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45" windowWidth="20730" windowHeight="9810"/>
  </bookViews>
  <sheets>
    <sheet name="pp3p1m" sheetId="1" r:id="rId1"/>
  </sheets>
  <externalReferences>
    <externalReference r:id="rId2"/>
    <externalReference r:id="rId3"/>
    <externalReference r:id="rId4"/>
    <externalReference r:id="rId5"/>
  </externalReferences>
  <definedNames>
    <definedName name="__hsl1">'[1]6.chitiet'!$T$3</definedName>
    <definedName name="__hsl2">'[1]6.chitiet'!$T$2</definedName>
    <definedName name="_Fill" hidden="1">#REF!</definedName>
    <definedName name="_xlnm._FilterDatabase" localSheetId="0" hidden="1">pp3p1m!$A$8:$JD$186</definedName>
    <definedName name="_Key1" hidden="1">#REF!</definedName>
    <definedName name="_Key2" hidden="1">#REF!</definedName>
    <definedName name="_KTV122" hidden="1">[2]LUONG!$H$129</definedName>
    <definedName name="_KTV222" hidden="1">[2]LUONG!$H$130</definedName>
    <definedName name="_LX114" hidden="1">[2]LUONG!$H$85</definedName>
    <definedName name="_LX124" hidden="1">[2]LUONG!$H$86</definedName>
    <definedName name="_LX134" hidden="1">[2]LUONG!$H$87</definedName>
    <definedName name="_LX144" hidden="1">[2]LUONG!$H$88</definedName>
    <definedName name="_LX214" hidden="1">[2]LUONG!$H$95</definedName>
    <definedName name="_LX224" hidden="1">[2]LUONG!$H$96</definedName>
    <definedName name="_LX234" hidden="1">[2]LUONG!$H$97</definedName>
    <definedName name="_LX244" hidden="1">[2]LUONG!$H$98</definedName>
    <definedName name="_LX314" hidden="1">[2]LUONG!$H$105</definedName>
    <definedName name="_LX324" hidden="1">[2]LUONG!$H$106</definedName>
    <definedName name="_LX334" hidden="1">[2]LUONG!$H$107</definedName>
    <definedName name="_LX344" hidden="1">[2]LUONG!$H$108</definedName>
    <definedName name="_MT12" hidden="1">[2]LUONG!$H$131</definedName>
    <definedName name="_MT22" hidden="1">[2]LUONG!$H$132</definedName>
    <definedName name="_NC12" hidden="1">[2]LUONG!$C$15</definedName>
    <definedName name="_NC13" hidden="1">[2]LUONG!$C$18</definedName>
    <definedName name="_NC14" hidden="1">[2]LUONG!$C$22</definedName>
    <definedName name="_NC15" hidden="1">[2]LUONG!$C$25</definedName>
    <definedName name="_NC16" hidden="1">[2]LUONG!$C$27</definedName>
    <definedName name="_NC17" hidden="1">[2]LUONG!$C$29</definedName>
    <definedName name="_NC22" hidden="1">[2]LUONG!$C$34</definedName>
    <definedName name="_NC23" hidden="1">[2]LUONG!$C$37</definedName>
    <definedName name="_NC24" hidden="1">[2]LUONG!$C$41</definedName>
    <definedName name="_NC25" hidden="1">[2]LUONG!$C$44</definedName>
    <definedName name="_NC26" hidden="1">[2]LUONG!$C$46</definedName>
    <definedName name="_NC27" hidden="1">[2]LUONG!$C$48</definedName>
    <definedName name="_Order1" hidden="1">255</definedName>
    <definedName name="_Order2" hidden="1">255</definedName>
    <definedName name="_Sort" hidden="1">#REF!</definedName>
    <definedName name="_TM107" hidden="1">[2]LUONG!$H$71</definedName>
    <definedName name="_TM207" hidden="1">[2]LUONG!$H$72</definedName>
    <definedName name="_TM24" hidden="1">[2]LUONG!$H$136</definedName>
    <definedName name="_TM307" hidden="1">[2]LUONG!$H$74</definedName>
    <definedName name="_TM34" hidden="1">[2]LUONG!$H$134</definedName>
    <definedName name="_TM407" hidden="1">[2]LUONG!$H$76</definedName>
    <definedName name="_TM44" hidden="1">[2]LUONG!$H$133</definedName>
    <definedName name="_TM507" hidden="1">[2]LUONG!$H$77</definedName>
    <definedName name="_TM607" hidden="1">[2]LUONG!$H$78</definedName>
    <definedName name="_TM707" hidden="1">[2]LUONG!$H$79</definedName>
    <definedName name="_TP112" hidden="1">[2]LUONG!$H$125</definedName>
    <definedName name="_TP122" hidden="1">[2]LUONG!$H$126</definedName>
    <definedName name="_TP212" hidden="1">[2]LUONG!$H$127</definedName>
    <definedName name="_TT24" hidden="1">[2]LUONG!$H$141</definedName>
    <definedName name="_TT34" hidden="1">[2]LUONG!$H$142</definedName>
    <definedName name="_TT44" hidden="1">[2]LUONG!$H$143</definedName>
    <definedName name="_TTR12" hidden="1">[2]LUONG!$H$123</definedName>
    <definedName name="_TTR22" hidden="1">[2]LUONG!$H$124</definedName>
    <definedName name="BAC3.0">[1]DG!$K$8</definedName>
    <definedName name="BAC3.01">[1]DG!$K$9</definedName>
    <definedName name="BAC3.5">[1]DG!$K$10</definedName>
    <definedName name="BAC3.51">[1]DG!$L$9</definedName>
    <definedName name="BAC4.0">[1]DG!$K$11</definedName>
    <definedName name="BAC4.01">[1]DG!$M$9</definedName>
    <definedName name="BAC4.5">[1]DG!$K$12</definedName>
    <definedName name="BAC5.0">[1]DG!$K$13</definedName>
    <definedName name="BK1P">[3]PP1P!$B$4:$DA$73</definedName>
    <definedName name="BK3P">[3]PP3P!$B$5:$FT$227</definedName>
    <definedName name="BKHT">[3]PPHT!$B$5:$CC$39</definedName>
    <definedName name="BTLT1pm">[1]pp1p!$I$5:$L$57</definedName>
    <definedName name="BTLT3p1m">pp3p1m!$Y$6:$AC$69</definedName>
    <definedName name="BTLT3pm">'[1]pp3p2m '!$I$6:$L$82</definedName>
    <definedName name="BTLTct">[1]pp_CT!$T$5:$AD$99</definedName>
    <definedName name="BTLTHTCS">[1]PPHTCS!$M$5:$Q$69</definedName>
    <definedName name="BTLTHTDL">[1]ppht!$AB$6:$AE$832</definedName>
    <definedName name="BTLTHTHH">[1]ppht!$U$5:$Y$147</definedName>
    <definedName name="CA" hidden="1">"ca"</definedName>
    <definedName name="Cancunangluong" hidden="1">#REF!</definedName>
    <definedName name="Cancunhienlieu" hidden="1">#REF!</definedName>
    <definedName name="capdat">[1]Solieu!$F$23</definedName>
    <definedName name="capdienap" hidden="1">#REF!</definedName>
    <definedName name="Cau10T">[1]DG!$L$764</definedName>
    <definedName name="cau5T">[1]DG!$L$763</definedName>
    <definedName name="CG" hidden="1">"công"</definedName>
    <definedName name="chang1pm">[1]pp1p!$AK$5:$AV$57</definedName>
    <definedName name="chang3p1m">pp3p1m!$BO$6:$CA$78</definedName>
    <definedName name="chang3pm">'[1]pp3p2m '!$AO$6:$BA$82</definedName>
    <definedName name="changct">[1]pp_CT!$BK$5:$BY$99</definedName>
    <definedName name="changHTDL">[1]ppht!$BJ$6:$BR$832</definedName>
    <definedName name="changHTHH">[1]ppht!$BJ$6:$BR$834</definedName>
    <definedName name="clvc">[1]vc!$E$1</definedName>
    <definedName name="CLVC3">0.1</definedName>
    <definedName name="CONCN">'[1]12.TNHC'!$O$48</definedName>
    <definedName name="CPDP">[1]Solieu!$F$25</definedName>
    <definedName name="CPHOTLINE">'[3]17.TH-HOTLINE'!$A$4:$F$160</definedName>
    <definedName name="CPTN">'[3]9.CPTN'!$B$5:$G$351</definedName>
    <definedName name="CPVCDD">'[3]13.VCDD'!$B$8:$G$311</definedName>
    <definedName name="CTDD">'[3]5.CT-DD'!$A$4:$AG$1424</definedName>
    <definedName name="CTTBA">'[3]7.CT-TBA'!$A$25:$V$1411</definedName>
    <definedName name="DAOTD">'[3]7.CT-TBA'!$G$5</definedName>
    <definedName name="DAYDIEN">'[1]12.TNHC'!$O$47</definedName>
    <definedName name="DCNC">'[3]SO LIEU'!$M$15</definedName>
    <definedName name="DCNC_T">'[3]SO LIEU'!$M$16</definedName>
    <definedName name="DGHOTLINE">'[3]18.CT-HOTLINE'!$B$8:$T$287</definedName>
    <definedName name="DGMTC">[3]DG!$V$4:$AD$31</definedName>
    <definedName name="DGNC">[3]DG!$P$11:$T$76</definedName>
    <definedName name="dgth">'[1]6.chitiet'!$A$13:$Y$2623</definedName>
    <definedName name="DGTN">'[3]10.TNTB'!$U$286:$AE$346</definedName>
    <definedName name="dgvc">[1]vc!$A$14:$J$29</definedName>
    <definedName name="DGVCDD">'[3]13.VCDD'!$K$313:$O$365</definedName>
    <definedName name="DIEN">'[1]12.TNHC'!$O$44</definedName>
    <definedName name="diezel" hidden="1">#REF!</definedName>
    <definedName name="DIFF" hidden="1">"khác"</definedName>
    <definedName name="Document_array">{"Thuxm2.xls","Sheet1"}</definedName>
    <definedName name="DONGIA">[3]DG!$B$6:$I$674</definedName>
    <definedName name="dongia1">[1]DG!$A$4:$I$1584</definedName>
    <definedName name="DSPK3p1m">'[1]6.chitiet'!$B$1811:$G$2001</definedName>
    <definedName name="DSPKhtdl">'[1]6.chitiet'!$B$2100:$G$2318</definedName>
    <definedName name="DSTD_Clear">#N/A</definedName>
    <definedName name="DTDIA1">'[3]7.CT-TBA'!$Q$232:$Q$233</definedName>
    <definedName name="DTR1P">'[4]7.CT-TBA'!$D$8</definedName>
    <definedName name="DTR3P">'[4]7.CT-TBA'!$D$9</definedName>
    <definedName name="EI" hidden="1">"8"</definedName>
    <definedName name="ggft">#N/A</definedName>
    <definedName name="GIA" hidden="1">"GIA"</definedName>
    <definedName name="GiaDau" hidden="1">#REF!</definedName>
    <definedName name="GiadauH" hidden="1">#REF!</definedName>
    <definedName name="GiaDien" hidden="1">#REF!</definedName>
    <definedName name="GiaMazut" hidden="1">#REF!</definedName>
    <definedName name="GiaXang" hidden="1">#REF!</definedName>
    <definedName name="GIEL">'[1]12.TNHC'!$O$49</definedName>
    <definedName name="GNS0">'[1]12.TNHC'!$O$41</definedName>
    <definedName name="GTDD">'[3]4.GT'!$A$8:$R$1002</definedName>
    <definedName name="HBCA">'[1]12.TNHC'!$L$52</definedName>
    <definedName name="HBDL">'[1]12.TNHC'!$O$53</definedName>
    <definedName name="Heä_soá_laép_xaø_H">1.7</definedName>
    <definedName name="Hinh_thuc">"bangtra"</definedName>
    <definedName name="hoan">'[1]12.TNHC'!$M$10</definedName>
    <definedName name="HpD" hidden="1">#REF!</definedName>
    <definedName name="HpK" hidden="1">#REF!</definedName>
    <definedName name="HpX" hidden="1">#REF!</definedName>
    <definedName name="HpZ" hidden="1">'[2]GIA CA MAY'!$H$19</definedName>
    <definedName name="HSCT3">0.1</definedName>
    <definedName name="hsdc">'[1]6.chitiet'!$F$3</definedName>
    <definedName name="hsdn">'[1]6.chitiet'!$W$2</definedName>
    <definedName name="hshc">[1]Solieu!$Q$21</definedName>
    <definedName name="HSI" hidden="1">1.8857</definedName>
    <definedName name="HSII" hidden="1">1.8255</definedName>
    <definedName name="HSIII" hidden="1">1.7333</definedName>
    <definedName name="HSIV" hidden="1">1.665</definedName>
    <definedName name="hskd">'[1]6.chitiet'!$F$4</definedName>
    <definedName name="hskk">[3]VCTC!$E$2</definedName>
    <definedName name="hsks">[1]Solieu!$Q$24</definedName>
    <definedName name="hslm">'[1]6.chitiet'!$T$4</definedName>
    <definedName name="hslnt">[1]Solieu!$F$24</definedName>
    <definedName name="hslx">'[1]6.chitiet'!$F$1</definedName>
    <definedName name="HSQD">[1]DG!$L$1</definedName>
    <definedName name="HTML_CodePage" hidden="1">950</definedName>
    <definedName name="HTML_Control" hidden="1">{"'Sheet1'!$L$16"}</definedName>
    <definedName name="HTML_Description" hidden="1">""</definedName>
    <definedName name="HTML_Email" hidden="1">""</definedName>
    <definedName name="HTML_Header" hidden="1">"Sheet1"</definedName>
    <definedName name="HTML_LastUpdate" hidden="1">"2000/9/14"</definedName>
    <definedName name="HTML_LineAfter" hidden="1">FALSE</definedName>
    <definedName name="HTML_LineBefore" hidden="1">FALSE</definedName>
    <definedName name="HTML_Name" hidden="1">"J.C.WONG"</definedName>
    <definedName name="HTML_OBDlg2" hidden="1">TRUE</definedName>
    <definedName name="HTML_OBDlg4" hidden="1">TRUE</definedName>
    <definedName name="HTML_OS" hidden="1">0</definedName>
    <definedName name="HTML_PathFile" hidden="1">"C:\2689\Q\國內\00q3961台化龍德PTA3建造\MyHTML.htm"</definedName>
    <definedName name="HTML_Title" hidden="1">"00Q3961-SUM"</definedName>
    <definedName name="KLDD">'[3]5.CT-DD'!$AJ$5:$AV$8</definedName>
    <definedName name="KLTH1pm">'[1]5.GT'!$A$325:$F$401</definedName>
    <definedName name="KLTH3p1m">'[1]5.GT'!$A$206:$F$324</definedName>
    <definedName name="KLTH3pct">'[1]5.GT'!$A$10:$F$109</definedName>
    <definedName name="KLTHhtdl">'[1]5.GT'!$A$472:$F$536</definedName>
    <definedName name="KLTHhthh">'[1]5.GT'!$A$404:$F$470</definedName>
    <definedName name="KS" hidden="1">"ks"</definedName>
    <definedName name="KS3.0">'[1]12.TNHC'!$M$8</definedName>
    <definedName name="KS4.0">'[1]12.TNHC'!$M$10</definedName>
    <definedName name="kwh" hidden="1">#REF!</definedName>
    <definedName name="ld">[1]DG!$F$95</definedName>
    <definedName name="ldl">[1]DG!$F$96</definedName>
    <definedName name="ldt">[1]DG!$F$94</definedName>
    <definedName name="LDTB">'[3]8.LD-TB'!$A$6:$F$350</definedName>
    <definedName name="Lmk">[3]DG!$H$2</definedName>
    <definedName name="LoaiCT" hidden="1">#REF!</definedName>
    <definedName name="LTT" hidden="1">#REF!</definedName>
    <definedName name="LuongHTXL" hidden="1">[2]LUONG!$A$13:$H$143</definedName>
    <definedName name="LuongPTthuy" hidden="1">[2]LUONG!$B$123:$H$143</definedName>
    <definedName name="LuongTho" hidden="1">[2]LUONG!$B$147:$H$301</definedName>
    <definedName name="LvI" hidden="1">#REF!</definedName>
    <definedName name="LvII" hidden="1">#REF!</definedName>
    <definedName name="LvIII" hidden="1">#REF!</definedName>
    <definedName name="LvIV" hidden="1">#REF!</definedName>
    <definedName name="MDDTMC">'[1]12.TNHC'!$O$55</definedName>
    <definedName name="MDTD">'[1]12.TNHC'!$O$50</definedName>
    <definedName name="MDTX">'[1]12.TNHC'!$O$51</definedName>
    <definedName name="MEGOM">'[1]12.TNHC'!$L$51</definedName>
    <definedName name="MGM">'[1]12.TNHC'!$O$52</definedName>
    <definedName name="MK" hidden="1">"Máy khác"</definedName>
    <definedName name="mong1pm">[1]pp1p!$M$5:$AJ$57</definedName>
    <definedName name="mong3p1m">pp3p1m!$AD$6:$BN$67</definedName>
    <definedName name="mong3pm">'[1]pp3p2m '!$M$6:$AN$82</definedName>
    <definedName name="mongct">[1]pp_CT!$AE$5:$BJ$99</definedName>
    <definedName name="mongHTCS">[1]PPHTCS!$R$5:$Y$69</definedName>
    <definedName name="mongHTDL">[1]ppht!$AF$6:$BI$832</definedName>
    <definedName name="mongHTHH">[1]ppht!$Z$5:$AZ$147</definedName>
    <definedName name="mongneo1pm">[1]pp1p!$AW$5:$BB$57</definedName>
    <definedName name="mongneo3p1m">pp3p1m!$AD$5:$BN$67</definedName>
    <definedName name="mongneo3pm">'[1]pp3p2m '!$BB$6:$BN$82</definedName>
    <definedName name="mongneoct">[1]pp_CT!$BZ$5:$CK$99</definedName>
    <definedName name="mongneoHTDL">[1]ppht!$BS$6:$CB$832</definedName>
    <definedName name="mongneoHTHH">[1]ppht!$BS$6:$CB$834</definedName>
    <definedName name="MRD">[1]DG!$L$766</definedName>
    <definedName name="MTC" hidden="1">"Máy thi công"</definedName>
    <definedName name="MTCCS">[1]Solieu!$Q$20</definedName>
    <definedName name="MTCDD">[1]Solieu!$Q$13</definedName>
    <definedName name="MTCTBA">[1]Solieu!$Q$15</definedName>
    <definedName name="MTCTN">[1]Solieu!$Q$18</definedName>
    <definedName name="nangluong" hidden="1">#REF!</definedName>
    <definedName name="NCCS">[1]Solieu!$Q$19</definedName>
    <definedName name="NCDD">[1]Solieu!$Q$12</definedName>
    <definedName name="NCTBA">[1]Solieu!$Q$14</definedName>
    <definedName name="NCTL">'[3]11.CP-VTTH'!$B$7:$N$576</definedName>
    <definedName name="NCTN">[1]Solieu!$Q$17</definedName>
    <definedName name="ngay" hidden="1">[2]LUONG!$F$9</definedName>
    <definedName name="Nhienlieu" hidden="1">#REF!</definedName>
    <definedName name="nI" hidden="1">"ncI"</definedName>
    <definedName name="nII" hidden="1">"ncII"</definedName>
    <definedName name="PER" hidden="1">"%"</definedName>
    <definedName name="_xlnm.Print_Area" localSheetId="0">pp3p1m!$A$6:$JD$694</definedName>
    <definedName name="_xlnm.Print_Titles" localSheetId="0">pp3p1m!$5:$6</definedName>
    <definedName name="PtichDTL">#N/A</definedName>
    <definedName name="rate">14000</definedName>
    <definedName name="slBTLT1pm">[1]pp1p!$I$57:$L$57</definedName>
    <definedName name="slBTLT3p1m">pp3p1m!$Y$67:$AC$67</definedName>
    <definedName name="slBTLT3pm">'[1]pp3p2m '!$I$82:$L$82</definedName>
    <definedName name="slBTLTct">[1]pp_CT!$T$99:$AD$99</definedName>
    <definedName name="slBTLTHTCS">[1]PPHTCS!$M$69:$Q$69</definedName>
    <definedName name="slBTLTHTDL">[1]ppht!$AB$871:$AE$871</definedName>
    <definedName name="slBTLTHTHH">[1]ppht!$U$147:$Y$147</definedName>
    <definedName name="slchang1pm">[1]pp1p!$AK$57:$AV$57</definedName>
    <definedName name="slchang3p1m">pp3p1m!$AD$67:$AZ$67</definedName>
    <definedName name="slchang3pm">'[1]pp3p2m '!$AO$82:$BA$82</definedName>
    <definedName name="slchangct">[1]pp_CT!$BK$99:$BY$99</definedName>
    <definedName name="slchangHTDL">[1]ppht!$BJ$871:$BR$871</definedName>
    <definedName name="slchangHTHH">[1]ppht!$BJ$834:$BR$834</definedName>
    <definedName name="slmong1pm">[1]pp1p!$M$57:$AJ$57</definedName>
    <definedName name="slmong3p1m">pp3p1m!$AD$67:$BN$67</definedName>
    <definedName name="slmong3pm">'[1]pp3p2m '!$M$82:$AN$82</definedName>
    <definedName name="slmongct">[1]pp_CT!$AE$99:$BJ$99</definedName>
    <definedName name="slmongHTCS">[1]PPHTCS!$R$69:$Y$69</definedName>
    <definedName name="slmongHTDL">[1]ppht!$AF$871:$BI$871</definedName>
    <definedName name="slmongHTHH">[1]ppht!$Z$147:$AZ$147</definedName>
    <definedName name="slmongneo1pm">[1]pp1p!$AW$57:$BB$57</definedName>
    <definedName name="slmongneo3p1m">pp3p1m!$AD$67:$AZ$67</definedName>
    <definedName name="slmongneo3pm">'[1]pp3p2m '!$BB$82:$BN$82</definedName>
    <definedName name="slmongneoct">[1]pp_CT!$BZ$99:$CK$99</definedName>
    <definedName name="slmongneoHTDL">[1]ppht!$BS$871:$CB$871</definedName>
    <definedName name="slmongneoHTHH">[1]ppht!$BS$147:$CB$147</definedName>
    <definedName name="sltdll1pm">[1]pp1p!$BC$57:$BE$57</definedName>
    <definedName name="sltdll3p1m">pp3p1m!$CN$67:$CU$67</definedName>
    <definedName name="sltdll3pm">'[1]pp3p2m '!$BO$82:$BR$82</definedName>
    <definedName name="sltdllct">[1]pp_CT!$CL$99:$CQ$99</definedName>
    <definedName name="sltdllHTCS">[1]PPHTCS!$AE$69:$AH$69</definedName>
    <definedName name="sltdllHTDL">[1]ppht!$CC$871:$CH$871</definedName>
    <definedName name="sltdllHTHH">[1]ppht!$CC$834:$CH$834</definedName>
    <definedName name="SLVTTBA">'[1]BK TBA'!$A$5:$CN$168</definedName>
    <definedName name="slxa1pm">[1]pp1p!$BF$57:$BP$57</definedName>
    <definedName name="slxa3p1m">pp3p1m!$CV$67:$DY$67</definedName>
    <definedName name="slxa3pm">'[1]pp3p2m '!$BS$82:$CM$82</definedName>
    <definedName name="slxact">[1]pp_CT!$CR$99:$DT$99</definedName>
    <definedName name="SV" hidden="1">"7"</definedName>
    <definedName name="T1P100">'[3]7.CT-TBA'!$B$7</definedName>
    <definedName name="T1P25">'[3]7.CT-TBA'!$B$3</definedName>
    <definedName name="T1P2X25">'[4]7.CT-TBA'!$B$8</definedName>
    <definedName name="T1P2X375">'[4]7.CT-TBA'!$B$9</definedName>
    <definedName name="T1P375">'[3]7.CT-TBA'!$B$4</definedName>
    <definedName name="T1P50">'[3]7.CT-TBA'!$B$5</definedName>
    <definedName name="T1P75">'[3]7.CT-TBA'!$B$6</definedName>
    <definedName name="T3P160N">'[4]7.CT-TBA'!$B$16</definedName>
    <definedName name="T3P250">'[3]7.CT-TBA'!$B$14</definedName>
    <definedName name="TANL">[3]DG!$F$79</definedName>
    <definedName name="TANN">[3]DG!$F$78</definedName>
    <definedName name="tbtba">'[1]8.CT_tram'!$B$19:$R$235</definedName>
    <definedName name="tdll1pm">[1]pp1p!$BC$4:$BE$57</definedName>
    <definedName name="tdll3p1m">pp3p1m!$CN$5:$CU$67</definedName>
    <definedName name="tdll3pm">'[1]pp3p2m '!$BO$5:$BR$82</definedName>
    <definedName name="tdllct">[1]pp_CT!$CL$4:$CQ$99</definedName>
    <definedName name="tdllHTCS">[1]PPHTCS!$AE$4:$AH$69</definedName>
    <definedName name="tdllHTDL">[1]ppht!$CC$5:$CH$832</definedName>
    <definedName name="tdllHTHH">[1]ppht!$CC$5:$CH$834</definedName>
    <definedName name="TDTR1P">'[3]7.CT-TBA'!$G$2</definedName>
    <definedName name="TDTR3P">'[3]7.CT-TBA'!$G$3</definedName>
    <definedName name="TienLuong">'[1]10. ThuHoiVT'!$U$12:$X$124</definedName>
    <definedName name="TNTB">'[3]10.TNTB'!$B$8:$L$277</definedName>
    <definedName name="Toi5T">[1]DG!$L$767</definedName>
    <definedName name="TR3X100">'[3]7.CT-TBA'!$B$12</definedName>
    <definedName name="TR3X25">'[3]7.CT-TBA'!$B$8</definedName>
    <definedName name="TR3X375">'[3]7.CT-TBA'!$B$9</definedName>
    <definedName name="TR3X50">'[3]7.CT-TBA'!$B$10</definedName>
    <definedName name="TR3X75">'[3]7.CT-TBA'!$B$11</definedName>
    <definedName name="TRNC100">'[4]7.CT-TBA'!$D$5</definedName>
    <definedName name="TRNC2X100">'[4]7.CT-TBA'!$D$7</definedName>
    <definedName name="TRNC2X375">'[4]7.CT-TBA'!$D$4</definedName>
    <definedName name="TRNC2X75">'[4]7.CT-TBA'!$D$6</definedName>
    <definedName name="TRNC3X50">'[3]7.CT-TBA'!$D$3</definedName>
    <definedName name="TXe">[1]DG!$K$14</definedName>
    <definedName name="USD">[1]Solieu!$Q$22</definedName>
    <definedName name="VAÄT_LIEÄU">"ATRAM"</definedName>
    <definedName name="VLK" hidden="1">"Vật liệu khác"</definedName>
    <definedName name="Vung" hidden="1">#REF!</definedName>
    <definedName name="xa1pm">[1]pp1p!$BF$5:$BP$57</definedName>
    <definedName name="xa3p1m">pp3p1m!$CV$6:$DY$69</definedName>
    <definedName name="xa3pm">'[1]pp3p2m '!$BS$6:$CM$82</definedName>
    <definedName name="xact">[1]pp_CT!$CR$5:$DT$99</definedName>
    <definedName name="XCCT">0.5</definedName>
    <definedName name="XENANG">[1]DG!$L$765</definedName>
    <definedName name="XLDD">'[3]3.XL-DD'!$B$8:$I$215</definedName>
    <definedName name="XLTBA">'[3]6.XL-TR'!$B$5:$I$212</definedName>
  </definedNames>
  <calcPr calcId="144525"/>
</workbook>
</file>

<file path=xl/calcChain.xml><?xml version="1.0" encoding="utf-8"?>
<calcChain xmlns="http://schemas.openxmlformats.org/spreadsheetml/2006/main">
  <c r="EO695" i="1" l="1"/>
  <c r="CC695" i="1"/>
  <c r="JD694" i="1"/>
  <c r="IU694" i="1"/>
  <c r="IM694" i="1"/>
  <c r="IE694" i="1"/>
  <c r="HW694" i="1"/>
  <c r="HO694" i="1"/>
  <c r="HG694" i="1"/>
  <c r="GY694" i="1"/>
  <c r="GQ694" i="1"/>
  <c r="GA694" i="1"/>
  <c r="FS694" i="1"/>
  <c r="FK694" i="1"/>
  <c r="FC694" i="1"/>
  <c r="EU694" i="1"/>
  <c r="EM694" i="1"/>
  <c r="EE694" i="1"/>
  <c r="DW694" i="1"/>
  <c r="DO694" i="1"/>
  <c r="DG694" i="1"/>
  <c r="CY694" i="1"/>
  <c r="CQ694" i="1"/>
  <c r="CI694" i="1"/>
  <c r="CA694" i="1"/>
  <c r="BS694" i="1"/>
  <c r="BK694" i="1"/>
  <c r="BC694" i="1"/>
  <c r="AU694" i="1"/>
  <c r="AM694" i="1"/>
  <c r="AE694" i="1"/>
  <c r="W694" i="1"/>
  <c r="O694" i="1"/>
  <c r="N694" i="1"/>
  <c r="G694" i="1"/>
  <c r="JB542" i="1"/>
  <c r="IZ542" i="1"/>
  <c r="IY542" i="1"/>
  <c r="IX542" i="1"/>
  <c r="IW542" i="1"/>
  <c r="IV542" i="1"/>
  <c r="IU542" i="1"/>
  <c r="IT542" i="1"/>
  <c r="IQ542" i="1"/>
  <c r="IP542" i="1"/>
  <c r="IO542" i="1"/>
  <c r="IN542" i="1"/>
  <c r="IM542" i="1"/>
  <c r="IL542" i="1"/>
  <c r="IK542" i="1"/>
  <c r="IJ542" i="1"/>
  <c r="II542" i="1"/>
  <c r="IH542" i="1"/>
  <c r="IG542" i="1"/>
  <c r="IF542" i="1"/>
  <c r="IE542" i="1"/>
  <c r="ID542" i="1"/>
  <c r="IC542" i="1"/>
  <c r="IB542" i="1"/>
  <c r="IA542" i="1"/>
  <c r="HZ542" i="1"/>
  <c r="HY542" i="1"/>
  <c r="HX542" i="1"/>
  <c r="HW542" i="1"/>
  <c r="HV542" i="1"/>
  <c r="HU542" i="1"/>
  <c r="HT542" i="1"/>
  <c r="HS542" i="1"/>
  <c r="HR542" i="1"/>
  <c r="HP542" i="1"/>
  <c r="HO542" i="1"/>
  <c r="HN542" i="1"/>
  <c r="HM542" i="1"/>
  <c r="HI542" i="1"/>
  <c r="HH542" i="1"/>
  <c r="HG542" i="1"/>
  <c r="HF542" i="1"/>
  <c r="HE542" i="1"/>
  <c r="HD542" i="1"/>
  <c r="HC542" i="1"/>
  <c r="HB542" i="1"/>
  <c r="HA542" i="1"/>
  <c r="GZ542" i="1"/>
  <c r="GY542" i="1"/>
  <c r="GX542" i="1"/>
  <c r="GW542" i="1"/>
  <c r="GU542" i="1"/>
  <c r="GT542" i="1"/>
  <c r="GS542" i="1"/>
  <c r="GR542" i="1"/>
  <c r="GP542" i="1"/>
  <c r="GO542" i="1"/>
  <c r="GN542" i="1"/>
  <c r="GK542" i="1"/>
  <c r="GJ542" i="1"/>
  <c r="GI542" i="1"/>
  <c r="GH542" i="1"/>
  <c r="GG542" i="1"/>
  <c r="GF542" i="1"/>
  <c r="GE542" i="1"/>
  <c r="GC542" i="1"/>
  <c r="GB542" i="1"/>
  <c r="GA542" i="1"/>
  <c r="FZ542" i="1"/>
  <c r="FY542" i="1"/>
  <c r="FX542" i="1"/>
  <c r="FW542" i="1"/>
  <c r="FV542" i="1"/>
  <c r="FU542" i="1"/>
  <c r="FT542" i="1"/>
  <c r="FS542" i="1"/>
  <c r="FR542" i="1"/>
  <c r="FQ542" i="1"/>
  <c r="FP542" i="1"/>
  <c r="FO542" i="1"/>
  <c r="FN542" i="1"/>
  <c r="FM542" i="1"/>
  <c r="FL542" i="1"/>
  <c r="FK542" i="1"/>
  <c r="FJ542" i="1"/>
  <c r="FI542" i="1"/>
  <c r="FH542" i="1"/>
  <c r="FG542" i="1"/>
  <c r="FF542" i="1"/>
  <c r="FE542" i="1"/>
  <c r="FD542" i="1"/>
  <c r="FC542" i="1"/>
  <c r="FB542" i="1"/>
  <c r="FA542" i="1"/>
  <c r="EZ542" i="1"/>
  <c r="EY542" i="1"/>
  <c r="EX542" i="1"/>
  <c r="EW542" i="1"/>
  <c r="EV542" i="1"/>
  <c r="EU542" i="1"/>
  <c r="ET542" i="1"/>
  <c r="ES542" i="1"/>
  <c r="EQ542" i="1"/>
  <c r="EP542" i="1"/>
  <c r="EO542" i="1"/>
  <c r="EN542" i="1"/>
  <c r="EM542" i="1"/>
  <c r="EL542" i="1"/>
  <c r="EK542" i="1"/>
  <c r="EJ542" i="1"/>
  <c r="EI542" i="1"/>
  <c r="EH542" i="1"/>
  <c r="EG542" i="1"/>
  <c r="EF542" i="1"/>
  <c r="EE542" i="1"/>
  <c r="ED542" i="1"/>
  <c r="EC542" i="1"/>
  <c r="EB542" i="1"/>
  <c r="EA542" i="1"/>
  <c r="DZ542" i="1"/>
  <c r="DY542" i="1"/>
  <c r="DX542" i="1"/>
  <c r="DW542" i="1"/>
  <c r="DV542" i="1"/>
  <c r="DU542" i="1"/>
  <c r="DT542" i="1"/>
  <c r="DS542" i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N542" i="1"/>
  <c r="M542" i="1"/>
  <c r="L542" i="1"/>
  <c r="K542" i="1"/>
  <c r="J542" i="1"/>
  <c r="I542" i="1"/>
  <c r="H542" i="1"/>
  <c r="E542" i="1"/>
  <c r="C542" i="1"/>
  <c r="B542" i="1"/>
  <c r="GH513" i="1"/>
  <c r="JB512" i="1"/>
  <c r="IZ512" i="1"/>
  <c r="IY512" i="1"/>
  <c r="IX512" i="1"/>
  <c r="IW512" i="1"/>
  <c r="IV512" i="1"/>
  <c r="IU512" i="1"/>
  <c r="IT512" i="1"/>
  <c r="IQ512" i="1"/>
  <c r="IP512" i="1"/>
  <c r="IO512" i="1"/>
  <c r="IN512" i="1"/>
  <c r="IM512" i="1"/>
  <c r="IL512" i="1"/>
  <c r="IK512" i="1"/>
  <c r="IJ512" i="1"/>
  <c r="II512" i="1"/>
  <c r="IH512" i="1"/>
  <c r="IG512" i="1"/>
  <c r="IF512" i="1"/>
  <c r="IE512" i="1"/>
  <c r="ID512" i="1"/>
  <c r="IC512" i="1"/>
  <c r="IB512" i="1"/>
  <c r="IA512" i="1"/>
  <c r="HZ512" i="1"/>
  <c r="HY512" i="1"/>
  <c r="HX512" i="1"/>
  <c r="HW512" i="1"/>
  <c r="HV512" i="1"/>
  <c r="HU512" i="1"/>
  <c r="HT512" i="1"/>
  <c r="HS512" i="1"/>
  <c r="HR512" i="1"/>
  <c r="HP512" i="1"/>
  <c r="HO512" i="1"/>
  <c r="HN512" i="1"/>
  <c r="HM512" i="1"/>
  <c r="HI512" i="1"/>
  <c r="HH512" i="1"/>
  <c r="HG512" i="1"/>
  <c r="HF512" i="1"/>
  <c r="HE512" i="1"/>
  <c r="HD512" i="1"/>
  <c r="HC512" i="1"/>
  <c r="HB512" i="1"/>
  <c r="HA512" i="1"/>
  <c r="GZ512" i="1"/>
  <c r="GY512" i="1"/>
  <c r="GX512" i="1"/>
  <c r="GW512" i="1"/>
  <c r="GU512" i="1"/>
  <c r="GT512" i="1"/>
  <c r="GS512" i="1"/>
  <c r="GR512" i="1"/>
  <c r="GP512" i="1"/>
  <c r="GO512" i="1"/>
  <c r="GN512" i="1"/>
  <c r="GK512" i="1"/>
  <c r="GJ512" i="1"/>
  <c r="GI512" i="1"/>
  <c r="GH512" i="1"/>
  <c r="GG512" i="1"/>
  <c r="GF512" i="1"/>
  <c r="GE512" i="1"/>
  <c r="GC512" i="1"/>
  <c r="GB512" i="1"/>
  <c r="GA512" i="1"/>
  <c r="FZ512" i="1"/>
  <c r="FY512" i="1"/>
  <c r="FX512" i="1"/>
  <c r="FW512" i="1"/>
  <c r="FV512" i="1"/>
  <c r="FU512" i="1"/>
  <c r="FT512" i="1"/>
  <c r="FS512" i="1"/>
  <c r="FR512" i="1"/>
  <c r="FQ512" i="1"/>
  <c r="FP512" i="1"/>
  <c r="FO512" i="1"/>
  <c r="FN512" i="1"/>
  <c r="FM512" i="1"/>
  <c r="FL512" i="1"/>
  <c r="FK512" i="1"/>
  <c r="FJ512" i="1"/>
  <c r="FI512" i="1"/>
  <c r="FH512" i="1"/>
  <c r="FG512" i="1"/>
  <c r="FF512" i="1"/>
  <c r="FE512" i="1"/>
  <c r="FD512" i="1"/>
  <c r="FC512" i="1"/>
  <c r="FB512" i="1"/>
  <c r="FA512" i="1"/>
  <c r="EZ512" i="1"/>
  <c r="EY512" i="1"/>
  <c r="EX512" i="1"/>
  <c r="EW512" i="1"/>
  <c r="EV512" i="1"/>
  <c r="EU512" i="1"/>
  <c r="ET512" i="1"/>
  <c r="ES512" i="1"/>
  <c r="EQ512" i="1"/>
  <c r="EP512" i="1"/>
  <c r="EO512" i="1"/>
  <c r="EN512" i="1"/>
  <c r="EM512" i="1"/>
  <c r="EL512" i="1"/>
  <c r="EK512" i="1"/>
  <c r="EJ512" i="1"/>
  <c r="EI512" i="1"/>
  <c r="EH512" i="1"/>
  <c r="EG512" i="1"/>
  <c r="EF512" i="1"/>
  <c r="EE512" i="1"/>
  <c r="ED512" i="1"/>
  <c r="EC512" i="1"/>
  <c r="EB512" i="1"/>
  <c r="EA512" i="1"/>
  <c r="DZ512" i="1"/>
  <c r="DY512" i="1"/>
  <c r="DX512" i="1"/>
  <c r="DW512" i="1"/>
  <c r="DV512" i="1"/>
  <c r="DU512" i="1"/>
  <c r="DT512" i="1"/>
  <c r="DS512" i="1"/>
  <c r="DR512" i="1"/>
  <c r="DQ512" i="1"/>
  <c r="DP512" i="1"/>
  <c r="DO512" i="1"/>
  <c r="DN512" i="1"/>
  <c r="DM512" i="1"/>
  <c r="DL512" i="1"/>
  <c r="DK512" i="1"/>
  <c r="DJ512" i="1"/>
  <c r="DI512" i="1"/>
  <c r="DH512" i="1"/>
  <c r="DG512" i="1"/>
  <c r="DF512" i="1"/>
  <c r="DE512" i="1"/>
  <c r="DD512" i="1"/>
  <c r="DC512" i="1"/>
  <c r="DB512" i="1"/>
  <c r="DA512" i="1"/>
  <c r="CZ512" i="1"/>
  <c r="CY512" i="1"/>
  <c r="CX512" i="1"/>
  <c r="CW512" i="1"/>
  <c r="CV512" i="1"/>
  <c r="CU512" i="1"/>
  <c r="CT512" i="1"/>
  <c r="CS512" i="1"/>
  <c r="CR512" i="1"/>
  <c r="CQ512" i="1"/>
  <c r="CP512" i="1"/>
  <c r="CO512" i="1"/>
  <c r="CN512" i="1"/>
  <c r="CM512" i="1"/>
  <c r="CL512" i="1"/>
  <c r="CK512" i="1"/>
  <c r="CJ512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N512" i="1"/>
  <c r="M512" i="1"/>
  <c r="L512" i="1"/>
  <c r="K512" i="1"/>
  <c r="J512" i="1"/>
  <c r="I512" i="1"/>
  <c r="H512" i="1"/>
  <c r="E512" i="1"/>
  <c r="C512" i="1"/>
  <c r="B512" i="1"/>
  <c r="GH483" i="1"/>
  <c r="JD482" i="1"/>
  <c r="JB482" i="1"/>
  <c r="IZ482" i="1"/>
  <c r="IY482" i="1"/>
  <c r="IX482" i="1"/>
  <c r="IW482" i="1"/>
  <c r="IV482" i="1"/>
  <c r="IU482" i="1"/>
  <c r="IT482" i="1"/>
  <c r="IQ482" i="1"/>
  <c r="IP482" i="1"/>
  <c r="IO482" i="1"/>
  <c r="IN482" i="1"/>
  <c r="IM482" i="1"/>
  <c r="IL482" i="1"/>
  <c r="IK482" i="1"/>
  <c r="IJ482" i="1"/>
  <c r="II482" i="1"/>
  <c r="IH482" i="1"/>
  <c r="IG482" i="1"/>
  <c r="IF482" i="1"/>
  <c r="IE482" i="1"/>
  <c r="ID482" i="1"/>
  <c r="IC482" i="1"/>
  <c r="IB482" i="1"/>
  <c r="IA482" i="1"/>
  <c r="HZ482" i="1"/>
  <c r="HY482" i="1"/>
  <c r="HX482" i="1"/>
  <c r="HW482" i="1"/>
  <c r="HV482" i="1"/>
  <c r="HU482" i="1"/>
  <c r="HT482" i="1"/>
  <c r="HS482" i="1"/>
  <c r="HR482" i="1"/>
  <c r="HP482" i="1"/>
  <c r="HO482" i="1"/>
  <c r="HN482" i="1"/>
  <c r="HM482" i="1"/>
  <c r="HI482" i="1"/>
  <c r="HH482" i="1"/>
  <c r="HG482" i="1"/>
  <c r="HF482" i="1"/>
  <c r="HE482" i="1"/>
  <c r="HD482" i="1"/>
  <c r="HC482" i="1"/>
  <c r="HB482" i="1"/>
  <c r="HA482" i="1"/>
  <c r="GZ482" i="1"/>
  <c r="GY482" i="1"/>
  <c r="GX482" i="1"/>
  <c r="GW482" i="1"/>
  <c r="GU482" i="1"/>
  <c r="GT482" i="1"/>
  <c r="GS482" i="1"/>
  <c r="GR482" i="1"/>
  <c r="GP482" i="1"/>
  <c r="GO482" i="1"/>
  <c r="GN482" i="1"/>
  <c r="GK482" i="1"/>
  <c r="GJ482" i="1"/>
  <c r="GI482" i="1"/>
  <c r="GH482" i="1"/>
  <c r="GG482" i="1"/>
  <c r="GF482" i="1"/>
  <c r="GE482" i="1"/>
  <c r="GC482" i="1"/>
  <c r="GB482" i="1"/>
  <c r="GA482" i="1"/>
  <c r="FZ482" i="1"/>
  <c r="FY482" i="1"/>
  <c r="FX482" i="1"/>
  <c r="FW482" i="1"/>
  <c r="FV482" i="1"/>
  <c r="FU482" i="1"/>
  <c r="FT482" i="1"/>
  <c r="FS482" i="1"/>
  <c r="FR482" i="1"/>
  <c r="FQ482" i="1"/>
  <c r="FP482" i="1"/>
  <c r="FO482" i="1"/>
  <c r="FN482" i="1"/>
  <c r="FM482" i="1"/>
  <c r="FL482" i="1"/>
  <c r="FK482" i="1"/>
  <c r="FJ482" i="1"/>
  <c r="FI482" i="1"/>
  <c r="FH482" i="1"/>
  <c r="FG482" i="1"/>
  <c r="FF482" i="1"/>
  <c r="FE482" i="1"/>
  <c r="FD482" i="1"/>
  <c r="FC482" i="1"/>
  <c r="FB482" i="1"/>
  <c r="FA482" i="1"/>
  <c r="EZ482" i="1"/>
  <c r="EY482" i="1"/>
  <c r="EX482" i="1"/>
  <c r="EW482" i="1"/>
  <c r="EV482" i="1"/>
  <c r="EU482" i="1"/>
  <c r="ET482" i="1"/>
  <c r="ES482" i="1"/>
  <c r="EQ482" i="1"/>
  <c r="EP482" i="1"/>
  <c r="EO482" i="1"/>
  <c r="EN482" i="1"/>
  <c r="EM482" i="1"/>
  <c r="EL482" i="1"/>
  <c r="EK482" i="1"/>
  <c r="EJ482" i="1"/>
  <c r="EI482" i="1"/>
  <c r="EH482" i="1"/>
  <c r="EG482" i="1"/>
  <c r="EF482" i="1"/>
  <c r="EE482" i="1"/>
  <c r="ED482" i="1"/>
  <c r="EC482" i="1"/>
  <c r="EB482" i="1"/>
  <c r="EA482" i="1"/>
  <c r="DZ482" i="1"/>
  <c r="DY482" i="1"/>
  <c r="DX482" i="1"/>
  <c r="DW482" i="1"/>
  <c r="DV482" i="1"/>
  <c r="DU482" i="1"/>
  <c r="DT482" i="1"/>
  <c r="DS482" i="1"/>
  <c r="DR482" i="1"/>
  <c r="DQ482" i="1"/>
  <c r="DP482" i="1"/>
  <c r="DO482" i="1"/>
  <c r="DN482" i="1"/>
  <c r="DM482" i="1"/>
  <c r="DL482" i="1"/>
  <c r="DK482" i="1"/>
  <c r="DJ482" i="1"/>
  <c r="DI482" i="1"/>
  <c r="DH482" i="1"/>
  <c r="DG482" i="1"/>
  <c r="DF482" i="1"/>
  <c r="DE482" i="1"/>
  <c r="DD482" i="1"/>
  <c r="DC482" i="1"/>
  <c r="DB482" i="1"/>
  <c r="DA482" i="1"/>
  <c r="CZ482" i="1"/>
  <c r="CY482" i="1"/>
  <c r="CX482" i="1"/>
  <c r="CW482" i="1"/>
  <c r="CV482" i="1"/>
  <c r="CU482" i="1"/>
  <c r="CT482" i="1"/>
  <c r="CS482" i="1"/>
  <c r="CR482" i="1"/>
  <c r="CQ482" i="1"/>
  <c r="CP482" i="1"/>
  <c r="CO482" i="1"/>
  <c r="CN482" i="1"/>
  <c r="CM482" i="1"/>
  <c r="CL482" i="1"/>
  <c r="CK482" i="1"/>
  <c r="CJ482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N482" i="1"/>
  <c r="M482" i="1"/>
  <c r="L482" i="1"/>
  <c r="K482" i="1"/>
  <c r="J482" i="1"/>
  <c r="I482" i="1"/>
  <c r="H482" i="1"/>
  <c r="E482" i="1"/>
  <c r="C482" i="1"/>
  <c r="B482" i="1"/>
  <c r="JD450" i="1"/>
  <c r="JB450" i="1"/>
  <c r="IZ450" i="1"/>
  <c r="IY450" i="1"/>
  <c r="IX450" i="1"/>
  <c r="IW450" i="1"/>
  <c r="IV450" i="1"/>
  <c r="IU450" i="1"/>
  <c r="IT450" i="1"/>
  <c r="IQ450" i="1"/>
  <c r="IP450" i="1"/>
  <c r="IO450" i="1"/>
  <c r="IN450" i="1"/>
  <c r="IM450" i="1"/>
  <c r="IL450" i="1"/>
  <c r="IK450" i="1"/>
  <c r="IJ450" i="1"/>
  <c r="II450" i="1"/>
  <c r="IH450" i="1"/>
  <c r="IG450" i="1"/>
  <c r="IF450" i="1"/>
  <c r="IE450" i="1"/>
  <c r="ID450" i="1"/>
  <c r="IC450" i="1"/>
  <c r="IB450" i="1"/>
  <c r="IA450" i="1"/>
  <c r="HZ450" i="1"/>
  <c r="HY450" i="1"/>
  <c r="HX450" i="1"/>
  <c r="HW450" i="1"/>
  <c r="HV450" i="1"/>
  <c r="HU450" i="1"/>
  <c r="HT450" i="1"/>
  <c r="HS450" i="1"/>
  <c r="HR450" i="1"/>
  <c r="HP450" i="1"/>
  <c r="HO450" i="1"/>
  <c r="HN450" i="1"/>
  <c r="HM450" i="1"/>
  <c r="HI450" i="1"/>
  <c r="HH450" i="1"/>
  <c r="HG450" i="1"/>
  <c r="HF450" i="1"/>
  <c r="HE450" i="1"/>
  <c r="HD450" i="1"/>
  <c r="HC450" i="1"/>
  <c r="HB450" i="1"/>
  <c r="HA450" i="1"/>
  <c r="GZ450" i="1"/>
  <c r="GY450" i="1"/>
  <c r="GX450" i="1"/>
  <c r="GW450" i="1"/>
  <c r="GU450" i="1"/>
  <c r="GT450" i="1"/>
  <c r="GS450" i="1"/>
  <c r="GR450" i="1"/>
  <c r="GP450" i="1"/>
  <c r="GO450" i="1"/>
  <c r="GN450" i="1"/>
  <c r="GK450" i="1"/>
  <c r="GJ450" i="1"/>
  <c r="GI450" i="1"/>
  <c r="GH450" i="1"/>
  <c r="GG450" i="1"/>
  <c r="GF450" i="1"/>
  <c r="GE450" i="1"/>
  <c r="GC450" i="1"/>
  <c r="GB450" i="1"/>
  <c r="GA450" i="1"/>
  <c r="FZ450" i="1"/>
  <c r="FY450" i="1"/>
  <c r="FX450" i="1"/>
  <c r="FW450" i="1"/>
  <c r="FV450" i="1"/>
  <c r="FU450" i="1"/>
  <c r="FT450" i="1"/>
  <c r="FS450" i="1"/>
  <c r="FR450" i="1"/>
  <c r="FQ450" i="1"/>
  <c r="FP450" i="1"/>
  <c r="FO450" i="1"/>
  <c r="FN450" i="1"/>
  <c r="FM450" i="1"/>
  <c r="FL450" i="1"/>
  <c r="FK450" i="1"/>
  <c r="FJ450" i="1"/>
  <c r="FI450" i="1"/>
  <c r="FH450" i="1"/>
  <c r="FG450" i="1"/>
  <c r="FF450" i="1"/>
  <c r="FE450" i="1"/>
  <c r="FD450" i="1"/>
  <c r="FC450" i="1"/>
  <c r="FB450" i="1"/>
  <c r="FA450" i="1"/>
  <c r="EZ450" i="1"/>
  <c r="EY450" i="1"/>
  <c r="EX450" i="1"/>
  <c r="EW450" i="1"/>
  <c r="EV450" i="1"/>
  <c r="EU450" i="1"/>
  <c r="ET450" i="1"/>
  <c r="ES450" i="1"/>
  <c r="EQ450" i="1"/>
  <c r="EP450" i="1"/>
  <c r="EO450" i="1"/>
  <c r="EN450" i="1"/>
  <c r="EM450" i="1"/>
  <c r="EL450" i="1"/>
  <c r="EK450" i="1"/>
  <c r="EJ450" i="1"/>
  <c r="EI450" i="1"/>
  <c r="EH450" i="1"/>
  <c r="EG450" i="1"/>
  <c r="EF450" i="1"/>
  <c r="EE450" i="1"/>
  <c r="ED450" i="1"/>
  <c r="EC450" i="1"/>
  <c r="EB450" i="1"/>
  <c r="EA450" i="1"/>
  <c r="DZ450" i="1"/>
  <c r="DY450" i="1"/>
  <c r="DX450" i="1"/>
  <c r="DW450" i="1"/>
  <c r="DV450" i="1"/>
  <c r="DU450" i="1"/>
  <c r="DT450" i="1"/>
  <c r="DS450" i="1"/>
  <c r="DR450" i="1"/>
  <c r="DQ450" i="1"/>
  <c r="DP450" i="1"/>
  <c r="DO450" i="1"/>
  <c r="DN450" i="1"/>
  <c r="DM450" i="1"/>
  <c r="DL450" i="1"/>
  <c r="DK450" i="1"/>
  <c r="DJ450" i="1"/>
  <c r="DI450" i="1"/>
  <c r="DH450" i="1"/>
  <c r="DG450" i="1"/>
  <c r="DF450" i="1"/>
  <c r="DE450" i="1"/>
  <c r="DD450" i="1"/>
  <c r="DC450" i="1"/>
  <c r="DB450" i="1"/>
  <c r="DA450" i="1"/>
  <c r="CZ450" i="1"/>
  <c r="CY450" i="1"/>
  <c r="CX450" i="1"/>
  <c r="CW450" i="1"/>
  <c r="CV450" i="1"/>
  <c r="CU450" i="1"/>
  <c r="CT450" i="1"/>
  <c r="CS450" i="1"/>
  <c r="CR450" i="1"/>
  <c r="CQ450" i="1"/>
  <c r="CP450" i="1"/>
  <c r="CO450" i="1"/>
  <c r="CN450" i="1"/>
  <c r="CM450" i="1"/>
  <c r="CL450" i="1"/>
  <c r="CK450" i="1"/>
  <c r="CJ450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E450" i="1"/>
  <c r="C450" i="1"/>
  <c r="B450" i="1"/>
  <c r="JD432" i="1"/>
  <c r="JB432" i="1"/>
  <c r="IZ432" i="1"/>
  <c r="IY432" i="1"/>
  <c r="IX432" i="1"/>
  <c r="IW432" i="1"/>
  <c r="IV432" i="1"/>
  <c r="IU432" i="1"/>
  <c r="IT432" i="1"/>
  <c r="IQ432" i="1"/>
  <c r="IP432" i="1"/>
  <c r="IO432" i="1"/>
  <c r="IN432" i="1"/>
  <c r="IM432" i="1"/>
  <c r="IL432" i="1"/>
  <c r="IK432" i="1"/>
  <c r="IJ432" i="1"/>
  <c r="II432" i="1"/>
  <c r="IH432" i="1"/>
  <c r="IG432" i="1"/>
  <c r="IF432" i="1"/>
  <c r="IE432" i="1"/>
  <c r="ID432" i="1"/>
  <c r="IC432" i="1"/>
  <c r="IB432" i="1"/>
  <c r="IA432" i="1"/>
  <c r="HZ432" i="1"/>
  <c r="HY432" i="1"/>
  <c r="HX432" i="1"/>
  <c r="HW432" i="1"/>
  <c r="HV432" i="1"/>
  <c r="HU432" i="1"/>
  <c r="HT432" i="1"/>
  <c r="HS432" i="1"/>
  <c r="HR432" i="1"/>
  <c r="HP432" i="1"/>
  <c r="HO432" i="1"/>
  <c r="HN432" i="1"/>
  <c r="HM432" i="1"/>
  <c r="HI432" i="1"/>
  <c r="HH432" i="1"/>
  <c r="HG432" i="1"/>
  <c r="HF432" i="1"/>
  <c r="HE432" i="1"/>
  <c r="HD432" i="1"/>
  <c r="HC432" i="1"/>
  <c r="HB432" i="1"/>
  <c r="HA432" i="1"/>
  <c r="GZ432" i="1"/>
  <c r="GY432" i="1"/>
  <c r="GX432" i="1"/>
  <c r="GW432" i="1"/>
  <c r="GU432" i="1"/>
  <c r="GT432" i="1"/>
  <c r="GS432" i="1"/>
  <c r="GR432" i="1"/>
  <c r="GP432" i="1"/>
  <c r="GO432" i="1"/>
  <c r="GN432" i="1"/>
  <c r="GK432" i="1"/>
  <c r="GJ432" i="1"/>
  <c r="GI432" i="1"/>
  <c r="GH432" i="1"/>
  <c r="GG432" i="1"/>
  <c r="GF432" i="1"/>
  <c r="GE432" i="1"/>
  <c r="GC432" i="1"/>
  <c r="GB432" i="1"/>
  <c r="GA432" i="1"/>
  <c r="FZ432" i="1"/>
  <c r="FY432" i="1"/>
  <c r="FX432" i="1"/>
  <c r="FW432" i="1"/>
  <c r="FV432" i="1"/>
  <c r="FU432" i="1"/>
  <c r="FT432" i="1"/>
  <c r="FS432" i="1"/>
  <c r="FR432" i="1"/>
  <c r="FQ432" i="1"/>
  <c r="FP432" i="1"/>
  <c r="FO432" i="1"/>
  <c r="FN432" i="1"/>
  <c r="FM432" i="1"/>
  <c r="FL432" i="1"/>
  <c r="FK432" i="1"/>
  <c r="FJ432" i="1"/>
  <c r="FI432" i="1"/>
  <c r="FH432" i="1"/>
  <c r="FG432" i="1"/>
  <c r="FF432" i="1"/>
  <c r="FE432" i="1"/>
  <c r="FD432" i="1"/>
  <c r="FC432" i="1"/>
  <c r="FB432" i="1"/>
  <c r="FA432" i="1"/>
  <c r="EZ432" i="1"/>
  <c r="EY432" i="1"/>
  <c r="EX432" i="1"/>
  <c r="EW432" i="1"/>
  <c r="EV432" i="1"/>
  <c r="EU432" i="1"/>
  <c r="ET432" i="1"/>
  <c r="ES432" i="1"/>
  <c r="EQ432" i="1"/>
  <c r="EP432" i="1"/>
  <c r="EO432" i="1"/>
  <c r="EN432" i="1"/>
  <c r="EM432" i="1"/>
  <c r="EL432" i="1"/>
  <c r="EK432" i="1"/>
  <c r="EJ432" i="1"/>
  <c r="EI432" i="1"/>
  <c r="EH432" i="1"/>
  <c r="EG432" i="1"/>
  <c r="EF432" i="1"/>
  <c r="EE432" i="1"/>
  <c r="ED432" i="1"/>
  <c r="EC432" i="1"/>
  <c r="EB432" i="1"/>
  <c r="EA432" i="1"/>
  <c r="DZ432" i="1"/>
  <c r="DY432" i="1"/>
  <c r="DX432" i="1"/>
  <c r="DW432" i="1"/>
  <c r="DV432" i="1"/>
  <c r="DU432" i="1"/>
  <c r="DT432" i="1"/>
  <c r="DS432" i="1"/>
  <c r="DR432" i="1"/>
  <c r="DQ432" i="1"/>
  <c r="DP432" i="1"/>
  <c r="DO432" i="1"/>
  <c r="DN432" i="1"/>
  <c r="DM432" i="1"/>
  <c r="DL432" i="1"/>
  <c r="DK432" i="1"/>
  <c r="DJ432" i="1"/>
  <c r="DI432" i="1"/>
  <c r="DH432" i="1"/>
  <c r="DG432" i="1"/>
  <c r="DF432" i="1"/>
  <c r="DE432" i="1"/>
  <c r="DD432" i="1"/>
  <c r="DC432" i="1"/>
  <c r="DB432" i="1"/>
  <c r="DA432" i="1"/>
  <c r="CZ432" i="1"/>
  <c r="CY432" i="1"/>
  <c r="CX432" i="1"/>
  <c r="CW432" i="1"/>
  <c r="CV432" i="1"/>
  <c r="CU432" i="1"/>
  <c r="CT432" i="1"/>
  <c r="CS432" i="1"/>
  <c r="CR432" i="1"/>
  <c r="CQ432" i="1"/>
  <c r="CP432" i="1"/>
  <c r="CO432" i="1"/>
  <c r="CN432" i="1"/>
  <c r="CM432" i="1"/>
  <c r="CL432" i="1"/>
  <c r="CK432" i="1"/>
  <c r="CJ432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H432" i="1"/>
  <c r="E432" i="1"/>
  <c r="B432" i="1"/>
  <c r="JD423" i="1"/>
  <c r="JB423" i="1"/>
  <c r="IZ423" i="1"/>
  <c r="IY423" i="1"/>
  <c r="IX423" i="1"/>
  <c r="IW423" i="1"/>
  <c r="IV423" i="1"/>
  <c r="IU423" i="1"/>
  <c r="IT423" i="1"/>
  <c r="IQ423" i="1"/>
  <c r="IP423" i="1"/>
  <c r="IO423" i="1"/>
  <c r="IN423" i="1"/>
  <c r="IM423" i="1"/>
  <c r="IL423" i="1"/>
  <c r="IK423" i="1"/>
  <c r="IJ423" i="1"/>
  <c r="II423" i="1"/>
  <c r="IH423" i="1"/>
  <c r="IG423" i="1"/>
  <c r="IF423" i="1"/>
  <c r="IE423" i="1"/>
  <c r="ID423" i="1"/>
  <c r="IC423" i="1"/>
  <c r="IB423" i="1"/>
  <c r="IA423" i="1"/>
  <c r="HZ423" i="1"/>
  <c r="HY423" i="1"/>
  <c r="HX423" i="1"/>
  <c r="HW423" i="1"/>
  <c r="HV423" i="1"/>
  <c r="HU423" i="1"/>
  <c r="HT423" i="1"/>
  <c r="HS423" i="1"/>
  <c r="HR423" i="1"/>
  <c r="HP423" i="1"/>
  <c r="HO423" i="1"/>
  <c r="HN423" i="1"/>
  <c r="HM423" i="1"/>
  <c r="HI423" i="1"/>
  <c r="HH423" i="1"/>
  <c r="HG423" i="1"/>
  <c r="HF423" i="1"/>
  <c r="HE423" i="1"/>
  <c r="HD423" i="1"/>
  <c r="HC423" i="1"/>
  <c r="HB423" i="1"/>
  <c r="HA423" i="1"/>
  <c r="GZ423" i="1"/>
  <c r="GY423" i="1"/>
  <c r="GX423" i="1"/>
  <c r="GW423" i="1"/>
  <c r="GU423" i="1"/>
  <c r="GT423" i="1"/>
  <c r="GS423" i="1"/>
  <c r="GR423" i="1"/>
  <c r="GP423" i="1"/>
  <c r="GO423" i="1"/>
  <c r="GN423" i="1"/>
  <c r="GK423" i="1"/>
  <c r="GJ423" i="1"/>
  <c r="GI423" i="1"/>
  <c r="GH423" i="1"/>
  <c r="GG423" i="1"/>
  <c r="GF423" i="1"/>
  <c r="GE423" i="1"/>
  <c r="GC423" i="1"/>
  <c r="GB423" i="1"/>
  <c r="GA423" i="1"/>
  <c r="FZ423" i="1"/>
  <c r="FY423" i="1"/>
  <c r="FX423" i="1"/>
  <c r="FW423" i="1"/>
  <c r="FV423" i="1"/>
  <c r="FU423" i="1"/>
  <c r="FT423" i="1"/>
  <c r="FS423" i="1"/>
  <c r="FR423" i="1"/>
  <c r="FQ423" i="1"/>
  <c r="FP423" i="1"/>
  <c r="FO423" i="1"/>
  <c r="FN423" i="1"/>
  <c r="FM423" i="1"/>
  <c r="FL423" i="1"/>
  <c r="FK423" i="1"/>
  <c r="FJ423" i="1"/>
  <c r="FI423" i="1"/>
  <c r="FH423" i="1"/>
  <c r="FG423" i="1"/>
  <c r="FF423" i="1"/>
  <c r="FE423" i="1"/>
  <c r="FD423" i="1"/>
  <c r="FC423" i="1"/>
  <c r="FB423" i="1"/>
  <c r="FA423" i="1"/>
  <c r="EZ423" i="1"/>
  <c r="EY423" i="1"/>
  <c r="EX423" i="1"/>
  <c r="EW423" i="1"/>
  <c r="EV423" i="1"/>
  <c r="EU423" i="1"/>
  <c r="ET423" i="1"/>
  <c r="ES423" i="1"/>
  <c r="EQ423" i="1"/>
  <c r="EP423" i="1"/>
  <c r="EO423" i="1"/>
  <c r="EN423" i="1"/>
  <c r="EM423" i="1"/>
  <c r="EL423" i="1"/>
  <c r="EK423" i="1"/>
  <c r="EJ423" i="1"/>
  <c r="EI423" i="1"/>
  <c r="EH423" i="1"/>
  <c r="EG423" i="1"/>
  <c r="EF423" i="1"/>
  <c r="EE423" i="1"/>
  <c r="ED423" i="1"/>
  <c r="EC423" i="1"/>
  <c r="EB423" i="1"/>
  <c r="EA423" i="1"/>
  <c r="DZ423" i="1"/>
  <c r="DY423" i="1"/>
  <c r="DX423" i="1"/>
  <c r="DW423" i="1"/>
  <c r="DV423" i="1"/>
  <c r="DU423" i="1"/>
  <c r="DT423" i="1"/>
  <c r="DS423" i="1"/>
  <c r="DR423" i="1"/>
  <c r="DQ423" i="1"/>
  <c r="DP423" i="1"/>
  <c r="DO423" i="1"/>
  <c r="DN423" i="1"/>
  <c r="DM423" i="1"/>
  <c r="DL423" i="1"/>
  <c r="DK423" i="1"/>
  <c r="DJ423" i="1"/>
  <c r="DI423" i="1"/>
  <c r="DH423" i="1"/>
  <c r="DG423" i="1"/>
  <c r="DF423" i="1"/>
  <c r="DE423" i="1"/>
  <c r="DD423" i="1"/>
  <c r="DC423" i="1"/>
  <c r="DB423" i="1"/>
  <c r="DA423" i="1"/>
  <c r="CZ423" i="1"/>
  <c r="CY423" i="1"/>
  <c r="CX423" i="1"/>
  <c r="CW423" i="1"/>
  <c r="CV423" i="1"/>
  <c r="CU423" i="1"/>
  <c r="CT423" i="1"/>
  <c r="CS423" i="1"/>
  <c r="CR423" i="1"/>
  <c r="CQ423" i="1"/>
  <c r="CP423" i="1"/>
  <c r="CO423" i="1"/>
  <c r="CN423" i="1"/>
  <c r="CM423" i="1"/>
  <c r="CL423" i="1"/>
  <c r="CK423" i="1"/>
  <c r="CJ423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S423" i="1"/>
  <c r="R423" i="1"/>
  <c r="Q423" i="1"/>
  <c r="P423" i="1"/>
  <c r="O423" i="1"/>
  <c r="N423" i="1"/>
  <c r="M423" i="1"/>
  <c r="L423" i="1"/>
  <c r="K423" i="1"/>
  <c r="J423" i="1"/>
  <c r="I423" i="1"/>
  <c r="H423" i="1"/>
  <c r="E423" i="1"/>
  <c r="B423" i="1"/>
  <c r="JB414" i="1"/>
  <c r="IZ414" i="1"/>
  <c r="IY414" i="1"/>
  <c r="IX414" i="1"/>
  <c r="IW414" i="1"/>
  <c r="IV414" i="1"/>
  <c r="IU414" i="1"/>
  <c r="IT414" i="1"/>
  <c r="IQ414" i="1"/>
  <c r="IP414" i="1"/>
  <c r="IO414" i="1"/>
  <c r="IN414" i="1"/>
  <c r="IM414" i="1"/>
  <c r="IL414" i="1"/>
  <c r="IK414" i="1"/>
  <c r="IJ414" i="1"/>
  <c r="II414" i="1"/>
  <c r="IH414" i="1"/>
  <c r="IG414" i="1"/>
  <c r="IF414" i="1"/>
  <c r="IE414" i="1"/>
  <c r="ID414" i="1"/>
  <c r="IC414" i="1"/>
  <c r="IB414" i="1"/>
  <c r="IA414" i="1"/>
  <c r="HZ414" i="1"/>
  <c r="HY414" i="1"/>
  <c r="HX414" i="1"/>
  <c r="HW414" i="1"/>
  <c r="HV414" i="1"/>
  <c r="HU414" i="1"/>
  <c r="HT414" i="1"/>
  <c r="HS414" i="1"/>
  <c r="HR414" i="1"/>
  <c r="HP414" i="1"/>
  <c r="HO414" i="1"/>
  <c r="HN414" i="1"/>
  <c r="HM414" i="1"/>
  <c r="HI414" i="1"/>
  <c r="HH414" i="1"/>
  <c r="HG414" i="1"/>
  <c r="HF414" i="1"/>
  <c r="HE414" i="1"/>
  <c r="HD414" i="1"/>
  <c r="HC414" i="1"/>
  <c r="HB414" i="1"/>
  <c r="HA414" i="1"/>
  <c r="GZ414" i="1"/>
  <c r="GY414" i="1"/>
  <c r="GX414" i="1"/>
  <c r="GW414" i="1"/>
  <c r="GU414" i="1"/>
  <c r="GT414" i="1"/>
  <c r="GS414" i="1"/>
  <c r="GR414" i="1"/>
  <c r="GP414" i="1"/>
  <c r="GO414" i="1"/>
  <c r="GN414" i="1"/>
  <c r="GK414" i="1"/>
  <c r="GJ414" i="1"/>
  <c r="GI414" i="1"/>
  <c r="GH414" i="1"/>
  <c r="GG414" i="1"/>
  <c r="GF414" i="1"/>
  <c r="GE414" i="1"/>
  <c r="GC414" i="1"/>
  <c r="GB414" i="1"/>
  <c r="GA414" i="1"/>
  <c r="FZ414" i="1"/>
  <c r="FY414" i="1"/>
  <c r="FX414" i="1"/>
  <c r="FW414" i="1"/>
  <c r="FV414" i="1"/>
  <c r="FU414" i="1"/>
  <c r="FT414" i="1"/>
  <c r="FS414" i="1"/>
  <c r="FR414" i="1"/>
  <c r="FQ414" i="1"/>
  <c r="FP414" i="1"/>
  <c r="FO414" i="1"/>
  <c r="FN414" i="1"/>
  <c r="FM414" i="1"/>
  <c r="FL414" i="1"/>
  <c r="FK414" i="1"/>
  <c r="FJ414" i="1"/>
  <c r="FI414" i="1"/>
  <c r="FH414" i="1"/>
  <c r="FG414" i="1"/>
  <c r="FF414" i="1"/>
  <c r="FE414" i="1"/>
  <c r="FD414" i="1"/>
  <c r="FC414" i="1"/>
  <c r="FB414" i="1"/>
  <c r="FA414" i="1"/>
  <c r="EZ414" i="1"/>
  <c r="EY414" i="1"/>
  <c r="EX414" i="1"/>
  <c r="EW414" i="1"/>
  <c r="EV414" i="1"/>
  <c r="EU414" i="1"/>
  <c r="ET414" i="1"/>
  <c r="ES414" i="1"/>
  <c r="EQ414" i="1"/>
  <c r="EP414" i="1"/>
  <c r="EO414" i="1"/>
  <c r="EN414" i="1"/>
  <c r="EM414" i="1"/>
  <c r="EL414" i="1"/>
  <c r="EK414" i="1"/>
  <c r="EJ414" i="1"/>
  <c r="EI414" i="1"/>
  <c r="EH414" i="1"/>
  <c r="EG414" i="1"/>
  <c r="EF414" i="1"/>
  <c r="EE414" i="1"/>
  <c r="ED414" i="1"/>
  <c r="EC414" i="1"/>
  <c r="EB414" i="1"/>
  <c r="EA414" i="1"/>
  <c r="DZ414" i="1"/>
  <c r="DY414" i="1"/>
  <c r="DX414" i="1"/>
  <c r="DW414" i="1"/>
  <c r="DV414" i="1"/>
  <c r="DU414" i="1"/>
  <c r="DT414" i="1"/>
  <c r="DS414" i="1"/>
  <c r="DR414" i="1"/>
  <c r="DQ414" i="1"/>
  <c r="DP414" i="1"/>
  <c r="DO414" i="1"/>
  <c r="DN414" i="1"/>
  <c r="DM414" i="1"/>
  <c r="DL414" i="1"/>
  <c r="DK414" i="1"/>
  <c r="DJ414" i="1"/>
  <c r="DI414" i="1"/>
  <c r="DH414" i="1"/>
  <c r="DG414" i="1"/>
  <c r="DF414" i="1"/>
  <c r="DE414" i="1"/>
  <c r="DD414" i="1"/>
  <c r="DC414" i="1"/>
  <c r="DB414" i="1"/>
  <c r="DA414" i="1"/>
  <c r="CZ414" i="1"/>
  <c r="CY414" i="1"/>
  <c r="CX414" i="1"/>
  <c r="CW414" i="1"/>
  <c r="CV414" i="1"/>
  <c r="CU414" i="1"/>
  <c r="CT414" i="1"/>
  <c r="CS414" i="1"/>
  <c r="CR414" i="1"/>
  <c r="CQ414" i="1"/>
  <c r="CP414" i="1"/>
  <c r="CO414" i="1"/>
  <c r="CN414" i="1"/>
  <c r="CM414" i="1"/>
  <c r="CL414" i="1"/>
  <c r="CK414" i="1"/>
  <c r="CJ414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S414" i="1"/>
  <c r="R414" i="1"/>
  <c r="Q414" i="1"/>
  <c r="P414" i="1"/>
  <c r="O414" i="1"/>
  <c r="N414" i="1"/>
  <c r="M414" i="1"/>
  <c r="L414" i="1"/>
  <c r="K414" i="1"/>
  <c r="J414" i="1"/>
  <c r="I414" i="1"/>
  <c r="H414" i="1"/>
  <c r="E414" i="1"/>
  <c r="C414" i="1"/>
  <c r="C423" i="1" s="1"/>
  <c r="C432" i="1" s="1"/>
  <c r="B414" i="1"/>
  <c r="IZ402" i="1"/>
  <c r="IY402" i="1"/>
  <c r="IY695" i="1" s="1"/>
  <c r="IX402" i="1"/>
  <c r="IX695" i="1" s="1"/>
  <c r="IW402" i="1"/>
  <c r="IW695" i="1" s="1"/>
  <c r="IV402" i="1"/>
  <c r="IV695" i="1" s="1"/>
  <c r="IU402" i="1"/>
  <c r="IU695" i="1" s="1"/>
  <c r="IT402" i="1"/>
  <c r="IT695" i="1" s="1"/>
  <c r="IQ402" i="1"/>
  <c r="IP402" i="1"/>
  <c r="IO402" i="1"/>
  <c r="IN402" i="1"/>
  <c r="IM402" i="1"/>
  <c r="IM695" i="1" s="1"/>
  <c r="IL402" i="1"/>
  <c r="IL695" i="1" s="1"/>
  <c r="IK402" i="1"/>
  <c r="IK695" i="1" s="1"/>
  <c r="IJ402" i="1"/>
  <c r="II402" i="1"/>
  <c r="IH402" i="1"/>
  <c r="IH695" i="1" s="1"/>
  <c r="IG402" i="1"/>
  <c r="IG695" i="1" s="1"/>
  <c r="IF402" i="1"/>
  <c r="IF695" i="1" s="1"/>
  <c r="IE402" i="1"/>
  <c r="IE695" i="1" s="1"/>
  <c r="ID402" i="1"/>
  <c r="ID695" i="1" s="1"/>
  <c r="IC402" i="1"/>
  <c r="IC695" i="1" s="1"/>
  <c r="IB402" i="1"/>
  <c r="IA402" i="1"/>
  <c r="HZ402" i="1"/>
  <c r="HZ695" i="1" s="1"/>
  <c r="HY402" i="1"/>
  <c r="HY695" i="1" s="1"/>
  <c r="HX402" i="1"/>
  <c r="HX695" i="1" s="1"/>
  <c r="HW402" i="1"/>
  <c r="HW695" i="1" s="1"/>
  <c r="HV402" i="1"/>
  <c r="HV695" i="1" s="1"/>
  <c r="HU402" i="1"/>
  <c r="HU695" i="1" s="1"/>
  <c r="HT402" i="1"/>
  <c r="HS402" i="1"/>
  <c r="HR402" i="1"/>
  <c r="HR695" i="1" s="1"/>
  <c r="HQ402" i="1"/>
  <c r="HQ695" i="1" s="1"/>
  <c r="HP402" i="1"/>
  <c r="HP695" i="1" s="1"/>
  <c r="HO402" i="1"/>
  <c r="HO695" i="1" s="1"/>
  <c r="HN402" i="1"/>
  <c r="HN695" i="1" s="1"/>
  <c r="HM402" i="1"/>
  <c r="HM695" i="1" s="1"/>
  <c r="HL402" i="1"/>
  <c r="HI402" i="1"/>
  <c r="HH402" i="1"/>
  <c r="HH695" i="1" s="1"/>
  <c r="HG402" i="1"/>
  <c r="HG695" i="1" s="1"/>
  <c r="HF402" i="1"/>
  <c r="HF695" i="1" s="1"/>
  <c r="HE402" i="1"/>
  <c r="HE695" i="1" s="1"/>
  <c r="HD402" i="1"/>
  <c r="HC402" i="1"/>
  <c r="HC695" i="1" s="1"/>
  <c r="HB402" i="1"/>
  <c r="HA402" i="1"/>
  <c r="GZ402" i="1"/>
  <c r="GZ695" i="1" s="1"/>
  <c r="GY402" i="1"/>
  <c r="GY695" i="1" s="1"/>
  <c r="GX402" i="1"/>
  <c r="GX695" i="1" s="1"/>
  <c r="GW402" i="1"/>
  <c r="GW695" i="1" s="1"/>
  <c r="GV402" i="1"/>
  <c r="GU402" i="1"/>
  <c r="GU695" i="1" s="1"/>
  <c r="GT402" i="1"/>
  <c r="GT695" i="1" s="1"/>
  <c r="GS402" i="1"/>
  <c r="GR402" i="1"/>
  <c r="GR695" i="1" s="1"/>
  <c r="GQ402" i="1"/>
  <c r="GQ695" i="1" s="1"/>
  <c r="GP402" i="1"/>
  <c r="GP695" i="1" s="1"/>
  <c r="GO402" i="1"/>
  <c r="GO695" i="1" s="1"/>
  <c r="GN402" i="1"/>
  <c r="GM402" i="1"/>
  <c r="GM695" i="1" s="1"/>
  <c r="GL402" i="1"/>
  <c r="GL695" i="1" s="1"/>
  <c r="GK402" i="1"/>
  <c r="GJ402" i="1"/>
  <c r="GI402" i="1"/>
  <c r="GH402" i="1"/>
  <c r="GG402" i="1"/>
  <c r="GG695" i="1" s="1"/>
  <c r="GF402" i="1"/>
  <c r="GE402" i="1"/>
  <c r="GE695" i="1" s="1"/>
  <c r="GD402" i="1"/>
  <c r="GD695" i="1" s="1"/>
  <c r="GC402" i="1"/>
  <c r="GB402" i="1"/>
  <c r="GB695" i="1" s="1"/>
  <c r="GA402" i="1"/>
  <c r="GA695" i="1" s="1"/>
  <c r="FZ402" i="1"/>
  <c r="FZ695" i="1" s="1"/>
  <c r="FY402" i="1"/>
  <c r="FY695" i="1" s="1"/>
  <c r="FX402" i="1"/>
  <c r="FW402" i="1"/>
  <c r="FW695" i="1" s="1"/>
  <c r="FV402" i="1"/>
  <c r="FV695" i="1" s="1"/>
  <c r="FU402" i="1"/>
  <c r="FT402" i="1"/>
  <c r="FT695" i="1" s="1"/>
  <c r="FS402" i="1"/>
  <c r="FS695" i="1" s="1"/>
  <c r="FR402" i="1"/>
  <c r="FR695" i="1" s="1"/>
  <c r="FQ402" i="1"/>
  <c r="FQ695" i="1" s="1"/>
  <c r="FP402" i="1"/>
  <c r="FO402" i="1"/>
  <c r="FO695" i="1" s="1"/>
  <c r="FN402" i="1"/>
  <c r="FN695" i="1" s="1"/>
  <c r="FM402" i="1"/>
  <c r="FL402" i="1"/>
  <c r="FL695" i="1" s="1"/>
  <c r="FK402" i="1"/>
  <c r="FK695" i="1" s="1"/>
  <c r="FJ402" i="1"/>
  <c r="FJ695" i="1" s="1"/>
  <c r="FI402" i="1"/>
  <c r="FI695" i="1" s="1"/>
  <c r="FH402" i="1"/>
  <c r="FG402" i="1"/>
  <c r="FG695" i="1" s="1"/>
  <c r="FF402" i="1"/>
  <c r="FF695" i="1" s="1"/>
  <c r="FE402" i="1"/>
  <c r="FD402" i="1"/>
  <c r="FD695" i="1" s="1"/>
  <c r="FC402" i="1"/>
  <c r="FC695" i="1" s="1"/>
  <c r="FB402" i="1"/>
  <c r="FB695" i="1" s="1"/>
  <c r="FA402" i="1"/>
  <c r="FA695" i="1" s="1"/>
  <c r="EZ402" i="1"/>
  <c r="EY402" i="1"/>
  <c r="EY695" i="1" s="1"/>
  <c r="EX402" i="1"/>
  <c r="EX695" i="1" s="1"/>
  <c r="EW402" i="1"/>
  <c r="EV402" i="1"/>
  <c r="EV695" i="1" s="1"/>
  <c r="EU402" i="1"/>
  <c r="EU695" i="1" s="1"/>
  <c r="ET402" i="1"/>
  <c r="ET695" i="1" s="1"/>
  <c r="ES402" i="1"/>
  <c r="ES695" i="1" s="1"/>
  <c r="ER402" i="1"/>
  <c r="EQ402" i="1"/>
  <c r="EQ695" i="1" s="1"/>
  <c r="EP402" i="1"/>
  <c r="EP695" i="1" s="1"/>
  <c r="EO402" i="1"/>
  <c r="EN402" i="1"/>
  <c r="EN695" i="1" s="1"/>
  <c r="EM402" i="1"/>
  <c r="EM695" i="1" s="1"/>
  <c r="EL402" i="1"/>
  <c r="EL695" i="1" s="1"/>
  <c r="EK402" i="1"/>
  <c r="EK695" i="1" s="1"/>
  <c r="EJ402" i="1"/>
  <c r="EI402" i="1"/>
  <c r="EI695" i="1" s="1"/>
  <c r="EH402" i="1"/>
  <c r="EH695" i="1" s="1"/>
  <c r="EG402" i="1"/>
  <c r="EF402" i="1"/>
  <c r="EF695" i="1" s="1"/>
  <c r="EE402" i="1"/>
  <c r="EE695" i="1" s="1"/>
  <c r="ED402" i="1"/>
  <c r="ED695" i="1" s="1"/>
  <c r="EC402" i="1"/>
  <c r="EC695" i="1" s="1"/>
  <c r="EB402" i="1"/>
  <c r="EA402" i="1"/>
  <c r="EA695" i="1" s="1"/>
  <c r="DZ402" i="1"/>
  <c r="DZ695" i="1" s="1"/>
  <c r="DY402" i="1"/>
  <c r="DX402" i="1"/>
  <c r="DX695" i="1" s="1"/>
  <c r="DW402" i="1"/>
  <c r="DW695" i="1" s="1"/>
  <c r="DV402" i="1"/>
  <c r="DV695" i="1" s="1"/>
  <c r="DU402" i="1"/>
  <c r="DU695" i="1" s="1"/>
  <c r="DT402" i="1"/>
  <c r="DS402" i="1"/>
  <c r="DS695" i="1" s="1"/>
  <c r="DR402" i="1"/>
  <c r="DR695" i="1" s="1"/>
  <c r="DQ402" i="1"/>
  <c r="DP402" i="1"/>
  <c r="DP695" i="1" s="1"/>
  <c r="DO402" i="1"/>
  <c r="DO695" i="1" s="1"/>
  <c r="DN402" i="1"/>
  <c r="DN695" i="1" s="1"/>
  <c r="DM402" i="1"/>
  <c r="DM695" i="1" s="1"/>
  <c r="DL402" i="1"/>
  <c r="DK402" i="1"/>
  <c r="DK695" i="1" s="1"/>
  <c r="DJ402" i="1"/>
  <c r="DJ695" i="1" s="1"/>
  <c r="DI402" i="1"/>
  <c r="DH402" i="1"/>
  <c r="DH695" i="1" s="1"/>
  <c r="DG402" i="1"/>
  <c r="DG695" i="1" s="1"/>
  <c r="DF402" i="1"/>
  <c r="DF695" i="1" s="1"/>
  <c r="DE402" i="1"/>
  <c r="DE695" i="1" s="1"/>
  <c r="DD402" i="1"/>
  <c r="DC402" i="1"/>
  <c r="DC695" i="1" s="1"/>
  <c r="DB402" i="1"/>
  <c r="DB695" i="1" s="1"/>
  <c r="DA402" i="1"/>
  <c r="CZ402" i="1"/>
  <c r="CZ695" i="1" s="1"/>
  <c r="CY402" i="1"/>
  <c r="CY695" i="1" s="1"/>
  <c r="CX402" i="1"/>
  <c r="CX695" i="1" s="1"/>
  <c r="CW402" i="1"/>
  <c r="CW695" i="1" s="1"/>
  <c r="CV402" i="1"/>
  <c r="CU402" i="1"/>
  <c r="CU695" i="1" s="1"/>
  <c r="CT402" i="1"/>
  <c r="CT695" i="1" s="1"/>
  <c r="CS402" i="1"/>
  <c r="CR402" i="1"/>
  <c r="CR695" i="1" s="1"/>
  <c r="CQ402" i="1"/>
  <c r="CQ695" i="1" s="1"/>
  <c r="CP402" i="1"/>
  <c r="CP695" i="1" s="1"/>
  <c r="CO402" i="1"/>
  <c r="CO695" i="1" s="1"/>
  <c r="CN402" i="1"/>
  <c r="CM402" i="1"/>
  <c r="CM695" i="1" s="1"/>
  <c r="CL402" i="1"/>
  <c r="CL695" i="1" s="1"/>
  <c r="CK402" i="1"/>
  <c r="CJ402" i="1"/>
  <c r="CJ695" i="1" s="1"/>
  <c r="CI402" i="1"/>
  <c r="CI695" i="1" s="1"/>
  <c r="CH402" i="1"/>
  <c r="CH695" i="1" s="1"/>
  <c r="CG402" i="1"/>
  <c r="CG695" i="1" s="1"/>
  <c r="CF402" i="1"/>
  <c r="CE402" i="1"/>
  <c r="CE695" i="1" s="1"/>
  <c r="CD402" i="1"/>
  <c r="CD695" i="1" s="1"/>
  <c r="CC402" i="1"/>
  <c r="CB402" i="1"/>
  <c r="CB695" i="1" s="1"/>
  <c r="CA402" i="1"/>
  <c r="CA695" i="1" s="1"/>
  <c r="BZ402" i="1"/>
  <c r="BZ695" i="1" s="1"/>
  <c r="BY402" i="1"/>
  <c r="BY695" i="1" s="1"/>
  <c r="BX402" i="1"/>
  <c r="BW402" i="1"/>
  <c r="BW695" i="1" s="1"/>
  <c r="BV402" i="1"/>
  <c r="BV695" i="1" s="1"/>
  <c r="BU402" i="1"/>
  <c r="BT402" i="1"/>
  <c r="BT695" i="1" s="1"/>
  <c r="BS402" i="1"/>
  <c r="BS695" i="1" s="1"/>
  <c r="BR402" i="1"/>
  <c r="BR695" i="1" s="1"/>
  <c r="BQ402" i="1"/>
  <c r="BQ695" i="1" s="1"/>
  <c r="BP402" i="1"/>
  <c r="BO402" i="1"/>
  <c r="BO695" i="1" s="1"/>
  <c r="BN402" i="1"/>
  <c r="BN695" i="1" s="1"/>
  <c r="BM402" i="1"/>
  <c r="BL402" i="1"/>
  <c r="BL695" i="1" s="1"/>
  <c r="BK402" i="1"/>
  <c r="BK695" i="1" s="1"/>
  <c r="BJ402" i="1"/>
  <c r="BJ695" i="1" s="1"/>
  <c r="BI402" i="1"/>
  <c r="BI695" i="1" s="1"/>
  <c r="BH402" i="1"/>
  <c r="BG402" i="1"/>
  <c r="BG695" i="1" s="1"/>
  <c r="BF402" i="1"/>
  <c r="BF695" i="1" s="1"/>
  <c r="BE402" i="1"/>
  <c r="BD402" i="1"/>
  <c r="BD695" i="1" s="1"/>
  <c r="BC402" i="1"/>
  <c r="BC695" i="1" s="1"/>
  <c r="BB402" i="1"/>
  <c r="BB695" i="1" s="1"/>
  <c r="BA402" i="1"/>
  <c r="BA695" i="1" s="1"/>
  <c r="AZ402" i="1"/>
  <c r="AY402" i="1"/>
  <c r="AY695" i="1" s="1"/>
  <c r="AX402" i="1"/>
  <c r="AX695" i="1" s="1"/>
  <c r="AW402" i="1"/>
  <c r="AV402" i="1"/>
  <c r="AV695" i="1" s="1"/>
  <c r="AU402" i="1"/>
  <c r="AU695" i="1" s="1"/>
  <c r="AT402" i="1"/>
  <c r="AT695" i="1" s="1"/>
  <c r="AS402" i="1"/>
  <c r="AS695" i="1" s="1"/>
  <c r="AR402" i="1"/>
  <c r="AQ402" i="1"/>
  <c r="AQ695" i="1" s="1"/>
  <c r="AP402" i="1"/>
  <c r="AP695" i="1" s="1"/>
  <c r="AO402" i="1"/>
  <c r="AN402" i="1"/>
  <c r="AN695" i="1" s="1"/>
  <c r="AM402" i="1"/>
  <c r="AM695" i="1" s="1"/>
  <c r="AL402" i="1"/>
  <c r="AL695" i="1" s="1"/>
  <c r="AK402" i="1"/>
  <c r="AK695" i="1" s="1"/>
  <c r="AJ402" i="1"/>
  <c r="AI402" i="1"/>
  <c r="AI695" i="1" s="1"/>
  <c r="AH402" i="1"/>
  <c r="AH695" i="1" s="1"/>
  <c r="AG402" i="1"/>
  <c r="AF402" i="1"/>
  <c r="AF695" i="1" s="1"/>
  <c r="AE402" i="1"/>
  <c r="AE695" i="1" s="1"/>
  <c r="AD402" i="1"/>
  <c r="AD695" i="1" s="1"/>
  <c r="AC402" i="1"/>
  <c r="AC695" i="1" s="1"/>
  <c r="AB402" i="1"/>
  <c r="AA402" i="1"/>
  <c r="AA695" i="1" s="1"/>
  <c r="Z402" i="1"/>
  <c r="Z695" i="1" s="1"/>
  <c r="Y402" i="1"/>
  <c r="X402" i="1"/>
  <c r="X695" i="1" s="1"/>
  <c r="W402" i="1"/>
  <c r="W695" i="1" s="1"/>
  <c r="V402" i="1"/>
  <c r="V695" i="1" s="1"/>
  <c r="U402" i="1"/>
  <c r="U695" i="1" s="1"/>
  <c r="T402" i="1"/>
  <c r="S402" i="1"/>
  <c r="S695" i="1" s="1"/>
  <c r="R402" i="1"/>
  <c r="Q402" i="1"/>
  <c r="P402" i="1"/>
  <c r="O402" i="1"/>
  <c r="N402" i="1"/>
  <c r="M402" i="1"/>
  <c r="L402" i="1"/>
  <c r="K402" i="1"/>
  <c r="J402" i="1"/>
  <c r="I402" i="1"/>
  <c r="H402" i="1"/>
  <c r="E402" i="1"/>
  <c r="B402" i="1"/>
  <c r="JD382" i="1"/>
  <c r="JD695" i="1" s="1"/>
  <c r="JB382" i="1"/>
  <c r="JB695" i="1" s="1"/>
  <c r="IZ382" i="1"/>
  <c r="IY382" i="1"/>
  <c r="IX382" i="1"/>
  <c r="IW382" i="1"/>
  <c r="IV382" i="1"/>
  <c r="IU382" i="1"/>
  <c r="IT382" i="1"/>
  <c r="IQ382" i="1"/>
  <c r="IP382" i="1"/>
  <c r="IO382" i="1"/>
  <c r="IN382" i="1"/>
  <c r="IM382" i="1"/>
  <c r="IL382" i="1"/>
  <c r="IK382" i="1"/>
  <c r="IJ382" i="1"/>
  <c r="II382" i="1"/>
  <c r="II695" i="1" s="1"/>
  <c r="IH382" i="1"/>
  <c r="IG382" i="1"/>
  <c r="IF382" i="1"/>
  <c r="IE382" i="1"/>
  <c r="ID382" i="1"/>
  <c r="IC382" i="1"/>
  <c r="IB382" i="1"/>
  <c r="IA382" i="1"/>
  <c r="IA695" i="1" s="1"/>
  <c r="HZ382" i="1"/>
  <c r="HY382" i="1"/>
  <c r="HX382" i="1"/>
  <c r="HW382" i="1"/>
  <c r="HV382" i="1"/>
  <c r="HU382" i="1"/>
  <c r="HT382" i="1"/>
  <c r="HS382" i="1"/>
  <c r="HS695" i="1" s="1"/>
  <c r="HR382" i="1"/>
  <c r="HQ382" i="1"/>
  <c r="HP382" i="1"/>
  <c r="HO382" i="1"/>
  <c r="HN382" i="1"/>
  <c r="HM382" i="1"/>
  <c r="HL382" i="1"/>
  <c r="HI382" i="1"/>
  <c r="HI695" i="1" s="1"/>
  <c r="HH382" i="1"/>
  <c r="HG382" i="1"/>
  <c r="HF382" i="1"/>
  <c r="HE382" i="1"/>
  <c r="HD382" i="1"/>
  <c r="HC382" i="1"/>
  <c r="HB382" i="1"/>
  <c r="HA382" i="1"/>
  <c r="GZ382" i="1"/>
  <c r="GY382" i="1"/>
  <c r="GX382" i="1"/>
  <c r="GW382" i="1"/>
  <c r="GV382" i="1"/>
  <c r="GU382" i="1"/>
  <c r="GT382" i="1"/>
  <c r="GS382" i="1"/>
  <c r="GS695" i="1" s="1"/>
  <c r="GR382" i="1"/>
  <c r="GQ382" i="1"/>
  <c r="GP382" i="1"/>
  <c r="GO382" i="1"/>
  <c r="GN382" i="1"/>
  <c r="GM382" i="1"/>
  <c r="GL382" i="1"/>
  <c r="GK382" i="1"/>
  <c r="GK695" i="1" s="1"/>
  <c r="GJ382" i="1"/>
  <c r="GI382" i="1"/>
  <c r="GH382" i="1"/>
  <c r="GG382" i="1"/>
  <c r="GF382" i="1"/>
  <c r="GE382" i="1"/>
  <c r="GD382" i="1"/>
  <c r="GC382" i="1"/>
  <c r="GC695" i="1" s="1"/>
  <c r="GB382" i="1"/>
  <c r="GA382" i="1"/>
  <c r="FZ382" i="1"/>
  <c r="FY382" i="1"/>
  <c r="FX382" i="1"/>
  <c r="FW382" i="1"/>
  <c r="FV382" i="1"/>
  <c r="FU382" i="1"/>
  <c r="FU695" i="1" s="1"/>
  <c r="FT382" i="1"/>
  <c r="FS382" i="1"/>
  <c r="FR382" i="1"/>
  <c r="FQ382" i="1"/>
  <c r="FP382" i="1"/>
  <c r="FO382" i="1"/>
  <c r="FN382" i="1"/>
  <c r="FM382" i="1"/>
  <c r="FM695" i="1" s="1"/>
  <c r="FL382" i="1"/>
  <c r="FK382" i="1"/>
  <c r="FJ382" i="1"/>
  <c r="FI382" i="1"/>
  <c r="FH382" i="1"/>
  <c r="FG382" i="1"/>
  <c r="FF382" i="1"/>
  <c r="FE382" i="1"/>
  <c r="FE695" i="1" s="1"/>
  <c r="FD382" i="1"/>
  <c r="FC382" i="1"/>
  <c r="FB382" i="1"/>
  <c r="FA382" i="1"/>
  <c r="EZ382" i="1"/>
  <c r="EY382" i="1"/>
  <c r="EX382" i="1"/>
  <c r="EW382" i="1"/>
  <c r="EW695" i="1" s="1"/>
  <c r="EV382" i="1"/>
  <c r="EU382" i="1"/>
  <c r="ET382" i="1"/>
  <c r="ES382" i="1"/>
  <c r="ER382" i="1"/>
  <c r="EQ382" i="1"/>
  <c r="EP382" i="1"/>
  <c r="EO382" i="1"/>
  <c r="EN382" i="1"/>
  <c r="EM382" i="1"/>
  <c r="EL382" i="1"/>
  <c r="EK382" i="1"/>
  <c r="EJ382" i="1"/>
  <c r="EI382" i="1"/>
  <c r="EH382" i="1"/>
  <c r="EG382" i="1"/>
  <c r="EG695" i="1" s="1"/>
  <c r="EF382" i="1"/>
  <c r="EE382" i="1"/>
  <c r="ED382" i="1"/>
  <c r="EC382" i="1"/>
  <c r="EB382" i="1"/>
  <c r="EA382" i="1"/>
  <c r="DZ382" i="1"/>
  <c r="DY382" i="1"/>
  <c r="DY695" i="1" s="1"/>
  <c r="DX382" i="1"/>
  <c r="DW382" i="1"/>
  <c r="DV382" i="1"/>
  <c r="DU382" i="1"/>
  <c r="DT382" i="1"/>
  <c r="DS382" i="1"/>
  <c r="DR382" i="1"/>
  <c r="DQ382" i="1"/>
  <c r="DQ695" i="1" s="1"/>
  <c r="DP382" i="1"/>
  <c r="DO382" i="1"/>
  <c r="DN382" i="1"/>
  <c r="DM382" i="1"/>
  <c r="DL382" i="1"/>
  <c r="DK382" i="1"/>
  <c r="DJ382" i="1"/>
  <c r="DI382" i="1"/>
  <c r="DI695" i="1" s="1"/>
  <c r="DH382" i="1"/>
  <c r="DG382" i="1"/>
  <c r="DF382" i="1"/>
  <c r="DE382" i="1"/>
  <c r="DD382" i="1"/>
  <c r="DC382" i="1"/>
  <c r="DB382" i="1"/>
  <c r="DA382" i="1"/>
  <c r="DA695" i="1" s="1"/>
  <c r="CZ382" i="1"/>
  <c r="CY382" i="1"/>
  <c r="CX382" i="1"/>
  <c r="CW382" i="1"/>
  <c r="CV382" i="1"/>
  <c r="CU382" i="1"/>
  <c r="CT382" i="1"/>
  <c r="CS382" i="1"/>
  <c r="CS695" i="1" s="1"/>
  <c r="CR382" i="1"/>
  <c r="CQ382" i="1"/>
  <c r="CP382" i="1"/>
  <c r="CO382" i="1"/>
  <c r="CN382" i="1"/>
  <c r="CM382" i="1"/>
  <c r="CL382" i="1"/>
  <c r="CK382" i="1"/>
  <c r="CK695" i="1" s="1"/>
  <c r="CJ382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U695" i="1" s="1"/>
  <c r="BT382" i="1"/>
  <c r="BS382" i="1"/>
  <c r="BR382" i="1"/>
  <c r="BQ382" i="1"/>
  <c r="BP382" i="1"/>
  <c r="BO382" i="1"/>
  <c r="BN382" i="1"/>
  <c r="BM382" i="1"/>
  <c r="BM695" i="1" s="1"/>
  <c r="BL382" i="1"/>
  <c r="BK382" i="1"/>
  <c r="BJ382" i="1"/>
  <c r="BI382" i="1"/>
  <c r="BH382" i="1"/>
  <c r="BG382" i="1"/>
  <c r="BF382" i="1"/>
  <c r="BE382" i="1"/>
  <c r="BE695" i="1" s="1"/>
  <c r="BD382" i="1"/>
  <c r="BC382" i="1"/>
  <c r="BB382" i="1"/>
  <c r="BA382" i="1"/>
  <c r="AZ382" i="1"/>
  <c r="AY382" i="1"/>
  <c r="AX382" i="1"/>
  <c r="AW382" i="1"/>
  <c r="AW695" i="1" s="1"/>
  <c r="AV382" i="1"/>
  <c r="AU382" i="1"/>
  <c r="AT382" i="1"/>
  <c r="AS382" i="1"/>
  <c r="AR382" i="1"/>
  <c r="AQ382" i="1"/>
  <c r="AP382" i="1"/>
  <c r="AO382" i="1"/>
  <c r="AO695" i="1" s="1"/>
  <c r="AN382" i="1"/>
  <c r="AM382" i="1"/>
  <c r="AL382" i="1"/>
  <c r="AK382" i="1"/>
  <c r="AJ382" i="1"/>
  <c r="AI382" i="1"/>
  <c r="AH382" i="1"/>
  <c r="AG382" i="1"/>
  <c r="AG695" i="1" s="1"/>
  <c r="AF382" i="1"/>
  <c r="AE382" i="1"/>
  <c r="AD382" i="1"/>
  <c r="AC382" i="1"/>
  <c r="AB382" i="1"/>
  <c r="AA382" i="1"/>
  <c r="Z382" i="1"/>
  <c r="Y382" i="1"/>
  <c r="Y695" i="1" s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B382" i="1"/>
  <c r="JB186" i="1"/>
  <c r="JB694" i="1" s="1"/>
  <c r="JA186" i="1"/>
  <c r="JA694" i="1" s="1"/>
  <c r="IZ186" i="1"/>
  <c r="IZ694" i="1" s="1"/>
  <c r="IY186" i="1"/>
  <c r="IY694" i="1" s="1"/>
  <c r="IX186" i="1"/>
  <c r="IX694" i="1" s="1"/>
  <c r="IW186" i="1"/>
  <c r="IW694" i="1" s="1"/>
  <c r="IV186" i="1"/>
  <c r="IV694" i="1" s="1"/>
  <c r="IU186" i="1"/>
  <c r="IT186" i="1"/>
  <c r="IT694" i="1" s="1"/>
  <c r="IM186" i="1"/>
  <c r="IL186" i="1"/>
  <c r="IL694" i="1" s="1"/>
  <c r="IK186" i="1"/>
  <c r="IK694" i="1" s="1"/>
  <c r="IJ186" i="1"/>
  <c r="IJ694" i="1" s="1"/>
  <c r="II186" i="1"/>
  <c r="II694" i="1" s="1"/>
  <c r="IH186" i="1"/>
  <c r="IH694" i="1" s="1"/>
  <c r="IG186" i="1"/>
  <c r="IG694" i="1" s="1"/>
  <c r="IF186" i="1"/>
  <c r="IF694" i="1" s="1"/>
  <c r="IE186" i="1"/>
  <c r="ID186" i="1"/>
  <c r="ID694" i="1" s="1"/>
  <c r="IC186" i="1"/>
  <c r="IC694" i="1" s="1"/>
  <c r="IB186" i="1"/>
  <c r="IB694" i="1" s="1"/>
  <c r="IA186" i="1"/>
  <c r="IA694" i="1" s="1"/>
  <c r="HZ186" i="1"/>
  <c r="HZ694" i="1" s="1"/>
  <c r="HY186" i="1"/>
  <c r="HY694" i="1" s="1"/>
  <c r="HX186" i="1"/>
  <c r="HX694" i="1" s="1"/>
  <c r="HW186" i="1"/>
  <c r="HV186" i="1"/>
  <c r="HV694" i="1" s="1"/>
  <c r="HU186" i="1"/>
  <c r="HU694" i="1" s="1"/>
  <c r="HT186" i="1"/>
  <c r="HT694" i="1" s="1"/>
  <c r="HS186" i="1"/>
  <c r="HS694" i="1" s="1"/>
  <c r="HR186" i="1"/>
  <c r="HR694" i="1" s="1"/>
  <c r="HQ186" i="1"/>
  <c r="HQ694" i="1" s="1"/>
  <c r="HP186" i="1"/>
  <c r="HP694" i="1" s="1"/>
  <c r="HO186" i="1"/>
  <c r="HN186" i="1"/>
  <c r="HN694" i="1" s="1"/>
  <c r="HM186" i="1"/>
  <c r="HM694" i="1" s="1"/>
  <c r="HL186" i="1"/>
  <c r="HL694" i="1" s="1"/>
  <c r="HK186" i="1"/>
  <c r="HK694" i="1" s="1"/>
  <c r="HJ186" i="1"/>
  <c r="HJ694" i="1" s="1"/>
  <c r="HI186" i="1"/>
  <c r="HI694" i="1" s="1"/>
  <c r="HH186" i="1"/>
  <c r="HH694" i="1" s="1"/>
  <c r="HG186" i="1"/>
  <c r="HF186" i="1"/>
  <c r="HF694" i="1" s="1"/>
  <c r="HE186" i="1"/>
  <c r="HE694" i="1" s="1"/>
  <c r="HD186" i="1"/>
  <c r="HD694" i="1" s="1"/>
  <c r="HC186" i="1"/>
  <c r="HC694" i="1" s="1"/>
  <c r="GZ186" i="1"/>
  <c r="GZ694" i="1" s="1"/>
  <c r="GY186" i="1"/>
  <c r="GX186" i="1"/>
  <c r="GX694" i="1" s="1"/>
  <c r="GW186" i="1"/>
  <c r="GW694" i="1" s="1"/>
  <c r="GV186" i="1"/>
  <c r="GV694" i="1" s="1"/>
  <c r="GU186" i="1"/>
  <c r="GU694" i="1" s="1"/>
  <c r="GU696" i="1" s="1"/>
  <c r="GT186" i="1"/>
  <c r="GT694" i="1" s="1"/>
  <c r="GS186" i="1"/>
  <c r="GS694" i="1" s="1"/>
  <c r="GR186" i="1"/>
  <c r="GR694" i="1" s="1"/>
  <c r="GQ186" i="1"/>
  <c r="GP186" i="1"/>
  <c r="GP694" i="1" s="1"/>
  <c r="GO186" i="1"/>
  <c r="GO694" i="1" s="1"/>
  <c r="GN186" i="1"/>
  <c r="GN694" i="1" s="1"/>
  <c r="GM186" i="1"/>
  <c r="GM694" i="1" s="1"/>
  <c r="GL186" i="1"/>
  <c r="GL694" i="1" s="1"/>
  <c r="GK186" i="1"/>
  <c r="GK694" i="1" s="1"/>
  <c r="GG186" i="1"/>
  <c r="GG694" i="1" s="1"/>
  <c r="GF186" i="1"/>
  <c r="GF694" i="1" s="1"/>
  <c r="GE186" i="1"/>
  <c r="GE694" i="1" s="1"/>
  <c r="GD186" i="1"/>
  <c r="GD694" i="1" s="1"/>
  <c r="GC186" i="1"/>
  <c r="GC694" i="1" s="1"/>
  <c r="GB186" i="1"/>
  <c r="GB694" i="1" s="1"/>
  <c r="N715" i="1" s="1"/>
  <c r="O715" i="1" s="1"/>
  <c r="GA186" i="1"/>
  <c r="FZ186" i="1"/>
  <c r="FZ694" i="1" s="1"/>
  <c r="FY186" i="1"/>
  <c r="FY694" i="1" s="1"/>
  <c r="FX186" i="1"/>
  <c r="FX694" i="1" s="1"/>
  <c r="FW186" i="1"/>
  <c r="FW694" i="1" s="1"/>
  <c r="FV186" i="1"/>
  <c r="FV694" i="1" s="1"/>
  <c r="FU186" i="1"/>
  <c r="FU694" i="1" s="1"/>
  <c r="FT186" i="1"/>
  <c r="FT694" i="1" s="1"/>
  <c r="FS186" i="1"/>
  <c r="FR186" i="1"/>
  <c r="FR694" i="1" s="1"/>
  <c r="FQ186" i="1"/>
  <c r="FQ694" i="1" s="1"/>
  <c r="FP186" i="1"/>
  <c r="FP694" i="1" s="1"/>
  <c r="FO186" i="1"/>
  <c r="FO694" i="1" s="1"/>
  <c r="FN186" i="1"/>
  <c r="FN694" i="1" s="1"/>
  <c r="FM186" i="1"/>
  <c r="FM694" i="1" s="1"/>
  <c r="FL186" i="1"/>
  <c r="FL694" i="1" s="1"/>
  <c r="FK186" i="1"/>
  <c r="FJ186" i="1"/>
  <c r="FJ694" i="1" s="1"/>
  <c r="FI186" i="1"/>
  <c r="FI694" i="1" s="1"/>
  <c r="FH186" i="1"/>
  <c r="FH694" i="1" s="1"/>
  <c r="FG186" i="1"/>
  <c r="FG694" i="1" s="1"/>
  <c r="FF186" i="1"/>
  <c r="FF694" i="1" s="1"/>
  <c r="FE186" i="1"/>
  <c r="FE694" i="1" s="1"/>
  <c r="FD186" i="1"/>
  <c r="FD694" i="1" s="1"/>
  <c r="FC186" i="1"/>
  <c r="FB186" i="1"/>
  <c r="FB694" i="1" s="1"/>
  <c r="FA186" i="1"/>
  <c r="FA694" i="1" s="1"/>
  <c r="EZ186" i="1"/>
  <c r="EZ694" i="1" s="1"/>
  <c r="EY186" i="1"/>
  <c r="EY694" i="1" s="1"/>
  <c r="EX186" i="1"/>
  <c r="EX694" i="1" s="1"/>
  <c r="EW186" i="1"/>
  <c r="EW694" i="1" s="1"/>
  <c r="EV186" i="1"/>
  <c r="EV694" i="1" s="1"/>
  <c r="EU186" i="1"/>
  <c r="ET186" i="1"/>
  <c r="ET694" i="1" s="1"/>
  <c r="ES186" i="1"/>
  <c r="ES694" i="1" s="1"/>
  <c r="ER186" i="1"/>
  <c r="ER694" i="1" s="1"/>
  <c r="EQ186" i="1"/>
  <c r="EQ694" i="1" s="1"/>
  <c r="EP186" i="1"/>
  <c r="EP694" i="1" s="1"/>
  <c r="EO186" i="1"/>
  <c r="EO694" i="1" s="1"/>
  <c r="EN186" i="1"/>
  <c r="EN694" i="1" s="1"/>
  <c r="EM186" i="1"/>
  <c r="EL186" i="1"/>
  <c r="EL694" i="1" s="1"/>
  <c r="EK186" i="1"/>
  <c r="EK694" i="1" s="1"/>
  <c r="EJ186" i="1"/>
  <c r="EJ694" i="1" s="1"/>
  <c r="EI186" i="1"/>
  <c r="EI694" i="1" s="1"/>
  <c r="EH186" i="1"/>
  <c r="EH694" i="1" s="1"/>
  <c r="EG186" i="1"/>
  <c r="EG694" i="1" s="1"/>
  <c r="EF186" i="1"/>
  <c r="EF694" i="1" s="1"/>
  <c r="EE186" i="1"/>
  <c r="ED186" i="1"/>
  <c r="ED694" i="1" s="1"/>
  <c r="EC186" i="1"/>
  <c r="EC694" i="1" s="1"/>
  <c r="EB186" i="1"/>
  <c r="EB694" i="1" s="1"/>
  <c r="EA186" i="1"/>
  <c r="EA694" i="1" s="1"/>
  <c r="DZ186" i="1"/>
  <c r="DZ694" i="1" s="1"/>
  <c r="DY186" i="1"/>
  <c r="DY694" i="1" s="1"/>
  <c r="DX186" i="1"/>
  <c r="DX694" i="1" s="1"/>
  <c r="DW186" i="1"/>
  <c r="DV186" i="1"/>
  <c r="DV694" i="1" s="1"/>
  <c r="DU186" i="1"/>
  <c r="DU694" i="1" s="1"/>
  <c r="DT186" i="1"/>
  <c r="DT694" i="1" s="1"/>
  <c r="DS186" i="1"/>
  <c r="DS694" i="1" s="1"/>
  <c r="DR186" i="1"/>
  <c r="DR694" i="1" s="1"/>
  <c r="DQ186" i="1"/>
  <c r="DQ694" i="1" s="1"/>
  <c r="DP186" i="1"/>
  <c r="DP694" i="1" s="1"/>
  <c r="DO186" i="1"/>
  <c r="DN186" i="1"/>
  <c r="DN694" i="1" s="1"/>
  <c r="DM186" i="1"/>
  <c r="DM694" i="1" s="1"/>
  <c r="DL186" i="1"/>
  <c r="DL694" i="1" s="1"/>
  <c r="DK186" i="1"/>
  <c r="DK694" i="1" s="1"/>
  <c r="DJ186" i="1"/>
  <c r="DJ694" i="1" s="1"/>
  <c r="DI186" i="1"/>
  <c r="DI694" i="1" s="1"/>
  <c r="DH186" i="1"/>
  <c r="DH694" i="1" s="1"/>
  <c r="DG186" i="1"/>
  <c r="DF186" i="1"/>
  <c r="DF694" i="1" s="1"/>
  <c r="DE186" i="1"/>
  <c r="DE694" i="1" s="1"/>
  <c r="DD186" i="1"/>
  <c r="DD694" i="1" s="1"/>
  <c r="DC186" i="1"/>
  <c r="DC694" i="1" s="1"/>
  <c r="DB186" i="1"/>
  <c r="DB694" i="1" s="1"/>
  <c r="DA186" i="1"/>
  <c r="DA694" i="1" s="1"/>
  <c r="CZ186" i="1"/>
  <c r="CZ694" i="1" s="1"/>
  <c r="CY186" i="1"/>
  <c r="CX186" i="1"/>
  <c r="CX694" i="1" s="1"/>
  <c r="CW186" i="1"/>
  <c r="CW694" i="1" s="1"/>
  <c r="CV186" i="1"/>
  <c r="CV694" i="1" s="1"/>
  <c r="CU186" i="1"/>
  <c r="CU694" i="1" s="1"/>
  <c r="CT186" i="1"/>
  <c r="CT694" i="1" s="1"/>
  <c r="CS186" i="1"/>
  <c r="CS694" i="1" s="1"/>
  <c r="CR186" i="1"/>
  <c r="CR694" i="1" s="1"/>
  <c r="CQ186" i="1"/>
  <c r="CP186" i="1"/>
  <c r="CP694" i="1" s="1"/>
  <c r="CO186" i="1"/>
  <c r="CO694" i="1" s="1"/>
  <c r="CN186" i="1"/>
  <c r="CN694" i="1" s="1"/>
  <c r="CM186" i="1"/>
  <c r="CM694" i="1" s="1"/>
  <c r="CL186" i="1"/>
  <c r="CL694" i="1" s="1"/>
  <c r="CK186" i="1"/>
  <c r="CK694" i="1" s="1"/>
  <c r="CJ186" i="1"/>
  <c r="CJ694" i="1" s="1"/>
  <c r="CI186" i="1"/>
  <c r="CH186" i="1"/>
  <c r="CH694" i="1" s="1"/>
  <c r="CG186" i="1"/>
  <c r="CG694" i="1" s="1"/>
  <c r="CF186" i="1"/>
  <c r="CF694" i="1" s="1"/>
  <c r="CE186" i="1"/>
  <c r="CE694" i="1" s="1"/>
  <c r="CD186" i="1"/>
  <c r="CD694" i="1" s="1"/>
  <c r="CC186" i="1"/>
  <c r="CC694" i="1" s="1"/>
  <c r="CB186" i="1"/>
  <c r="CB694" i="1" s="1"/>
  <c r="CA186" i="1"/>
  <c r="BZ186" i="1"/>
  <c r="BZ694" i="1" s="1"/>
  <c r="BY186" i="1"/>
  <c r="BY694" i="1" s="1"/>
  <c r="BX186" i="1"/>
  <c r="BX694" i="1" s="1"/>
  <c r="BW186" i="1"/>
  <c r="BW694" i="1" s="1"/>
  <c r="BV186" i="1"/>
  <c r="BV694" i="1" s="1"/>
  <c r="BU186" i="1"/>
  <c r="BU694" i="1" s="1"/>
  <c r="BT186" i="1"/>
  <c r="BT694" i="1" s="1"/>
  <c r="BS186" i="1"/>
  <c r="BR186" i="1"/>
  <c r="BR694" i="1" s="1"/>
  <c r="BQ186" i="1"/>
  <c r="BQ694" i="1" s="1"/>
  <c r="BP186" i="1"/>
  <c r="BP694" i="1" s="1"/>
  <c r="BO186" i="1"/>
  <c r="BO694" i="1" s="1"/>
  <c r="BN186" i="1"/>
  <c r="BN694" i="1" s="1"/>
  <c r="BM186" i="1"/>
  <c r="BM694" i="1" s="1"/>
  <c r="BL186" i="1"/>
  <c r="BL694" i="1" s="1"/>
  <c r="BK186" i="1"/>
  <c r="BJ186" i="1"/>
  <c r="BJ694" i="1" s="1"/>
  <c r="BI186" i="1"/>
  <c r="BI694" i="1" s="1"/>
  <c r="BH186" i="1"/>
  <c r="BH694" i="1" s="1"/>
  <c r="BG186" i="1"/>
  <c r="BG694" i="1" s="1"/>
  <c r="BF186" i="1"/>
  <c r="BF694" i="1" s="1"/>
  <c r="BE186" i="1"/>
  <c r="BE694" i="1" s="1"/>
  <c r="BD186" i="1"/>
  <c r="BD694" i="1" s="1"/>
  <c r="BC186" i="1"/>
  <c r="BB186" i="1"/>
  <c r="BB694" i="1" s="1"/>
  <c r="BA186" i="1"/>
  <c r="BA694" i="1" s="1"/>
  <c r="AZ186" i="1"/>
  <c r="AZ694" i="1" s="1"/>
  <c r="AY186" i="1"/>
  <c r="AY694" i="1" s="1"/>
  <c r="AX186" i="1"/>
  <c r="AX694" i="1" s="1"/>
  <c r="AW186" i="1"/>
  <c r="AW694" i="1" s="1"/>
  <c r="AV186" i="1"/>
  <c r="AV694" i="1" s="1"/>
  <c r="AU186" i="1"/>
  <c r="AT186" i="1"/>
  <c r="AT694" i="1" s="1"/>
  <c r="AS186" i="1"/>
  <c r="AS694" i="1" s="1"/>
  <c r="AR186" i="1"/>
  <c r="AR694" i="1" s="1"/>
  <c r="AQ186" i="1"/>
  <c r="AQ694" i="1" s="1"/>
  <c r="AP186" i="1"/>
  <c r="AP694" i="1" s="1"/>
  <c r="AO186" i="1"/>
  <c r="AO694" i="1" s="1"/>
  <c r="AN186" i="1"/>
  <c r="AN694" i="1" s="1"/>
  <c r="AM186" i="1"/>
  <c r="AL186" i="1"/>
  <c r="AL694" i="1" s="1"/>
  <c r="AK186" i="1"/>
  <c r="AK694" i="1" s="1"/>
  <c r="AJ186" i="1"/>
  <c r="AJ694" i="1" s="1"/>
  <c r="AI186" i="1"/>
  <c r="AI694" i="1" s="1"/>
  <c r="AH186" i="1"/>
  <c r="AH694" i="1" s="1"/>
  <c r="AG186" i="1"/>
  <c r="AG694" i="1" s="1"/>
  <c r="AF186" i="1"/>
  <c r="AF694" i="1" s="1"/>
  <c r="AE186" i="1"/>
  <c r="AD186" i="1"/>
  <c r="AD694" i="1" s="1"/>
  <c r="AC186" i="1"/>
  <c r="AC694" i="1" s="1"/>
  <c r="AB186" i="1"/>
  <c r="AB694" i="1" s="1"/>
  <c r="AA186" i="1"/>
  <c r="AA694" i="1" s="1"/>
  <c r="Z186" i="1"/>
  <c r="Z694" i="1" s="1"/>
  <c r="Y186" i="1"/>
  <c r="Y694" i="1" s="1"/>
  <c r="X186" i="1"/>
  <c r="X694" i="1" s="1"/>
  <c r="W186" i="1"/>
  <c r="V186" i="1"/>
  <c r="V694" i="1" s="1"/>
  <c r="U186" i="1"/>
  <c r="U694" i="1" s="1"/>
  <c r="T186" i="1"/>
  <c r="T694" i="1" s="1"/>
  <c r="S186" i="1"/>
  <c r="S694" i="1" s="1"/>
  <c r="R186" i="1"/>
  <c r="R694" i="1" s="1"/>
  <c r="Q186" i="1"/>
  <c r="Q694" i="1" s="1"/>
  <c r="P186" i="1"/>
  <c r="P694" i="1" s="1"/>
  <c r="M186" i="1"/>
  <c r="M694" i="1" s="1"/>
  <c r="L186" i="1"/>
  <c r="L694" i="1" s="1"/>
  <c r="K186" i="1"/>
  <c r="K694" i="1" s="1"/>
  <c r="J186" i="1"/>
  <c r="J694" i="1" s="1"/>
  <c r="I186" i="1"/>
  <c r="I694" i="1" s="1"/>
  <c r="H186" i="1"/>
  <c r="H694" i="1" s="1"/>
  <c r="G186" i="1"/>
  <c r="F186" i="1"/>
  <c r="F694" i="1" s="1"/>
  <c r="E186" i="1"/>
  <c r="E694" i="1" s="1"/>
  <c r="D186" i="1"/>
  <c r="D694" i="1" s="1"/>
  <c r="B186" i="1"/>
  <c r="B694" i="1" s="1"/>
  <c r="JC185" i="1"/>
  <c r="JC184" i="1"/>
  <c r="GJ184" i="1"/>
  <c r="GH184" i="1"/>
  <c r="JC183" i="1"/>
  <c r="HB183" i="1"/>
  <c r="HA183" i="1"/>
  <c r="GJ183" i="1"/>
  <c r="GH183" i="1"/>
  <c r="JC182" i="1"/>
  <c r="IS182" i="1"/>
  <c r="IR182" i="1"/>
  <c r="IQ182" i="1"/>
  <c r="IP182" i="1"/>
  <c r="IO182" i="1"/>
  <c r="HB182" i="1"/>
  <c r="HA182" i="1"/>
  <c r="GJ182" i="1"/>
  <c r="GH182" i="1"/>
  <c r="JC181" i="1"/>
  <c r="IQ181" i="1"/>
  <c r="HB181" i="1"/>
  <c r="HA181" i="1"/>
  <c r="GJ181" i="1"/>
  <c r="GH181" i="1"/>
  <c r="JC180" i="1"/>
  <c r="IS180" i="1"/>
  <c r="IR180" i="1"/>
  <c r="IQ180" i="1"/>
  <c r="IP180" i="1"/>
  <c r="IO180" i="1"/>
  <c r="HB180" i="1"/>
  <c r="HA180" i="1"/>
  <c r="GJ180" i="1"/>
  <c r="GH180" i="1"/>
  <c r="JC179" i="1"/>
  <c r="IQ179" i="1"/>
  <c r="HB179" i="1"/>
  <c r="HA179" i="1"/>
  <c r="GJ179" i="1"/>
  <c r="GH179" i="1"/>
  <c r="JC178" i="1"/>
  <c r="IS178" i="1"/>
  <c r="IR178" i="1"/>
  <c r="IQ178" i="1"/>
  <c r="IP178" i="1"/>
  <c r="IO178" i="1"/>
  <c r="HB178" i="1"/>
  <c r="HA178" i="1"/>
  <c r="GJ178" i="1"/>
  <c r="GH178" i="1"/>
  <c r="JC177" i="1"/>
  <c r="IQ177" i="1"/>
  <c r="HA177" i="1"/>
  <c r="GJ177" i="1"/>
  <c r="GH177" i="1"/>
  <c r="JC176" i="1"/>
  <c r="IS176" i="1"/>
  <c r="IR176" i="1"/>
  <c r="IQ176" i="1"/>
  <c r="IP176" i="1"/>
  <c r="IO176" i="1"/>
  <c r="HB176" i="1"/>
  <c r="HA176" i="1"/>
  <c r="GJ176" i="1"/>
  <c r="GH176" i="1"/>
  <c r="JC175" i="1"/>
  <c r="IQ175" i="1"/>
  <c r="HB175" i="1"/>
  <c r="HA175" i="1"/>
  <c r="GJ175" i="1"/>
  <c r="GH175" i="1"/>
  <c r="JC174" i="1"/>
  <c r="IS174" i="1"/>
  <c r="IR174" i="1"/>
  <c r="IQ174" i="1"/>
  <c r="IP174" i="1"/>
  <c r="IO174" i="1"/>
  <c r="HB174" i="1"/>
  <c r="HA174" i="1"/>
  <c r="GJ174" i="1"/>
  <c r="GH174" i="1"/>
  <c r="JC173" i="1"/>
  <c r="IQ173" i="1"/>
  <c r="HB173" i="1"/>
  <c r="HA173" i="1"/>
  <c r="GJ173" i="1"/>
  <c r="GH173" i="1"/>
  <c r="JC172" i="1"/>
  <c r="IS172" i="1"/>
  <c r="IR172" i="1"/>
  <c r="IQ172" i="1"/>
  <c r="IP172" i="1"/>
  <c r="IO172" i="1"/>
  <c r="HB172" i="1"/>
  <c r="HA172" i="1"/>
  <c r="GJ172" i="1"/>
  <c r="GH172" i="1"/>
  <c r="JC171" i="1"/>
  <c r="IQ171" i="1"/>
  <c r="HB171" i="1"/>
  <c r="HA171" i="1"/>
  <c r="GJ171" i="1"/>
  <c r="GH171" i="1"/>
  <c r="JC170" i="1"/>
  <c r="IS170" i="1"/>
  <c r="IR170" i="1"/>
  <c r="IQ170" i="1"/>
  <c r="IP170" i="1"/>
  <c r="IO170" i="1"/>
  <c r="HB170" i="1"/>
  <c r="HA170" i="1"/>
  <c r="GJ170" i="1"/>
  <c r="GH170" i="1"/>
  <c r="JC169" i="1"/>
  <c r="IQ169" i="1"/>
  <c r="HB169" i="1"/>
  <c r="HA169" i="1"/>
  <c r="GJ169" i="1"/>
  <c r="GH169" i="1"/>
  <c r="JC168" i="1"/>
  <c r="IQ168" i="1"/>
  <c r="HB168" i="1"/>
  <c r="HA168" i="1"/>
  <c r="GJ168" i="1"/>
  <c r="GH168" i="1"/>
  <c r="JC167" i="1"/>
  <c r="IQ167" i="1"/>
  <c r="HB167" i="1"/>
  <c r="HA167" i="1"/>
  <c r="GJ167" i="1"/>
  <c r="GH167" i="1"/>
  <c r="JC166" i="1"/>
  <c r="IS166" i="1"/>
  <c r="IR166" i="1"/>
  <c r="IQ166" i="1"/>
  <c r="IP166" i="1"/>
  <c r="IO166" i="1"/>
  <c r="HB166" i="1"/>
  <c r="HA166" i="1"/>
  <c r="GJ166" i="1"/>
  <c r="GH166" i="1"/>
  <c r="JC165" i="1"/>
  <c r="IQ165" i="1"/>
  <c r="HB165" i="1"/>
  <c r="HA165" i="1"/>
  <c r="GJ165" i="1"/>
  <c r="GH165" i="1"/>
  <c r="JC164" i="1"/>
  <c r="IS164" i="1"/>
  <c r="IR164" i="1"/>
  <c r="IQ164" i="1"/>
  <c r="IP164" i="1"/>
  <c r="IO164" i="1"/>
  <c r="HB164" i="1"/>
  <c r="HA164" i="1"/>
  <c r="GJ164" i="1"/>
  <c r="GH164" i="1"/>
  <c r="JC163" i="1"/>
  <c r="IQ163" i="1"/>
  <c r="HB163" i="1"/>
  <c r="HA163" i="1"/>
  <c r="GJ163" i="1"/>
  <c r="GH163" i="1"/>
  <c r="JC162" i="1"/>
  <c r="IS162" i="1"/>
  <c r="IR162" i="1"/>
  <c r="IQ162" i="1"/>
  <c r="IP162" i="1"/>
  <c r="IO162" i="1"/>
  <c r="HB162" i="1"/>
  <c r="HA162" i="1"/>
  <c r="GJ162" i="1"/>
  <c r="GH162" i="1"/>
  <c r="JC161" i="1"/>
  <c r="IQ161" i="1"/>
  <c r="HB161" i="1"/>
  <c r="HA161" i="1"/>
  <c r="GJ161" i="1"/>
  <c r="GH161" i="1"/>
  <c r="JC160" i="1"/>
  <c r="IS160" i="1"/>
  <c r="IR160" i="1"/>
  <c r="IQ160" i="1"/>
  <c r="IP160" i="1"/>
  <c r="IO160" i="1"/>
  <c r="HB160" i="1"/>
  <c r="HA160" i="1"/>
  <c r="GJ160" i="1"/>
  <c r="GH160" i="1"/>
  <c r="JC159" i="1"/>
  <c r="IQ159" i="1"/>
  <c r="HB159" i="1"/>
  <c r="HA159" i="1"/>
  <c r="GJ159" i="1"/>
  <c r="GH159" i="1"/>
  <c r="JC158" i="1"/>
  <c r="IQ158" i="1"/>
  <c r="HB158" i="1"/>
  <c r="HA158" i="1"/>
  <c r="GJ158" i="1"/>
  <c r="GH158" i="1"/>
  <c r="JC157" i="1"/>
  <c r="IQ157" i="1"/>
  <c r="HB157" i="1"/>
  <c r="HA157" i="1"/>
  <c r="GJ157" i="1"/>
  <c r="GH157" i="1"/>
  <c r="JC156" i="1"/>
  <c r="IS156" i="1"/>
  <c r="IR156" i="1"/>
  <c r="IQ156" i="1"/>
  <c r="IP156" i="1"/>
  <c r="IO156" i="1"/>
  <c r="HB156" i="1"/>
  <c r="HA156" i="1"/>
  <c r="GJ156" i="1"/>
  <c r="GH156" i="1"/>
  <c r="JC155" i="1"/>
  <c r="IQ155" i="1"/>
  <c r="HB155" i="1"/>
  <c r="HA155" i="1"/>
  <c r="GJ155" i="1"/>
  <c r="GH155" i="1"/>
  <c r="JC154" i="1"/>
  <c r="IS154" i="1"/>
  <c r="IR154" i="1"/>
  <c r="IQ154" i="1"/>
  <c r="IP154" i="1"/>
  <c r="IO154" i="1"/>
  <c r="HB154" i="1"/>
  <c r="HA154" i="1"/>
  <c r="GJ154" i="1"/>
  <c r="GH154" i="1"/>
  <c r="JC153" i="1"/>
  <c r="IQ153" i="1"/>
  <c r="HB153" i="1"/>
  <c r="HA153" i="1"/>
  <c r="GJ153" i="1"/>
  <c r="GH153" i="1"/>
  <c r="JC152" i="1"/>
  <c r="IS152" i="1"/>
  <c r="IR152" i="1"/>
  <c r="IQ152" i="1"/>
  <c r="IP152" i="1"/>
  <c r="IO152" i="1"/>
  <c r="HB152" i="1"/>
  <c r="HA152" i="1"/>
  <c r="GJ152" i="1"/>
  <c r="GH152" i="1"/>
  <c r="JC151" i="1"/>
  <c r="IQ151" i="1"/>
  <c r="HB151" i="1"/>
  <c r="HA151" i="1"/>
  <c r="GJ151" i="1"/>
  <c r="GH151" i="1"/>
  <c r="JC150" i="1"/>
  <c r="IS150" i="1"/>
  <c r="IR150" i="1"/>
  <c r="IQ150" i="1"/>
  <c r="IP150" i="1"/>
  <c r="IO150" i="1"/>
  <c r="HB150" i="1"/>
  <c r="HA150" i="1"/>
  <c r="GJ150" i="1"/>
  <c r="GH150" i="1"/>
  <c r="JC149" i="1"/>
  <c r="IQ149" i="1"/>
  <c r="HB149" i="1"/>
  <c r="HA149" i="1"/>
  <c r="GJ149" i="1"/>
  <c r="GH149" i="1"/>
  <c r="JC148" i="1"/>
  <c r="IS148" i="1"/>
  <c r="IR148" i="1"/>
  <c r="IQ148" i="1"/>
  <c r="IP148" i="1"/>
  <c r="IO148" i="1"/>
  <c r="HB148" i="1"/>
  <c r="HA148" i="1"/>
  <c r="GJ148" i="1"/>
  <c r="GH148" i="1"/>
  <c r="JC147" i="1"/>
  <c r="IQ147" i="1"/>
  <c r="HB147" i="1"/>
  <c r="HA147" i="1"/>
  <c r="GJ147" i="1"/>
  <c r="GH147" i="1"/>
  <c r="JC146" i="1"/>
  <c r="IS146" i="1"/>
  <c r="IR146" i="1"/>
  <c r="IQ146" i="1"/>
  <c r="IP146" i="1"/>
  <c r="IO146" i="1"/>
  <c r="HB146" i="1"/>
  <c r="HA146" i="1"/>
  <c r="GJ146" i="1"/>
  <c r="GH146" i="1"/>
  <c r="JC145" i="1"/>
  <c r="IQ145" i="1"/>
  <c r="HB145" i="1"/>
  <c r="HA145" i="1"/>
  <c r="GJ145" i="1"/>
  <c r="GI145" i="1"/>
  <c r="GH145" i="1"/>
  <c r="JC144" i="1"/>
  <c r="IQ144" i="1"/>
  <c r="HB144" i="1"/>
  <c r="HA144" i="1"/>
  <c r="GJ144" i="1"/>
  <c r="GI144" i="1"/>
  <c r="GH144" i="1"/>
  <c r="JC143" i="1"/>
  <c r="IQ143" i="1"/>
  <c r="HB143" i="1"/>
  <c r="HA143" i="1"/>
  <c r="GJ143" i="1"/>
  <c r="GI143" i="1"/>
  <c r="GH143" i="1"/>
  <c r="JC142" i="1"/>
  <c r="IS142" i="1"/>
  <c r="IR142" i="1"/>
  <c r="IQ142" i="1"/>
  <c r="HB142" i="1"/>
  <c r="HA142" i="1"/>
  <c r="GJ142" i="1"/>
  <c r="GI142" i="1"/>
  <c r="GH142" i="1"/>
  <c r="JC141" i="1"/>
  <c r="IQ141" i="1"/>
  <c r="HB141" i="1"/>
  <c r="HA141" i="1"/>
  <c r="GJ141" i="1"/>
  <c r="GI141" i="1"/>
  <c r="GH141" i="1"/>
  <c r="JC140" i="1"/>
  <c r="IS140" i="1"/>
  <c r="IR140" i="1"/>
  <c r="IQ140" i="1"/>
  <c r="HB140" i="1"/>
  <c r="HA140" i="1"/>
  <c r="GJ140" i="1"/>
  <c r="GI140" i="1"/>
  <c r="GH140" i="1"/>
  <c r="JC139" i="1"/>
  <c r="IQ139" i="1"/>
  <c r="HB139" i="1"/>
  <c r="HA139" i="1"/>
  <c r="GJ139" i="1"/>
  <c r="GI139" i="1"/>
  <c r="GH139" i="1"/>
  <c r="JC138" i="1"/>
  <c r="IS138" i="1"/>
  <c r="IR138" i="1"/>
  <c r="IQ138" i="1"/>
  <c r="HB138" i="1"/>
  <c r="HA138" i="1"/>
  <c r="GJ138" i="1"/>
  <c r="GI138" i="1"/>
  <c r="GH138" i="1"/>
  <c r="JC137" i="1"/>
  <c r="IQ137" i="1"/>
  <c r="HB137" i="1"/>
  <c r="HA137" i="1"/>
  <c r="GJ137" i="1"/>
  <c r="GI137" i="1"/>
  <c r="GH137" i="1"/>
  <c r="JC136" i="1"/>
  <c r="IS136" i="1"/>
  <c r="IR136" i="1"/>
  <c r="IQ136" i="1"/>
  <c r="HB136" i="1"/>
  <c r="HA136" i="1"/>
  <c r="GJ136" i="1"/>
  <c r="GI136" i="1"/>
  <c r="GH136" i="1"/>
  <c r="JC135" i="1"/>
  <c r="IQ135" i="1"/>
  <c r="HB135" i="1"/>
  <c r="HA135" i="1"/>
  <c r="GJ135" i="1"/>
  <c r="GI135" i="1"/>
  <c r="GH135" i="1"/>
  <c r="JC134" i="1"/>
  <c r="IS134" i="1"/>
  <c r="IR134" i="1"/>
  <c r="IQ134" i="1"/>
  <c r="HB134" i="1"/>
  <c r="HA134" i="1"/>
  <c r="GJ134" i="1"/>
  <c r="GI134" i="1"/>
  <c r="GH134" i="1"/>
  <c r="JC133" i="1"/>
  <c r="IQ133" i="1"/>
  <c r="HB133" i="1"/>
  <c r="HA133" i="1"/>
  <c r="GJ133" i="1"/>
  <c r="GI133" i="1"/>
  <c r="GH133" i="1"/>
  <c r="JC132" i="1"/>
  <c r="IS132" i="1"/>
  <c r="IR132" i="1"/>
  <c r="IQ132" i="1"/>
  <c r="HB132" i="1"/>
  <c r="HA132" i="1"/>
  <c r="GJ132" i="1"/>
  <c r="GI132" i="1"/>
  <c r="GH132" i="1"/>
  <c r="JC131" i="1"/>
  <c r="IQ131" i="1"/>
  <c r="HB131" i="1"/>
  <c r="HA131" i="1"/>
  <c r="GJ131" i="1"/>
  <c r="GI131" i="1"/>
  <c r="GH131" i="1"/>
  <c r="JC130" i="1"/>
  <c r="IS130" i="1"/>
  <c r="IR130" i="1"/>
  <c r="IQ130" i="1"/>
  <c r="HB130" i="1"/>
  <c r="HA130" i="1"/>
  <c r="GJ130" i="1"/>
  <c r="GI130" i="1"/>
  <c r="GH130" i="1"/>
  <c r="JC129" i="1"/>
  <c r="IQ129" i="1"/>
  <c r="HB129" i="1"/>
  <c r="HA129" i="1"/>
  <c r="GJ129" i="1"/>
  <c r="GI129" i="1"/>
  <c r="GH129" i="1"/>
  <c r="JC128" i="1"/>
  <c r="IS128" i="1"/>
  <c r="IR128" i="1"/>
  <c r="IQ128" i="1"/>
  <c r="HB128" i="1"/>
  <c r="HA128" i="1"/>
  <c r="GJ128" i="1"/>
  <c r="GI128" i="1"/>
  <c r="GH128" i="1"/>
  <c r="JC127" i="1"/>
  <c r="IQ127" i="1"/>
  <c r="HB127" i="1"/>
  <c r="HA127" i="1"/>
  <c r="GJ127" i="1"/>
  <c r="GI127" i="1"/>
  <c r="GH127" i="1"/>
  <c r="JC126" i="1"/>
  <c r="IQ126" i="1"/>
  <c r="HB126" i="1"/>
  <c r="HA126" i="1"/>
  <c r="GJ126" i="1"/>
  <c r="GI126" i="1"/>
  <c r="GH126" i="1"/>
  <c r="JC125" i="1"/>
  <c r="IS125" i="1"/>
  <c r="IR125" i="1"/>
  <c r="IQ125" i="1"/>
  <c r="HB125" i="1"/>
  <c r="HA125" i="1"/>
  <c r="GJ125" i="1"/>
  <c r="GI125" i="1"/>
  <c r="GH125" i="1"/>
  <c r="JC124" i="1"/>
  <c r="IQ124" i="1"/>
  <c r="HB124" i="1"/>
  <c r="HA124" i="1"/>
  <c r="GJ124" i="1"/>
  <c r="GI124" i="1"/>
  <c r="GH124" i="1"/>
  <c r="JC123" i="1"/>
  <c r="IS123" i="1"/>
  <c r="IR123" i="1"/>
  <c r="IQ123" i="1"/>
  <c r="HB123" i="1"/>
  <c r="HA123" i="1"/>
  <c r="GJ123" i="1"/>
  <c r="GI123" i="1"/>
  <c r="GH123" i="1"/>
  <c r="JC122" i="1"/>
  <c r="IQ122" i="1"/>
  <c r="HB122" i="1"/>
  <c r="HA122" i="1"/>
  <c r="GJ122" i="1"/>
  <c r="GI122" i="1"/>
  <c r="GH122" i="1"/>
  <c r="JC121" i="1"/>
  <c r="IS121" i="1"/>
  <c r="IR121" i="1"/>
  <c r="IQ121" i="1"/>
  <c r="HB121" i="1"/>
  <c r="HA121" i="1"/>
  <c r="GJ121" i="1"/>
  <c r="GI121" i="1"/>
  <c r="GH121" i="1"/>
  <c r="JC120" i="1"/>
  <c r="IQ120" i="1"/>
  <c r="HB120" i="1"/>
  <c r="HA120" i="1"/>
  <c r="GJ120" i="1"/>
  <c r="GI120" i="1"/>
  <c r="GH120" i="1"/>
  <c r="JC119" i="1"/>
  <c r="IS119" i="1"/>
  <c r="IR119" i="1"/>
  <c r="IQ119" i="1"/>
  <c r="HB119" i="1"/>
  <c r="HA119" i="1"/>
  <c r="GJ119" i="1"/>
  <c r="GI119" i="1"/>
  <c r="GH119" i="1"/>
  <c r="JC118" i="1"/>
  <c r="IQ118" i="1"/>
  <c r="HB118" i="1"/>
  <c r="HA118" i="1"/>
  <c r="GJ118" i="1"/>
  <c r="GI118" i="1"/>
  <c r="GH118" i="1"/>
  <c r="JC117" i="1"/>
  <c r="IS117" i="1"/>
  <c r="IR117" i="1"/>
  <c r="IQ117" i="1"/>
  <c r="HB117" i="1"/>
  <c r="HA117" i="1"/>
  <c r="GJ117" i="1"/>
  <c r="GI117" i="1"/>
  <c r="GH117" i="1"/>
  <c r="JC116" i="1"/>
  <c r="IQ116" i="1"/>
  <c r="HB116" i="1"/>
  <c r="HA116" i="1"/>
  <c r="GJ116" i="1"/>
  <c r="GI116" i="1"/>
  <c r="GH116" i="1"/>
  <c r="JC115" i="1"/>
  <c r="IQ115" i="1"/>
  <c r="HB115" i="1"/>
  <c r="HA115" i="1"/>
  <c r="GJ115" i="1"/>
  <c r="GI115" i="1"/>
  <c r="GH115" i="1"/>
  <c r="JC114" i="1"/>
  <c r="IQ114" i="1"/>
  <c r="HB114" i="1"/>
  <c r="HA114" i="1"/>
  <c r="GJ114" i="1"/>
  <c r="GH114" i="1"/>
  <c r="JC113" i="1"/>
  <c r="IQ113" i="1"/>
  <c r="HB113" i="1"/>
  <c r="HA113" i="1"/>
  <c r="GJ113" i="1"/>
  <c r="GH113" i="1"/>
  <c r="JC112" i="1"/>
  <c r="IS112" i="1"/>
  <c r="IR112" i="1"/>
  <c r="IQ112" i="1"/>
  <c r="IP112" i="1"/>
  <c r="IO112" i="1"/>
  <c r="HB112" i="1"/>
  <c r="HA112" i="1"/>
  <c r="GJ112" i="1"/>
  <c r="GH112" i="1"/>
  <c r="JC111" i="1"/>
  <c r="IQ111" i="1"/>
  <c r="HB111" i="1"/>
  <c r="HA111" i="1"/>
  <c r="GJ111" i="1"/>
  <c r="GH111" i="1"/>
  <c r="JC110" i="1"/>
  <c r="IS110" i="1"/>
  <c r="IR110" i="1"/>
  <c r="IQ110" i="1"/>
  <c r="IP110" i="1"/>
  <c r="IO110" i="1"/>
  <c r="HB110" i="1"/>
  <c r="HA110" i="1"/>
  <c r="GJ110" i="1"/>
  <c r="GH110" i="1"/>
  <c r="JC109" i="1"/>
  <c r="IQ109" i="1"/>
  <c r="IN109" i="1"/>
  <c r="HB109" i="1"/>
  <c r="HA109" i="1"/>
  <c r="GJ109" i="1"/>
  <c r="GH109" i="1"/>
  <c r="JC108" i="1"/>
  <c r="IS108" i="1"/>
  <c r="IR108" i="1"/>
  <c r="IQ108" i="1"/>
  <c r="IP108" i="1"/>
  <c r="IO108" i="1"/>
  <c r="HB108" i="1"/>
  <c r="HA108" i="1"/>
  <c r="GJ108" i="1"/>
  <c r="GH108" i="1"/>
  <c r="JC107" i="1"/>
  <c r="IQ107" i="1"/>
  <c r="HB107" i="1"/>
  <c r="HA107" i="1"/>
  <c r="GJ107" i="1"/>
  <c r="GH107" i="1"/>
  <c r="JC106" i="1"/>
  <c r="IS106" i="1"/>
  <c r="IR106" i="1"/>
  <c r="IQ106" i="1"/>
  <c r="IP106" i="1"/>
  <c r="IO106" i="1"/>
  <c r="HB106" i="1"/>
  <c r="HA106" i="1"/>
  <c r="GJ106" i="1"/>
  <c r="GH106" i="1"/>
  <c r="JC105" i="1"/>
  <c r="IQ105" i="1"/>
  <c r="HB105" i="1"/>
  <c r="HA105" i="1"/>
  <c r="GJ105" i="1"/>
  <c r="GH105" i="1"/>
  <c r="JC104" i="1"/>
  <c r="IS104" i="1"/>
  <c r="IR104" i="1"/>
  <c r="IQ104" i="1"/>
  <c r="IP104" i="1"/>
  <c r="IO104" i="1"/>
  <c r="HB104" i="1"/>
  <c r="HA104" i="1"/>
  <c r="GJ104" i="1"/>
  <c r="GH104" i="1"/>
  <c r="JC103" i="1"/>
  <c r="IQ103" i="1"/>
  <c r="HB103" i="1"/>
  <c r="HA103" i="1"/>
  <c r="GJ103" i="1"/>
  <c r="GH103" i="1"/>
  <c r="JC102" i="1"/>
  <c r="IS102" i="1"/>
  <c r="IR102" i="1"/>
  <c r="IQ102" i="1"/>
  <c r="IP102" i="1"/>
  <c r="IO102" i="1"/>
  <c r="HB102" i="1"/>
  <c r="HA102" i="1"/>
  <c r="GJ102" i="1"/>
  <c r="GH102" i="1"/>
  <c r="JC101" i="1"/>
  <c r="IQ101" i="1"/>
  <c r="HB101" i="1"/>
  <c r="HA101" i="1"/>
  <c r="GJ101" i="1"/>
  <c r="GH101" i="1"/>
  <c r="JC100" i="1"/>
  <c r="IS100" i="1"/>
  <c r="IR100" i="1"/>
  <c r="IQ100" i="1"/>
  <c r="IP100" i="1"/>
  <c r="IO100" i="1"/>
  <c r="HB100" i="1"/>
  <c r="HA100" i="1"/>
  <c r="GJ100" i="1"/>
  <c r="GH100" i="1"/>
  <c r="JC99" i="1"/>
  <c r="IQ99" i="1"/>
  <c r="HB99" i="1"/>
  <c r="HA99" i="1"/>
  <c r="GJ99" i="1"/>
  <c r="GH99" i="1"/>
  <c r="JC98" i="1"/>
  <c r="IQ98" i="1"/>
  <c r="HB98" i="1"/>
  <c r="HA98" i="1"/>
  <c r="GJ98" i="1"/>
  <c r="GH98" i="1"/>
  <c r="JC97" i="1"/>
  <c r="IQ97" i="1"/>
  <c r="HB97" i="1"/>
  <c r="HA97" i="1"/>
  <c r="GJ97" i="1"/>
  <c r="GH97" i="1"/>
  <c r="JC96" i="1"/>
  <c r="IQ96" i="1"/>
  <c r="HB96" i="1"/>
  <c r="HA96" i="1"/>
  <c r="GJ96" i="1"/>
  <c r="GH96" i="1"/>
  <c r="JC95" i="1"/>
  <c r="IS95" i="1"/>
  <c r="IR95" i="1"/>
  <c r="IQ95" i="1"/>
  <c r="IP95" i="1"/>
  <c r="IO95" i="1"/>
  <c r="HB95" i="1"/>
  <c r="HA95" i="1"/>
  <c r="GJ95" i="1"/>
  <c r="GH95" i="1"/>
  <c r="JC94" i="1"/>
  <c r="IQ94" i="1"/>
  <c r="HB94" i="1"/>
  <c r="HA94" i="1"/>
  <c r="GJ94" i="1"/>
  <c r="GH94" i="1"/>
  <c r="JC93" i="1"/>
  <c r="IS93" i="1"/>
  <c r="IR93" i="1"/>
  <c r="IQ93" i="1"/>
  <c r="IP93" i="1"/>
  <c r="IO93" i="1"/>
  <c r="HB93" i="1"/>
  <c r="HA93" i="1"/>
  <c r="GJ93" i="1"/>
  <c r="GH93" i="1"/>
  <c r="JC92" i="1"/>
  <c r="IQ92" i="1"/>
  <c r="HB92" i="1"/>
  <c r="HA92" i="1"/>
  <c r="GJ92" i="1"/>
  <c r="GH92" i="1"/>
  <c r="JC91" i="1"/>
  <c r="IS91" i="1"/>
  <c r="IR91" i="1"/>
  <c r="IQ91" i="1"/>
  <c r="IP91" i="1"/>
  <c r="IO91" i="1"/>
  <c r="HB91" i="1"/>
  <c r="HA91" i="1"/>
  <c r="GJ91" i="1"/>
  <c r="GH91" i="1"/>
  <c r="JC90" i="1"/>
  <c r="IQ90" i="1"/>
  <c r="IP90" i="1"/>
  <c r="IO90" i="1"/>
  <c r="HB90" i="1"/>
  <c r="HA90" i="1"/>
  <c r="GJ90" i="1"/>
  <c r="GH90" i="1"/>
  <c r="JC89" i="1"/>
  <c r="IS89" i="1"/>
  <c r="IR89" i="1"/>
  <c r="IQ89" i="1"/>
  <c r="IP89" i="1"/>
  <c r="IO89" i="1"/>
  <c r="HB89" i="1"/>
  <c r="HA89" i="1"/>
  <c r="GJ89" i="1"/>
  <c r="GH89" i="1"/>
  <c r="JC88" i="1"/>
  <c r="IQ88" i="1"/>
  <c r="HB88" i="1"/>
  <c r="HA88" i="1"/>
  <c r="GJ88" i="1"/>
  <c r="GH88" i="1"/>
  <c r="JC87" i="1"/>
  <c r="IS87" i="1"/>
  <c r="IR87" i="1"/>
  <c r="IQ87" i="1"/>
  <c r="IP87" i="1"/>
  <c r="IO87" i="1"/>
  <c r="HB87" i="1"/>
  <c r="HA87" i="1"/>
  <c r="GJ87" i="1"/>
  <c r="GH87" i="1"/>
  <c r="JC86" i="1"/>
  <c r="IQ86" i="1"/>
  <c r="HB86" i="1"/>
  <c r="HA86" i="1"/>
  <c r="GJ86" i="1"/>
  <c r="GH86" i="1"/>
  <c r="JC85" i="1"/>
  <c r="IS85" i="1"/>
  <c r="IR85" i="1"/>
  <c r="IQ85" i="1"/>
  <c r="IP85" i="1"/>
  <c r="IO85" i="1"/>
  <c r="HB85" i="1"/>
  <c r="HA85" i="1"/>
  <c r="GJ85" i="1"/>
  <c r="GH85" i="1"/>
  <c r="JC84" i="1"/>
  <c r="IQ84" i="1"/>
  <c r="HB84" i="1"/>
  <c r="HA84" i="1"/>
  <c r="GJ84" i="1"/>
  <c r="GH84" i="1"/>
  <c r="JC83" i="1"/>
  <c r="IQ83" i="1"/>
  <c r="HB83" i="1"/>
  <c r="HA83" i="1"/>
  <c r="GJ83" i="1"/>
  <c r="GI83" i="1"/>
  <c r="GH83" i="1"/>
  <c r="JC82" i="1"/>
  <c r="IQ82" i="1"/>
  <c r="HB82" i="1"/>
  <c r="HA82" i="1"/>
  <c r="GJ82" i="1"/>
  <c r="GI82" i="1"/>
  <c r="GH82" i="1"/>
  <c r="JC81" i="1"/>
  <c r="IR81" i="1"/>
  <c r="IQ81" i="1"/>
  <c r="IP81" i="1"/>
  <c r="IO81" i="1"/>
  <c r="IN81" i="1"/>
  <c r="IN186" i="1" s="1"/>
  <c r="IN694" i="1" s="1"/>
  <c r="HB81" i="1"/>
  <c r="HA81" i="1"/>
  <c r="GJ81" i="1"/>
  <c r="GI81" i="1"/>
  <c r="GH81" i="1"/>
  <c r="JC80" i="1"/>
  <c r="IQ80" i="1"/>
  <c r="HB80" i="1"/>
  <c r="HA80" i="1"/>
  <c r="GJ80" i="1"/>
  <c r="GI80" i="1"/>
  <c r="GH80" i="1"/>
  <c r="JC79" i="1"/>
  <c r="IS79" i="1"/>
  <c r="IR79" i="1"/>
  <c r="IQ79" i="1"/>
  <c r="HB79" i="1"/>
  <c r="HA79" i="1"/>
  <c r="GJ79" i="1"/>
  <c r="GI79" i="1"/>
  <c r="GH79" i="1"/>
  <c r="JC78" i="1"/>
  <c r="IQ78" i="1"/>
  <c r="HB78" i="1"/>
  <c r="HA78" i="1"/>
  <c r="GJ78" i="1"/>
  <c r="GI78" i="1"/>
  <c r="GH78" i="1"/>
  <c r="JC77" i="1"/>
  <c r="IS77" i="1"/>
  <c r="IR77" i="1"/>
  <c r="IQ77" i="1"/>
  <c r="HB77" i="1"/>
  <c r="HA77" i="1"/>
  <c r="GJ77" i="1"/>
  <c r="GI77" i="1"/>
  <c r="GH77" i="1"/>
  <c r="JC76" i="1"/>
  <c r="IQ76" i="1"/>
  <c r="HB76" i="1"/>
  <c r="HA76" i="1"/>
  <c r="GJ76" i="1"/>
  <c r="GI76" i="1"/>
  <c r="GH76" i="1"/>
  <c r="JC75" i="1"/>
  <c r="IS75" i="1"/>
  <c r="IR75" i="1"/>
  <c r="IQ75" i="1"/>
  <c r="HB75" i="1"/>
  <c r="HA75" i="1"/>
  <c r="GJ75" i="1"/>
  <c r="GI75" i="1"/>
  <c r="GH75" i="1"/>
  <c r="JC74" i="1"/>
  <c r="IQ74" i="1"/>
  <c r="HB74" i="1"/>
  <c r="HA74" i="1"/>
  <c r="GJ74" i="1"/>
  <c r="GI74" i="1"/>
  <c r="GH74" i="1"/>
  <c r="JC73" i="1"/>
  <c r="IS73" i="1"/>
  <c r="IR73" i="1"/>
  <c r="IQ73" i="1"/>
  <c r="HB73" i="1"/>
  <c r="HA73" i="1"/>
  <c r="GJ73" i="1"/>
  <c r="GI73" i="1"/>
  <c r="GH73" i="1"/>
  <c r="JC72" i="1"/>
  <c r="IQ72" i="1"/>
  <c r="HB72" i="1"/>
  <c r="HA72" i="1"/>
  <c r="GJ72" i="1"/>
  <c r="GI72" i="1"/>
  <c r="GH72" i="1"/>
  <c r="JC71" i="1"/>
  <c r="IS71" i="1"/>
  <c r="IR71" i="1"/>
  <c r="IQ71" i="1"/>
  <c r="HB71" i="1"/>
  <c r="HA71" i="1"/>
  <c r="GJ71" i="1"/>
  <c r="GI71" i="1"/>
  <c r="GH71" i="1"/>
  <c r="JC70" i="1"/>
  <c r="IQ70" i="1"/>
  <c r="HB70" i="1"/>
  <c r="HA70" i="1"/>
  <c r="GJ70" i="1"/>
  <c r="GI70" i="1"/>
  <c r="GH70" i="1"/>
  <c r="JC69" i="1"/>
  <c r="IS69" i="1"/>
  <c r="IR69" i="1"/>
  <c r="IQ69" i="1"/>
  <c r="HB69" i="1"/>
  <c r="HA69" i="1"/>
  <c r="GJ69" i="1"/>
  <c r="GI69" i="1"/>
  <c r="GH69" i="1"/>
  <c r="JC68" i="1"/>
  <c r="IQ68" i="1"/>
  <c r="HB68" i="1"/>
  <c r="HA68" i="1"/>
  <c r="GJ68" i="1"/>
  <c r="GI68" i="1"/>
  <c r="GH68" i="1"/>
  <c r="JC67" i="1"/>
  <c r="IS67" i="1"/>
  <c r="IR67" i="1"/>
  <c r="IQ67" i="1"/>
  <c r="HB67" i="1"/>
  <c r="HA67" i="1"/>
  <c r="GJ67" i="1"/>
  <c r="GI67" i="1"/>
  <c r="GH67" i="1"/>
  <c r="JC66" i="1"/>
  <c r="IQ66" i="1"/>
  <c r="HB66" i="1"/>
  <c r="HA66" i="1"/>
  <c r="GJ66" i="1"/>
  <c r="GI66" i="1"/>
  <c r="GH66" i="1"/>
  <c r="JC65" i="1"/>
  <c r="IS65" i="1"/>
  <c r="IR65" i="1"/>
  <c r="IQ65" i="1"/>
  <c r="HB65" i="1"/>
  <c r="HA65" i="1"/>
  <c r="GJ65" i="1"/>
  <c r="GI65" i="1"/>
  <c r="GH65" i="1"/>
  <c r="JC64" i="1"/>
  <c r="IQ64" i="1"/>
  <c r="HB64" i="1"/>
  <c r="HA64" i="1"/>
  <c r="GJ64" i="1"/>
  <c r="GI64" i="1"/>
  <c r="GH64" i="1"/>
  <c r="JC63" i="1"/>
  <c r="IS63" i="1"/>
  <c r="IR63" i="1"/>
  <c r="IQ63" i="1"/>
  <c r="HB63" i="1"/>
  <c r="HA63" i="1"/>
  <c r="GJ63" i="1"/>
  <c r="GI63" i="1"/>
  <c r="GH63" i="1"/>
  <c r="JC62" i="1"/>
  <c r="IQ62" i="1"/>
  <c r="HB62" i="1"/>
  <c r="HA62" i="1"/>
  <c r="GJ62" i="1"/>
  <c r="GI62" i="1"/>
  <c r="GH62" i="1"/>
  <c r="JC61" i="1"/>
  <c r="IS61" i="1"/>
  <c r="IR61" i="1"/>
  <c r="IQ61" i="1"/>
  <c r="HB61" i="1"/>
  <c r="HA61" i="1"/>
  <c r="GJ61" i="1"/>
  <c r="GI61" i="1"/>
  <c r="GH61" i="1"/>
  <c r="JC60" i="1"/>
  <c r="IQ60" i="1"/>
  <c r="HB60" i="1"/>
  <c r="HA60" i="1"/>
  <c r="GJ60" i="1"/>
  <c r="GI60" i="1"/>
  <c r="GH60" i="1"/>
  <c r="JC59" i="1"/>
  <c r="IS59" i="1"/>
  <c r="IR59" i="1"/>
  <c r="IQ59" i="1"/>
  <c r="HB59" i="1"/>
  <c r="HA59" i="1"/>
  <c r="GJ59" i="1"/>
  <c r="GI59" i="1"/>
  <c r="GH59" i="1"/>
  <c r="JC58" i="1"/>
  <c r="IQ58" i="1"/>
  <c r="HB58" i="1"/>
  <c r="HA58" i="1"/>
  <c r="GJ58" i="1"/>
  <c r="GI58" i="1"/>
  <c r="GH58" i="1"/>
  <c r="JC57" i="1"/>
  <c r="IS57" i="1"/>
  <c r="IR57" i="1"/>
  <c r="IQ57" i="1"/>
  <c r="HB57" i="1"/>
  <c r="HA57" i="1"/>
  <c r="GJ57" i="1"/>
  <c r="GI57" i="1"/>
  <c r="GH57" i="1"/>
  <c r="JC56" i="1"/>
  <c r="IQ56" i="1"/>
  <c r="HB56" i="1"/>
  <c r="HA56" i="1"/>
  <c r="GJ56" i="1"/>
  <c r="GI56" i="1"/>
  <c r="GH56" i="1"/>
  <c r="JC55" i="1"/>
  <c r="IQ55" i="1"/>
  <c r="HB55" i="1"/>
  <c r="HA55" i="1"/>
  <c r="GJ55" i="1"/>
  <c r="GI55" i="1"/>
  <c r="GH55" i="1"/>
  <c r="JC54" i="1"/>
  <c r="IQ54" i="1"/>
  <c r="HB54" i="1"/>
  <c r="HA54" i="1"/>
  <c r="GJ54" i="1"/>
  <c r="GI54" i="1"/>
  <c r="GH54" i="1"/>
  <c r="JC53" i="1"/>
  <c r="IQ53" i="1"/>
  <c r="HB53" i="1"/>
  <c r="HA53" i="1"/>
  <c r="GJ53" i="1"/>
  <c r="GI53" i="1"/>
  <c r="GH53" i="1"/>
  <c r="JC52" i="1"/>
  <c r="IS52" i="1"/>
  <c r="IR52" i="1"/>
  <c r="IQ52" i="1"/>
  <c r="HB52" i="1"/>
  <c r="HA52" i="1"/>
  <c r="GJ52" i="1"/>
  <c r="GI52" i="1"/>
  <c r="GH52" i="1"/>
  <c r="JC51" i="1"/>
  <c r="IQ51" i="1"/>
  <c r="HB51" i="1"/>
  <c r="HA51" i="1"/>
  <c r="GJ51" i="1"/>
  <c r="GI51" i="1"/>
  <c r="GH51" i="1"/>
  <c r="JC50" i="1"/>
  <c r="IS50" i="1"/>
  <c r="IR50" i="1"/>
  <c r="IQ50" i="1"/>
  <c r="HB50" i="1"/>
  <c r="HA50" i="1"/>
  <c r="GJ50" i="1"/>
  <c r="GI50" i="1"/>
  <c r="GH50" i="1"/>
  <c r="JC49" i="1"/>
  <c r="IQ49" i="1"/>
  <c r="HB49" i="1"/>
  <c r="HA49" i="1"/>
  <c r="GJ49" i="1"/>
  <c r="GI49" i="1"/>
  <c r="GH49" i="1"/>
  <c r="JC48" i="1"/>
  <c r="IS48" i="1"/>
  <c r="IR48" i="1"/>
  <c r="IQ48" i="1"/>
  <c r="HB48" i="1"/>
  <c r="HA48" i="1"/>
  <c r="GJ48" i="1"/>
  <c r="GI48" i="1"/>
  <c r="GH48" i="1"/>
  <c r="JC47" i="1"/>
  <c r="IQ47" i="1"/>
  <c r="HB47" i="1"/>
  <c r="HA47" i="1"/>
  <c r="GJ47" i="1"/>
  <c r="GI47" i="1"/>
  <c r="GH47" i="1"/>
  <c r="JC46" i="1"/>
  <c r="IS46" i="1"/>
  <c r="IR46" i="1"/>
  <c r="IQ46" i="1"/>
  <c r="HB46" i="1"/>
  <c r="HA46" i="1"/>
  <c r="GJ46" i="1"/>
  <c r="GI46" i="1"/>
  <c r="GH46" i="1"/>
  <c r="JC45" i="1"/>
  <c r="IQ45" i="1"/>
  <c r="HB45" i="1"/>
  <c r="HA45" i="1"/>
  <c r="GJ45" i="1"/>
  <c r="GI45" i="1"/>
  <c r="GH45" i="1"/>
  <c r="JC44" i="1"/>
  <c r="IS44" i="1"/>
  <c r="IR44" i="1"/>
  <c r="IQ44" i="1"/>
  <c r="HB44" i="1"/>
  <c r="HA44" i="1"/>
  <c r="GJ44" i="1"/>
  <c r="GI44" i="1"/>
  <c r="GH44" i="1"/>
  <c r="JC43" i="1"/>
  <c r="IQ43" i="1"/>
  <c r="HB43" i="1"/>
  <c r="HA43" i="1"/>
  <c r="GJ43" i="1"/>
  <c r="GI43" i="1"/>
  <c r="GH43" i="1"/>
  <c r="JC42" i="1"/>
  <c r="IS42" i="1"/>
  <c r="IR42" i="1"/>
  <c r="IQ42" i="1"/>
  <c r="HB42" i="1"/>
  <c r="HA42" i="1"/>
  <c r="GJ42" i="1"/>
  <c r="GI42" i="1"/>
  <c r="GH42" i="1"/>
  <c r="JC41" i="1"/>
  <c r="IQ41" i="1"/>
  <c r="HB41" i="1"/>
  <c r="HA41" i="1"/>
  <c r="GJ41" i="1"/>
  <c r="GI41" i="1"/>
  <c r="GH41" i="1"/>
  <c r="JC40" i="1"/>
  <c r="IS40" i="1"/>
  <c r="IR40" i="1"/>
  <c r="IQ40" i="1"/>
  <c r="HB40" i="1"/>
  <c r="HA40" i="1"/>
  <c r="GJ40" i="1"/>
  <c r="GI40" i="1"/>
  <c r="GH40" i="1"/>
  <c r="JC39" i="1"/>
  <c r="IQ39" i="1"/>
  <c r="HB39" i="1"/>
  <c r="HA39" i="1"/>
  <c r="GJ39" i="1"/>
  <c r="GI39" i="1"/>
  <c r="GH39" i="1"/>
  <c r="JC38" i="1"/>
  <c r="IS38" i="1"/>
  <c r="IR38" i="1"/>
  <c r="IQ38" i="1"/>
  <c r="HB38" i="1"/>
  <c r="HA38" i="1"/>
  <c r="GJ38" i="1"/>
  <c r="GI38" i="1"/>
  <c r="GH38" i="1"/>
  <c r="JC37" i="1"/>
  <c r="IQ37" i="1"/>
  <c r="HB37" i="1"/>
  <c r="HA37" i="1"/>
  <c r="GJ37" i="1"/>
  <c r="GI37" i="1"/>
  <c r="GH37" i="1"/>
  <c r="JC36" i="1"/>
  <c r="IS36" i="1"/>
  <c r="IR36" i="1"/>
  <c r="IQ36" i="1"/>
  <c r="HB36" i="1"/>
  <c r="HA36" i="1"/>
  <c r="GJ36" i="1"/>
  <c r="GI36" i="1"/>
  <c r="GH36" i="1"/>
  <c r="JC35" i="1"/>
  <c r="IQ35" i="1"/>
  <c r="HB35" i="1"/>
  <c r="HA35" i="1"/>
  <c r="GJ35" i="1"/>
  <c r="GI35" i="1"/>
  <c r="GH35" i="1"/>
  <c r="JC34" i="1"/>
  <c r="IS34" i="1"/>
  <c r="IR34" i="1"/>
  <c r="IQ34" i="1"/>
  <c r="HB34" i="1"/>
  <c r="HA34" i="1"/>
  <c r="GJ34" i="1"/>
  <c r="GI34" i="1"/>
  <c r="GH34" i="1"/>
  <c r="JC33" i="1"/>
  <c r="IQ33" i="1"/>
  <c r="HB33" i="1"/>
  <c r="HA33" i="1"/>
  <c r="GJ33" i="1"/>
  <c r="GI33" i="1"/>
  <c r="GH33" i="1"/>
  <c r="JC32" i="1"/>
  <c r="IS32" i="1"/>
  <c r="IR32" i="1"/>
  <c r="IQ32" i="1"/>
  <c r="HB32" i="1"/>
  <c r="HA32" i="1"/>
  <c r="GJ32" i="1"/>
  <c r="GI32" i="1"/>
  <c r="GH32" i="1"/>
  <c r="JC31" i="1"/>
  <c r="IQ31" i="1"/>
  <c r="HB31" i="1"/>
  <c r="HA31" i="1"/>
  <c r="GJ31" i="1"/>
  <c r="GI31" i="1"/>
  <c r="GH31" i="1"/>
  <c r="JC30" i="1"/>
  <c r="IS30" i="1"/>
  <c r="IR30" i="1"/>
  <c r="IQ30" i="1"/>
  <c r="HB30" i="1"/>
  <c r="HA30" i="1"/>
  <c r="GJ30" i="1"/>
  <c r="GI30" i="1"/>
  <c r="GH30" i="1"/>
  <c r="JC29" i="1"/>
  <c r="IQ29" i="1"/>
  <c r="HB29" i="1"/>
  <c r="HA29" i="1"/>
  <c r="GJ29" i="1"/>
  <c r="GI29" i="1"/>
  <c r="GH29" i="1"/>
  <c r="JC28" i="1"/>
  <c r="IS28" i="1"/>
  <c r="IR28" i="1"/>
  <c r="IQ28" i="1"/>
  <c r="HB28" i="1"/>
  <c r="HA28" i="1"/>
  <c r="GJ28" i="1"/>
  <c r="GI28" i="1"/>
  <c r="GH28" i="1"/>
  <c r="JC27" i="1"/>
  <c r="IQ27" i="1"/>
  <c r="HB27" i="1"/>
  <c r="HA27" i="1"/>
  <c r="GJ27" i="1"/>
  <c r="GI27" i="1"/>
  <c r="GH27" i="1"/>
  <c r="JC26" i="1"/>
  <c r="IS26" i="1"/>
  <c r="IR26" i="1"/>
  <c r="IQ26" i="1"/>
  <c r="HB26" i="1"/>
  <c r="HA26" i="1"/>
  <c r="GJ26" i="1"/>
  <c r="GI26" i="1"/>
  <c r="GH26" i="1"/>
  <c r="JC25" i="1"/>
  <c r="IQ25" i="1"/>
  <c r="HB25" i="1"/>
  <c r="HA25" i="1"/>
  <c r="GJ25" i="1"/>
  <c r="GH25" i="1"/>
  <c r="JC24" i="1"/>
  <c r="IS24" i="1"/>
  <c r="IR24" i="1"/>
  <c r="IQ24" i="1"/>
  <c r="HB24" i="1"/>
  <c r="HA24" i="1"/>
  <c r="GJ24" i="1"/>
  <c r="GH24" i="1"/>
  <c r="JC23" i="1"/>
  <c r="IQ23" i="1"/>
  <c r="HB23" i="1"/>
  <c r="HA23" i="1"/>
  <c r="GJ23" i="1"/>
  <c r="GH23" i="1"/>
  <c r="JC22" i="1"/>
  <c r="IS22" i="1"/>
  <c r="IR22" i="1"/>
  <c r="IQ22" i="1"/>
  <c r="IP22" i="1"/>
  <c r="IO22" i="1"/>
  <c r="HB22" i="1"/>
  <c r="HA22" i="1"/>
  <c r="GJ22" i="1"/>
  <c r="GH22" i="1"/>
  <c r="JC21" i="1"/>
  <c r="IQ21" i="1"/>
  <c r="HB21" i="1"/>
  <c r="HA21" i="1"/>
  <c r="GJ21" i="1"/>
  <c r="GH21" i="1"/>
  <c r="JC20" i="1"/>
  <c r="IS20" i="1"/>
  <c r="IR20" i="1"/>
  <c r="IQ20" i="1"/>
  <c r="IP20" i="1"/>
  <c r="IO20" i="1"/>
  <c r="HB20" i="1"/>
  <c r="HA20" i="1"/>
  <c r="GJ20" i="1"/>
  <c r="GH20" i="1"/>
  <c r="JC19" i="1"/>
  <c r="IQ19" i="1"/>
  <c r="HB19" i="1"/>
  <c r="HA19" i="1"/>
  <c r="GJ19" i="1"/>
  <c r="GH19" i="1"/>
  <c r="JC18" i="1"/>
  <c r="IS18" i="1"/>
  <c r="IR18" i="1"/>
  <c r="IQ18" i="1"/>
  <c r="IP18" i="1"/>
  <c r="IO18" i="1"/>
  <c r="HB18" i="1"/>
  <c r="HA18" i="1"/>
  <c r="GJ18" i="1"/>
  <c r="GH18" i="1"/>
  <c r="JC17" i="1"/>
  <c r="IQ17" i="1"/>
  <c r="HB17" i="1"/>
  <c r="HA17" i="1"/>
  <c r="GJ17" i="1"/>
  <c r="GH17" i="1"/>
  <c r="JC16" i="1"/>
  <c r="IS16" i="1"/>
  <c r="IR16" i="1"/>
  <c r="IQ16" i="1"/>
  <c r="IP16" i="1"/>
  <c r="IO16" i="1"/>
  <c r="HB16" i="1"/>
  <c r="HA16" i="1"/>
  <c r="GJ16" i="1"/>
  <c r="GH16" i="1"/>
  <c r="JC15" i="1"/>
  <c r="IQ15" i="1"/>
  <c r="HB15" i="1"/>
  <c r="HA15" i="1"/>
  <c r="GJ15" i="1"/>
  <c r="GH15" i="1"/>
  <c r="JC14" i="1"/>
  <c r="IS14" i="1"/>
  <c r="IR14" i="1"/>
  <c r="IQ14" i="1"/>
  <c r="IP14" i="1"/>
  <c r="IO14" i="1"/>
  <c r="HB14" i="1"/>
  <c r="HA14" i="1"/>
  <c r="GJ14" i="1"/>
  <c r="GH14" i="1"/>
  <c r="JC13" i="1"/>
  <c r="IQ13" i="1"/>
  <c r="HB13" i="1"/>
  <c r="HA13" i="1"/>
  <c r="GJ13" i="1"/>
  <c r="GH13" i="1"/>
  <c r="JC12" i="1"/>
  <c r="IS12" i="1"/>
  <c r="IR12" i="1"/>
  <c r="IQ12" i="1"/>
  <c r="IP12" i="1"/>
  <c r="IO12" i="1"/>
  <c r="HB12" i="1"/>
  <c r="HA12" i="1"/>
  <c r="GJ12" i="1"/>
  <c r="GH12" i="1"/>
  <c r="JC11" i="1"/>
  <c r="IQ11" i="1"/>
  <c r="HB11" i="1"/>
  <c r="HA11" i="1"/>
  <c r="GJ11" i="1"/>
  <c r="GH11" i="1"/>
  <c r="IS10" i="1"/>
  <c r="IR10" i="1"/>
  <c r="IR186" i="1" s="1"/>
  <c r="IR694" i="1" s="1"/>
  <c r="IQ10" i="1"/>
  <c r="IP10" i="1"/>
  <c r="IO10" i="1"/>
  <c r="GJ10" i="1"/>
  <c r="GH10" i="1"/>
  <c r="C10" i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6" i="1" s="1"/>
  <c r="C694" i="1" s="1"/>
  <c r="B700" i="1" l="1"/>
  <c r="G705" i="1"/>
  <c r="B705" i="1"/>
  <c r="GH186" i="1"/>
  <c r="GH694" i="1" s="1"/>
  <c r="IZ695" i="1"/>
  <c r="GJ186" i="1"/>
  <c r="GJ694" i="1" s="1"/>
  <c r="G701" i="1"/>
  <c r="G703" i="1" s="1"/>
  <c r="G704" i="1" s="1"/>
  <c r="GI696" i="1"/>
  <c r="HL695" i="1"/>
  <c r="HT695" i="1"/>
  <c r="IB695" i="1"/>
  <c r="IJ695" i="1"/>
  <c r="HA186" i="1"/>
  <c r="IP186" i="1"/>
  <c r="IP694" i="1" s="1"/>
  <c r="HB186" i="1"/>
  <c r="HB694" i="1" s="1"/>
  <c r="IO186" i="1"/>
  <c r="IO694" i="1" s="1"/>
  <c r="IQ186" i="1"/>
  <c r="IQ694" i="1" s="1"/>
  <c r="T695" i="1"/>
  <c r="AB695" i="1"/>
  <c r="AJ695" i="1"/>
  <c r="AR695" i="1"/>
  <c r="AZ695" i="1"/>
  <c r="BH695" i="1"/>
  <c r="BP695" i="1"/>
  <c r="BX695" i="1"/>
  <c r="CF695" i="1"/>
  <c r="CN695" i="1"/>
  <c r="CV695" i="1"/>
  <c r="DD695" i="1"/>
  <c r="DL695" i="1"/>
  <c r="DT695" i="1"/>
  <c r="EB695" i="1"/>
  <c r="EJ695" i="1"/>
  <c r="ER695" i="1"/>
  <c r="EZ695" i="1"/>
  <c r="FH695" i="1"/>
  <c r="FP695" i="1"/>
  <c r="FX695" i="1"/>
  <c r="GF695" i="1"/>
  <c r="GN695" i="1"/>
  <c r="GV695" i="1"/>
  <c r="HD695" i="1"/>
  <c r="JC186" i="1"/>
  <c r="JC694" i="1" s="1"/>
  <c r="GI186" i="1"/>
  <c r="GI694" i="1" s="1"/>
  <c r="IS186" i="1"/>
  <c r="IS694" i="1" s="1"/>
  <c r="GP696" i="1"/>
  <c r="GH695" i="1"/>
  <c r="IN695" i="1"/>
  <c r="GJ695" i="1" l="1"/>
  <c r="HB695" i="1"/>
  <c r="IO695" i="1"/>
  <c r="GI695" i="1"/>
  <c r="HA694" i="1"/>
  <c r="HA695" i="1"/>
  <c r="IQ695" i="1"/>
  <c r="IP695" i="1"/>
</calcChain>
</file>

<file path=xl/comments1.xml><?xml version="1.0" encoding="utf-8"?>
<comments xmlns="http://schemas.openxmlformats.org/spreadsheetml/2006/main">
  <authors>
    <author>Author</author>
  </authors>
  <commentList>
    <comment ref="O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khong dung</t>
        </r>
      </text>
    </comment>
    <comment ref="O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  <comment ref="O6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BO DUNG</t>
        </r>
      </text>
    </comment>
    <comment ref="O7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DUNG MOI</t>
        </r>
      </text>
    </comment>
  </commentList>
</comments>
</file>

<file path=xl/sharedStrings.xml><?xml version="1.0" encoding="utf-8"?>
<sst xmlns="http://schemas.openxmlformats.org/spreadsheetml/2006/main" count="801" uniqueCount="504">
  <si>
    <t>BẢNG A: BAÛNG PHAÂN BOÁ TRUÏ</t>
  </si>
  <si>
    <t>Soá truï</t>
  </si>
  <si>
    <t xml:space="preserve">Kh.caùch </t>
  </si>
  <si>
    <t>Naâng caáp ÑZTT AC95+AC70 thaønh 3ACX185 + AC120</t>
  </si>
  <si>
    <t>Naâng caáp ÑZTT 2AC50 thaønh 3ACX50 + AC50HH</t>
  </si>
  <si>
    <t>3xACX50 + AC50</t>
  </si>
  <si>
    <t>Caùp CV 150mm2 - 600V</t>
  </si>
  <si>
    <t>Caùp CV 120mm2 - 600V</t>
  </si>
  <si>
    <t>Caùp CV 95mm2 - 600V</t>
  </si>
  <si>
    <t xml:space="preserve">Caùp 24kV ACX 50mm2 </t>
  </si>
  <si>
    <t>Oáng noái daây AC 50</t>
  </si>
  <si>
    <t>Caùp CXV150mm2 - 24KV</t>
  </si>
  <si>
    <t>Ñaàu Cosse 150 (2 bulon)</t>
  </si>
  <si>
    <t>Caùp CXV 25 mm2 - 24KV</t>
  </si>
  <si>
    <t>Hình thöùc truï HH</t>
  </si>
  <si>
    <t>Hình thöùc truï TK</t>
  </si>
  <si>
    <t>Loaïi truï</t>
  </si>
  <si>
    <t>Moùng truï</t>
  </si>
  <si>
    <t>Loaïi chaèng</t>
  </si>
  <si>
    <t>Moùng neùo</t>
  </si>
  <si>
    <t>Tieáp ñòa laëp laïi (truï 10.5m)</t>
  </si>
  <si>
    <t>Tieáp ñòa laëp laïi XDM (truï 12m)</t>
  </si>
  <si>
    <t>Tieáp ñòa laëp laïi hieän höõu</t>
  </si>
  <si>
    <t>Tieáp ñòa boå sung cho hieän höõu</t>
  </si>
  <si>
    <t>Tieáp ñòa choáng seùt LA vaøo heä thoáng tieáp ñòa hieän höõu</t>
  </si>
  <si>
    <t>Tieáp ñòa truï LBS khí + TBA</t>
  </si>
  <si>
    <t xml:space="preserve">Tieáp ñòa daây choáng seùt </t>
  </si>
  <si>
    <t>Tieáp ñòa laëp laïi (truï 14m)</t>
  </si>
  <si>
    <t>Tieáp ñòa laëp laïi (truï 20m)</t>
  </si>
  <si>
    <t>Loaïi xaø</t>
  </si>
  <si>
    <t xml:space="preserve"> choáng seùt</t>
  </si>
  <si>
    <t>Boä söù ñænh SÑI</t>
  </si>
  <si>
    <t>Boä söù ñænh SÑG</t>
  </si>
  <si>
    <t>Boä söù ñöùng SÑU</t>
  </si>
  <si>
    <t>Chuoãi Polymer laép vaøo xaø CÑX</t>
  </si>
  <si>
    <t xml:space="preserve">Chuoãi Polymer laép vaøo truï CÑT </t>
  </si>
  <si>
    <t>Giaùp níu côõ daây50mm2</t>
  </si>
  <si>
    <t>Giaùp níu côõ daây 185mm2</t>
  </si>
  <si>
    <t>Boä döøng trung hoaø</t>
  </si>
  <si>
    <t>Khaùnh laép chuoãi keùp</t>
  </si>
  <si>
    <t>Boä ñôõ daây T.H : Ñth-U</t>
  </si>
  <si>
    <t>Boä ñôõ daây T.H  truï gheùp: Ñth-U-g</t>
  </si>
  <si>
    <t>Boä ñôõ daây T.H : Ñth-UX</t>
  </si>
  <si>
    <t>Boä neùo daây T.H : Nthõ U</t>
  </si>
  <si>
    <t>Boä neùo daây T.H vao xa: Nthõ X</t>
  </si>
  <si>
    <t>Boä khoaù neùo daây T.H vao xa: Nthõ X</t>
  </si>
  <si>
    <t>Boä khoùa neùo T.H vaøo truï : Nth-T-g</t>
  </si>
  <si>
    <t>Boä khoùa neùo T.H vaøo truï : Nth-T</t>
  </si>
  <si>
    <t>Rack 2 söù haï theá + bulon</t>
  </si>
  <si>
    <t>Rack 3 söù haï theá + bulon</t>
  </si>
  <si>
    <t>Rack 4 söù haï theá + bulon</t>
  </si>
  <si>
    <t>Keïp quai 2/0</t>
  </si>
  <si>
    <t>Hotline 2/0</t>
  </si>
  <si>
    <t xml:space="preserve">Keïp quai 4/0 đấu noùng + Chuïp </t>
  </si>
  <si>
    <t>Hotline 4/0</t>
  </si>
  <si>
    <t>Keïp eùp côõ 50mm2</t>
  </si>
  <si>
    <t>Keïp eùp côõ 70mm2</t>
  </si>
  <si>
    <t>Keïp eùp côõ 95mm2</t>
  </si>
  <si>
    <t>Keïp eùp côõ 120mm2</t>
  </si>
  <si>
    <t>Keïp eùp côõ 185mm2</t>
  </si>
  <si>
    <t>FCO200</t>
  </si>
  <si>
    <t>FCO100</t>
  </si>
  <si>
    <t>Daây coå söù daây 50</t>
  </si>
  <si>
    <t>Daây ñaàu söù daây 50</t>
  </si>
  <si>
    <t>Daây coå söù daây 185</t>
  </si>
  <si>
    <t>Daây ñaàu söù daây 185</t>
  </si>
  <si>
    <t>LTD</t>
  </si>
  <si>
    <t>LA 12kV 10kA</t>
  </si>
  <si>
    <t>LA 18kV 10kA</t>
  </si>
  <si>
    <t xml:space="preserve">Bass LI </t>
  </si>
  <si>
    <t>Bu long moùc 16x300 ø</t>
  </si>
  <si>
    <t>Bu long 16x300 baét rack</t>
  </si>
  <si>
    <t>Baûng ñoä cao baêng ñöôøng</t>
  </si>
  <si>
    <t>Soá daây Dupplex treân truï</t>
  </si>
  <si>
    <t>Ghip 95(70)/35 2 bulon</t>
  </si>
  <si>
    <r>
      <t xml:space="preserve">Oáng co nhieät </t>
    </r>
    <r>
      <rPr>
        <sz val="11"/>
        <rFont val="Symbol"/>
        <family val="1"/>
        <charset val="2"/>
      </rPr>
      <t>F</t>
    </r>
    <r>
      <rPr>
        <sz val="11"/>
        <rFont val="VNI-Times"/>
      </rPr>
      <t>95/25 (m)</t>
    </r>
  </si>
  <si>
    <t xml:space="preserve">PHAÀN VẬT TƯ HiỆN HỮU THAÙO THU HỒI </t>
  </si>
  <si>
    <t>PHAÀN LAÉP</t>
  </si>
  <si>
    <t>Bulon 16x200 thu hoài</t>
  </si>
  <si>
    <t>Bulon moùc 16x200 thu hoài</t>
  </si>
  <si>
    <t>Keïp döøng 3U thu hoài</t>
  </si>
  <si>
    <t>GHI CHUÙ</t>
  </si>
  <si>
    <t>BTLT 10,5HH</t>
  </si>
  <si>
    <t>BTLT 12HH</t>
  </si>
  <si>
    <t>BTLT 10.5HH</t>
  </si>
  <si>
    <t>BTLT 8.5HH</t>
  </si>
  <si>
    <t>BTLT 14HH</t>
  </si>
  <si>
    <t>BTLT 12SDL</t>
  </si>
  <si>
    <t>BTLT 8,5</t>
  </si>
  <si>
    <t>BTLT 12 F450</t>
  </si>
  <si>
    <t>BTLT 12 F540</t>
  </si>
  <si>
    <t>BTLT 14 F650</t>
  </si>
  <si>
    <t>BTLT 20</t>
  </si>
  <si>
    <t>M10</t>
  </si>
  <si>
    <t>M10b</t>
  </si>
  <si>
    <t>M8</t>
  </si>
  <si>
    <t>M10BT Ñôn</t>
  </si>
  <si>
    <t>M8BT ÑOÂI</t>
  </si>
  <si>
    <t>M10BT ÑOÂI</t>
  </si>
  <si>
    <t>M10aa</t>
  </si>
  <si>
    <t>M10ba</t>
  </si>
  <si>
    <t>M10bb</t>
  </si>
  <si>
    <t>M10-2a</t>
  </si>
  <si>
    <t>M10-2b</t>
  </si>
  <si>
    <t>M10-2bn</t>
  </si>
  <si>
    <t>M12</t>
  </si>
  <si>
    <t>M12a</t>
  </si>
  <si>
    <t>M12b</t>
  </si>
  <si>
    <t>M12aa</t>
  </si>
  <si>
    <t>M12ba</t>
  </si>
  <si>
    <t>M12bb</t>
  </si>
  <si>
    <t>M12-2a</t>
  </si>
  <si>
    <t>M12-2b</t>
  </si>
  <si>
    <t>M12-2bn</t>
  </si>
  <si>
    <t>M12b-aa(hh)</t>
  </si>
  <si>
    <t>M12 CN</t>
  </si>
  <si>
    <t>M12 PÑ</t>
  </si>
  <si>
    <t>M12BT ÑÔN</t>
  </si>
  <si>
    <t>M12BT P500</t>
  </si>
  <si>
    <t>M12BT ÑOÂI</t>
  </si>
  <si>
    <t>M14</t>
  </si>
  <si>
    <t>M14a</t>
  </si>
  <si>
    <t>M14b</t>
  </si>
  <si>
    <t>M14BT ÑÔN</t>
  </si>
  <si>
    <t>M14BT ÑOÂI</t>
  </si>
  <si>
    <t>M14-2a</t>
  </si>
  <si>
    <t>M14aa</t>
  </si>
  <si>
    <t>M14ba</t>
  </si>
  <si>
    <t>M14bb</t>
  </si>
  <si>
    <t>M14-2b</t>
  </si>
  <si>
    <t>M14-2bn</t>
  </si>
  <si>
    <t>M14-4b</t>
  </si>
  <si>
    <t>BTCL-14-500</t>
  </si>
  <si>
    <t>M20-4b</t>
  </si>
  <si>
    <t>CX10-B</t>
  </si>
  <si>
    <t>CL10-B</t>
  </si>
  <si>
    <t>CXX10-B</t>
  </si>
  <si>
    <t>CX12-B</t>
  </si>
  <si>
    <t>CL12-B</t>
  </si>
  <si>
    <t>CXX12-B</t>
  </si>
  <si>
    <t>CXX12-C</t>
  </si>
  <si>
    <t>CX14-B</t>
  </si>
  <si>
    <t>CL14-B</t>
  </si>
  <si>
    <t>CXX14-B</t>
  </si>
  <si>
    <t>CXX14-C</t>
  </si>
  <si>
    <t>CX20-B</t>
  </si>
  <si>
    <t>CK-B</t>
  </si>
  <si>
    <t>CKK-B</t>
  </si>
  <si>
    <t>Khoaûng caùch</t>
  </si>
  <si>
    <t>NXX</t>
  </si>
  <si>
    <t>NXL</t>
  </si>
  <si>
    <t xml:space="preserve">MNX12-2 </t>
  </si>
  <si>
    <t>MNL12-2</t>
  </si>
  <si>
    <t xml:space="preserve">MNX12-4 </t>
  </si>
  <si>
    <t xml:space="preserve">MNL12-4 </t>
  </si>
  <si>
    <t xml:space="preserve">MNX15-4 </t>
  </si>
  <si>
    <t>MNL15-4</t>
  </si>
  <si>
    <t xml:space="preserve">MNX15-6 </t>
  </si>
  <si>
    <t xml:space="preserve">MNL15-6 </t>
  </si>
  <si>
    <t xml:space="preserve">MNX18-6 </t>
  </si>
  <si>
    <t xml:space="preserve">MNL18-6 </t>
  </si>
  <si>
    <t>X-22Ñ</t>
  </si>
  <si>
    <t>X-22Ñ - C920</t>
  </si>
  <si>
    <t>X-22K-Ñ</t>
  </si>
  <si>
    <t>X-22K-Ñ-C920</t>
  </si>
  <si>
    <t>X-22K-K-C920</t>
  </si>
  <si>
    <t>X-22K-K</t>
  </si>
  <si>
    <t>X-22K - C920</t>
  </si>
  <si>
    <t>X-1,66K</t>
  </si>
  <si>
    <t>Bộ bulong cho X1,66K</t>
  </si>
  <si>
    <t>X-1,66Ñ</t>
  </si>
  <si>
    <t>Bộ bulong cho X1,66Đ</t>
  </si>
  <si>
    <t>X-21KL</t>
  </si>
  <si>
    <t>X-21ÑL</t>
  </si>
  <si>
    <t>X-20ÑL2/3</t>
  </si>
  <si>
    <t>Bộ bulong cho X-20ÑL2/3</t>
  </si>
  <si>
    <t>X-20KL2/3</t>
  </si>
  <si>
    <t>Bộ bulong cho X-20KL2/3</t>
  </si>
  <si>
    <t>X-25ÑL-T</t>
  </si>
  <si>
    <t>X-25ÑL-D</t>
  </si>
  <si>
    <t>X-24Ñ</t>
  </si>
  <si>
    <t>X-24K</t>
  </si>
  <si>
    <t>X-8ÑL</t>
  </si>
  <si>
    <t>X-8KL</t>
  </si>
  <si>
    <t>X-24ÑP</t>
  </si>
  <si>
    <t>X-24KP</t>
  </si>
  <si>
    <t>X-COMPOSITE2,4</t>
  </si>
  <si>
    <t>Boä döøng daây choáng seùt 1 maët</t>
  </si>
  <si>
    <t>Boä döøng daây choáng seùt 2 maët</t>
  </si>
  <si>
    <t xml:space="preserve">Boä ñôõ daây choáng seùt </t>
  </si>
  <si>
    <t>X-U200- Thaùp ñaàu truï</t>
  </si>
  <si>
    <t>X-24KP500</t>
  </si>
  <si>
    <t>G-20KP</t>
  </si>
  <si>
    <t>G-23KP</t>
  </si>
  <si>
    <t>G-720</t>
  </si>
  <si>
    <t>Coå deâ baét xaø</t>
  </si>
  <si>
    <t>CODE th-Þ240</t>
  </si>
  <si>
    <t>ñöùng</t>
  </si>
  <si>
    <t>Rack 4 + söù oáng chæ</t>
  </si>
  <si>
    <t>Nhoå truï 10,5m</t>
  </si>
  <si>
    <t>Nhoå truï 8,5 m</t>
  </si>
  <si>
    <t>Thaùo daây AC95</t>
  </si>
  <si>
    <t>Thaùo daây AC70</t>
  </si>
  <si>
    <t>Thaùo daây AC50</t>
  </si>
  <si>
    <t>Nhoå truï 12m</t>
  </si>
  <si>
    <t>Nhoå truï 7,5m</t>
  </si>
  <si>
    <t>Nhoå truï 8,4m</t>
  </si>
  <si>
    <t>Thaùo ñaø caûn 1,2m</t>
  </si>
  <si>
    <t>Thaùo X-0.8Ñ</t>
  </si>
  <si>
    <t>Thaùo X- 0,8m</t>
  </si>
  <si>
    <t>Thaùo X-composite 0,8m</t>
  </si>
  <si>
    <t>Thaùo X-2,0ÑL</t>
  </si>
  <si>
    <t>Thaùo X-2,0KL</t>
  </si>
  <si>
    <t>Thaùo X-1,66Ñ</t>
  </si>
  <si>
    <t>Thaùo X-1,66K</t>
  </si>
  <si>
    <t>Thaùo X-2,2Ñ</t>
  </si>
  <si>
    <t>Thaùo X-2,2K</t>
  </si>
  <si>
    <t>Thaùo X-2,1ÑL</t>
  </si>
  <si>
    <t>Thaùo X-2,1KL</t>
  </si>
  <si>
    <t>Thaùo boä chaèng lệch</t>
  </si>
  <si>
    <t>Thaùo boä chaèng xuoáng</t>
  </si>
  <si>
    <t>Thaùo söù treo thuûy tinh</t>
  </si>
  <si>
    <t>Thaùo söù treo Polymer</t>
  </si>
  <si>
    <t>Thaùo söù ñöùng</t>
  </si>
  <si>
    <t>Thaùo söù ñænh</t>
  </si>
  <si>
    <t>Thaùo R3 söù</t>
  </si>
  <si>
    <t>Thaùo R4 söù</t>
  </si>
  <si>
    <t>Thaùo hoäp Domino</t>
  </si>
  <si>
    <t>Thaùo keïp döøng ABC</t>
  </si>
  <si>
    <t>Thaùo hoäp Keïp treo ABC</t>
  </si>
  <si>
    <t>Thaùo tuû haï theá</t>
  </si>
  <si>
    <t>Thaùo FCO</t>
  </si>
  <si>
    <t>Thaùo LBS khí</t>
  </si>
  <si>
    <t>Thaùo LTD</t>
  </si>
  <si>
    <t>Thaùo LA</t>
  </si>
  <si>
    <t>Thaùo TBA 1P 50KVA</t>
  </si>
  <si>
    <t>Thaùo TBA 1P 75KVA</t>
  </si>
  <si>
    <t>Thaùo TBA 1P: 100KVA</t>
  </si>
  <si>
    <t>Thaùo boä ñôõ trung hoøa</t>
  </si>
  <si>
    <t>Thaùo boä döøng trung hoøa</t>
  </si>
  <si>
    <t>Troàng truï 10,5m</t>
  </si>
  <si>
    <t>Troàng truï 12m</t>
  </si>
  <si>
    <t>Troàng truï 14m</t>
  </si>
  <si>
    <t>Laép môùi  ACXV240</t>
  </si>
  <si>
    <t>Laép laïi daây AC50</t>
  </si>
  <si>
    <t>Troàng truï 8,4m</t>
  </si>
  <si>
    <t>Laép ñaø caûn 1,2m</t>
  </si>
  <si>
    <t>Laép X-1,66K</t>
  </si>
  <si>
    <t>Laép X-2,0ÑL</t>
  </si>
  <si>
    <t>Laép X-2,0KL</t>
  </si>
  <si>
    <t>Laép X-1,66Ñ</t>
  </si>
  <si>
    <t>Laép X-2,2Ñ</t>
  </si>
  <si>
    <t>Laép X-2,2K</t>
  </si>
  <si>
    <t>Laép X-2,1ÑL</t>
  </si>
  <si>
    <t>Laép X-2,1KL</t>
  </si>
  <si>
    <t xml:space="preserve"> Lắp X-composite 0,8m</t>
  </si>
  <si>
    <t>Laép söù treo Polymer</t>
  </si>
  <si>
    <t>Laép söù ñöùng</t>
  </si>
  <si>
    <t>Laép söù ñænh</t>
  </si>
  <si>
    <t>Laép R3 söù</t>
  </si>
  <si>
    <t>Laép R4 söù</t>
  </si>
  <si>
    <t>Laép hoäïp Domino</t>
  </si>
  <si>
    <t>Laép keïp döøng ABC</t>
  </si>
  <si>
    <t>Laép Keïp treo ABC</t>
  </si>
  <si>
    <t>Laép FCO</t>
  </si>
  <si>
    <t>Laép LBS khí</t>
  </si>
  <si>
    <t>Laép LTD</t>
  </si>
  <si>
    <t>Laép LA</t>
  </si>
  <si>
    <t>Laép TBA 1P 75KVA</t>
  </si>
  <si>
    <t>Laép TBA 1P 100KVA</t>
  </si>
  <si>
    <t>Laép boä döøngõ trung hoøa</t>
  </si>
  <si>
    <t xml:space="preserve">1. NAÂNG CAÁP ÑÖÔØNG  TRUNG THEÁ </t>
  </si>
  <si>
    <t>089</t>
  </si>
  <si>
    <t>2DT</t>
  </si>
  <si>
    <t>RECLOSER</t>
  </si>
  <si>
    <t>89a</t>
  </si>
  <si>
    <t>090</t>
  </si>
  <si>
    <t>IG</t>
  </si>
  <si>
    <t>90a</t>
  </si>
  <si>
    <t>I</t>
  </si>
  <si>
    <t>091</t>
  </si>
  <si>
    <t>91a</t>
  </si>
  <si>
    <t>092</t>
  </si>
  <si>
    <t>92a</t>
  </si>
  <si>
    <t>093</t>
  </si>
  <si>
    <t>93a</t>
  </si>
  <si>
    <t>094</t>
  </si>
  <si>
    <t>94a</t>
  </si>
  <si>
    <t>095</t>
  </si>
  <si>
    <t>95a</t>
  </si>
  <si>
    <t>096</t>
  </si>
  <si>
    <t>96a</t>
  </si>
  <si>
    <t>097</t>
  </si>
  <si>
    <t>97a</t>
  </si>
  <si>
    <t>098</t>
  </si>
  <si>
    <t>98a</t>
  </si>
  <si>
    <t>099</t>
  </si>
  <si>
    <t>99a</t>
  </si>
  <si>
    <t>100</t>
  </si>
  <si>
    <t>100a</t>
  </si>
  <si>
    <t>Tuï buø</t>
  </si>
  <si>
    <t>101</t>
  </si>
  <si>
    <t>TBA</t>
  </si>
  <si>
    <t>101a</t>
  </si>
  <si>
    <t>102</t>
  </si>
  <si>
    <t>Thay trụ</t>
  </si>
  <si>
    <t>102a</t>
  </si>
  <si>
    <t>103</t>
  </si>
  <si>
    <t>103a</t>
  </si>
  <si>
    <t>104</t>
  </si>
  <si>
    <t>104a</t>
  </si>
  <si>
    <t>105</t>
  </si>
  <si>
    <t>I-DT</t>
  </si>
  <si>
    <t>NR 1P</t>
  </si>
  <si>
    <t>105a</t>
  </si>
  <si>
    <t>106</t>
  </si>
  <si>
    <t>106a</t>
  </si>
  <si>
    <t>107</t>
  </si>
  <si>
    <t>107a</t>
  </si>
  <si>
    <t>108</t>
  </si>
  <si>
    <t>108a</t>
  </si>
  <si>
    <t>109</t>
  </si>
  <si>
    <t>109a</t>
  </si>
  <si>
    <t>110</t>
  </si>
  <si>
    <t>110a</t>
  </si>
  <si>
    <t>111</t>
  </si>
  <si>
    <t>NR 3P</t>
  </si>
  <si>
    <t>111a</t>
  </si>
  <si>
    <t>111b</t>
  </si>
  <si>
    <t>112</t>
  </si>
  <si>
    <t>112a</t>
  </si>
  <si>
    <t>113</t>
  </si>
  <si>
    <t>113a</t>
  </si>
  <si>
    <t>114</t>
  </si>
  <si>
    <t>114a</t>
  </si>
  <si>
    <t>115</t>
  </si>
  <si>
    <t>Dôøi</t>
  </si>
  <si>
    <t>115a</t>
  </si>
  <si>
    <t>116</t>
  </si>
  <si>
    <t>116a</t>
  </si>
  <si>
    <t>117</t>
  </si>
  <si>
    <t>117a</t>
  </si>
  <si>
    <t>118</t>
  </si>
  <si>
    <t>118a</t>
  </si>
  <si>
    <t>119</t>
  </si>
  <si>
    <t>119a</t>
  </si>
  <si>
    <t>120</t>
  </si>
  <si>
    <t>120a</t>
  </si>
  <si>
    <t>121</t>
  </si>
  <si>
    <t>121a</t>
  </si>
  <si>
    <t>122</t>
  </si>
  <si>
    <t>122a</t>
  </si>
  <si>
    <t>123</t>
  </si>
  <si>
    <t>123a</t>
  </si>
  <si>
    <t>124</t>
  </si>
  <si>
    <t>124a</t>
  </si>
  <si>
    <t>125</t>
  </si>
  <si>
    <t>125a</t>
  </si>
  <si>
    <t>126</t>
  </si>
  <si>
    <t>126a</t>
  </si>
  <si>
    <t>127</t>
  </si>
  <si>
    <t>IDT</t>
  </si>
  <si>
    <t>NR 1P+TBA</t>
  </si>
  <si>
    <t>127a</t>
  </si>
  <si>
    <t>128</t>
  </si>
  <si>
    <t>128a</t>
  </si>
  <si>
    <t>129</t>
  </si>
  <si>
    <t>F</t>
  </si>
  <si>
    <t>129a</t>
  </si>
  <si>
    <t>130</t>
  </si>
  <si>
    <t>130a</t>
  </si>
  <si>
    <t>131</t>
  </si>
  <si>
    <t>131a</t>
  </si>
  <si>
    <t>132</t>
  </si>
  <si>
    <t>132A</t>
  </si>
  <si>
    <t>132B</t>
  </si>
  <si>
    <t>133</t>
  </si>
  <si>
    <t>133a</t>
  </si>
  <si>
    <t>134</t>
  </si>
  <si>
    <t>134a</t>
  </si>
  <si>
    <t>135</t>
  </si>
  <si>
    <t>135a</t>
  </si>
  <si>
    <t>136</t>
  </si>
  <si>
    <t>136a</t>
  </si>
  <si>
    <t>137</t>
  </si>
  <si>
    <t>137a</t>
  </si>
  <si>
    <t>138</t>
  </si>
  <si>
    <t>138a</t>
  </si>
  <si>
    <t>139</t>
  </si>
  <si>
    <t>139B</t>
  </si>
  <si>
    <t>139A</t>
  </si>
  <si>
    <t>NR3P</t>
  </si>
  <si>
    <t>140</t>
  </si>
  <si>
    <t>140a</t>
  </si>
  <si>
    <t>141</t>
  </si>
  <si>
    <t>141a</t>
  </si>
  <si>
    <t>142</t>
  </si>
  <si>
    <t>142a</t>
  </si>
  <si>
    <t>143</t>
  </si>
  <si>
    <t>143a</t>
  </si>
  <si>
    <t>144</t>
  </si>
  <si>
    <t>144a</t>
  </si>
  <si>
    <t>145</t>
  </si>
  <si>
    <t>145B</t>
  </si>
  <si>
    <t>145A</t>
  </si>
  <si>
    <t>146</t>
  </si>
  <si>
    <t>146a</t>
  </si>
  <si>
    <t>147</t>
  </si>
  <si>
    <t>147a</t>
  </si>
  <si>
    <t>148</t>
  </si>
  <si>
    <t>148a</t>
  </si>
  <si>
    <t>149</t>
  </si>
  <si>
    <t>149a</t>
  </si>
  <si>
    <t>150</t>
  </si>
  <si>
    <t>3DT</t>
  </si>
  <si>
    <t>150a</t>
  </si>
  <si>
    <t>151</t>
  </si>
  <si>
    <t>151a</t>
  </si>
  <si>
    <t>152</t>
  </si>
  <si>
    <t>152a</t>
  </si>
  <si>
    <t>153</t>
  </si>
  <si>
    <t>153a</t>
  </si>
  <si>
    <t>154</t>
  </si>
  <si>
    <t>154a</t>
  </si>
  <si>
    <t>155</t>
  </si>
  <si>
    <t>155a</t>
  </si>
  <si>
    <t>156</t>
  </si>
  <si>
    <t>156a</t>
  </si>
  <si>
    <t>Tụ buø</t>
  </si>
  <si>
    <t>157</t>
  </si>
  <si>
    <t>157a</t>
  </si>
  <si>
    <t>158</t>
  </si>
  <si>
    <t>158a</t>
  </si>
  <si>
    <t>159</t>
  </si>
  <si>
    <t>159a</t>
  </si>
  <si>
    <t>160</t>
  </si>
  <si>
    <t>160a</t>
  </si>
  <si>
    <t>161</t>
  </si>
  <si>
    <t>161A</t>
  </si>
  <si>
    <t>162</t>
  </si>
  <si>
    <t>162a</t>
  </si>
  <si>
    <t>163</t>
  </si>
  <si>
    <t>163a</t>
  </si>
  <si>
    <t>164</t>
  </si>
  <si>
    <t>164a</t>
  </si>
  <si>
    <t>165</t>
  </si>
  <si>
    <t>165a</t>
  </si>
  <si>
    <t>166</t>
  </si>
  <si>
    <t>166A</t>
  </si>
  <si>
    <t>167</t>
  </si>
  <si>
    <t>167a</t>
  </si>
  <si>
    <t>168</t>
  </si>
  <si>
    <t>168a</t>
  </si>
  <si>
    <t>169</t>
  </si>
  <si>
    <t>169a</t>
  </si>
  <si>
    <t>170</t>
  </si>
  <si>
    <t>Tbu</t>
  </si>
  <si>
    <t>170a</t>
  </si>
  <si>
    <t>171</t>
  </si>
  <si>
    <t>171a</t>
  </si>
  <si>
    <t>172</t>
  </si>
  <si>
    <t>172a</t>
  </si>
  <si>
    <t>173</t>
  </si>
  <si>
    <t>173a</t>
  </si>
  <si>
    <t>174</t>
  </si>
  <si>
    <t>174A</t>
  </si>
  <si>
    <t>COÄÏNG 1:</t>
  </si>
  <si>
    <t>6. NAÂNG CAÁP ÑÖÔØNG  TRUNG THEÁ VAØ TBA TÖØ 1PLEÂN 3P TREÂN ÑÒA BAØN 
XAÕ XUAÂN TRÖÔØNG(TUYEÁN TRUNG HÖNG 3, 4,4A)</t>
  </si>
  <si>
    <t>Ghi chuù: Taän duïng daây pha tuyeán Trung Höng 5, 6 laøm daây trung hoøa</t>
  </si>
  <si>
    <t>COÄÏNG 6:</t>
  </si>
  <si>
    <t>7.TUYEÁN TOÅ 8,9 AÁP  BAØU SEN</t>
  </si>
  <si>
    <t>COÄÏNG 7:</t>
  </si>
  <si>
    <t>8. TUYEÁN XUAÂN THAØNH -SUOÁI CAOXUAÁN BAÉC AÁP 2B</t>
  </si>
  <si>
    <t>COÄÏNG 8:</t>
  </si>
  <si>
    <t>9. XAÂY DÖÏNG MÔÙI TBA XUAÂN ÑÒNH 3C</t>
  </si>
  <si>
    <t>10. XAÂY DÖÏNG MÔÙI TBA BAÛO HOØA A</t>
  </si>
  <si>
    <t>11. NAÂNG CAÁP VAØ XAÂY DÖÏNG MÔÙI ÑÖÔØNG DAÂY TRUNG THEÁ NHAÙNH REÕ CAÙNH ÑOÀNG THOÏ CHAÙNH 4</t>
  </si>
  <si>
    <t>12. NAÂNG CAÁP VAØ XAÂY DÖÏNG MÔÙI ÑÖÔØNG DAÂY TRUNG THEÁ NHAÙNH REÕ THOÏ VÖÏC 10A</t>
  </si>
  <si>
    <t>COÄÏNG 9:</t>
  </si>
  <si>
    <t>13. XAÂY DÖÏNG MÔÙI ÑÖÔØNG DAÂY TRUNG THEÁ NHAÙNH REÕ TRUNG HÖNG 5A</t>
  </si>
  <si>
    <t>COÄÏNG 10:</t>
  </si>
  <si>
    <t>14. XAÂY DÖÏNG MÔÙI ÑÖÔØNG DAÂY TRUNG THEÁ NHAÙNH REÕ CAÂY DA A</t>
  </si>
  <si>
    <t>TOÅNG:</t>
  </si>
  <si>
    <t>CXV/DSTA3x240</t>
  </si>
  <si>
    <t>AC240</t>
  </si>
  <si>
    <t>AC185</t>
  </si>
  <si>
    <t>AC150</t>
  </si>
  <si>
    <t>AC120</t>
  </si>
  <si>
    <t>AC95</t>
  </si>
  <si>
    <t>AC70</t>
  </si>
  <si>
    <t>AC50</t>
  </si>
  <si>
    <t>ACXV240</t>
  </si>
  <si>
    <t>AXV185</t>
  </si>
  <si>
    <t>AXV150</t>
  </si>
  <si>
    <t>AXV120</t>
  </si>
  <si>
    <t>AXV95</t>
  </si>
  <si>
    <t>AXV70</t>
  </si>
  <si>
    <t>AXV50</t>
  </si>
  <si>
    <t>CXV25</t>
  </si>
  <si>
    <t>CXV50</t>
  </si>
  <si>
    <t>M25</t>
  </si>
  <si>
    <t>M38</t>
  </si>
  <si>
    <t>Caùp Dulep khaùch haøng boå sung</t>
  </si>
  <si>
    <t>COÂNG TRÌNH: CAÁY TRAÏM BIEÁN AÙP VAØ CHOÁNG QUAÙ TAÛI ÑÖÔØNG DAÂY HAÏ THEÁ HUYEÄN XUAÂN LOÄC NAÊM 2018 (BOÅ SUNG)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</si>
</sst>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8">
    <numFmt numFmtId="5" formatCode="&quot;$&quot;#,##0;\-&quot;$&quot;#,##0"/>
    <numFmt numFmtId="6" formatCode="&quot;$&quot;#,##0;[Red]\-&quot;$&quot;#,##0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#,##0.0"/>
    <numFmt numFmtId="171" formatCode="0.0"/>
    <numFmt numFmtId="172" formatCode="_(* #,##0.0_);_(* \(#,##0.0\);_(* &quot;-&quot;??_);_(@_)"/>
    <numFmt numFmtId="173" formatCode="_(* #,##0_);_(* \(#,##0\);_(* &quot;-&quot;??_);_(@_)"/>
    <numFmt numFmtId="174" formatCode="###&quot;mm²&quot;"/>
    <numFmt numFmtId="175" formatCode="0.000"/>
    <numFmt numFmtId="176" formatCode="_-&quot;ñ&quot;* #,##0_-;\-&quot;ñ&quot;* #,##0_-;_-&quot;ñ&quot;* &quot;-&quot;_-;_-@_-"/>
    <numFmt numFmtId="177" formatCode="_-* #,##0\ &quot;F&quot;_-;\-* #,##0\ &quot;F&quot;_-;_-* &quot;-&quot;\ &quot;F&quot;_-;_-@_-"/>
    <numFmt numFmtId="178" formatCode="&quot;\&quot;#,##0;[Red]&quot;\&quot;&quot;\&quot;\-#,##0"/>
    <numFmt numFmtId="179" formatCode="_-* #,##0\ _F_-;\-* #,##0\ _F_-;_-* &quot;-&quot;\ _F_-;_-@_-"/>
    <numFmt numFmtId="180" formatCode="_ * #,##0_)\ &quot;$&quot;_ ;_ * \(#,##0\)\ &quot;$&quot;_ ;_ * &quot;-&quot;_)\ &quot;$&quot;_ ;_ @_ "/>
    <numFmt numFmtId="181" formatCode="_-* #,##0\ &quot;$&quot;_-;\-* #,##0\ &quot;$&quot;_-;_-* &quot;-&quot;\ &quot;$&quot;_-;_-@_-"/>
    <numFmt numFmtId="182" formatCode="#,##0\ &quot;FB&quot;;\-#,##0\ &quot;FB&quot;"/>
    <numFmt numFmtId="183" formatCode="_-* #,##0&quot;$&quot;_-;\-* #,##0&quot;$&quot;_-;_-* &quot;-&quot;&quot;$&quot;_-;_-@_-"/>
    <numFmt numFmtId="184" formatCode="_ * #,##0.00_-_V_N_Ñ_ ;_ * #,##0.00\-_V_N_Ñ_ ;_ * &quot;-&quot;??_-_V_N_Ñ_ ;_ @_ "/>
    <numFmt numFmtId="185" formatCode="_ * #,##0.00_ ;_ * \-#,##0.00_ ;_ * &quot;-&quot;??_ ;_ @_ "/>
    <numFmt numFmtId="186" formatCode="_-* #,##0.00\ _V_N_D_-;\-* #,##0.00\ _V_N_D_-;_-* &quot;-&quot;??\ _V_N_D_-;_-@_-"/>
    <numFmt numFmtId="187" formatCode="_-* #,##0.00\ _F_-;\-* #,##0.00\ _F_-;_-* &quot;-&quot;??\ _F_-;_-@_-"/>
    <numFmt numFmtId="188" formatCode="_ * #,##0.00_)\ _$_ ;_ * \(#,##0.00\)\ _$_ ;_ * &quot;-&quot;??_)\ _$_ ;_ @_ "/>
    <numFmt numFmtId="189" formatCode="#,##0.00\ &quot;FB&quot;;\-#,##0.00\ &quot;FB&quot;"/>
    <numFmt numFmtId="190" formatCode="_-* #,##0.00_$_-;\-* #,##0.00_$_-;_-* &quot;-&quot;??_$_-;_-@_-"/>
    <numFmt numFmtId="191" formatCode="_-* #,##0.00_ñ_-;\-* #,##0.00_ñ_-;_-* &quot;-&quot;??_ñ_-;_-@_-"/>
    <numFmt numFmtId="192" formatCode="_-* #,##0.00\ _ñ_-;\-* #,##0.00\ _ñ_-;_-* &quot;-&quot;??\ _ñ_-;_-@_-"/>
    <numFmt numFmtId="193" formatCode="_(&quot;$&quot;\ * #,##0_);_(&quot;$&quot;\ * \(#,##0\);_(&quot;$&quot;\ * &quot;-&quot;_);_(@_)"/>
    <numFmt numFmtId="194" formatCode="_-* #,##0.00000000_-;\-* #,##0.00000000_-;_-* &quot;-&quot;??_-;_-@_-"/>
    <numFmt numFmtId="195" formatCode="_-* #,##0.00\ &quot;F&quot;_-;\-* #,##0.00\ &quot;F&quot;_-;_-* &quot;-&quot;??\ &quot;F&quot;_-;_-@_-"/>
    <numFmt numFmtId="196" formatCode="_-* #,##0\ &quot;ñ&quot;_-;\-* #,##0\ &quot;ñ&quot;_-;_-* &quot;-&quot;\ &quot;ñ&quot;_-;_-@_-"/>
    <numFmt numFmtId="197" formatCode="_ * #,##0_-_V_N_Ñ_ ;_ * #,##0\-_V_N_Ñ_ ;_ * &quot;-&quot;_-_V_N_Ñ_ ;_ @_ "/>
    <numFmt numFmtId="198" formatCode="_ * #,##0_ ;_ * \-#,##0_ ;_ * &quot;-&quot;_ ;_ @_ "/>
    <numFmt numFmtId="199" formatCode="_-* #,##0\ _V_N_D_-;\-* #,##0\ _V_N_D_-;_-* &quot;-&quot;\ _V_N_D_-;_-@_-"/>
    <numFmt numFmtId="200" formatCode="_ * #,##0_)\ _$_ ;_ * \(#,##0\)\ _$_ ;_ * &quot;-&quot;_)\ _$_ ;_ @_ "/>
    <numFmt numFmtId="201" formatCode="_-* #,##0\ _$_-;\-* #,##0\ _$_-;_-* &quot;-&quot;\ _$_-;_-@_-"/>
    <numFmt numFmtId="202" formatCode="#,##0\ &quot;FB&quot;;[Red]\-#,##0\ &quot;FB&quot;"/>
    <numFmt numFmtId="203" formatCode="_-* #,##0_$_-;\-* #,##0_$_-;_-* &quot;-&quot;_$_-;_-@_-"/>
    <numFmt numFmtId="204" formatCode="_-* #,##0_ñ_-;\-* #,##0_ñ_-;_-* &quot;-&quot;_ñ_-;_-@_-"/>
    <numFmt numFmtId="205" formatCode="_-* #,##0\ _ñ_-;\-* #,##0\ _ñ_-;_-* &quot;-&quot;\ _ñ_-;_-@_-"/>
    <numFmt numFmtId="206" formatCode="_ &quot;\&quot;* #,##0_ ;_ &quot;\&quot;* \-#,##0_ ;_ &quot;\&quot;* &quot;-&quot;_ ;_ @_ "/>
    <numFmt numFmtId="207" formatCode="_-&quot;$&quot;* ###&quot;$&quot;0&quot;.&quot;00_-;\-&quot;$&quot;* ###&quot;$&quot;0&quot;.&quot;00_-;_-&quot;$&quot;* &quot;-&quot;??_-;_-@_-"/>
    <numFmt numFmtId="208" formatCode="&quot;Ö&quot;0"/>
    <numFmt numFmtId="209" formatCode="&quot;\&quot;#,##0.00;[Red]&quot;\&quot;\-#,##0.00"/>
    <numFmt numFmtId="210" formatCode="&quot;\&quot;#,##0;[Red]&quot;\&quot;\-#,##0"/>
    <numFmt numFmtId="211" formatCode="0&quot; A&quot;"/>
    <numFmt numFmtId="212" formatCode="0&quot; ohm&quot;"/>
    <numFmt numFmtId="213" formatCode="0.0&quot; s&quot;"/>
    <numFmt numFmtId="214" formatCode="#,##0.0;[Red]#,##0.0"/>
    <numFmt numFmtId="215" formatCode="&quot;SFr.&quot;\ #,##0.00;[Red]&quot;SFr.&quot;\ \-#,##0.00"/>
    <numFmt numFmtId="216" formatCode="_ &quot;SFr.&quot;\ * #,##0_ ;_ &quot;SFr.&quot;\ * \-#,##0_ ;_ &quot;SFr.&quot;\ * &quot;-&quot;_ ;_ @_ "/>
    <numFmt numFmtId="217" formatCode="_ &quot;\&quot;* #,##0.00_ ;_ &quot;\&quot;* \-#,##0.00_ ;_ &quot;\&quot;* &quot;-&quot;??_ ;_ @_ "/>
    <numFmt numFmtId="218" formatCode="#,##0;\-#,##0;&quot;-&quot;"/>
    <numFmt numFmtId="219" formatCode="_ &quot;\&quot;* #,##0.00_ ;_ &quot;\&quot;* &quot;\&quot;&quot;\&quot;&quot;\&quot;&quot;\&quot;&quot;\&quot;&quot;\&quot;&quot;\&quot;&quot;\&quot;&quot;\&quot;&quot;\&quot;&quot;\&quot;&quot;\&quot;\-#,##0.00_ ;_ &quot;\&quot;* &quot;-&quot;??_ ;_ @_ "/>
    <numFmt numFmtId="220" formatCode="_ * #,##0.00_ ;_ * &quot;\&quot;&quot;\&quot;&quot;\&quot;&quot;\&quot;&quot;\&quot;&quot;\&quot;&quot;\&quot;&quot;\&quot;&quot;\&quot;&quot;\&quot;&quot;\&quot;&quot;\&quot;\-#,##0.00_ ;_ * &quot;-&quot;??_ ;_ @_ "/>
    <numFmt numFmtId="221" formatCode="&quot;\&quot;#,##0;&quot;\&quot;&quot;\&quot;&quot;\&quot;&quot;\&quot;&quot;\&quot;&quot;\&quot;&quot;\&quot;&quot;\&quot;&quot;\&quot;&quot;\&quot;&quot;\&quot;&quot;\&quot;&quot;\&quot;&quot;\&quot;\-#,##0"/>
    <numFmt numFmtId="222" formatCode="&quot;\&quot;#,##0;[Red]&quot;\&quot;&quot;\&quot;&quot;\&quot;&quot;\&quot;&quot;\&quot;&quot;\&quot;&quot;\&quot;&quot;\&quot;&quot;\&quot;&quot;\&quot;&quot;\&quot;&quot;\&quot;&quot;\&quot;&quot;\&quot;\-#,##0"/>
    <numFmt numFmtId="223" formatCode="_ * #,##0_ ;_ * &quot;\&quot;&quot;\&quot;&quot;\&quot;&quot;\&quot;&quot;\&quot;&quot;\&quot;&quot;\&quot;&quot;\&quot;&quot;\&quot;&quot;\&quot;&quot;\&quot;&quot;\&quot;\-#,##0_ ;_ * &quot;-&quot;_ ;_ @_ "/>
    <numFmt numFmtId="224" formatCode="&quot;\&quot;#,##0.00;&quot;\&quot;&quot;\&quot;&quot;\&quot;&quot;\&quot;&quot;\&quot;&quot;\&quot;&quot;\&quot;&quot;\&quot;&quot;\&quot;&quot;\&quot;&quot;\&quot;&quot;\&quot;&quot;\&quot;&quot;\&quot;\-#,##0.00"/>
    <numFmt numFmtId="225" formatCode="0.000_)"/>
    <numFmt numFmtId="226" formatCode="_-* #,##0.00\ _₫_-;\-* #,##0.00\ _₫_-;_-* &quot;-&quot;??\ _₫_-;_-@_-"/>
    <numFmt numFmtId="227" formatCode="_(* #,##0.00_);_(* \(#,##0.00\);_(* &quot;-&quot;&quot;?&quot;&quot;?&quot;_);_(@_)"/>
    <numFmt numFmtId="228" formatCode="#,##0;\(#,##0\)"/>
    <numFmt numFmtId="229" formatCode="_-* ###&quot;$&quot;0&quot;.&quot;00_-;\-* ###&quot;$&quot;0&quot;.&quot;00_-;_-* &quot;-&quot;??_-;_-@_-"/>
    <numFmt numFmtId="230" formatCode="#,##0&quot;VND&quot;_);\(#,##0&quot;VND&quot;\)"/>
    <numFmt numFmtId="231" formatCode="#,##0&quot;VND&quot;_);[Red]\(#,##0&quot;VND&quot;\)"/>
    <numFmt numFmtId="232" formatCode="_-* #,##0.00_V_N_D_-;\-* #,##0.00_V_N_D_-;_-* &quot;-&quot;??_V_N_D_-;_-@_-"/>
    <numFmt numFmtId="233" formatCode="_-* #,##0.00_-;\-* #,##0.00_-;_-* &quot;-&quot;_-;_-@_-"/>
    <numFmt numFmtId="234" formatCode="\t0.00%"/>
    <numFmt numFmtId="235" formatCode="\U\S\$#,##0.00;\(\U\S\$#,##0.00\)"/>
    <numFmt numFmtId="236" formatCode="_-* #,##0\ _D_M_-;\-* #,##0\ _D_M_-;_-* &quot;-&quot;\ _D_M_-;_-@_-"/>
    <numFmt numFmtId="237" formatCode="_-* #,##0.00\ _D_M_-;\-* #,##0.00\ _D_M_-;_-* &quot;-&quot;??\ _D_M_-;_-@_-"/>
    <numFmt numFmtId="238" formatCode="&quot;\&quot;#,##0.00;[Red]&quot;\&quot;&quot;\&quot;&quot;\&quot;&quot;\&quot;&quot;\&quot;&quot;\&quot;\-#,##0.00"/>
    <numFmt numFmtId="239" formatCode="\t#\ ??/??"/>
    <numFmt numFmtId="240" formatCode="_-* #,##0\ _?_-;\-* #,##0\ _?_-;_-* &quot;-&quot;\ _?_-;_-@_-"/>
    <numFmt numFmtId="241" formatCode="_-* #,##0.00\ _?_-;\-* #,##0.00\ _?_-;_-* &quot;-&quot;??\ _?_-;_-@_-"/>
    <numFmt numFmtId="242" formatCode="_ * #,##0_)_L_._ ;_ * \(#,##0\)_L_._ ;_ * &quot;-&quot;_)_L_._ ;_ @_ "/>
    <numFmt numFmtId="243" formatCode="_(* #,##0.00_);_(* \(#,##0.00\);_(* \-??_);_(@_)"/>
    <numFmt numFmtId="244" formatCode="#,##0.00\ &quot;F&quot;;\-#,##0.00\ &quot;F&quot;"/>
    <numFmt numFmtId="245" formatCode="_(* #,##0.000000_);_(* \(#,##0.000000\);_(* &quot;-&quot;??_);_(@_)"/>
    <numFmt numFmtId="246" formatCode=";;;"/>
    <numFmt numFmtId="247" formatCode="#,##0\ &quot;$&quot;_);\(#,##0\ &quot;$&quot;\)"/>
    <numFmt numFmtId="248" formatCode="_ &quot;R&quot;\ * #,##0_ ;_ &quot;R&quot;\ * \-#,##0_ ;_ &quot;R&quot;\ * &quot;-&quot;_ ;_ @_ "/>
    <numFmt numFmtId="249" formatCode="#,###"/>
    <numFmt numFmtId="250" formatCode="#,##0\ &quot;$&quot;_);[Red]\(#,##0\ &quot;$&quot;\)"/>
    <numFmt numFmtId="251" formatCode="&quot;$&quot;###,0&quot;.&quot;00_);[Red]\(&quot;$&quot;###,0&quot;.&quot;00\)"/>
    <numFmt numFmtId="252" formatCode="_-* #,##0\ _F_B_-;\-* #,##0\ _F_B_-;_-* &quot;-&quot;\ _F_B_-;_-@_-"/>
    <numFmt numFmtId="253" formatCode="_ &quot;\&quot;* #,##0_ ;_ &quot;\&quot;* &quot;\&quot;&quot;\&quot;&quot;\&quot;&quot;\&quot;&quot;\&quot;&quot;\&quot;&quot;\&quot;&quot;\&quot;&quot;\&quot;&quot;\&quot;&quot;\&quot;&quot;\&quot;&quot;\&quot;&quot;\&quot;\-#,##0_ ;_ &quot;\&quot;* &quot;-&quot;_ ;_ @_ "/>
    <numFmt numFmtId="254" formatCode="_-* #,##0\ _F_-;\-* #,##0\ _F_-;_-* &quot;-&quot;\ _F_-;[Red]_-@_-"/>
    <numFmt numFmtId="255" formatCode="d"/>
    <numFmt numFmtId="256" formatCode="#.##0"/>
    <numFmt numFmtId="257" formatCode="#,##0.0000"/>
    <numFmt numFmtId="258" formatCode="#,##0.00\ &quot;F&quot;;[Red]\-#,##0.00\ &quot;F&quot;"/>
    <numFmt numFmtId="259" formatCode="_-* #,##0.0\ _F_-;\-* #,##0.0\ _F_-;_-* &quot;-&quot;??\ _F_-;_-@_-"/>
    <numFmt numFmtId="260" formatCode="#,##0.00\ &quot;FB&quot;;[Red]\-#,##0.00\ &quot;FB&quot;"/>
    <numFmt numFmtId="261" formatCode="_ * #,##0_ ;_ * \-#,##0_ ;_ * &quot;-&quot;??_ ;_ @_ "/>
    <numFmt numFmtId="262" formatCode="_(* #,##0.0_);_(* \(#,##0.0\);_(* &quot;-&quot;?_);_(@_)"/>
    <numFmt numFmtId="263" formatCode="#,##0.00\ \ "/>
    <numFmt numFmtId="264" formatCode="0.00000"/>
    <numFmt numFmtId="265" formatCode="_-&quot;£&quot;* #,##0.00_-;\-&quot;£&quot;* #,##0.00_-;_-&quot;£&quot;* &quot;-&quot;??_-;_-@_-"/>
    <numFmt numFmtId="266" formatCode="#,##0.00\ \ \ \ "/>
    <numFmt numFmtId="267" formatCode="_-&quot;£&quot;* #,##0_-;\-&quot;£&quot;* #,##0_-;_-&quot;£&quot;* &quot;-&quot;_-;_-@_-"/>
    <numFmt numFmtId="268" formatCode="\$#,##0_);\(\$#,##0\)"/>
    <numFmt numFmtId="269" formatCode="_ * #,##0.00_)&quot;VND&quot;_ ;_ * \(#,##0.00\)&quot;VND&quot;_ ;_ * &quot;-&quot;??_)&quot;VND&quot;_ ;_ @_ "/>
    <numFmt numFmtId="270" formatCode="###,0&quot;.&quot;00\ &quot;F&quot;;[Red]\-###,0&quot;.&quot;00\ &quot;F&quot;"/>
    <numFmt numFmtId="271" formatCode="#,##0.00&quot; F&quot;;[Red]\-#,##0.00&quot; F&quot;"/>
    <numFmt numFmtId="272" formatCode="_ * #,##0_)_V_N_D_ ;_ * \(#,##0\)_V_N_D_ ;_ * &quot;-&quot;_)_V_N_D_ ;_ @_ "/>
    <numFmt numFmtId="273" formatCode="###0"/>
    <numFmt numFmtId="274" formatCode="#,##0.000"/>
    <numFmt numFmtId="275" formatCode="_(* #,##0.000_);_(* \(#,##0.000\);_(* &quot;-&quot;??_);_(@_)"/>
    <numFmt numFmtId="276" formatCode="\ \ \-\ @"/>
    <numFmt numFmtId="277" formatCode="&quot;\&quot;#,##0.00;[Red]&quot;\&quot;&quot;\&quot;&quot;\&quot;&quot;\&quot;&quot;\&quot;&quot;\&quot;&quot;\&quot;&quot;\&quot;&quot;\&quot;&quot;\&quot;&quot;\&quot;&quot;\&quot;&quot;\&quot;&quot;\&quot;\-#,##0.00"/>
    <numFmt numFmtId="278" formatCode="_ &quot;\&quot;* #,##0_ ;_ &quot;\&quot;* &quot;\&quot;&quot;\&quot;&quot;\&quot;&quot;\&quot;&quot;\&quot;&quot;\&quot;&quot;\&quot;&quot;\&quot;&quot;\&quot;&quot;\&quot;&quot;\&quot;&quot;\&quot;&quot;\&quot;\-#,##0_ ;_ &quot;\&quot;* &quot;-&quot;_ ;_ @_ "/>
    <numFmt numFmtId="279" formatCode="#,##0.0\½"/>
    <numFmt numFmtId="280" formatCode="mm/dd/yy"/>
    <numFmt numFmtId="281" formatCode="&quot;L.&quot;\ #,##0;[Red]\-&quot;L.&quot;\ #,##0"/>
    <numFmt numFmtId="282" formatCode="&quot;L.&quot;\ #,##0.00;[Red]\-&quot;L.&quot;\ #,##0.00"/>
    <numFmt numFmtId="283" formatCode="0\ \ \ \ "/>
    <numFmt numFmtId="284" formatCode="_-* #,##0\ &quot;DM&quot;_-;\-* #,##0\ &quot;DM&quot;_-;_-* &quot;-&quot;\ &quot;DM&quot;_-;_-@_-"/>
    <numFmt numFmtId="285" formatCode="_-* #,##0.00\ &quot;DM&quot;_-;\-* #,##0.00\ &quot;DM&quot;_-;_-* &quot;-&quot;??\ &quot;DM&quot;_-;_-@_-"/>
  </numFmts>
  <fonts count="2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VNI-Times"/>
    </font>
    <font>
      <sz val="11"/>
      <name val="VNI-Times"/>
    </font>
    <font>
      <sz val="11"/>
      <color rgb="FFFF0000"/>
      <name val="VNI-Times"/>
    </font>
    <font>
      <sz val="8"/>
      <name val="VNI-Times"/>
    </font>
    <font>
      <sz val="10"/>
      <name val="VNI-Times"/>
    </font>
    <font>
      <b/>
      <sz val="14"/>
      <name val="VNI-Times"/>
    </font>
    <font>
      <b/>
      <sz val="12"/>
      <name val="VNI-Times"/>
    </font>
    <font>
      <b/>
      <sz val="12"/>
      <color rgb="FFFF0000"/>
      <name val="VNI-Times"/>
    </font>
    <font>
      <sz val="11"/>
      <name val="Symbol"/>
      <family val="1"/>
      <charset val="2"/>
    </font>
    <font>
      <b/>
      <i/>
      <sz val="10"/>
      <color rgb="FFFF0000"/>
      <name val="VNI-Helve-Condense"/>
    </font>
    <font>
      <b/>
      <sz val="11"/>
      <color rgb="FFFF0000"/>
      <name val="VNI-Times"/>
    </font>
    <font>
      <b/>
      <u/>
      <sz val="11"/>
      <color rgb="FFFF0000"/>
      <name val="VNI-Times"/>
    </font>
    <font>
      <b/>
      <i/>
      <sz val="10"/>
      <name val="VNI-Helve-Condense"/>
    </font>
    <font>
      <b/>
      <u/>
      <sz val="11"/>
      <name val="VNI-Times"/>
    </font>
    <font>
      <b/>
      <i/>
      <sz val="11"/>
      <name val="VNI-Times"/>
    </font>
    <font>
      <b/>
      <sz val="10"/>
      <name val="VNI-Times"/>
    </font>
    <font>
      <i/>
      <sz val="11"/>
      <name val="VNI-Times"/>
    </font>
    <font>
      <sz val="12"/>
      <name val="VNI-Times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.VnTime"/>
      <family val="2"/>
    </font>
    <font>
      <sz val="8"/>
      <name val=".VnArial"/>
      <family val="2"/>
    </font>
    <font>
      <sz val="12"/>
      <name val="돋움체"/>
      <family val="3"/>
      <charset val="129"/>
    </font>
    <font>
      <sz val="9"/>
      <name val="ﾀﾞｯﾁ"/>
      <family val="3"/>
      <charset val="128"/>
    </font>
    <font>
      <sz val="12"/>
      <name val="VNtimes new roman"/>
      <family val="2"/>
    </font>
    <font>
      <sz val="10"/>
      <name val="Helv"/>
      <family val="2"/>
    </font>
    <font>
      <sz val="10"/>
      <name val="?? ??"/>
      <family val="1"/>
      <charset val="136"/>
    </font>
    <font>
      <sz val="10"/>
      <name val="??"/>
      <family val="3"/>
      <charset val="129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  <charset val="129"/>
    </font>
    <font>
      <sz val="12"/>
      <name val="|??¢¥¢¬¨Ï"/>
      <family val="1"/>
      <charset val="129"/>
    </font>
    <font>
      <sz val="14"/>
      <name val="??"/>
      <family val="3"/>
      <charset val="129"/>
    </font>
    <font>
      <sz val="10"/>
      <name val=".VnTime"/>
      <family val="2"/>
    </font>
    <font>
      <sz val="10"/>
      <name val="MS Sans Serif"/>
      <family val="2"/>
    </font>
    <font>
      <sz val="10"/>
      <name val="Helv"/>
      <charset val="204"/>
    </font>
    <font>
      <sz val="12"/>
      <name val="Times New Roman"/>
      <family val="1"/>
    </font>
    <font>
      <sz val="12"/>
      <name val="VNI-Helve"/>
    </font>
    <font>
      <sz val="12"/>
      <name val="???"/>
    </font>
    <font>
      <sz val="9"/>
      <name val="Arial"/>
      <family val="2"/>
    </font>
    <font>
      <sz val="9"/>
      <name val="Symbol"/>
      <family val="1"/>
      <charset val="2"/>
    </font>
    <font>
      <sz val="12"/>
      <name val="바탕체"/>
      <family val="1"/>
      <charset val="129"/>
    </font>
    <font>
      <sz val="11"/>
      <name val="–¾’©"/>
      <family val="1"/>
      <charset val="128"/>
    </font>
    <font>
      <sz val="14"/>
      <name val="VNTime"/>
    </font>
    <font>
      <sz val="9"/>
      <name val="Helv"/>
    </font>
    <font>
      <sz val="12"/>
      <color indexed="8"/>
      <name val="Arial"/>
      <family val="2"/>
    </font>
    <font>
      <sz val="12"/>
      <name val="Arial"/>
      <family val="2"/>
    </font>
    <font>
      <b/>
      <u/>
      <sz val="10"/>
      <name val="VNI-Times"/>
    </font>
    <font>
      <b/>
      <u/>
      <sz val="14"/>
      <color indexed="8"/>
      <name val=".VnBook-AntiquaH"/>
      <family val="2"/>
    </font>
    <font>
      <sz val="11"/>
      <name val=".VnTime"/>
      <family val="2"/>
    </font>
    <font>
      <b/>
      <sz val="10"/>
      <name val=".VnTimeh"/>
      <family val="2"/>
    </font>
    <font>
      <sz val="12"/>
      <name val="???"/>
      <family val="3"/>
    </font>
    <font>
      <sz val="12"/>
      <name val="바탕체"/>
      <family val="3"/>
    </font>
    <font>
      <sz val="10"/>
      <name val="VnTimes"/>
    </font>
    <font>
      <sz val="12"/>
      <color indexed="8"/>
      <name val="¹ÙÅÁÃ¼"/>
      <family val="1"/>
      <charset val="129"/>
    </font>
    <font>
      <i/>
      <sz val="12"/>
      <color indexed="8"/>
      <name val=".VnBook-AntiquaH"/>
      <family val="2"/>
    </font>
    <font>
      <sz val="11"/>
      <color indexed="8"/>
      <name val="Arial"/>
      <family val="2"/>
      <charset val="163"/>
    </font>
    <font>
      <sz val="11"/>
      <color indexed="8"/>
      <name val="ＭＳ Ｐゴシック"/>
      <family val="3"/>
      <charset val="128"/>
    </font>
    <font>
      <b/>
      <sz val="12"/>
      <color indexed="8"/>
      <name val=".VnBook-Antiqua"/>
      <family val="2"/>
    </font>
    <font>
      <i/>
      <sz val="12"/>
      <color indexed="8"/>
      <name val=".VnBook-Antiqua"/>
      <family val="2"/>
    </font>
    <font>
      <sz val="11"/>
      <color indexed="9"/>
      <name val="Arial"/>
      <family val="2"/>
      <charset val="163"/>
    </font>
    <font>
      <sz val="11"/>
      <color indexed="9"/>
      <name val="ＭＳ Ｐゴシック"/>
      <family val="3"/>
      <charset val="128"/>
    </font>
    <font>
      <sz val="12"/>
      <name val="¹UAAA¼"/>
      <family val="3"/>
      <charset val="129"/>
    </font>
    <font>
      <sz val="12"/>
      <name val="¹ÙÅÁÃ¼"/>
      <charset val="129"/>
    </font>
    <font>
      <sz val="9"/>
      <name val="ＭＳ ゴシック"/>
      <family val="3"/>
      <charset val="128"/>
    </font>
    <font>
      <sz val="8"/>
      <name val="Times New Roman"/>
      <family val="1"/>
    </font>
    <font>
      <sz val="11"/>
      <color indexed="20"/>
      <name val="Arial"/>
      <family val="2"/>
      <charset val="163"/>
    </font>
    <font>
      <sz val="11"/>
      <color indexed="10"/>
      <name val="Arial"/>
      <family val="2"/>
    </font>
    <font>
      <sz val="12"/>
      <name val="Tms Rmn"/>
    </font>
    <font>
      <b/>
      <sz val="10"/>
      <name val="MS Sans Serif"/>
      <family val="2"/>
    </font>
    <font>
      <sz val="10"/>
      <name val="Helv"/>
    </font>
    <font>
      <sz val="10"/>
      <name val="Times New Roman"/>
      <family val="1"/>
    </font>
    <font>
      <sz val="10"/>
      <name val="±¼¸²A¼"/>
      <family val="3"/>
      <charset val="129"/>
    </font>
    <font>
      <sz val="11"/>
      <name val="µ¸¿ò"/>
      <charset val="129"/>
    </font>
    <font>
      <sz val="12"/>
      <name val="System"/>
      <family val="1"/>
      <charset val="129"/>
    </font>
    <font>
      <sz val="10"/>
      <color indexed="8"/>
      <name val="Arial"/>
      <family val="2"/>
    </font>
    <font>
      <b/>
      <sz val="11"/>
      <color indexed="52"/>
      <name val="Arial"/>
      <family val="2"/>
      <charset val="163"/>
    </font>
    <font>
      <b/>
      <sz val="10"/>
      <name val="Helv"/>
    </font>
    <font>
      <b/>
      <sz val="11"/>
      <color indexed="9"/>
      <name val="Arial"/>
      <family val="2"/>
      <charset val="163"/>
    </font>
    <font>
      <sz val="10"/>
      <name val="VNI-Aptima"/>
    </font>
    <font>
      <sz val="11"/>
      <name val="Tms Rmn"/>
    </font>
    <font>
      <sz val="8.25"/>
      <name val="Microsoft Sans Serif"/>
      <family val="2"/>
    </font>
    <font>
      <sz val="10"/>
      <name val="Geneva"/>
      <family val="2"/>
    </font>
    <font>
      <b/>
      <sz val="12"/>
      <name val="VNTime"/>
      <family val="2"/>
    </font>
    <font>
      <sz val="10"/>
      <name val="MS Serif"/>
      <family val="1"/>
    </font>
    <font>
      <sz val="10"/>
      <name val="Courier"/>
      <family val="3"/>
    </font>
    <font>
      <b/>
      <sz val="10"/>
      <name val="VNI-Helve-Condense"/>
    </font>
    <font>
      <sz val="11"/>
      <name val="VNI-Helve"/>
    </font>
    <font>
      <b/>
      <sz val="11"/>
      <color indexed="63"/>
      <name val="Arial"/>
      <family val="2"/>
      <charset val="163"/>
    </font>
    <font>
      <sz val="11"/>
      <color indexed="62"/>
      <name val="Arial"/>
      <family val="2"/>
      <charset val="163"/>
    </font>
    <font>
      <b/>
      <sz val="12"/>
      <name val="VNTimeH"/>
      <family val="2"/>
    </font>
    <font>
      <b/>
      <sz val="15"/>
      <color indexed="56"/>
      <name val="Arial"/>
      <family val="2"/>
      <charset val="163"/>
    </font>
    <font>
      <b/>
      <sz val="13"/>
      <color indexed="56"/>
      <name val="Arial"/>
      <family val="2"/>
      <charset val="163"/>
    </font>
    <font>
      <b/>
      <sz val="11"/>
      <color indexed="56"/>
      <name val="Arial"/>
      <family val="2"/>
      <charset val="163"/>
    </font>
    <font>
      <sz val="10"/>
      <name val="Arial CE"/>
      <charset val="238"/>
    </font>
    <font>
      <sz val="10"/>
      <color indexed="16"/>
      <name val="MS Serif"/>
      <family val="1"/>
    </font>
    <font>
      <i/>
      <sz val="11"/>
      <color indexed="23"/>
      <name val="Arial"/>
      <family val="2"/>
      <charset val="163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6"/>
      <color indexed="16"/>
      <name val="VNbritannic"/>
      <family val="2"/>
    </font>
    <font>
      <b/>
      <sz val="18"/>
      <color indexed="12"/>
      <name val="VNbritannic"/>
      <family val="2"/>
    </font>
    <font>
      <b/>
      <sz val="18"/>
      <name val="VNnew Century Cond"/>
      <family val="2"/>
    </font>
    <font>
      <b/>
      <sz val="20"/>
      <color indexed="12"/>
      <name val="VNnew Century Cond"/>
      <family val="2"/>
    </font>
    <font>
      <b/>
      <sz val="16"/>
      <name val="VNlucida sans"/>
      <family val="2"/>
    </font>
    <font>
      <b/>
      <sz val="16"/>
      <color indexed="14"/>
      <name val="VNottawa"/>
      <family val="2"/>
    </font>
    <font>
      <sz val="12"/>
      <name val="VNTime"/>
      <family val="2"/>
    </font>
    <font>
      <sz val="11"/>
      <color indexed="17"/>
      <name val="Arial"/>
      <family val="2"/>
      <charset val="163"/>
    </font>
    <font>
      <sz val="8"/>
      <name val="Arial"/>
      <family val="2"/>
    </font>
    <font>
      <sz val="10"/>
      <name val=".VnArialH"/>
      <family val="2"/>
    </font>
    <font>
      <b/>
      <sz val="12"/>
      <name val=".VnBook-AntiquaH"/>
      <family val="2"/>
    </font>
    <font>
      <b/>
      <sz val="12"/>
      <color indexed="9"/>
      <name val="Tms Rmn"/>
    </font>
    <font>
      <b/>
      <sz val="12"/>
      <name val="Helv"/>
    </font>
    <font>
      <b/>
      <sz val="12"/>
      <name val="Arial"/>
      <family val="2"/>
    </font>
    <font>
      <b/>
      <sz val="15"/>
      <color indexed="62"/>
      <name val="Arial"/>
      <family val="2"/>
      <charset val="163"/>
    </font>
    <font>
      <b/>
      <sz val="13"/>
      <color indexed="62"/>
      <name val="Arial"/>
      <family val="2"/>
      <charset val="163"/>
    </font>
    <font>
      <b/>
      <sz val="11"/>
      <color indexed="62"/>
      <name val="Arial"/>
      <family val="2"/>
      <charset val="163"/>
    </font>
    <font>
      <b/>
      <sz val="8"/>
      <name val="MS Sans Serif"/>
      <family val="2"/>
    </font>
    <font>
      <b/>
      <sz val="10"/>
      <name val=".VnTime"/>
      <family val="2"/>
    </font>
    <font>
      <b/>
      <sz val="14"/>
      <name val=".VnTimeH"/>
      <family val="2"/>
    </font>
    <font>
      <sz val="12"/>
      <name val="뼻뮝"/>
      <family val="1"/>
      <charset val="129"/>
    </font>
    <font>
      <sz val="12"/>
      <name val="±¼¸²Ã¼"/>
      <family val="3"/>
      <charset val="129"/>
    </font>
    <font>
      <i/>
      <sz val="9"/>
      <name val="Helv"/>
    </font>
    <font>
      <sz val="10"/>
      <name val="VS2 Sample Font"/>
    </font>
    <font>
      <sz val="11"/>
      <color indexed="52"/>
      <name val="Arial"/>
      <family val="2"/>
      <charset val="163"/>
    </font>
    <font>
      <b/>
      <sz val="11"/>
      <name val="Helv"/>
    </font>
    <font>
      <sz val="10"/>
      <name val=".VnAvant"/>
      <family val="2"/>
    </font>
    <font>
      <sz val="11"/>
      <color indexed="60"/>
      <name val="Arial"/>
      <family val="2"/>
      <charset val="163"/>
    </font>
    <font>
      <sz val="13"/>
      <name val=".VnTime"/>
      <family val="2"/>
    </font>
    <font>
      <sz val="7"/>
      <name val="Small Fonts"/>
      <family val="3"/>
      <charset val="128"/>
    </font>
    <font>
      <b/>
      <sz val="12"/>
      <name val="VN-NTime"/>
    </font>
    <font>
      <sz val="12"/>
      <name val="???"/>
      <family val="1"/>
    </font>
    <font>
      <sz val="10"/>
      <name val=".VnArial"/>
      <family val="2"/>
    </font>
    <font>
      <sz val="10"/>
      <name val="Arial"/>
      <family val="2"/>
      <charset val="163"/>
    </font>
    <font>
      <sz val="11"/>
      <name val=".VnArial"/>
      <family val="2"/>
    </font>
    <font>
      <sz val="14"/>
      <name val="System"/>
      <family val="2"/>
    </font>
    <font>
      <b/>
      <sz val="11"/>
      <name val="Arial"/>
      <family val="2"/>
    </font>
    <font>
      <sz val="12"/>
      <color indexed="8"/>
      <name val="Times New Roman"/>
      <family val="1"/>
    </font>
    <font>
      <sz val="12"/>
      <name val="Helv"/>
      <family val="2"/>
    </font>
    <font>
      <sz val="8"/>
      <name val="Wingdings"/>
      <charset val="2"/>
    </font>
    <font>
      <b/>
      <sz val="10"/>
      <name val="VnBookman"/>
    </font>
    <font>
      <b/>
      <sz val="10"/>
      <name val="VnBookman"/>
      <family val="2"/>
    </font>
    <font>
      <b/>
      <sz val="12"/>
      <color indexed="8"/>
      <name val="Arial"/>
      <family val="2"/>
    </font>
    <font>
      <b/>
      <i/>
      <sz val="12"/>
      <color indexed="8"/>
      <name val="Arial"/>
      <family val="2"/>
    </font>
    <font>
      <i/>
      <sz val="12"/>
      <color indexed="8"/>
      <name val="Arial"/>
      <family val="2"/>
    </font>
    <font>
      <sz val="19"/>
      <color indexed="48"/>
      <name val="Arial"/>
      <family val="2"/>
    </font>
    <font>
      <sz val="12"/>
      <color indexed="14"/>
      <name val="Arial"/>
      <family val="2"/>
    </font>
    <font>
      <u/>
      <sz val="8.25"/>
      <color indexed="12"/>
      <name val="VNvogue"/>
    </font>
    <font>
      <sz val="8"/>
      <name val="MS Sans Serif"/>
      <family val="2"/>
    </font>
    <font>
      <b/>
      <sz val="10.5"/>
      <name val=".VnAvantH"/>
      <family val="2"/>
    </font>
    <font>
      <sz val="10"/>
      <name val="VNbook-Antiqua"/>
      <family val="2"/>
    </font>
    <font>
      <sz val="11"/>
      <color indexed="32"/>
      <name val="VNI-Times"/>
    </font>
    <font>
      <vertAlign val="subscript"/>
      <sz val="10"/>
      <name val="Arial"/>
      <family val="2"/>
    </font>
    <font>
      <b/>
      <sz val="8"/>
      <color indexed="8"/>
      <name val="Helv"/>
      <family val="2"/>
    </font>
    <font>
      <sz val="10"/>
      <name val="Symbol"/>
      <family val="1"/>
      <charset val="2"/>
    </font>
    <font>
      <b/>
      <sz val="10"/>
      <name val="VNI-Univer"/>
    </font>
    <font>
      <sz val="13"/>
      <name val=".VnArial"/>
      <family val="2"/>
    </font>
    <font>
      <sz val="8"/>
      <name val=".VnHelvetIns"/>
      <family val="2"/>
    </font>
    <font>
      <sz val="11"/>
      <name val=".VnAvant"/>
      <family val="2"/>
    </font>
    <font>
      <b/>
      <sz val="13"/>
      <color indexed="8"/>
      <name val=".VnTimeH"/>
      <family val="2"/>
    </font>
    <font>
      <sz val="10"/>
      <name val="VnTime"/>
      <family val="2"/>
    </font>
    <font>
      <b/>
      <sz val="18"/>
      <color indexed="56"/>
      <name val="Times New Roman"/>
      <family val="2"/>
      <charset val="163"/>
    </font>
    <font>
      <b/>
      <sz val="11"/>
      <name val="Times New Roman"/>
      <family val="1"/>
    </font>
    <font>
      <sz val="9.5"/>
      <name val=".VnBlackH"/>
      <family val="2"/>
    </font>
    <font>
      <b/>
      <sz val="10"/>
      <name val=".VnBahamasBH"/>
      <family val="2"/>
    </font>
    <font>
      <b/>
      <sz val="11"/>
      <name val=".VnArialH"/>
      <family val="2"/>
    </font>
    <font>
      <b/>
      <sz val="18"/>
      <color indexed="62"/>
      <name val="Times New Roman"/>
      <family val="2"/>
      <charset val="163"/>
    </font>
    <font>
      <b/>
      <sz val="11"/>
      <color indexed="8"/>
      <name val="Arial"/>
      <family val="2"/>
      <charset val="163"/>
    </font>
    <font>
      <b/>
      <sz val="10"/>
      <name val=".VnArialH"/>
      <family val="2"/>
    </font>
    <font>
      <sz val="10"/>
      <color indexed="12"/>
      <name val="Arial"/>
      <family val="2"/>
    </font>
    <font>
      <sz val="12"/>
      <name val=".VnArial"/>
      <family val="2"/>
    </font>
    <font>
      <sz val="10"/>
      <name val=".VnArial Narrow"/>
      <family val="2"/>
    </font>
    <font>
      <sz val="11"/>
      <color indexed="10"/>
      <name val="Arial"/>
      <family val="2"/>
      <charset val="163"/>
    </font>
    <font>
      <sz val="10"/>
      <name val="VNI-Helve-Condense"/>
    </font>
    <font>
      <sz val="10"/>
      <name val="VNtimes new roman"/>
      <family val="2"/>
    </font>
    <font>
      <sz val="10"/>
      <color indexed="8"/>
      <name val="MS Sans Serif"/>
      <family val="2"/>
    </font>
    <font>
      <sz val="14"/>
      <name val="VnTime"/>
      <family val="2"/>
    </font>
    <font>
      <b/>
      <sz val="8"/>
      <name val="VN Helvetica"/>
    </font>
    <font>
      <b/>
      <sz val="12"/>
      <name val=".VnTime"/>
      <family val="2"/>
    </font>
    <font>
      <b/>
      <sz val="10"/>
      <name val="VN AvantGBook"/>
    </font>
    <font>
      <b/>
      <sz val="16"/>
      <name val=".VnTime"/>
      <family val="2"/>
    </font>
    <font>
      <sz val="9"/>
      <name val=".VnTime"/>
      <family val="2"/>
    </font>
    <font>
      <b/>
      <i/>
      <sz val="12"/>
      <name val=".VnTime"/>
      <family val="2"/>
    </font>
    <font>
      <sz val="14"/>
      <name val=".Vn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charset val="128"/>
    </font>
    <font>
      <sz val="11"/>
      <color indexed="52"/>
      <name val="ＭＳ Ｐゴシック"/>
      <family val="3"/>
      <charset val="128"/>
    </font>
    <font>
      <sz val="16"/>
      <name val="AngsanaUPC"/>
      <family val="3"/>
    </font>
    <font>
      <sz val="10"/>
      <name val=" "/>
      <family val="1"/>
      <charset val="136"/>
    </font>
    <font>
      <sz val="14"/>
      <name val="뼻뮝"/>
      <family val="3"/>
    </font>
    <font>
      <sz val="12"/>
      <name val="뼻뮝"/>
      <family val="3"/>
    </font>
    <font>
      <sz val="10"/>
      <name val="명조"/>
      <family val="3"/>
      <charset val="129"/>
    </font>
    <font>
      <sz val="10"/>
      <name val="돋움체"/>
      <family val="3"/>
      <charset val="129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0"/>
      <name val="VNI-Times"/>
      <family val="2"/>
    </font>
    <font>
      <sz val="11"/>
      <color indexed="8"/>
      <name val="宋体"/>
      <charset val="134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0"/>
      <name val="明朝"/>
      <family val="1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</fonts>
  <fills count="66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33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6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darkVertical"/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48"/>
        <bgColor indexed="44"/>
      </patternFill>
    </fill>
    <fill>
      <patternFill patternType="solid">
        <fgColor indexed="35"/>
        <bgColor indexed="64"/>
      </patternFill>
    </fill>
    <fill>
      <patternFill patternType="gray125">
        <fgColor indexed="35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10"/>
      </patternFill>
    </fill>
  </fills>
  <borders count="8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double">
        <color indexed="64"/>
      </right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/>
      <right/>
      <top style="thin">
        <color indexed="48"/>
      </top>
      <bottom style="thin">
        <color indexed="48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0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13"/>
      </left>
      <right style="hair">
        <color indexed="13"/>
      </right>
      <top style="hair">
        <color indexed="13"/>
      </top>
      <bottom style="hair">
        <color indexed="13"/>
      </bottom>
      <diagonal/>
    </border>
  </borders>
  <cellStyleXfs count="2162">
    <xf numFmtId="0" fontId="0" fillId="0" borderId="0"/>
    <xf numFmtId="169" fontId="7" fillId="0" borderId="0" applyFont="0" applyFill="0" applyBorder="0" applyAlignment="0" applyProtection="0"/>
    <xf numFmtId="0" fontId="2" fillId="0" borderId="0"/>
    <xf numFmtId="176" fontId="20" fillId="0" borderId="0" applyFont="0" applyFill="0" applyBorder="0" applyAlignment="0" applyProtection="0"/>
    <xf numFmtId="0" fontId="23" fillId="0" borderId="0" applyNumberFormat="0" applyFill="0" applyBorder="0" applyAlignment="0" applyProtection="0"/>
    <xf numFmtId="3" fontId="24" fillId="0" borderId="22"/>
    <xf numFmtId="3" fontId="25" fillId="0" borderId="12"/>
    <xf numFmtId="38" fontId="26" fillId="0" borderId="0" applyFont="0" applyFill="0" applyBorder="0" applyAlignment="0" applyProtection="0"/>
    <xf numFmtId="173" fontId="27" fillId="0" borderId="43" applyFont="0" applyBorder="0"/>
    <xf numFmtId="177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9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9" fontId="2" fillId="0" borderId="0" applyFont="0" applyFill="0" applyBorder="0" applyAlignment="0" applyProtection="0"/>
    <xf numFmtId="0" fontId="30" fillId="0" borderId="44"/>
    <xf numFmtId="167" fontId="2" fillId="0" borderId="0" applyFont="0" applyFill="0" applyBorder="0" applyAlignment="0" applyProtection="0"/>
    <xf numFmtId="41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165" fontId="32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34" fillId="0" borderId="0"/>
    <xf numFmtId="4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1" fontId="23" fillId="0" borderId="0" applyFont="0" applyFill="0" applyBorder="0" applyAlignment="0" applyProtection="0"/>
    <xf numFmtId="0" fontId="2" fillId="0" borderId="0"/>
    <xf numFmtId="42" fontId="20" fillId="0" borderId="0" applyFont="0" applyFill="0" applyBorder="0" applyAlignment="0" applyProtection="0"/>
    <xf numFmtId="0" fontId="28" fillId="0" borderId="0"/>
    <xf numFmtId="0" fontId="36" fillId="0" borderId="0" applyNumberFormat="0" applyFill="0" applyBorder="0" applyAlignment="0" applyProtection="0"/>
    <xf numFmtId="0" fontId="28" fillId="0" borderId="0"/>
    <xf numFmtId="179" fontId="23" fillId="0" borderId="0" applyFont="0" applyFill="0" applyBorder="0" applyAlignment="0" applyProtection="0"/>
    <xf numFmtId="177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28" fillId="0" borderId="0"/>
    <xf numFmtId="181" fontId="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3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28" fillId="0" borderId="0"/>
    <xf numFmtId="0" fontId="37" fillId="0" borderId="0"/>
    <xf numFmtId="166" fontId="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166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0" fontId="39" fillId="0" borderId="0"/>
    <xf numFmtId="0" fontId="28" fillId="0" borderId="0"/>
    <xf numFmtId="0" fontId="28" fillId="0" borderId="0"/>
    <xf numFmtId="166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166" fontId="7" fillId="0" borderId="0" applyFont="0" applyFill="0" applyBorder="0" applyAlignment="0" applyProtection="0"/>
    <xf numFmtId="0" fontId="28" fillId="0" borderId="0"/>
    <xf numFmtId="42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2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8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3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4" fontId="40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95" fontId="2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90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20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202" fontId="2" fillId="0" borderId="0" applyFont="0" applyFill="0" applyBorder="0" applyAlignment="0" applyProtection="0"/>
    <xf numFmtId="202" fontId="2" fillId="0" borderId="0" applyFont="0" applyFill="0" applyBorder="0" applyAlignment="0" applyProtection="0"/>
    <xf numFmtId="20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3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4" fontId="40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95" fontId="2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41" fontId="20" fillId="0" borderId="0" applyFont="0" applyFill="0" applyBorder="0" applyAlignment="0" applyProtection="0"/>
    <xf numFmtId="183" fontId="7" fillId="0" borderId="0" applyFont="0" applyFill="0" applyBorder="0" applyAlignment="0" applyProtection="0"/>
    <xf numFmtId="43" fontId="20" fillId="0" borderId="0" applyFont="0" applyFill="0" applyBorder="0" applyAlignment="0" applyProtection="0"/>
    <xf numFmtId="19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20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202" fontId="2" fillId="0" borderId="0" applyFont="0" applyFill="0" applyBorder="0" applyAlignment="0" applyProtection="0"/>
    <xf numFmtId="202" fontId="2" fillId="0" borderId="0" applyFont="0" applyFill="0" applyBorder="0" applyAlignment="0" applyProtection="0"/>
    <xf numFmtId="20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41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28" fillId="0" borderId="0"/>
    <xf numFmtId="0" fontId="39" fillId="0" borderId="0"/>
    <xf numFmtId="177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94" fontId="40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195" fontId="2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0" fontId="28" fillId="0" borderId="0"/>
    <xf numFmtId="0" fontId="28" fillId="0" borderId="0"/>
    <xf numFmtId="0" fontId="39" fillId="0" borderId="0"/>
    <xf numFmtId="166" fontId="7" fillId="0" borderId="0" applyFont="0" applyFill="0" applyBorder="0" applyAlignment="0" applyProtection="0"/>
    <xf numFmtId="41" fontId="20" fillId="0" borderId="0" applyFont="0" applyFill="0" applyBorder="0" applyAlignment="0" applyProtection="0"/>
    <xf numFmtId="19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20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202" fontId="2" fillId="0" borderId="0" applyFont="0" applyFill="0" applyBorder="0" applyAlignment="0" applyProtection="0"/>
    <xf numFmtId="202" fontId="2" fillId="0" borderId="0" applyFont="0" applyFill="0" applyBorder="0" applyAlignment="0" applyProtection="0"/>
    <xf numFmtId="203" fontId="7" fillId="0" borderId="0" applyFont="0" applyFill="0" applyBorder="0" applyAlignment="0" applyProtection="0"/>
    <xf numFmtId="200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04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87" fontId="7" fillId="0" borderId="0" applyFont="0" applyFill="0" applyBorder="0" applyAlignment="0" applyProtection="0"/>
    <xf numFmtId="189" fontId="2" fillId="0" borderId="0" applyFont="0" applyFill="0" applyBorder="0" applyAlignment="0" applyProtection="0"/>
    <xf numFmtId="190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9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5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6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87" fontId="7" fillId="0" borderId="0" applyFont="0" applyFill="0" applyBorder="0" applyAlignment="0" applyProtection="0"/>
    <xf numFmtId="192" fontId="7" fillId="0" borderId="0" applyFont="0" applyFill="0" applyBorder="0" applyAlignment="0" applyProtection="0"/>
    <xf numFmtId="190" fontId="7" fillId="0" borderId="0" applyFont="0" applyFill="0" applyBorder="0" applyAlignment="0" applyProtection="0"/>
    <xf numFmtId="42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6" fontId="7" fillId="0" borderId="0" applyFont="0" applyFill="0" applyBorder="0" applyAlignment="0" applyProtection="0"/>
    <xf numFmtId="0" fontId="38" fillId="0" borderId="0"/>
    <xf numFmtId="183" fontId="7" fillId="0" borderId="0" applyFont="0" applyFill="0" applyBorder="0" applyAlignment="0" applyProtection="0"/>
    <xf numFmtId="0" fontId="38" fillId="0" borderId="0"/>
    <xf numFmtId="166" fontId="7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8" fillId="0" borderId="0"/>
    <xf numFmtId="206" fontId="41" fillId="0" borderId="0" applyFont="0" applyFill="0" applyBorder="0" applyAlignment="0" applyProtection="0"/>
    <xf numFmtId="42" fontId="42" fillId="0" borderId="0" applyFont="0" applyFill="0" applyBorder="0" applyAlignment="0" applyProtection="0"/>
    <xf numFmtId="165" fontId="32" fillId="0" borderId="0" applyFont="0" applyFill="0" applyBorder="0" applyAlignment="0" applyProtection="0"/>
    <xf numFmtId="44" fontId="42" fillId="0" borderId="0" applyFont="0" applyFill="0" applyBorder="0" applyAlignment="0" applyProtection="0"/>
    <xf numFmtId="207" fontId="36" fillId="0" borderId="0" applyFont="0" applyFill="0" applyBorder="0" applyAlignment="0" applyProtection="0"/>
    <xf numFmtId="165" fontId="32" fillId="0" borderId="0" applyFont="0" applyFill="0" applyBorder="0" applyAlignment="0" applyProtection="0"/>
    <xf numFmtId="44" fontId="42" fillId="0" borderId="0" applyFont="0" applyFill="0" applyBorder="0" applyAlignment="0" applyProtection="0"/>
    <xf numFmtId="208" fontId="43" fillId="0" borderId="45" applyFill="0" applyBorder="0" applyAlignment="0" applyProtection="0">
      <alignment horizontal="center"/>
    </xf>
    <xf numFmtId="209" fontId="44" fillId="0" borderId="0" applyFont="0" applyFill="0" applyBorder="0" applyAlignment="0" applyProtection="0"/>
    <xf numFmtId="210" fontId="33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2" fillId="0" borderId="0"/>
    <xf numFmtId="1" fontId="46" fillId="0" borderId="12" applyBorder="0" applyAlignment="0">
      <alignment horizontal="center"/>
    </xf>
    <xf numFmtId="211" fontId="47" fillId="0" borderId="0" applyFont="0" applyFill="0" applyBorder="0" applyAlignment="0" applyProtection="0">
      <alignment horizontal="left"/>
      <protection locked="0"/>
    </xf>
    <xf numFmtId="212" fontId="47" fillId="0" borderId="46" applyFont="0" applyFill="0" applyBorder="0" applyAlignment="0" applyProtection="0">
      <alignment horizontal="left"/>
    </xf>
    <xf numFmtId="0" fontId="23" fillId="0" borderId="0"/>
    <xf numFmtId="0" fontId="2" fillId="0" borderId="0"/>
    <xf numFmtId="0" fontId="7" fillId="0" borderId="0"/>
    <xf numFmtId="3" fontId="25" fillId="0" borderId="12"/>
    <xf numFmtId="213" fontId="47" fillId="0" borderId="0" applyFont="0" applyFill="0" applyBorder="0" applyAlignment="0" applyProtection="0">
      <alignment horizontal="left"/>
    </xf>
    <xf numFmtId="3" fontId="25" fillId="0" borderId="12"/>
    <xf numFmtId="3" fontId="48" fillId="19" borderId="12" applyFill="0" applyBorder="0" applyAlignment="0" applyProtection="0"/>
    <xf numFmtId="4" fontId="49" fillId="0" borderId="0" applyFill="0" applyBorder="0" applyAlignment="0" applyProtection="0"/>
    <xf numFmtId="214" fontId="7" fillId="0" borderId="47" applyNumberFormat="0" applyFont="0" applyAlignment="0"/>
    <xf numFmtId="0" fontId="50" fillId="0" borderId="0" applyFont="0" applyFill="0" applyBorder="0" applyAlignment="0">
      <alignment horizontal="left"/>
    </xf>
    <xf numFmtId="0" fontId="51" fillId="20" borderId="0"/>
    <xf numFmtId="0" fontId="51" fillId="20" borderId="0"/>
    <xf numFmtId="0" fontId="52" fillId="20" borderId="0"/>
    <xf numFmtId="0" fontId="51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3" fillId="0" borderId="22" applyFont="0" applyAlignment="0">
      <alignment horizontal="left"/>
    </xf>
    <xf numFmtId="0" fontId="51" fillId="20" borderId="0"/>
    <xf numFmtId="0" fontId="51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1" fillId="20" borderId="0"/>
    <xf numFmtId="0" fontId="51" fillId="20" borderId="0"/>
    <xf numFmtId="0" fontId="51" fillId="20" borderId="0"/>
    <xf numFmtId="0" fontId="51" fillId="20" borderId="0"/>
    <xf numFmtId="0" fontId="51" fillId="21" borderId="0"/>
    <xf numFmtId="0" fontId="51" fillId="20" borderId="0"/>
    <xf numFmtId="9" fontId="54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6" fillId="0" borderId="0"/>
    <xf numFmtId="9" fontId="57" fillId="0" borderId="0" applyBorder="0" applyAlignment="0" applyProtection="0"/>
    <xf numFmtId="0" fontId="58" fillId="20" borderId="0"/>
    <xf numFmtId="0" fontId="52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8" fillId="20" borderId="0"/>
    <xf numFmtId="0" fontId="58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58" fillId="20" borderId="0"/>
    <xf numFmtId="0" fontId="58" fillId="20" borderId="0"/>
    <xf numFmtId="0" fontId="58" fillId="21" borderId="0"/>
    <xf numFmtId="0" fontId="58" fillId="20" borderId="0"/>
    <xf numFmtId="0" fontId="23" fillId="0" borderId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59" fillId="24" borderId="0" applyNumberFormat="0" applyBorder="0" applyAlignment="0" applyProtection="0"/>
    <xf numFmtId="0" fontId="59" fillId="22" borderId="0" applyNumberFormat="0" applyBorder="0" applyAlignment="0" applyProtection="0"/>
    <xf numFmtId="0" fontId="59" fillId="25" borderId="0" applyNumberFormat="0" applyBorder="0" applyAlignment="0" applyProtection="0"/>
    <xf numFmtId="0" fontId="59" fillId="23" borderId="0" applyNumberFormat="0" applyBorder="0" applyAlignment="0" applyProtection="0"/>
    <xf numFmtId="0" fontId="59" fillId="26" borderId="0" applyNumberFormat="0" applyBorder="0" applyAlignment="0" applyProtection="0"/>
    <xf numFmtId="0" fontId="59" fillId="27" borderId="0" applyNumberFormat="0" applyBorder="0" applyAlignment="0" applyProtection="0"/>
    <xf numFmtId="0" fontId="59" fillId="28" borderId="0" applyNumberFormat="0" applyBorder="0" applyAlignment="0" applyProtection="0"/>
    <xf numFmtId="0" fontId="59" fillId="29" borderId="0" applyNumberFormat="0" applyBorder="0" applyAlignment="0" applyProtection="0"/>
    <xf numFmtId="0" fontId="59" fillId="30" borderId="0" applyNumberFormat="0" applyBorder="0" applyAlignment="0" applyProtection="0"/>
    <xf numFmtId="0" fontId="59" fillId="23" borderId="0" applyNumberFormat="0" applyBorder="0" applyAlignment="0" applyProtection="0"/>
    <xf numFmtId="0" fontId="60" fillId="26" borderId="0" applyNumberFormat="0" applyBorder="0" applyAlignment="0" applyProtection="0">
      <alignment vertical="center"/>
    </xf>
    <xf numFmtId="0" fontId="60" fillId="27" borderId="0" applyNumberFormat="0" applyBorder="0" applyAlignment="0" applyProtection="0">
      <alignment vertical="center"/>
    </xf>
    <xf numFmtId="0" fontId="60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0" borderId="0" applyNumberFormat="0" applyBorder="0" applyAlignment="0" applyProtection="0">
      <alignment vertical="center"/>
    </xf>
    <xf numFmtId="0" fontId="60" fillId="23" borderId="0" applyNumberFormat="0" applyBorder="0" applyAlignment="0" applyProtection="0">
      <alignment vertical="center"/>
    </xf>
    <xf numFmtId="0" fontId="61" fillId="20" borderId="0"/>
    <xf numFmtId="0" fontId="52" fillId="20" borderId="0"/>
    <xf numFmtId="0" fontId="52" fillId="20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61" fillId="20" borderId="0"/>
    <xf numFmtId="0" fontId="61" fillId="21" borderId="0"/>
    <xf numFmtId="0" fontId="52" fillId="20" borderId="0"/>
    <xf numFmtId="0" fontId="52" fillId="20" borderId="0"/>
    <xf numFmtId="0" fontId="52" fillId="21" borderId="0"/>
    <xf numFmtId="0" fontId="52" fillId="20" borderId="0"/>
    <xf numFmtId="0" fontId="61" fillId="20" borderId="0"/>
    <xf numFmtId="0" fontId="61" fillId="20" borderId="0"/>
    <xf numFmtId="0" fontId="61" fillId="21" borderId="0"/>
    <xf numFmtId="0" fontId="61" fillId="20" borderId="0"/>
    <xf numFmtId="0" fontId="6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52" fillId="0" borderId="0">
      <alignment wrapText="1"/>
    </xf>
    <xf numFmtId="0" fontId="62" fillId="0" borderId="0">
      <alignment wrapText="1"/>
    </xf>
    <xf numFmtId="0" fontId="59" fillId="31" borderId="0" applyNumberFormat="0" applyBorder="0" applyAlignment="0" applyProtection="0"/>
    <xf numFmtId="0" fontId="59" fillId="32" borderId="0" applyNumberFormat="0" applyBorder="0" applyAlignment="0" applyProtection="0"/>
    <xf numFmtId="0" fontId="59" fillId="33" borderId="0" applyNumberFormat="0" applyBorder="0" applyAlignment="0" applyProtection="0"/>
    <xf numFmtId="0" fontId="59" fillId="31" borderId="0" applyNumberFormat="0" applyBorder="0" applyAlignment="0" applyProtection="0"/>
    <xf numFmtId="0" fontId="59" fillId="34" borderId="0" applyNumberFormat="0" applyBorder="0" applyAlignment="0" applyProtection="0"/>
    <xf numFmtId="0" fontId="59" fillId="23" borderId="0" applyNumberFormat="0" applyBorder="0" applyAlignment="0" applyProtection="0"/>
    <xf numFmtId="0" fontId="59" fillId="34" borderId="0" applyNumberFormat="0" applyBorder="0" applyAlignment="0" applyProtection="0"/>
    <xf numFmtId="0" fontId="59" fillId="32" borderId="0" applyNumberFormat="0" applyBorder="0" applyAlignment="0" applyProtection="0"/>
    <xf numFmtId="0" fontId="59" fillId="35" borderId="0" applyNumberFormat="0" applyBorder="0" applyAlignment="0" applyProtection="0"/>
    <xf numFmtId="0" fontId="59" fillId="29" borderId="0" applyNumberFormat="0" applyBorder="0" applyAlignment="0" applyProtection="0"/>
    <xf numFmtId="0" fontId="59" fillId="34" borderId="0" applyNumberFormat="0" applyBorder="0" applyAlignment="0" applyProtection="0"/>
    <xf numFmtId="0" fontId="59" fillId="36" borderId="0" applyNumberFormat="0" applyBorder="0" applyAlignment="0" applyProtection="0"/>
    <xf numFmtId="0" fontId="60" fillId="34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60" fillId="35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36" fillId="0" borderId="0"/>
    <xf numFmtId="0" fontId="36" fillId="0" borderId="0"/>
    <xf numFmtId="0" fontId="36" fillId="0" borderId="0"/>
    <xf numFmtId="0" fontId="36" fillId="0" borderId="0"/>
    <xf numFmtId="0" fontId="63" fillId="37" borderId="0" applyNumberFormat="0" applyBorder="0" applyAlignment="0" applyProtection="0"/>
    <xf numFmtId="0" fontId="63" fillId="32" borderId="0" applyNumberFormat="0" applyBorder="0" applyAlignment="0" applyProtection="0"/>
    <xf numFmtId="0" fontId="63" fillId="33" borderId="0" applyNumberFormat="0" applyBorder="0" applyAlignment="0" applyProtection="0"/>
    <xf numFmtId="0" fontId="63" fillId="31" borderId="0" applyNumberFormat="0" applyBorder="0" applyAlignment="0" applyProtection="0"/>
    <xf numFmtId="0" fontId="63" fillId="37" borderId="0" applyNumberFormat="0" applyBorder="0" applyAlignment="0" applyProtection="0"/>
    <xf numFmtId="0" fontId="63" fillId="23" borderId="0" applyNumberFormat="0" applyBorder="0" applyAlignment="0" applyProtection="0"/>
    <xf numFmtId="0" fontId="63" fillId="38" borderId="0" applyNumberFormat="0" applyBorder="0" applyAlignment="0" applyProtection="0"/>
    <xf numFmtId="0" fontId="63" fillId="32" borderId="0" applyNumberFormat="0" applyBorder="0" applyAlignment="0" applyProtection="0"/>
    <xf numFmtId="0" fontId="63" fillId="35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40" borderId="0" applyNumberFormat="0" applyBorder="0" applyAlignment="0" applyProtection="0"/>
    <xf numFmtId="0" fontId="64" fillId="38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63" fillId="37" borderId="0" applyNumberFormat="0" applyBorder="0" applyAlignment="0" applyProtection="0"/>
    <xf numFmtId="0" fontId="63" fillId="30" borderId="0" applyNumberFormat="0" applyBorder="0" applyAlignment="0" applyProtection="0"/>
    <xf numFmtId="0" fontId="63" fillId="41" borderId="0" applyNumberFormat="0" applyBorder="0" applyAlignment="0" applyProtection="0"/>
    <xf numFmtId="0" fontId="63" fillId="42" borderId="0" applyNumberFormat="0" applyBorder="0" applyAlignment="0" applyProtection="0"/>
    <xf numFmtId="0" fontId="63" fillId="37" borderId="0" applyNumberFormat="0" applyBorder="0" applyAlignment="0" applyProtection="0"/>
    <xf numFmtId="0" fontId="63" fillId="43" borderId="0" applyNumberFormat="0" applyBorder="0" applyAlignment="0" applyProtection="0"/>
    <xf numFmtId="215" fontId="2" fillId="0" borderId="0" applyFont="0" applyFill="0" applyBorder="0" applyAlignment="0" applyProtection="0"/>
    <xf numFmtId="0" fontId="65" fillId="0" borderId="0" applyFont="0" applyFill="0" applyBorder="0" applyAlignment="0" applyProtection="0"/>
    <xf numFmtId="206" fontId="66" fillId="0" borderId="0" applyFont="0" applyFill="0" applyBorder="0" applyAlignment="0" applyProtection="0"/>
    <xf numFmtId="216" fontId="2" fillId="0" borderId="0" applyFont="0" applyFill="0" applyBorder="0" applyAlignment="0" applyProtection="0"/>
    <xf numFmtId="0" fontId="65" fillId="0" borderId="0" applyFont="0" applyFill="0" applyBorder="0" applyAlignment="0" applyProtection="0"/>
    <xf numFmtId="217" fontId="66" fillId="0" borderId="0" applyFont="0" applyFill="0" applyBorder="0" applyAlignment="0" applyProtection="0"/>
    <xf numFmtId="0" fontId="67" fillId="0" borderId="48" applyFont="0" applyFill="0" applyBorder="0" applyAlignment="0" applyProtection="0">
      <alignment horizontal="center" vertical="center"/>
    </xf>
    <xf numFmtId="0" fontId="68" fillId="0" borderId="0">
      <alignment horizontal="center" wrapText="1"/>
      <protection locked="0"/>
    </xf>
    <xf numFmtId="198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198" fontId="66" fillId="0" borderId="0" applyFont="0" applyFill="0" applyBorder="0" applyAlignment="0" applyProtection="0"/>
    <xf numFmtId="185" fontId="66" fillId="0" borderId="0" applyFont="0" applyFill="0" applyBorder="0" applyAlignment="0" applyProtection="0"/>
    <xf numFmtId="0" fontId="65" fillId="0" borderId="0" applyFont="0" applyFill="0" applyBorder="0" applyAlignment="0" applyProtection="0"/>
    <xf numFmtId="185" fontId="66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69" fillId="27" borderId="0" applyNumberFormat="0" applyBorder="0" applyAlignment="0" applyProtection="0"/>
    <xf numFmtId="0" fontId="70" fillId="0" borderId="0"/>
    <xf numFmtId="0" fontId="71" fillId="0" borderId="0" applyNumberFormat="0" applyFill="0" applyBorder="0" applyAlignment="0" applyProtection="0"/>
    <xf numFmtId="164" fontId="72" fillId="0" borderId="39" applyAlignment="0" applyProtection="0"/>
    <xf numFmtId="0" fontId="73" fillId="0" borderId="44" applyNumberFormat="0" applyFont="0" applyFill="0" applyAlignment="0" applyProtection="0"/>
    <xf numFmtId="0" fontId="65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76" fillId="0" borderId="0"/>
    <xf numFmtId="0" fontId="65" fillId="0" borderId="0"/>
    <xf numFmtId="0" fontId="66" fillId="0" borderId="0"/>
    <xf numFmtId="0" fontId="65" fillId="0" borderId="0"/>
    <xf numFmtId="0" fontId="76" fillId="0" borderId="0"/>
    <xf numFmtId="0" fontId="65" fillId="0" borderId="0"/>
    <xf numFmtId="0" fontId="66" fillId="0" borderId="0" applyBorder="0" applyProtection="0"/>
    <xf numFmtId="0" fontId="65" fillId="0" borderId="0"/>
    <xf numFmtId="0" fontId="66" fillId="0" borderId="0"/>
    <xf numFmtId="0" fontId="75" fillId="0" borderId="0"/>
    <xf numFmtId="0" fontId="2" fillId="0" borderId="0"/>
    <xf numFmtId="0" fontId="75" fillId="0" borderId="0"/>
    <xf numFmtId="0" fontId="2" fillId="0" borderId="0"/>
    <xf numFmtId="218" fontId="78" fillId="0" borderId="0" applyFill="0" applyBorder="0" applyAlignment="0"/>
    <xf numFmtId="219" fontId="2" fillId="0" borderId="0" applyFill="0" applyBorder="0" applyAlignment="0"/>
    <xf numFmtId="220" fontId="2" fillId="0" borderId="0" applyFill="0" applyBorder="0" applyAlignment="0"/>
    <xf numFmtId="221" fontId="2" fillId="0" borderId="0" applyFill="0" applyBorder="0" applyAlignment="0"/>
    <xf numFmtId="222" fontId="2" fillId="0" borderId="0" applyFill="0" applyBorder="0" applyAlignment="0"/>
    <xf numFmtId="223" fontId="2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79" fillId="22" borderId="49" applyNumberFormat="0" applyAlignment="0" applyProtection="0"/>
    <xf numFmtId="0" fontId="80" fillId="0" borderId="0"/>
    <xf numFmtId="195" fontId="7" fillId="0" borderId="0" applyFont="0" applyFill="0" applyBorder="0" applyAlignment="0" applyProtection="0"/>
    <xf numFmtId="0" fontId="81" fillId="44" borderId="50" applyNumberFormat="0" applyAlignment="0" applyProtection="0"/>
    <xf numFmtId="41" fontId="23" fillId="0" borderId="0" applyFont="0" applyFill="0" applyBorder="0" applyAlignment="0" applyProtection="0"/>
    <xf numFmtId="1" fontId="82" fillId="0" borderId="13" applyBorder="0"/>
    <xf numFmtId="225" fontId="83" fillId="0" borderId="0"/>
    <xf numFmtId="225" fontId="83" fillId="0" borderId="0"/>
    <xf numFmtId="225" fontId="83" fillId="0" borderId="0"/>
    <xf numFmtId="225" fontId="83" fillId="0" borderId="0"/>
    <xf numFmtId="225" fontId="83" fillId="0" borderId="0"/>
    <xf numFmtId="225" fontId="83" fillId="0" borderId="0"/>
    <xf numFmtId="225" fontId="83" fillId="0" borderId="0"/>
    <xf numFmtId="225" fontId="83" fillId="0" borderId="0"/>
    <xf numFmtId="223" fontId="2" fillId="0" borderId="0" applyFont="0" applyFill="0" applyBorder="0" applyAlignment="0" applyProtection="0"/>
    <xf numFmtId="226" fontId="84" fillId="0" borderId="0" applyNumberFormat="0">
      <protection locked="0"/>
    </xf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0" fontId="37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7" fillId="0" borderId="0" applyFont="0" applyFill="0" applyBorder="0" applyAlignment="0" applyProtection="0"/>
    <xf numFmtId="226" fontId="84" fillId="0" borderId="0" applyNumberFormat="0">
      <protection locked="0"/>
    </xf>
    <xf numFmtId="169" fontId="20" fillId="0" borderId="0" applyFont="0" applyFill="0" applyBorder="0" applyAlignment="0" applyProtection="0"/>
    <xf numFmtId="227" fontId="2" fillId="0" borderId="0" applyFont="0" applyFill="0" applyBorder="0" applyAlignment="0" applyProtection="0"/>
    <xf numFmtId="226" fontId="84" fillId="0" borderId="0" applyNumberFormat="0">
      <protection locked="0"/>
    </xf>
    <xf numFmtId="226" fontId="84" fillId="0" borderId="0" applyNumberFormat="0">
      <protection locked="0"/>
    </xf>
    <xf numFmtId="226" fontId="84" fillId="0" borderId="0" applyNumberFormat="0">
      <protection locked="0"/>
    </xf>
    <xf numFmtId="226" fontId="84" fillId="0" borderId="0" applyNumberFormat="0">
      <protection locked="0"/>
    </xf>
    <xf numFmtId="226" fontId="84" fillId="0" borderId="0" applyNumberFormat="0">
      <protection locked="0"/>
    </xf>
    <xf numFmtId="228" fontId="74" fillId="0" borderId="0"/>
    <xf numFmtId="3" fontId="2" fillId="0" borderId="0" applyFont="0" applyFill="0" applyBorder="0" applyAlignment="0" applyProtection="0"/>
    <xf numFmtId="40" fontId="85" fillId="0" borderId="0" applyFont="0" applyFill="0" applyBorder="0" applyAlignment="0" applyProtection="0"/>
    <xf numFmtId="0" fontId="86" fillId="0" borderId="0">
      <alignment horizontal="center"/>
    </xf>
    <xf numFmtId="0" fontId="87" fillId="0" borderId="0" applyNumberFormat="0" applyAlignment="0">
      <alignment horizontal="left"/>
    </xf>
    <xf numFmtId="0" fontId="88" fillId="0" borderId="0" applyNumberFormat="0" applyAlignment="0"/>
    <xf numFmtId="169" fontId="89" fillId="0" borderId="0" applyFont="0" applyFill="0" applyBorder="0" applyAlignment="0" applyProtection="0"/>
    <xf numFmtId="229" fontId="36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90" fillId="0" borderId="0"/>
    <xf numFmtId="230" fontId="2" fillId="0" borderId="0" applyFont="0" applyFill="0" applyBorder="0" applyAlignment="0" applyProtection="0"/>
    <xf numFmtId="231" fontId="2" fillId="0" borderId="0" applyFont="0" applyFill="0" applyBorder="0" applyAlignment="0" applyProtection="0"/>
    <xf numFmtId="219" fontId="2" fillId="0" borderId="0" applyFont="0" applyFill="0" applyBorder="0" applyAlignment="0" applyProtection="0"/>
    <xf numFmtId="232" fontId="2" fillId="0" borderId="0" applyFont="0" applyFill="0" applyBorder="0" applyAlignment="0" applyProtection="0"/>
    <xf numFmtId="233" fontId="7" fillId="0" borderId="0" applyFont="0" applyFill="0" applyBorder="0" applyAlignment="0" applyProtection="0"/>
    <xf numFmtId="234" fontId="2" fillId="0" borderId="0"/>
    <xf numFmtId="175" fontId="23" fillId="0" borderId="51"/>
    <xf numFmtId="0" fontId="2" fillId="0" borderId="0" applyFont="0" applyFill="0" applyBorder="0" applyAlignment="0" applyProtection="0"/>
    <xf numFmtId="14" fontId="78" fillId="0" borderId="0" applyFill="0" applyBorder="0" applyAlignment="0"/>
    <xf numFmtId="0" fontId="91" fillId="31" borderId="52" applyNumberFormat="0" applyAlignment="0" applyProtection="0"/>
    <xf numFmtId="0" fontId="92" fillId="23" borderId="49" applyNumberFormat="0" applyAlignment="0" applyProtection="0"/>
    <xf numFmtId="3" fontId="93" fillId="0" borderId="21">
      <alignment horizontal="left" vertical="top" wrapText="1"/>
    </xf>
    <xf numFmtId="0" fontId="94" fillId="0" borderId="53" applyNumberFormat="0" applyFill="0" applyAlignment="0" applyProtection="0"/>
    <xf numFmtId="0" fontId="95" fillId="0" borderId="54" applyNumberFormat="0" applyFill="0" applyAlignment="0" applyProtection="0"/>
    <xf numFmtId="0" fontId="96" fillId="0" borderId="55" applyNumberFormat="0" applyFill="0" applyAlignment="0" applyProtection="0"/>
    <xf numFmtId="0" fontId="96" fillId="0" borderId="0" applyNumberFormat="0" applyFill="0" applyBorder="0" applyAlignment="0" applyProtection="0"/>
    <xf numFmtId="235" fontId="2" fillId="0" borderId="56">
      <alignment vertical="center"/>
    </xf>
    <xf numFmtId="236" fontId="2" fillId="0" borderId="0" applyFont="0" applyFill="0" applyBorder="0" applyAlignment="0" applyProtection="0"/>
    <xf numFmtId="237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238" fontId="2" fillId="0" borderId="0" applyFont="0" applyFill="0" applyBorder="0" applyAlignment="0" applyProtection="0"/>
    <xf numFmtId="239" fontId="2" fillId="0" borderId="0"/>
    <xf numFmtId="167" fontId="97" fillId="0" borderId="0" applyFont="0" applyFill="0" applyBorder="0" applyAlignment="0" applyProtection="0"/>
    <xf numFmtId="169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167" fontId="97" fillId="0" borderId="0" applyFont="0" applyFill="0" applyBorder="0" applyAlignment="0" applyProtection="0"/>
    <xf numFmtId="240" fontId="97" fillId="0" borderId="0" applyFont="0" applyFill="0" applyBorder="0" applyAlignment="0" applyProtection="0"/>
    <xf numFmtId="169" fontId="97" fillId="0" borderId="0" applyFont="0" applyFill="0" applyBorder="0" applyAlignment="0" applyProtection="0"/>
    <xf numFmtId="169" fontId="97" fillId="0" borderId="0" applyFont="0" applyFill="0" applyBorder="0" applyAlignment="0" applyProtection="0"/>
    <xf numFmtId="241" fontId="97" fillId="0" borderId="0" applyFont="0" applyFill="0" applyBorder="0" applyAlignment="0" applyProtection="0"/>
    <xf numFmtId="3" fontId="23" fillId="0" borderId="0" applyFont="0" applyBorder="0" applyAlignment="0"/>
    <xf numFmtId="223" fontId="2" fillId="0" borderId="0" applyFill="0" applyBorder="0" applyAlignment="0"/>
    <xf numFmtId="219" fontId="2" fillId="0" borderId="0" applyFill="0" applyBorder="0" applyAlignment="0"/>
    <xf numFmtId="223" fontId="2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98" fillId="0" borderId="0" applyNumberFormat="0" applyAlignment="0">
      <alignment horizontal="left"/>
    </xf>
    <xf numFmtId="242" fontId="37" fillId="0" borderId="0" applyFont="0" applyFill="0" applyBorder="0" applyAlignment="0" applyProtection="0"/>
    <xf numFmtId="0" fontId="7" fillId="0" borderId="0"/>
    <xf numFmtId="0" fontId="7" fillId="0" borderId="0"/>
    <xf numFmtId="243" fontId="20" fillId="0" borderId="0" applyFill="0" applyBorder="0" applyAlignment="0" applyProtection="0"/>
    <xf numFmtId="0" fontId="99" fillId="0" borderId="0" applyNumberFormat="0" applyFill="0" applyBorder="0" applyAlignment="0" applyProtection="0"/>
    <xf numFmtId="3" fontId="23" fillId="0" borderId="0" applyFont="0" applyBorder="0" applyAlignment="0"/>
    <xf numFmtId="0" fontId="100" fillId="0" borderId="0">
      <protection locked="0"/>
    </xf>
    <xf numFmtId="0" fontId="100" fillId="0" borderId="0">
      <protection locked="0"/>
    </xf>
    <xf numFmtId="0" fontId="101" fillId="0" borderId="0">
      <protection locked="0"/>
    </xf>
    <xf numFmtId="0" fontId="100" fillId="0" borderId="0">
      <protection locked="0"/>
    </xf>
    <xf numFmtId="0" fontId="100" fillId="0" borderId="0">
      <protection locked="0"/>
    </xf>
    <xf numFmtId="0" fontId="100" fillId="0" borderId="0">
      <protection locked="0"/>
    </xf>
    <xf numFmtId="0" fontId="101" fillId="0" borderId="0">
      <protection locked="0"/>
    </xf>
    <xf numFmtId="2" fontId="2" fillId="0" borderId="0" applyFon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0" applyNumberFormat="0" applyFill="0" applyBorder="0" applyProtection="0">
      <alignment vertical="center"/>
    </xf>
    <xf numFmtId="0" fontId="104" fillId="0" borderId="0" applyNumberFormat="0" applyFill="0" applyBorder="0" applyAlignment="0" applyProtection="0"/>
    <xf numFmtId="0" fontId="105" fillId="0" borderId="0" applyNumberFormat="0" applyFill="0" applyBorder="0" applyProtection="0">
      <alignment vertical="center"/>
    </xf>
    <xf numFmtId="0" fontId="106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244" fontId="37" fillId="0" borderId="57" applyNumberFormat="0" applyFill="0" applyBorder="0" applyAlignment="0" applyProtection="0"/>
    <xf numFmtId="0" fontId="107" fillId="0" borderId="0" applyNumberFormat="0" applyFill="0" applyBorder="0" applyAlignment="0" applyProtection="0"/>
    <xf numFmtId="0" fontId="20" fillId="24" borderId="58" applyNumberFormat="0" applyFont="0" applyAlignment="0" applyProtection="0"/>
    <xf numFmtId="0" fontId="108" fillId="0" borderId="0">
      <alignment vertical="top" wrapText="1"/>
    </xf>
    <xf numFmtId="0" fontId="109" fillId="28" borderId="0" applyNumberFormat="0" applyBorder="0" applyAlignment="0" applyProtection="0"/>
    <xf numFmtId="38" fontId="110" fillId="8" borderId="0" applyNumberFormat="0" applyBorder="0" applyAlignment="0" applyProtection="0"/>
    <xf numFmtId="0" fontId="111" fillId="0" borderId="36" applyNumberFormat="0" applyFill="0" applyBorder="0" applyAlignment="0" applyProtection="0">
      <alignment horizontal="center" vertical="center"/>
    </xf>
    <xf numFmtId="0" fontId="112" fillId="0" borderId="0" applyNumberFormat="0" applyFont="0" applyBorder="0" applyAlignment="0">
      <alignment horizontal="left" vertical="center"/>
    </xf>
    <xf numFmtId="0" fontId="113" fillId="45" borderId="0"/>
    <xf numFmtId="0" fontId="114" fillId="0" borderId="0">
      <alignment horizontal="left"/>
    </xf>
    <xf numFmtId="0" fontId="115" fillId="0" borderId="59" applyNumberFormat="0" applyAlignment="0" applyProtection="0">
      <alignment horizontal="left" vertical="center"/>
    </xf>
    <xf numFmtId="0" fontId="115" fillId="0" borderId="17">
      <alignment horizontal="left" vertical="center"/>
    </xf>
    <xf numFmtId="0" fontId="116" fillId="0" borderId="60" applyNumberFormat="0" applyFill="0" applyAlignment="0" applyProtection="0"/>
    <xf numFmtId="0" fontId="117" fillId="0" borderId="54" applyNumberFormat="0" applyFill="0" applyAlignment="0" applyProtection="0"/>
    <xf numFmtId="0" fontId="118" fillId="0" borderId="61" applyNumberFormat="0" applyFill="0" applyAlignment="0" applyProtection="0"/>
    <xf numFmtId="0" fontId="118" fillId="0" borderId="0" applyNumberFormat="0" applyFill="0" applyBorder="0" applyAlignment="0" applyProtection="0"/>
    <xf numFmtId="245" fontId="20" fillId="0" borderId="0">
      <protection locked="0"/>
    </xf>
    <xf numFmtId="245" fontId="20" fillId="0" borderId="0">
      <protection locked="0"/>
    </xf>
    <xf numFmtId="0" fontId="119" fillId="0" borderId="62">
      <alignment horizontal="center"/>
    </xf>
    <xf numFmtId="0" fontId="119" fillId="0" borderId="0">
      <alignment horizontal="center"/>
    </xf>
    <xf numFmtId="5" fontId="120" fillId="46" borderId="12" applyNumberFormat="0" applyAlignment="0">
      <alignment horizontal="left" vertical="top"/>
    </xf>
    <xf numFmtId="246" fontId="67" fillId="0" borderId="0" applyFont="0" applyFill="0" applyBorder="0" applyAlignment="0" applyProtection="0">
      <alignment horizontal="center" vertical="center"/>
    </xf>
    <xf numFmtId="49" fontId="121" fillId="0" borderId="12">
      <alignment vertical="center"/>
    </xf>
    <xf numFmtId="0" fontId="74" fillId="0" borderId="0"/>
    <xf numFmtId="41" fontId="23" fillId="0" borderId="0" applyFont="0" applyFill="0" applyBorder="0" applyAlignment="0" applyProtection="0"/>
    <xf numFmtId="38" fontId="37" fillId="0" borderId="0" applyFont="0" applyFill="0" applyBorder="0" applyAlignment="0" applyProtection="0"/>
    <xf numFmtId="205" fontId="7" fillId="0" borderId="0" applyFont="0" applyFill="0" applyBorder="0" applyAlignment="0" applyProtection="0"/>
    <xf numFmtId="0" fontId="122" fillId="0" borderId="0"/>
    <xf numFmtId="247" fontId="123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110" fillId="8" borderId="12" applyNumberFormat="0" applyBorder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0" fontId="92" fillId="23" borderId="49" applyNumberFormat="0" applyAlignment="0" applyProtection="0"/>
    <xf numFmtId="248" fontId="2" fillId="47" borderId="0"/>
    <xf numFmtId="246" fontId="124" fillId="0" borderId="0"/>
    <xf numFmtId="41" fontId="23" fillId="0" borderId="0" applyFont="0" applyFill="0" applyBorder="0" applyAlignment="0" applyProtection="0"/>
    <xf numFmtId="0" fontId="23" fillId="0" borderId="0"/>
    <xf numFmtId="0" fontId="68" fillId="0" borderId="63">
      <alignment horizontal="centerContinuous"/>
    </xf>
    <xf numFmtId="0" fontId="81" fillId="44" borderId="50" applyNumberFormat="0" applyAlignment="0" applyProtection="0"/>
    <xf numFmtId="2" fontId="125" fillId="0" borderId="0" applyAlignment="0" applyProtection="0">
      <alignment horizontal="centerContinuous"/>
    </xf>
    <xf numFmtId="0" fontId="37" fillId="0" borderId="0"/>
    <xf numFmtId="0" fontId="73" fillId="0" borderId="45" applyNumberFormat="0" applyFont="0" applyFill="0" applyAlignment="0" applyProtection="0"/>
    <xf numFmtId="0" fontId="37" fillId="0" borderId="0"/>
    <xf numFmtId="223" fontId="2" fillId="0" borderId="0" applyFill="0" applyBorder="0" applyAlignment="0"/>
    <xf numFmtId="219" fontId="2" fillId="0" borderId="0" applyFill="0" applyBorder="0" applyAlignment="0"/>
    <xf numFmtId="223" fontId="2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126" fillId="0" borderId="64" applyNumberFormat="0" applyFill="0" applyAlignment="0" applyProtection="0"/>
    <xf numFmtId="248" fontId="2" fillId="48" borderId="0"/>
    <xf numFmtId="0" fontId="67" fillId="0" borderId="0" applyFont="0" applyFill="0" applyBorder="0" applyProtection="0">
      <alignment horizontal="center" vertical="center"/>
    </xf>
    <xf numFmtId="38" fontId="37" fillId="0" borderId="0" applyFont="0" applyFill="0" applyBorder="0" applyAlignment="0" applyProtection="0"/>
    <xf numFmtId="4" fontId="73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7" fillId="0" borderId="62"/>
    <xf numFmtId="249" fontId="128" fillId="0" borderId="20"/>
    <xf numFmtId="42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250" fontId="37" fillId="0" borderId="0" applyFont="0" applyFill="0" applyBorder="0" applyAlignment="0" applyProtection="0"/>
    <xf numFmtId="251" fontId="37" fillId="0" borderId="0" applyFont="0" applyFill="0" applyBorder="0" applyAlignment="0" applyProtection="0"/>
    <xf numFmtId="166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49" fillId="0" borderId="0" applyNumberFormat="0" applyFont="0" applyFill="0" applyAlignment="0"/>
    <xf numFmtId="0" fontId="49" fillId="0" borderId="0" applyNumberFormat="0" applyFont="0" applyFill="0" applyAlignment="0"/>
    <xf numFmtId="0" fontId="2" fillId="0" borderId="0" applyNumberFormat="0" applyFill="0" applyAlignment="0"/>
    <xf numFmtId="3" fontId="23" fillId="0" borderId="22">
      <alignment vertical="center"/>
    </xf>
    <xf numFmtId="0" fontId="129" fillId="33" borderId="0" applyNumberFormat="0" applyBorder="0" applyAlignment="0" applyProtection="0"/>
    <xf numFmtId="0" fontId="130" fillId="0" borderId="12"/>
    <xf numFmtId="0" fontId="74" fillId="0" borderId="0"/>
    <xf numFmtId="0" fontId="130" fillId="0" borderId="12"/>
    <xf numFmtId="0" fontId="23" fillId="0" borderId="0" applyNumberFormat="0"/>
    <xf numFmtId="0" fontId="63" fillId="49" borderId="0" applyNumberFormat="0" applyBorder="0" applyAlignment="0" applyProtection="0"/>
    <xf numFmtId="0" fontId="63" fillId="50" borderId="0" applyNumberFormat="0" applyBorder="0" applyAlignment="0" applyProtection="0"/>
    <xf numFmtId="0" fontId="63" fillId="41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43" borderId="0" applyNumberFormat="0" applyBorder="0" applyAlignment="0" applyProtection="0"/>
    <xf numFmtId="37" fontId="131" fillId="0" borderId="0"/>
    <xf numFmtId="0" fontId="132" fillId="0" borderId="12" applyNumberFormat="0" applyFont="0" applyFill="0" applyBorder="0" applyAlignment="0">
      <alignment horizontal="center"/>
    </xf>
    <xf numFmtId="0" fontId="133" fillId="0" borderId="0"/>
    <xf numFmtId="0" fontId="2" fillId="0" borderId="0"/>
    <xf numFmtId="0" fontId="44" fillId="0" borderId="0"/>
    <xf numFmtId="0" fontId="84" fillId="0" borderId="0">
      <protection locked="0"/>
    </xf>
    <xf numFmtId="0" fontId="84" fillId="0" borderId="0">
      <protection locked="0"/>
    </xf>
    <xf numFmtId="0" fontId="84" fillId="0" borderId="0">
      <protection locked="0"/>
    </xf>
    <xf numFmtId="0" fontId="84" fillId="0" borderId="0">
      <protection locked="0"/>
    </xf>
    <xf numFmtId="0" fontId="1" fillId="0" borderId="0"/>
    <xf numFmtId="0" fontId="2" fillId="0" borderId="0"/>
    <xf numFmtId="0" fontId="2" fillId="0" borderId="0"/>
    <xf numFmtId="0" fontId="134" fillId="0" borderId="0"/>
    <xf numFmtId="0" fontId="2" fillId="0" borderId="0"/>
    <xf numFmtId="0" fontId="2" fillId="0" borderId="0"/>
    <xf numFmtId="0" fontId="84" fillId="0" borderId="0">
      <protection locked="0"/>
    </xf>
    <xf numFmtId="0" fontId="4" fillId="0" borderId="0"/>
    <xf numFmtId="0" fontId="135" fillId="0" borderId="0"/>
    <xf numFmtId="0" fontId="7" fillId="0" borderId="0"/>
    <xf numFmtId="0" fontId="84" fillId="0" borderId="0">
      <protection locked="0"/>
    </xf>
    <xf numFmtId="0" fontId="1" fillId="0" borderId="0"/>
    <xf numFmtId="0" fontId="2" fillId="0" borderId="0"/>
    <xf numFmtId="0" fontId="1" fillId="0" borderId="0"/>
    <xf numFmtId="0" fontId="20" fillId="0" borderId="0"/>
    <xf numFmtId="0" fontId="20" fillId="0" borderId="0"/>
    <xf numFmtId="0" fontId="84" fillId="0" borderId="0">
      <protection locked="0"/>
    </xf>
    <xf numFmtId="0" fontId="2" fillId="0" borderId="0"/>
    <xf numFmtId="0" fontId="1" fillId="0" borderId="0"/>
    <xf numFmtId="0" fontId="1" fillId="0" borderId="0"/>
    <xf numFmtId="0" fontId="23" fillId="0" borderId="0"/>
    <xf numFmtId="0" fontId="73" fillId="8" borderId="0"/>
    <xf numFmtId="0" fontId="136" fillId="0" borderId="0">
      <alignment horizontal="center"/>
    </xf>
    <xf numFmtId="0" fontId="97" fillId="0" borderId="0"/>
    <xf numFmtId="0" fontId="84" fillId="24" borderId="58" applyNumberFormat="0" applyFont="0" applyAlignment="0" applyProtection="0"/>
    <xf numFmtId="0" fontId="126" fillId="0" borderId="64" applyNumberFormat="0" applyFill="0" applyAlignment="0" applyProtection="0"/>
    <xf numFmtId="3" fontId="137" fillId="0" borderId="0" applyFont="0" applyFill="0" applyBorder="0" applyAlignment="0" applyProtection="0"/>
    <xf numFmtId="41" fontId="45" fillId="0" borderId="0" applyFont="0" applyFill="0" applyBorder="0" applyAlignment="0" applyProtection="0"/>
    <xf numFmtId="0" fontId="138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74" fillId="0" borderId="0"/>
    <xf numFmtId="0" fontId="91" fillId="22" borderId="52" applyNumberFormat="0" applyAlignment="0" applyProtection="0"/>
    <xf numFmtId="0" fontId="139" fillId="8" borderId="0"/>
    <xf numFmtId="252" fontId="2" fillId="0" borderId="0" applyFont="0" applyFill="0" applyBorder="0" applyAlignment="0" applyProtection="0"/>
    <xf numFmtId="14" fontId="68" fillId="0" borderId="0">
      <alignment horizontal="center" wrapText="1"/>
      <protection locked="0"/>
    </xf>
    <xf numFmtId="222" fontId="2" fillId="0" borderId="0" applyFont="0" applyFill="0" applyBorder="0" applyAlignment="0" applyProtection="0"/>
    <xf numFmtId="253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7" fillId="0" borderId="65" applyNumberFormat="0" applyBorder="0"/>
    <xf numFmtId="223" fontId="2" fillId="0" borderId="0" applyFill="0" applyBorder="0" applyAlignment="0"/>
    <xf numFmtId="219" fontId="2" fillId="0" borderId="0" applyFill="0" applyBorder="0" applyAlignment="0"/>
    <xf numFmtId="223" fontId="2" fillId="0" borderId="0" applyFill="0" applyBorder="0" applyAlignment="0"/>
    <xf numFmtId="224" fontId="2" fillId="0" borderId="0" applyFill="0" applyBorder="0" applyAlignment="0"/>
    <xf numFmtId="219" fontId="2" fillId="0" borderId="0" applyFill="0" applyBorder="0" applyAlignment="0"/>
    <xf numFmtId="0" fontId="140" fillId="0" borderId="0"/>
    <xf numFmtId="0" fontId="37" fillId="0" borderId="0" applyNumberFormat="0" applyFont="0" applyFill="0" applyBorder="0" applyAlignment="0" applyProtection="0">
      <alignment horizontal="left"/>
    </xf>
    <xf numFmtId="0" fontId="72" fillId="0" borderId="62">
      <alignment horizontal="center"/>
    </xf>
    <xf numFmtId="254" fontId="4" fillId="0" borderId="0"/>
    <xf numFmtId="0" fontId="141" fillId="51" borderId="0" applyNumberFormat="0" applyFont="0" applyBorder="0" applyAlignment="0">
      <alignment horizontal="center"/>
    </xf>
    <xf numFmtId="255" fontId="2" fillId="0" borderId="0" applyNumberFormat="0" applyFill="0" applyBorder="0" applyAlignment="0" applyProtection="0">
      <alignment horizontal="left"/>
    </xf>
    <xf numFmtId="205" fontId="7" fillId="0" borderId="0" applyFont="0" applyFill="0" applyBorder="0" applyAlignment="0" applyProtection="0"/>
    <xf numFmtId="0" fontId="23" fillId="0" borderId="0" applyNumberFormat="0" applyFill="0" applyBorder="0" applyAlignment="0" applyProtection="0"/>
    <xf numFmtId="41" fontId="7" fillId="0" borderId="0" applyFont="0" applyFill="0" applyBorder="0" applyAlignment="0" applyProtection="0"/>
    <xf numFmtId="256" fontId="142" fillId="0" borderId="66" applyFill="0" applyBorder="0" applyProtection="0"/>
    <xf numFmtId="256" fontId="142" fillId="0" borderId="66" applyFill="0" applyBorder="0" applyProtection="0"/>
    <xf numFmtId="256" fontId="143" fillId="0" borderId="66" applyFill="0" applyBorder="0" applyProtection="0"/>
    <xf numFmtId="3" fontId="7" fillId="0" borderId="67">
      <alignment horizontal="right" wrapText="1"/>
    </xf>
    <xf numFmtId="4" fontId="144" fillId="19" borderId="68" applyNumberFormat="0" applyProtection="0">
      <alignment vertical="center"/>
    </xf>
    <xf numFmtId="4" fontId="145" fillId="19" borderId="68" applyNumberFormat="0" applyProtection="0">
      <alignment vertical="center"/>
    </xf>
    <xf numFmtId="4" fontId="48" fillId="19" borderId="68" applyNumberFormat="0" applyProtection="0">
      <alignment horizontal="left" vertical="center" indent="1"/>
    </xf>
    <xf numFmtId="4" fontId="48" fillId="52" borderId="0" applyNumberFormat="0" applyProtection="0">
      <alignment horizontal="left" vertical="center" indent="1"/>
    </xf>
    <xf numFmtId="4" fontId="48" fillId="53" borderId="68" applyNumberFormat="0" applyProtection="0">
      <alignment horizontal="right" vertical="center"/>
    </xf>
    <xf numFmtId="4" fontId="48" fillId="54" borderId="68" applyNumberFormat="0" applyProtection="0">
      <alignment horizontal="right" vertical="center"/>
    </xf>
    <xf numFmtId="4" fontId="48" fillId="55" borderId="68" applyNumberFormat="0" applyProtection="0">
      <alignment horizontal="right" vertical="center"/>
    </xf>
    <xf numFmtId="4" fontId="48" fillId="4" borderId="68" applyNumberFormat="0" applyProtection="0">
      <alignment horizontal="right" vertical="center"/>
    </xf>
    <xf numFmtId="4" fontId="48" fillId="56" borderId="68" applyNumberFormat="0" applyProtection="0">
      <alignment horizontal="right" vertical="center"/>
    </xf>
    <xf numFmtId="4" fontId="48" fillId="57" borderId="68" applyNumberFormat="0" applyProtection="0">
      <alignment horizontal="right" vertical="center"/>
    </xf>
    <xf numFmtId="4" fontId="48" fillId="58" borderId="68" applyNumberFormat="0" applyProtection="0">
      <alignment horizontal="right" vertical="center"/>
    </xf>
    <xf numFmtId="4" fontId="48" fillId="59" borderId="68" applyNumberFormat="0" applyProtection="0">
      <alignment horizontal="right" vertical="center"/>
    </xf>
    <xf numFmtId="4" fontId="48" fillId="60" borderId="68" applyNumberFormat="0" applyProtection="0">
      <alignment horizontal="right" vertical="center"/>
    </xf>
    <xf numFmtId="4" fontId="144" fillId="61" borderId="69" applyNumberFormat="0" applyProtection="0">
      <alignment horizontal="left" vertical="center" indent="1"/>
    </xf>
    <xf numFmtId="4" fontId="144" fillId="16" borderId="0" applyNumberFormat="0" applyProtection="0">
      <alignment horizontal="left" vertical="center" indent="1"/>
    </xf>
    <xf numFmtId="4" fontId="144" fillId="52" borderId="0" applyNumberFormat="0" applyProtection="0">
      <alignment horizontal="left" vertical="center" indent="1"/>
    </xf>
    <xf numFmtId="4" fontId="48" fillId="16" borderId="68" applyNumberFormat="0" applyProtection="0">
      <alignment horizontal="right" vertical="center"/>
    </xf>
    <xf numFmtId="4" fontId="78" fillId="16" borderId="0" applyNumberFormat="0" applyProtection="0">
      <alignment horizontal="left" vertical="center" indent="1"/>
    </xf>
    <xf numFmtId="4" fontId="78" fillId="52" borderId="0" applyNumberFormat="0" applyProtection="0">
      <alignment horizontal="left" vertical="center" indent="1"/>
    </xf>
    <xf numFmtId="4" fontId="48" fillId="2" borderId="68" applyNumberFormat="0" applyProtection="0">
      <alignment vertical="center"/>
    </xf>
    <xf numFmtId="4" fontId="146" fillId="2" borderId="68" applyNumberFormat="0" applyProtection="0">
      <alignment vertical="center"/>
    </xf>
    <xf numFmtId="4" fontId="144" fillId="16" borderId="70" applyNumberFormat="0" applyProtection="0">
      <alignment horizontal="left" vertical="center" indent="1"/>
    </xf>
    <xf numFmtId="4" fontId="48" fillId="2" borderId="68" applyNumberFormat="0" applyProtection="0">
      <alignment horizontal="right" vertical="center"/>
    </xf>
    <xf numFmtId="4" fontId="146" fillId="2" borderId="68" applyNumberFormat="0" applyProtection="0">
      <alignment horizontal="right" vertical="center"/>
    </xf>
    <xf numFmtId="4" fontId="144" fillId="16" borderId="68" applyNumberFormat="0" applyProtection="0">
      <alignment horizontal="left" vertical="center" indent="1"/>
    </xf>
    <xf numFmtId="4" fontId="147" fillId="46" borderId="70" applyNumberFormat="0" applyProtection="0">
      <alignment horizontal="left" vertical="center" indent="1"/>
    </xf>
    <xf numFmtId="4" fontId="148" fillId="2" borderId="68" applyNumberFormat="0" applyProtection="0">
      <alignment horizontal="right" vertical="center"/>
    </xf>
    <xf numFmtId="0" fontId="39" fillId="0" borderId="0">
      <alignment vertical="center"/>
    </xf>
    <xf numFmtId="0" fontId="141" fillId="1" borderId="17" applyNumberFormat="0" applyFont="0" applyAlignment="0">
      <alignment horizontal="center"/>
    </xf>
    <xf numFmtId="0" fontId="149" fillId="0" borderId="0" applyNumberFormat="0" applyFill="0" applyBorder="0" applyAlignment="0" applyProtection="0">
      <alignment vertical="top"/>
      <protection locked="0"/>
    </xf>
    <xf numFmtId="257" fontId="2" fillId="0" borderId="0"/>
    <xf numFmtId="0" fontId="150" fillId="0" borderId="0" applyNumberFormat="0" applyFill="0" applyBorder="0" applyAlignment="0">
      <alignment horizontal="center"/>
    </xf>
    <xf numFmtId="0" fontId="2" fillId="0" borderId="0"/>
    <xf numFmtId="173" fontId="151" fillId="0" borderId="0" applyNumberFormat="0" applyBorder="0" applyAlignment="0">
      <alignment horizontal="centerContinuous"/>
    </xf>
    <xf numFmtId="166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20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7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201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99" fontId="7" fillId="0" borderId="0" applyFont="0" applyFill="0" applyBorder="0" applyAlignment="0" applyProtection="0"/>
    <xf numFmtId="181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20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80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79" fontId="20" fillId="0" borderId="0" applyFont="0" applyFill="0" applyBorder="0" applyAlignment="0" applyProtection="0"/>
    <xf numFmtId="41" fontId="7" fillId="0" borderId="0" applyFont="0" applyFill="0" applyBorder="0" applyAlignment="0" applyProtection="0"/>
    <xf numFmtId="201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205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99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4" fontId="40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0" fontId="2" fillId="0" borderId="71" applyNumberFormat="0" applyFont="0" applyFill="0" applyAlignment="0" applyProtection="0"/>
    <xf numFmtId="42" fontId="7" fillId="0" borderId="0" applyFont="0" applyFill="0" applyBorder="0" applyAlignment="0" applyProtection="0"/>
    <xf numFmtId="196" fontId="7" fillId="0" borderId="0" applyFont="0" applyFill="0" applyBorder="0" applyAlignment="0" applyProtection="0"/>
    <xf numFmtId="198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83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93" fontId="7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7" fillId="0" borderId="0" applyFont="0" applyFill="0" applyBorder="0" applyAlignment="0" applyProtection="0"/>
    <xf numFmtId="14" fontId="152" fillId="0" borderId="0"/>
    <xf numFmtId="0" fontId="153" fillId="0" borderId="0"/>
    <xf numFmtId="0" fontId="154" fillId="0" borderId="0" applyNumberFormat="0" applyFill="0" applyBorder="0" applyAlignment="0" applyProtection="0"/>
    <xf numFmtId="0" fontId="127" fillId="0" borderId="0"/>
    <xf numFmtId="40" fontId="155" fillId="0" borderId="0" applyBorder="0">
      <alignment horizontal="right"/>
    </xf>
    <xf numFmtId="0" fontId="156" fillId="0" borderId="0"/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9" fontId="23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170" fontId="4" fillId="0" borderId="35">
      <alignment horizontal="right" vertical="center"/>
    </xf>
    <xf numFmtId="261" fontId="2" fillId="0" borderId="35">
      <alignment horizontal="right" vertical="center"/>
    </xf>
    <xf numFmtId="262" fontId="7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3" fontId="7" fillId="0" borderId="35">
      <alignment horizontal="right" vertical="center"/>
    </xf>
    <xf numFmtId="258" fontId="130" fillId="0" borderId="35">
      <alignment horizontal="right" vertical="center"/>
    </xf>
    <xf numFmtId="264" fontId="23" fillId="0" borderId="35">
      <alignment horizontal="right" vertical="center"/>
    </xf>
    <xf numFmtId="170" fontId="4" fillId="0" borderId="35">
      <alignment horizontal="right" vertical="center"/>
    </xf>
    <xf numFmtId="265" fontId="20" fillId="0" borderId="35">
      <alignment horizontal="right" vertical="center"/>
    </xf>
    <xf numFmtId="170" fontId="4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58" fontId="130" fillId="0" borderId="35">
      <alignment horizontal="right" vertical="center"/>
    </xf>
    <xf numFmtId="264" fontId="23" fillId="0" borderId="35">
      <alignment horizontal="right" vertical="center"/>
    </xf>
    <xf numFmtId="264" fontId="23" fillId="0" borderId="35">
      <alignment horizontal="right" vertical="center"/>
    </xf>
    <xf numFmtId="258" fontId="130" fillId="0" borderId="35">
      <alignment horizontal="right" vertical="center"/>
    </xf>
    <xf numFmtId="261" fontId="2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66" fontId="157" fillId="20" borderId="72" applyFont="0" applyFill="0" applyBorder="0"/>
    <xf numFmtId="258" fontId="130" fillId="0" borderId="35">
      <alignment horizontal="right" vertical="center"/>
    </xf>
    <xf numFmtId="258" fontId="130" fillId="0" borderId="35">
      <alignment horizontal="right" vertical="center"/>
    </xf>
    <xf numFmtId="263" fontId="7" fillId="0" borderId="35">
      <alignment horizontal="right" vertical="center"/>
    </xf>
    <xf numFmtId="261" fontId="2" fillId="0" borderId="35">
      <alignment horizontal="right" vertical="center"/>
    </xf>
    <xf numFmtId="267" fontId="158" fillId="0" borderId="35">
      <alignment horizontal="right" vertical="center"/>
    </xf>
    <xf numFmtId="258" fontId="130" fillId="0" borderId="35">
      <alignment horizontal="right" vertical="center"/>
    </xf>
    <xf numFmtId="264" fontId="2" fillId="0" borderId="35">
      <alignment horizontal="right" vertical="center"/>
    </xf>
    <xf numFmtId="264" fontId="2" fillId="0" borderId="35">
      <alignment horizontal="right" vertical="center"/>
    </xf>
    <xf numFmtId="264" fontId="2" fillId="0" borderId="35">
      <alignment horizontal="right" vertical="center"/>
    </xf>
    <xf numFmtId="264" fontId="2" fillId="0" borderId="35">
      <alignment horizontal="right" vertical="center"/>
    </xf>
    <xf numFmtId="264" fontId="2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61" fontId="2" fillId="0" borderId="35">
      <alignment horizontal="right" vertical="center"/>
    </xf>
    <xf numFmtId="263" fontId="7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58" fontId="130" fillId="0" borderId="35">
      <alignment horizontal="right" vertical="center"/>
    </xf>
    <xf numFmtId="268" fontId="2" fillId="0" borderId="35">
      <alignment horizontal="right" vertical="center"/>
    </xf>
    <xf numFmtId="268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9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7" fontId="158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70" fontId="130" fillId="0" borderId="35">
      <alignment horizontal="right" vertical="center"/>
    </xf>
    <xf numFmtId="270" fontId="130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3" fontId="7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61" fontId="2" fillId="0" borderId="35">
      <alignment horizontal="right" vertical="center"/>
    </xf>
    <xf numFmtId="244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170" fontId="4" fillId="0" borderId="35">
      <alignment horizontal="right" vertical="center"/>
    </xf>
    <xf numFmtId="263" fontId="7" fillId="0" borderId="35">
      <alignment horizontal="right" vertical="center"/>
    </xf>
    <xf numFmtId="263" fontId="7" fillId="0" borderId="35">
      <alignment horizontal="right" vertical="center"/>
    </xf>
    <xf numFmtId="263" fontId="7" fillId="0" borderId="35">
      <alignment horizontal="right" vertical="center"/>
    </xf>
    <xf numFmtId="263" fontId="7" fillId="0" borderId="35">
      <alignment horizontal="right" vertical="center"/>
    </xf>
    <xf numFmtId="263" fontId="7" fillId="0" borderId="35">
      <alignment horizontal="right" vertical="center"/>
    </xf>
    <xf numFmtId="263" fontId="7" fillId="0" borderId="35">
      <alignment horizontal="right" vertical="center"/>
    </xf>
    <xf numFmtId="170" fontId="4" fillId="0" borderId="35">
      <alignment horizontal="right" vertical="center"/>
    </xf>
    <xf numFmtId="6" fontId="23" fillId="0" borderId="35">
      <alignment horizontal="right" vertical="center"/>
    </xf>
    <xf numFmtId="258" fontId="130" fillId="0" borderId="35">
      <alignment horizontal="right" vertical="center"/>
    </xf>
    <xf numFmtId="244" fontId="130" fillId="0" borderId="35">
      <alignment horizontal="right" vertical="center"/>
    </xf>
    <xf numFmtId="271" fontId="130" fillId="0" borderId="73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170" fontId="4" fillId="0" borderId="35">
      <alignment horizontal="right" vertical="center"/>
    </xf>
    <xf numFmtId="263" fontId="7" fillId="0" borderId="35">
      <alignment horizontal="right" vertical="center"/>
    </xf>
    <xf numFmtId="258" fontId="130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44" fontId="130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3" fontId="7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272" fontId="2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170" fontId="4" fillId="0" borderId="35">
      <alignment horizontal="right" vertical="center"/>
    </xf>
    <xf numFmtId="266" fontId="157" fillId="20" borderId="72" applyFont="0" applyFill="0" applyBorder="0"/>
    <xf numFmtId="170" fontId="4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60" fontId="2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73" fontId="130" fillId="0" borderId="35">
      <alignment horizontal="right" vertical="center"/>
    </xf>
    <xf numFmtId="6" fontId="23" fillId="0" borderId="35">
      <alignment horizontal="right" vertical="center"/>
    </xf>
    <xf numFmtId="263" fontId="7" fillId="0" borderId="35">
      <alignment horizontal="right" vertical="center"/>
    </xf>
    <xf numFmtId="274" fontId="4" fillId="20" borderId="72" applyFont="0" applyFill="0" applyBorder="0"/>
    <xf numFmtId="43" fontId="20" fillId="20" borderId="72" applyFont="0" applyFill="0" applyBorder="0"/>
    <xf numFmtId="275" fontId="2" fillId="20" borderId="72" applyFont="0" applyFill="0" applyBorder="0"/>
    <xf numFmtId="266" fontId="157" fillId="20" borderId="72" applyFont="0" applyFill="0" applyBorder="0"/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58" fontId="130" fillId="0" borderId="35">
      <alignment horizontal="right" vertical="center"/>
    </xf>
    <xf numFmtId="266" fontId="157" fillId="20" borderId="72" applyFont="0" applyFill="0" applyBorder="0"/>
    <xf numFmtId="244" fontId="130" fillId="0" borderId="35">
      <alignment horizontal="right" vertical="center"/>
    </xf>
    <xf numFmtId="262" fontId="7" fillId="0" borderId="35">
      <alignment horizontal="right" vertical="center"/>
    </xf>
    <xf numFmtId="267" fontId="158" fillId="0" borderId="35">
      <alignment horizontal="right" vertical="center"/>
    </xf>
    <xf numFmtId="0" fontId="159" fillId="0" borderId="0">
      <alignment horizontal="center" vertical="center" wrapText="1"/>
    </xf>
    <xf numFmtId="276" fontId="4" fillId="0" borderId="22"/>
    <xf numFmtId="49" fontId="78" fillId="0" borderId="0" applyFill="0" applyBorder="0" applyAlignment="0"/>
    <xf numFmtId="277" fontId="2" fillId="0" borderId="0" applyFill="0" applyBorder="0" applyAlignment="0"/>
    <xf numFmtId="278" fontId="2" fillId="0" borderId="0" applyFill="0" applyBorder="0" applyAlignment="0"/>
    <xf numFmtId="177" fontId="130" fillId="0" borderId="35">
      <alignment horizontal="center"/>
    </xf>
    <xf numFmtId="0" fontId="23" fillId="0" borderId="74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130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8" fillId="0" borderId="0" applyNumberFormat="0" applyFill="0" applyBorder="0" applyAlignment="0" applyProtection="0"/>
    <xf numFmtId="0" fontId="134" fillId="0" borderId="22" applyNumberFormat="0" applyBorder="0" applyAlignment="0"/>
    <xf numFmtId="0" fontId="160" fillId="0" borderId="20" applyNumberFormat="0" applyBorder="0" applyAlignment="0">
      <alignment horizontal="center"/>
    </xf>
    <xf numFmtId="3" fontId="161" fillId="0" borderId="36" applyNumberFormat="0" applyBorder="0" applyAlignment="0"/>
    <xf numFmtId="279" fontId="162" fillId="0" borderId="1">
      <alignment horizontal="right"/>
    </xf>
    <xf numFmtId="0" fontId="163" fillId="0" borderId="0" applyNumberFormat="0" applyFill="0" applyBorder="0" applyAlignment="0" applyProtection="0"/>
    <xf numFmtId="40" fontId="164" fillId="0" borderId="0"/>
    <xf numFmtId="0" fontId="79" fillId="31" borderId="49" applyNumberFormat="0" applyAlignment="0" applyProtection="0"/>
    <xf numFmtId="3" fontId="165" fillId="0" borderId="0" applyNumberFormat="0" applyFill="0" applyBorder="0" applyAlignment="0" applyProtection="0">
      <alignment horizontal="center" wrapText="1"/>
    </xf>
    <xf numFmtId="0" fontId="166" fillId="0" borderId="1" applyBorder="0" applyAlignment="0">
      <alignment horizontal="center" vertical="center"/>
    </xf>
    <xf numFmtId="0" fontId="167" fillId="0" borderId="0" applyNumberFormat="0" applyFill="0" applyBorder="0" applyAlignment="0" applyProtection="0">
      <alignment horizontal="centerContinuous"/>
    </xf>
    <xf numFmtId="0" fontId="111" fillId="0" borderId="75" applyNumberFormat="0" applyFill="0" applyBorder="0" applyAlignment="0" applyProtection="0">
      <alignment horizontal="center" vertical="center" wrapText="1"/>
    </xf>
    <xf numFmtId="0" fontId="168" fillId="0" borderId="0" applyNumberFormat="0" applyFill="0" applyBorder="0" applyAlignment="0" applyProtection="0"/>
    <xf numFmtId="0" fontId="169" fillId="0" borderId="76" applyNumberFormat="0" applyFill="0" applyAlignment="0" applyProtection="0"/>
    <xf numFmtId="0" fontId="170" fillId="0" borderId="77" applyNumberFormat="0" applyBorder="0" applyAlignment="0">
      <alignment vertical="center"/>
    </xf>
    <xf numFmtId="0" fontId="73" fillId="0" borderId="78" applyNumberFormat="0" applyFont="0" applyFill="0" applyAlignment="0" applyProtection="0"/>
    <xf numFmtId="0" fontId="109" fillId="28" borderId="0" applyNumberFormat="0" applyBorder="0" applyAlignment="0" applyProtection="0"/>
    <xf numFmtId="0" fontId="169" fillId="0" borderId="79" applyNumberFormat="0" applyFill="0" applyAlignment="0" applyProtection="0"/>
    <xf numFmtId="274" fontId="171" fillId="0" borderId="0"/>
    <xf numFmtId="280" fontId="172" fillId="0" borderId="0">
      <alignment horizontal="center"/>
    </xf>
    <xf numFmtId="21" fontId="172" fillId="0" borderId="0">
      <alignment horizontal="center"/>
    </xf>
    <xf numFmtId="0" fontId="129" fillId="33" borderId="0" applyNumberFormat="0" applyBorder="0" applyAlignment="0" applyProtection="0"/>
    <xf numFmtId="0" fontId="173" fillId="0" borderId="45">
      <alignment horizontal="center"/>
    </xf>
    <xf numFmtId="41" fontId="2" fillId="0" borderId="0" applyFont="0" applyFill="0" applyBorder="0" applyAlignment="0" applyProtection="0"/>
    <xf numFmtId="4" fontId="85" fillId="0" borderId="0" applyFont="0" applyFill="0" applyBorder="0" applyAlignment="0" applyProtection="0"/>
    <xf numFmtId="5" fontId="123" fillId="0" borderId="0" applyFont="0" applyFill="0" applyBorder="0" applyAlignment="0" applyProtection="0"/>
    <xf numFmtId="281" fontId="37" fillId="0" borderId="0" applyFont="0" applyFill="0" applyBorder="0" applyAlignment="0" applyProtection="0"/>
    <xf numFmtId="282" fontId="73" fillId="0" borderId="0" applyFont="0" applyFill="0" applyBorder="0" applyAlignment="0" applyProtection="0"/>
    <xf numFmtId="0" fontId="174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5" fillId="0" borderId="80">
      <alignment horizontal="center"/>
    </xf>
    <xf numFmtId="283" fontId="175" fillId="0" borderId="0"/>
    <xf numFmtId="244" fontId="130" fillId="0" borderId="12"/>
    <xf numFmtId="0" fontId="124" fillId="0" borderId="0"/>
    <xf numFmtId="0" fontId="176" fillId="0" borderId="0"/>
    <xf numFmtId="0" fontId="177" fillId="0" borderId="0"/>
    <xf numFmtId="3" fontId="130" fillId="0" borderId="0" applyNumberFormat="0" applyBorder="0" applyAlignment="0" applyProtection="0">
      <alignment horizontal="centerContinuous"/>
      <protection locked="0"/>
    </xf>
    <xf numFmtId="3" fontId="178" fillId="0" borderId="0">
      <protection locked="0"/>
    </xf>
    <xf numFmtId="0" fontId="176" fillId="0" borderId="0"/>
    <xf numFmtId="5" fontId="179" fillId="62" borderId="1">
      <alignment vertical="top"/>
    </xf>
    <xf numFmtId="0" fontId="180" fillId="63" borderId="12">
      <alignment horizontal="left" vertical="center"/>
    </xf>
    <xf numFmtId="6" fontId="181" fillId="64" borderId="1"/>
    <xf numFmtId="5" fontId="120" fillId="0" borderId="1">
      <alignment horizontal="left" vertical="top"/>
    </xf>
    <xf numFmtId="0" fontId="182" fillId="65" borderId="0">
      <alignment horizontal="left" vertical="center"/>
    </xf>
    <xf numFmtId="164" fontId="36" fillId="0" borderId="21">
      <alignment horizontal="left" vertical="top"/>
    </xf>
    <xf numFmtId="0" fontId="183" fillId="0" borderId="21">
      <alignment horizontal="left" vertical="center"/>
    </xf>
    <xf numFmtId="284" fontId="2" fillId="0" borderId="0" applyFont="0" applyFill="0" applyBorder="0" applyAlignment="0" applyProtection="0"/>
    <xf numFmtId="285" fontId="2" fillId="0" borderId="0" applyFont="0" applyFill="0" applyBorder="0" applyAlignment="0" applyProtection="0"/>
    <xf numFmtId="166" fontId="97" fillId="0" borderId="0" applyFont="0" applyFill="0" applyBorder="0" applyAlignment="0" applyProtection="0"/>
    <xf numFmtId="168" fontId="97" fillId="0" borderId="0" applyFont="0" applyFill="0" applyBorder="0" applyAlignment="0" applyProtection="0"/>
    <xf numFmtId="0" fontId="174" fillId="0" borderId="0" applyNumberFormat="0" applyFill="0" applyBorder="0" applyAlignment="0" applyProtection="0"/>
    <xf numFmtId="0" fontId="184" fillId="0" borderId="81" applyNumberFormat="0" applyFont="0" applyAlignment="0">
      <alignment horizontal="center"/>
    </xf>
    <xf numFmtId="0" fontId="69" fillId="27" borderId="0" applyNumberFormat="0" applyBorder="0" applyAlignment="0" applyProtection="0"/>
    <xf numFmtId="0" fontId="185" fillId="0" borderId="0" applyNumberFormat="0" applyFill="0" applyBorder="0" applyAlignment="0" applyProtection="0"/>
    <xf numFmtId="41" fontId="23" fillId="0" borderId="0" applyFont="0" applyFill="0" applyBorder="0" applyAlignment="0" applyProtection="0"/>
    <xf numFmtId="0" fontId="64" fillId="49" borderId="0" applyNumberFormat="0" applyBorder="0" applyAlignment="0" applyProtection="0">
      <alignment vertical="center"/>
    </xf>
    <xf numFmtId="0" fontId="64" fillId="50" borderId="0" applyNumberFormat="0" applyBorder="0" applyAlignment="0" applyProtection="0">
      <alignment vertical="center"/>
    </xf>
    <xf numFmtId="0" fontId="64" fillId="41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7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186" fillId="0" borderId="0" applyNumberFormat="0" applyFill="0" applyBorder="0" applyAlignment="0" applyProtection="0">
      <alignment vertical="center"/>
    </xf>
    <xf numFmtId="0" fontId="187" fillId="44" borderId="50" applyNumberFormat="0" applyAlignment="0" applyProtection="0">
      <alignment vertical="center"/>
    </xf>
    <xf numFmtId="0" fontId="188" fillId="33" borderId="0" applyNumberFormat="0" applyBorder="0" applyAlignment="0" applyProtection="0">
      <alignment vertical="center"/>
    </xf>
    <xf numFmtId="0" fontId="189" fillId="24" borderId="58" applyNumberFormat="0" applyFont="0" applyAlignment="0" applyProtection="0">
      <alignment vertical="center"/>
    </xf>
    <xf numFmtId="0" fontId="190" fillId="0" borderId="64" applyNumberFormat="0" applyFill="0" applyAlignment="0" applyProtection="0">
      <alignment vertical="center"/>
    </xf>
    <xf numFmtId="166" fontId="191" fillId="0" borderId="0" applyFont="0" applyFill="0" applyBorder="0" applyAlignment="0" applyProtection="0"/>
    <xf numFmtId="168" fontId="191" fillId="0" borderId="0" applyFont="0" applyFill="0" applyBorder="0" applyAlignment="0" applyProtection="0"/>
    <xf numFmtId="0" fontId="191" fillId="0" borderId="0"/>
    <xf numFmtId="0" fontId="192" fillId="0" borderId="0" applyFont="0" applyFill="0" applyBorder="0" applyAlignment="0" applyProtection="0"/>
    <xf numFmtId="0" fontId="192" fillId="0" borderId="0" applyFont="0" applyFill="0" applyBorder="0" applyAlignment="0" applyProtection="0"/>
    <xf numFmtId="0" fontId="39" fillId="0" borderId="0">
      <alignment vertical="center"/>
    </xf>
    <xf numFmtId="40" fontId="193" fillId="0" borderId="0" applyFont="0" applyFill="0" applyBorder="0" applyAlignment="0" applyProtection="0"/>
    <xf numFmtId="38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0" fontId="193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194" fillId="0" borderId="0"/>
    <xf numFmtId="198" fontId="44" fillId="0" borderId="0" applyFont="0" applyFill="0" applyBorder="0" applyAlignment="0" applyProtection="0"/>
    <xf numFmtId="0" fontId="195" fillId="0" borderId="44"/>
    <xf numFmtId="185" fontId="25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44" fillId="0" borderId="0" applyFont="0" applyFill="0" applyBorder="0" applyAlignment="0" applyProtection="0"/>
    <xf numFmtId="0" fontId="44" fillId="0" borderId="0" applyFont="0" applyFill="0" applyBorder="0" applyAlignment="0" applyProtection="0"/>
    <xf numFmtId="206" fontId="44" fillId="0" borderId="0" applyFont="0" applyFill="0" applyBorder="0" applyAlignment="0" applyProtection="0"/>
    <xf numFmtId="217" fontId="44" fillId="0" borderId="0" applyFont="0" applyFill="0" applyBorder="0" applyAlignment="0" applyProtection="0"/>
    <xf numFmtId="0" fontId="44" fillId="0" borderId="0"/>
    <xf numFmtId="0" fontId="44" fillId="0" borderId="0"/>
    <xf numFmtId="0" fontId="196" fillId="0" borderId="0"/>
    <xf numFmtId="0" fontId="49" fillId="0" borderId="0"/>
    <xf numFmtId="0" fontId="197" fillId="23" borderId="49" applyNumberFormat="0" applyAlignment="0" applyProtection="0">
      <alignment vertical="center"/>
    </xf>
    <xf numFmtId="0" fontId="198" fillId="31" borderId="52" applyNumberFormat="0" applyAlignment="0" applyProtection="0">
      <alignment vertical="center"/>
    </xf>
    <xf numFmtId="169" fontId="199" fillId="0" borderId="0" applyFont="0" applyFill="0" applyBorder="0" applyAlignment="0" applyProtection="0"/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200" fillId="0" borderId="0">
      <alignment vertical="center"/>
    </xf>
    <xf numFmtId="0" fontId="201" fillId="0" borderId="0">
      <alignment vertical="center"/>
    </xf>
    <xf numFmtId="0" fontId="202" fillId="2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/>
    <xf numFmtId="38" fontId="203" fillId="0" borderId="0" applyFont="0" applyFill="0" applyBorder="0" applyAlignment="0" applyProtection="0"/>
    <xf numFmtId="0" fontId="2" fillId="0" borderId="0"/>
    <xf numFmtId="0" fontId="204" fillId="28" borderId="0" applyNumberFormat="0" applyBorder="0" applyAlignment="0" applyProtection="0">
      <alignment vertical="center"/>
    </xf>
    <xf numFmtId="0" fontId="205" fillId="0" borderId="53" applyNumberFormat="0" applyFill="0" applyAlignment="0" applyProtection="0">
      <alignment vertical="center"/>
    </xf>
    <xf numFmtId="0" fontId="206" fillId="0" borderId="54" applyNumberFormat="0" applyFill="0" applyAlignment="0" applyProtection="0">
      <alignment vertical="center"/>
    </xf>
    <xf numFmtId="0" fontId="207" fillId="0" borderId="55" applyNumberFormat="0" applyFill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8" fillId="31" borderId="49" applyNumberFormat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10" fillId="0" borderId="0" applyNumberFormat="0" applyFill="0" applyBorder="0" applyAlignment="0" applyProtection="0">
      <alignment vertical="center"/>
    </xf>
    <xf numFmtId="42" fontId="42" fillId="0" borderId="0" applyFont="0" applyFill="0" applyBorder="0" applyAlignment="0" applyProtection="0"/>
    <xf numFmtId="165" fontId="32" fillId="0" borderId="0" applyFont="0" applyFill="0" applyBorder="0" applyAlignment="0" applyProtection="0"/>
    <xf numFmtId="44" fontId="4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11" fillId="0" borderId="76" applyNumberFormat="0" applyFill="0" applyAlignment="0" applyProtection="0">
      <alignment vertical="center"/>
    </xf>
    <xf numFmtId="246" fontId="203" fillId="0" borderId="35">
      <alignment horizontal="center"/>
    </xf>
  </cellStyleXfs>
  <cellXfs count="571">
    <xf numFmtId="0" fontId="0" fillId="0" borderId="0" xfId="0"/>
    <xf numFmtId="0" fontId="3" fillId="0" borderId="0" xfId="2" applyNumberFormat="1" applyFont="1" applyAlignment="1">
      <alignment horizontal="center"/>
    </xf>
    <xf numFmtId="0" fontId="4" fillId="0" borderId="0" xfId="2" applyNumberFormat="1" applyFont="1" applyAlignment="1">
      <alignment horizontal="center"/>
    </xf>
    <xf numFmtId="3" fontId="4" fillId="2" borderId="1" xfId="2" applyNumberFormat="1" applyFont="1" applyFill="1" applyBorder="1" applyAlignment="1">
      <alignment horizontal="center"/>
    </xf>
    <xf numFmtId="3" fontId="4" fillId="2" borderId="1" xfId="2" applyNumberFormat="1" applyFont="1" applyFill="1" applyBorder="1" applyAlignment="1"/>
    <xf numFmtId="170" fontId="4" fillId="2" borderId="1" xfId="2" applyNumberFormat="1" applyFont="1" applyFill="1" applyBorder="1" applyAlignment="1">
      <alignment horizontal="center"/>
    </xf>
    <xf numFmtId="0" fontId="3" fillId="0" borderId="0" xfId="2" applyNumberFormat="1" applyFont="1" applyFill="1" applyAlignment="1">
      <alignment horizontal="center"/>
    </xf>
    <xf numFmtId="0" fontId="4" fillId="0" borderId="0" xfId="2" applyNumberFormat="1" applyFont="1" applyFill="1" applyAlignment="1">
      <alignment horizontal="center"/>
    </xf>
    <xf numFmtId="0" fontId="5" fillId="0" borderId="0" xfId="2" applyNumberFormat="1" applyFont="1" applyAlignment="1">
      <alignment horizontal="center"/>
    </xf>
    <xf numFmtId="0" fontId="4" fillId="0" borderId="0" xfId="2" applyNumberFormat="1" applyFont="1" applyFill="1" applyAlignment="1">
      <alignment horizontal="center" wrapText="1"/>
    </xf>
    <xf numFmtId="0" fontId="4" fillId="3" borderId="0" xfId="2" applyNumberFormat="1" applyFont="1" applyFill="1" applyAlignment="1">
      <alignment horizontal="center"/>
    </xf>
    <xf numFmtId="0" fontId="6" fillId="0" borderId="0" xfId="2" applyNumberFormat="1" applyFont="1" applyAlignment="1">
      <alignment horizontal="center"/>
    </xf>
    <xf numFmtId="0" fontId="8" fillId="0" borderId="0" xfId="1" applyNumberFormat="1" applyFont="1" applyBorder="1" applyAlignment="1" applyProtection="1"/>
    <xf numFmtId="0" fontId="9" fillId="0" borderId="0" xfId="2" applyNumberFormat="1" applyFont="1" applyAlignment="1">
      <alignment horizontal="center"/>
    </xf>
    <xf numFmtId="3" fontId="3" fillId="0" borderId="0" xfId="1" applyNumberFormat="1" applyFont="1" applyBorder="1" applyAlignment="1">
      <alignment horizontal="center" vertical="center"/>
    </xf>
    <xf numFmtId="3" fontId="9" fillId="0" borderId="0" xfId="1" applyNumberFormat="1" applyFont="1" applyBorder="1" applyAlignment="1">
      <alignment horizontal="centerContinuous" vertical="center"/>
    </xf>
    <xf numFmtId="3" fontId="9" fillId="0" borderId="0" xfId="1" applyNumberFormat="1" applyFont="1" applyBorder="1" applyAlignment="1">
      <alignment vertical="center"/>
    </xf>
    <xf numFmtId="3" fontId="10" fillId="0" borderId="0" xfId="1" applyNumberFormat="1" applyFont="1" applyBorder="1" applyAlignment="1">
      <alignment horizontal="centerContinuous" vertical="center"/>
    </xf>
    <xf numFmtId="3" fontId="9" fillId="3" borderId="0" xfId="1" applyNumberFormat="1" applyFont="1" applyFill="1" applyBorder="1" applyAlignment="1">
      <alignment horizontal="centerContinuous" vertical="center"/>
    </xf>
    <xf numFmtId="3" fontId="9" fillId="0" borderId="0" xfId="1" applyNumberFormat="1" applyFont="1" applyBorder="1" applyAlignment="1">
      <alignment horizontal="center" vertical="center"/>
    </xf>
    <xf numFmtId="3" fontId="9" fillId="0" borderId="2" xfId="1" applyNumberFormat="1" applyFont="1" applyBorder="1" applyAlignment="1">
      <alignment horizontal="centerContinuous" vertical="center"/>
    </xf>
    <xf numFmtId="3" fontId="9" fillId="0" borderId="2" xfId="1" applyNumberFormat="1" applyFont="1" applyBorder="1" applyAlignment="1">
      <alignment vertical="center"/>
    </xf>
    <xf numFmtId="3" fontId="10" fillId="0" borderId="2" xfId="1" applyNumberFormat="1" applyFont="1" applyBorder="1" applyAlignment="1">
      <alignment horizontal="centerContinuous" vertical="center"/>
    </xf>
    <xf numFmtId="3" fontId="9" fillId="3" borderId="2" xfId="1" applyNumberFormat="1" applyFont="1" applyFill="1" applyBorder="1" applyAlignment="1">
      <alignment horizontal="centerContinuous" vertical="center"/>
    </xf>
    <xf numFmtId="0" fontId="4" fillId="4" borderId="5" xfId="1" applyNumberFormat="1" applyFont="1" applyFill="1" applyBorder="1" applyAlignment="1" applyProtection="1"/>
    <xf numFmtId="0" fontId="4" fillId="4" borderId="6" xfId="1" applyNumberFormat="1" applyFont="1" applyFill="1" applyBorder="1" applyAlignment="1" applyProtection="1"/>
    <xf numFmtId="0" fontId="4" fillId="4" borderId="7" xfId="1" applyNumberFormat="1" applyFont="1" applyFill="1" applyBorder="1" applyAlignment="1" applyProtection="1"/>
    <xf numFmtId="0" fontId="4" fillId="4" borderId="8" xfId="1" applyNumberFormat="1" applyFont="1" applyFill="1" applyBorder="1" applyAlignment="1" applyProtection="1">
      <alignment horizontal="center" vertical="center" textRotation="90"/>
    </xf>
    <xf numFmtId="0" fontId="4" fillId="4" borderId="0" xfId="2" applyNumberFormat="1" applyFont="1" applyFill="1" applyAlignment="1">
      <alignment horizontal="center"/>
    </xf>
    <xf numFmtId="0" fontId="4" fillId="4" borderId="12" xfId="1" applyNumberFormat="1" applyFont="1" applyFill="1" applyBorder="1" applyAlignment="1" applyProtection="1">
      <alignment horizontal="center" vertical="center" textRotation="90"/>
    </xf>
    <xf numFmtId="0" fontId="5" fillId="4" borderId="12" xfId="1" applyNumberFormat="1" applyFont="1" applyFill="1" applyBorder="1" applyAlignment="1" applyProtection="1">
      <alignment horizontal="center" vertical="center" textRotation="90"/>
    </xf>
    <xf numFmtId="0" fontId="4" fillId="4" borderId="12" xfId="1" quotePrefix="1" applyNumberFormat="1" applyFont="1" applyFill="1" applyBorder="1" applyAlignment="1" applyProtection="1">
      <alignment horizontal="center" vertical="center" textRotation="90"/>
    </xf>
    <xf numFmtId="0" fontId="4" fillId="4" borderId="13" xfId="1" applyNumberFormat="1" applyFont="1" applyFill="1" applyBorder="1" applyAlignment="1" applyProtection="1">
      <alignment horizontal="center" vertical="center" textRotation="90"/>
    </xf>
    <xf numFmtId="0" fontId="3" fillId="4" borderId="0" xfId="2" applyNumberFormat="1" applyFont="1" applyFill="1" applyAlignment="1">
      <alignment horizontal="center"/>
    </xf>
    <xf numFmtId="0" fontId="12" fillId="0" borderId="16" xfId="1" applyNumberFormat="1" applyFont="1" applyFill="1" applyBorder="1" applyAlignment="1" applyProtection="1">
      <alignment horizontal="left" vertical="center"/>
    </xf>
    <xf numFmtId="0" fontId="5" fillId="0" borderId="17" xfId="1" applyNumberFormat="1" applyFont="1" applyFill="1" applyBorder="1" applyAlignment="1" applyProtection="1">
      <alignment horizontal="centerContinuous" vertical="center"/>
    </xf>
    <xf numFmtId="3" fontId="5" fillId="0" borderId="17" xfId="1" applyNumberFormat="1" applyFont="1" applyFill="1" applyBorder="1" applyAlignment="1">
      <alignment horizontal="centerContinuous" vertical="center"/>
    </xf>
    <xf numFmtId="3" fontId="5" fillId="0" borderId="17" xfId="1" applyNumberFormat="1" applyFont="1" applyFill="1" applyBorder="1" applyAlignment="1">
      <alignment vertical="center"/>
    </xf>
    <xf numFmtId="170" fontId="5" fillId="0" borderId="17" xfId="1" applyNumberFormat="1" applyFont="1" applyFill="1" applyBorder="1" applyAlignment="1">
      <alignment horizontal="centerContinuous" vertical="center"/>
    </xf>
    <xf numFmtId="0" fontId="5" fillId="0" borderId="17" xfId="1" applyNumberFormat="1" applyFont="1" applyFill="1" applyBorder="1" applyAlignment="1">
      <alignment horizontal="centerContinuous" vertical="center"/>
    </xf>
    <xf numFmtId="0" fontId="13" fillId="0" borderId="17" xfId="1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Continuous" vertical="center"/>
    </xf>
    <xf numFmtId="0" fontId="5" fillId="0" borderId="18" xfId="2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Continuous" vertical="center" wrapText="1"/>
    </xf>
    <xf numFmtId="0" fontId="5" fillId="3" borderId="17" xfId="2" applyNumberFormat="1" applyFont="1" applyFill="1" applyBorder="1" applyAlignment="1">
      <alignment horizontal="centerContinuous" vertical="center"/>
    </xf>
    <xf numFmtId="0" fontId="5" fillId="0" borderId="17" xfId="2" applyNumberFormat="1" applyFont="1" applyFill="1" applyBorder="1" applyAlignment="1">
      <alignment horizontal="center" vertical="center"/>
    </xf>
    <xf numFmtId="0" fontId="5" fillId="0" borderId="15" xfId="1" applyNumberFormat="1" applyFont="1" applyFill="1" applyBorder="1" applyAlignment="1">
      <alignment horizontal="centerContinuous"/>
    </xf>
    <xf numFmtId="0" fontId="13" fillId="0" borderId="0" xfId="2" applyNumberFormat="1" applyFont="1" applyAlignment="1">
      <alignment horizontal="center"/>
    </xf>
    <xf numFmtId="49" fontId="5" fillId="5" borderId="19" xfId="1" applyNumberFormat="1" applyFont="1" applyFill="1" applyBorder="1" applyAlignment="1" applyProtection="1">
      <alignment horizontal="center" vertical="center"/>
    </xf>
    <xf numFmtId="0" fontId="5" fillId="5" borderId="20" xfId="1" applyNumberFormat="1" applyFont="1" applyFill="1" applyBorder="1" applyAlignment="1" applyProtection="1">
      <alignment horizontal="right"/>
    </xf>
    <xf numFmtId="3" fontId="5" fillId="5" borderId="20" xfId="1" applyNumberFormat="1" applyFont="1" applyFill="1" applyBorder="1" applyAlignment="1">
      <alignment horizontal="right"/>
    </xf>
    <xf numFmtId="3" fontId="5" fillId="5" borderId="20" xfId="1" applyNumberFormat="1" applyFont="1" applyFill="1" applyBorder="1" applyAlignment="1"/>
    <xf numFmtId="170" fontId="5" fillId="5" borderId="20" xfId="1" applyNumberFormat="1" applyFont="1" applyFill="1" applyBorder="1" applyAlignment="1">
      <alignment horizontal="right"/>
    </xf>
    <xf numFmtId="0" fontId="5" fillId="5" borderId="20" xfId="1" applyNumberFormat="1" applyFont="1" applyFill="1" applyBorder="1" applyAlignment="1">
      <alignment horizontal="center"/>
    </xf>
    <xf numFmtId="0" fontId="5" fillId="5" borderId="21" xfId="1" applyNumberFormat="1" applyFont="1" applyFill="1" applyBorder="1" applyAlignment="1">
      <alignment horizontal="center"/>
    </xf>
    <xf numFmtId="0" fontId="5" fillId="5" borderId="20" xfId="1" applyNumberFormat="1" applyFont="1" applyFill="1" applyBorder="1" applyAlignment="1" applyProtection="1">
      <alignment horizontal="center"/>
    </xf>
    <xf numFmtId="0" fontId="5" fillId="5" borderId="20" xfId="2" applyNumberFormat="1" applyFont="1" applyFill="1" applyBorder="1" applyAlignment="1">
      <alignment horizontal="center"/>
    </xf>
    <xf numFmtId="0" fontId="5" fillId="5" borderId="21" xfId="2" applyNumberFormat="1" applyFont="1" applyFill="1" applyBorder="1" applyAlignment="1">
      <alignment horizontal="center" vertical="center"/>
    </xf>
    <xf numFmtId="0" fontId="5" fillId="5" borderId="20" xfId="2" applyNumberFormat="1" applyFont="1" applyFill="1" applyBorder="1" applyAlignment="1">
      <alignment horizontal="center" vertical="center"/>
    </xf>
    <xf numFmtId="0" fontId="5" fillId="5" borderId="22" xfId="2" applyNumberFormat="1" applyFont="1" applyFill="1" applyBorder="1" applyAlignment="1">
      <alignment horizontal="center"/>
    </xf>
    <xf numFmtId="0" fontId="5" fillId="5" borderId="22" xfId="2" applyNumberFormat="1" applyFont="1" applyFill="1" applyBorder="1" applyAlignment="1">
      <alignment horizontal="center" wrapText="1"/>
    </xf>
    <xf numFmtId="0" fontId="5" fillId="5" borderId="23" xfId="2" applyNumberFormat="1" applyFont="1" applyFill="1" applyBorder="1" applyAlignment="1">
      <alignment horizontal="center" vertical="center"/>
    </xf>
    <xf numFmtId="0" fontId="5" fillId="5" borderId="24" xfId="2" applyNumberFormat="1" applyFont="1" applyFill="1" applyBorder="1" applyAlignment="1">
      <alignment horizontal="center" vertical="center"/>
    </xf>
    <xf numFmtId="171" fontId="5" fillId="5" borderId="20" xfId="2" applyNumberFormat="1" applyFont="1" applyFill="1" applyBorder="1" applyAlignment="1">
      <alignment horizontal="center" vertical="center"/>
    </xf>
    <xf numFmtId="0" fontId="5" fillId="5" borderId="25" xfId="2" applyNumberFormat="1" applyFont="1" applyFill="1" applyBorder="1" applyAlignment="1">
      <alignment horizontal="right" vertical="center"/>
    </xf>
    <xf numFmtId="0" fontId="5" fillId="6" borderId="0" xfId="2" applyNumberFormat="1" applyFont="1" applyFill="1" applyAlignment="1">
      <alignment horizontal="center"/>
    </xf>
    <xf numFmtId="49" fontId="5" fillId="6" borderId="26" xfId="1" quotePrefix="1" applyNumberFormat="1" applyFont="1" applyFill="1" applyBorder="1" applyAlignment="1" applyProtection="1">
      <alignment horizontal="center" vertical="center"/>
    </xf>
    <xf numFmtId="172" fontId="5" fillId="6" borderId="22" xfId="1" applyNumberFormat="1" applyFont="1" applyFill="1" applyBorder="1" applyAlignment="1" applyProtection="1">
      <alignment horizontal="right" vertical="center"/>
    </xf>
    <xf numFmtId="170" fontId="5" fillId="6" borderId="22" xfId="1" applyNumberFormat="1" applyFont="1" applyFill="1" applyBorder="1" applyAlignment="1">
      <alignment horizontal="right"/>
    </xf>
    <xf numFmtId="170" fontId="5" fillId="6" borderId="22" xfId="1" applyNumberFormat="1" applyFont="1" applyFill="1" applyBorder="1" applyAlignment="1"/>
    <xf numFmtId="3" fontId="5" fillId="6" borderId="22" xfId="1" applyNumberFormat="1" applyFont="1" applyFill="1" applyBorder="1" applyAlignment="1">
      <alignment horizontal="right"/>
    </xf>
    <xf numFmtId="0" fontId="5" fillId="6" borderId="22" xfId="1" applyNumberFormat="1" applyFont="1" applyFill="1" applyBorder="1" applyAlignment="1">
      <alignment horizontal="center"/>
    </xf>
    <xf numFmtId="1" fontId="5" fillId="6" borderId="22" xfId="1" applyNumberFormat="1" applyFont="1" applyFill="1" applyBorder="1" applyAlignment="1">
      <alignment horizontal="center" vertical="center"/>
    </xf>
    <xf numFmtId="171" fontId="5" fillId="7" borderId="22" xfId="1" applyNumberFormat="1" applyFont="1" applyFill="1" applyBorder="1" applyAlignment="1">
      <alignment horizontal="center" vertical="center"/>
    </xf>
    <xf numFmtId="0" fontId="5" fillId="7" borderId="22" xfId="1" applyNumberFormat="1" applyFont="1" applyFill="1" applyBorder="1" applyAlignment="1">
      <alignment horizontal="center"/>
    </xf>
    <xf numFmtId="1" fontId="5" fillId="7" borderId="22" xfId="1" applyNumberFormat="1" applyFont="1" applyFill="1" applyBorder="1" applyAlignment="1">
      <alignment horizontal="center" vertical="center"/>
    </xf>
    <xf numFmtId="0" fontId="5" fillId="7" borderId="22" xfId="1" applyNumberFormat="1" applyFont="1" applyFill="1" applyBorder="1" applyAlignment="1" applyProtection="1">
      <alignment horizontal="center"/>
    </xf>
    <xf numFmtId="0" fontId="5" fillId="7" borderId="22" xfId="2" applyNumberFormat="1" applyFont="1" applyFill="1" applyBorder="1" applyAlignment="1">
      <alignment horizontal="center"/>
    </xf>
    <xf numFmtId="1" fontId="5" fillId="7" borderId="22" xfId="2" applyNumberFormat="1" applyFont="1" applyFill="1" applyBorder="1" applyAlignment="1">
      <alignment horizontal="center"/>
    </xf>
    <xf numFmtId="0" fontId="5" fillId="7" borderId="22" xfId="2" applyNumberFormat="1" applyFont="1" applyFill="1" applyBorder="1" applyAlignment="1">
      <alignment horizontal="center" vertical="center"/>
    </xf>
    <xf numFmtId="0" fontId="5" fillId="7" borderId="22" xfId="2" applyNumberFormat="1" applyFont="1" applyFill="1" applyBorder="1" applyAlignment="1">
      <alignment horizontal="center" wrapText="1"/>
    </xf>
    <xf numFmtId="0" fontId="5" fillId="7" borderId="27" xfId="2" applyNumberFormat="1" applyFont="1" applyFill="1" applyBorder="1" applyAlignment="1">
      <alignment horizontal="center" vertical="center"/>
    </xf>
    <xf numFmtId="0" fontId="5" fillId="7" borderId="27" xfId="2" applyNumberFormat="1" applyFont="1" applyFill="1" applyBorder="1" applyAlignment="1">
      <alignment horizontal="center"/>
    </xf>
    <xf numFmtId="170" fontId="5" fillId="7" borderId="22" xfId="2" applyNumberFormat="1" applyFont="1" applyFill="1" applyBorder="1" applyAlignment="1">
      <alignment horizontal="center" vertical="center"/>
    </xf>
    <xf numFmtId="172" fontId="5" fillId="7" borderId="22" xfId="2" applyNumberFormat="1" applyFont="1" applyFill="1" applyBorder="1" applyAlignment="1">
      <alignment horizontal="center" vertical="center"/>
    </xf>
    <xf numFmtId="171" fontId="5" fillId="7" borderId="27" xfId="2" applyNumberFormat="1" applyFont="1" applyFill="1" applyBorder="1" applyAlignment="1">
      <alignment horizontal="center"/>
    </xf>
    <xf numFmtId="0" fontId="5" fillId="7" borderId="28" xfId="2" applyNumberFormat="1" applyFont="1" applyFill="1" applyBorder="1" applyAlignment="1">
      <alignment horizontal="center" vertical="center"/>
    </xf>
    <xf numFmtId="0" fontId="5" fillId="7" borderId="28" xfId="2" applyNumberFormat="1" applyFont="1" applyFill="1" applyBorder="1" applyAlignment="1">
      <alignment horizontal="center"/>
    </xf>
    <xf numFmtId="171" fontId="5" fillId="7" borderId="22" xfId="2" applyNumberFormat="1" applyFont="1" applyFill="1" applyBorder="1" applyAlignment="1">
      <alignment horizontal="center" vertical="center"/>
    </xf>
    <xf numFmtId="0" fontId="5" fillId="6" borderId="29" xfId="2" applyNumberFormat="1" applyFont="1" applyFill="1" applyBorder="1" applyAlignment="1">
      <alignment horizontal="center"/>
    </xf>
    <xf numFmtId="49" fontId="5" fillId="0" borderId="26" xfId="1" quotePrefix="1" applyNumberFormat="1" applyFont="1" applyFill="1" applyBorder="1" applyAlignment="1" applyProtection="1">
      <alignment horizontal="center" vertical="center"/>
    </xf>
    <xf numFmtId="172" fontId="5" fillId="8" borderId="22" xfId="1" applyNumberFormat="1" applyFont="1" applyFill="1" applyBorder="1" applyAlignment="1" applyProtection="1">
      <alignment horizontal="right" vertical="center"/>
    </xf>
    <xf numFmtId="170" fontId="5" fillId="0" borderId="22" xfId="1" applyNumberFormat="1" applyFont="1" applyFill="1" applyBorder="1" applyAlignment="1"/>
    <xf numFmtId="3" fontId="5" fillId="0" borderId="22" xfId="1" applyNumberFormat="1" applyFont="1" applyFill="1" applyBorder="1" applyAlignment="1">
      <alignment horizontal="right"/>
    </xf>
    <xf numFmtId="170" fontId="5" fillId="0" borderId="22" xfId="1" applyNumberFormat="1" applyFont="1" applyFill="1" applyBorder="1" applyAlignment="1">
      <alignment horizontal="right"/>
    </xf>
    <xf numFmtId="0" fontId="5" fillId="0" borderId="22" xfId="1" applyNumberFormat="1" applyFont="1" applyFill="1" applyBorder="1" applyAlignment="1">
      <alignment horizontal="center"/>
    </xf>
    <xf numFmtId="1" fontId="5" fillId="0" borderId="22" xfId="1" applyNumberFormat="1" applyFont="1" applyFill="1" applyBorder="1" applyAlignment="1">
      <alignment horizontal="center" vertical="center"/>
    </xf>
    <xf numFmtId="171" fontId="5" fillId="0" borderId="22" xfId="1" applyNumberFormat="1" applyFont="1" applyFill="1" applyBorder="1" applyAlignment="1">
      <alignment horizontal="center" vertical="center"/>
    </xf>
    <xf numFmtId="0" fontId="5" fillId="0" borderId="22" xfId="1" applyNumberFormat="1" applyFont="1" applyFill="1" applyBorder="1" applyAlignment="1" applyProtection="1">
      <alignment horizontal="center"/>
    </xf>
    <xf numFmtId="0" fontId="5" fillId="0" borderId="22" xfId="2" applyNumberFormat="1" applyFont="1" applyFill="1" applyBorder="1" applyAlignment="1">
      <alignment horizontal="center"/>
    </xf>
    <xf numFmtId="1" fontId="5" fillId="0" borderId="22" xfId="2" applyNumberFormat="1" applyFont="1" applyFill="1" applyBorder="1" applyAlignment="1">
      <alignment horizontal="center"/>
    </xf>
    <xf numFmtId="0" fontId="5" fillId="0" borderId="22" xfId="2" applyNumberFormat="1" applyFont="1" applyFill="1" applyBorder="1" applyAlignment="1">
      <alignment horizontal="center" vertical="center"/>
    </xf>
    <xf numFmtId="0" fontId="5" fillId="0" borderId="22" xfId="2" applyNumberFormat="1" applyFont="1" applyFill="1" applyBorder="1" applyAlignment="1">
      <alignment horizontal="center" wrapText="1"/>
    </xf>
    <xf numFmtId="0" fontId="5" fillId="3" borderId="22" xfId="2" applyNumberFormat="1" applyFont="1" applyFill="1" applyBorder="1" applyAlignment="1">
      <alignment horizontal="center" vertical="center"/>
    </xf>
    <xf numFmtId="0" fontId="5" fillId="0" borderId="27" xfId="2" applyNumberFormat="1" applyFont="1" applyFill="1" applyBorder="1" applyAlignment="1">
      <alignment horizontal="center" vertical="center"/>
    </xf>
    <xf numFmtId="0" fontId="5" fillId="0" borderId="27" xfId="2" applyNumberFormat="1" applyFont="1" applyFill="1" applyBorder="1" applyAlignment="1">
      <alignment horizontal="center"/>
    </xf>
    <xf numFmtId="172" fontId="5" fillId="6" borderId="22" xfId="2" applyNumberFormat="1" applyFont="1" applyFill="1" applyBorder="1" applyAlignment="1">
      <alignment horizontal="center" vertical="center"/>
    </xf>
    <xf numFmtId="0" fontId="5" fillId="0" borderId="28" xfId="2" applyNumberFormat="1" applyFont="1" applyFill="1" applyBorder="1" applyAlignment="1">
      <alignment horizontal="center" vertical="center"/>
    </xf>
    <xf numFmtId="0" fontId="5" fillId="0" borderId="28" xfId="2" applyNumberFormat="1" applyFont="1" applyFill="1" applyBorder="1" applyAlignment="1">
      <alignment horizontal="center"/>
    </xf>
    <xf numFmtId="0" fontId="5" fillId="9" borderId="28" xfId="2" applyNumberFormat="1" applyFont="1" applyFill="1" applyBorder="1" applyAlignment="1">
      <alignment horizontal="center"/>
    </xf>
    <xf numFmtId="171" fontId="5" fillId="0" borderId="22" xfId="2" applyNumberFormat="1" applyFont="1" applyFill="1" applyBorder="1" applyAlignment="1">
      <alignment horizontal="center" vertical="center"/>
    </xf>
    <xf numFmtId="0" fontId="5" fillId="0" borderId="30" xfId="2" applyNumberFormat="1" applyFont="1" applyBorder="1" applyAlignment="1">
      <alignment horizontal="right"/>
    </xf>
    <xf numFmtId="49" fontId="5" fillId="7" borderId="26" xfId="1" applyNumberFormat="1" applyFont="1" applyFill="1" applyBorder="1" applyAlignment="1" applyProtection="1">
      <alignment horizontal="center" vertical="center"/>
    </xf>
    <xf numFmtId="172" fontId="5" fillId="7" borderId="22" xfId="1" applyNumberFormat="1" applyFont="1" applyFill="1" applyBorder="1" applyAlignment="1" applyProtection="1">
      <alignment horizontal="right" vertical="center"/>
    </xf>
    <xf numFmtId="170" fontId="5" fillId="7" borderId="22" xfId="1" applyNumberFormat="1" applyFont="1" applyFill="1" applyBorder="1" applyAlignment="1">
      <alignment horizontal="right"/>
    </xf>
    <xf numFmtId="170" fontId="5" fillId="7" borderId="22" xfId="1" applyNumberFormat="1" applyFont="1" applyFill="1" applyBorder="1" applyAlignment="1"/>
    <xf numFmtId="3" fontId="5" fillId="7" borderId="22" xfId="1" applyNumberFormat="1" applyFont="1" applyFill="1" applyBorder="1" applyAlignment="1">
      <alignment horizontal="right"/>
    </xf>
    <xf numFmtId="0" fontId="5" fillId="7" borderId="30" xfId="2" applyNumberFormat="1" applyFont="1" applyFill="1" applyBorder="1" applyAlignment="1">
      <alignment horizontal="center"/>
    </xf>
    <xf numFmtId="49" fontId="5" fillId="0" borderId="26" xfId="1" applyNumberFormat="1" applyFont="1" applyFill="1" applyBorder="1" applyAlignment="1" applyProtection="1">
      <alignment horizontal="center" vertical="center"/>
    </xf>
    <xf numFmtId="0" fontId="5" fillId="0" borderId="30" xfId="2" applyNumberFormat="1" applyFont="1" applyBorder="1" applyAlignment="1">
      <alignment horizontal="center"/>
    </xf>
    <xf numFmtId="172" fontId="5" fillId="0" borderId="22" xfId="1" applyNumberFormat="1" applyFont="1" applyFill="1" applyBorder="1" applyAlignment="1">
      <alignment horizontal="right"/>
    </xf>
    <xf numFmtId="0" fontId="5" fillId="0" borderId="22" xfId="1" applyNumberFormat="1" applyFont="1" applyFill="1" applyBorder="1" applyAlignment="1">
      <alignment horizontal="center" vertical="center"/>
    </xf>
    <xf numFmtId="171" fontId="5" fillId="0" borderId="22" xfId="2" applyNumberFormat="1" applyFont="1" applyFill="1" applyBorder="1" applyAlignment="1">
      <alignment horizontal="center"/>
    </xf>
    <xf numFmtId="49" fontId="5" fillId="9" borderId="26" xfId="1" applyNumberFormat="1" applyFont="1" applyFill="1" applyBorder="1" applyAlignment="1" applyProtection="1">
      <alignment horizontal="center" vertical="center"/>
    </xf>
    <xf numFmtId="172" fontId="5" fillId="9" borderId="22" xfId="1" applyNumberFormat="1" applyFont="1" applyFill="1" applyBorder="1" applyAlignment="1" applyProtection="1">
      <alignment horizontal="right" vertical="center"/>
    </xf>
    <xf numFmtId="170" fontId="5" fillId="9" borderId="22" xfId="1" applyNumberFormat="1" applyFont="1" applyFill="1" applyBorder="1" applyAlignment="1">
      <alignment horizontal="right"/>
    </xf>
    <xf numFmtId="170" fontId="5" fillId="9" borderId="22" xfId="1" applyNumberFormat="1" applyFont="1" applyFill="1" applyBorder="1" applyAlignment="1"/>
    <xf numFmtId="172" fontId="5" fillId="9" borderId="22" xfId="1" applyNumberFormat="1" applyFont="1" applyFill="1" applyBorder="1" applyAlignment="1">
      <alignment horizontal="right"/>
    </xf>
    <xf numFmtId="0" fontId="5" fillId="9" borderId="22" xfId="1" applyNumberFormat="1" applyFont="1" applyFill="1" applyBorder="1" applyAlignment="1">
      <alignment horizontal="center" vertical="center"/>
    </xf>
    <xf numFmtId="1" fontId="5" fillId="9" borderId="22" xfId="1" applyNumberFormat="1" applyFont="1" applyFill="1" applyBorder="1" applyAlignment="1">
      <alignment horizontal="center" vertical="center"/>
    </xf>
    <xf numFmtId="171" fontId="5" fillId="9" borderId="22" xfId="1" applyNumberFormat="1" applyFont="1" applyFill="1" applyBorder="1" applyAlignment="1">
      <alignment horizontal="center" vertical="center"/>
    </xf>
    <xf numFmtId="0" fontId="5" fillId="9" borderId="22" xfId="1" applyNumberFormat="1" applyFont="1" applyFill="1" applyBorder="1" applyAlignment="1">
      <alignment horizontal="center"/>
    </xf>
    <xf numFmtId="0" fontId="5" fillId="9" borderId="22" xfId="1" applyNumberFormat="1" applyFont="1" applyFill="1" applyBorder="1" applyAlignment="1" applyProtection="1">
      <alignment horizontal="center"/>
    </xf>
    <xf numFmtId="0" fontId="5" fillId="9" borderId="22" xfId="2" applyNumberFormat="1" applyFont="1" applyFill="1" applyBorder="1" applyAlignment="1">
      <alignment horizontal="center"/>
    </xf>
    <xf numFmtId="1" fontId="5" fillId="9" borderId="22" xfId="2" applyNumberFormat="1" applyFont="1" applyFill="1" applyBorder="1" applyAlignment="1">
      <alignment horizontal="center"/>
    </xf>
    <xf numFmtId="0" fontId="5" fillId="9" borderId="22" xfId="2" applyNumberFormat="1" applyFont="1" applyFill="1" applyBorder="1" applyAlignment="1">
      <alignment horizontal="center" vertical="center"/>
    </xf>
    <xf numFmtId="0" fontId="5" fillId="9" borderId="22" xfId="2" applyNumberFormat="1" applyFont="1" applyFill="1" applyBorder="1" applyAlignment="1">
      <alignment horizontal="center" wrapText="1"/>
    </xf>
    <xf numFmtId="0" fontId="5" fillId="9" borderId="27" xfId="2" applyNumberFormat="1" applyFont="1" applyFill="1" applyBorder="1" applyAlignment="1">
      <alignment horizontal="center" vertical="center"/>
    </xf>
    <xf numFmtId="0" fontId="5" fillId="9" borderId="27" xfId="2" applyNumberFormat="1" applyFont="1" applyFill="1" applyBorder="1" applyAlignment="1">
      <alignment horizontal="center"/>
    </xf>
    <xf numFmtId="0" fontId="5" fillId="9" borderId="28" xfId="2" applyNumberFormat="1" applyFont="1" applyFill="1" applyBorder="1" applyAlignment="1">
      <alignment horizontal="center" vertical="center"/>
    </xf>
    <xf numFmtId="171" fontId="5" fillId="9" borderId="22" xfId="2" applyNumberFormat="1" applyFont="1" applyFill="1" applyBorder="1" applyAlignment="1">
      <alignment horizontal="center"/>
    </xf>
    <xf numFmtId="0" fontId="5" fillId="9" borderId="30" xfId="2" applyNumberFormat="1" applyFont="1" applyFill="1" applyBorder="1" applyAlignment="1">
      <alignment horizontal="right"/>
    </xf>
    <xf numFmtId="49" fontId="5" fillId="10" borderId="26" xfId="1" applyNumberFormat="1" applyFont="1" applyFill="1" applyBorder="1" applyAlignment="1" applyProtection="1">
      <alignment horizontal="center" vertical="center"/>
    </xf>
    <xf numFmtId="172" fontId="5" fillId="10" borderId="22" xfId="1" applyNumberFormat="1" applyFont="1" applyFill="1" applyBorder="1" applyAlignment="1" applyProtection="1">
      <alignment horizontal="right" vertical="center"/>
    </xf>
    <xf numFmtId="170" fontId="5" fillId="10" borderId="22" xfId="1" applyNumberFormat="1" applyFont="1" applyFill="1" applyBorder="1" applyAlignment="1">
      <alignment horizontal="right"/>
    </xf>
    <xf numFmtId="170" fontId="5" fillId="10" borderId="22" xfId="1" applyNumberFormat="1" applyFont="1" applyFill="1" applyBorder="1" applyAlignment="1"/>
    <xf numFmtId="172" fontId="5" fillId="10" borderId="22" xfId="1" applyNumberFormat="1" applyFont="1" applyFill="1" applyBorder="1" applyAlignment="1">
      <alignment horizontal="right"/>
    </xf>
    <xf numFmtId="0" fontId="5" fillId="10" borderId="22" xfId="1" applyNumberFormat="1" applyFont="1" applyFill="1" applyBorder="1" applyAlignment="1">
      <alignment horizontal="center" vertical="center"/>
    </xf>
    <xf numFmtId="1" fontId="5" fillId="10" borderId="22" xfId="1" applyNumberFormat="1" applyFont="1" applyFill="1" applyBorder="1" applyAlignment="1">
      <alignment horizontal="center" vertical="center"/>
    </xf>
    <xf numFmtId="171" fontId="5" fillId="10" borderId="22" xfId="1" applyNumberFormat="1" applyFont="1" applyFill="1" applyBorder="1" applyAlignment="1">
      <alignment horizontal="center" vertical="center"/>
    </xf>
    <xf numFmtId="0" fontId="5" fillId="10" borderId="22" xfId="1" applyNumberFormat="1" applyFont="1" applyFill="1" applyBorder="1" applyAlignment="1">
      <alignment horizontal="center"/>
    </xf>
    <xf numFmtId="0" fontId="5" fillId="10" borderId="22" xfId="1" applyNumberFormat="1" applyFont="1" applyFill="1" applyBorder="1" applyAlignment="1" applyProtection="1">
      <alignment horizontal="center"/>
    </xf>
    <xf numFmtId="0" fontId="5" fillId="10" borderId="22" xfId="2" applyNumberFormat="1" applyFont="1" applyFill="1" applyBorder="1" applyAlignment="1">
      <alignment horizontal="center"/>
    </xf>
    <xf numFmtId="1" fontId="5" fillId="10" borderId="22" xfId="2" applyNumberFormat="1" applyFont="1" applyFill="1" applyBorder="1" applyAlignment="1">
      <alignment horizontal="center"/>
    </xf>
    <xf numFmtId="0" fontId="5" fillId="10" borderId="22" xfId="2" applyNumberFormat="1" applyFont="1" applyFill="1" applyBorder="1" applyAlignment="1">
      <alignment horizontal="center" vertical="center"/>
    </xf>
    <xf numFmtId="0" fontId="5" fillId="10" borderId="22" xfId="2" applyNumberFormat="1" applyFont="1" applyFill="1" applyBorder="1" applyAlignment="1">
      <alignment horizontal="center" wrapText="1"/>
    </xf>
    <xf numFmtId="0" fontId="5" fillId="10" borderId="27" xfId="2" applyNumberFormat="1" applyFont="1" applyFill="1" applyBorder="1" applyAlignment="1">
      <alignment horizontal="center" vertical="center"/>
    </xf>
    <xf numFmtId="0" fontId="5" fillId="10" borderId="27" xfId="2" applyNumberFormat="1" applyFont="1" applyFill="1" applyBorder="1" applyAlignment="1">
      <alignment horizontal="center"/>
    </xf>
    <xf numFmtId="0" fontId="5" fillId="10" borderId="28" xfId="2" applyNumberFormat="1" applyFont="1" applyFill="1" applyBorder="1" applyAlignment="1">
      <alignment horizontal="center" vertical="center"/>
    </xf>
    <xf numFmtId="0" fontId="5" fillId="10" borderId="28" xfId="2" applyNumberFormat="1" applyFont="1" applyFill="1" applyBorder="1" applyAlignment="1">
      <alignment horizontal="center"/>
    </xf>
    <xf numFmtId="171" fontId="5" fillId="10" borderId="22" xfId="2" applyNumberFormat="1" applyFont="1" applyFill="1" applyBorder="1" applyAlignment="1">
      <alignment horizontal="center"/>
    </xf>
    <xf numFmtId="0" fontId="5" fillId="10" borderId="30" xfId="2" applyNumberFormat="1" applyFont="1" applyFill="1" applyBorder="1" applyAlignment="1">
      <alignment horizontal="right"/>
    </xf>
    <xf numFmtId="49" fontId="5" fillId="9" borderId="26" xfId="1" quotePrefix="1" applyNumberFormat="1" applyFont="1" applyFill="1" applyBorder="1" applyAlignment="1" applyProtection="1">
      <alignment horizontal="center" vertical="center"/>
    </xf>
    <xf numFmtId="3" fontId="5" fillId="9" borderId="22" xfId="1" applyNumberFormat="1" applyFont="1" applyFill="1" applyBorder="1" applyAlignment="1">
      <alignment horizontal="right"/>
    </xf>
    <xf numFmtId="171" fontId="5" fillId="9" borderId="22" xfId="2" applyNumberFormat="1" applyFont="1" applyFill="1" applyBorder="1" applyAlignment="1">
      <alignment horizontal="center" vertical="center"/>
    </xf>
    <xf numFmtId="0" fontId="5" fillId="9" borderId="30" xfId="2" applyNumberFormat="1" applyFont="1" applyFill="1" applyBorder="1" applyAlignment="1">
      <alignment horizontal="center"/>
    </xf>
    <xf numFmtId="0" fontId="5" fillId="9" borderId="0" xfId="2" applyNumberFormat="1" applyFont="1" applyFill="1" applyAlignment="1">
      <alignment horizontal="center"/>
    </xf>
    <xf numFmtId="172" fontId="5" fillId="9" borderId="22" xfId="2" applyNumberFormat="1" applyFont="1" applyFill="1" applyBorder="1" applyAlignment="1">
      <alignment horizontal="center" vertical="center"/>
    </xf>
    <xf numFmtId="49" fontId="5" fillId="11" borderId="26" xfId="1" quotePrefix="1" applyNumberFormat="1" applyFont="1" applyFill="1" applyBorder="1" applyAlignment="1" applyProtection="1">
      <alignment horizontal="center" vertical="center"/>
    </xf>
    <xf numFmtId="172" fontId="5" fillId="11" borderId="22" xfId="1" applyNumberFormat="1" applyFont="1" applyFill="1" applyBorder="1" applyAlignment="1" applyProtection="1">
      <alignment horizontal="right" vertical="center"/>
    </xf>
    <xf numFmtId="170" fontId="5" fillId="11" borderId="22" xfId="1" applyNumberFormat="1" applyFont="1" applyFill="1" applyBorder="1" applyAlignment="1">
      <alignment horizontal="right"/>
    </xf>
    <xf numFmtId="170" fontId="5" fillId="11" borderId="22" xfId="1" applyNumberFormat="1" applyFont="1" applyFill="1" applyBorder="1" applyAlignment="1"/>
    <xf numFmtId="172" fontId="5" fillId="11" borderId="22" xfId="1" applyNumberFormat="1" applyFont="1" applyFill="1" applyBorder="1" applyAlignment="1">
      <alignment horizontal="right"/>
    </xf>
    <xf numFmtId="0" fontId="5" fillId="11" borderId="22" xfId="1" applyNumberFormat="1" applyFont="1" applyFill="1" applyBorder="1" applyAlignment="1">
      <alignment horizontal="center" vertical="center"/>
    </xf>
    <xf numFmtId="1" fontId="5" fillId="11" borderId="22" xfId="1" applyNumberFormat="1" applyFont="1" applyFill="1" applyBorder="1" applyAlignment="1">
      <alignment horizontal="center" vertical="center"/>
    </xf>
    <xf numFmtId="171" fontId="5" fillId="11" borderId="22" xfId="1" applyNumberFormat="1" applyFont="1" applyFill="1" applyBorder="1" applyAlignment="1">
      <alignment horizontal="center" vertical="center"/>
    </xf>
    <xf numFmtId="0" fontId="5" fillId="11" borderId="22" xfId="1" applyNumberFormat="1" applyFont="1" applyFill="1" applyBorder="1" applyAlignment="1">
      <alignment horizontal="center"/>
    </xf>
    <xf numFmtId="0" fontId="5" fillId="11" borderId="22" xfId="1" applyNumberFormat="1" applyFont="1" applyFill="1" applyBorder="1" applyAlignment="1" applyProtection="1">
      <alignment horizontal="center"/>
    </xf>
    <xf numFmtId="0" fontId="5" fillId="11" borderId="22" xfId="2" applyNumberFormat="1" applyFont="1" applyFill="1" applyBorder="1" applyAlignment="1">
      <alignment horizontal="center"/>
    </xf>
    <xf numFmtId="1" fontId="5" fillId="11" borderId="22" xfId="2" applyNumberFormat="1" applyFont="1" applyFill="1" applyBorder="1" applyAlignment="1">
      <alignment horizontal="center"/>
    </xf>
    <xf numFmtId="0" fontId="5" fillId="11" borderId="22" xfId="2" applyNumberFormat="1" applyFont="1" applyFill="1" applyBorder="1" applyAlignment="1">
      <alignment horizontal="center" vertical="center"/>
    </xf>
    <xf numFmtId="0" fontId="5" fillId="11" borderId="22" xfId="2" applyNumberFormat="1" applyFont="1" applyFill="1" applyBorder="1" applyAlignment="1">
      <alignment horizontal="center" wrapText="1"/>
    </xf>
    <xf numFmtId="0" fontId="5" fillId="11" borderId="27" xfId="2" applyNumberFormat="1" applyFont="1" applyFill="1" applyBorder="1" applyAlignment="1">
      <alignment horizontal="center" vertical="center"/>
    </xf>
    <xf numFmtId="0" fontId="5" fillId="11" borderId="27" xfId="2" applyNumberFormat="1" applyFont="1" applyFill="1" applyBorder="1" applyAlignment="1">
      <alignment horizontal="center"/>
    </xf>
    <xf numFmtId="172" fontId="5" fillId="11" borderId="22" xfId="2" applyNumberFormat="1" applyFont="1" applyFill="1" applyBorder="1" applyAlignment="1">
      <alignment horizontal="center" vertical="center"/>
    </xf>
    <xf numFmtId="0" fontId="5" fillId="11" borderId="28" xfId="2" applyNumberFormat="1" applyFont="1" applyFill="1" applyBorder="1" applyAlignment="1">
      <alignment horizontal="center" vertical="center"/>
    </xf>
    <xf numFmtId="0" fontId="5" fillId="11" borderId="28" xfId="2" applyNumberFormat="1" applyFont="1" applyFill="1" applyBorder="1" applyAlignment="1">
      <alignment horizontal="center"/>
    </xf>
    <xf numFmtId="171" fontId="5" fillId="11" borderId="22" xfId="2" applyNumberFormat="1" applyFont="1" applyFill="1" applyBorder="1" applyAlignment="1">
      <alignment horizontal="center"/>
    </xf>
    <xf numFmtId="0" fontId="5" fillId="11" borderId="30" xfId="2" applyNumberFormat="1" applyFont="1" applyFill="1" applyBorder="1" applyAlignment="1">
      <alignment horizontal="right"/>
    </xf>
    <xf numFmtId="49" fontId="5" fillId="3" borderId="26" xfId="1" quotePrefix="1" applyNumberFormat="1" applyFont="1" applyFill="1" applyBorder="1" applyAlignment="1" applyProtection="1">
      <alignment horizontal="center" vertical="center"/>
    </xf>
    <xf numFmtId="172" fontId="5" fillId="3" borderId="22" xfId="1" applyNumberFormat="1" applyFont="1" applyFill="1" applyBorder="1" applyAlignment="1" applyProtection="1">
      <alignment horizontal="right" vertical="center"/>
    </xf>
    <xf numFmtId="170" fontId="5" fillId="3" borderId="22" xfId="1" applyNumberFormat="1" applyFont="1" applyFill="1" applyBorder="1" applyAlignment="1">
      <alignment horizontal="right"/>
    </xf>
    <xf numFmtId="170" fontId="5" fillId="3" borderId="22" xfId="1" applyNumberFormat="1" applyFont="1" applyFill="1" applyBorder="1" applyAlignment="1"/>
    <xf numFmtId="172" fontId="5" fillId="3" borderId="22" xfId="1" applyNumberFormat="1" applyFont="1" applyFill="1" applyBorder="1" applyAlignment="1">
      <alignment horizontal="right"/>
    </xf>
    <xf numFmtId="0" fontId="5" fillId="3" borderId="22" xfId="1" applyNumberFormat="1" applyFont="1" applyFill="1" applyBorder="1" applyAlignment="1">
      <alignment horizontal="center" vertical="center"/>
    </xf>
    <xf numFmtId="1" fontId="5" fillId="3" borderId="22" xfId="1" applyNumberFormat="1" applyFont="1" applyFill="1" applyBorder="1" applyAlignment="1">
      <alignment horizontal="center" vertical="center"/>
    </xf>
    <xf numFmtId="171" fontId="5" fillId="3" borderId="22" xfId="1" applyNumberFormat="1" applyFont="1" applyFill="1" applyBorder="1" applyAlignment="1">
      <alignment horizontal="center" vertical="center"/>
    </xf>
    <xf numFmtId="0" fontId="5" fillId="3" borderId="22" xfId="1" applyNumberFormat="1" applyFont="1" applyFill="1" applyBorder="1" applyAlignment="1">
      <alignment horizontal="center"/>
    </xf>
    <xf numFmtId="0" fontId="5" fillId="3" borderId="22" xfId="1" applyNumberFormat="1" applyFont="1" applyFill="1" applyBorder="1" applyAlignment="1" applyProtection="1">
      <alignment horizontal="center"/>
    </xf>
    <xf numFmtId="0" fontId="5" fillId="3" borderId="22" xfId="2" applyNumberFormat="1" applyFont="1" applyFill="1" applyBorder="1" applyAlignment="1">
      <alignment horizontal="center"/>
    </xf>
    <xf numFmtId="1" fontId="5" fillId="3" borderId="22" xfId="2" applyNumberFormat="1" applyFont="1" applyFill="1" applyBorder="1" applyAlignment="1">
      <alignment horizontal="center"/>
    </xf>
    <xf numFmtId="0" fontId="5" fillId="3" borderId="22" xfId="2" applyNumberFormat="1" applyFont="1" applyFill="1" applyBorder="1" applyAlignment="1">
      <alignment horizontal="center" wrapText="1"/>
    </xf>
    <xf numFmtId="0" fontId="5" fillId="3" borderId="27" xfId="2" applyNumberFormat="1" applyFont="1" applyFill="1" applyBorder="1" applyAlignment="1">
      <alignment horizontal="center" vertical="center"/>
    </xf>
    <xf numFmtId="0" fontId="5" fillId="3" borderId="27" xfId="2" applyNumberFormat="1" applyFont="1" applyFill="1" applyBorder="1" applyAlignment="1">
      <alignment horizontal="center"/>
    </xf>
    <xf numFmtId="172" fontId="5" fillId="3" borderId="22" xfId="2" applyNumberFormat="1" applyFont="1" applyFill="1" applyBorder="1" applyAlignment="1">
      <alignment horizontal="center" vertical="center"/>
    </xf>
    <xf numFmtId="0" fontId="5" fillId="3" borderId="28" xfId="2" applyNumberFormat="1" applyFont="1" applyFill="1" applyBorder="1" applyAlignment="1">
      <alignment horizontal="center" vertical="center"/>
    </xf>
    <xf numFmtId="0" fontId="5" fillId="3" borderId="28" xfId="2" applyNumberFormat="1" applyFont="1" applyFill="1" applyBorder="1" applyAlignment="1">
      <alignment horizontal="center"/>
    </xf>
    <xf numFmtId="171" fontId="5" fillId="3" borderId="22" xfId="2" applyNumberFormat="1" applyFont="1" applyFill="1" applyBorder="1" applyAlignment="1">
      <alignment horizontal="center"/>
    </xf>
    <xf numFmtId="0" fontId="5" fillId="3" borderId="30" xfId="2" applyNumberFormat="1" applyFont="1" applyFill="1" applyBorder="1" applyAlignment="1">
      <alignment horizontal="right"/>
    </xf>
    <xf numFmtId="0" fontId="5" fillId="9" borderId="22" xfId="1" applyNumberFormat="1" applyFont="1" applyFill="1" applyBorder="1" applyAlignment="1" applyProtection="1">
      <alignment horizontal="center" vertical="center"/>
    </xf>
    <xf numFmtId="49" fontId="5" fillId="5" borderId="26" xfId="1" quotePrefix="1" applyNumberFormat="1" applyFont="1" applyFill="1" applyBorder="1" applyAlignment="1" applyProtection="1">
      <alignment horizontal="center" vertical="center"/>
    </xf>
    <xf numFmtId="172" fontId="5" fillId="5" borderId="22" xfId="1" applyNumberFormat="1" applyFont="1" applyFill="1" applyBorder="1" applyAlignment="1" applyProtection="1">
      <alignment horizontal="right" vertical="center"/>
    </xf>
    <xf numFmtId="170" fontId="5" fillId="5" borderId="22" xfId="1" applyNumberFormat="1" applyFont="1" applyFill="1" applyBorder="1" applyAlignment="1">
      <alignment horizontal="right"/>
    </xf>
    <xf numFmtId="170" fontId="5" fillId="5" borderId="22" xfId="1" applyNumberFormat="1" applyFont="1" applyFill="1" applyBorder="1" applyAlignment="1"/>
    <xf numFmtId="172" fontId="5" fillId="5" borderId="22" xfId="1" applyNumberFormat="1" applyFont="1" applyFill="1" applyBorder="1" applyAlignment="1">
      <alignment horizontal="right"/>
    </xf>
    <xf numFmtId="0" fontId="5" fillId="5" borderId="22" xfId="1" applyNumberFormat="1" applyFont="1" applyFill="1" applyBorder="1" applyAlignment="1">
      <alignment horizontal="center" vertical="center"/>
    </xf>
    <xf numFmtId="1" fontId="5" fillId="5" borderId="22" xfId="1" applyNumberFormat="1" applyFont="1" applyFill="1" applyBorder="1" applyAlignment="1">
      <alignment horizontal="center" vertical="center"/>
    </xf>
    <xf numFmtId="171" fontId="5" fillId="5" borderId="22" xfId="1" applyNumberFormat="1" applyFont="1" applyFill="1" applyBorder="1" applyAlignment="1">
      <alignment horizontal="center" vertical="center"/>
    </xf>
    <xf numFmtId="0" fontId="5" fillId="5" borderId="22" xfId="1" applyNumberFormat="1" applyFont="1" applyFill="1" applyBorder="1" applyAlignment="1">
      <alignment horizontal="center"/>
    </xf>
    <xf numFmtId="0" fontId="5" fillId="5" borderId="22" xfId="1" applyNumberFormat="1" applyFont="1" applyFill="1" applyBorder="1" applyAlignment="1" applyProtection="1">
      <alignment horizontal="center"/>
    </xf>
    <xf numFmtId="1" fontId="5" fillId="5" borderId="22" xfId="2" applyNumberFormat="1" applyFont="1" applyFill="1" applyBorder="1" applyAlignment="1">
      <alignment horizontal="center"/>
    </xf>
    <xf numFmtId="0" fontId="5" fillId="5" borderId="22" xfId="2" applyNumberFormat="1" applyFont="1" applyFill="1" applyBorder="1" applyAlignment="1">
      <alignment horizontal="center" vertical="center"/>
    </xf>
    <xf numFmtId="0" fontId="5" fillId="5" borderId="27" xfId="2" applyNumberFormat="1" applyFont="1" applyFill="1" applyBorder="1" applyAlignment="1">
      <alignment horizontal="center" vertical="center"/>
    </xf>
    <xf numFmtId="0" fontId="5" fillId="5" borderId="27" xfId="2" applyNumberFormat="1" applyFont="1" applyFill="1" applyBorder="1" applyAlignment="1">
      <alignment horizontal="center"/>
    </xf>
    <xf numFmtId="172" fontId="5" fillId="5" borderId="22" xfId="2" applyNumberFormat="1" applyFont="1" applyFill="1" applyBorder="1" applyAlignment="1">
      <alignment horizontal="center" vertical="center"/>
    </xf>
    <xf numFmtId="0" fontId="5" fillId="5" borderId="28" xfId="2" applyNumberFormat="1" applyFont="1" applyFill="1" applyBorder="1" applyAlignment="1">
      <alignment horizontal="center" vertical="center"/>
    </xf>
    <xf numFmtId="0" fontId="5" fillId="5" borderId="28" xfId="2" applyNumberFormat="1" applyFont="1" applyFill="1" applyBorder="1" applyAlignment="1">
      <alignment horizontal="center"/>
    </xf>
    <xf numFmtId="171" fontId="5" fillId="5" borderId="22" xfId="2" applyNumberFormat="1" applyFont="1" applyFill="1" applyBorder="1" applyAlignment="1">
      <alignment horizontal="center"/>
    </xf>
    <xf numFmtId="0" fontId="5" fillId="5" borderId="30" xfId="2" applyNumberFormat="1" applyFont="1" applyFill="1" applyBorder="1" applyAlignment="1">
      <alignment horizontal="right"/>
    </xf>
    <xf numFmtId="0" fontId="5" fillId="5" borderId="22" xfId="1" applyNumberFormat="1" applyFont="1" applyFill="1" applyBorder="1" applyAlignment="1" applyProtection="1">
      <alignment horizontal="center" vertical="center"/>
    </xf>
    <xf numFmtId="49" fontId="13" fillId="0" borderId="26" xfId="1" quotePrefix="1" applyNumberFormat="1" applyFont="1" applyFill="1" applyBorder="1" applyAlignment="1" applyProtection="1">
      <alignment horizontal="center" vertical="center"/>
    </xf>
    <xf numFmtId="171" fontId="13" fillId="0" borderId="22" xfId="1" applyNumberFormat="1" applyFont="1" applyFill="1" applyBorder="1" applyAlignment="1">
      <alignment horizontal="center" vertical="center"/>
    </xf>
    <xf numFmtId="0" fontId="5" fillId="8" borderId="22" xfId="1" applyNumberFormat="1" applyFont="1" applyFill="1" applyBorder="1" applyAlignment="1" applyProtection="1">
      <alignment horizontal="center" vertical="center"/>
    </xf>
    <xf numFmtId="170" fontId="5" fillId="0" borderId="22" xfId="2" applyNumberFormat="1" applyFont="1" applyFill="1" applyBorder="1" applyAlignment="1">
      <alignment horizontal="center"/>
    </xf>
    <xf numFmtId="171" fontId="5" fillId="0" borderId="27" xfId="2" applyNumberFormat="1" applyFont="1" applyFill="1" applyBorder="1" applyAlignment="1">
      <alignment horizontal="center"/>
    </xf>
    <xf numFmtId="49" fontId="14" fillId="4" borderId="11" xfId="2" applyNumberFormat="1" applyFont="1" applyFill="1" applyBorder="1" applyAlignment="1">
      <alignment horizontal="center" vertical="center"/>
    </xf>
    <xf numFmtId="172" fontId="13" fillId="4" borderId="18" xfId="1" applyNumberFormat="1" applyFont="1" applyFill="1" applyBorder="1" applyAlignment="1">
      <alignment horizontal="right" vertical="center"/>
    </xf>
    <xf numFmtId="173" fontId="13" fillId="4" borderId="18" xfId="1" applyNumberFormat="1" applyFont="1" applyFill="1" applyBorder="1" applyAlignment="1">
      <alignment horizontal="right" vertical="center"/>
    </xf>
    <xf numFmtId="173" fontId="13" fillId="4" borderId="15" xfId="2" applyNumberFormat="1" applyFont="1" applyFill="1" applyBorder="1" applyAlignment="1">
      <alignment horizontal="right" vertical="center"/>
    </xf>
    <xf numFmtId="0" fontId="13" fillId="4" borderId="0" xfId="2" applyNumberFormat="1" applyFont="1" applyFill="1" applyAlignment="1">
      <alignment horizontal="center"/>
    </xf>
    <xf numFmtId="0" fontId="12" fillId="0" borderId="31" xfId="1" applyNumberFormat="1" applyFont="1" applyFill="1" applyBorder="1" applyAlignment="1" applyProtection="1">
      <alignment vertical="center" wrapText="1"/>
    </xf>
    <xf numFmtId="0" fontId="12" fillId="0" borderId="32" xfId="1" applyNumberFormat="1" applyFont="1" applyFill="1" applyBorder="1" applyAlignment="1" applyProtection="1">
      <alignment vertical="center" wrapText="1"/>
    </xf>
    <xf numFmtId="0" fontId="12" fillId="0" borderId="33" xfId="1" applyNumberFormat="1" applyFont="1" applyFill="1" applyBorder="1" applyAlignment="1" applyProtection="1">
      <alignment vertical="center" wrapText="1"/>
    </xf>
    <xf numFmtId="170" fontId="5" fillId="0" borderId="27" xfId="2" applyNumberFormat="1" applyFont="1" applyFill="1" applyBorder="1" applyAlignment="1">
      <alignment horizontal="center"/>
    </xf>
    <xf numFmtId="49" fontId="13" fillId="0" borderId="26" xfId="1" applyNumberFormat="1" applyFont="1" applyFill="1" applyBorder="1" applyAlignment="1" applyProtection="1">
      <alignment horizontal="center" vertical="center"/>
    </xf>
    <xf numFmtId="172" fontId="5" fillId="0" borderId="22" xfId="1" applyNumberFormat="1" applyFont="1" applyFill="1" applyBorder="1" applyAlignment="1"/>
    <xf numFmtId="1" fontId="13" fillId="0" borderId="22" xfId="1" applyNumberFormat="1" applyFont="1" applyFill="1" applyBorder="1" applyAlignment="1">
      <alignment horizontal="center" vertical="center"/>
    </xf>
    <xf numFmtId="172" fontId="5" fillId="0" borderId="27" xfId="2" applyNumberFormat="1" applyFont="1" applyFill="1" applyBorder="1" applyAlignment="1">
      <alignment horizontal="center"/>
    </xf>
    <xf numFmtId="172" fontId="5" fillId="12" borderId="22" xfId="1" applyNumberFormat="1" applyFont="1" applyFill="1" applyBorder="1" applyAlignment="1" applyProtection="1">
      <alignment horizontal="right" vertical="center"/>
    </xf>
    <xf numFmtId="0" fontId="5" fillId="12" borderId="28" xfId="2" applyNumberFormat="1" applyFont="1" applyFill="1" applyBorder="1" applyAlignment="1">
      <alignment horizontal="center"/>
    </xf>
    <xf numFmtId="0" fontId="5" fillId="0" borderId="30" xfId="2" applyNumberFormat="1" applyFont="1" applyFill="1" applyBorder="1" applyAlignment="1">
      <alignment horizontal="center"/>
    </xf>
    <xf numFmtId="0" fontId="5" fillId="0" borderId="22" xfId="1" applyNumberFormat="1" applyFont="1" applyFill="1" applyBorder="1" applyAlignment="1" applyProtection="1">
      <alignment horizontal="center" vertical="center"/>
    </xf>
    <xf numFmtId="0" fontId="5" fillId="12" borderId="22" xfId="2" applyNumberFormat="1" applyFont="1" applyFill="1" applyBorder="1" applyAlignment="1">
      <alignment horizontal="center"/>
    </xf>
    <xf numFmtId="0" fontId="5" fillId="12" borderId="27" xfId="2" applyNumberFormat="1" applyFont="1" applyFill="1" applyBorder="1" applyAlignment="1">
      <alignment horizontal="center"/>
    </xf>
    <xf numFmtId="170" fontId="5" fillId="12" borderId="27" xfId="2" applyNumberFormat="1" applyFont="1" applyFill="1" applyBorder="1" applyAlignment="1">
      <alignment horizontal="center"/>
    </xf>
    <xf numFmtId="0" fontId="5" fillId="12" borderId="0" xfId="2" applyNumberFormat="1" applyFont="1" applyFill="1" applyAlignment="1">
      <alignment horizontal="center"/>
    </xf>
    <xf numFmtId="49" fontId="13" fillId="9" borderId="26" xfId="1" applyNumberFormat="1" applyFont="1" applyFill="1" applyBorder="1" applyAlignment="1" applyProtection="1">
      <alignment horizontal="center" vertical="center"/>
    </xf>
    <xf numFmtId="172" fontId="5" fillId="9" borderId="22" xfId="1" applyNumberFormat="1" applyFont="1" applyFill="1" applyBorder="1" applyAlignment="1"/>
    <xf numFmtId="1" fontId="13" fillId="9" borderId="22" xfId="1" applyNumberFormat="1" applyFont="1" applyFill="1" applyBorder="1" applyAlignment="1">
      <alignment horizontal="center" vertical="center"/>
    </xf>
    <xf numFmtId="170" fontId="5" fillId="9" borderId="27" xfId="2" applyNumberFormat="1" applyFont="1" applyFill="1" applyBorder="1" applyAlignment="1">
      <alignment horizontal="center"/>
    </xf>
    <xf numFmtId="172" fontId="5" fillId="9" borderId="27" xfId="2" applyNumberFormat="1" applyFont="1" applyFill="1" applyBorder="1" applyAlignment="1">
      <alignment horizontal="center"/>
    </xf>
    <xf numFmtId="171" fontId="5" fillId="9" borderId="27" xfId="2" applyNumberFormat="1" applyFont="1" applyFill="1" applyBorder="1" applyAlignment="1">
      <alignment horizontal="center"/>
    </xf>
    <xf numFmtId="172" fontId="13" fillId="4" borderId="18" xfId="1" applyNumberFormat="1" applyFont="1" applyFill="1" applyBorder="1" applyAlignment="1">
      <alignment vertical="center"/>
    </xf>
    <xf numFmtId="173" fontId="13" fillId="4" borderId="17" xfId="1" applyNumberFormat="1" applyFont="1" applyFill="1" applyBorder="1" applyAlignment="1">
      <alignment horizontal="right" vertical="center"/>
    </xf>
    <xf numFmtId="173" fontId="13" fillId="4" borderId="18" xfId="1" applyNumberFormat="1" applyFont="1" applyFill="1" applyBorder="1" applyAlignment="1">
      <alignment vertical="center"/>
    </xf>
    <xf numFmtId="0" fontId="4" fillId="0" borderId="22" xfId="2" applyNumberFormat="1" applyFont="1" applyFill="1" applyBorder="1" applyAlignment="1">
      <alignment horizontal="center"/>
    </xf>
    <xf numFmtId="1" fontId="4" fillId="0" borderId="22" xfId="2" applyNumberFormat="1" applyFont="1" applyFill="1" applyBorder="1" applyAlignment="1">
      <alignment horizontal="center"/>
    </xf>
    <xf numFmtId="0" fontId="4" fillId="0" borderId="22" xfId="2" applyNumberFormat="1" applyFont="1" applyFill="1" applyBorder="1" applyAlignment="1">
      <alignment horizontal="center" wrapText="1"/>
    </xf>
    <xf numFmtId="0" fontId="4" fillId="3" borderId="22" xfId="2" applyNumberFormat="1" applyFont="1" applyFill="1" applyBorder="1" applyAlignment="1">
      <alignment horizontal="center"/>
    </xf>
    <xf numFmtId="0" fontId="4" fillId="0" borderId="27" xfId="2" applyNumberFormat="1" applyFont="1" applyFill="1" applyBorder="1" applyAlignment="1">
      <alignment horizontal="center"/>
    </xf>
    <xf numFmtId="170" fontId="4" fillId="0" borderId="27" xfId="2" applyNumberFormat="1" applyFont="1" applyFill="1" applyBorder="1" applyAlignment="1">
      <alignment horizontal="center"/>
    </xf>
    <xf numFmtId="171" fontId="4" fillId="0" borderId="27" xfId="2" applyNumberFormat="1" applyFont="1" applyFill="1" applyBorder="1" applyAlignment="1">
      <alignment horizontal="center"/>
    </xf>
    <xf numFmtId="0" fontId="4" fillId="0" borderId="28" xfId="2" applyNumberFormat="1" applyFont="1" applyFill="1" applyBorder="1" applyAlignment="1">
      <alignment horizontal="center"/>
    </xf>
    <xf numFmtId="0" fontId="4" fillId="0" borderId="28" xfId="2" applyNumberFormat="1" applyFont="1" applyFill="1" applyBorder="1" applyAlignment="1">
      <alignment horizontal="center" vertical="center"/>
    </xf>
    <xf numFmtId="0" fontId="4" fillId="0" borderId="30" xfId="2" applyNumberFormat="1" applyFont="1" applyBorder="1" applyAlignment="1">
      <alignment horizontal="center"/>
    </xf>
    <xf numFmtId="49" fontId="3" fillId="0" borderId="26" xfId="1" applyNumberFormat="1" applyFont="1" applyFill="1" applyBorder="1" applyAlignment="1" applyProtection="1">
      <alignment horizontal="center" vertical="center"/>
    </xf>
    <xf numFmtId="172" fontId="4" fillId="8" borderId="22" xfId="1" applyNumberFormat="1" applyFont="1" applyFill="1" applyBorder="1" applyAlignment="1" applyProtection="1">
      <alignment horizontal="right" vertical="center"/>
    </xf>
    <xf numFmtId="172" fontId="4" fillId="0" borderId="22" xfId="1" applyNumberFormat="1" applyFont="1" applyFill="1" applyBorder="1" applyAlignment="1">
      <alignment horizontal="right"/>
    </xf>
    <xf numFmtId="172" fontId="4" fillId="0" borderId="22" xfId="1" applyNumberFormat="1" applyFont="1" applyFill="1" applyBorder="1" applyAlignment="1"/>
    <xf numFmtId="170" fontId="4" fillId="0" borderId="22" xfId="1" applyNumberFormat="1" applyFont="1" applyFill="1" applyBorder="1" applyAlignment="1">
      <alignment horizontal="right"/>
    </xf>
    <xf numFmtId="0" fontId="4" fillId="0" borderId="22" xfId="1" applyNumberFormat="1" applyFont="1" applyFill="1" applyBorder="1" applyAlignment="1">
      <alignment horizontal="center" vertical="center"/>
    </xf>
    <xf numFmtId="1" fontId="4" fillId="0" borderId="22" xfId="1" applyNumberFormat="1" applyFont="1" applyFill="1" applyBorder="1" applyAlignment="1">
      <alignment horizontal="center" vertical="center"/>
    </xf>
    <xf numFmtId="171" fontId="3" fillId="0" borderId="22" xfId="1" applyNumberFormat="1" applyFont="1" applyFill="1" applyBorder="1" applyAlignment="1">
      <alignment horizontal="center" vertical="center"/>
    </xf>
    <xf numFmtId="171" fontId="4" fillId="0" borderId="22" xfId="1" applyNumberFormat="1" applyFont="1" applyFill="1" applyBorder="1" applyAlignment="1">
      <alignment horizontal="center" vertical="center"/>
    </xf>
    <xf numFmtId="0" fontId="4" fillId="8" borderId="22" xfId="1" applyNumberFormat="1" applyFont="1" applyFill="1" applyBorder="1" applyAlignment="1" applyProtection="1">
      <alignment horizontal="center" vertical="center"/>
    </xf>
    <xf numFmtId="172" fontId="4" fillId="0" borderId="22" xfId="1" applyNumberFormat="1" applyFont="1" applyFill="1" applyBorder="1" applyAlignment="1" applyProtection="1">
      <alignment horizontal="right" vertical="center"/>
    </xf>
    <xf numFmtId="0" fontId="4" fillId="0" borderId="22" xfId="1" applyNumberFormat="1" applyFont="1" applyFill="1" applyBorder="1" applyAlignment="1" applyProtection="1">
      <alignment horizontal="center" vertical="center"/>
    </xf>
    <xf numFmtId="0" fontId="4" fillId="0" borderId="30" xfId="2" applyNumberFormat="1" applyFont="1" applyFill="1" applyBorder="1" applyAlignment="1">
      <alignment horizontal="center"/>
    </xf>
    <xf numFmtId="172" fontId="4" fillId="9" borderId="22" xfId="1" applyNumberFormat="1" applyFont="1" applyFill="1" applyBorder="1" applyAlignment="1" applyProtection="1">
      <alignment horizontal="right" vertical="center"/>
    </xf>
    <xf numFmtId="172" fontId="4" fillId="9" borderId="22" xfId="1" applyNumberFormat="1" applyFont="1" applyFill="1" applyBorder="1" applyAlignment="1">
      <alignment horizontal="right"/>
    </xf>
    <xf numFmtId="172" fontId="4" fillId="9" borderId="22" xfId="1" applyNumberFormat="1" applyFont="1" applyFill="1" applyBorder="1" applyAlignment="1"/>
    <xf numFmtId="170" fontId="4" fillId="9" borderId="22" xfId="1" applyNumberFormat="1" applyFont="1" applyFill="1" applyBorder="1" applyAlignment="1">
      <alignment horizontal="right"/>
    </xf>
    <xf numFmtId="0" fontId="4" fillId="9" borderId="22" xfId="1" applyNumberFormat="1" applyFont="1" applyFill="1" applyBorder="1" applyAlignment="1">
      <alignment horizontal="center" vertical="center"/>
    </xf>
    <xf numFmtId="1" fontId="4" fillId="9" borderId="22" xfId="1" applyNumberFormat="1" applyFont="1" applyFill="1" applyBorder="1" applyAlignment="1">
      <alignment horizontal="center" vertical="center"/>
    </xf>
    <xf numFmtId="0" fontId="4" fillId="9" borderId="22" xfId="2" applyNumberFormat="1" applyFont="1" applyFill="1" applyBorder="1" applyAlignment="1">
      <alignment horizontal="center"/>
    </xf>
    <xf numFmtId="0" fontId="4" fillId="9" borderId="27" xfId="2" applyNumberFormat="1" applyFont="1" applyFill="1" applyBorder="1" applyAlignment="1">
      <alignment horizontal="center"/>
    </xf>
    <xf numFmtId="170" fontId="4" fillId="9" borderId="27" xfId="2" applyNumberFormat="1" applyFont="1" applyFill="1" applyBorder="1" applyAlignment="1">
      <alignment horizontal="center"/>
    </xf>
    <xf numFmtId="0" fontId="4" fillId="9" borderId="28" xfId="2" applyNumberFormat="1" applyFont="1" applyFill="1" applyBorder="1" applyAlignment="1">
      <alignment horizontal="center"/>
    </xf>
    <xf numFmtId="171" fontId="4" fillId="9" borderId="27" xfId="2" applyNumberFormat="1" applyFont="1" applyFill="1" applyBorder="1" applyAlignment="1">
      <alignment horizontal="center"/>
    </xf>
    <xf numFmtId="0" fontId="4" fillId="9" borderId="28" xfId="2" applyNumberFormat="1" applyFont="1" applyFill="1" applyBorder="1" applyAlignment="1">
      <alignment horizontal="center" vertical="center"/>
    </xf>
    <xf numFmtId="0" fontId="4" fillId="9" borderId="30" xfId="2" applyNumberFormat="1" applyFont="1" applyFill="1" applyBorder="1" applyAlignment="1">
      <alignment horizontal="center"/>
    </xf>
    <xf numFmtId="0" fontId="4" fillId="9" borderId="0" xfId="2" applyNumberFormat="1" applyFont="1" applyFill="1" applyAlignment="1">
      <alignment horizontal="center"/>
    </xf>
    <xf numFmtId="49" fontId="3" fillId="9" borderId="26" xfId="1" applyNumberFormat="1" applyFont="1" applyFill="1" applyBorder="1" applyAlignment="1" applyProtection="1">
      <alignment horizontal="center" vertical="center"/>
    </xf>
    <xf numFmtId="171" fontId="3" fillId="9" borderId="22" xfId="1" applyNumberFormat="1" applyFont="1" applyFill="1" applyBorder="1" applyAlignment="1">
      <alignment horizontal="center" vertical="center"/>
    </xf>
    <xf numFmtId="171" fontId="4" fillId="9" borderId="22" xfId="1" applyNumberFormat="1" applyFont="1" applyFill="1" applyBorder="1" applyAlignment="1">
      <alignment horizontal="center" vertical="center"/>
    </xf>
    <xf numFmtId="0" fontId="4" fillId="9" borderId="22" xfId="1" applyNumberFormat="1" applyFont="1" applyFill="1" applyBorder="1" applyAlignment="1" applyProtection="1">
      <alignment horizontal="center" vertical="center"/>
    </xf>
    <xf numFmtId="1" fontId="4" fillId="9" borderId="22" xfId="2" applyNumberFormat="1" applyFont="1" applyFill="1" applyBorder="1" applyAlignment="1">
      <alignment horizontal="center"/>
    </xf>
    <xf numFmtId="0" fontId="4" fillId="9" borderId="22" xfId="2" applyNumberFormat="1" applyFont="1" applyFill="1" applyBorder="1" applyAlignment="1">
      <alignment horizontal="center" wrapText="1"/>
    </xf>
    <xf numFmtId="0" fontId="4" fillId="0" borderId="30" xfId="2" applyNumberFormat="1" applyFont="1" applyBorder="1" applyAlignment="1">
      <alignment horizontal="right"/>
    </xf>
    <xf numFmtId="0" fontId="4" fillId="12" borderId="22" xfId="2" applyNumberFormat="1" applyFont="1" applyFill="1" applyBorder="1" applyAlignment="1">
      <alignment horizontal="center"/>
    </xf>
    <xf numFmtId="0" fontId="4" fillId="12" borderId="27" xfId="2" applyNumberFormat="1" applyFont="1" applyFill="1" applyBorder="1" applyAlignment="1">
      <alignment horizontal="center"/>
    </xf>
    <xf numFmtId="170" fontId="4" fillId="12" borderId="27" xfId="2" applyNumberFormat="1" applyFont="1" applyFill="1" applyBorder="1" applyAlignment="1">
      <alignment horizontal="center"/>
    </xf>
    <xf numFmtId="0" fontId="4" fillId="12" borderId="28" xfId="2" applyNumberFormat="1" applyFont="1" applyFill="1" applyBorder="1" applyAlignment="1">
      <alignment horizontal="center"/>
    </xf>
    <xf numFmtId="0" fontId="4" fillId="12" borderId="0" xfId="2" applyNumberFormat="1" applyFont="1" applyFill="1" applyAlignment="1">
      <alignment horizontal="center"/>
    </xf>
    <xf numFmtId="49" fontId="3" fillId="12" borderId="26" xfId="1" applyNumberFormat="1" applyFont="1" applyFill="1" applyBorder="1" applyAlignment="1" applyProtection="1">
      <alignment horizontal="center" vertical="center"/>
    </xf>
    <xf numFmtId="171" fontId="3" fillId="12" borderId="22" xfId="1" applyNumberFormat="1" applyFont="1" applyFill="1" applyBorder="1" applyAlignment="1">
      <alignment horizontal="center" vertical="center"/>
    </xf>
    <xf numFmtId="171" fontId="4" fillId="12" borderId="22" xfId="1" applyNumberFormat="1" applyFont="1" applyFill="1" applyBorder="1" applyAlignment="1">
      <alignment horizontal="center" vertical="center"/>
    </xf>
    <xf numFmtId="1" fontId="4" fillId="12" borderId="22" xfId="1" applyNumberFormat="1" applyFont="1" applyFill="1" applyBorder="1" applyAlignment="1">
      <alignment horizontal="center" vertical="center"/>
    </xf>
    <xf numFmtId="1" fontId="5" fillId="12" borderId="22" xfId="1" applyNumberFormat="1" applyFont="1" applyFill="1" applyBorder="1" applyAlignment="1">
      <alignment horizontal="center" vertical="center"/>
    </xf>
    <xf numFmtId="0" fontId="4" fillId="12" borderId="22" xfId="1" applyNumberFormat="1" applyFont="1" applyFill="1" applyBorder="1" applyAlignment="1" applyProtection="1">
      <alignment horizontal="center" vertical="center"/>
    </xf>
    <xf numFmtId="1" fontId="4" fillId="12" borderId="22" xfId="2" applyNumberFormat="1" applyFont="1" applyFill="1" applyBorder="1" applyAlignment="1">
      <alignment horizontal="center"/>
    </xf>
    <xf numFmtId="172" fontId="4" fillId="12" borderId="22" xfId="1" applyNumberFormat="1" applyFont="1" applyFill="1" applyBorder="1" applyAlignment="1" applyProtection="1">
      <alignment horizontal="right" vertical="center"/>
    </xf>
    <xf numFmtId="172" fontId="4" fillId="12" borderId="22" xfId="1" applyNumberFormat="1" applyFont="1" applyFill="1" applyBorder="1" applyAlignment="1">
      <alignment horizontal="right"/>
    </xf>
    <xf numFmtId="170" fontId="4" fillId="12" borderId="22" xfId="1" applyNumberFormat="1" applyFont="1" applyFill="1" applyBorder="1" applyAlignment="1">
      <alignment horizontal="right"/>
    </xf>
    <xf numFmtId="0" fontId="4" fillId="12" borderId="22" xfId="1" applyNumberFormat="1" applyFont="1" applyFill="1" applyBorder="1" applyAlignment="1">
      <alignment horizontal="center" vertical="center"/>
    </xf>
    <xf numFmtId="0" fontId="4" fillId="12" borderId="22" xfId="2" applyNumberFormat="1" applyFont="1" applyFill="1" applyBorder="1" applyAlignment="1">
      <alignment horizontal="center" wrapText="1"/>
    </xf>
    <xf numFmtId="1" fontId="4" fillId="12" borderId="27" xfId="2" applyNumberFormat="1" applyFont="1" applyFill="1" applyBorder="1" applyAlignment="1">
      <alignment horizontal="center"/>
    </xf>
    <xf numFmtId="171" fontId="4" fillId="12" borderId="27" xfId="2" applyNumberFormat="1" applyFont="1" applyFill="1" applyBorder="1" applyAlignment="1">
      <alignment horizontal="center"/>
    </xf>
    <xf numFmtId="0" fontId="4" fillId="12" borderId="28" xfId="2" applyNumberFormat="1" applyFont="1" applyFill="1" applyBorder="1" applyAlignment="1">
      <alignment horizontal="center" vertical="center"/>
    </xf>
    <xf numFmtId="0" fontId="4" fillId="12" borderId="30" xfId="2" applyNumberFormat="1" applyFont="1" applyFill="1" applyBorder="1" applyAlignment="1">
      <alignment horizontal="center"/>
    </xf>
    <xf numFmtId="49" fontId="16" fillId="4" borderId="11" xfId="2" applyNumberFormat="1" applyFont="1" applyFill="1" applyBorder="1" applyAlignment="1">
      <alignment horizontal="center" vertical="center"/>
    </xf>
    <xf numFmtId="172" fontId="3" fillId="4" borderId="18" xfId="1" applyNumberFormat="1" applyFont="1" applyFill="1" applyBorder="1" applyAlignment="1">
      <alignment horizontal="right" vertical="center"/>
    </xf>
    <xf numFmtId="172" fontId="3" fillId="4" borderId="18" xfId="1" applyNumberFormat="1" applyFont="1" applyFill="1" applyBorder="1" applyAlignment="1">
      <alignment vertical="center"/>
    </xf>
    <xf numFmtId="173" fontId="3" fillId="4" borderId="18" xfId="1" applyNumberFormat="1" applyFont="1" applyFill="1" applyBorder="1" applyAlignment="1">
      <alignment horizontal="right" vertical="center"/>
    </xf>
    <xf numFmtId="0" fontId="15" fillId="0" borderId="32" xfId="1" applyNumberFormat="1" applyFont="1" applyFill="1" applyBorder="1" applyAlignment="1" applyProtection="1">
      <alignment vertical="center"/>
    </xf>
    <xf numFmtId="0" fontId="15" fillId="0" borderId="33" xfId="1" applyNumberFormat="1" applyFont="1" applyFill="1" applyBorder="1" applyAlignment="1" applyProtection="1">
      <alignment vertical="center"/>
    </xf>
    <xf numFmtId="172" fontId="4" fillId="0" borderId="22" xfId="1" quotePrefix="1" applyNumberFormat="1" applyFont="1" applyFill="1" applyBorder="1" applyAlignment="1">
      <alignment horizontal="center"/>
    </xf>
    <xf numFmtId="172" fontId="4" fillId="9" borderId="22" xfId="1" quotePrefix="1" applyNumberFormat="1" applyFont="1" applyFill="1" applyBorder="1" applyAlignment="1">
      <alignment horizontal="center"/>
    </xf>
    <xf numFmtId="0" fontId="5" fillId="13" borderId="27" xfId="2" applyNumberFormat="1" applyFont="1" applyFill="1" applyBorder="1" applyAlignment="1">
      <alignment horizontal="center"/>
    </xf>
    <xf numFmtId="172" fontId="4" fillId="0" borderId="22" xfId="1" applyNumberFormat="1" applyFont="1" applyFill="1" applyBorder="1" applyAlignment="1">
      <alignment horizontal="center"/>
    </xf>
    <xf numFmtId="0" fontId="15" fillId="0" borderId="31" xfId="1" applyNumberFormat="1" applyFont="1" applyFill="1" applyBorder="1" applyAlignment="1" applyProtection="1">
      <alignment vertical="center"/>
    </xf>
    <xf numFmtId="49" fontId="3" fillId="0" borderId="26" xfId="1" quotePrefix="1" applyNumberFormat="1" applyFont="1" applyFill="1" applyBorder="1" applyAlignment="1" applyProtection="1">
      <alignment horizontal="center" vertical="center"/>
    </xf>
    <xf numFmtId="171" fontId="13" fillId="9" borderId="22" xfId="1" applyNumberFormat="1" applyFont="1" applyFill="1" applyBorder="1" applyAlignment="1">
      <alignment horizontal="center" vertical="center"/>
    </xf>
    <xf numFmtId="173" fontId="13" fillId="3" borderId="18" xfId="1" applyNumberFormat="1" applyFont="1" applyFill="1" applyBorder="1" applyAlignment="1">
      <alignment horizontal="right" vertical="center"/>
    </xf>
    <xf numFmtId="0" fontId="15" fillId="0" borderId="16" xfId="1" applyNumberFormat="1" applyFont="1" applyFill="1" applyBorder="1" applyAlignment="1" applyProtection="1">
      <alignment horizontal="center" vertical="center"/>
    </xf>
    <xf numFmtId="172" fontId="4" fillId="12" borderId="22" xfId="1" applyNumberFormat="1" applyFont="1" applyFill="1" applyBorder="1" applyAlignment="1"/>
    <xf numFmtId="172" fontId="4" fillId="14" borderId="22" xfId="1" applyNumberFormat="1" applyFont="1" applyFill="1" applyBorder="1" applyAlignment="1"/>
    <xf numFmtId="173" fontId="3" fillId="3" borderId="18" xfId="1" applyNumberFormat="1" applyFont="1" applyFill="1" applyBorder="1" applyAlignment="1">
      <alignment horizontal="right" vertical="center"/>
    </xf>
    <xf numFmtId="0" fontId="12" fillId="0" borderId="16" xfId="1" applyNumberFormat="1" applyFont="1" applyFill="1" applyBorder="1" applyAlignment="1" applyProtection="1">
      <alignment horizontal="center" vertical="center"/>
    </xf>
    <xf numFmtId="172" fontId="5" fillId="12" borderId="22" xfId="1" applyNumberFormat="1" applyFont="1" applyFill="1" applyBorder="1" applyAlignment="1">
      <alignment horizontal="right"/>
    </xf>
    <xf numFmtId="172" fontId="5" fillId="12" borderId="22" xfId="1" applyNumberFormat="1" applyFont="1" applyFill="1" applyBorder="1" applyAlignment="1"/>
    <xf numFmtId="170" fontId="5" fillId="12" borderId="22" xfId="1" applyNumberFormat="1" applyFont="1" applyFill="1" applyBorder="1" applyAlignment="1">
      <alignment horizontal="right"/>
    </xf>
    <xf numFmtId="0" fontId="5" fillId="12" borderId="22" xfId="1" applyNumberFormat="1" applyFont="1" applyFill="1" applyBorder="1" applyAlignment="1">
      <alignment horizontal="center" vertical="center"/>
    </xf>
    <xf numFmtId="171" fontId="5" fillId="12" borderId="22" xfId="1" applyNumberFormat="1" applyFont="1" applyFill="1" applyBorder="1" applyAlignment="1">
      <alignment horizontal="center" vertical="center"/>
    </xf>
    <xf numFmtId="0" fontId="5" fillId="12" borderId="22" xfId="1" applyNumberFormat="1" applyFont="1" applyFill="1" applyBorder="1" applyAlignment="1" applyProtection="1">
      <alignment horizontal="center" vertical="center"/>
    </xf>
    <xf numFmtId="1" fontId="5" fillId="12" borderId="22" xfId="2" applyNumberFormat="1" applyFont="1" applyFill="1" applyBorder="1" applyAlignment="1">
      <alignment horizontal="center"/>
    </xf>
    <xf numFmtId="0" fontId="5" fillId="12" borderId="22" xfId="2" applyNumberFormat="1" applyFont="1" applyFill="1" applyBorder="1" applyAlignment="1">
      <alignment horizontal="center" wrapText="1"/>
    </xf>
    <xf numFmtId="1" fontId="5" fillId="12" borderId="27" xfId="2" applyNumberFormat="1" applyFont="1" applyFill="1" applyBorder="1" applyAlignment="1">
      <alignment horizontal="center"/>
    </xf>
    <xf numFmtId="171" fontId="5" fillId="12" borderId="27" xfId="2" applyNumberFormat="1" applyFont="1" applyFill="1" applyBorder="1" applyAlignment="1">
      <alignment horizontal="center"/>
    </xf>
    <xf numFmtId="0" fontId="5" fillId="12" borderId="28" xfId="2" applyNumberFormat="1" applyFont="1" applyFill="1" applyBorder="1" applyAlignment="1">
      <alignment horizontal="center" vertical="center"/>
    </xf>
    <xf numFmtId="0" fontId="5" fillId="12" borderId="30" xfId="2" applyNumberFormat="1" applyFont="1" applyFill="1" applyBorder="1" applyAlignment="1">
      <alignment horizontal="center"/>
    </xf>
    <xf numFmtId="172" fontId="5" fillId="14" borderId="22" xfId="1" applyNumberFormat="1" applyFont="1" applyFill="1" applyBorder="1" applyAlignment="1"/>
    <xf numFmtId="49" fontId="13" fillId="12" borderId="26" xfId="1" applyNumberFormat="1" applyFont="1" applyFill="1" applyBorder="1" applyAlignment="1" applyProtection="1">
      <alignment horizontal="center" vertical="center"/>
    </xf>
    <xf numFmtId="171" fontId="13" fillId="12" borderId="22" xfId="1" applyNumberFormat="1" applyFont="1" applyFill="1" applyBorder="1" applyAlignment="1">
      <alignment horizontal="center" vertical="center"/>
    </xf>
    <xf numFmtId="49" fontId="14" fillId="15" borderId="11" xfId="2" applyNumberFormat="1" applyFont="1" applyFill="1" applyBorder="1" applyAlignment="1">
      <alignment horizontal="center" vertical="center"/>
    </xf>
    <xf numFmtId="172" fontId="13" fillId="15" borderId="18" xfId="1" applyNumberFormat="1" applyFont="1" applyFill="1" applyBorder="1" applyAlignment="1">
      <alignment horizontal="right" vertical="center"/>
    </xf>
    <xf numFmtId="172" fontId="13" fillId="15" borderId="18" xfId="1" applyNumberFormat="1" applyFont="1" applyFill="1" applyBorder="1" applyAlignment="1">
      <alignment vertical="center"/>
    </xf>
    <xf numFmtId="173" fontId="13" fillId="15" borderId="18" xfId="1" applyNumberFormat="1" applyFont="1" applyFill="1" applyBorder="1" applyAlignment="1">
      <alignment horizontal="right" vertical="center"/>
    </xf>
    <xf numFmtId="0" fontId="13" fillId="15" borderId="0" xfId="2" applyNumberFormat="1" applyFont="1" applyFill="1" applyAlignment="1">
      <alignment horizontal="center"/>
    </xf>
    <xf numFmtId="1" fontId="3" fillId="12" borderId="22" xfId="1" applyNumberFormat="1" applyFont="1" applyFill="1" applyBorder="1" applyAlignment="1">
      <alignment horizontal="center" vertical="center"/>
    </xf>
    <xf numFmtId="1" fontId="3" fillId="0" borderId="22" xfId="1" applyNumberFormat="1" applyFont="1" applyFill="1" applyBorder="1" applyAlignment="1">
      <alignment horizontal="center" vertical="center"/>
    </xf>
    <xf numFmtId="1" fontId="4" fillId="0" borderId="27" xfId="2" applyNumberFormat="1" applyFont="1" applyFill="1" applyBorder="1" applyAlignment="1">
      <alignment horizontal="center"/>
    </xf>
    <xf numFmtId="171" fontId="4" fillId="12" borderId="22" xfId="1" applyNumberFormat="1" applyFont="1" applyFill="1" applyBorder="1" applyAlignment="1" applyProtection="1">
      <alignment horizontal="right" vertical="center"/>
    </xf>
    <xf numFmtId="0" fontId="3" fillId="12" borderId="28" xfId="2" applyNumberFormat="1" applyFont="1" applyFill="1" applyBorder="1" applyAlignment="1">
      <alignment horizontal="center"/>
    </xf>
    <xf numFmtId="172" fontId="4" fillId="8" borderId="12" xfId="1" applyNumberFormat="1" applyFont="1" applyFill="1" applyBorder="1" applyAlignment="1" applyProtection="1">
      <alignment horizontal="right" vertical="center"/>
    </xf>
    <xf numFmtId="172" fontId="4" fillId="0" borderId="12" xfId="1" applyNumberFormat="1" applyFont="1" applyFill="1" applyBorder="1" applyAlignment="1">
      <alignment horizontal="right"/>
    </xf>
    <xf numFmtId="172" fontId="4" fillId="0" borderId="12" xfId="1" applyNumberFormat="1" applyFont="1" applyFill="1" applyBorder="1" applyAlignment="1"/>
    <xf numFmtId="173" fontId="4" fillId="0" borderId="12" xfId="1" applyNumberFormat="1" applyFont="1" applyFill="1" applyBorder="1" applyAlignment="1">
      <alignment horizontal="right"/>
    </xf>
    <xf numFmtId="173" fontId="4" fillId="0" borderId="12" xfId="1" applyNumberFormat="1" applyFont="1" applyFill="1" applyBorder="1" applyAlignment="1">
      <alignment horizontal="center" vertical="center"/>
    </xf>
    <xf numFmtId="173" fontId="3" fillId="0" borderId="12" xfId="1" applyNumberFormat="1" applyFont="1" applyFill="1" applyBorder="1" applyAlignment="1">
      <alignment horizontal="center" vertical="center"/>
    </xf>
    <xf numFmtId="173" fontId="5" fillId="0" borderId="12" xfId="1" applyNumberFormat="1" applyFont="1" applyFill="1" applyBorder="1" applyAlignment="1">
      <alignment horizontal="center" vertical="center"/>
    </xf>
    <xf numFmtId="173" fontId="4" fillId="8" borderId="12" xfId="1" applyNumberFormat="1" applyFont="1" applyFill="1" applyBorder="1" applyAlignment="1" applyProtection="1">
      <alignment horizontal="center" vertical="center"/>
    </xf>
    <xf numFmtId="173" fontId="4" fillId="0" borderId="12" xfId="1" applyNumberFormat="1" applyFont="1" applyFill="1" applyBorder="1" applyAlignment="1">
      <alignment horizontal="center"/>
    </xf>
    <xf numFmtId="173" fontId="4" fillId="0" borderId="12" xfId="1" applyNumberFormat="1" applyFont="1" applyFill="1" applyBorder="1" applyAlignment="1">
      <alignment horizontal="center" wrapText="1"/>
    </xf>
    <xf numFmtId="173" fontId="4" fillId="3" borderId="12" xfId="1" applyNumberFormat="1" applyFont="1" applyFill="1" applyBorder="1" applyAlignment="1">
      <alignment horizontal="center"/>
    </xf>
    <xf numFmtId="173" fontId="4" fillId="0" borderId="35" xfId="1" applyNumberFormat="1" applyFont="1" applyFill="1" applyBorder="1" applyAlignment="1">
      <alignment horizontal="center"/>
    </xf>
    <xf numFmtId="173" fontId="4" fillId="0" borderId="35" xfId="1" applyNumberFormat="1" applyFont="1" applyFill="1" applyBorder="1" applyAlignment="1">
      <alignment horizontal="center" vertical="center"/>
    </xf>
    <xf numFmtId="0" fontId="4" fillId="0" borderId="15" xfId="2" applyNumberFormat="1" applyFont="1" applyBorder="1" applyAlignment="1">
      <alignment horizontal="center"/>
    </xf>
    <xf numFmtId="172" fontId="3" fillId="0" borderId="20" xfId="1" applyNumberFormat="1" applyFont="1" applyFill="1" applyBorder="1" applyAlignment="1" applyProtection="1">
      <alignment horizontal="right"/>
    </xf>
    <xf numFmtId="172" fontId="4" fillId="0" borderId="36" xfId="1" applyNumberFormat="1" applyFont="1" applyFill="1" applyBorder="1" applyAlignment="1">
      <alignment horizontal="right"/>
    </xf>
    <xf numFmtId="172" fontId="4" fillId="0" borderId="36" xfId="1" applyNumberFormat="1" applyFont="1" applyFill="1" applyBorder="1" applyAlignment="1"/>
    <xf numFmtId="173" fontId="4" fillId="0" borderId="36" xfId="1" applyNumberFormat="1" applyFont="1" applyFill="1" applyBorder="1" applyAlignment="1">
      <alignment horizontal="right"/>
    </xf>
    <xf numFmtId="173" fontId="4" fillId="0" borderId="36" xfId="1" applyNumberFormat="1" applyFont="1" applyFill="1" applyBorder="1" applyAlignment="1">
      <alignment horizontal="center" vertical="center"/>
    </xf>
    <xf numFmtId="173" fontId="3" fillId="0" borderId="36" xfId="1" applyNumberFormat="1" applyFont="1" applyFill="1" applyBorder="1" applyAlignment="1">
      <alignment horizontal="center" vertical="center"/>
    </xf>
    <xf numFmtId="173" fontId="5" fillId="0" borderId="36" xfId="1" applyNumberFormat="1" applyFont="1" applyFill="1" applyBorder="1" applyAlignment="1">
      <alignment horizontal="center" vertical="center"/>
    </xf>
    <xf numFmtId="173" fontId="4" fillId="8" borderId="36" xfId="1" applyNumberFormat="1" applyFont="1" applyFill="1" applyBorder="1" applyAlignment="1" applyProtection="1">
      <alignment horizontal="center" vertical="center"/>
    </xf>
    <xf numFmtId="173" fontId="4" fillId="0" borderId="36" xfId="1" applyNumberFormat="1" applyFont="1" applyFill="1" applyBorder="1" applyAlignment="1">
      <alignment horizontal="center"/>
    </xf>
    <xf numFmtId="173" fontId="4" fillId="0" borderId="36" xfId="1" applyNumberFormat="1" applyFont="1" applyFill="1" applyBorder="1" applyAlignment="1">
      <alignment horizontal="center" wrapText="1"/>
    </xf>
    <xf numFmtId="173" fontId="4" fillId="3" borderId="36" xfId="1" applyNumberFormat="1" applyFont="1" applyFill="1" applyBorder="1" applyAlignment="1">
      <alignment horizontal="center"/>
    </xf>
    <xf numFmtId="173" fontId="4" fillId="0" borderId="28" xfId="1" applyNumberFormat="1" applyFont="1" applyFill="1" applyBorder="1" applyAlignment="1">
      <alignment horizontal="center"/>
    </xf>
    <xf numFmtId="172" fontId="4" fillId="0" borderId="28" xfId="1" applyNumberFormat="1" applyFont="1" applyFill="1" applyBorder="1" applyAlignment="1">
      <alignment horizontal="center"/>
    </xf>
    <xf numFmtId="173" fontId="4" fillId="0" borderId="28" xfId="1" applyNumberFormat="1" applyFont="1" applyFill="1" applyBorder="1" applyAlignment="1">
      <alignment horizontal="center" vertical="center"/>
    </xf>
    <xf numFmtId="173" fontId="4" fillId="0" borderId="22" xfId="1" applyNumberFormat="1" applyFont="1" applyFill="1" applyBorder="1" applyAlignment="1">
      <alignment horizontal="right"/>
    </xf>
    <xf numFmtId="173" fontId="4" fillId="0" borderId="22" xfId="1" applyNumberFormat="1" applyFont="1" applyFill="1" applyBorder="1" applyAlignment="1">
      <alignment horizontal="center" vertical="center"/>
    </xf>
    <xf numFmtId="173" fontId="4" fillId="16" borderId="22" xfId="1" applyNumberFormat="1" applyFont="1" applyFill="1" applyBorder="1" applyAlignment="1">
      <alignment horizontal="center" vertical="center"/>
    </xf>
    <xf numFmtId="173" fontId="3" fillId="0" borderId="22" xfId="1" applyNumberFormat="1" applyFont="1" applyFill="1" applyBorder="1" applyAlignment="1">
      <alignment horizontal="center" vertical="center"/>
    </xf>
    <xf numFmtId="173" fontId="4" fillId="0" borderId="22" xfId="1" applyNumberFormat="1" applyFont="1" applyFill="1" applyBorder="1" applyAlignment="1">
      <alignment horizontal="center"/>
    </xf>
    <xf numFmtId="173" fontId="5" fillId="0" borderId="22" xfId="1" applyNumberFormat="1" applyFont="1" applyFill="1" applyBorder="1" applyAlignment="1">
      <alignment horizontal="center"/>
    </xf>
    <xf numFmtId="173" fontId="4" fillId="3" borderId="22" xfId="1" applyNumberFormat="1" applyFont="1" applyFill="1" applyBorder="1" applyAlignment="1">
      <alignment horizontal="center"/>
    </xf>
    <xf numFmtId="173" fontId="4" fillId="0" borderId="27" xfId="1" applyNumberFormat="1" applyFont="1" applyFill="1" applyBorder="1" applyAlignment="1">
      <alignment horizontal="center"/>
    </xf>
    <xf numFmtId="0" fontId="4" fillId="8" borderId="30" xfId="1" applyNumberFormat="1" applyFont="1" applyFill="1" applyBorder="1" applyAlignment="1">
      <alignment horizontal="center"/>
    </xf>
    <xf numFmtId="173" fontId="5" fillId="0" borderId="22" xfId="1" applyNumberFormat="1" applyFont="1" applyFill="1" applyBorder="1" applyAlignment="1">
      <alignment horizontal="center" vertical="center"/>
    </xf>
    <xf numFmtId="173" fontId="4" fillId="8" borderId="22" xfId="1" applyNumberFormat="1" applyFont="1" applyFill="1" applyBorder="1" applyAlignment="1" applyProtection="1">
      <alignment horizontal="center" vertical="center"/>
    </xf>
    <xf numFmtId="173" fontId="4" fillId="0" borderId="22" xfId="1" applyNumberFormat="1" applyFont="1" applyFill="1" applyBorder="1" applyAlignment="1">
      <alignment horizontal="center" wrapText="1"/>
    </xf>
    <xf numFmtId="173" fontId="3" fillId="4" borderId="17" xfId="1" applyNumberFormat="1" applyFont="1" applyFill="1" applyBorder="1" applyAlignment="1">
      <alignment horizontal="right" vertical="center"/>
    </xf>
    <xf numFmtId="0" fontId="4" fillId="0" borderId="15" xfId="1" applyNumberFormat="1" applyFont="1" applyFill="1" applyBorder="1" applyAlignment="1">
      <alignment horizontal="centerContinuous"/>
    </xf>
    <xf numFmtId="172" fontId="4" fillId="0" borderId="20" xfId="1" applyNumberFormat="1" applyFont="1" applyFill="1" applyBorder="1" applyAlignment="1" applyProtection="1">
      <alignment horizontal="right"/>
    </xf>
    <xf numFmtId="172" fontId="4" fillId="0" borderId="20" xfId="1" applyNumberFormat="1" applyFont="1" applyFill="1" applyBorder="1" applyAlignment="1">
      <alignment horizontal="center"/>
    </xf>
    <xf numFmtId="173" fontId="4" fillId="0" borderId="20" xfId="1" applyNumberFormat="1" applyFont="1" applyFill="1" applyBorder="1" applyAlignment="1">
      <alignment horizontal="center"/>
    </xf>
    <xf numFmtId="173" fontId="3" fillId="16" borderId="20" xfId="1" applyNumberFormat="1" applyFont="1" applyFill="1" applyBorder="1" applyAlignment="1">
      <alignment horizontal="center"/>
    </xf>
    <xf numFmtId="173" fontId="4" fillId="16" borderId="21" xfId="1" applyNumberFormat="1" applyFont="1" applyFill="1" applyBorder="1" applyAlignment="1">
      <alignment horizontal="center"/>
    </xf>
    <xf numFmtId="173" fontId="4" fillId="0" borderId="21" xfId="1" applyNumberFormat="1" applyFont="1" applyFill="1" applyBorder="1" applyAlignment="1">
      <alignment horizontal="center"/>
    </xf>
    <xf numFmtId="173" fontId="5" fillId="0" borderId="20" xfId="1" applyNumberFormat="1" applyFont="1" applyFill="1" applyBorder="1" applyAlignment="1" applyProtection="1">
      <alignment horizontal="center"/>
    </xf>
    <xf numFmtId="173" fontId="4" fillId="0" borderId="20" xfId="1" applyNumberFormat="1" applyFont="1" applyFill="1" applyBorder="1" applyAlignment="1" applyProtection="1">
      <alignment horizontal="center"/>
    </xf>
    <xf numFmtId="173" fontId="4" fillId="0" borderId="36" xfId="1" applyNumberFormat="1" applyFont="1" applyFill="1" applyBorder="1" applyAlignment="1" applyProtection="1">
      <alignment horizontal="center"/>
    </xf>
    <xf numFmtId="173" fontId="4" fillId="0" borderId="21" xfId="1" applyNumberFormat="1" applyFont="1" applyFill="1" applyBorder="1" applyAlignment="1" applyProtection="1">
      <alignment horizontal="center"/>
    </xf>
    <xf numFmtId="173" fontId="4" fillId="0" borderId="21" xfId="1" applyNumberFormat="1" applyFont="1" applyFill="1" applyBorder="1" applyAlignment="1">
      <alignment horizontal="center" vertical="center"/>
    </xf>
    <xf numFmtId="173" fontId="4" fillId="0" borderId="20" xfId="1" applyNumberFormat="1" applyFont="1" applyFill="1" applyBorder="1" applyAlignment="1">
      <alignment horizontal="center" vertical="center"/>
    </xf>
    <xf numFmtId="173" fontId="4" fillId="0" borderId="21" xfId="1" applyNumberFormat="1" applyFont="1" applyFill="1" applyBorder="1" applyAlignment="1">
      <alignment horizontal="center" vertical="center" wrapText="1"/>
    </xf>
    <xf numFmtId="173" fontId="4" fillId="3" borderId="21" xfId="1" applyNumberFormat="1" applyFont="1" applyFill="1" applyBorder="1" applyAlignment="1">
      <alignment horizontal="center" vertical="center"/>
    </xf>
    <xf numFmtId="0" fontId="4" fillId="0" borderId="30" xfId="2" applyNumberFormat="1" applyFont="1" applyFill="1" applyBorder="1" applyAlignment="1">
      <alignment horizontal="center" vertical="center"/>
    </xf>
    <xf numFmtId="173" fontId="3" fillId="16" borderId="22" xfId="1" applyNumberFormat="1" applyFont="1" applyFill="1" applyBorder="1" applyAlignment="1">
      <alignment horizontal="center" vertical="center"/>
    </xf>
    <xf numFmtId="0" fontId="4" fillId="0" borderId="29" xfId="2" applyNumberFormat="1" applyFont="1" applyBorder="1" applyAlignment="1">
      <alignment horizontal="center"/>
    </xf>
    <xf numFmtId="173" fontId="4" fillId="0" borderId="27" xfId="1" applyNumberFormat="1" applyFont="1" applyFill="1" applyBorder="1" applyAlignment="1">
      <alignment horizontal="center" vertical="center"/>
    </xf>
    <xf numFmtId="0" fontId="4" fillId="8" borderId="29" xfId="1" applyNumberFormat="1" applyFont="1" applyFill="1" applyBorder="1" applyAlignment="1">
      <alignment horizontal="center"/>
    </xf>
    <xf numFmtId="173" fontId="4" fillId="12" borderId="22" xfId="1" applyNumberFormat="1" applyFont="1" applyFill="1" applyBorder="1" applyAlignment="1">
      <alignment horizontal="center"/>
    </xf>
    <xf numFmtId="49" fontId="3" fillId="4" borderId="11" xfId="2" applyNumberFormat="1" applyFont="1" applyFill="1" applyBorder="1" applyAlignment="1">
      <alignment horizontal="center" vertical="center"/>
    </xf>
    <xf numFmtId="170" fontId="3" fillId="4" borderId="18" xfId="2" applyNumberFormat="1" applyFont="1" applyFill="1" applyBorder="1" applyAlignment="1">
      <alignment horizontal="right" vertical="center"/>
    </xf>
    <xf numFmtId="3" fontId="3" fillId="4" borderId="0" xfId="1" applyNumberFormat="1" applyFont="1" applyFill="1" applyBorder="1" applyAlignment="1">
      <alignment horizontal="center" vertical="center"/>
    </xf>
    <xf numFmtId="0" fontId="3" fillId="0" borderId="16" xfId="2" applyNumberFormat="1" applyFont="1" applyFill="1" applyBorder="1" applyAlignment="1">
      <alignment horizontal="center" vertical="center"/>
    </xf>
    <xf numFmtId="172" fontId="4" fillId="0" borderId="17" xfId="1" applyNumberFormat="1" applyFont="1" applyFill="1" applyBorder="1" applyAlignment="1" applyProtection="1">
      <alignment horizontal="centerContinuous" vertical="center"/>
    </xf>
    <xf numFmtId="172" fontId="4" fillId="0" borderId="17" xfId="1" applyNumberFormat="1" applyFont="1" applyFill="1" applyBorder="1" applyAlignment="1">
      <alignment horizontal="centerContinuous" vertical="center"/>
    </xf>
    <xf numFmtId="172" fontId="4" fillId="0" borderId="17" xfId="1" applyNumberFormat="1" applyFont="1" applyFill="1" applyBorder="1" applyAlignment="1">
      <alignment vertical="center"/>
    </xf>
    <xf numFmtId="173" fontId="4" fillId="0" borderId="17" xfId="1" applyNumberFormat="1" applyFont="1" applyFill="1" applyBorder="1" applyAlignment="1">
      <alignment horizontal="centerContinuous" vertical="center"/>
    </xf>
    <xf numFmtId="173" fontId="3" fillId="0" borderId="17" xfId="1" applyNumberFormat="1" applyFont="1" applyFill="1" applyBorder="1" applyAlignment="1">
      <alignment horizontal="centerContinuous" vertical="center"/>
    </xf>
    <xf numFmtId="173" fontId="5" fillId="0" borderId="17" xfId="1" applyNumberFormat="1" applyFont="1" applyFill="1" applyBorder="1" applyAlignment="1" applyProtection="1">
      <alignment horizontal="centerContinuous" vertical="center"/>
    </xf>
    <xf numFmtId="173" fontId="4" fillId="0" borderId="17" xfId="1" applyNumberFormat="1" applyFont="1" applyFill="1" applyBorder="1" applyAlignment="1" applyProtection="1">
      <alignment horizontal="centerContinuous" vertical="center"/>
    </xf>
    <xf numFmtId="173" fontId="4" fillId="0" borderId="18" xfId="1" applyNumberFormat="1" applyFont="1" applyFill="1" applyBorder="1" applyAlignment="1">
      <alignment horizontal="centerContinuous" vertical="center"/>
    </xf>
    <xf numFmtId="173" fontId="4" fillId="0" borderId="17" xfId="1" applyNumberFormat="1" applyFont="1" applyFill="1" applyBorder="1" applyAlignment="1">
      <alignment horizontal="centerContinuous" vertical="center" wrapText="1"/>
    </xf>
    <xf numFmtId="173" fontId="4" fillId="3" borderId="17" xfId="1" applyNumberFormat="1" applyFont="1" applyFill="1" applyBorder="1" applyAlignment="1">
      <alignment horizontal="centerContinuous" vertical="center"/>
    </xf>
    <xf numFmtId="172" fontId="4" fillId="0" borderId="20" xfId="1" applyNumberFormat="1" applyFont="1" applyFill="1" applyBorder="1" applyAlignment="1">
      <alignment horizontal="right"/>
    </xf>
    <xf numFmtId="172" fontId="4" fillId="8" borderId="22" xfId="1" applyNumberFormat="1" applyFont="1" applyFill="1" applyBorder="1" applyAlignment="1" applyProtection="1">
      <alignment vertical="center"/>
    </xf>
    <xf numFmtId="173" fontId="4" fillId="8" borderId="22" xfId="1" applyNumberFormat="1" applyFont="1" applyFill="1" applyBorder="1" applyAlignment="1" applyProtection="1">
      <alignment horizontal="right" vertical="center"/>
    </xf>
    <xf numFmtId="173" fontId="3" fillId="4" borderId="18" xfId="1" applyNumberFormat="1" applyFont="1" applyFill="1" applyBorder="1" applyAlignment="1">
      <alignment horizontal="center" vertical="center"/>
    </xf>
    <xf numFmtId="173" fontId="13" fillId="4" borderId="18" xfId="1" applyNumberFormat="1" applyFont="1" applyFill="1" applyBorder="1" applyAlignment="1">
      <alignment horizontal="center" vertical="center"/>
    </xf>
    <xf numFmtId="173" fontId="3" fillId="3" borderId="18" xfId="1" applyNumberFormat="1" applyFont="1" applyFill="1" applyBorder="1" applyAlignment="1">
      <alignment horizontal="center" vertical="center"/>
    </xf>
    <xf numFmtId="173" fontId="3" fillId="4" borderId="17" xfId="1" applyNumberFormat="1" applyFont="1" applyFill="1" applyBorder="1" applyAlignment="1">
      <alignment horizontal="center" vertical="center"/>
    </xf>
    <xf numFmtId="0" fontId="3" fillId="4" borderId="15" xfId="1" applyNumberFormat="1" applyFont="1" applyFill="1" applyBorder="1" applyAlignment="1">
      <alignment horizontal="center"/>
    </xf>
    <xf numFmtId="49" fontId="3" fillId="0" borderId="16" xfId="1" applyNumberFormat="1" applyFont="1" applyFill="1" applyBorder="1" applyAlignment="1">
      <alignment horizontal="center"/>
    </xf>
    <xf numFmtId="172" fontId="3" fillId="0" borderId="17" xfId="1" applyNumberFormat="1" applyFont="1" applyFill="1" applyBorder="1" applyAlignment="1">
      <alignment horizontal="right"/>
    </xf>
    <xf numFmtId="172" fontId="3" fillId="0" borderId="17" xfId="1" applyNumberFormat="1" applyFont="1" applyFill="1" applyBorder="1" applyAlignment="1"/>
    <xf numFmtId="173" fontId="3" fillId="0" borderId="17" xfId="1" applyNumberFormat="1" applyFont="1" applyFill="1" applyBorder="1" applyAlignment="1">
      <alignment horizontal="center"/>
    </xf>
    <xf numFmtId="173" fontId="13" fillId="0" borderId="17" xfId="1" applyNumberFormat="1" applyFont="1" applyFill="1" applyBorder="1" applyAlignment="1">
      <alignment horizontal="center"/>
    </xf>
    <xf numFmtId="173" fontId="4" fillId="0" borderId="17" xfId="1" applyNumberFormat="1" applyFont="1" applyFill="1" applyBorder="1" applyAlignment="1">
      <alignment horizontal="center"/>
    </xf>
    <xf numFmtId="173" fontId="3" fillId="0" borderId="17" xfId="1" applyNumberFormat="1" applyFont="1" applyFill="1" applyBorder="1" applyAlignment="1">
      <alignment horizontal="center" wrapText="1"/>
    </xf>
    <xf numFmtId="173" fontId="3" fillId="3" borderId="17" xfId="1" applyNumberFormat="1" applyFont="1" applyFill="1" applyBorder="1" applyAlignment="1">
      <alignment horizontal="center"/>
    </xf>
    <xf numFmtId="0" fontId="3" fillId="0" borderId="37" xfId="1" applyNumberFormat="1" applyFont="1" applyFill="1" applyBorder="1" applyAlignment="1">
      <alignment horizontal="center"/>
    </xf>
    <xf numFmtId="49" fontId="3" fillId="0" borderId="38" xfId="1" applyNumberFormat="1" applyFont="1" applyFill="1" applyBorder="1" applyAlignment="1">
      <alignment horizontal="center"/>
    </xf>
    <xf numFmtId="172" fontId="3" fillId="0" borderId="39" xfId="1" applyNumberFormat="1" applyFont="1" applyFill="1" applyBorder="1" applyAlignment="1">
      <alignment horizontal="right"/>
    </xf>
    <xf numFmtId="172" fontId="3" fillId="0" borderId="39" xfId="1" applyNumberFormat="1" applyFont="1" applyFill="1" applyBorder="1" applyAlignment="1"/>
    <xf numFmtId="173" fontId="3" fillId="0" borderId="39" xfId="1" applyNumberFormat="1" applyFont="1" applyFill="1" applyBorder="1" applyAlignment="1">
      <alignment horizontal="center"/>
    </xf>
    <xf numFmtId="173" fontId="13" fillId="0" borderId="39" xfId="1" applyNumberFormat="1" applyFont="1" applyFill="1" applyBorder="1" applyAlignment="1">
      <alignment horizontal="center"/>
    </xf>
    <xf numFmtId="173" fontId="4" fillId="0" borderId="39" xfId="1" applyNumberFormat="1" applyFont="1" applyFill="1" applyBorder="1" applyAlignment="1">
      <alignment horizontal="center"/>
    </xf>
    <xf numFmtId="173" fontId="3" fillId="0" borderId="39" xfId="1" applyNumberFormat="1" applyFont="1" applyFill="1" applyBorder="1" applyAlignment="1">
      <alignment horizontal="center" wrapText="1"/>
    </xf>
    <xf numFmtId="173" fontId="3" fillId="3" borderId="39" xfId="1" applyNumberFormat="1" applyFont="1" applyFill="1" applyBorder="1" applyAlignment="1">
      <alignment horizontal="center"/>
    </xf>
    <xf numFmtId="0" fontId="3" fillId="0" borderId="40" xfId="1" applyNumberFormat="1" applyFont="1" applyFill="1" applyBorder="1" applyAlignment="1">
      <alignment horizontal="center"/>
    </xf>
    <xf numFmtId="49" fontId="16" fillId="17" borderId="41" xfId="2" applyNumberFormat="1" applyFont="1" applyFill="1" applyBorder="1" applyAlignment="1">
      <alignment horizontal="center" vertical="center"/>
    </xf>
    <xf numFmtId="173" fontId="3" fillId="17" borderId="42" xfId="1" applyNumberFormat="1" applyFont="1" applyFill="1" applyBorder="1" applyAlignment="1">
      <alignment horizontal="right" vertical="center"/>
    </xf>
    <xf numFmtId="172" fontId="3" fillId="17" borderId="42" xfId="1" applyNumberFormat="1" applyFont="1" applyFill="1" applyBorder="1" applyAlignment="1">
      <alignment horizontal="right" vertical="center"/>
    </xf>
    <xf numFmtId="3" fontId="3" fillId="0" borderId="0" xfId="2" applyNumberFormat="1" applyFont="1" applyFill="1" applyAlignment="1">
      <alignment horizontal="center"/>
    </xf>
    <xf numFmtId="0" fontId="3" fillId="17" borderId="0" xfId="2" applyNumberFormat="1" applyFont="1" applyFill="1" applyAlignment="1">
      <alignment horizontal="center"/>
    </xf>
    <xf numFmtId="0" fontId="18" fillId="0" borderId="0" xfId="2" applyNumberFormat="1" applyFont="1" applyAlignment="1">
      <alignment horizontal="center"/>
    </xf>
    <xf numFmtId="0" fontId="7" fillId="0" borderId="0" xfId="2" applyNumberFormat="1" applyFont="1" applyAlignment="1">
      <alignment horizontal="center"/>
    </xf>
    <xf numFmtId="3" fontId="7" fillId="0" borderId="0" xfId="2" applyNumberFormat="1" applyFont="1" applyAlignment="1">
      <alignment horizontal="center"/>
    </xf>
    <xf numFmtId="3" fontId="7" fillId="0" borderId="0" xfId="2" applyNumberFormat="1" applyFont="1" applyAlignment="1"/>
    <xf numFmtId="170" fontId="7" fillId="0" borderId="0" xfId="2" applyNumberFormat="1" applyFont="1" applyAlignment="1">
      <alignment horizontal="center"/>
    </xf>
    <xf numFmtId="0" fontId="18" fillId="0" borderId="0" xfId="2" applyNumberFormat="1" applyFont="1" applyFill="1" applyAlignment="1">
      <alignment horizontal="center"/>
    </xf>
    <xf numFmtId="0" fontId="7" fillId="0" borderId="0" xfId="2" applyNumberFormat="1" applyFont="1" applyFill="1" applyAlignment="1">
      <alignment horizontal="center"/>
    </xf>
    <xf numFmtId="0" fontId="19" fillId="0" borderId="0" xfId="1" applyNumberFormat="1" applyFont="1" applyFill="1" applyBorder="1" applyAlignment="1">
      <alignment horizontal="center"/>
    </xf>
    <xf numFmtId="0" fontId="4" fillId="0" borderId="0" xfId="2" applyNumberFormat="1" applyFont="1" applyFill="1" applyBorder="1" applyAlignment="1">
      <alignment horizontal="center"/>
    </xf>
    <xf numFmtId="173" fontId="5" fillId="0" borderId="0" xfId="2" applyNumberFormat="1" applyFont="1" applyFill="1" applyBorder="1" applyAlignment="1">
      <alignment horizontal="center"/>
    </xf>
    <xf numFmtId="174" fontId="3" fillId="0" borderId="0" xfId="2" applyNumberFormat="1" applyFont="1" applyAlignment="1">
      <alignment horizontal="center"/>
    </xf>
    <xf numFmtId="3" fontId="7" fillId="16" borderId="13" xfId="2" quotePrefix="1" applyNumberFormat="1" applyFont="1" applyFill="1" applyBorder="1" applyAlignment="1">
      <alignment horizontal="center"/>
    </xf>
    <xf numFmtId="3" fontId="7" fillId="16" borderId="13" xfId="2" quotePrefix="1" applyNumberFormat="1" applyFont="1" applyFill="1" applyBorder="1" applyAlignment="1"/>
    <xf numFmtId="170" fontId="7" fillId="16" borderId="13" xfId="2" applyNumberFormat="1" applyFont="1" applyFill="1" applyBorder="1" applyAlignment="1">
      <alignment horizontal="center"/>
    </xf>
    <xf numFmtId="0" fontId="7" fillId="0" borderId="0" xfId="2" quotePrefix="1" applyNumberFormat="1" applyFont="1" applyAlignment="1">
      <alignment horizontal="center"/>
    </xf>
    <xf numFmtId="0" fontId="20" fillId="0" borderId="0" xfId="2" applyNumberFormat="1" applyFont="1" applyAlignment="1">
      <alignment horizontal="center"/>
    </xf>
    <xf numFmtId="0" fontId="5" fillId="0" borderId="0" xfId="2" applyNumberFormat="1" applyFont="1" applyFill="1" applyBorder="1" applyAlignment="1">
      <alignment horizontal="center"/>
    </xf>
    <xf numFmtId="0" fontId="7" fillId="0" borderId="0" xfId="2" applyNumberFormat="1" applyFont="1" applyFill="1" applyAlignment="1">
      <alignment horizontal="center" wrapText="1"/>
    </xf>
    <xf numFmtId="0" fontId="7" fillId="3" borderId="0" xfId="2" applyNumberFormat="1" applyFont="1" applyFill="1" applyAlignment="1">
      <alignment horizontal="center"/>
    </xf>
    <xf numFmtId="173" fontId="7" fillId="0" borderId="0" xfId="2" applyNumberFormat="1" applyFont="1" applyAlignment="1">
      <alignment horizontal="center"/>
    </xf>
    <xf numFmtId="3" fontId="7" fillId="0" borderId="0" xfId="2" quotePrefix="1" applyNumberFormat="1" applyFont="1" applyFill="1" applyAlignment="1">
      <alignment horizontal="center"/>
    </xf>
    <xf numFmtId="3" fontId="7" fillId="0" borderId="0" xfId="2" quotePrefix="1" applyNumberFormat="1" applyFont="1" applyFill="1" applyAlignment="1"/>
    <xf numFmtId="170" fontId="7" fillId="18" borderId="0" xfId="2" applyNumberFormat="1" applyFont="1" applyFill="1" applyAlignment="1">
      <alignment horizontal="center"/>
    </xf>
    <xf numFmtId="173" fontId="4" fillId="0" borderId="0" xfId="2" applyNumberFormat="1" applyFont="1" applyFill="1" applyBorder="1" applyAlignment="1">
      <alignment horizontal="center"/>
    </xf>
    <xf numFmtId="169" fontId="7" fillId="0" borderId="0" xfId="1" applyFont="1" applyAlignment="1">
      <alignment horizontal="center"/>
    </xf>
    <xf numFmtId="3" fontId="7" fillId="0" borderId="0" xfId="2" applyNumberFormat="1" applyFont="1" applyFill="1" applyAlignment="1">
      <alignment horizontal="center"/>
    </xf>
    <xf numFmtId="170" fontId="7" fillId="0" borderId="0" xfId="2" quotePrefix="1" applyNumberFormat="1" applyFont="1" applyFill="1" applyAlignment="1">
      <alignment horizontal="center"/>
    </xf>
    <xf numFmtId="170" fontId="7" fillId="0" borderId="0" xfId="2" quotePrefix="1" applyNumberFormat="1" applyFont="1" applyFill="1" applyAlignment="1"/>
    <xf numFmtId="3" fontId="7" fillId="0" borderId="0" xfId="2" applyNumberFormat="1" applyFont="1" applyFill="1" applyAlignment="1"/>
    <xf numFmtId="175" fontId="4" fillId="0" borderId="0" xfId="2" applyNumberFormat="1" applyFont="1" applyAlignment="1">
      <alignment horizontal="center"/>
    </xf>
    <xf numFmtId="175" fontId="7" fillId="0" borderId="0" xfId="2" quotePrefix="1" applyNumberFormat="1" applyFont="1" applyAlignment="1">
      <alignment horizontal="center"/>
    </xf>
    <xf numFmtId="1" fontId="4" fillId="0" borderId="0" xfId="2" applyNumberFormat="1" applyFont="1" applyAlignment="1">
      <alignment horizontal="center"/>
    </xf>
    <xf numFmtId="170" fontId="7" fillId="0" borderId="0" xfId="2" applyNumberFormat="1" applyFont="1" applyFill="1" applyAlignment="1">
      <alignment horizontal="center"/>
    </xf>
    <xf numFmtId="170" fontId="7" fillId="0" borderId="0" xfId="2" applyNumberFormat="1" applyFont="1" applyFill="1" applyAlignment="1"/>
    <xf numFmtId="0" fontId="3" fillId="0" borderId="0" xfId="2" applyNumberFormat="1" applyFont="1" applyFill="1" applyBorder="1" applyAlignment="1">
      <alignment horizontal="center"/>
    </xf>
    <xf numFmtId="0" fontId="4" fillId="4" borderId="0" xfId="2" applyNumberFormat="1" applyFont="1" applyFill="1" applyBorder="1" applyAlignment="1">
      <alignment horizontal="center"/>
    </xf>
    <xf numFmtId="0" fontId="4" fillId="0" borderId="0" xfId="2" applyNumberFormat="1" applyFont="1" applyFill="1" applyBorder="1" applyAlignment="1">
      <alignment horizontal="center" wrapText="1"/>
    </xf>
    <xf numFmtId="0" fontId="4" fillId="3" borderId="0" xfId="2" applyNumberFormat="1" applyFont="1" applyFill="1" applyBorder="1" applyAlignment="1">
      <alignment horizontal="center"/>
    </xf>
    <xf numFmtId="0" fontId="6" fillId="0" borderId="0" xfId="2" applyNumberFormat="1" applyFont="1" applyBorder="1" applyAlignment="1">
      <alignment horizontal="center"/>
    </xf>
    <xf numFmtId="171" fontId="18" fillId="0" borderId="0" xfId="1" applyNumberFormat="1" applyFont="1" applyFill="1" applyBorder="1" applyAlignment="1">
      <alignment horizontal="center" vertical="center"/>
    </xf>
    <xf numFmtId="171" fontId="7" fillId="0" borderId="0" xfId="1" applyNumberFormat="1" applyFont="1" applyFill="1" applyBorder="1" applyAlignment="1">
      <alignment horizontal="center" vertical="center"/>
    </xf>
    <xf numFmtId="2" fontId="4" fillId="0" borderId="0" xfId="2" applyNumberFormat="1" applyFont="1" applyFill="1" applyBorder="1" applyAlignment="1">
      <alignment horizontal="center"/>
    </xf>
    <xf numFmtId="3" fontId="4" fillId="0" borderId="0" xfId="2" applyNumberFormat="1" applyFont="1" applyAlignment="1">
      <alignment horizontal="center"/>
    </xf>
    <xf numFmtId="3" fontId="4" fillId="0" borderId="0" xfId="2" applyNumberFormat="1" applyFont="1" applyAlignment="1"/>
    <xf numFmtId="170" fontId="4" fillId="0" borderId="0" xfId="2" applyNumberFormat="1" applyFont="1" applyAlignment="1">
      <alignment horizontal="center"/>
    </xf>
    <xf numFmtId="0" fontId="15" fillId="0" borderId="31" xfId="1" applyNumberFormat="1" applyFont="1" applyFill="1" applyBorder="1" applyAlignment="1" applyProtection="1">
      <alignment horizontal="left" vertical="center" wrapText="1"/>
    </xf>
    <xf numFmtId="0" fontId="15" fillId="0" borderId="32" xfId="1" applyNumberFormat="1" applyFont="1" applyFill="1" applyBorder="1" applyAlignment="1" applyProtection="1">
      <alignment horizontal="left" vertical="center" wrapText="1"/>
    </xf>
    <xf numFmtId="0" fontId="17" fillId="0" borderId="24" xfId="2" applyNumberFormat="1" applyFont="1" applyFill="1" applyBorder="1" applyAlignment="1">
      <alignment horizontal="center"/>
    </xf>
    <xf numFmtId="0" fontId="17" fillId="0" borderId="32" xfId="2" applyNumberFormat="1" applyFont="1" applyFill="1" applyBorder="1" applyAlignment="1">
      <alignment horizontal="center"/>
    </xf>
    <xf numFmtId="0" fontId="17" fillId="0" borderId="34" xfId="2" applyNumberFormat="1" applyFont="1" applyFill="1" applyBorder="1" applyAlignment="1">
      <alignment horizontal="center"/>
    </xf>
    <xf numFmtId="1" fontId="7" fillId="0" borderId="0" xfId="2" applyNumberFormat="1" applyFont="1" applyFill="1" applyAlignment="1">
      <alignment horizontal="center"/>
    </xf>
    <xf numFmtId="0" fontId="4" fillId="4" borderId="9" xfId="1" applyNumberFormat="1" applyFont="1" applyFill="1" applyBorder="1" applyAlignment="1" applyProtection="1">
      <alignment horizontal="center" vertical="center" textRotation="90"/>
    </xf>
    <xf numFmtId="0" fontId="4" fillId="4" borderId="14" xfId="1" applyNumberFormat="1" applyFont="1" applyFill="1" applyBorder="1" applyAlignment="1" applyProtection="1">
      <alignment horizontal="center" vertical="center" textRotation="90"/>
    </xf>
    <xf numFmtId="0" fontId="3" fillId="4" borderId="10" xfId="1" applyNumberFormat="1" applyFont="1" applyFill="1" applyBorder="1" applyAlignment="1" applyProtection="1">
      <alignment horizontal="center" vertical="center" textRotation="90"/>
    </xf>
    <xf numFmtId="0" fontId="3" fillId="4" borderId="15" xfId="1" applyNumberFormat="1" applyFont="1" applyFill="1" applyBorder="1" applyAlignment="1" applyProtection="1">
      <alignment horizontal="center" vertical="center" textRotation="90"/>
    </xf>
    <xf numFmtId="0" fontId="12" fillId="0" borderId="31" xfId="1" applyNumberFormat="1" applyFont="1" applyFill="1" applyBorder="1" applyAlignment="1" applyProtection="1">
      <alignment horizontal="left" vertical="center" wrapText="1"/>
    </xf>
    <xf numFmtId="0" fontId="12" fillId="0" borderId="32" xfId="1" applyNumberFormat="1" applyFont="1" applyFill="1" applyBorder="1" applyAlignment="1" applyProtection="1">
      <alignment horizontal="left" vertical="center" wrapText="1"/>
    </xf>
    <xf numFmtId="0" fontId="12" fillId="0" borderId="33" xfId="1" applyNumberFormat="1" applyFont="1" applyFill="1" applyBorder="1" applyAlignment="1" applyProtection="1">
      <alignment horizontal="left" vertical="center" wrapText="1"/>
    </xf>
    <xf numFmtId="0" fontId="15" fillId="0" borderId="32" xfId="1" applyNumberFormat="1" applyFont="1" applyFill="1" applyBorder="1" applyAlignment="1" applyProtection="1">
      <alignment horizontal="left" vertical="center"/>
    </xf>
    <xf numFmtId="0" fontId="15" fillId="0" borderId="33" xfId="1" applyNumberFormat="1" applyFont="1" applyFill="1" applyBorder="1" applyAlignment="1" applyProtection="1">
      <alignment horizontal="left" vertical="center"/>
    </xf>
    <xf numFmtId="0" fontId="15" fillId="0" borderId="33" xfId="1" applyNumberFormat="1" applyFont="1" applyFill="1" applyBorder="1" applyAlignment="1" applyProtection="1">
      <alignment horizontal="left" vertical="center" wrapText="1"/>
    </xf>
    <xf numFmtId="0" fontId="17" fillId="12" borderId="24" xfId="2" applyNumberFormat="1" applyFont="1" applyFill="1" applyBorder="1" applyAlignment="1">
      <alignment horizontal="center"/>
    </xf>
    <xf numFmtId="0" fontId="17" fillId="12" borderId="32" xfId="2" applyNumberFormat="1" applyFont="1" applyFill="1" applyBorder="1" applyAlignment="1">
      <alignment horizontal="center"/>
    </xf>
    <xf numFmtId="0" fontId="17" fillId="12" borderId="34" xfId="2" applyNumberFormat="1" applyFont="1" applyFill="1" applyBorder="1" applyAlignment="1">
      <alignment horizontal="center"/>
    </xf>
    <xf numFmtId="0" fontId="4" fillId="4" borderId="8" xfId="1" applyNumberFormat="1" applyFont="1" applyFill="1" applyBorder="1" applyAlignment="1" applyProtection="1">
      <alignment horizontal="center" vertical="center" textRotation="90"/>
    </xf>
    <xf numFmtId="0" fontId="4" fillId="4" borderId="13" xfId="1" applyNumberFormat="1" applyFont="1" applyFill="1" applyBorder="1" applyAlignment="1" applyProtection="1">
      <alignment horizontal="center" vertical="center" textRotation="90"/>
    </xf>
    <xf numFmtId="0" fontId="3" fillId="4" borderId="5" xfId="1" applyNumberFormat="1" applyFont="1" applyFill="1" applyBorder="1" applyAlignment="1" applyProtection="1">
      <alignment horizontal="center" vertical="center"/>
    </xf>
    <xf numFmtId="0" fontId="3" fillId="4" borderId="6" xfId="1" applyNumberFormat="1" applyFont="1" applyFill="1" applyBorder="1" applyAlignment="1" applyProtection="1">
      <alignment horizontal="center" vertical="center"/>
    </xf>
    <xf numFmtId="0" fontId="3" fillId="4" borderId="7" xfId="1" applyNumberFormat="1" applyFont="1" applyFill="1" applyBorder="1" applyAlignment="1" applyProtection="1">
      <alignment horizontal="center" vertical="center"/>
    </xf>
    <xf numFmtId="0" fontId="4" fillId="4" borderId="13" xfId="1" quotePrefix="1" applyNumberFormat="1" applyFont="1" applyFill="1" applyBorder="1" applyAlignment="1" applyProtection="1">
      <alignment horizontal="center" vertical="center" textRotation="90"/>
    </xf>
    <xf numFmtId="0" fontId="4" fillId="3" borderId="8" xfId="1" applyNumberFormat="1" applyFont="1" applyFill="1" applyBorder="1" applyAlignment="1" applyProtection="1">
      <alignment horizontal="center" vertical="center" textRotation="90"/>
    </xf>
    <xf numFmtId="0" fontId="4" fillId="3" borderId="13" xfId="1" quotePrefix="1" applyNumberFormat="1" applyFont="1" applyFill="1" applyBorder="1" applyAlignment="1" applyProtection="1">
      <alignment horizontal="center" vertical="center" textRotation="90"/>
    </xf>
    <xf numFmtId="0" fontId="4" fillId="4" borderId="4" xfId="1" applyNumberFormat="1" applyFont="1" applyFill="1" applyBorder="1" applyAlignment="1" applyProtection="1">
      <alignment horizontal="center" vertical="center" textRotation="90"/>
    </xf>
    <xf numFmtId="0" fontId="4" fillId="4" borderId="12" xfId="1" applyNumberFormat="1" applyFont="1" applyFill="1" applyBorder="1" applyAlignment="1" applyProtection="1">
      <alignment horizontal="center" vertical="center" textRotation="90"/>
    </xf>
    <xf numFmtId="0" fontId="4" fillId="4" borderId="6" xfId="1" applyNumberFormat="1" applyFont="1" applyFill="1" applyBorder="1" applyAlignment="1" applyProtection="1">
      <alignment horizontal="center"/>
    </xf>
    <xf numFmtId="0" fontId="4" fillId="4" borderId="5" xfId="1" applyNumberFormat="1" applyFont="1" applyFill="1" applyBorder="1" applyAlignment="1" applyProtection="1">
      <alignment horizontal="center"/>
    </xf>
    <xf numFmtId="0" fontId="4" fillId="4" borderId="7" xfId="1" applyNumberFormat="1" applyFont="1" applyFill="1" applyBorder="1" applyAlignment="1" applyProtection="1">
      <alignment horizontal="center"/>
    </xf>
    <xf numFmtId="0" fontId="3" fillId="4" borderId="4" xfId="1" applyNumberFormat="1" applyFont="1" applyFill="1" applyBorder="1" applyAlignment="1" applyProtection="1">
      <alignment horizontal="center" vertical="center" wrapText="1"/>
    </xf>
    <xf numFmtId="0" fontId="4" fillId="4" borderId="8" xfId="1" applyNumberFormat="1" applyFont="1" applyFill="1" applyBorder="1" applyAlignment="1" applyProtection="1">
      <alignment horizontal="center" vertical="center" textRotation="90" wrapText="1"/>
    </xf>
    <xf numFmtId="0" fontId="4" fillId="4" borderId="13" xfId="1" applyNumberFormat="1" applyFont="1" applyFill="1" applyBorder="1" applyAlignment="1" applyProtection="1">
      <alignment horizontal="center" vertical="center" textRotation="90" wrapText="1"/>
    </xf>
    <xf numFmtId="3" fontId="4" fillId="4" borderId="4" xfId="1" applyNumberFormat="1" applyFont="1" applyFill="1" applyBorder="1" applyAlignment="1" applyProtection="1">
      <alignment horizontal="center" vertical="center" textRotation="90" wrapText="1"/>
    </xf>
    <xf numFmtId="3" fontId="4" fillId="4" borderId="12" xfId="2" applyNumberFormat="1" applyFont="1" applyFill="1" applyBorder="1" applyAlignment="1">
      <alignment horizontal="center" vertical="center" textRotation="90"/>
    </xf>
    <xf numFmtId="0" fontId="3" fillId="4" borderId="4" xfId="1" applyNumberFormat="1" applyFont="1" applyFill="1" applyBorder="1" applyAlignment="1" applyProtection="1">
      <alignment horizontal="center" vertical="center" textRotation="90"/>
    </xf>
    <xf numFmtId="0" fontId="3" fillId="4" borderId="12" xfId="1" applyNumberFormat="1" applyFont="1" applyFill="1" applyBorder="1" applyAlignment="1" applyProtection="1">
      <alignment horizontal="center" vertical="center" textRotation="90"/>
    </xf>
    <xf numFmtId="0" fontId="3" fillId="4" borderId="4" xfId="1" applyNumberFormat="1" applyFont="1" applyFill="1" applyBorder="1" applyAlignment="1" applyProtection="1">
      <alignment horizontal="center" vertical="center"/>
    </xf>
    <xf numFmtId="0" fontId="3" fillId="4" borderId="3" xfId="1" applyNumberFormat="1" applyFont="1" applyFill="1" applyBorder="1" applyAlignment="1" applyProtection="1">
      <alignment horizontal="center" vertical="center" textRotation="90"/>
    </xf>
    <xf numFmtId="0" fontId="3" fillId="4" borderId="11" xfId="2" applyNumberFormat="1" applyFont="1" applyFill="1" applyBorder="1" applyAlignment="1">
      <alignment horizontal="center" vertical="center" textRotation="90"/>
    </xf>
    <xf numFmtId="0" fontId="4" fillId="4" borderId="12" xfId="2" applyNumberFormat="1" applyFont="1" applyFill="1" applyBorder="1" applyAlignment="1">
      <alignment horizontal="center" vertical="center" textRotation="90"/>
    </xf>
    <xf numFmtId="3" fontId="4" fillId="4" borderId="4" xfId="1" applyNumberFormat="1" applyFont="1" applyFill="1" applyBorder="1" applyAlignment="1" applyProtection="1">
      <alignment vertical="center" textRotation="90" wrapText="1"/>
    </xf>
    <xf numFmtId="3" fontId="4" fillId="4" borderId="12" xfId="2" applyNumberFormat="1" applyFont="1" applyFill="1" applyBorder="1" applyAlignment="1">
      <alignment vertical="center" textRotation="90"/>
    </xf>
  </cellXfs>
  <cellStyles count="2162">
    <cellStyle name="_x0001_" xfId="3"/>
    <cellStyle name="          _x000d__x000a_shell=progman.exe_x000d__x000a_m" xfId="4"/>
    <cellStyle name="###.###.###" xfId="5"/>
    <cellStyle name="#,##0" xfId="6"/>
    <cellStyle name=",." xfId="7"/>
    <cellStyle name="." xfId="8"/>
    <cellStyle name="??" xfId="9"/>
    <cellStyle name="?? [ - ??1" xfId="10"/>
    <cellStyle name="?? [ - ??2" xfId="11"/>
    <cellStyle name="?? [ - ??3" xfId="12"/>
    <cellStyle name="?? [ - ??4" xfId="13"/>
    <cellStyle name="?? [ - ??5" xfId="14"/>
    <cellStyle name="?? [ - ??6" xfId="15"/>
    <cellStyle name="?? [ - ??7" xfId="16"/>
    <cellStyle name="?? [ - ??8" xfId="17"/>
    <cellStyle name="?? [0.00]_ Att. 1- Cover" xfId="18"/>
    <cellStyle name="?? [0]" xfId="19"/>
    <cellStyle name="?_x001d_??%U©÷u&amp;H©÷9_x0008_? s_x000a__x0007__x0001__x0001_" xfId="20"/>
    <cellStyle name="?_x001d_??%U©÷u&amp;H©÷9_x0008_? s_x000a__x0007__x0001__x0001_?_x0002_???????????????_x0001_(_x0002_u_x000d_?????_x001f_????????_x0007_????????????????!???????????           ?????           ?????????_x000d_C:\WINDOWS\country.sys_x000d_??????????????????????????????????????????????????????????????????????????????????????????????" xfId="21"/>
    <cellStyle name="???? [0.00]_BE-BQ" xfId="22"/>
    <cellStyle name="??????" xfId="23"/>
    <cellStyle name="????_??" xfId="24"/>
    <cellStyle name="???[0]_?? DI" xfId="25"/>
    <cellStyle name="???_?? DI" xfId="26"/>
    <cellStyle name="??[0]_BRE" xfId="27"/>
    <cellStyle name="??_ ??? ???? " xfId="28"/>
    <cellStyle name="??A? [0]_laroux_1_¢¬???¢â? " xfId="29"/>
    <cellStyle name="??A?_laroux_1_¢¬???¢â? " xfId="30"/>
    <cellStyle name="?¡±¢¥?_?¨ù??¢´¢¥_¢¬???¢â? " xfId="31"/>
    <cellStyle name="_x0001_?¶æµ_x001b_ºß­ " xfId="32"/>
    <cellStyle name="_x0001_?¶æµ_x001b_ºß­_" xfId="33"/>
    <cellStyle name="?ðÇ%U?&amp;H?_x0008_?s_x000a__x0007__x0001__x0001_" xfId="34"/>
    <cellStyle name="?ðÇ%U?&amp;H?_x0008_?s_x000a__x0007__x0001__x0001_?_x0002_ÿÿÿÿÿÿÿÿÿÿÿÿÿÿÿ_x0001_(_x0002_?????ÿÿÿÿ????_x0007_??????????????????????????           ?????           ?????????_x000d_C:\WINDOWS\country.sys_x000d_??????????????????????????????????????????????????????????????????????????????????????????????" xfId="35"/>
    <cellStyle name="[0]_Chi phÝ kh¸c_V" xfId="36"/>
    <cellStyle name="_x0001_\Ô" xfId="37"/>
    <cellStyle name="_x0001__10-SAN NEN" xfId="38"/>
    <cellStyle name="_16" xfId="39"/>
    <cellStyle name="_2-Don gia Nhan cong+May" xfId="40"/>
    <cellStyle name="_attXD" xfId="41"/>
    <cellStyle name="_Bang Chi tieu (2)" xfId="42"/>
    <cellStyle name="_Book1" xfId="43"/>
    <cellStyle name="_Book1_1" xfId="44"/>
    <cellStyle name="_Book1_10-SAN NEN" xfId="45"/>
    <cellStyle name="_Book1_BC-QT-WB-dthao" xfId="46"/>
    <cellStyle name="_Book1_Du toan chi phi thiet ke nao vet san lap-REV" xfId="47"/>
    <cellStyle name="_Book1_Kinh_phi_Khao_sat__TK_nao_vet_Cang_Nghi_Son_buoc_TK_BVTCrev" xfId="48"/>
    <cellStyle name="_Book1_PHU LUC DU TOAN (gd TK)" xfId="49"/>
    <cellStyle name="_Book1_TDT dieu chinh" xfId="50"/>
    <cellStyle name="_Book1_TKHC-THOIQUAN-05-04-2004" xfId="51"/>
    <cellStyle name="_Book3" xfId="52"/>
    <cellStyle name="_C.cong+B.luong-Sanluong" xfId="53"/>
    <cellStyle name="_cham cong Thang 09.2009(HIEN)" xfId="54"/>
    <cellStyle name="_DAN SINH-CUU LONG" xfId="55"/>
    <cellStyle name="_DON GIA - BA T9-09" xfId="56"/>
    <cellStyle name="_DON GIA_NAMMUC_GT" xfId="57"/>
    <cellStyle name="_DON GIA_XD02_2010" xfId="58"/>
    <cellStyle name="_DON GIA_XD03_2010" xfId="59"/>
    <cellStyle name="_Du toan" xfId="60"/>
    <cellStyle name="_Du toan chi phi thiet ke nao vet san lap-REV" xfId="61"/>
    <cellStyle name="_Du toan goi thau thuy cong 26 PAN TDT (8-2007)" xfId="62"/>
    <cellStyle name="_gia" xfId="63"/>
    <cellStyle name="_GIA VLXD" xfId="64"/>
    <cellStyle name="_Giai Doan 3 Hong Ngu" xfId="65"/>
    <cellStyle name="_GOITHAUSO2" xfId="66"/>
    <cellStyle name="_GOITHAUSO3" xfId="67"/>
    <cellStyle name="_GOITHAUSO4" xfId="68"/>
    <cellStyle name="_GOITHAUSO5" xfId="69"/>
    <cellStyle name="_GOITHAUSO6" xfId="70"/>
    <cellStyle name="_Kinh_phi_Khao_sat__TK_nao_vet_Cang_Nghi_Son_buoc_TK_BVTCrev" xfId="71"/>
    <cellStyle name="_KT (2)" xfId="72"/>
    <cellStyle name="_KT (2)_1" xfId="73"/>
    <cellStyle name="_KT (2)_1_Lora-tungchau" xfId="74"/>
    <cellStyle name="_KT (2)_1_Qt-HT3PQ1(CauKho)" xfId="75"/>
    <cellStyle name="_KT (2)_2" xfId="76"/>
    <cellStyle name="_KT (2)_2_TG-TH" xfId="77"/>
    <cellStyle name="_KT (2)_2_TG-TH_10-SAN NEN" xfId="78"/>
    <cellStyle name="_KT (2)_2_TG-TH_BAO CAO KLCT PT2000" xfId="79"/>
    <cellStyle name="_KT (2)_2_TG-TH_BAO CAO PT2000" xfId="80"/>
    <cellStyle name="_KT (2)_2_TG-TH_BAO CAO PT2000_Book1" xfId="81"/>
    <cellStyle name="_KT (2)_2_TG-TH_BAO CAO QUYET TOAN 2004" xfId="82"/>
    <cellStyle name="_KT (2)_2_TG-TH_BAO CAO QUYET TOAN 2004_Book1" xfId="83"/>
    <cellStyle name="_KT (2)_2_TG-TH_Bao cao XDCB 2001 - T11 KH dieu chinh 20-11-THAI" xfId="84"/>
    <cellStyle name="_KT (2)_2_TG-TH_be400m3-Aloc" xfId="85"/>
    <cellStyle name="_KT (2)_2_TG-TH_Book1" xfId="86"/>
    <cellStyle name="_KT (2)_2_TG-TH_Book1_1" xfId="87"/>
    <cellStyle name="_KT (2)_2_TG-TH_Book1_1_HT_Dien_CNguon_TCong_OM4" xfId="88"/>
    <cellStyle name="_KT (2)_2_TG-TH_Book1_1_PHU LUC DU TOAN (gd TK)" xfId="89"/>
    <cellStyle name="_KT (2)_2_TG-TH_Book1_10-SAN NEN" xfId="90"/>
    <cellStyle name="_KT (2)_2_TG-TH_Book1_2" xfId="91"/>
    <cellStyle name="_KT (2)_2_TG-TH_Book1_3" xfId="92"/>
    <cellStyle name="_KT (2)_2_TG-TH_Book1_4" xfId="93"/>
    <cellStyle name="_KT (2)_2_TG-TH_Book1_Book1" xfId="94"/>
    <cellStyle name="_KT (2)_2_TG-TH_Book1_DT Tram110kv LMX-xld4" xfId="95"/>
    <cellStyle name="_KT (2)_2_TG-TH_Book1_Du toan chi phi thiet ke nao vet san lap-REV" xfId="96"/>
    <cellStyle name="_KT (2)_2_TG-TH_Book1_HT_Dien_CNguon_TCong_OM4" xfId="97"/>
    <cellStyle name="_KT (2)_2_TG-TH_Book1_Kinh_phi_Khao_sat__TK_nao_vet_Cang_Nghi_Son_buoc_TK_BVTCrev" xfId="98"/>
    <cellStyle name="_KT (2)_2_TG-TH_Book1_PHU LUC DU TOAN (gd TK)" xfId="99"/>
    <cellStyle name="_KT (2)_2_TG-TH_Book1_TKHC-THOIQUAN-05-04-2004" xfId="100"/>
    <cellStyle name="_KT (2)_2_TG-TH_Can Don moi da xong anh thuat" xfId="101"/>
    <cellStyle name="_KT (2)_2_TG-TH_DAU NOI PL-CL TAI PHU LAMHC" xfId="102"/>
    <cellStyle name="_KT (2)_2_TG-TH_DO-D1500 2" xfId="103"/>
    <cellStyle name="_KT (2)_2_TG-TH_DO-D1500-QUA CAU GO DUA-NOP" xfId="104"/>
    <cellStyle name="_KT (2)_2_TG-TH_DT Tram110kv LMX-xld4" xfId="105"/>
    <cellStyle name="_KT (2)_2_TG-TH_DTCDT MR.2N110.HOCMON.TDTOAN.CCUNG" xfId="106"/>
    <cellStyle name="_KT (2)_2_TG-TH_Du toan chi phi thiet ke nao vet san lap-REV" xfId="107"/>
    <cellStyle name="_KT (2)_2_TG-TH_Giai Doan 3 Hong Ngu" xfId="108"/>
    <cellStyle name="_KT (2)_2_TG-TH_HDPE 1200" xfId="109"/>
    <cellStyle name="_KT (2)_2_TG-TH_HT_Dien_CNguon_TCong_OM4" xfId="110"/>
    <cellStyle name="_KT (2)_2_TG-TH_Kinh_phi_Khao_sat__TK_nao_vet_Cang_Nghi_Son_buoc_TK_BVTCrev" xfId="111"/>
    <cellStyle name="_KT (2)_2_TG-TH_Lora-tungchau" xfId="112"/>
    <cellStyle name="_KT (2)_2_TG-TH_MBA-TDDONG" xfId="113"/>
    <cellStyle name="_KT (2)_2_TG-TH_muong cap DH My Thuat" xfId="114"/>
    <cellStyle name="_KT (2)_2_TG-TH_muong cap DH My Thuat_Book1" xfId="115"/>
    <cellStyle name="_KT (2)_2_TG-TH_PGIA-phieu tham tra Kho bac" xfId="116"/>
    <cellStyle name="_KT (2)_2_TG-TH_PHU LUC DU TOAN (gd TK)" xfId="117"/>
    <cellStyle name="_KT (2)_2_TG-TH_PT02-02" xfId="118"/>
    <cellStyle name="_KT (2)_2_TG-TH_PT02-02_Book1" xfId="119"/>
    <cellStyle name="_KT (2)_2_TG-TH_PT02-02_MBA-TDDONG" xfId="120"/>
    <cellStyle name="_KT (2)_2_TG-TH_PT02-02_PHIEU KIEM TRA KSTK-BCNCKT(LDIEN2001)" xfId="121"/>
    <cellStyle name="_KT (2)_2_TG-TH_PT02-02_VTTB PT2001" xfId="122"/>
    <cellStyle name="_KT (2)_2_TG-TH_PT02-03" xfId="123"/>
    <cellStyle name="_KT (2)_2_TG-TH_PT02-03_Book1" xfId="124"/>
    <cellStyle name="_KT (2)_2_TG-TH_PT02-03_MBA-TDDONG" xfId="125"/>
    <cellStyle name="_KT (2)_2_TG-TH_PT02-03_PHIEU KIEM TRA KSTK-BCNCKT(LDIEN2001)" xfId="126"/>
    <cellStyle name="_KT (2)_2_TG-TH_PT02-03_VTTB PT2001" xfId="127"/>
    <cellStyle name="_KT (2)_2_TG-TH_Qt-HT3PQ1(CauKho)" xfId="128"/>
    <cellStyle name="_KT (2)_2_TG-TH_TKHC-THOIQUAN-05-04-2004" xfId="129"/>
    <cellStyle name="_KT (2)_3" xfId="130"/>
    <cellStyle name="_KT (2)_3_TG-TH" xfId="131"/>
    <cellStyle name="_KT (2)_3_TG-TH_Book1" xfId="132"/>
    <cellStyle name="_KT (2)_3_TG-TH_Book1_1" xfId="133"/>
    <cellStyle name="_KT (2)_3_TG-TH_Book1_BC-QT-WB-dthao" xfId="134"/>
    <cellStyle name="_KT (2)_3_TG-TH_Book1_Du toan chi phi thiet ke nao vet san lap-REV" xfId="135"/>
    <cellStyle name="_KT (2)_3_TG-TH_Book1_Kinh_phi_Khao_sat__TK_nao_vet_Cang_Nghi_Son_buoc_TK_BVTCrev" xfId="136"/>
    <cellStyle name="_KT (2)_3_TG-TH_Book1_PHU LUC DU TOAN (gd TK)" xfId="137"/>
    <cellStyle name="_KT (2)_3_TG-TH_Book1_TKHC-THOIQUAN-05-04-2004" xfId="138"/>
    <cellStyle name="_KT (2)_3_TG-TH_Du toan chi phi thiet ke nao vet san lap-REV" xfId="139"/>
    <cellStyle name="_KT (2)_3_TG-TH_Giai Doan 3 Hong Ngu" xfId="140"/>
    <cellStyle name="_KT (2)_3_TG-TH_Kinh_phi_Khao_sat__TK_nao_vet_Cang_Nghi_Son_buoc_TK_BVTCrev" xfId="141"/>
    <cellStyle name="_KT (2)_3_TG-TH_Lora-tungchau" xfId="142"/>
    <cellStyle name="_KT (2)_3_TG-TH_PERSONAL" xfId="143"/>
    <cellStyle name="_KT (2)_3_TG-TH_PERSONAL_10-SAN NEN" xfId="144"/>
    <cellStyle name="_KT (2)_3_TG-TH_PERSONAL_Book1" xfId="145"/>
    <cellStyle name="_KT (2)_3_TG-TH_PERSONAL_Book1_10-SAN NEN" xfId="146"/>
    <cellStyle name="_KT (2)_3_TG-TH_PERSONAL_Book1_Book1" xfId="147"/>
    <cellStyle name="_KT (2)_3_TG-TH_PERSONAL_Book2" xfId="148"/>
    <cellStyle name="_KT (2)_3_TG-TH_PERSONAL_HTQ.8 GD1" xfId="149"/>
    <cellStyle name="_KT (2)_3_TG-TH_PERSONAL_Tong hop KHCB 2001" xfId="150"/>
    <cellStyle name="_KT (2)_3_TG-TH_PHU LUC DU TOAN (gd TK)" xfId="151"/>
    <cellStyle name="_KT (2)_3_TG-TH_Qt-HT3PQ1(CauKho)" xfId="152"/>
    <cellStyle name="_KT (2)_3_TG-TH_TKHC-THOIQUAN-05-04-2004" xfId="153"/>
    <cellStyle name="_KT (2)_4" xfId="154"/>
    <cellStyle name="_KT (2)_4_10-SAN NEN" xfId="155"/>
    <cellStyle name="_KT (2)_4_BAO CAO KLCT PT2000" xfId="156"/>
    <cellStyle name="_KT (2)_4_BAO CAO PT2000" xfId="157"/>
    <cellStyle name="_KT (2)_4_BAO CAO PT2000_Book1" xfId="158"/>
    <cellStyle name="_KT (2)_4_BAO CAO QUYET TOAN 2004" xfId="159"/>
    <cellStyle name="_KT (2)_4_BAO CAO QUYET TOAN 2004_Book1" xfId="160"/>
    <cellStyle name="_KT (2)_4_Bao cao XDCB 2001 - T11 KH dieu chinh 20-11-THAI" xfId="161"/>
    <cellStyle name="_KT (2)_4_be400m3-Aloc" xfId="162"/>
    <cellStyle name="_KT (2)_4_Book1" xfId="163"/>
    <cellStyle name="_KT (2)_4_Book1_1" xfId="164"/>
    <cellStyle name="_KT (2)_4_Book1_1_HT_Dien_CNguon_TCong_OM4" xfId="165"/>
    <cellStyle name="_KT (2)_4_Book1_1_PHU LUC DU TOAN (gd TK)" xfId="166"/>
    <cellStyle name="_KT (2)_4_Book1_10-SAN NEN" xfId="167"/>
    <cellStyle name="_KT (2)_4_Book1_2" xfId="168"/>
    <cellStyle name="_KT (2)_4_Book1_3" xfId="169"/>
    <cellStyle name="_KT (2)_4_Book1_4" xfId="170"/>
    <cellStyle name="_KT (2)_4_Book1_Book1" xfId="171"/>
    <cellStyle name="_KT (2)_4_Book1_DT Tram110kv LMX-xld4" xfId="172"/>
    <cellStyle name="_KT (2)_4_Book1_Du toan chi phi thiet ke nao vet san lap-REV" xfId="173"/>
    <cellStyle name="_KT (2)_4_Book1_HT_Dien_CNguon_TCong_OM4" xfId="174"/>
    <cellStyle name="_KT (2)_4_Book1_Kinh_phi_Khao_sat__TK_nao_vet_Cang_Nghi_Son_buoc_TK_BVTCrev" xfId="175"/>
    <cellStyle name="_KT (2)_4_Book1_PHU LUC DU TOAN (gd TK)" xfId="176"/>
    <cellStyle name="_KT (2)_4_Book1_TKHC-THOIQUAN-05-04-2004" xfId="177"/>
    <cellStyle name="_KT (2)_4_Can Don moi da xong anh thuat" xfId="178"/>
    <cellStyle name="_KT (2)_4_DAU NOI PL-CL TAI PHU LAMHC" xfId="179"/>
    <cellStyle name="_KT (2)_4_DO-D1500 2" xfId="180"/>
    <cellStyle name="_KT (2)_4_DO-D1500-QUA CAU GO DUA-NOP" xfId="181"/>
    <cellStyle name="_KT (2)_4_DT Tram110kv LMX-xld4" xfId="182"/>
    <cellStyle name="_KT (2)_4_DTCDT MR.2N110.HOCMON.TDTOAN.CCUNG" xfId="183"/>
    <cellStyle name="_KT (2)_4_Du toan chi phi thiet ke nao vet san lap-REV" xfId="184"/>
    <cellStyle name="_KT (2)_4_Giai Doan 3 Hong Ngu" xfId="185"/>
    <cellStyle name="_KT (2)_4_HDPE 1200" xfId="186"/>
    <cellStyle name="_KT (2)_4_HT_Dien_CNguon_TCong_OM4" xfId="187"/>
    <cellStyle name="_KT (2)_4_Kinh_phi_Khao_sat__TK_nao_vet_Cang_Nghi_Son_buoc_TK_BVTCrev" xfId="188"/>
    <cellStyle name="_KT (2)_4_Lora-tungchau" xfId="189"/>
    <cellStyle name="_KT (2)_4_MBA-TDDONG" xfId="190"/>
    <cellStyle name="_KT (2)_4_muong cap DH My Thuat" xfId="191"/>
    <cellStyle name="_KT (2)_4_muong cap DH My Thuat_Book1" xfId="192"/>
    <cellStyle name="_KT (2)_4_PGIA-phieu tham tra Kho bac" xfId="193"/>
    <cellStyle name="_KT (2)_4_PHU LUC DU TOAN (gd TK)" xfId="194"/>
    <cellStyle name="_KT (2)_4_PT02-02" xfId="195"/>
    <cellStyle name="_KT (2)_4_PT02-02_Book1" xfId="196"/>
    <cellStyle name="_KT (2)_4_PT02-02_MBA-TDDONG" xfId="197"/>
    <cellStyle name="_KT (2)_4_PT02-02_PHIEU KIEM TRA KSTK-BCNCKT(LDIEN2001)" xfId="198"/>
    <cellStyle name="_KT (2)_4_PT02-02_VTTB PT2001" xfId="199"/>
    <cellStyle name="_KT (2)_4_PT02-03" xfId="200"/>
    <cellStyle name="_KT (2)_4_PT02-03_Book1" xfId="201"/>
    <cellStyle name="_KT (2)_4_PT02-03_MBA-TDDONG" xfId="202"/>
    <cellStyle name="_KT (2)_4_PT02-03_PHIEU KIEM TRA KSTK-BCNCKT(LDIEN2001)" xfId="203"/>
    <cellStyle name="_KT (2)_4_PT02-03_VTTB PT2001" xfId="204"/>
    <cellStyle name="_KT (2)_4_Qt-HT3PQ1(CauKho)" xfId="205"/>
    <cellStyle name="_KT (2)_4_TG-TH" xfId="206"/>
    <cellStyle name="_KT (2)_4_TKHC-THOIQUAN-05-04-2004" xfId="207"/>
    <cellStyle name="_KT (2)_5" xfId="208"/>
    <cellStyle name="_KT (2)_5_10-SAN NEN" xfId="209"/>
    <cellStyle name="_KT (2)_5_BAO CAO KLCT PT2000" xfId="210"/>
    <cellStyle name="_KT (2)_5_BAO CAO PT2000" xfId="211"/>
    <cellStyle name="_KT (2)_5_BAO CAO PT2000_Book1" xfId="212"/>
    <cellStyle name="_KT (2)_5_BAO CAO QUYET TOAN 2004" xfId="213"/>
    <cellStyle name="_KT (2)_5_BAO CAO QUYET TOAN 2004_Book1" xfId="214"/>
    <cellStyle name="_KT (2)_5_Bao cao XDCB 2001 - T11 KH dieu chinh 20-11-THAI" xfId="215"/>
    <cellStyle name="_KT (2)_5_be400m3-Aloc" xfId="216"/>
    <cellStyle name="_KT (2)_5_Book1" xfId="217"/>
    <cellStyle name="_KT (2)_5_Book1_1" xfId="218"/>
    <cellStyle name="_KT (2)_5_Book1_1_HT_Dien_CNguon_TCong_OM4" xfId="219"/>
    <cellStyle name="_KT (2)_5_Book1_1_PHU LUC DU TOAN (gd TK)" xfId="220"/>
    <cellStyle name="_KT (2)_5_Book1_2" xfId="221"/>
    <cellStyle name="_KT (2)_5_Book1_3" xfId="222"/>
    <cellStyle name="_KT (2)_5_Book1_BC-QT-WB-dthao" xfId="223"/>
    <cellStyle name="_KT (2)_5_Book1_Book1" xfId="224"/>
    <cellStyle name="_KT (2)_5_Book1_DT Tram110kv LMX-xld4" xfId="225"/>
    <cellStyle name="_KT (2)_5_Book1_Du toan chi phi thiet ke nao vet san lap-REV" xfId="226"/>
    <cellStyle name="_KT (2)_5_Book1_Kinh_phi_Khao_sat__TK_nao_vet_Cang_Nghi_Son_buoc_TK_BVTCrev" xfId="227"/>
    <cellStyle name="_KT (2)_5_Book1_PHU LUC DU TOAN (gd TK)" xfId="228"/>
    <cellStyle name="_KT (2)_5_Book1_TKHC-THOIQUAN-05-04-2004" xfId="229"/>
    <cellStyle name="_KT (2)_5_Can Don moi da xong anh thuat" xfId="230"/>
    <cellStyle name="_KT (2)_5_DAU NOI PL-CL TAI PHU LAMHC" xfId="231"/>
    <cellStyle name="_KT (2)_5_DO-D1500 2" xfId="232"/>
    <cellStyle name="_KT (2)_5_DO-D1500-QUA CAU GO DUA-NOP" xfId="233"/>
    <cellStyle name="_KT (2)_5_DT Tram110kv LMX-xld4" xfId="234"/>
    <cellStyle name="_KT (2)_5_DTCDT MR.2N110.HOCMON.TDTOAN.CCUNG" xfId="235"/>
    <cellStyle name="_KT (2)_5_Du toan chi phi thiet ke nao vet san lap-REV" xfId="236"/>
    <cellStyle name="_KT (2)_5_Giai Doan 3 Hong Ngu" xfId="237"/>
    <cellStyle name="_KT (2)_5_HDPE 1200" xfId="238"/>
    <cellStyle name="_KT (2)_5_HT_Dien_CNguon_TCong_OM4" xfId="239"/>
    <cellStyle name="_KT (2)_5_Kinh_phi_Khao_sat__TK_nao_vet_Cang_Nghi_Son_buoc_TK_BVTCrev" xfId="240"/>
    <cellStyle name="_KT (2)_5_Lora-tungchau" xfId="241"/>
    <cellStyle name="_KT (2)_5_MBA-TDDONG" xfId="242"/>
    <cellStyle name="_KT (2)_5_muong cap DH My Thuat" xfId="243"/>
    <cellStyle name="_KT (2)_5_muong cap DH My Thuat_Book1" xfId="244"/>
    <cellStyle name="_KT (2)_5_PGIA-phieu tham tra Kho bac" xfId="245"/>
    <cellStyle name="_KT (2)_5_PHU LUC DU TOAN (gd TK)" xfId="246"/>
    <cellStyle name="_KT (2)_5_PT02-02" xfId="247"/>
    <cellStyle name="_KT (2)_5_PT02-02_Book1" xfId="248"/>
    <cellStyle name="_KT (2)_5_PT02-02_MBA-TDDONG" xfId="249"/>
    <cellStyle name="_KT (2)_5_PT02-02_PHIEU KIEM TRA KSTK-BCNCKT(LDIEN2001)" xfId="250"/>
    <cellStyle name="_KT (2)_5_PT02-02_VTTB PT2001" xfId="251"/>
    <cellStyle name="_KT (2)_5_PT02-03" xfId="252"/>
    <cellStyle name="_KT (2)_5_PT02-03_Book1" xfId="253"/>
    <cellStyle name="_KT (2)_5_PT02-03_MBA-TDDONG" xfId="254"/>
    <cellStyle name="_KT (2)_5_PT02-03_PHIEU KIEM TRA KSTK-BCNCKT(LDIEN2001)" xfId="255"/>
    <cellStyle name="_KT (2)_5_PT02-03_VTTB PT2001" xfId="256"/>
    <cellStyle name="_KT (2)_5_Qt-HT3PQ1(CauKho)" xfId="257"/>
    <cellStyle name="_KT (2)_5_TKHC-THOIQUAN-05-04-2004" xfId="258"/>
    <cellStyle name="_KT (2)_Book1" xfId="259"/>
    <cellStyle name="_KT (2)_Book1_1" xfId="260"/>
    <cellStyle name="_KT (2)_Book1_BC-QT-WB-dthao" xfId="261"/>
    <cellStyle name="_KT (2)_Book1_Du toan chi phi thiet ke nao vet san lap-REV" xfId="262"/>
    <cellStyle name="_KT (2)_Book1_Kinh_phi_Khao_sat__TK_nao_vet_Cang_Nghi_Son_buoc_TK_BVTCrev" xfId="263"/>
    <cellStyle name="_KT (2)_Book1_PHU LUC DU TOAN (gd TK)" xfId="264"/>
    <cellStyle name="_KT (2)_Book1_TKHC-THOIQUAN-05-04-2004" xfId="265"/>
    <cellStyle name="_KT (2)_Du toan chi phi thiet ke nao vet san lap-REV" xfId="266"/>
    <cellStyle name="_KT (2)_Giai Doan 3 Hong Ngu" xfId="267"/>
    <cellStyle name="_KT (2)_Kinh_phi_Khao_sat__TK_nao_vet_Cang_Nghi_Son_buoc_TK_BVTCrev" xfId="268"/>
    <cellStyle name="_KT (2)_Lora-tungchau" xfId="269"/>
    <cellStyle name="_KT (2)_PERSONAL" xfId="270"/>
    <cellStyle name="_KT (2)_PERSONAL_10-SAN NEN" xfId="271"/>
    <cellStyle name="_KT (2)_PERSONAL_Book1" xfId="272"/>
    <cellStyle name="_KT (2)_PERSONAL_Book1_10-SAN NEN" xfId="273"/>
    <cellStyle name="_KT (2)_PERSONAL_Book1_Book1" xfId="274"/>
    <cellStyle name="_KT (2)_PERSONAL_Book2" xfId="275"/>
    <cellStyle name="_KT (2)_PERSONAL_HTQ.8 GD1" xfId="276"/>
    <cellStyle name="_KT (2)_PERSONAL_Tong hop KHCB 2001" xfId="277"/>
    <cellStyle name="_KT (2)_PHU LUC DU TOAN (gd TK)" xfId="278"/>
    <cellStyle name="_KT (2)_Qt-HT3PQ1(CauKho)" xfId="279"/>
    <cellStyle name="_KT (2)_TG-TH" xfId="280"/>
    <cellStyle name="_KT (2)_TKHC-THOIQUAN-05-04-2004" xfId="281"/>
    <cellStyle name="_KT_TG" xfId="282"/>
    <cellStyle name="_KT_TG_1" xfId="283"/>
    <cellStyle name="_KT_TG_1_10-SAN NEN" xfId="284"/>
    <cellStyle name="_KT_TG_1_BAO CAO KLCT PT2000" xfId="285"/>
    <cellStyle name="_KT_TG_1_BAO CAO PT2000" xfId="286"/>
    <cellStyle name="_KT_TG_1_BAO CAO PT2000_Book1" xfId="287"/>
    <cellStyle name="_KT_TG_1_BAO CAO QUYET TOAN 2004" xfId="288"/>
    <cellStyle name="_KT_TG_1_BAO CAO QUYET TOAN 2004_Book1" xfId="289"/>
    <cellStyle name="_KT_TG_1_Bao cao XDCB 2001 - T11 KH dieu chinh 20-11-THAI" xfId="290"/>
    <cellStyle name="_KT_TG_1_be400m3-Aloc" xfId="291"/>
    <cellStyle name="_KT_TG_1_Book1" xfId="292"/>
    <cellStyle name="_KT_TG_1_Book1_1" xfId="293"/>
    <cellStyle name="_KT_TG_1_Book1_1_HT_Dien_CNguon_TCong_OM4" xfId="294"/>
    <cellStyle name="_KT_TG_1_Book1_1_PHU LUC DU TOAN (gd TK)" xfId="295"/>
    <cellStyle name="_KT_TG_1_Book1_2" xfId="296"/>
    <cellStyle name="_KT_TG_1_Book1_3" xfId="297"/>
    <cellStyle name="_KT_TG_1_Book1_BC-QT-WB-dthao" xfId="298"/>
    <cellStyle name="_KT_TG_1_Book1_Book1" xfId="299"/>
    <cellStyle name="_KT_TG_1_Book1_DT Tram110kv LMX-xld4" xfId="300"/>
    <cellStyle name="_KT_TG_1_Book1_Du toan chi phi thiet ke nao vet san lap-REV" xfId="301"/>
    <cellStyle name="_KT_TG_1_Book1_Kinh_phi_Khao_sat__TK_nao_vet_Cang_Nghi_Son_buoc_TK_BVTCrev" xfId="302"/>
    <cellStyle name="_KT_TG_1_Book1_PHU LUC DU TOAN (gd TK)" xfId="303"/>
    <cellStyle name="_KT_TG_1_Book1_TKHC-THOIQUAN-05-04-2004" xfId="304"/>
    <cellStyle name="_KT_TG_1_Can Don moi da xong anh thuat" xfId="305"/>
    <cellStyle name="_KT_TG_1_DAU NOI PL-CL TAI PHU LAMHC" xfId="306"/>
    <cellStyle name="_KT_TG_1_DO-D1500 2" xfId="307"/>
    <cellStyle name="_KT_TG_1_DO-D1500-QUA CAU GO DUA-NOP" xfId="308"/>
    <cellStyle name="_KT_TG_1_DT Tram110kv LMX-xld4" xfId="309"/>
    <cellStyle name="_KT_TG_1_DTCDT MR.2N110.HOCMON.TDTOAN.CCUNG" xfId="310"/>
    <cellStyle name="_KT_TG_1_Du toan chi phi thiet ke nao vet san lap-REV" xfId="311"/>
    <cellStyle name="_KT_TG_1_Giai Doan 3 Hong Ngu" xfId="312"/>
    <cellStyle name="_KT_TG_1_HDPE 1200" xfId="313"/>
    <cellStyle name="_KT_TG_1_HT_Dien_CNguon_TCong_OM4" xfId="314"/>
    <cellStyle name="_KT_TG_1_Kinh_phi_Khao_sat__TK_nao_vet_Cang_Nghi_Son_buoc_TK_BVTCrev" xfId="315"/>
    <cellStyle name="_KT_TG_1_Lora-tungchau" xfId="316"/>
    <cellStyle name="_KT_TG_1_MBA-TDDONG" xfId="317"/>
    <cellStyle name="_KT_TG_1_muong cap DH My Thuat" xfId="318"/>
    <cellStyle name="_KT_TG_1_muong cap DH My Thuat_Book1" xfId="319"/>
    <cellStyle name="_KT_TG_1_PGIA-phieu tham tra Kho bac" xfId="320"/>
    <cellStyle name="_KT_TG_1_PHU LUC DU TOAN (gd TK)" xfId="321"/>
    <cellStyle name="_KT_TG_1_PT02-02" xfId="322"/>
    <cellStyle name="_KT_TG_1_PT02-02_Book1" xfId="323"/>
    <cellStyle name="_KT_TG_1_PT02-02_MBA-TDDONG" xfId="324"/>
    <cellStyle name="_KT_TG_1_PT02-02_PHIEU KIEM TRA KSTK-BCNCKT(LDIEN2001)" xfId="325"/>
    <cellStyle name="_KT_TG_1_PT02-02_VTTB PT2001" xfId="326"/>
    <cellStyle name="_KT_TG_1_PT02-03" xfId="327"/>
    <cellStyle name="_KT_TG_1_PT02-03_Book1" xfId="328"/>
    <cellStyle name="_KT_TG_1_PT02-03_MBA-TDDONG" xfId="329"/>
    <cellStyle name="_KT_TG_1_PT02-03_PHIEU KIEM TRA KSTK-BCNCKT(LDIEN2001)" xfId="330"/>
    <cellStyle name="_KT_TG_1_PT02-03_VTTB PT2001" xfId="331"/>
    <cellStyle name="_KT_TG_1_Qt-HT3PQ1(CauKho)" xfId="332"/>
    <cellStyle name="_KT_TG_1_TKHC-THOIQUAN-05-04-2004" xfId="333"/>
    <cellStyle name="_KT_TG_2" xfId="334"/>
    <cellStyle name="_KT_TG_2_10-SAN NEN" xfId="335"/>
    <cellStyle name="_KT_TG_2_BAO CAO KLCT PT2000" xfId="336"/>
    <cellStyle name="_KT_TG_2_BAO CAO PT2000" xfId="337"/>
    <cellStyle name="_KT_TG_2_BAO CAO PT2000_Book1" xfId="338"/>
    <cellStyle name="_KT_TG_2_BAO CAO QUYET TOAN 2004" xfId="339"/>
    <cellStyle name="_KT_TG_2_BAO CAO QUYET TOAN 2004_Book1" xfId="340"/>
    <cellStyle name="_KT_TG_2_Bao cao XDCB 2001 - T11 KH dieu chinh 20-11-THAI" xfId="341"/>
    <cellStyle name="_KT_TG_2_be400m3-Aloc" xfId="342"/>
    <cellStyle name="_KT_TG_2_Book1" xfId="343"/>
    <cellStyle name="_KT_TG_2_Book1_1" xfId="344"/>
    <cellStyle name="_KT_TG_2_Book1_1_HT_Dien_CNguon_TCong_OM4" xfId="345"/>
    <cellStyle name="_KT_TG_2_Book1_1_PHU LUC DU TOAN (gd TK)" xfId="346"/>
    <cellStyle name="_KT_TG_2_Book1_10-SAN NEN" xfId="347"/>
    <cellStyle name="_KT_TG_2_Book1_2" xfId="348"/>
    <cellStyle name="_KT_TG_2_Book1_3" xfId="349"/>
    <cellStyle name="_KT_TG_2_Book1_4" xfId="350"/>
    <cellStyle name="_KT_TG_2_Book1_Book1" xfId="351"/>
    <cellStyle name="_KT_TG_2_Book1_DT Tram110kv LMX-xld4" xfId="352"/>
    <cellStyle name="_KT_TG_2_Book1_Du toan chi phi thiet ke nao vet san lap-REV" xfId="353"/>
    <cellStyle name="_KT_TG_2_Book1_HT_Dien_CNguon_TCong_OM4" xfId="354"/>
    <cellStyle name="_KT_TG_2_Book1_Kinh_phi_Khao_sat__TK_nao_vet_Cang_Nghi_Son_buoc_TK_BVTCrev" xfId="355"/>
    <cellStyle name="_KT_TG_2_Book1_PHU LUC DU TOAN (gd TK)" xfId="356"/>
    <cellStyle name="_KT_TG_2_Book1_TKHC-THOIQUAN-05-04-2004" xfId="357"/>
    <cellStyle name="_KT_TG_2_Can Don moi da xong anh thuat" xfId="358"/>
    <cellStyle name="_KT_TG_2_DAU NOI PL-CL TAI PHU LAMHC" xfId="359"/>
    <cellStyle name="_KT_TG_2_DO-D1500 2" xfId="360"/>
    <cellStyle name="_KT_TG_2_DO-D1500-QUA CAU GO DUA-NOP" xfId="361"/>
    <cellStyle name="_KT_TG_2_DT Tram110kv LMX-xld4" xfId="362"/>
    <cellStyle name="_KT_TG_2_DTCDT MR.2N110.HOCMON.TDTOAN.CCUNG" xfId="363"/>
    <cellStyle name="_KT_TG_2_Du toan chi phi thiet ke nao vet san lap-REV" xfId="364"/>
    <cellStyle name="_KT_TG_2_Giai Doan 3 Hong Ngu" xfId="365"/>
    <cellStyle name="_KT_TG_2_HDPE 1200" xfId="366"/>
    <cellStyle name="_KT_TG_2_HT_Dien_CNguon_TCong_OM4" xfId="367"/>
    <cellStyle name="_KT_TG_2_Kinh_phi_Khao_sat__TK_nao_vet_Cang_Nghi_Son_buoc_TK_BVTCrev" xfId="368"/>
    <cellStyle name="_KT_TG_2_Lora-tungchau" xfId="369"/>
    <cellStyle name="_KT_TG_2_MBA-TDDONG" xfId="370"/>
    <cellStyle name="_KT_TG_2_muong cap DH My Thuat" xfId="371"/>
    <cellStyle name="_KT_TG_2_muong cap DH My Thuat_Book1" xfId="372"/>
    <cellStyle name="_KT_TG_2_PGIA-phieu tham tra Kho bac" xfId="373"/>
    <cellStyle name="_KT_TG_2_PHU LUC DU TOAN (gd TK)" xfId="374"/>
    <cellStyle name="_KT_TG_2_PT02-02" xfId="375"/>
    <cellStyle name="_KT_TG_2_PT02-02_Book1" xfId="376"/>
    <cellStyle name="_KT_TG_2_PT02-02_MBA-TDDONG" xfId="377"/>
    <cellStyle name="_KT_TG_2_PT02-02_PHIEU KIEM TRA KSTK-BCNCKT(LDIEN2001)" xfId="378"/>
    <cellStyle name="_KT_TG_2_PT02-02_VTTB PT2001" xfId="379"/>
    <cellStyle name="_KT_TG_2_PT02-03" xfId="380"/>
    <cellStyle name="_KT_TG_2_PT02-03_Book1" xfId="381"/>
    <cellStyle name="_KT_TG_2_PT02-03_MBA-TDDONG" xfId="382"/>
    <cellStyle name="_KT_TG_2_PT02-03_PHIEU KIEM TRA KSTK-BCNCKT(LDIEN2001)" xfId="383"/>
    <cellStyle name="_KT_TG_2_PT02-03_VTTB PT2001" xfId="384"/>
    <cellStyle name="_KT_TG_2_Qt-HT3PQ1(CauKho)" xfId="385"/>
    <cellStyle name="_KT_TG_2_TKHC-THOIQUAN-05-04-2004" xfId="386"/>
    <cellStyle name="_KT_TG_3" xfId="387"/>
    <cellStyle name="_KT_TG_4" xfId="388"/>
    <cellStyle name="_KT_TG_4_Lora-tungchau" xfId="389"/>
    <cellStyle name="_KT_TG_4_Qt-HT3PQ1(CauKho)" xfId="390"/>
    <cellStyle name="_LONG BINH TANN - CU - THEM" xfId="391"/>
    <cellStyle name="_Lora-tungchau" xfId="392"/>
    <cellStyle name="_MSTB- TD Song Tranh 2 (9-2007)" xfId="393"/>
    <cellStyle name="_MSTB-Song Tranh (9-2007)" xfId="394"/>
    <cellStyle name="_PERSONAL" xfId="395"/>
    <cellStyle name="_PERSONAL_10-SAN NEN" xfId="396"/>
    <cellStyle name="_PERSONAL_Book1" xfId="397"/>
    <cellStyle name="_PERSONAL_Book1_10-SAN NEN" xfId="398"/>
    <cellStyle name="_PERSONAL_Book1_Book1" xfId="399"/>
    <cellStyle name="_PERSONAL_Book2" xfId="400"/>
    <cellStyle name="_PERSONAL_HTQ.8 GD1" xfId="401"/>
    <cellStyle name="_PERSONAL_Tong hop KHCB 2001" xfId="402"/>
    <cellStyle name="_PHU LUC DU TOAN (gd TK)" xfId="403"/>
    <cellStyle name="_Qt-HT3PQ1(CauKho)" xfId="404"/>
    <cellStyle name="_Song Tranh 2 Price Schedule-euro with service price" xfId="405"/>
    <cellStyle name="_TBTC-VC" xfId="406"/>
    <cellStyle name="_TDT AN KHE KANAK Ban hanh theo QD 682 (8-2007)" xfId="407"/>
    <cellStyle name="_TDT8-09" xfId="408"/>
    <cellStyle name="_TG-TH" xfId="409"/>
    <cellStyle name="_TG-TH_1" xfId="410"/>
    <cellStyle name="_TG-TH_1_10-SAN NEN" xfId="411"/>
    <cellStyle name="_TG-TH_1_BAO CAO KLCT PT2000" xfId="412"/>
    <cellStyle name="_TG-TH_1_BAO CAO PT2000" xfId="413"/>
    <cellStyle name="_TG-TH_1_BAO CAO PT2000_Book1" xfId="414"/>
    <cellStyle name="_TG-TH_1_BAO CAO QUYET TOAN 2004" xfId="415"/>
    <cellStyle name="_TG-TH_1_BAO CAO QUYET TOAN 2004_Book1" xfId="416"/>
    <cellStyle name="_TG-TH_1_Bao cao XDCB 2001 - T11 KH dieu chinh 20-11-THAI" xfId="417"/>
    <cellStyle name="_TG-TH_1_be400m3-Aloc" xfId="418"/>
    <cellStyle name="_TG-TH_1_Book1" xfId="419"/>
    <cellStyle name="_TG-TH_1_Book1_1" xfId="420"/>
    <cellStyle name="_TG-TH_1_Book1_1_HT_Dien_CNguon_TCong_OM4" xfId="421"/>
    <cellStyle name="_TG-TH_1_Book1_1_PHU LUC DU TOAN (gd TK)" xfId="422"/>
    <cellStyle name="_TG-TH_1_Book1_2" xfId="423"/>
    <cellStyle name="_TG-TH_1_Book1_3" xfId="424"/>
    <cellStyle name="_TG-TH_1_Book1_BC-QT-WB-dthao" xfId="425"/>
    <cellStyle name="_TG-TH_1_Book1_Book1" xfId="426"/>
    <cellStyle name="_TG-TH_1_Book1_DT Tram110kv LMX-xld4" xfId="427"/>
    <cellStyle name="_TG-TH_1_Book1_Du toan chi phi thiet ke nao vet san lap-REV" xfId="428"/>
    <cellStyle name="_TG-TH_1_Book1_Kinh_phi_Khao_sat__TK_nao_vet_Cang_Nghi_Son_buoc_TK_BVTCrev" xfId="429"/>
    <cellStyle name="_TG-TH_1_Book1_PHU LUC DU TOAN (gd TK)" xfId="430"/>
    <cellStyle name="_TG-TH_1_Book1_TKHC-THOIQUAN-05-04-2004" xfId="431"/>
    <cellStyle name="_TG-TH_1_Can Don moi da xong anh thuat" xfId="432"/>
    <cellStyle name="_TG-TH_1_DAU NOI PL-CL TAI PHU LAMHC" xfId="433"/>
    <cellStyle name="_TG-TH_1_DO-D1500 2" xfId="434"/>
    <cellStyle name="_TG-TH_1_DO-D1500-QUA CAU GO DUA-NOP" xfId="435"/>
    <cellStyle name="_TG-TH_1_DT Tram110kv LMX-xld4" xfId="436"/>
    <cellStyle name="_TG-TH_1_DTCDT MR.2N110.HOCMON.TDTOAN.CCUNG" xfId="437"/>
    <cellStyle name="_TG-TH_1_Du toan chi phi thiet ke nao vet san lap-REV" xfId="438"/>
    <cellStyle name="_TG-TH_1_Giai Doan 3 Hong Ngu" xfId="439"/>
    <cellStyle name="_TG-TH_1_HDPE 1200" xfId="440"/>
    <cellStyle name="_TG-TH_1_HT_Dien_CNguon_TCong_OM4" xfId="441"/>
    <cellStyle name="_TG-TH_1_Kinh_phi_Khao_sat__TK_nao_vet_Cang_Nghi_Son_buoc_TK_BVTCrev" xfId="442"/>
    <cellStyle name="_TG-TH_1_Lora-tungchau" xfId="443"/>
    <cellStyle name="_TG-TH_1_MBA-TDDONG" xfId="444"/>
    <cellStyle name="_TG-TH_1_muong cap DH My Thuat" xfId="445"/>
    <cellStyle name="_TG-TH_1_muong cap DH My Thuat_Book1" xfId="446"/>
    <cellStyle name="_TG-TH_1_PGIA-phieu tham tra Kho bac" xfId="447"/>
    <cellStyle name="_TG-TH_1_PHU LUC DU TOAN (gd TK)" xfId="448"/>
    <cellStyle name="_TG-TH_1_PT02-02" xfId="449"/>
    <cellStyle name="_TG-TH_1_PT02-02_Book1" xfId="450"/>
    <cellStyle name="_TG-TH_1_PT02-02_MBA-TDDONG" xfId="451"/>
    <cellStyle name="_TG-TH_1_PT02-02_PHIEU KIEM TRA KSTK-BCNCKT(LDIEN2001)" xfId="452"/>
    <cellStyle name="_TG-TH_1_PT02-02_VTTB PT2001" xfId="453"/>
    <cellStyle name="_TG-TH_1_PT02-03" xfId="454"/>
    <cellStyle name="_TG-TH_1_PT02-03_Book1" xfId="455"/>
    <cellStyle name="_TG-TH_1_PT02-03_MBA-TDDONG" xfId="456"/>
    <cellStyle name="_TG-TH_1_PT02-03_PHIEU KIEM TRA KSTK-BCNCKT(LDIEN2001)" xfId="457"/>
    <cellStyle name="_TG-TH_1_PT02-03_VTTB PT2001" xfId="458"/>
    <cellStyle name="_TG-TH_1_Qt-HT3PQ1(CauKho)" xfId="459"/>
    <cellStyle name="_TG-TH_1_TKHC-THOIQUAN-05-04-2004" xfId="460"/>
    <cellStyle name="_TG-TH_2" xfId="461"/>
    <cellStyle name="_TG-TH_2_10-SAN NEN" xfId="462"/>
    <cellStyle name="_TG-TH_2_BAO CAO KLCT PT2000" xfId="463"/>
    <cellStyle name="_TG-TH_2_BAO CAO PT2000" xfId="464"/>
    <cellStyle name="_TG-TH_2_BAO CAO PT2000_Book1" xfId="465"/>
    <cellStyle name="_TG-TH_2_BAO CAO QUYET TOAN 2004" xfId="466"/>
    <cellStyle name="_TG-TH_2_BAO CAO QUYET TOAN 2004_Book1" xfId="467"/>
    <cellStyle name="_TG-TH_2_Bao cao XDCB 2001 - T11 KH dieu chinh 20-11-THAI" xfId="468"/>
    <cellStyle name="_TG-TH_2_be400m3-Aloc" xfId="469"/>
    <cellStyle name="_TG-TH_2_Book1" xfId="470"/>
    <cellStyle name="_TG-TH_2_Book1_1" xfId="471"/>
    <cellStyle name="_TG-TH_2_Book1_1_HT_Dien_CNguon_TCong_OM4" xfId="472"/>
    <cellStyle name="_TG-TH_2_Book1_1_PHU LUC DU TOAN (gd TK)" xfId="473"/>
    <cellStyle name="_TG-TH_2_Book1_10-SAN NEN" xfId="474"/>
    <cellStyle name="_TG-TH_2_Book1_2" xfId="475"/>
    <cellStyle name="_TG-TH_2_Book1_3" xfId="476"/>
    <cellStyle name="_TG-TH_2_Book1_4" xfId="477"/>
    <cellStyle name="_TG-TH_2_Book1_Book1" xfId="478"/>
    <cellStyle name="_TG-TH_2_Book1_DT Tram110kv LMX-xld4" xfId="479"/>
    <cellStyle name="_TG-TH_2_Book1_Du toan chi phi thiet ke nao vet san lap-REV" xfId="480"/>
    <cellStyle name="_TG-TH_2_Book1_HT_Dien_CNguon_TCong_OM4" xfId="481"/>
    <cellStyle name="_TG-TH_2_Book1_Kinh_phi_Khao_sat__TK_nao_vet_Cang_Nghi_Son_buoc_TK_BVTCrev" xfId="482"/>
    <cellStyle name="_TG-TH_2_Book1_PHU LUC DU TOAN (gd TK)" xfId="483"/>
    <cellStyle name="_TG-TH_2_Book1_TKHC-THOIQUAN-05-04-2004" xfId="484"/>
    <cellStyle name="_TG-TH_2_Can Don moi da xong anh thuat" xfId="485"/>
    <cellStyle name="_TG-TH_2_DAU NOI PL-CL TAI PHU LAMHC" xfId="486"/>
    <cellStyle name="_TG-TH_2_DO-D1500 2" xfId="487"/>
    <cellStyle name="_TG-TH_2_DO-D1500-QUA CAU GO DUA-NOP" xfId="488"/>
    <cellStyle name="_TG-TH_2_DT Tram110kv LMX-xld4" xfId="489"/>
    <cellStyle name="_TG-TH_2_DTCDT MR.2N110.HOCMON.TDTOAN.CCUNG" xfId="490"/>
    <cellStyle name="_TG-TH_2_Du toan chi phi thiet ke nao vet san lap-REV" xfId="491"/>
    <cellStyle name="_TG-TH_2_Giai Doan 3 Hong Ngu" xfId="492"/>
    <cellStyle name="_TG-TH_2_HDPE 1200" xfId="493"/>
    <cellStyle name="_TG-TH_2_HT_Dien_CNguon_TCong_OM4" xfId="494"/>
    <cellStyle name="_TG-TH_2_Kinh_phi_Khao_sat__TK_nao_vet_Cang_Nghi_Son_buoc_TK_BVTCrev" xfId="495"/>
    <cellStyle name="_TG-TH_2_Lora-tungchau" xfId="496"/>
    <cellStyle name="_TG-TH_2_MBA-TDDONG" xfId="497"/>
    <cellStyle name="_TG-TH_2_muong cap DH My Thuat" xfId="498"/>
    <cellStyle name="_TG-TH_2_muong cap DH My Thuat_Book1" xfId="499"/>
    <cellStyle name="_TG-TH_2_PGIA-phieu tham tra Kho bac" xfId="500"/>
    <cellStyle name="_TG-TH_2_PHU LUC DU TOAN (gd TK)" xfId="501"/>
    <cellStyle name="_TG-TH_2_PT02-02" xfId="502"/>
    <cellStyle name="_TG-TH_2_PT02-02_Book1" xfId="503"/>
    <cellStyle name="_TG-TH_2_PT02-02_MBA-TDDONG" xfId="504"/>
    <cellStyle name="_TG-TH_2_PT02-02_PHIEU KIEM TRA KSTK-BCNCKT(LDIEN2001)" xfId="505"/>
    <cellStyle name="_TG-TH_2_PT02-02_VTTB PT2001" xfId="506"/>
    <cellStyle name="_TG-TH_2_PT02-03" xfId="507"/>
    <cellStyle name="_TG-TH_2_PT02-03_Book1" xfId="508"/>
    <cellStyle name="_TG-TH_2_PT02-03_MBA-TDDONG" xfId="509"/>
    <cellStyle name="_TG-TH_2_PT02-03_PHIEU KIEM TRA KSTK-BCNCKT(LDIEN2001)" xfId="510"/>
    <cellStyle name="_TG-TH_2_PT02-03_VTTB PT2001" xfId="511"/>
    <cellStyle name="_TG-TH_2_Qt-HT3PQ1(CauKho)" xfId="512"/>
    <cellStyle name="_TG-TH_2_TKHC-THOIQUAN-05-04-2004" xfId="513"/>
    <cellStyle name="_TG-TH_3" xfId="514"/>
    <cellStyle name="_TG-TH_3_Lora-tungchau" xfId="515"/>
    <cellStyle name="_TG-TH_3_Qt-HT3PQ1(CauKho)" xfId="516"/>
    <cellStyle name="_TG-TH_4" xfId="517"/>
    <cellStyle name="_TH_TDT_NS1_DOT4(HC8-2007)" xfId="518"/>
    <cellStyle name="_thuycong" xfId="519"/>
    <cellStyle name="_TKHC-THOIQUAN-05-04-2004" xfId="520"/>
    <cellStyle name="_TMDT HOI XUAN HC 05-08" xfId="521"/>
    <cellStyle name="_Tong dutoan PP LAHAI" xfId="522"/>
    <cellStyle name="_Tong hop may cheu nganh 1" xfId="523"/>
    <cellStyle name="_TONG TUYEN PP-CT" xfId="524"/>
    <cellStyle name="_tpp" xfId="525"/>
    <cellStyle name="_TPP 220kV Nghi Son-19-06-07-ban A" xfId="526"/>
    <cellStyle name="_TPP 220kV Nghi Son-19-06-07-ban A_TMDT_HTCS_LP1_T03-2009" xfId="527"/>
    <cellStyle name="_TPP 220kV Nghi Son-19-06-07-ban A_TMDT_HTCS_LP1_T03-2009_1.GD1_2x600+HTKT_TMDT_DH3_(T04-2010)_QDoi_EVN_Than NK" xfId="528"/>
    <cellStyle name="_TPP 220kV Nghi Son-19-06-07-ban A_TMDT_HTCS_LP1_T03-2009_1.TH_TMDT_DH3_(T02-2010)_PA1-GC_B" xfId="529"/>
    <cellStyle name="_TPP 220kV Nghi Son-19-06-07-ban A_TMDT_HTCS_LP1_T03-2009_1.TH_TMDT_DH3_(T02-2010)_PA2-BT_B" xfId="530"/>
    <cellStyle name="_TPP 220kV Nghi Son-19-06-07-ban A_TMDT_HTCS_LP1_T03-2009_1.TH_TMDT_DH3_(T03-2010)_PA1-GC_2x660+HTKT" xfId="531"/>
    <cellStyle name="_TPP 220kV Nghi Son-19-06-07-ban A_TMDT_HTCS_LP1_T03-2009_1.TH_TMDT_DH3_(T11-2009)_PA1-GC" xfId="532"/>
    <cellStyle name="_TPP 220kV Nghi Son-19-06-07-ban A_TMDT_HTCS_LP1_T03-2009_1.TH_TMDT_DH3_(T11-2009)_PA1-GC_1.TH_TMDT_LP1_(06-2010)_DP2.0%_Rev311-06-2010" xfId="533"/>
    <cellStyle name="_TPP 220kV Nghi Son-19-06-07-ban A_TMDT_HTCS_LP1_T03-2009_1.TH_TMDT_DH3_(T11-2009)_PA1-GC_1.TH_TMDT_LP1_(06-2010)_DP2.5%_tg18544_15-6-2010" xfId="534"/>
    <cellStyle name="_TPP 220kV Nghi Son-19-06-07-ban A_TMDT_HTCS_LP1_T03-2009_1.TH_TMDT_DH3_(T11-2009)_PA1-GC_1.TH_TMDT_LP1_(06-2010)_DP2.5%_tg18544_17-6-2010_xac dinh USD" xfId="535"/>
    <cellStyle name="_TPP 220kV Nghi Son-19-06-07-ban A_TMDT_HTCS_LP1_T03-2009_1.TH_TMDT_DH3_(T11-2009)_PA1-GC_1.TH_TMDT_LP1_(HCTD-02-2010)_sauTD" xfId="536"/>
    <cellStyle name="_TPP 220kV Nghi Son-19-06-07-ban A_TMDT_HTCS_LP1_T03-2009_1.TH_TMDT_DH3_(T11-2009)_PA1-GC_1.TH_TMDT_LP1_(HCTD-02-2010_QD957)" xfId="537"/>
    <cellStyle name="_TPP 220kV Nghi Son-19-06-07-ban A_TMDT_HTCS_LP1_T03-2009_1.TH_TMDT_DH3_(T11-2009)_PA1-GC_Book1" xfId="538"/>
    <cellStyle name="_TPP 220kV Nghi Son-19-06-07-ban A_TMDT_HTCS_LP1_T03-2009_1.TH_TMDT_DH3_(T11-2009)_PA1-GC_Qui doi 2006" xfId="539"/>
    <cellStyle name="_TPP 220kV Nghi Son-19-06-07-ban A_TMDT_HTCS_LP1_T03-2009_1.TH_TMDT_DH3_(T11-2009)_PA1-GC_Qui doi TMDT_LP1_(TDinh-02-2010) ve 2006 (CSG III-2009)_Rev2" xfId="540"/>
    <cellStyle name="_TPP 220kV Nghi Son-19-06-07-ban A_TMDT_HTCS_LP1_T03-2009_1.TH_TMDT_DH3_(T11-2009)_PA1-GC_Qui doi TMDT_LP1_(TDinh-02-2010) ve 2006 (CSG III-2009)_Rev3" xfId="541"/>
    <cellStyle name="_TPP 220kV Nghi Son-19-06-07-ban A_TMDT_HTCS_LP1_T03-2009_1.TH_TMDT_LP1_(03-7-2009_TB1.03)_quidoi 2006" xfId="542"/>
    <cellStyle name="_TPP 220kV Nghi Son-19-06-07-ban A_TMDT_HTCS_LP1_T03-2009_1.TH_TMDT_LP1_(06-2010)_DP2.0%_Rev311-06-2010" xfId="543"/>
    <cellStyle name="_TPP 220kV Nghi Son-19-06-07-ban A_TMDT_HTCS_LP1_T03-2009_1.TH_TMDT_LP1_(06-2010)_DP2.5%_tg18544_15-6-2010" xfId="544"/>
    <cellStyle name="_TPP 220kV Nghi Son-19-06-07-ban A_TMDT_HTCS_LP1_T03-2009_1.TH_TMDT_LP1_(06-2010)_DP2.5%_tg18544_17-6-2010_xac dinh USD" xfId="545"/>
    <cellStyle name="_TPP 220kV Nghi Son-19-06-07-ban A_TMDT_HTCS_LP1_T03-2009_1.TH_TMDT_LP1_(HCTD-02-2010)_sauTD" xfId="546"/>
    <cellStyle name="_TPP 220kV Nghi Son-19-06-07-ban A_TMDT_HTCS_LP1_T03-2009_1.TH_TMDT_LP1_(HCTD-02-2010_QD957)" xfId="547"/>
    <cellStyle name="_TPP 220kV Nghi Son-19-06-07-ban A_TMDT_HTCS_LP1_T03-2009_1.TMDT_DH3_2x600_(10-05-2010)" xfId="548"/>
    <cellStyle name="_TPP 220kV Nghi Son-19-06-07-ban A_TMDT_HTCS_LP1_T03-2009_1.TMDT_DH3_2x600_(25-05-2010)_DP2.0%" xfId="549"/>
    <cellStyle name="_TPP 220kV Nghi Son-19-06-07-ban A_TMDT_HTCS_LP1_T03-2009_1.TMDT_DH3_2x600+HTKT (10-05-2010)_TBChinaSUPER_Final_In" xfId="550"/>
    <cellStyle name="_TPP 220kV Nghi Son-19-06-07-ban A_TMDT_HTCS_LP1_T03-2009_1.TMDT_DH3_2x600+HTKT (12-04-2010)_TBChinaSUPER_Final_In" xfId="551"/>
    <cellStyle name="_TPP 220kV Nghi Son-19-06-07-ban A_TMDT_HTCS_LP1_T03-2009_1.TMDT_SH1_06-7-10_updateTB_PA2" xfId="552"/>
    <cellStyle name="_TPP 220kV Nghi Son-19-06-07-ban A_TMDT_HTCS_LP1_T03-2009_1.TMDT_SH1_07-10-2010_PA2" xfId="553"/>
    <cellStyle name="_TPP 220kV Nghi Son-19-06-07-ban A_TMDT_HTCS_LP1_T03-2009_Book1" xfId="554"/>
    <cellStyle name="_TPP 220kV Nghi Son-19-06-07-ban A_TMDT_HTCS_LP1_T03-2009_PTKTTC-Tmax6500-SongHau1-LaiVay-23062010" xfId="555"/>
    <cellStyle name="_TPP 220kV Nghi Son-19-06-07-ban A_TMDT_HTCS_LP1_T03-2009_Qui doi 2006" xfId="556"/>
    <cellStyle name="_TPP 220kV Nghi Son-19-06-07-ban A_TMDT_HTCS_LP1_T03-2009_Qui doi TMDT_LP1_(TDinh-02-2010) ve 2006 (CSG III-2009)_Rev2" xfId="557"/>
    <cellStyle name="_TPP 220kV Nghi Son-19-06-07-ban A_TMDT_HTCS_LP1_T03-2009_Qui doi TMDT_LP1_(TDinh-02-2010) ve 2006 (CSG III-2009)_Rev3" xfId="558"/>
    <cellStyle name="_TPP 220kV Nghi Son-19-06-07-ban A_TMDT_HTCS_LP1_T03-2009_Qui doi TMDT_LP1_7-2009 ve 2006 (8-5-10)" xfId="559"/>
    <cellStyle name="_TPP 220kV Nghi Son-19-06-07-ban A_TMDT_HTCS_LP1_T03-2009_TMDT_SH1" xfId="560"/>
    <cellStyle name="_" xfId="561"/>
    <cellStyle name="~1" xfId="562"/>
    <cellStyle name="_x0001_¨c^ " xfId="563"/>
    <cellStyle name="_x0001_¨c^[" xfId="564"/>
    <cellStyle name="_x0001_¨c^_" xfId="565"/>
    <cellStyle name="_x0001_¨Œc^ " xfId="566"/>
    <cellStyle name="_x0001_¨Œc^[" xfId="567"/>
    <cellStyle name="_x0001_¨Œc^_" xfId="568"/>
    <cellStyle name="÷3" xfId="569"/>
    <cellStyle name="_x0001_µÑTÖ " xfId="570"/>
    <cellStyle name="_x0001_µÑTÖ_" xfId="571"/>
    <cellStyle name="•W?_Format" xfId="572"/>
    <cellStyle name="•W€_’·Šú‰p•¶" xfId="573"/>
    <cellStyle name="•W_’·Šú‰p•¶" xfId="574"/>
    <cellStyle name="W_STDFOR" xfId="575"/>
    <cellStyle name="0" xfId="576"/>
    <cellStyle name="0 A" xfId="577"/>
    <cellStyle name="0 ohm" xfId="578"/>
    <cellStyle name="0,0_x000d__x000a_NA_x000d__x000a_" xfId="579"/>
    <cellStyle name="0,0_x000d__x000a_NA_x000d__x000a_ 2" xfId="580"/>
    <cellStyle name="0,0_x000d__x000a_NA_x000d__x000a__03 TMDT_DH1_EPC_100312_theo QD 957" xfId="581"/>
    <cellStyle name="0.0" xfId="582"/>
    <cellStyle name="0.0 s" xfId="583"/>
    <cellStyle name="0.00" xfId="584"/>
    <cellStyle name="00" xfId="585"/>
    <cellStyle name="00.00" xfId="586"/>
    <cellStyle name="1" xfId="587"/>
    <cellStyle name="1_10-SAN NEN" xfId="588"/>
    <cellStyle name="1_2-Don gia Nhan cong+May" xfId="589"/>
    <cellStyle name="1_Bang don gia du thau can don goi so 1 in- gui" xfId="590"/>
    <cellStyle name="1_Book1" xfId="591"/>
    <cellStyle name="1_Book1_1" xfId="592"/>
    <cellStyle name="1_Book1_Book1" xfId="593"/>
    <cellStyle name="1_Cau thuy dien Ban La (Cu Anh)" xfId="594"/>
    <cellStyle name="1_Cau thuy dien Ban La (Cu Anh)_CTDGCV_HO" xfId="595"/>
    <cellStyle name="1_Cau thuy dien Ban La (Cu Anh)_DON GIA DN6" xfId="596"/>
    <cellStyle name="1_Cau thuy dien Ban La (Cu Anh)_DON GIA_XD04_2010" xfId="597"/>
    <cellStyle name="1_CONG VIEC DA THUC HIEN" xfId="598"/>
    <cellStyle name="1_CTDGCV_HO" xfId="599"/>
    <cellStyle name="1_DON GIA_NM_03_10_L650" xfId="600"/>
    <cellStyle name="1_Du toan 558 (Km17+508.12 - Km 22)" xfId="601"/>
    <cellStyle name="1_Du toan 558 (Km17+508.12 - Km 22)_CTDGCV_HO" xfId="602"/>
    <cellStyle name="1_Du toan 558 (Km17+508.12 - Km 22)_DON GIA DN6" xfId="603"/>
    <cellStyle name="1_Du toan 558 (Km17+508.12 - Km 22)_DON GIA_XD04_2010" xfId="604"/>
    <cellStyle name="1_du toan Tram bom3" xfId="605"/>
    <cellStyle name="1_Qui doi TMDT ve nam 2006" xfId="606"/>
    <cellStyle name="1_ÿÿÿÿÿ" xfId="607"/>
    <cellStyle name="1_ÿÿÿÿÿ_CTDGCV_HO" xfId="608"/>
    <cellStyle name="1_ÿÿÿÿÿ_DON GIA DN6" xfId="609"/>
    <cellStyle name="1_ÿÿÿÿÿ_DON GIA_XD04_2010" xfId="610"/>
    <cellStyle name="_x0001_1¼„½(" xfId="611"/>
    <cellStyle name="_x0001_1¼½(" xfId="612"/>
    <cellStyle name="15" xfId="613"/>
    <cellStyle name="¹éºÐÀ²_      " xfId="614"/>
    <cellStyle name="2" xfId="615"/>
    <cellStyle name="2_Book1" xfId="616"/>
    <cellStyle name="2_Book1_Book1" xfId="617"/>
    <cellStyle name="2_Cau thuy dien Ban La (Cu Anh)" xfId="618"/>
    <cellStyle name="2_Cau thuy dien Ban La (Cu Anh)_CTDGCV_HO" xfId="619"/>
    <cellStyle name="2_Cau thuy dien Ban La (Cu Anh)_DON GIA DN6" xfId="620"/>
    <cellStyle name="2_Cau thuy dien Ban La (Cu Anh)_DON GIA_XD04_2010" xfId="621"/>
    <cellStyle name="2_CTDGCV_HO" xfId="622"/>
    <cellStyle name="2_DON GIA_NM_03_10_L650" xfId="623"/>
    <cellStyle name="2_Du toan 558 (Km17+508.12 - Km 22)" xfId="624"/>
    <cellStyle name="2_Du toan 558 (Km17+508.12 - Km 22)_CTDGCV_HO" xfId="625"/>
    <cellStyle name="2_Du toan 558 (Km17+508.12 - Km 22)_DON GIA DN6" xfId="626"/>
    <cellStyle name="2_Du toan 558 (Km17+508.12 - Km 22)_DON GIA_XD04_2010" xfId="627"/>
    <cellStyle name="2_ÿÿÿÿÿ" xfId="628"/>
    <cellStyle name="2_ÿÿÿÿÿ_CTDGCV_HO" xfId="629"/>
    <cellStyle name="2_ÿÿÿÿÿ_DON GIA DN6" xfId="630"/>
    <cellStyle name="2_ÿÿÿÿÿ_DON GIA_XD04_2010" xfId="631"/>
    <cellStyle name="20" xfId="632"/>
    <cellStyle name="20% - Accent1 2" xfId="633"/>
    <cellStyle name="20% - Accent2 2" xfId="634"/>
    <cellStyle name="20% - Accent3 2" xfId="635"/>
    <cellStyle name="20% - Accent4 2" xfId="636"/>
    <cellStyle name="20% - Accent5 2" xfId="637"/>
    <cellStyle name="20% - Accent6 2" xfId="638"/>
    <cellStyle name="20% - Nhấn1" xfId="639"/>
    <cellStyle name="20% - Nhấn2" xfId="640"/>
    <cellStyle name="20% - Nhấn3" xfId="641"/>
    <cellStyle name="20% - Nhấn4" xfId="642"/>
    <cellStyle name="20% - Nhấn5" xfId="643"/>
    <cellStyle name="20% - Nhấn6" xfId="644"/>
    <cellStyle name="20% - アクセント 1" xfId="645"/>
    <cellStyle name="20% - アクセント 2" xfId="646"/>
    <cellStyle name="20% - アクセント 3" xfId="647"/>
    <cellStyle name="20% - アクセント 4" xfId="648"/>
    <cellStyle name="20% - アクセント 5" xfId="649"/>
    <cellStyle name="20% - アクセント 6" xfId="650"/>
    <cellStyle name="3" xfId="651"/>
    <cellStyle name="3_Book1" xfId="652"/>
    <cellStyle name="3_Book1_Book1" xfId="653"/>
    <cellStyle name="3_Cau thuy dien Ban La (Cu Anh)" xfId="654"/>
    <cellStyle name="3_Cau thuy dien Ban La (Cu Anh)_CTDGCV_HO" xfId="655"/>
    <cellStyle name="3_Cau thuy dien Ban La (Cu Anh)_DON GIA DN6" xfId="656"/>
    <cellStyle name="3_Cau thuy dien Ban La (Cu Anh)_DON GIA_XD04_2010" xfId="657"/>
    <cellStyle name="3_CTDGCV_HO" xfId="658"/>
    <cellStyle name="3_DON GIA_NM_03_10_L650" xfId="659"/>
    <cellStyle name="3_Du toan 558 (Km17+508.12 - Km 22)" xfId="660"/>
    <cellStyle name="3_Du toan 558 (Km17+508.12 - Km 22)_CTDGCV_HO" xfId="661"/>
    <cellStyle name="3_Du toan 558 (Km17+508.12 - Km 22)_DON GIA DN6" xfId="662"/>
    <cellStyle name="3_Du toan 558 (Km17+508.12 - Km 22)_DON GIA_XD04_2010" xfId="663"/>
    <cellStyle name="3_ÿÿÿÿÿ" xfId="664"/>
    <cellStyle name="3_ÿÿÿÿÿ_CTDGCV_HO" xfId="665"/>
    <cellStyle name="3_ÿÿÿÿÿ_DON GIA DN6" xfId="666"/>
    <cellStyle name="3_ÿÿÿÿÿ_DON GIA_XD04_2010" xfId="667"/>
    <cellStyle name="4" xfId="668"/>
    <cellStyle name="4_Book1" xfId="669"/>
    <cellStyle name="4_Book1_Book1" xfId="670"/>
    <cellStyle name="4_Cau thuy dien Ban La (Cu Anh)" xfId="671"/>
    <cellStyle name="4_Du toan 558 (Km17+508.12 - Km 22)" xfId="672"/>
    <cellStyle name="4_ÿÿÿÿÿ" xfId="673"/>
    <cellStyle name="40% - Accent1 2" xfId="674"/>
    <cellStyle name="40% - Accent2 2" xfId="675"/>
    <cellStyle name="40% - Accent3 2" xfId="676"/>
    <cellStyle name="40% - Accent4 2" xfId="677"/>
    <cellStyle name="40% - Accent5 2" xfId="678"/>
    <cellStyle name="40% - Accent6 2" xfId="679"/>
    <cellStyle name="40% - Nhấn1" xfId="680"/>
    <cellStyle name="40% - Nhấn2" xfId="681"/>
    <cellStyle name="40% - Nhấn3" xfId="682"/>
    <cellStyle name="40% - Nhấn4" xfId="683"/>
    <cellStyle name="40% - Nhấn5" xfId="684"/>
    <cellStyle name="40% - Nhấn6" xfId="685"/>
    <cellStyle name="40% - アクセント 1" xfId="686"/>
    <cellStyle name="40% - アクセント 2" xfId="687"/>
    <cellStyle name="40% - アクセント 3" xfId="688"/>
    <cellStyle name="40% - アクセント 4" xfId="689"/>
    <cellStyle name="40% - アクセント 5" xfId="690"/>
    <cellStyle name="40% - アクセント 6" xfId="691"/>
    <cellStyle name="6" xfId="692"/>
    <cellStyle name="6???_x0002_¯ög6hÅ‡6???_x0002_¹?ß_x0008_,Ñ‡6???_x0002_…#×&gt;Ò ‡6???_x0002_é_x0007_ß_x0008__x001c__x000b__x001e_?????_x000a_?_x0001_???????_x0014_?_x0001_???????_x001e_?fB_x000f_c????_x0018_I¿_x0008_v_x0010_‡6Ö_x0002_Ÿ6????ía??_x0012_c??????????????_x0001_?????????_x0001_?_x0001_?_x0001_?" xfId="693"/>
    <cellStyle name="6???_x0002_¯ög6hÅ‡6???_x0002_¹?ß_x0008_,Ñ‡6???_x0002_…#×&gt;Ò ‡6???_x0002_é_x0007_ß_x0008__x001c__x000b__x001e_?????_x000a_?_x0001_???????_x0014_?_x0001_???????_x001e_?fB_x000f_c????_x0018_I¿_x0008_v_x0010_‡6Ö_x0002_Ÿ6????_x0015_l??Õm??????????????_x0001_?????????_x0001_?_x0001_?_x0001_?" xfId="694"/>
    <cellStyle name="6_Book1" xfId="695"/>
    <cellStyle name="60% - Accent1 2" xfId="696"/>
    <cellStyle name="60% - Accent2 2" xfId="697"/>
    <cellStyle name="60% - Accent3 2" xfId="698"/>
    <cellStyle name="60% - Accent4 2" xfId="699"/>
    <cellStyle name="60% - Accent5 2" xfId="700"/>
    <cellStyle name="60% - Accent6 2" xfId="701"/>
    <cellStyle name="60% - Nhấn1" xfId="702"/>
    <cellStyle name="60% - Nhấn2" xfId="703"/>
    <cellStyle name="60% - Nhấn3" xfId="704"/>
    <cellStyle name="60% - Nhấn4" xfId="705"/>
    <cellStyle name="60% - Nhấn5" xfId="706"/>
    <cellStyle name="60% - Nhấn6" xfId="707"/>
    <cellStyle name="60% - アクセント 1" xfId="708"/>
    <cellStyle name="60% - アクセント 2" xfId="709"/>
    <cellStyle name="60% - アクセント 3" xfId="710"/>
    <cellStyle name="60% - アクセント 4" xfId="711"/>
    <cellStyle name="60% - アクセント 5" xfId="712"/>
    <cellStyle name="60% - アクセント 6" xfId="713"/>
    <cellStyle name="_x0001_Å»_x001e_´ " xfId="714"/>
    <cellStyle name="_x0001_Å»_x001e_´_" xfId="715"/>
    <cellStyle name="Accent1 2" xfId="716"/>
    <cellStyle name="Accent2 2" xfId="717"/>
    <cellStyle name="Accent3 2" xfId="718"/>
    <cellStyle name="Accent4 2" xfId="719"/>
    <cellStyle name="Accent5 2" xfId="720"/>
    <cellStyle name="Accent6 2" xfId="721"/>
    <cellStyle name="ÅëÈ­ [0]_      " xfId="722"/>
    <cellStyle name="AeE­ [0]_INQUIRY ¿?¾÷AßAø " xfId="723"/>
    <cellStyle name="ÅëÈ­ [0]_L601CPT" xfId="724"/>
    <cellStyle name="ÅëÈ­_      " xfId="725"/>
    <cellStyle name="AeE­_INQUIRY ¿?¾÷AßAø " xfId="726"/>
    <cellStyle name="ÅëÈ­_L601CPT" xfId="727"/>
    <cellStyle name="APPEAR" xfId="728"/>
    <cellStyle name="args.style" xfId="729"/>
    <cellStyle name="ÄÞ¸¶ [0]_      " xfId="730"/>
    <cellStyle name="AÞ¸¶ [0]_INQUIRY ¿?¾÷AßAø " xfId="731"/>
    <cellStyle name="ÄÞ¸¶ [0]_L601CPT" xfId="732"/>
    <cellStyle name="ÄÞ¸¶_      " xfId="733"/>
    <cellStyle name="AÞ¸¶_INQUIRY ¿?¾÷AßAø " xfId="734"/>
    <cellStyle name="ÄÞ¸¶_L601CPT" xfId="735"/>
    <cellStyle name="AutoFormat Options" xfId="736"/>
    <cellStyle name="Bad 2" xfId="737"/>
    <cellStyle name="BILL제목" xfId="738"/>
    <cellStyle name="Body" xfId="739"/>
    <cellStyle name="Border" xfId="740"/>
    <cellStyle name="Bottom" xfId="741"/>
    <cellStyle name="C?AØ_¿?¾÷CoE² " xfId="742"/>
    <cellStyle name="Ç¥ÁØ_      " xfId="743"/>
    <cellStyle name="C￥AØ_´eAN°yC￥ " xfId="744"/>
    <cellStyle name="Ç¥ÁØ_±¸¹Ì´ëÃ¥" xfId="745"/>
    <cellStyle name="C￥AØ_≫c¾÷ºIº° AN°e " xfId="746"/>
    <cellStyle name="Ç¥ÁØ_°èÈ¹" xfId="747"/>
    <cellStyle name="C￥AØ_0N-HANDLING " xfId="748"/>
    <cellStyle name="Ç¥ÁØ_¼ö¿ø MOUNT QM-VIEW DATA" xfId="749"/>
    <cellStyle name="C￥AØ_5-1±¤°i " xfId="750"/>
    <cellStyle name="Ç¥ÁØ_97È¿À² ³»ºÎ¸ñÇ¥" xfId="751"/>
    <cellStyle name="C￥AØ_Ay°eC￥(2¿u) " xfId="752"/>
    <cellStyle name="Ç¥ÁØ_BASIC" xfId="753"/>
    <cellStyle name="C￥AØ_CoAo¹yAI °A¾×¿ⓒ½A " xfId="754"/>
    <cellStyle name="Ç¥ÁØ_L601CPT" xfId="755"/>
    <cellStyle name="C￥AØ_Sheet1_¿μ¾÷CoE² " xfId="756"/>
    <cellStyle name="Ç¥ÁØ_Sheet1_Accounting Costing" xfId="757"/>
    <cellStyle name="C￥AØ_Sheet1_Ay°eC￥(2¿u) " xfId="758"/>
    <cellStyle name="Ç¥ÁØ_Sheet1_MRP1,2,WS,Storage" xfId="759"/>
    <cellStyle name="Calc Currency (0)" xfId="760"/>
    <cellStyle name="Calc Currency (2)" xfId="761"/>
    <cellStyle name="Calc Percent (0)" xfId="762"/>
    <cellStyle name="Calc Percent (1)" xfId="763"/>
    <cellStyle name="Calc Percent (2)" xfId="764"/>
    <cellStyle name="Calc Units (0)" xfId="765"/>
    <cellStyle name="Calc Units (1)" xfId="766"/>
    <cellStyle name="Calc Units (2)" xfId="767"/>
    <cellStyle name="Calculation 2" xfId="768"/>
    <cellStyle name="category" xfId="769"/>
    <cellStyle name="Cerrency_Sheet2_XANGDAU" xfId="770"/>
    <cellStyle name="Check Cell 2" xfId="771"/>
    <cellStyle name="Chi phÝ kh¸c_Book1" xfId="772"/>
    <cellStyle name="CHUONG" xfId="773"/>
    <cellStyle name="Comma" xfId="1" builtinId="3"/>
    <cellStyle name="Comma  - Style1" xfId="774"/>
    <cellStyle name="Comma  - Style2" xfId="775"/>
    <cellStyle name="Comma  - Style3" xfId="776"/>
    <cellStyle name="Comma  - Style4" xfId="777"/>
    <cellStyle name="Comma  - Style5" xfId="778"/>
    <cellStyle name="Comma  - Style6" xfId="779"/>
    <cellStyle name="Comma  - Style7" xfId="780"/>
    <cellStyle name="Comma  - Style8" xfId="781"/>
    <cellStyle name="Comma [00]" xfId="782"/>
    <cellStyle name="Comma 10" xfId="783"/>
    <cellStyle name="Comma 2" xfId="784"/>
    <cellStyle name="Comma 2 2" xfId="785"/>
    <cellStyle name="Comma 2 2 2" xfId="786"/>
    <cellStyle name="Comma 2 3" xfId="787"/>
    <cellStyle name="Comma 2 4" xfId="788"/>
    <cellStyle name="Comma 3" xfId="789"/>
    <cellStyle name="Comma 3 2" xfId="790"/>
    <cellStyle name="Comma 4" xfId="791"/>
    <cellStyle name="Comma 4 2" xfId="792"/>
    <cellStyle name="Comma 5" xfId="793"/>
    <cellStyle name="Comma 6" xfId="794"/>
    <cellStyle name="Comma 7" xfId="795"/>
    <cellStyle name="Comma 8" xfId="796"/>
    <cellStyle name="Comma 9" xfId="797"/>
    <cellStyle name="comma zerodec" xfId="798"/>
    <cellStyle name="Comma0" xfId="799"/>
    <cellStyle name="Commaɟpldt_6" xfId="800"/>
    <cellStyle name="cong" xfId="801"/>
    <cellStyle name="Copied" xfId="802"/>
    <cellStyle name="COST1" xfId="803"/>
    <cellStyle name="Co聭ma_Sheet1" xfId="804"/>
    <cellStyle name="_x0001_CS_x0006_RMO[" xfId="805"/>
    <cellStyle name="_x0001_CS_x0006_RMO_" xfId="806"/>
    <cellStyle name="CUONG" xfId="807"/>
    <cellStyle name="Curråncy [0]_FCST_RESULTS" xfId="808"/>
    <cellStyle name="Currency [0]ßmud plant bolted_RESULTS" xfId="809"/>
    <cellStyle name="Currency [00]" xfId="810"/>
    <cellStyle name="Currency![0]_FCSt (2)" xfId="811"/>
    <cellStyle name="Currency0" xfId="812"/>
    <cellStyle name="Currency1" xfId="813"/>
    <cellStyle name="D1" xfId="814"/>
    <cellStyle name="Date" xfId="815"/>
    <cellStyle name="Date Short" xfId="816"/>
    <cellStyle name="Đầu ra" xfId="817"/>
    <cellStyle name="Đầu vào" xfId="818"/>
    <cellStyle name="DAUDE" xfId="819"/>
    <cellStyle name="Đề mục 1" xfId="820"/>
    <cellStyle name="Đề mục 2" xfId="821"/>
    <cellStyle name="Đề mục 3" xfId="822"/>
    <cellStyle name="Đề mục 4" xfId="823"/>
    <cellStyle name="DELTA" xfId="824"/>
    <cellStyle name="Dezimal [0]_68574_Materialbedarfsliste" xfId="825"/>
    <cellStyle name="Dezimal_68574_Materialbedarfsliste" xfId="826"/>
    <cellStyle name="_x0001_dÏÈ¹ " xfId="827"/>
    <cellStyle name="_x0001_dÏÈ¹_" xfId="828"/>
    <cellStyle name="Dollar (zero dec)" xfId="829"/>
    <cellStyle name="Dziesi?tny [0]_Invoices2001Slovakia" xfId="830"/>
    <cellStyle name="Dziesi?tny_Invoices2001Slovakia" xfId="831"/>
    <cellStyle name="Dziesietny [0]_Invoices2001Slovakia" xfId="832"/>
    <cellStyle name="Dziesiętny [0]_Invoices2001Slovakia" xfId="833"/>
    <cellStyle name="Dziesietny [0]_Invoices2001Slovakia_10-SAN NEN" xfId="834"/>
    <cellStyle name="Dziesietny_Invoices2001Slovakia" xfId="835"/>
    <cellStyle name="Dziesiętny_Invoices2001Slovakia" xfId="836"/>
    <cellStyle name="Dziesietny_Invoices2001Slovakia_10-SAN NEN" xfId="837"/>
    <cellStyle name="e" xfId="838"/>
    <cellStyle name="Enter Currency (0)" xfId="839"/>
    <cellStyle name="Enter Currency (2)" xfId="840"/>
    <cellStyle name="Enter Units (0)" xfId="841"/>
    <cellStyle name="Enter Units (1)" xfId="842"/>
    <cellStyle name="Enter Units (2)" xfId="843"/>
    <cellStyle name="Entered" xfId="844"/>
    <cellStyle name="Euro" xfId="845"/>
    <cellStyle name="Excel Built-in Comma" xfId="846"/>
    <cellStyle name="Excel Built-in Normal" xfId="847"/>
    <cellStyle name="Excel_BuiltIn_Comma 1" xfId="848"/>
    <cellStyle name="Explanatory Text 2" xfId="849"/>
    <cellStyle name="f" xfId="850"/>
    <cellStyle name="F2" xfId="851"/>
    <cellStyle name="F3" xfId="852"/>
    <cellStyle name="F4" xfId="853"/>
    <cellStyle name="F5" xfId="854"/>
    <cellStyle name="F6" xfId="855"/>
    <cellStyle name="F7" xfId="856"/>
    <cellStyle name="F8" xfId="857"/>
    <cellStyle name="Fixed" xfId="858"/>
    <cellStyle name="Font Britannic16" xfId="859"/>
    <cellStyle name="Font Britannic18" xfId="860"/>
    <cellStyle name="Font CenturyCond 18" xfId="861"/>
    <cellStyle name="Font Cond20" xfId="862"/>
    <cellStyle name="Font LucidaSans16" xfId="863"/>
    <cellStyle name="Font NewCenturyCond18" xfId="864"/>
    <cellStyle name="Font Ottawa14" xfId="865"/>
    <cellStyle name="Font Ottawa16" xfId="866"/>
    <cellStyle name="Ghi chú" xfId="867"/>
    <cellStyle name="gia" xfId="868"/>
    <cellStyle name="Good 2" xfId="869"/>
    <cellStyle name="Grey" xfId="870"/>
    <cellStyle name="H" xfId="871"/>
    <cellStyle name="ha" xfId="872"/>
    <cellStyle name="Head 1" xfId="873"/>
    <cellStyle name="HEADER" xfId="874"/>
    <cellStyle name="Header1" xfId="875"/>
    <cellStyle name="Header2" xfId="876"/>
    <cellStyle name="Heading 1 2" xfId="877"/>
    <cellStyle name="Heading 2 2" xfId="878"/>
    <cellStyle name="Heading 3 2" xfId="879"/>
    <cellStyle name="Heading 4 2" xfId="880"/>
    <cellStyle name="Heading1" xfId="881"/>
    <cellStyle name="Heading2" xfId="882"/>
    <cellStyle name="HEADINGS" xfId="883"/>
    <cellStyle name="HEADINGSTOP" xfId="884"/>
    <cellStyle name="headoption" xfId="885"/>
    <cellStyle name="HIDE" xfId="886"/>
    <cellStyle name="Hoa-Scholl" xfId="887"/>
    <cellStyle name="HUY" xfId="888"/>
    <cellStyle name="i phÝ kh¸c_B¶ng 2" xfId="889"/>
    <cellStyle name="I.3" xfId="890"/>
    <cellStyle name="i·0" xfId="891"/>
    <cellStyle name="_x0001_í½?" xfId="892"/>
    <cellStyle name="ï-¾È»ê_BiÓu TB" xfId="893"/>
    <cellStyle name="_x0001_íå_x001b_ô " xfId="894"/>
    <cellStyle name="_x0001_íå_x001b_ô_" xfId="895"/>
    <cellStyle name="Input [yellow]" xfId="896"/>
    <cellStyle name="Input 2" xfId="897"/>
    <cellStyle name="Input 3" xfId="898"/>
    <cellStyle name="Input 4" xfId="899"/>
    <cellStyle name="Input 5" xfId="900"/>
    <cellStyle name="Input 6" xfId="901"/>
    <cellStyle name="Input Cells" xfId="902"/>
    <cellStyle name="Invisible" xfId="903"/>
    <cellStyle name="kh¸c_Bang Chi tieu" xfId="904"/>
    <cellStyle name="khanh" xfId="905"/>
    <cellStyle name="khung" xfId="906"/>
    <cellStyle name="Kiểm tra Ô" xfId="907"/>
    <cellStyle name="l1" xfId="908"/>
    <cellStyle name="Ledger 17 x 11 in" xfId="909"/>
    <cellStyle name="left" xfId="910"/>
    <cellStyle name="Line" xfId="911"/>
    <cellStyle name="Link Currency (0)" xfId="912"/>
    <cellStyle name="Link Currency (2)" xfId="913"/>
    <cellStyle name="Link Units (0)" xfId="914"/>
    <cellStyle name="Link Units (1)" xfId="915"/>
    <cellStyle name="Link Units (2)" xfId="916"/>
    <cellStyle name="Linked Cell 2" xfId="917"/>
    <cellStyle name="Linked Cells" xfId="918"/>
    <cellStyle name="MARK" xfId="919"/>
    <cellStyle name="Migliaia (0)_CALPREZZ" xfId="920"/>
    <cellStyle name="Migliaia_ PESO ELETTR." xfId="921"/>
    <cellStyle name="Millares [0]_Well Timing" xfId="922"/>
    <cellStyle name="Millares_Well Timing" xfId="923"/>
    <cellStyle name="Milliers [0]_      " xfId="924"/>
    <cellStyle name="Milliers_      " xfId="925"/>
    <cellStyle name="Model" xfId="926"/>
    <cellStyle name="moi" xfId="927"/>
    <cellStyle name="Mon?aire [0]_      " xfId="928"/>
    <cellStyle name="Mon?aire_      " xfId="929"/>
    <cellStyle name="Moneda [0]_Well Timing" xfId="930"/>
    <cellStyle name="Moneda_Well Timing" xfId="931"/>
    <cellStyle name="Monétaire [0]_      " xfId="932"/>
    <cellStyle name="Monétaire_      " xfId="933"/>
    <cellStyle name="n" xfId="934"/>
    <cellStyle name="n_CTDGCV_HO" xfId="935"/>
    <cellStyle name="n_DON GIA_NM_03_10_L650" xfId="936"/>
    <cellStyle name="n1" xfId="937"/>
    <cellStyle name="Neutral 2" xfId="938"/>
    <cellStyle name="New" xfId="939"/>
    <cellStyle name="New Times Roman" xfId="940"/>
    <cellStyle name="New_1.GD1_2x600+HTKT_TMDT_DH3_(T04-2010)_QDoi_EVN_Than NK" xfId="941"/>
    <cellStyle name="ngoc" xfId="942"/>
    <cellStyle name="Nhấn1" xfId="943"/>
    <cellStyle name="Nhấn2" xfId="944"/>
    <cellStyle name="Nhấn3" xfId="945"/>
    <cellStyle name="Nhấn4" xfId="946"/>
    <cellStyle name="Nhấn5" xfId="947"/>
    <cellStyle name="Nhấn6" xfId="948"/>
    <cellStyle name="no dec" xfId="949"/>
    <cellStyle name="ÑONVÒ" xfId="950"/>
    <cellStyle name="Normal" xfId="0" builtinId="0"/>
    <cellStyle name="Normal - ??1" xfId="951"/>
    <cellStyle name="Normal - Style1" xfId="952"/>
    <cellStyle name="Normal - 유형1" xfId="953"/>
    <cellStyle name="Normal 10" xfId="954"/>
    <cellStyle name="Normal 11" xfId="955"/>
    <cellStyle name="Normal 12" xfId="956"/>
    <cellStyle name="Normal 13" xfId="957"/>
    <cellStyle name="Normal 14" xfId="958"/>
    <cellStyle name="Normal 2" xfId="959"/>
    <cellStyle name="Normal 2 2" xfId="960"/>
    <cellStyle name="Normal 2 2 2" xfId="961"/>
    <cellStyle name="Normal 2 2 3" xfId="962"/>
    <cellStyle name="Normal 2 3" xfId="963"/>
    <cellStyle name="Normal 2 4" xfId="964"/>
    <cellStyle name="Normal 2 5" xfId="965"/>
    <cellStyle name="Normal 2_Bai thai xi LP1 update 18-4-2011" xfId="966"/>
    <cellStyle name="Normal 3" xfId="967"/>
    <cellStyle name="Normal 3 2" xfId="968"/>
    <cellStyle name="Normal 4" xfId="969"/>
    <cellStyle name="Normal 4 2" xfId="970"/>
    <cellStyle name="Normal 5" xfId="971"/>
    <cellStyle name="Normal 5 2" xfId="972"/>
    <cellStyle name="Normal 6" xfId="973"/>
    <cellStyle name="Normal 7" xfId="974"/>
    <cellStyle name="Normal 8" xfId="975"/>
    <cellStyle name="Normal 9" xfId="976"/>
    <cellStyle name="Normal 9 2" xfId="977"/>
    <cellStyle name="Normal_DTOAN_Tan Thanh" xfId="2"/>
    <cellStyle name="Normal1" xfId="978"/>
    <cellStyle name="Normale_ PESO ELETTR." xfId="979"/>
    <cellStyle name="Normalh" xfId="980"/>
    <cellStyle name="Normalny_Cennik obowiazuje od 06-08-2001 r (1)" xfId="981"/>
    <cellStyle name="Note 2" xfId="982"/>
    <cellStyle name="Ô Được nối kết" xfId="983"/>
    <cellStyle name="Œ…‹æØ‚è [0.00]_ÆÂ¹²" xfId="984"/>
    <cellStyle name="Œ…‹æØ‚è_laroux" xfId="985"/>
    <cellStyle name="oft Excel]_x000d__x000a_Comment=open=/f ‚ðw’è‚·‚é‚ÆAƒ†[ƒU[’è‹`ŠÖ”‚ðŠÖ”“\‚è•t‚¯‚Ìˆê——‚É“o˜^‚·‚é‚±‚Æ‚ª‚Å‚«‚Ü‚·B_x000d__x000a_Maximized" xfId="986"/>
    <cellStyle name="oft Excel]_x000d__x000a_Comment=open=/f ‚ðŽw’è‚·‚é‚ÆAƒ†[ƒU[’è‹`ŠÖ”‚ðŠÖ”“\‚è•t‚¯‚Ìˆê——‚É“o˜^‚·‚é‚±‚Æ‚ª‚Å‚«‚Ü‚·B_x000d__x000a_Maximized" xfId="987"/>
    <cellStyle name="oft Excel]_x000d__x000a_Comment=The open=/f lines load custom functions into the Paste Function list._x000d__x000a_Maximized=2_x000d__x000a_Basics=1_x000d__x000a_A" xfId="988"/>
    <cellStyle name="oft Excel]_x000d__x000a_Comment=The open=/f lines load custom functions into the Paste Function list._x000d__x000a_Maximized=3_x000d__x000a_Basics=1_x000d__x000a_A" xfId="989"/>
    <cellStyle name="omma [0]_Mktg Prog" xfId="990"/>
    <cellStyle name="ormal_Sheet1_1" xfId="991"/>
    <cellStyle name="Output 2" xfId="992"/>
    <cellStyle name="paint" xfId="993"/>
    <cellStyle name="Pattern" xfId="994"/>
    <cellStyle name="per.style" xfId="995"/>
    <cellStyle name="Percent [0]" xfId="996"/>
    <cellStyle name="Percent [00]" xfId="997"/>
    <cellStyle name="Percent [2]" xfId="998"/>
    <cellStyle name="Percent 2" xfId="999"/>
    <cellStyle name="Percent 2 2" xfId="1000"/>
    <cellStyle name="Percent 3" xfId="1001"/>
    <cellStyle name="PERCENTAGE" xfId="1002"/>
    <cellStyle name="PrePop Currency (0)" xfId="1003"/>
    <cellStyle name="PrePop Currency (2)" xfId="1004"/>
    <cellStyle name="PrePop Units (0)" xfId="1005"/>
    <cellStyle name="PrePop Units (1)" xfId="1006"/>
    <cellStyle name="PrePop Units (2)" xfId="1007"/>
    <cellStyle name="pricing" xfId="1008"/>
    <cellStyle name="PSChar" xfId="1009"/>
    <cellStyle name="PSHeading" xfId="1010"/>
    <cellStyle name="RedComma[0]" xfId="1011"/>
    <cellStyle name="regstoresfromspecstores" xfId="1012"/>
    <cellStyle name="RevList" xfId="1013"/>
    <cellStyle name="S—_x0008_" xfId="1014"/>
    <cellStyle name="s]_x000d__x000a_spooler=yes_x000d__x000a_load=_x000d__x000a_Beep=yes_x000d__x000a_NullPort=None_x000d__x000a_BorderWidth=3_x000d__x000a_CursorBlinkRate=1200_x000d__x000a_DoubleClickSpeed=452_x000d__x000a_Programs=co" xfId="1015"/>
    <cellStyle name="S—_x0008__10-SAN NEN" xfId="1016"/>
    <cellStyle name="S¬" xfId="1017"/>
    <cellStyle name="S¬ 2" xfId="1018"/>
    <cellStyle name="S¬ 3" xfId="1019"/>
    <cellStyle name="s1" xfId="1020"/>
    <cellStyle name="SAPBEXaggData" xfId="1021"/>
    <cellStyle name="SAPBEXaggDataEmph" xfId="1022"/>
    <cellStyle name="SAPBEXaggItem" xfId="1023"/>
    <cellStyle name="SAPBEXchaText" xfId="1024"/>
    <cellStyle name="SAPBEXexcBad7" xfId="1025"/>
    <cellStyle name="SAPBEXexcBad8" xfId="1026"/>
    <cellStyle name="SAPBEXexcBad9" xfId="1027"/>
    <cellStyle name="SAPBEXexcCritical4" xfId="1028"/>
    <cellStyle name="SAPBEXexcCritical5" xfId="1029"/>
    <cellStyle name="SAPBEXexcCritical6" xfId="1030"/>
    <cellStyle name="SAPBEXexcGood1" xfId="1031"/>
    <cellStyle name="SAPBEXexcGood2" xfId="1032"/>
    <cellStyle name="SAPBEXexcGood3" xfId="1033"/>
    <cellStyle name="SAPBEXfilterDrill" xfId="1034"/>
    <cellStyle name="SAPBEXfilterItem" xfId="1035"/>
    <cellStyle name="SAPBEXfilterText" xfId="1036"/>
    <cellStyle name="SAPBEXformats" xfId="1037"/>
    <cellStyle name="SAPBEXheaderItem" xfId="1038"/>
    <cellStyle name="SAPBEXheaderText" xfId="1039"/>
    <cellStyle name="SAPBEXresData" xfId="1040"/>
    <cellStyle name="SAPBEXresDataEmph" xfId="1041"/>
    <cellStyle name="SAPBEXresItem" xfId="1042"/>
    <cellStyle name="SAPBEXstdData" xfId="1043"/>
    <cellStyle name="SAPBEXstdDataEmph" xfId="1044"/>
    <cellStyle name="SAPBEXstdItem" xfId="1045"/>
    <cellStyle name="SAPBEXtitle" xfId="1046"/>
    <cellStyle name="SAPBEXundefined" xfId="1047"/>
    <cellStyle name="_x0001_sç?" xfId="1048"/>
    <cellStyle name="SHADEDSTORES" xfId="1049"/>
    <cellStyle name="Siêu nối kết_Book1" xfId="1050"/>
    <cellStyle name="so" xfId="1051"/>
    <cellStyle name="specstores" xfId="1052"/>
    <cellStyle name="Standard_AAbgleich" xfId="1053"/>
    <cellStyle name="STTDG" xfId="1054"/>
    <cellStyle name="Style 1" xfId="1055"/>
    <cellStyle name="Style 10" xfId="1056"/>
    <cellStyle name="Style 11" xfId="1057"/>
    <cellStyle name="Style 12" xfId="1058"/>
    <cellStyle name="Style 13" xfId="1059"/>
    <cellStyle name="Style 14" xfId="1060"/>
    <cellStyle name="Style 15" xfId="1061"/>
    <cellStyle name="Style 16" xfId="1062"/>
    <cellStyle name="Style 17" xfId="1063"/>
    <cellStyle name="Style 18" xfId="1064"/>
    <cellStyle name="Style 19" xfId="1065"/>
    <cellStyle name="Style 2" xfId="1066"/>
    <cellStyle name="Style 20" xfId="1067"/>
    <cellStyle name="Style 21" xfId="1068"/>
    <cellStyle name="Style 22" xfId="1069"/>
    <cellStyle name="Style 23" xfId="1070"/>
    <cellStyle name="Style 24" xfId="1071"/>
    <cellStyle name="Style 25" xfId="1072"/>
    <cellStyle name="Style 26" xfId="1073"/>
    <cellStyle name="Style 27" xfId="1074"/>
    <cellStyle name="Style 28" xfId="1075"/>
    <cellStyle name="Style 29" xfId="1076"/>
    <cellStyle name="Style 3" xfId="1077"/>
    <cellStyle name="Style 30" xfId="1078"/>
    <cellStyle name="Style 31" xfId="1079"/>
    <cellStyle name="Style 32" xfId="1080"/>
    <cellStyle name="Style 33" xfId="1081"/>
    <cellStyle name="Style 34" xfId="1082"/>
    <cellStyle name="Style 35" xfId="1083"/>
    <cellStyle name="Style 36" xfId="1084"/>
    <cellStyle name="Style 37" xfId="1085"/>
    <cellStyle name="Style 38" xfId="1086"/>
    <cellStyle name="Style 39" xfId="1087"/>
    <cellStyle name="Style 4" xfId="1088"/>
    <cellStyle name="Style 40" xfId="1089"/>
    <cellStyle name="Style 41" xfId="1090"/>
    <cellStyle name="Style 42" xfId="1091"/>
    <cellStyle name="Style 43" xfId="1092"/>
    <cellStyle name="Style 44" xfId="1093"/>
    <cellStyle name="Style 45" xfId="1094"/>
    <cellStyle name="Style 46" xfId="1095"/>
    <cellStyle name="Style 47" xfId="1096"/>
    <cellStyle name="Style 48" xfId="1097"/>
    <cellStyle name="Style 49" xfId="1098"/>
    <cellStyle name="Style 5" xfId="1099"/>
    <cellStyle name="Style 50" xfId="1100"/>
    <cellStyle name="Style 51" xfId="1101"/>
    <cellStyle name="Style 52" xfId="1102"/>
    <cellStyle name="Style 53" xfId="1103"/>
    <cellStyle name="Style 54" xfId="1104"/>
    <cellStyle name="Style 55" xfId="1105"/>
    <cellStyle name="Style 56" xfId="1106"/>
    <cellStyle name="Style 57" xfId="1107"/>
    <cellStyle name="Style 58" xfId="1108"/>
    <cellStyle name="Style 59" xfId="1109"/>
    <cellStyle name="Style 6" xfId="1110"/>
    <cellStyle name="Style 60" xfId="1111"/>
    <cellStyle name="Style 61" xfId="1112"/>
    <cellStyle name="Style 62" xfId="1113"/>
    <cellStyle name="Style 63" xfId="1114"/>
    <cellStyle name="Style 64" xfId="1115"/>
    <cellStyle name="Style 65" xfId="1116"/>
    <cellStyle name="Style 66" xfId="1117"/>
    <cellStyle name="Style 67" xfId="1118"/>
    <cellStyle name="Style 68" xfId="1119"/>
    <cellStyle name="Style 69" xfId="1120"/>
    <cellStyle name="Style 7" xfId="1121"/>
    <cellStyle name="Style 70" xfId="1122"/>
    <cellStyle name="Style 71" xfId="1123"/>
    <cellStyle name="Style 72" xfId="1124"/>
    <cellStyle name="Style 73" xfId="1125"/>
    <cellStyle name="Style 74" xfId="1126"/>
    <cellStyle name="Style 75" xfId="1127"/>
    <cellStyle name="Style 76" xfId="1128"/>
    <cellStyle name="Style 77" xfId="1129"/>
    <cellStyle name="Style 78" xfId="1130"/>
    <cellStyle name="Style 79" xfId="1131"/>
    <cellStyle name="Style 8" xfId="1132"/>
    <cellStyle name="Style 80" xfId="1133"/>
    <cellStyle name="Style 81" xfId="1134"/>
    <cellStyle name="Style 82" xfId="1135"/>
    <cellStyle name="Style 83" xfId="1136"/>
    <cellStyle name="Style 84" xfId="1137"/>
    <cellStyle name="Style 85" xfId="1138"/>
    <cellStyle name="Style 86" xfId="1139"/>
    <cellStyle name="Style 87" xfId="1140"/>
    <cellStyle name="Style 88" xfId="1141"/>
    <cellStyle name="Style 89" xfId="1142"/>
    <cellStyle name="Style 9" xfId="1143"/>
    <cellStyle name="Style 90" xfId="1144"/>
    <cellStyle name="Style 91" xfId="1145"/>
    <cellStyle name="Style 92" xfId="1146"/>
    <cellStyle name="Style 93" xfId="1147"/>
    <cellStyle name="Style 94" xfId="1148"/>
    <cellStyle name="Style 95" xfId="1149"/>
    <cellStyle name="Style Date" xfId="1150"/>
    <cellStyle name="style_1" xfId="1151"/>
    <cellStyle name="Sub" xfId="1152"/>
    <cellStyle name="subhead" xfId="1153"/>
    <cellStyle name="Subtotal" xfId="1154"/>
    <cellStyle name="symbol" xfId="1155"/>
    <cellStyle name="T" xfId="1156"/>
    <cellStyle name="T_10-SAN NEN" xfId="1157"/>
    <cellStyle name="T_1XayDung PM21MR-hcEVN" xfId="1158"/>
    <cellStyle name="T_1XayDung PM21MR-hcEVN_Du toan cac hang muc_02-7-10" xfId="1159"/>
    <cellStyle name="T_1XayDung PM21MR-hcEVN_TMDT_HTCS_LP1_T03-2009" xfId="1160"/>
    <cellStyle name="T_1XayDung PM21MR-hcEVN_TMDT_HTCS_LP1_T03-2009_1.GD1_2x600+HTKT_TMDT_DH3_(T04-2010)_QDoi_EVN_Than NK" xfId="1161"/>
    <cellStyle name="T_1XayDung PM21MR-hcEVN_TMDT_HTCS_LP1_T03-2009_1.TH_TMDT_DH3_(T02-2010)_PA1-GC_B" xfId="1162"/>
    <cellStyle name="T_1XayDung PM21MR-hcEVN_TMDT_HTCS_LP1_T03-2009_1.TH_TMDT_DH3_(T02-2010)_PA2-BT_B" xfId="1163"/>
    <cellStyle name="T_1XayDung PM21MR-hcEVN_TMDT_HTCS_LP1_T03-2009_1.TH_TMDT_DH3_(T03-2010)_PA1-GC_2x660+HTKT" xfId="1164"/>
    <cellStyle name="T_1XayDung PM21MR-hcEVN_TMDT_HTCS_LP1_T03-2009_1.TH_TMDT_DH3_(T11-2009)_PA1-GC" xfId="1165"/>
    <cellStyle name="T_1XayDung PM21MR-hcEVN_TMDT_HTCS_LP1_T03-2009_1.TH_TMDT_DH3_(T11-2009)_PA1-GC_1.TH_TMDT_LP1_(06-2010)_DP2.0%_Rev311-06-2010" xfId="1166"/>
    <cellStyle name="T_1XayDung PM21MR-hcEVN_TMDT_HTCS_LP1_T03-2009_1.TH_TMDT_DH3_(T11-2009)_PA1-GC_1.TH_TMDT_LP1_(06-2010)_DP2.5%_tg18544_15-6-2010" xfId="1167"/>
    <cellStyle name="T_1XayDung PM21MR-hcEVN_TMDT_HTCS_LP1_T03-2009_1.TH_TMDT_DH3_(T11-2009)_PA1-GC_1.TH_TMDT_LP1_(06-2010)_DP2.5%_tg18544_17-6-2010_xac dinh USD" xfId="1168"/>
    <cellStyle name="T_1XayDung PM21MR-hcEVN_TMDT_HTCS_LP1_T03-2009_1.TH_TMDT_DH3_(T11-2009)_PA1-GC_1.TH_TMDT_LP1_(HCTD-02-2010)_sauTD" xfId="1169"/>
    <cellStyle name="T_1XayDung PM21MR-hcEVN_TMDT_HTCS_LP1_T03-2009_1.TH_TMDT_DH3_(T11-2009)_PA1-GC_1.TH_TMDT_LP1_(HCTD-02-2010_QD957)" xfId="1170"/>
    <cellStyle name="T_1XayDung PM21MR-hcEVN_TMDT_HTCS_LP1_T03-2009_1.TH_TMDT_DH3_(T11-2009)_PA1-GC_Book1" xfId="1171"/>
    <cellStyle name="T_1XayDung PM21MR-hcEVN_TMDT_HTCS_LP1_T03-2009_1.TH_TMDT_DH3_(T11-2009)_PA1-GC_Qui doi 2006" xfId="1172"/>
    <cellStyle name="T_1XayDung PM21MR-hcEVN_TMDT_HTCS_LP1_T03-2009_1.TH_TMDT_DH3_(T11-2009)_PA1-GC_Qui doi TMDT_LP1_(TDinh-02-2010) ve 2006 (CSG III-2009)_Rev2" xfId="1173"/>
    <cellStyle name="T_1XayDung PM21MR-hcEVN_TMDT_HTCS_LP1_T03-2009_1.TH_TMDT_DH3_(T11-2009)_PA1-GC_Qui doi TMDT_LP1_(TDinh-02-2010) ve 2006 (CSG III-2009)_Rev3" xfId="1174"/>
    <cellStyle name="T_1XayDung PM21MR-hcEVN_TMDT_HTCS_LP1_T03-2009_1.TH_TMDT_LP1_(03-7-2009_TB1.03)_quidoi 2006" xfId="1175"/>
    <cellStyle name="T_1XayDung PM21MR-hcEVN_TMDT_HTCS_LP1_T03-2009_1.TH_TMDT_LP1_(06-2010)_DP2.0%_Rev311-06-2010" xfId="1176"/>
    <cellStyle name="T_1XayDung PM21MR-hcEVN_TMDT_HTCS_LP1_T03-2009_1.TH_TMDT_LP1_(06-2010)_DP2.5%_tg18544_15-6-2010" xfId="1177"/>
    <cellStyle name="T_1XayDung PM21MR-hcEVN_TMDT_HTCS_LP1_T03-2009_1.TH_TMDT_LP1_(06-2010)_DP2.5%_tg18544_17-6-2010_xac dinh USD" xfId="1178"/>
    <cellStyle name="T_1XayDung PM21MR-hcEVN_TMDT_HTCS_LP1_T03-2009_1.TH_TMDT_LP1_(HCTD-02-2010)_sauTD" xfId="1179"/>
    <cellStyle name="T_1XayDung PM21MR-hcEVN_TMDT_HTCS_LP1_T03-2009_1.TH_TMDT_LP1_(HCTD-02-2010_QD957)" xfId="1180"/>
    <cellStyle name="T_1XayDung PM21MR-hcEVN_TMDT_HTCS_LP1_T03-2009_1.TMDT_DH3_2x600_(10-05-2010)" xfId="1181"/>
    <cellStyle name="T_1XayDung PM21MR-hcEVN_TMDT_HTCS_LP1_T03-2009_1.TMDT_DH3_2x600_(25-05-2010)_DP2.0%" xfId="1182"/>
    <cellStyle name="T_1XayDung PM21MR-hcEVN_TMDT_HTCS_LP1_T03-2009_1.TMDT_DH3_2x600+HTKT (10-05-2010)_TBChinaSUPER_Final_In" xfId="1183"/>
    <cellStyle name="T_1XayDung PM21MR-hcEVN_TMDT_HTCS_LP1_T03-2009_1.TMDT_DH3_2x600+HTKT (12-04-2010)_TBChinaSUPER_Final_In" xfId="1184"/>
    <cellStyle name="T_1XayDung PM21MR-hcEVN_TMDT_HTCS_LP1_T03-2009_1.TMDT_SH1_06-7-10_updateTB_PA2" xfId="1185"/>
    <cellStyle name="T_1XayDung PM21MR-hcEVN_TMDT_HTCS_LP1_T03-2009_1.TMDT_SH1_07-10-2010_PA2" xfId="1186"/>
    <cellStyle name="T_1XayDung PM21MR-hcEVN_TMDT_HTCS_LP1_T03-2009_Book1" xfId="1187"/>
    <cellStyle name="T_1XayDung PM21MR-hcEVN_TMDT_HTCS_LP1_T03-2009_PTKTTC-Tmax6500-SongHau1-LaiVay-23062010" xfId="1188"/>
    <cellStyle name="T_1XayDung PM21MR-hcEVN_TMDT_HTCS_LP1_T03-2009_Qui doi 2006" xfId="1189"/>
    <cellStyle name="T_1XayDung PM21MR-hcEVN_TMDT_HTCS_LP1_T03-2009_Qui doi TMDT_LP1_(TDinh-02-2010) ve 2006 (CSG III-2009)_Rev2" xfId="1190"/>
    <cellStyle name="T_1XayDung PM21MR-hcEVN_TMDT_HTCS_LP1_T03-2009_Qui doi TMDT_LP1_(TDinh-02-2010) ve 2006 (CSG III-2009)_Rev3" xfId="1191"/>
    <cellStyle name="T_1XayDung PM21MR-hcEVN_TMDT_HTCS_LP1_T03-2009_Qui doi TMDT_LP1_7-2009 ve 2006 (8-5-10)" xfId="1192"/>
    <cellStyle name="T_1XayDung PM21MR-hcEVN_TMDT_HTCS_LP1_T03-2009_TMDT_SH1" xfId="1193"/>
    <cellStyle name="T_2-Don gia Nhan cong+May" xfId="1194"/>
    <cellStyle name="T_3P-100KVA Ngan hang Cong Thuong" xfId="1195"/>
    <cellStyle name="T_3P-100KVA Ngan hang Cong Thuong_1.GD1_2x600+HTKT_TMDT_DH3_(T04-2010)_QDoi_EVN_Than NK" xfId="1196"/>
    <cellStyle name="T_3P-100KVA Ngan hang Cong Thuong_1.TH_TMDT_DH3_(T02-2010)_PA1-GC_B" xfId="1197"/>
    <cellStyle name="T_3P-100KVA Ngan hang Cong Thuong_1.TH_TMDT_DH3_(T02-2010)_PA2-BT_B" xfId="1198"/>
    <cellStyle name="T_3P-100KVA Ngan hang Cong Thuong_1.TH_TMDT_DH3_(T03-2010)_PA1-GC_2x660+HTKT" xfId="1199"/>
    <cellStyle name="T_3P-100KVA Ngan hang Cong Thuong_1.TH_TMDT_DH3_(T11-2009)_PA1-GC" xfId="1200"/>
    <cellStyle name="T_3P-100KVA Ngan hang Cong Thuong_1.TH_TMDT_DH3_(T11-2009)_PA1-GC_1.TH_TMDT_LP1_(06-2010)_DP2.0%_Rev311-06-2010" xfId="1201"/>
    <cellStyle name="T_3P-100KVA Ngan hang Cong Thuong_1.TH_TMDT_DH3_(T11-2009)_PA1-GC_1.TH_TMDT_LP1_(06-2010)_DP2.5%_tg18544_15-6-2010" xfId="1202"/>
    <cellStyle name="T_3P-100KVA Ngan hang Cong Thuong_1.TH_TMDT_DH3_(T11-2009)_PA1-GC_1.TH_TMDT_LP1_(06-2010)_DP2.5%_tg18544_17-6-2010_xac dinh USD" xfId="1203"/>
    <cellStyle name="T_3P-100KVA Ngan hang Cong Thuong_1.TH_TMDT_DH3_(T11-2009)_PA1-GC_1.TH_TMDT_LP1_(HCTD-02-2010)_sauTD" xfId="1204"/>
    <cellStyle name="T_3P-100KVA Ngan hang Cong Thuong_1.TH_TMDT_DH3_(T11-2009)_PA1-GC_1.TH_TMDT_LP1_(HCTD-02-2010_QD957)" xfId="1205"/>
    <cellStyle name="T_3P-100KVA Ngan hang Cong Thuong_1.TH_TMDT_DH3_(T11-2009)_PA1-GC_Book1" xfId="1206"/>
    <cellStyle name="T_3P-100KVA Ngan hang Cong Thuong_1.TH_TMDT_DH3_(T11-2009)_PA1-GC_Qui doi 2006" xfId="1207"/>
    <cellStyle name="T_3P-100KVA Ngan hang Cong Thuong_1.TH_TMDT_DH3_(T11-2009)_PA1-GC_Qui doi TMDT_LP1_(TDinh-02-2010) ve 2006 (CSG III-2009)_Rev2" xfId="1208"/>
    <cellStyle name="T_3P-100KVA Ngan hang Cong Thuong_1.TH_TMDT_DH3_(T11-2009)_PA1-GC_Qui doi TMDT_LP1_(TDinh-02-2010) ve 2006 (CSG III-2009)_Rev3" xfId="1209"/>
    <cellStyle name="T_3P-100KVA Ngan hang Cong Thuong_1.TH_TMDT_LP1_(03-7-2009_TB1.03)_quidoi 2006" xfId="1210"/>
    <cellStyle name="T_3P-100KVA Ngan hang Cong Thuong_1.TH_TMDT_LP1_(06-2010)_DP2.0%_Rev311-06-2010" xfId="1211"/>
    <cellStyle name="T_3P-100KVA Ngan hang Cong Thuong_1.TH_TMDT_LP1_(06-2010)_DP2.5%_tg18544_15-6-2010" xfId="1212"/>
    <cellStyle name="T_3P-100KVA Ngan hang Cong Thuong_1.TH_TMDT_LP1_(06-2010)_DP2.5%_tg18544_17-6-2010_xac dinh USD" xfId="1213"/>
    <cellStyle name="T_3P-100KVA Ngan hang Cong Thuong_1.TH_TMDT_LP1_(HCTD-02-2010)_sauTD" xfId="1214"/>
    <cellStyle name="T_3P-100KVA Ngan hang Cong Thuong_1.TH_TMDT_LP1_(HCTD-02-2010_QD957)" xfId="1215"/>
    <cellStyle name="T_3P-100KVA Ngan hang Cong Thuong_1.TMDT_DH3_2x600_(10-05-2010)" xfId="1216"/>
    <cellStyle name="T_3P-100KVA Ngan hang Cong Thuong_1.TMDT_DH3_2x600_(25-05-2010)_DP2.0%" xfId="1217"/>
    <cellStyle name="T_3P-100KVA Ngan hang Cong Thuong_1.TMDT_DH3_2x600+HTKT (10-05-2010)_TBChinaSUPER_Final_In" xfId="1218"/>
    <cellStyle name="T_3P-100KVA Ngan hang Cong Thuong_1.TMDT_DH3_2x600+HTKT (12-04-2010)_TBChinaSUPER_Final_In" xfId="1219"/>
    <cellStyle name="T_3P-100KVA Ngan hang Cong Thuong_1.TMDT_SH1_06-7-10_updateTB_PA2" xfId="1220"/>
    <cellStyle name="T_3P-100KVA Ngan hang Cong Thuong_1.TMDT_SH1_07-10-2010_PA2" xfId="1221"/>
    <cellStyle name="T_3P-100KVA Ngan hang Cong Thuong_Book1" xfId="1222"/>
    <cellStyle name="T_3P-100KVA Ngan hang Cong Thuong_PTKTTC-Tmax6500-SongHau1-LaiVay-23062010" xfId="1223"/>
    <cellStyle name="T_3P-100KVA Ngan hang Cong Thuong_Qui doi 2006" xfId="1224"/>
    <cellStyle name="T_3P-100KVA Ngan hang Cong Thuong_Qui doi TMDT_LP1_(TDinh-02-2010) ve 2006 (CSG III-2009)_Rev2" xfId="1225"/>
    <cellStyle name="T_3P-100KVA Ngan hang Cong Thuong_Qui doi TMDT_LP1_(TDinh-02-2010) ve 2006 (CSG III-2009)_Rev3" xfId="1226"/>
    <cellStyle name="T_3P-100KVA Ngan hang Cong Thuong_Qui doi TMDT_LP1_7-2009 ve 2006 (8-5-10)" xfId="1227"/>
    <cellStyle name="T_3P-100KVA Ngan hang Cong Thuong_TMDT_SH1" xfId="1228"/>
    <cellStyle name="T_BBNT" xfId="1229"/>
    <cellStyle name="T_Book1" xfId="1230"/>
    <cellStyle name="T_Book1_1" xfId="1231"/>
    <cellStyle name="T_Book1_1.GD1_2x600+HTKT_TMDT_DH3_(T04-2010)_QDoi_EVN_Than NK" xfId="1232"/>
    <cellStyle name="T_Book1_1.TH_TMDT_DH3_(T02-2010)_PA1-GC_B" xfId="1233"/>
    <cellStyle name="T_Book1_1.TH_TMDT_DH3_(T02-2010)_PA2-BT_B" xfId="1234"/>
    <cellStyle name="T_Book1_1.TH_TMDT_DH3_(T03-2010)_PA1-GC_2x660+HTKT" xfId="1235"/>
    <cellStyle name="T_Book1_1.TH_TMDT_DH3_(T11-2009)" xfId="1236"/>
    <cellStyle name="T_Book1_1.TH_TMDT_DH3_(T11-2009)_PA1-GC" xfId="1237"/>
    <cellStyle name="T_Book1_1.TH_TMDT_LP1_(03-7-2009_TB1.03)_quidoi 2006" xfId="1238"/>
    <cellStyle name="T_Book1_1.TH_TMDT_LP1_(06-2010)_DP2.0%_Rev311-06-2010" xfId="1239"/>
    <cellStyle name="T_Book1_1.TH_TMDT_LP1_(06-2010)_DP2.5%_tg18544_15-6-2010" xfId="1240"/>
    <cellStyle name="T_Book1_1.TH_TMDT_LP1_(06-2010)_DP2.5%_tg18544_17-6-2010_xac dinh USD" xfId="1241"/>
    <cellStyle name="T_Book1_1.TH_TMDT_LP1_(HCTD-02-2010)_sauTD" xfId="1242"/>
    <cellStyle name="T_Book1_1.TH_TMDT_LP1_(HCTD-02-2010_QD957)" xfId="1243"/>
    <cellStyle name="T_Book1_1.TH_TMDT_LP1_T04-2009" xfId="1244"/>
    <cellStyle name="T_Book1_1.TH_TMDT_LP1_T05-2009_(HC02-6-2009)" xfId="1245"/>
    <cellStyle name="T_Book1_1.TMDT_DH3_2x600_(10-05-2010)" xfId="1246"/>
    <cellStyle name="T_Book1_1.TMDT_DH3_2x600_(25-05-2010)_DP2.0%" xfId="1247"/>
    <cellStyle name="T_Book1_1.TMDT_DH3_2x600+HTKT (10-05-2010)_TBChinaSUPER_Final_In" xfId="1248"/>
    <cellStyle name="T_Book1_1.TMDT_DH3_2x600+HTKT (12-04-2010)_TBChinaSUPER_Final_In" xfId="1249"/>
    <cellStyle name="T_Book1_1.TMDT_SH1_06-7-10_updateTB_PA2" xfId="1250"/>
    <cellStyle name="T_Book1_1.TMDT_SH1_07-10-2010_PA2" xfId="1251"/>
    <cellStyle name="T_Book1_1_10-SAN NEN" xfId="1252"/>
    <cellStyle name="T_Book1_1_Book1" xfId="1253"/>
    <cellStyle name="T_Book1_1_CPK" xfId="1254"/>
    <cellStyle name="T_Book1_1_Du toan chi phi thiet ke nao vet san lap-REV" xfId="1255"/>
    <cellStyle name="T_Book1_1_HT_Dien_CNguon_TCong_OM4" xfId="1256"/>
    <cellStyle name="T_Book1_1_Kinh_phi_Khao_sat__TK_nao_vet_Cang_Nghi_Son_buoc_TK_BVTCrev" xfId="1257"/>
    <cellStyle name="T_Book1_1_QT Duong Vo Truong Toan " xfId="1258"/>
    <cellStyle name="T_Book1_1_QT Duong Vo Truong Toan _1.GD1_2x600+HTKT_TMDT_DH3_(T04-2010)_QDoi_EVN_Than NK" xfId="1259"/>
    <cellStyle name="T_Book1_1_QT Duong Vo Truong Toan _1.TH_TMDT_DH3_(T02-2010)_PA1-GC_B" xfId="1260"/>
    <cellStyle name="T_Book1_1_QT Duong Vo Truong Toan _1.TH_TMDT_DH3_(T02-2010)_PA2-BT_B" xfId="1261"/>
    <cellStyle name="T_Book1_1_QT Duong Vo Truong Toan _1.TH_TMDT_DH3_(T03-2010)_PA1-GC_2x660+HTKT" xfId="1262"/>
    <cellStyle name="T_Book1_1_QT Duong Vo Truong Toan _1.TH_TMDT_DH3_(T11-2009)_PA1-GC" xfId="1263"/>
    <cellStyle name="T_Book1_1_QT Duong Vo Truong Toan _1.TH_TMDT_DH3_(T11-2009)_PA1-GC_1.TH_TMDT_LP1_(06-2010)_DP2.0%_Rev311-06-2010" xfId="1264"/>
    <cellStyle name="T_Book1_1_QT Duong Vo Truong Toan _1.TH_TMDT_DH3_(T11-2009)_PA1-GC_1.TH_TMDT_LP1_(06-2010)_DP2.5%_tg18544_15-6-2010" xfId="1265"/>
    <cellStyle name="T_Book1_1_QT Duong Vo Truong Toan _1.TH_TMDT_DH3_(T11-2009)_PA1-GC_1.TH_TMDT_LP1_(06-2010)_DP2.5%_tg18544_17-6-2010_xac dinh USD" xfId="1266"/>
    <cellStyle name="T_Book1_1_QT Duong Vo Truong Toan _1.TH_TMDT_DH3_(T11-2009)_PA1-GC_1.TH_TMDT_LP1_(HCTD-02-2010)_sauTD" xfId="1267"/>
    <cellStyle name="T_Book1_1_QT Duong Vo Truong Toan _1.TH_TMDT_DH3_(T11-2009)_PA1-GC_1.TH_TMDT_LP1_(HCTD-02-2010_QD957)" xfId="1268"/>
    <cellStyle name="T_Book1_1_QT Duong Vo Truong Toan _1.TH_TMDT_DH3_(T11-2009)_PA1-GC_Book1" xfId="1269"/>
    <cellStyle name="T_Book1_1_QT Duong Vo Truong Toan _1.TH_TMDT_DH3_(T11-2009)_PA1-GC_Qui doi 2006" xfId="1270"/>
    <cellStyle name="T_Book1_1_QT Duong Vo Truong Toan _1.TH_TMDT_DH3_(T11-2009)_PA1-GC_Qui doi TMDT_LP1_(TDinh-02-2010) ve 2006 (CSG III-2009)_Rev2" xfId="1271"/>
    <cellStyle name="T_Book1_1_QT Duong Vo Truong Toan _1.TH_TMDT_DH3_(T11-2009)_PA1-GC_Qui doi TMDT_LP1_(TDinh-02-2010) ve 2006 (CSG III-2009)_Rev3" xfId="1272"/>
    <cellStyle name="T_Book1_1_QT Duong Vo Truong Toan _1.TH_TMDT_LP1_(03-7-2009_TB1.03)_quidoi 2006" xfId="1273"/>
    <cellStyle name="T_Book1_1_QT Duong Vo Truong Toan _1.TH_TMDT_LP1_(06-2010)_DP2.0%_Rev311-06-2010" xfId="1274"/>
    <cellStyle name="T_Book1_1_QT Duong Vo Truong Toan _1.TH_TMDT_LP1_(06-2010)_DP2.5%_tg18544_15-6-2010" xfId="1275"/>
    <cellStyle name="T_Book1_1_QT Duong Vo Truong Toan _1.TH_TMDT_LP1_(06-2010)_DP2.5%_tg18544_17-6-2010_xac dinh USD" xfId="1276"/>
    <cellStyle name="T_Book1_1_QT Duong Vo Truong Toan _1.TH_TMDT_LP1_(HCTD-02-2010)_sauTD" xfId="1277"/>
    <cellStyle name="T_Book1_1_QT Duong Vo Truong Toan _1.TH_TMDT_LP1_(HCTD-02-2010_QD957)" xfId="1278"/>
    <cellStyle name="T_Book1_1_QT Duong Vo Truong Toan _1.TMDT_DH3_2x600_(10-05-2010)" xfId="1279"/>
    <cellStyle name="T_Book1_1_QT Duong Vo Truong Toan _1.TMDT_DH3_2x600_(25-05-2010)_DP2.0%" xfId="1280"/>
    <cellStyle name="T_Book1_1_QT Duong Vo Truong Toan _1.TMDT_DH3_2x600+HTKT (10-05-2010)_TBChinaSUPER_Final_In" xfId="1281"/>
    <cellStyle name="T_Book1_1_QT Duong Vo Truong Toan _1.TMDT_DH3_2x600+HTKT (12-04-2010)_TBChinaSUPER_Final_In" xfId="1282"/>
    <cellStyle name="T_Book1_1_QT Duong Vo Truong Toan _1.TMDT_SH1_06-7-10_updateTB_PA2" xfId="1283"/>
    <cellStyle name="T_Book1_1_QT Duong Vo Truong Toan _1.TMDT_SH1_07-10-2010_PA2" xfId="1284"/>
    <cellStyle name="T_Book1_1_QT Duong Vo Truong Toan _Book1" xfId="1285"/>
    <cellStyle name="T_Book1_1_QT Duong Vo Truong Toan _PTKTTC-Tmax6500-SongHau1-LaiVay-23062010" xfId="1286"/>
    <cellStyle name="T_Book1_1_QT Duong Vo Truong Toan _Qui doi 2006" xfId="1287"/>
    <cellStyle name="T_Book1_1_QT Duong Vo Truong Toan _Qui doi TMDT_LP1_(TDinh-02-2010) ve 2006 (CSG III-2009)_Rev2" xfId="1288"/>
    <cellStyle name="T_Book1_1_QT Duong Vo Truong Toan _Qui doi TMDT_LP1_(TDinh-02-2010) ve 2006 (CSG III-2009)_Rev3" xfId="1289"/>
    <cellStyle name="T_Book1_1_QT Duong Vo Truong Toan _Qui doi TMDT_LP1_7-2009 ve 2006 (8-5-10)" xfId="1290"/>
    <cellStyle name="T_Book1_1_QT Duong Vo Truong Toan _TMDT_SH1" xfId="1291"/>
    <cellStyle name="T_Book1_1_Qui doi TMDT ve nam 2006" xfId="1292"/>
    <cellStyle name="T_Book1_1_Thiet bi" xfId="1293"/>
    <cellStyle name="T_Book1_10-SAN NEN" xfId="1294"/>
    <cellStyle name="T_Book1_2" xfId="1295"/>
    <cellStyle name="T_Book1_2.Ongkhoi (Van)" xfId="1296"/>
    <cellStyle name="T_Book1_2_Du toan cac hang muc_02-7-10" xfId="1297"/>
    <cellStyle name="T_Book1_2_TMDT_HTCS_LP1_T03-2009" xfId="1298"/>
    <cellStyle name="T_Book1_2_TMDT_HTCS_LP1_T03-2009_1.GD1_2x600+HTKT_TMDT_DH3_(T04-2010)_QDoi_EVN_Than NK" xfId="1299"/>
    <cellStyle name="T_Book1_2_TMDT_HTCS_LP1_T03-2009_1.TH_TMDT_DH3_(T02-2010)_PA1-GC_B" xfId="1300"/>
    <cellStyle name="T_Book1_2_TMDT_HTCS_LP1_T03-2009_1.TH_TMDT_DH3_(T02-2010)_PA2-BT_B" xfId="1301"/>
    <cellStyle name="T_Book1_2_TMDT_HTCS_LP1_T03-2009_1.TH_TMDT_DH3_(T03-2010)_PA1-GC_2x660+HTKT" xfId="1302"/>
    <cellStyle name="T_Book1_2_TMDT_HTCS_LP1_T03-2009_1.TH_TMDT_DH3_(T11-2009)_PA1-GC" xfId="1303"/>
    <cellStyle name="T_Book1_2_TMDT_HTCS_LP1_T03-2009_1.TH_TMDT_DH3_(T11-2009)_PA1-GC_1.TH_TMDT_LP1_(06-2010)_DP2.0%_Rev311-06-2010" xfId="1304"/>
    <cellStyle name="T_Book1_2_TMDT_HTCS_LP1_T03-2009_1.TH_TMDT_DH3_(T11-2009)_PA1-GC_1.TH_TMDT_LP1_(06-2010)_DP2.5%_tg18544_15-6-2010" xfId="1305"/>
    <cellStyle name="T_Book1_2_TMDT_HTCS_LP1_T03-2009_1.TH_TMDT_DH3_(T11-2009)_PA1-GC_1.TH_TMDT_LP1_(06-2010)_DP2.5%_tg18544_17-6-2010_xac dinh USD" xfId="1306"/>
    <cellStyle name="T_Book1_2_TMDT_HTCS_LP1_T03-2009_1.TH_TMDT_DH3_(T11-2009)_PA1-GC_1.TH_TMDT_LP1_(HCTD-02-2010)_sauTD" xfId="1307"/>
    <cellStyle name="T_Book1_2_TMDT_HTCS_LP1_T03-2009_1.TH_TMDT_DH3_(T11-2009)_PA1-GC_1.TH_TMDT_LP1_(HCTD-02-2010_QD957)" xfId="1308"/>
    <cellStyle name="T_Book1_2_TMDT_HTCS_LP1_T03-2009_1.TH_TMDT_DH3_(T11-2009)_PA1-GC_Book1" xfId="1309"/>
    <cellStyle name="T_Book1_2_TMDT_HTCS_LP1_T03-2009_1.TH_TMDT_DH3_(T11-2009)_PA1-GC_Qui doi 2006" xfId="1310"/>
    <cellStyle name="T_Book1_2_TMDT_HTCS_LP1_T03-2009_1.TH_TMDT_DH3_(T11-2009)_PA1-GC_Qui doi TMDT_LP1_(TDinh-02-2010) ve 2006 (CSG III-2009)_Rev2" xfId="1311"/>
    <cellStyle name="T_Book1_2_TMDT_HTCS_LP1_T03-2009_1.TH_TMDT_DH3_(T11-2009)_PA1-GC_Qui doi TMDT_LP1_(TDinh-02-2010) ve 2006 (CSG III-2009)_Rev3" xfId="1312"/>
    <cellStyle name="T_Book1_2_TMDT_HTCS_LP1_T03-2009_1.TH_TMDT_LP1_(03-7-2009_TB1.03)_quidoi 2006" xfId="1313"/>
    <cellStyle name="T_Book1_2_TMDT_HTCS_LP1_T03-2009_1.TH_TMDT_LP1_(06-2010)_DP2.0%_Rev311-06-2010" xfId="1314"/>
    <cellStyle name="T_Book1_2_TMDT_HTCS_LP1_T03-2009_1.TH_TMDT_LP1_(06-2010)_DP2.5%_tg18544_15-6-2010" xfId="1315"/>
    <cellStyle name="T_Book1_2_TMDT_HTCS_LP1_T03-2009_1.TH_TMDT_LP1_(06-2010)_DP2.5%_tg18544_17-6-2010_xac dinh USD" xfId="1316"/>
    <cellStyle name="T_Book1_2_TMDT_HTCS_LP1_T03-2009_1.TH_TMDT_LP1_(HCTD-02-2010)_sauTD" xfId="1317"/>
    <cellStyle name="T_Book1_2_TMDT_HTCS_LP1_T03-2009_1.TH_TMDT_LP1_(HCTD-02-2010_QD957)" xfId="1318"/>
    <cellStyle name="T_Book1_2_TMDT_HTCS_LP1_T03-2009_1.TMDT_DH3_2x600_(10-05-2010)" xfId="1319"/>
    <cellStyle name="T_Book1_2_TMDT_HTCS_LP1_T03-2009_1.TMDT_DH3_2x600_(25-05-2010)_DP2.0%" xfId="1320"/>
    <cellStyle name="T_Book1_2_TMDT_HTCS_LP1_T03-2009_1.TMDT_DH3_2x600+HTKT (10-05-2010)_TBChinaSUPER_Final_In" xfId="1321"/>
    <cellStyle name="T_Book1_2_TMDT_HTCS_LP1_T03-2009_1.TMDT_DH3_2x600+HTKT (12-04-2010)_TBChinaSUPER_Final_In" xfId="1322"/>
    <cellStyle name="T_Book1_2_TMDT_HTCS_LP1_T03-2009_1.TMDT_SH1_06-7-10_updateTB_PA2" xfId="1323"/>
    <cellStyle name="T_Book1_2_TMDT_HTCS_LP1_T03-2009_1.TMDT_SH1_07-10-2010_PA2" xfId="1324"/>
    <cellStyle name="T_Book1_2_TMDT_HTCS_LP1_T03-2009_Book1" xfId="1325"/>
    <cellStyle name="T_Book1_2_TMDT_HTCS_LP1_T03-2009_PTKTTC-Tmax6500-SongHau1-LaiVay-23062010" xfId="1326"/>
    <cellStyle name="T_Book1_2_TMDT_HTCS_LP1_T03-2009_Qui doi 2006" xfId="1327"/>
    <cellStyle name="T_Book1_2_TMDT_HTCS_LP1_T03-2009_Qui doi TMDT_LP1_(TDinh-02-2010) ve 2006 (CSG III-2009)_Rev2" xfId="1328"/>
    <cellStyle name="T_Book1_2_TMDT_HTCS_LP1_T03-2009_Qui doi TMDT_LP1_(TDinh-02-2010) ve 2006 (CSG III-2009)_Rev3" xfId="1329"/>
    <cellStyle name="T_Book1_2_TMDT_HTCS_LP1_T03-2009_Qui doi TMDT_LP1_7-2009 ve 2006 (8-5-10)" xfId="1330"/>
    <cellStyle name="T_Book1_2_TMDT_HTCS_LP1_T03-2009_TMDT_SH1" xfId="1331"/>
    <cellStyle name="T_Book1_3" xfId="1332"/>
    <cellStyle name="T_Book1_4" xfId="1333"/>
    <cellStyle name="T_Book1_Book1" xfId="1334"/>
    <cellStyle name="T_Book1_Book1_1" xfId="1335"/>
    <cellStyle name="T_Book1_Book1_2" xfId="1336"/>
    <cellStyle name="T_Book1_Book1_3" xfId="1337"/>
    <cellStyle name="T_Book1_Book1_Du toan cac hang muc_02-7-10" xfId="1338"/>
    <cellStyle name="T_Book1_Book1_HT_Dien_CNguon_TCong_OM4" xfId="1339"/>
    <cellStyle name="T_Book1_Book1_HT_Dien_CNguon_TCong_OM4_TDT_OM4_THOP (T4-2009_ND99)" xfId="1340"/>
    <cellStyle name="T_Book1_Book1_HT_Dien_CNguon_TCong_OM4_TDT_OM4_THOP (T5-2009_ND99) 9h 21-05-2009" xfId="1341"/>
    <cellStyle name="T_Book1_Book1_HT_Dien_CNguon_TCong_OM4_TMDT_OM4_THOP (T4-2009_ND99)" xfId="1342"/>
    <cellStyle name="T_Book1_Book1_HT_Dien_CNguon_TCong_OM4_TMDT_OM4_THOP (T5-2009_ND99)_gui A.Tuan chay IDC_Rev2" xfId="1343"/>
    <cellStyle name="T_Book1_Book1_TMDT_HTCS_LP1_T03-2009" xfId="1344"/>
    <cellStyle name="T_Book1_Book1_TMDT_HTCS_LP1_T03-2009_1.GD1_2x600+HTKT_TMDT_DH3_(T04-2010)_QDoi_EVN_Than NK" xfId="1345"/>
    <cellStyle name="T_Book1_Book1_TMDT_HTCS_LP1_T03-2009_1.TH_TMDT_DH3_(T02-2010)_PA1-GC_B" xfId="1346"/>
    <cellStyle name="T_Book1_Book1_TMDT_HTCS_LP1_T03-2009_1.TH_TMDT_DH3_(T02-2010)_PA2-BT_B" xfId="1347"/>
    <cellStyle name="T_Book1_Book1_TMDT_HTCS_LP1_T03-2009_1.TH_TMDT_DH3_(T03-2010)_PA1-GC_2x660+HTKT" xfId="1348"/>
    <cellStyle name="T_Book1_Book1_TMDT_HTCS_LP1_T03-2009_1.TH_TMDT_DH3_(T11-2009)_PA1-GC" xfId="1349"/>
    <cellStyle name="T_Book1_Book1_TMDT_HTCS_LP1_T03-2009_1.TH_TMDT_DH3_(T11-2009)_PA1-GC_1.TH_TMDT_LP1_(06-2010)_DP2.0%_Rev311-06-2010" xfId="1350"/>
    <cellStyle name="T_Book1_Book1_TMDT_HTCS_LP1_T03-2009_1.TH_TMDT_DH3_(T11-2009)_PA1-GC_1.TH_TMDT_LP1_(06-2010)_DP2.5%_tg18544_15-6-2010" xfId="1351"/>
    <cellStyle name="T_Book1_Book1_TMDT_HTCS_LP1_T03-2009_1.TH_TMDT_DH3_(T11-2009)_PA1-GC_1.TH_TMDT_LP1_(06-2010)_DP2.5%_tg18544_17-6-2010_xac dinh USD" xfId="1352"/>
    <cellStyle name="T_Book1_Book1_TMDT_HTCS_LP1_T03-2009_1.TH_TMDT_DH3_(T11-2009)_PA1-GC_1.TH_TMDT_LP1_(HCTD-02-2010)_sauTD" xfId="1353"/>
    <cellStyle name="T_Book1_Book1_TMDT_HTCS_LP1_T03-2009_1.TH_TMDT_DH3_(T11-2009)_PA1-GC_1.TH_TMDT_LP1_(HCTD-02-2010_QD957)" xfId="1354"/>
    <cellStyle name="T_Book1_Book1_TMDT_HTCS_LP1_T03-2009_1.TH_TMDT_DH3_(T11-2009)_PA1-GC_Book1" xfId="1355"/>
    <cellStyle name="T_Book1_Book1_TMDT_HTCS_LP1_T03-2009_1.TH_TMDT_DH3_(T11-2009)_PA1-GC_Qui doi 2006" xfId="1356"/>
    <cellStyle name="T_Book1_Book1_TMDT_HTCS_LP1_T03-2009_1.TH_TMDT_DH3_(T11-2009)_PA1-GC_Qui doi TMDT_LP1_(TDinh-02-2010) ve 2006 (CSG III-2009)_Rev2" xfId="1357"/>
    <cellStyle name="T_Book1_Book1_TMDT_HTCS_LP1_T03-2009_1.TH_TMDT_DH3_(T11-2009)_PA1-GC_Qui doi TMDT_LP1_(TDinh-02-2010) ve 2006 (CSG III-2009)_Rev3" xfId="1358"/>
    <cellStyle name="T_Book1_Book1_TMDT_HTCS_LP1_T03-2009_1.TH_TMDT_LP1_(03-7-2009_TB1.03)_quidoi 2006" xfId="1359"/>
    <cellStyle name="T_Book1_Book1_TMDT_HTCS_LP1_T03-2009_1.TH_TMDT_LP1_(06-2010)_DP2.0%_Rev311-06-2010" xfId="1360"/>
    <cellStyle name="T_Book1_Book1_TMDT_HTCS_LP1_T03-2009_1.TH_TMDT_LP1_(06-2010)_DP2.5%_tg18544_15-6-2010" xfId="1361"/>
    <cellStyle name="T_Book1_Book1_TMDT_HTCS_LP1_T03-2009_1.TH_TMDT_LP1_(06-2010)_DP2.5%_tg18544_17-6-2010_xac dinh USD" xfId="1362"/>
    <cellStyle name="T_Book1_Book1_TMDT_HTCS_LP1_T03-2009_1.TH_TMDT_LP1_(HCTD-02-2010)_sauTD" xfId="1363"/>
    <cellStyle name="T_Book1_Book1_TMDT_HTCS_LP1_T03-2009_1.TH_TMDT_LP1_(HCTD-02-2010_QD957)" xfId="1364"/>
    <cellStyle name="T_Book1_Book1_TMDT_HTCS_LP1_T03-2009_1.TMDT_DH3_2x600_(10-05-2010)" xfId="1365"/>
    <cellStyle name="T_Book1_Book1_TMDT_HTCS_LP1_T03-2009_1.TMDT_DH3_2x600_(25-05-2010)_DP2.0%" xfId="1366"/>
    <cellStyle name="T_Book1_Book1_TMDT_HTCS_LP1_T03-2009_1.TMDT_DH3_2x600+HTKT (10-05-2010)_TBChinaSUPER_Final_In" xfId="1367"/>
    <cellStyle name="T_Book1_Book1_TMDT_HTCS_LP1_T03-2009_1.TMDT_DH3_2x600+HTKT (12-04-2010)_TBChinaSUPER_Final_In" xfId="1368"/>
    <cellStyle name="T_Book1_Book1_TMDT_HTCS_LP1_T03-2009_1.TMDT_SH1_06-7-10_updateTB_PA2" xfId="1369"/>
    <cellStyle name="T_Book1_Book1_TMDT_HTCS_LP1_T03-2009_1.TMDT_SH1_07-10-2010_PA2" xfId="1370"/>
    <cellStyle name="T_Book1_Book1_TMDT_HTCS_LP1_T03-2009_Book1" xfId="1371"/>
    <cellStyle name="T_Book1_Book1_TMDT_HTCS_LP1_T03-2009_PTKTTC-Tmax6500-SongHau1-LaiVay-23062010" xfId="1372"/>
    <cellStyle name="T_Book1_Book1_TMDT_HTCS_LP1_T03-2009_Qui doi 2006" xfId="1373"/>
    <cellStyle name="T_Book1_Book1_TMDT_HTCS_LP1_T03-2009_Qui doi TMDT_LP1_(TDinh-02-2010) ve 2006 (CSG III-2009)_Rev2" xfId="1374"/>
    <cellStyle name="T_Book1_Book1_TMDT_HTCS_LP1_T03-2009_Qui doi TMDT_LP1_(TDinh-02-2010) ve 2006 (CSG III-2009)_Rev3" xfId="1375"/>
    <cellStyle name="T_Book1_Book1_TMDT_HTCS_LP1_T03-2009_Qui doi TMDT_LP1_7-2009 ve 2006 (8-5-10)" xfId="1376"/>
    <cellStyle name="T_Book1_Book1_TMDT_HTCS_LP1_T03-2009_TMDT_SH1" xfId="1377"/>
    <cellStyle name="T_Book1_Book2" xfId="1378"/>
    <cellStyle name="T_Book1_CPK" xfId="1379"/>
    <cellStyle name="T_Book1_Du toan cac hang muc_02-7-10" xfId="1380"/>
    <cellStyle name="T_Book1_HM_Xaydung" xfId="1381"/>
    <cellStyle name="T_Book1_HT_Dien_CNguon_TCong_OM4" xfId="1382"/>
    <cellStyle name="T_Book1_LDTB-NH" xfId="1383"/>
    <cellStyle name="T_Book1_LDTB-VC" xfId="1384"/>
    <cellStyle name="T_Book1_PHU LUC DU TOAN (gd TK)" xfId="1385"/>
    <cellStyle name="T_Book1_PHU LUC DU TOAN (gd TK)_1.GD1_2x600+HTKT_TMDT_DH3_(T04-2010)_QDoi_EVN_Than NK" xfId="1386"/>
    <cellStyle name="T_Book1_PHU LUC DU TOAN (gd TK)_1.TH_TMDT_DH3_(T02-2010)_PA1-GC_B" xfId="1387"/>
    <cellStyle name="T_Book1_PHU LUC DU TOAN (gd TK)_1.TH_TMDT_DH3_(T02-2010)_PA2-BT_B" xfId="1388"/>
    <cellStyle name="T_Book1_PHU LUC DU TOAN (gd TK)_1.TH_TMDT_DH3_(T03-2010)_PA1-GC_2x660+HTKT" xfId="1389"/>
    <cellStyle name="T_Book1_PHU LUC DU TOAN (gd TK)_1.TH_TMDT_DH3_(T11-2009)" xfId="1390"/>
    <cellStyle name="T_Book1_PHU LUC DU TOAN (gd TK)_1.TH_TMDT_DH3_(T11-2009)_PA1-GC" xfId="1391"/>
    <cellStyle name="T_Book1_PHU LUC DU TOAN (gd TK)_1.TH_TMDT_LP1_(03-7-2009_TB1.03)_quidoi 2006" xfId="1392"/>
    <cellStyle name="T_Book1_PHU LUC DU TOAN (gd TK)_1.TH_TMDT_LP1_(06-2010)_DP2.0%_Rev311-06-2010" xfId="1393"/>
    <cellStyle name="T_Book1_PHU LUC DU TOAN (gd TK)_1.TH_TMDT_LP1_(06-2010)_DP2.5%_tg18544_15-6-2010" xfId="1394"/>
    <cellStyle name="T_Book1_PHU LUC DU TOAN (gd TK)_1.TH_TMDT_LP1_(06-2010)_DP2.5%_tg18544_17-6-2010_xac dinh USD" xfId="1395"/>
    <cellStyle name="T_Book1_PHU LUC DU TOAN (gd TK)_1.TH_TMDT_LP1_(HCTD-02-2010)_sauTD" xfId="1396"/>
    <cellStyle name="T_Book1_PHU LUC DU TOAN (gd TK)_1.TH_TMDT_LP1_(HCTD-02-2010_QD957)" xfId="1397"/>
    <cellStyle name="T_Book1_PHU LUC DU TOAN (gd TK)_1.TH_TMDT_LP1_T04-2009" xfId="1398"/>
    <cellStyle name="T_Book1_PHU LUC DU TOAN (gd TK)_1.TH_TMDT_LP1_T05-2009_(HC02-6-2009)" xfId="1399"/>
    <cellStyle name="T_Book1_PHU LUC DU TOAN (gd TK)_1.TMDT_DH3_2x600_(10-05-2010)" xfId="1400"/>
    <cellStyle name="T_Book1_PHU LUC DU TOAN (gd TK)_1.TMDT_DH3_2x600_(25-05-2010)_DP2.0%" xfId="1401"/>
    <cellStyle name="T_Book1_PHU LUC DU TOAN (gd TK)_1.TMDT_DH3_2x600+HTKT (10-05-2010)_TBChinaSUPER_Final_In" xfId="1402"/>
    <cellStyle name="T_Book1_PHU LUC DU TOAN (gd TK)_1.TMDT_DH3_2x600+HTKT (12-04-2010)_TBChinaSUPER_Final_In" xfId="1403"/>
    <cellStyle name="T_Book1_PHU LUC DU TOAN (gd TK)_1.TMDT_SH1_06-7-10_updateTB_PA2" xfId="1404"/>
    <cellStyle name="T_Book1_PHU LUC DU TOAN (gd TK)_1.TMDT_SH1_07-10-2010_PA2" xfId="1405"/>
    <cellStyle name="T_Book1_PHU LUC DU TOAN (gd TK)_2.Ongkhoi (Van)" xfId="1406"/>
    <cellStyle name="T_Book1_PHU LUC DU TOAN (gd TK)_Book1" xfId="1407"/>
    <cellStyle name="T_Book1_PHU LUC DU TOAN (gd TK)_Book2" xfId="1408"/>
    <cellStyle name="T_Book1_PHU LUC DU TOAN (gd TK)_Du toan cac hang muc_02-7-10" xfId="1409"/>
    <cellStyle name="T_Book1_PHU LUC DU TOAN (gd TK)_HM_Xaydung" xfId="1410"/>
    <cellStyle name="T_Book1_PHU LUC DU TOAN (gd TK)_PTKTTC-Tmax6500-SongHau1-LaiVay-23062010" xfId="1411"/>
    <cellStyle name="T_Book1_PHU LUC DU TOAN (gd TK)_Qui doi 2006" xfId="1412"/>
    <cellStyle name="T_Book1_PHU LUC DU TOAN (gd TK)_Qui doi TMDT_LP1_(TDinh-02-2010) ve 2006 (CSG III-2009)_Rev2" xfId="1413"/>
    <cellStyle name="T_Book1_PHU LUC DU TOAN (gd TK)_Qui doi TMDT_LP1_(TDinh-02-2010) ve 2006 (CSG III-2009)_Rev3" xfId="1414"/>
    <cellStyle name="T_Book1_PHU LUC DU TOAN (gd TK)_Qui doi TMDT_LP1_7-2009 ve 2006 (8-5-10)" xfId="1415"/>
    <cellStyle name="T_Book1_PHU LUC DU TOAN (gd TK)_TDT_OM4_THOP (T4-2009_ND99)" xfId="1416"/>
    <cellStyle name="T_Book1_PHU LUC DU TOAN (gd TK)_TDT_OM4_THOP (T5-2009_ND99) 9h 21-05-2009" xfId="1417"/>
    <cellStyle name="T_Book1_PHU LUC DU TOAN (gd TK)_TMDT_HTCS_LP1_T03-2009" xfId="1418"/>
    <cellStyle name="T_Book1_PHU LUC DU TOAN (gd TK)_TMDT_HTCS_LP1_T03-2009_1.GD1_2x600+HTKT_TMDT_DH3_(T04-2010)_QDoi_EVN_Than NK" xfId="1419"/>
    <cellStyle name="T_Book1_PHU LUC DU TOAN (gd TK)_TMDT_HTCS_LP1_T03-2009_1.TH_TMDT_DH3_(T02-2010)_PA1-GC_B" xfId="1420"/>
    <cellStyle name="T_Book1_PHU LUC DU TOAN (gd TK)_TMDT_HTCS_LP1_T03-2009_1.TH_TMDT_DH3_(T02-2010)_PA2-BT_B" xfId="1421"/>
    <cellStyle name="T_Book1_PHU LUC DU TOAN (gd TK)_TMDT_HTCS_LP1_T03-2009_1.TH_TMDT_DH3_(T03-2010)_PA1-GC_2x660+HTKT" xfId="1422"/>
    <cellStyle name="T_Book1_PHU LUC DU TOAN (gd TK)_TMDT_HTCS_LP1_T03-2009_1.TH_TMDT_DH3_(T11-2009)_PA1-GC" xfId="1423"/>
    <cellStyle name="T_Book1_PHU LUC DU TOAN (gd TK)_TMDT_HTCS_LP1_T03-2009_1.TH_TMDT_DH3_(T11-2009)_PA1-GC_1.TH_TMDT_LP1_(06-2010)_DP2.0%_Rev311-06-2010" xfId="1424"/>
    <cellStyle name="T_Book1_PHU LUC DU TOAN (gd TK)_TMDT_HTCS_LP1_T03-2009_1.TH_TMDT_DH3_(T11-2009)_PA1-GC_1.TH_TMDT_LP1_(06-2010)_DP2.5%_tg18544_15-6-2010" xfId="1425"/>
    <cellStyle name="T_Book1_PHU LUC DU TOAN (gd TK)_TMDT_HTCS_LP1_T03-2009_1.TH_TMDT_DH3_(T11-2009)_PA1-GC_1.TH_TMDT_LP1_(06-2010)_DP2.5%_tg18544_17-6-2010_xac dinh USD" xfId="1426"/>
    <cellStyle name="T_Book1_PHU LUC DU TOAN (gd TK)_TMDT_HTCS_LP1_T03-2009_1.TH_TMDT_DH3_(T11-2009)_PA1-GC_1.TH_TMDT_LP1_(HCTD-02-2010)_sauTD" xfId="1427"/>
    <cellStyle name="T_Book1_PHU LUC DU TOAN (gd TK)_TMDT_HTCS_LP1_T03-2009_1.TH_TMDT_DH3_(T11-2009)_PA1-GC_1.TH_TMDT_LP1_(HCTD-02-2010_QD957)" xfId="1428"/>
    <cellStyle name="T_Book1_PHU LUC DU TOAN (gd TK)_TMDT_HTCS_LP1_T03-2009_1.TH_TMDT_DH3_(T11-2009)_PA1-GC_Book1" xfId="1429"/>
    <cellStyle name="T_Book1_PHU LUC DU TOAN (gd TK)_TMDT_HTCS_LP1_T03-2009_1.TH_TMDT_DH3_(T11-2009)_PA1-GC_Qui doi 2006" xfId="1430"/>
    <cellStyle name="T_Book1_PHU LUC DU TOAN (gd TK)_TMDT_HTCS_LP1_T03-2009_1.TH_TMDT_DH3_(T11-2009)_PA1-GC_Qui doi TMDT_LP1_(TDinh-02-2010) ve 2006 (CSG III-2009)_Rev2" xfId="1431"/>
    <cellStyle name="T_Book1_PHU LUC DU TOAN (gd TK)_TMDT_HTCS_LP1_T03-2009_1.TH_TMDT_DH3_(T11-2009)_PA1-GC_Qui doi TMDT_LP1_(TDinh-02-2010) ve 2006 (CSG III-2009)_Rev3" xfId="1432"/>
    <cellStyle name="T_Book1_PHU LUC DU TOAN (gd TK)_TMDT_HTCS_LP1_T03-2009_1.TH_TMDT_LP1_(03-7-2009_TB1.03)_quidoi 2006" xfId="1433"/>
    <cellStyle name="T_Book1_PHU LUC DU TOAN (gd TK)_TMDT_HTCS_LP1_T03-2009_1.TH_TMDT_LP1_(06-2010)_DP2.0%_Rev311-06-2010" xfId="1434"/>
    <cellStyle name="T_Book1_PHU LUC DU TOAN (gd TK)_TMDT_HTCS_LP1_T03-2009_1.TH_TMDT_LP1_(06-2010)_DP2.5%_tg18544_15-6-2010" xfId="1435"/>
    <cellStyle name="T_Book1_PHU LUC DU TOAN (gd TK)_TMDT_HTCS_LP1_T03-2009_1.TH_TMDT_LP1_(06-2010)_DP2.5%_tg18544_17-6-2010_xac dinh USD" xfId="1436"/>
    <cellStyle name="T_Book1_PHU LUC DU TOAN (gd TK)_TMDT_HTCS_LP1_T03-2009_1.TH_TMDT_LP1_(HCTD-02-2010)_sauTD" xfId="1437"/>
    <cellStyle name="T_Book1_PHU LUC DU TOAN (gd TK)_TMDT_HTCS_LP1_T03-2009_1.TH_TMDT_LP1_(HCTD-02-2010_QD957)" xfId="1438"/>
    <cellStyle name="T_Book1_PHU LUC DU TOAN (gd TK)_TMDT_HTCS_LP1_T03-2009_1.TMDT_DH3_2x600_(10-05-2010)" xfId="1439"/>
    <cellStyle name="T_Book1_PHU LUC DU TOAN (gd TK)_TMDT_HTCS_LP1_T03-2009_1.TMDT_DH3_2x600_(25-05-2010)_DP2.0%" xfId="1440"/>
    <cellStyle name="T_Book1_PHU LUC DU TOAN (gd TK)_TMDT_HTCS_LP1_T03-2009_1.TMDT_DH3_2x600+HTKT (10-05-2010)_TBChinaSUPER_Final_In" xfId="1441"/>
    <cellStyle name="T_Book1_PHU LUC DU TOAN (gd TK)_TMDT_HTCS_LP1_T03-2009_1.TMDT_DH3_2x600+HTKT (12-04-2010)_TBChinaSUPER_Final_In" xfId="1442"/>
    <cellStyle name="T_Book1_PHU LUC DU TOAN (gd TK)_TMDT_HTCS_LP1_T03-2009_1.TMDT_SH1_06-7-10_updateTB_PA2" xfId="1443"/>
    <cellStyle name="T_Book1_PHU LUC DU TOAN (gd TK)_TMDT_HTCS_LP1_T03-2009_1.TMDT_SH1_07-10-2010_PA2" xfId="1444"/>
    <cellStyle name="T_Book1_PHU LUC DU TOAN (gd TK)_TMDT_HTCS_LP1_T03-2009_Book1" xfId="1445"/>
    <cellStyle name="T_Book1_PHU LUC DU TOAN (gd TK)_TMDT_HTCS_LP1_T03-2009_PTKTTC-Tmax6500-SongHau1-LaiVay-23062010" xfId="1446"/>
    <cellStyle name="T_Book1_PHU LUC DU TOAN (gd TK)_TMDT_HTCS_LP1_T03-2009_Qui doi 2006" xfId="1447"/>
    <cellStyle name="T_Book1_PHU LUC DU TOAN (gd TK)_TMDT_HTCS_LP1_T03-2009_Qui doi TMDT_LP1_(TDinh-02-2010) ve 2006 (CSG III-2009)_Rev2" xfId="1448"/>
    <cellStyle name="T_Book1_PHU LUC DU TOAN (gd TK)_TMDT_HTCS_LP1_T03-2009_Qui doi TMDT_LP1_(TDinh-02-2010) ve 2006 (CSG III-2009)_Rev3" xfId="1449"/>
    <cellStyle name="T_Book1_PHU LUC DU TOAN (gd TK)_TMDT_HTCS_LP1_T03-2009_Qui doi TMDT_LP1_7-2009 ve 2006 (8-5-10)" xfId="1450"/>
    <cellStyle name="T_Book1_PHU LUC DU TOAN (gd TK)_TMDT_HTCS_LP1_T03-2009_TMDT_SH1" xfId="1451"/>
    <cellStyle name="T_Book1_PHU LUC DU TOAN (gd TK)_TMDT_OM4_THOP (T4-2009_ND99)" xfId="1452"/>
    <cellStyle name="T_Book1_PHU LUC DU TOAN (gd TK)_TMDT_OM4_THOP (T5-2009_ND99)_gui A.Tuan chay IDC_Rev2" xfId="1453"/>
    <cellStyle name="T_Book1_PHU LUC DU TOAN (gd TK)_TMDT_SH1" xfId="1454"/>
    <cellStyle name="T_Book1_PTKTTC-Tmax6500-SongHau1-LaiVay-23062010" xfId="1455"/>
    <cellStyle name="T_Book1_Qui doi 2006" xfId="1456"/>
    <cellStyle name="T_Book1_Qui doi TMDT ve nam 2006" xfId="1457"/>
    <cellStyle name="T_Book1_Qui doi TMDT_LP1_(TDinh-02-2010) ve 2006 (CSG III-2009)_Rev2" xfId="1458"/>
    <cellStyle name="T_Book1_Qui doi TMDT_LP1_(TDinh-02-2010) ve 2006 (CSG III-2009)_Rev3" xfId="1459"/>
    <cellStyle name="T_Book1_Qui doi TMDT_LP1_7-2009 ve 2006 (8-5-10)" xfId="1460"/>
    <cellStyle name="T_Book1_TDT KhThai  10097 TTr 120907 lan3 nop A" xfId="1461"/>
    <cellStyle name="T_Book1_TDT KhThai  10097 TTr 120907 lan3 nop A_Book1" xfId="1462"/>
    <cellStyle name="T_Book1_TDT_OM4_THOP (T4-2009_ND99)" xfId="1463"/>
    <cellStyle name="T_Book1_TDT_OM4_THOP (T5-2009_ND99) 9h 21-05-2009" xfId="1464"/>
    <cellStyle name="T_Book1_Thiet bi" xfId="1465"/>
    <cellStyle name="T_Book1_TMDT_HTCS_LP1_T03-2009" xfId="1466"/>
    <cellStyle name="T_Book1_TMDT_HTCS_LP1_T03-2009_1.GD1_2x600+HTKT_TMDT_DH3_(T04-2010)_QDoi_EVN_Than NK" xfId="1467"/>
    <cellStyle name="T_Book1_TMDT_HTCS_LP1_T03-2009_1.TH_TMDT_DH3_(T02-2010)_PA1-GC_B" xfId="1468"/>
    <cellStyle name="T_Book1_TMDT_HTCS_LP1_T03-2009_1.TH_TMDT_DH3_(T02-2010)_PA2-BT_B" xfId="1469"/>
    <cellStyle name="T_Book1_TMDT_HTCS_LP1_T03-2009_1.TH_TMDT_DH3_(T03-2010)_PA1-GC_2x660+HTKT" xfId="1470"/>
    <cellStyle name="T_Book1_TMDT_HTCS_LP1_T03-2009_1.TH_TMDT_DH3_(T11-2009)_PA1-GC" xfId="1471"/>
    <cellStyle name="T_Book1_TMDT_HTCS_LP1_T03-2009_1.TH_TMDT_DH3_(T11-2009)_PA1-GC_1.TH_TMDT_LP1_(06-2010)_DP2.0%_Rev311-06-2010" xfId="1472"/>
    <cellStyle name="T_Book1_TMDT_HTCS_LP1_T03-2009_1.TH_TMDT_DH3_(T11-2009)_PA1-GC_1.TH_TMDT_LP1_(06-2010)_DP2.5%_tg18544_15-6-2010" xfId="1473"/>
    <cellStyle name="T_Book1_TMDT_HTCS_LP1_T03-2009_1.TH_TMDT_DH3_(T11-2009)_PA1-GC_1.TH_TMDT_LP1_(06-2010)_DP2.5%_tg18544_17-6-2010_xac dinh USD" xfId="1474"/>
    <cellStyle name="T_Book1_TMDT_HTCS_LP1_T03-2009_1.TH_TMDT_DH3_(T11-2009)_PA1-GC_1.TH_TMDT_LP1_(HCTD-02-2010)_sauTD" xfId="1475"/>
    <cellStyle name="T_Book1_TMDT_HTCS_LP1_T03-2009_1.TH_TMDT_DH3_(T11-2009)_PA1-GC_1.TH_TMDT_LP1_(HCTD-02-2010_QD957)" xfId="1476"/>
    <cellStyle name="T_Book1_TMDT_HTCS_LP1_T03-2009_1.TH_TMDT_DH3_(T11-2009)_PA1-GC_Book1" xfId="1477"/>
    <cellStyle name="T_Book1_TMDT_HTCS_LP1_T03-2009_1.TH_TMDT_DH3_(T11-2009)_PA1-GC_Qui doi 2006" xfId="1478"/>
    <cellStyle name="T_Book1_TMDT_HTCS_LP1_T03-2009_1.TH_TMDT_DH3_(T11-2009)_PA1-GC_Qui doi TMDT_LP1_(TDinh-02-2010) ve 2006 (CSG III-2009)_Rev2" xfId="1479"/>
    <cellStyle name="T_Book1_TMDT_HTCS_LP1_T03-2009_1.TH_TMDT_DH3_(T11-2009)_PA1-GC_Qui doi TMDT_LP1_(TDinh-02-2010) ve 2006 (CSG III-2009)_Rev3" xfId="1480"/>
    <cellStyle name="T_Book1_TMDT_HTCS_LP1_T03-2009_1.TH_TMDT_LP1_(03-7-2009_TB1.03)_quidoi 2006" xfId="1481"/>
    <cellStyle name="T_Book1_TMDT_HTCS_LP1_T03-2009_1.TH_TMDT_LP1_(06-2010)_DP2.0%_Rev311-06-2010" xfId="1482"/>
    <cellStyle name="T_Book1_TMDT_HTCS_LP1_T03-2009_1.TH_TMDT_LP1_(06-2010)_DP2.5%_tg18544_15-6-2010" xfId="1483"/>
    <cellStyle name="T_Book1_TMDT_HTCS_LP1_T03-2009_1.TH_TMDT_LP1_(06-2010)_DP2.5%_tg18544_17-6-2010_xac dinh USD" xfId="1484"/>
    <cellStyle name="T_Book1_TMDT_HTCS_LP1_T03-2009_1.TH_TMDT_LP1_(HCTD-02-2010)_sauTD" xfId="1485"/>
    <cellStyle name="T_Book1_TMDT_HTCS_LP1_T03-2009_1.TH_TMDT_LP1_(HCTD-02-2010_QD957)" xfId="1486"/>
    <cellStyle name="T_Book1_TMDT_HTCS_LP1_T03-2009_1.TMDT_DH3_2x600_(10-05-2010)" xfId="1487"/>
    <cellStyle name="T_Book1_TMDT_HTCS_LP1_T03-2009_1.TMDT_DH3_2x600_(25-05-2010)_DP2.0%" xfId="1488"/>
    <cellStyle name="T_Book1_TMDT_HTCS_LP1_T03-2009_1.TMDT_DH3_2x600+HTKT (10-05-2010)_TBChinaSUPER_Final_In" xfId="1489"/>
    <cellStyle name="T_Book1_TMDT_HTCS_LP1_T03-2009_1.TMDT_DH3_2x600+HTKT (12-04-2010)_TBChinaSUPER_Final_In" xfId="1490"/>
    <cellStyle name="T_Book1_TMDT_HTCS_LP1_T03-2009_1.TMDT_SH1_06-7-10_updateTB_PA2" xfId="1491"/>
    <cellStyle name="T_Book1_TMDT_HTCS_LP1_T03-2009_1.TMDT_SH1_07-10-2010_PA2" xfId="1492"/>
    <cellStyle name="T_Book1_TMDT_HTCS_LP1_T03-2009_Book1" xfId="1493"/>
    <cellStyle name="T_Book1_TMDT_HTCS_LP1_T03-2009_PTKTTC-Tmax6500-SongHau1-LaiVay-23062010" xfId="1494"/>
    <cellStyle name="T_Book1_TMDT_HTCS_LP1_T03-2009_Qui doi 2006" xfId="1495"/>
    <cellStyle name="T_Book1_TMDT_HTCS_LP1_T03-2009_Qui doi TMDT_LP1_(TDinh-02-2010) ve 2006 (CSG III-2009)_Rev2" xfId="1496"/>
    <cellStyle name="T_Book1_TMDT_HTCS_LP1_T03-2009_Qui doi TMDT_LP1_(TDinh-02-2010) ve 2006 (CSG III-2009)_Rev3" xfId="1497"/>
    <cellStyle name="T_Book1_TMDT_HTCS_LP1_T03-2009_Qui doi TMDT_LP1_7-2009 ve 2006 (8-5-10)" xfId="1498"/>
    <cellStyle name="T_Book1_TMDT_HTCS_LP1_T03-2009_TMDT_SH1" xfId="1499"/>
    <cellStyle name="T_Book1_TMDT_OM4_THOP (T4-2009_ND99)" xfId="1500"/>
    <cellStyle name="T_Book1_TMDT_OM4_THOP (T5-2009_ND99)_gui A.Tuan chay IDC_Rev2" xfId="1501"/>
    <cellStyle name="T_Book1_TMDT_SH1" xfId="1502"/>
    <cellStyle name="T_Book2" xfId="1503"/>
    <cellStyle name="T_BVTC-KCTHEP-PMY21MR(04-11-05)" xfId="1504"/>
    <cellStyle name="T_BVTC-KCTHEP-PMY21MR(04-11-05)_Du toan cac hang muc_02-7-10" xfId="1505"/>
    <cellStyle name="T_BVTC-KCTHEP-PMY21MR(04-11-05)_TMDT_HTCS_LP1_T03-2009" xfId="1506"/>
    <cellStyle name="T_BVTC-KCTHEP-PMY21MR(04-11-05)_TMDT_HTCS_LP1_T03-2009_1.GD1_2x600+HTKT_TMDT_DH3_(T04-2010)_QDoi_EVN_Than NK" xfId="1507"/>
    <cellStyle name="T_BVTC-KCTHEP-PMY21MR(04-11-05)_TMDT_HTCS_LP1_T03-2009_1.TH_TMDT_DH3_(T02-2010)_PA1-GC_B" xfId="1508"/>
    <cellStyle name="T_BVTC-KCTHEP-PMY21MR(04-11-05)_TMDT_HTCS_LP1_T03-2009_1.TH_TMDT_DH3_(T02-2010)_PA2-BT_B" xfId="1509"/>
    <cellStyle name="T_BVTC-KCTHEP-PMY21MR(04-11-05)_TMDT_HTCS_LP1_T03-2009_1.TH_TMDT_DH3_(T03-2010)_PA1-GC_2x660+HTKT" xfId="1510"/>
    <cellStyle name="T_BVTC-KCTHEP-PMY21MR(04-11-05)_TMDT_HTCS_LP1_T03-2009_1.TH_TMDT_DH3_(T11-2009)_PA1-GC" xfId="1511"/>
    <cellStyle name="T_BVTC-KCTHEP-PMY21MR(04-11-05)_TMDT_HTCS_LP1_T03-2009_1.TH_TMDT_DH3_(T11-2009)_PA1-GC_1.TH_TMDT_LP1_(06-2010)_DP2.0%_Rev311-06-2010" xfId="1512"/>
    <cellStyle name="T_BVTC-KCTHEP-PMY21MR(04-11-05)_TMDT_HTCS_LP1_T03-2009_1.TH_TMDT_DH3_(T11-2009)_PA1-GC_1.TH_TMDT_LP1_(06-2010)_DP2.5%_tg18544_15-6-2010" xfId="1513"/>
    <cellStyle name="T_BVTC-KCTHEP-PMY21MR(04-11-05)_TMDT_HTCS_LP1_T03-2009_1.TH_TMDT_DH3_(T11-2009)_PA1-GC_1.TH_TMDT_LP1_(06-2010)_DP2.5%_tg18544_17-6-2010_xac dinh USD" xfId="1514"/>
    <cellStyle name="T_BVTC-KCTHEP-PMY21MR(04-11-05)_TMDT_HTCS_LP1_T03-2009_1.TH_TMDT_DH3_(T11-2009)_PA1-GC_1.TH_TMDT_LP1_(HCTD-02-2010)_sauTD" xfId="1515"/>
    <cellStyle name="T_BVTC-KCTHEP-PMY21MR(04-11-05)_TMDT_HTCS_LP1_T03-2009_1.TH_TMDT_DH3_(T11-2009)_PA1-GC_1.TH_TMDT_LP1_(HCTD-02-2010_QD957)" xfId="1516"/>
    <cellStyle name="T_BVTC-KCTHEP-PMY21MR(04-11-05)_TMDT_HTCS_LP1_T03-2009_1.TH_TMDT_DH3_(T11-2009)_PA1-GC_Book1" xfId="1517"/>
    <cellStyle name="T_BVTC-KCTHEP-PMY21MR(04-11-05)_TMDT_HTCS_LP1_T03-2009_1.TH_TMDT_DH3_(T11-2009)_PA1-GC_Qui doi 2006" xfId="1518"/>
    <cellStyle name="T_BVTC-KCTHEP-PMY21MR(04-11-05)_TMDT_HTCS_LP1_T03-2009_1.TH_TMDT_DH3_(T11-2009)_PA1-GC_Qui doi TMDT_LP1_(TDinh-02-2010) ve 2006 (CSG III-2009)_Rev2" xfId="1519"/>
    <cellStyle name="T_BVTC-KCTHEP-PMY21MR(04-11-05)_TMDT_HTCS_LP1_T03-2009_1.TH_TMDT_DH3_(T11-2009)_PA1-GC_Qui doi TMDT_LP1_(TDinh-02-2010) ve 2006 (CSG III-2009)_Rev3" xfId="1520"/>
    <cellStyle name="T_BVTC-KCTHEP-PMY21MR(04-11-05)_TMDT_HTCS_LP1_T03-2009_1.TH_TMDT_LP1_(03-7-2009_TB1.03)_quidoi 2006" xfId="1521"/>
    <cellStyle name="T_BVTC-KCTHEP-PMY21MR(04-11-05)_TMDT_HTCS_LP1_T03-2009_1.TH_TMDT_LP1_(06-2010)_DP2.0%_Rev311-06-2010" xfId="1522"/>
    <cellStyle name="T_BVTC-KCTHEP-PMY21MR(04-11-05)_TMDT_HTCS_LP1_T03-2009_1.TH_TMDT_LP1_(06-2010)_DP2.5%_tg18544_15-6-2010" xfId="1523"/>
    <cellStyle name="T_BVTC-KCTHEP-PMY21MR(04-11-05)_TMDT_HTCS_LP1_T03-2009_1.TH_TMDT_LP1_(06-2010)_DP2.5%_tg18544_17-6-2010_xac dinh USD" xfId="1524"/>
    <cellStyle name="T_BVTC-KCTHEP-PMY21MR(04-11-05)_TMDT_HTCS_LP1_T03-2009_1.TH_TMDT_LP1_(HCTD-02-2010)_sauTD" xfId="1525"/>
    <cellStyle name="T_BVTC-KCTHEP-PMY21MR(04-11-05)_TMDT_HTCS_LP1_T03-2009_1.TH_TMDT_LP1_(HCTD-02-2010_QD957)" xfId="1526"/>
    <cellStyle name="T_BVTC-KCTHEP-PMY21MR(04-11-05)_TMDT_HTCS_LP1_T03-2009_1.TMDT_DH3_2x600_(10-05-2010)" xfId="1527"/>
    <cellStyle name="T_BVTC-KCTHEP-PMY21MR(04-11-05)_TMDT_HTCS_LP1_T03-2009_1.TMDT_DH3_2x600_(25-05-2010)_DP2.0%" xfId="1528"/>
    <cellStyle name="T_BVTC-KCTHEP-PMY21MR(04-11-05)_TMDT_HTCS_LP1_T03-2009_1.TMDT_DH3_2x600+HTKT (10-05-2010)_TBChinaSUPER_Final_In" xfId="1529"/>
    <cellStyle name="T_BVTC-KCTHEP-PMY21MR(04-11-05)_TMDT_HTCS_LP1_T03-2009_1.TMDT_DH3_2x600+HTKT (12-04-2010)_TBChinaSUPER_Final_In" xfId="1530"/>
    <cellStyle name="T_BVTC-KCTHEP-PMY21MR(04-11-05)_TMDT_HTCS_LP1_T03-2009_1.TMDT_SH1_06-7-10_updateTB_PA2" xfId="1531"/>
    <cellStyle name="T_BVTC-KCTHEP-PMY21MR(04-11-05)_TMDT_HTCS_LP1_T03-2009_1.TMDT_SH1_07-10-2010_PA2" xfId="1532"/>
    <cellStyle name="T_BVTC-KCTHEP-PMY21MR(04-11-05)_TMDT_HTCS_LP1_T03-2009_Book1" xfId="1533"/>
    <cellStyle name="T_BVTC-KCTHEP-PMY21MR(04-11-05)_TMDT_HTCS_LP1_T03-2009_PTKTTC-Tmax6500-SongHau1-LaiVay-23062010" xfId="1534"/>
    <cellStyle name="T_BVTC-KCTHEP-PMY21MR(04-11-05)_TMDT_HTCS_LP1_T03-2009_Qui doi 2006" xfId="1535"/>
    <cellStyle name="T_BVTC-KCTHEP-PMY21MR(04-11-05)_TMDT_HTCS_LP1_T03-2009_Qui doi TMDT_LP1_(TDinh-02-2010) ve 2006 (CSG III-2009)_Rev2" xfId="1536"/>
    <cellStyle name="T_BVTC-KCTHEP-PMY21MR(04-11-05)_TMDT_HTCS_LP1_T03-2009_Qui doi TMDT_LP1_(TDinh-02-2010) ve 2006 (CSG III-2009)_Rev3" xfId="1537"/>
    <cellStyle name="T_BVTC-KCTHEP-PMY21MR(04-11-05)_TMDT_HTCS_LP1_T03-2009_Qui doi TMDT_LP1_7-2009 ve 2006 (8-5-10)" xfId="1538"/>
    <cellStyle name="T_BVTC-KCTHEP-PMY21MR(04-11-05)_TMDT_HTCS_LP1_T03-2009_TMDT_SH1" xfId="1539"/>
    <cellStyle name="T_CAP NGUON TRAM VT GAO GIONG" xfId="1540"/>
    <cellStyle name="T_chi phi khao sat-lap BCKTKT-Duc Hoa" xfId="1541"/>
    <cellStyle name="T_chi phi khao sat-lap BCKTKT-Duc Hoa_1.TMDT_SH1_06-7-10_updateTB_PA2" xfId="1542"/>
    <cellStyle name="T_chi phi khao sat-lap BCKTKT-Duc Hoa_1.TMDT_SH1_07-10-2010_PA2" xfId="1543"/>
    <cellStyle name="T_chi phi khao sat-lap BCKTKT-Duc Hoa_Book1" xfId="1544"/>
    <cellStyle name="T_chi phi khao sat-lap BCKTKT-Duc Hoa_PTKTTC-Tmax6500-SongHau1-LaiVay-23062010" xfId="1545"/>
    <cellStyle name="T_chi phi khao sat-lap BCKTKT-Duc Hoa_TMDT_SH1" xfId="1546"/>
    <cellStyle name="T_Chieu sang giao thong nong thon dc" xfId="1547"/>
    <cellStyle name="T_CPK" xfId="1548"/>
    <cellStyle name="T_CTDGCV_HO" xfId="1549"/>
    <cellStyle name="T_Culyvc2" xfId="1550"/>
    <cellStyle name="T_DON GIA_NM_03_10_L650" xfId="1551"/>
    <cellStyle name="T_DT ha the cum dan cu Huynh Thi Thuy Tien" xfId="1552"/>
    <cellStyle name="T_DT ha the cum dan cu Huynh Thi Thuy Tien_1.GD1_2x600+HTKT_TMDT_DH3_(T04-2010)_QDoi_EVN_Than NK" xfId="1553"/>
    <cellStyle name="T_DT ha the cum dan cu Huynh Thi Thuy Tien_1.TH_TMDT_DH3_(T02-2010)_PA1-GC_B" xfId="1554"/>
    <cellStyle name="T_DT ha the cum dan cu Huynh Thi Thuy Tien_1.TH_TMDT_DH3_(T02-2010)_PA2-BT_B" xfId="1555"/>
    <cellStyle name="T_DT ha the cum dan cu Huynh Thi Thuy Tien_1.TH_TMDT_DH3_(T03-2010)_PA1-GC_2x660+HTKT" xfId="1556"/>
    <cellStyle name="T_DT ha the cum dan cu Huynh Thi Thuy Tien_1.TH_TMDT_DH3_(T11-2009)_PA1-GC" xfId="1557"/>
    <cellStyle name="T_DT ha the cum dan cu Huynh Thi Thuy Tien_1.TH_TMDT_DH3_(T11-2009)_PA1-GC_1.TH_TMDT_LP1_(06-2010)_DP2.0%_Rev311-06-2010" xfId="1558"/>
    <cellStyle name="T_DT ha the cum dan cu Huynh Thi Thuy Tien_1.TH_TMDT_DH3_(T11-2009)_PA1-GC_1.TH_TMDT_LP1_(06-2010)_DP2.5%_tg18544_15-6-2010" xfId="1559"/>
    <cellStyle name="T_DT ha the cum dan cu Huynh Thi Thuy Tien_1.TH_TMDT_DH3_(T11-2009)_PA1-GC_1.TH_TMDT_LP1_(06-2010)_DP2.5%_tg18544_17-6-2010_xac dinh USD" xfId="1560"/>
    <cellStyle name="T_DT ha the cum dan cu Huynh Thi Thuy Tien_1.TH_TMDT_DH3_(T11-2009)_PA1-GC_1.TH_TMDT_LP1_(HCTD-02-2010)_sauTD" xfId="1561"/>
    <cellStyle name="T_DT ha the cum dan cu Huynh Thi Thuy Tien_1.TH_TMDT_DH3_(T11-2009)_PA1-GC_1.TH_TMDT_LP1_(HCTD-02-2010_QD957)" xfId="1562"/>
    <cellStyle name="T_DT ha the cum dan cu Huynh Thi Thuy Tien_1.TH_TMDT_DH3_(T11-2009)_PA1-GC_Book1" xfId="1563"/>
    <cellStyle name="T_DT ha the cum dan cu Huynh Thi Thuy Tien_1.TH_TMDT_DH3_(T11-2009)_PA1-GC_Qui doi 2006" xfId="1564"/>
    <cellStyle name="T_DT ha the cum dan cu Huynh Thi Thuy Tien_1.TH_TMDT_DH3_(T11-2009)_PA1-GC_Qui doi TMDT_LP1_(TDinh-02-2010) ve 2006 (CSG III-2009)_Rev2" xfId="1565"/>
    <cellStyle name="T_DT ha the cum dan cu Huynh Thi Thuy Tien_1.TH_TMDT_DH3_(T11-2009)_PA1-GC_Qui doi TMDT_LP1_(TDinh-02-2010) ve 2006 (CSG III-2009)_Rev3" xfId="1566"/>
    <cellStyle name="T_DT ha the cum dan cu Huynh Thi Thuy Tien_1.TH_TMDT_LP1_(03-7-2009_TB1.03)_quidoi 2006" xfId="1567"/>
    <cellStyle name="T_DT ha the cum dan cu Huynh Thi Thuy Tien_1.TH_TMDT_LP1_(06-2010)_DP2.0%_Rev311-06-2010" xfId="1568"/>
    <cellStyle name="T_DT ha the cum dan cu Huynh Thi Thuy Tien_1.TH_TMDT_LP1_(06-2010)_DP2.5%_tg18544_15-6-2010" xfId="1569"/>
    <cellStyle name="T_DT ha the cum dan cu Huynh Thi Thuy Tien_1.TH_TMDT_LP1_(06-2010)_DP2.5%_tg18544_17-6-2010_xac dinh USD" xfId="1570"/>
    <cellStyle name="T_DT ha the cum dan cu Huynh Thi Thuy Tien_1.TH_TMDT_LP1_(HCTD-02-2010)_sauTD" xfId="1571"/>
    <cellStyle name="T_DT ha the cum dan cu Huynh Thi Thuy Tien_1.TH_TMDT_LP1_(HCTD-02-2010_QD957)" xfId="1572"/>
    <cellStyle name="T_DT ha the cum dan cu Huynh Thi Thuy Tien_1.TMDT_DH3_2x600_(10-05-2010)" xfId="1573"/>
    <cellStyle name="T_DT ha the cum dan cu Huynh Thi Thuy Tien_1.TMDT_DH3_2x600_(25-05-2010)_DP2.0%" xfId="1574"/>
    <cellStyle name="T_DT ha the cum dan cu Huynh Thi Thuy Tien_1.TMDT_DH3_2x600+HTKT (10-05-2010)_TBChinaSUPER_Final_In" xfId="1575"/>
    <cellStyle name="T_DT ha the cum dan cu Huynh Thi Thuy Tien_1.TMDT_DH3_2x600+HTKT (12-04-2010)_TBChinaSUPER_Final_In" xfId="1576"/>
    <cellStyle name="T_DT ha the cum dan cu Huynh Thi Thuy Tien_1.TMDT_SH1_06-7-10_updateTB_PA2" xfId="1577"/>
    <cellStyle name="T_DT ha the cum dan cu Huynh Thi Thuy Tien_1.TMDT_SH1_07-10-2010_PA2" xfId="1578"/>
    <cellStyle name="T_DT ha the cum dan cu Huynh Thi Thuy Tien_Book1" xfId="1579"/>
    <cellStyle name="T_DT ha the cum dan cu Huynh Thi Thuy Tien_PTKTTC-Tmax6500-SongHau1-LaiVay-23062010" xfId="1580"/>
    <cellStyle name="T_DT ha the cum dan cu Huynh Thi Thuy Tien_Qui doi 2006" xfId="1581"/>
    <cellStyle name="T_DT ha the cum dan cu Huynh Thi Thuy Tien_Qui doi TMDT_LP1_(TDinh-02-2010) ve 2006 (CSG III-2009)_Rev2" xfId="1582"/>
    <cellStyle name="T_DT ha the cum dan cu Huynh Thi Thuy Tien_Qui doi TMDT_LP1_(TDinh-02-2010) ve 2006 (CSG III-2009)_Rev3" xfId="1583"/>
    <cellStyle name="T_DT ha the cum dan cu Huynh Thi Thuy Tien_Qui doi TMDT_LP1_7-2009 ve 2006 (8-5-10)" xfId="1584"/>
    <cellStyle name="T_DT ha the cum dan cu Huynh Thi Thuy Tien_TMDT_SH1" xfId="1585"/>
    <cellStyle name="T_DT NRTT va TBA 3P-320KVA khu dan cu phuong 3" xfId="1586"/>
    <cellStyle name="T_DT NRTT va TBA 3P-320KVA khu dan cu phuong 3_1.GD1_2x600+HTKT_TMDT_DH3_(T04-2010)_QDoi_EVN_Than NK" xfId="1587"/>
    <cellStyle name="T_DT NRTT va TBA 3P-320KVA khu dan cu phuong 3_1.TH_TMDT_DH3_(T02-2010)_PA1-GC_B" xfId="1588"/>
    <cellStyle name="T_DT NRTT va TBA 3P-320KVA khu dan cu phuong 3_1.TH_TMDT_DH3_(T02-2010)_PA2-BT_B" xfId="1589"/>
    <cellStyle name="T_DT NRTT va TBA 3P-320KVA khu dan cu phuong 3_1.TH_TMDT_DH3_(T03-2010)_PA1-GC_2x660+HTKT" xfId="1590"/>
    <cellStyle name="T_DT NRTT va TBA 3P-320KVA khu dan cu phuong 3_1.TH_TMDT_DH3_(T11-2009)_PA1-GC" xfId="1591"/>
    <cellStyle name="T_DT NRTT va TBA 3P-320KVA khu dan cu phuong 3_1.TH_TMDT_DH3_(T11-2009)_PA1-GC_1.TH_TMDT_LP1_(06-2010)_DP2.0%_Rev311-06-2010" xfId="1592"/>
    <cellStyle name="T_DT NRTT va TBA 3P-320KVA khu dan cu phuong 3_1.TH_TMDT_DH3_(T11-2009)_PA1-GC_1.TH_TMDT_LP1_(06-2010)_DP2.5%_tg18544_15-6-2010" xfId="1593"/>
    <cellStyle name="T_DT NRTT va TBA 3P-320KVA khu dan cu phuong 3_1.TH_TMDT_DH3_(T11-2009)_PA1-GC_1.TH_TMDT_LP1_(06-2010)_DP2.5%_tg18544_17-6-2010_xac dinh USD" xfId="1594"/>
    <cellStyle name="T_DT NRTT va TBA 3P-320KVA khu dan cu phuong 3_1.TH_TMDT_DH3_(T11-2009)_PA1-GC_1.TH_TMDT_LP1_(HCTD-02-2010)_sauTD" xfId="1595"/>
    <cellStyle name="T_DT NRTT va TBA 3P-320KVA khu dan cu phuong 3_1.TH_TMDT_DH3_(T11-2009)_PA1-GC_1.TH_TMDT_LP1_(HCTD-02-2010_QD957)" xfId="1596"/>
    <cellStyle name="T_DT NRTT va TBA 3P-320KVA khu dan cu phuong 3_1.TH_TMDT_DH3_(T11-2009)_PA1-GC_Book1" xfId="1597"/>
    <cellStyle name="T_DT NRTT va TBA 3P-320KVA khu dan cu phuong 3_1.TH_TMDT_DH3_(T11-2009)_PA1-GC_Qui doi 2006" xfId="1598"/>
    <cellStyle name="T_DT NRTT va TBA 3P-320KVA khu dan cu phuong 3_1.TH_TMDT_DH3_(T11-2009)_PA1-GC_Qui doi TMDT_LP1_(TDinh-02-2010) ve 2006 (CSG III-2009)_Rev2" xfId="1599"/>
    <cellStyle name="T_DT NRTT va TBA 3P-320KVA khu dan cu phuong 3_1.TH_TMDT_DH3_(T11-2009)_PA1-GC_Qui doi TMDT_LP1_(TDinh-02-2010) ve 2006 (CSG III-2009)_Rev3" xfId="1600"/>
    <cellStyle name="T_DT NRTT va TBA 3P-320KVA khu dan cu phuong 3_1.TH_TMDT_LP1_(03-7-2009_TB1.03)_quidoi 2006" xfId="1601"/>
    <cellStyle name="T_DT NRTT va TBA 3P-320KVA khu dan cu phuong 3_1.TH_TMDT_LP1_(06-2010)_DP2.0%_Rev311-06-2010" xfId="1602"/>
    <cellStyle name="T_DT NRTT va TBA 3P-320KVA khu dan cu phuong 3_1.TH_TMDT_LP1_(06-2010)_DP2.5%_tg18544_15-6-2010" xfId="1603"/>
    <cellStyle name="T_DT NRTT va TBA 3P-320KVA khu dan cu phuong 3_1.TH_TMDT_LP1_(06-2010)_DP2.5%_tg18544_17-6-2010_xac dinh USD" xfId="1604"/>
    <cellStyle name="T_DT NRTT va TBA 3P-320KVA khu dan cu phuong 3_1.TH_TMDT_LP1_(HCTD-02-2010)_sauTD" xfId="1605"/>
    <cellStyle name="T_DT NRTT va TBA 3P-320KVA khu dan cu phuong 3_1.TH_TMDT_LP1_(HCTD-02-2010_QD957)" xfId="1606"/>
    <cellStyle name="T_DT NRTT va TBA 3P-320KVA khu dan cu phuong 3_1.TMDT_DH3_2x600_(10-05-2010)" xfId="1607"/>
    <cellStyle name="T_DT NRTT va TBA 3P-320KVA khu dan cu phuong 3_1.TMDT_DH3_2x600_(25-05-2010)_DP2.0%" xfId="1608"/>
    <cellStyle name="T_DT NRTT va TBA 3P-320KVA khu dan cu phuong 3_1.TMDT_DH3_2x600+HTKT (10-05-2010)_TBChinaSUPER_Final_In" xfId="1609"/>
    <cellStyle name="T_DT NRTT va TBA 3P-320KVA khu dan cu phuong 3_1.TMDT_DH3_2x600+HTKT (12-04-2010)_TBChinaSUPER_Final_In" xfId="1610"/>
    <cellStyle name="T_DT NRTT va TBA 3P-320KVA khu dan cu phuong 3_1.TMDT_SH1_06-7-10_updateTB_PA2" xfId="1611"/>
    <cellStyle name="T_DT NRTT va TBA 3P-320KVA khu dan cu phuong 3_1.TMDT_SH1_07-10-2010_PA2" xfId="1612"/>
    <cellStyle name="T_DT NRTT va TBA 3P-320KVA khu dan cu phuong 3_Book1" xfId="1613"/>
    <cellStyle name="T_DT NRTT va TBA 3P-320KVA khu dan cu phuong 3_PTKTTC-Tmax6500-SongHau1-LaiVay-23062010" xfId="1614"/>
    <cellStyle name="T_DT NRTT va TBA 3P-320KVA khu dan cu phuong 3_Qui doi 2006" xfId="1615"/>
    <cellStyle name="T_DT NRTT va TBA 3P-320KVA khu dan cu phuong 3_Qui doi TMDT_LP1_(TDinh-02-2010) ve 2006 (CSG III-2009)_Rev2" xfId="1616"/>
    <cellStyle name="T_DT NRTT va TBA 3P-320KVA khu dan cu phuong 3_Qui doi TMDT_LP1_(TDinh-02-2010) ve 2006 (CSG III-2009)_Rev3" xfId="1617"/>
    <cellStyle name="T_DT NRTT va TBA 3P-320KVA khu dan cu phuong 3_Qui doi TMDT_LP1_7-2009 ve 2006 (8-5-10)" xfId="1618"/>
    <cellStyle name="T_DT NRTT va TBA 3P-320KVA khu dan cu phuong 3_TMDT_SH1" xfId="1619"/>
    <cellStyle name="T_DT TBA 3P-320KVA DC" xfId="1620"/>
    <cellStyle name="T_DTHC-Ket cau thep Xay dung - Lilama 45-1" xfId="1621"/>
    <cellStyle name="T_Du toan cac hang muc_02-7-10" xfId="1622"/>
    <cellStyle name="T_Du toan chi phi thiet ke nao vet san lap-REV" xfId="1623"/>
    <cellStyle name="T_Du toan chi phi thiet ke nao vet san lap-REV_1.GD1_2x600+HTKT_TMDT_DH3_(T04-2010)_QDoi_EVN_Than NK" xfId="1624"/>
    <cellStyle name="T_Du toan chi phi thiet ke nao vet san lap-REV_1.TH_TMDT_DH3_(T02-2010)_PA1-GC_B" xfId="1625"/>
    <cellStyle name="T_Du toan chi phi thiet ke nao vet san lap-REV_1.TH_TMDT_DH3_(T02-2010)_PA2-BT_B" xfId="1626"/>
    <cellStyle name="T_Du toan chi phi thiet ke nao vet san lap-REV_1.TH_TMDT_DH3_(T03-2010)_PA1-GC_2x660+HTKT" xfId="1627"/>
    <cellStyle name="T_Du toan chi phi thiet ke nao vet san lap-REV_1.TH_TMDT_DH3_(T11-2009)_PA1-GC" xfId="1628"/>
    <cellStyle name="T_Du toan chi phi thiet ke nao vet san lap-REV_1.TH_TMDT_DH3_(T11-2009)_PA1-GC_1.TH_TMDT_LP1_(06-2010)_DP2.0%_Rev311-06-2010" xfId="1629"/>
    <cellStyle name="T_Du toan chi phi thiet ke nao vet san lap-REV_1.TH_TMDT_DH3_(T11-2009)_PA1-GC_1.TH_TMDT_LP1_(06-2010)_DP2.5%_tg18544_15-6-2010" xfId="1630"/>
    <cellStyle name="T_Du toan chi phi thiet ke nao vet san lap-REV_1.TH_TMDT_DH3_(T11-2009)_PA1-GC_1.TH_TMDT_LP1_(06-2010)_DP2.5%_tg18544_17-6-2010_xac dinh USD" xfId="1631"/>
    <cellStyle name="T_Du toan chi phi thiet ke nao vet san lap-REV_1.TH_TMDT_DH3_(T11-2009)_PA1-GC_1.TH_TMDT_LP1_(HCTD-02-2010)_sauTD" xfId="1632"/>
    <cellStyle name="T_Du toan chi phi thiet ke nao vet san lap-REV_1.TH_TMDT_DH3_(T11-2009)_PA1-GC_1.TH_TMDT_LP1_(HCTD-02-2010_QD957)" xfId="1633"/>
    <cellStyle name="T_Du toan chi phi thiet ke nao vet san lap-REV_1.TH_TMDT_DH3_(T11-2009)_PA1-GC_Book1" xfId="1634"/>
    <cellStyle name="T_Du toan chi phi thiet ke nao vet san lap-REV_1.TH_TMDT_DH3_(T11-2009)_PA1-GC_Qui doi 2006" xfId="1635"/>
    <cellStyle name="T_Du toan chi phi thiet ke nao vet san lap-REV_1.TH_TMDT_DH3_(T11-2009)_PA1-GC_Qui doi TMDT_LP1_(TDinh-02-2010) ve 2006 (CSG III-2009)_Rev2" xfId="1636"/>
    <cellStyle name="T_Du toan chi phi thiet ke nao vet san lap-REV_1.TH_TMDT_DH3_(T11-2009)_PA1-GC_Qui doi TMDT_LP1_(TDinh-02-2010) ve 2006 (CSG III-2009)_Rev3" xfId="1637"/>
    <cellStyle name="T_Du toan chi phi thiet ke nao vet san lap-REV_1.TH_TMDT_LP1_(03-7-2009_TB1.03)_quidoi 2006" xfId="1638"/>
    <cellStyle name="T_Du toan chi phi thiet ke nao vet san lap-REV_1.TH_TMDT_LP1_(06-2010)_DP2.0%_Rev311-06-2010" xfId="1639"/>
    <cellStyle name="T_Du toan chi phi thiet ke nao vet san lap-REV_1.TH_TMDT_LP1_(06-2010)_DP2.5%_tg18544_15-6-2010" xfId="1640"/>
    <cellStyle name="T_Du toan chi phi thiet ke nao vet san lap-REV_1.TH_TMDT_LP1_(06-2010)_DP2.5%_tg18544_17-6-2010_xac dinh USD" xfId="1641"/>
    <cellStyle name="T_Du toan chi phi thiet ke nao vet san lap-REV_1.TH_TMDT_LP1_(HCTD-02-2010)_sauTD" xfId="1642"/>
    <cellStyle name="T_Du toan chi phi thiet ke nao vet san lap-REV_1.TH_TMDT_LP1_(HCTD-02-2010_QD957)" xfId="1643"/>
    <cellStyle name="T_Du toan chi phi thiet ke nao vet san lap-REV_1.TMDT_DH3_2x600_(10-05-2010)" xfId="1644"/>
    <cellStyle name="T_Du toan chi phi thiet ke nao vet san lap-REV_1.TMDT_DH3_2x600_(25-05-2010)_DP2.0%" xfId="1645"/>
    <cellStyle name="T_Du toan chi phi thiet ke nao vet san lap-REV_1.TMDT_DH3_2x600+HTKT (10-05-2010)_TBChinaSUPER_Final_In" xfId="1646"/>
    <cellStyle name="T_Du toan chi phi thiet ke nao vet san lap-REV_1.TMDT_DH3_2x600+HTKT (12-04-2010)_TBChinaSUPER_Final_In" xfId="1647"/>
    <cellStyle name="T_Du toan chi phi thiet ke nao vet san lap-REV_1.TMDT_SH1_06-7-10_updateTB_PA2" xfId="1648"/>
    <cellStyle name="T_Du toan chi phi thiet ke nao vet san lap-REV_1.TMDT_SH1_07-10-2010_PA2" xfId="1649"/>
    <cellStyle name="T_Du toan chi phi thiet ke nao vet san lap-REV_Book1" xfId="1650"/>
    <cellStyle name="T_Du toan chi phi thiet ke nao vet san lap-REV_PTKTTC-Tmax6500-SongHau1-LaiVay-23062010" xfId="1651"/>
    <cellStyle name="T_Du toan chi phi thiet ke nao vet san lap-REV_Qui doi 2006" xfId="1652"/>
    <cellStyle name="T_Du toan chi phi thiet ke nao vet san lap-REV_Qui doi TMDT_LP1_(TDinh-02-2010) ve 2006 (CSG III-2009)_Rev2" xfId="1653"/>
    <cellStyle name="T_Du toan chi phi thiet ke nao vet san lap-REV_Qui doi TMDT_LP1_(TDinh-02-2010) ve 2006 (CSG III-2009)_Rev3" xfId="1654"/>
    <cellStyle name="T_Du toan chi phi thiet ke nao vet san lap-REV_Qui doi TMDT_LP1_7-2009 ve 2006 (8-5-10)" xfId="1655"/>
    <cellStyle name="T_Du toan chi phi thiet ke nao vet san lap-REV_TMDT_SH1" xfId="1656"/>
    <cellStyle name="T_Du toan NR 22KV-TBA 3P-100KVA Ngan hang Cong Thuong" xfId="1657"/>
    <cellStyle name="T_Du toan NR 22KV-TBA 3P-100KVA Ngan hang Cong Thuong_1.GD1_2x600+HTKT_TMDT_DH3_(T04-2010)_QDoi_EVN_Than NK" xfId="1658"/>
    <cellStyle name="T_Du toan NR 22KV-TBA 3P-100KVA Ngan hang Cong Thuong_1.TH_TMDT_DH3_(T02-2010)_PA1-GC_B" xfId="1659"/>
    <cellStyle name="T_Du toan NR 22KV-TBA 3P-100KVA Ngan hang Cong Thuong_1.TH_TMDT_DH3_(T02-2010)_PA2-BT_B" xfId="1660"/>
    <cellStyle name="T_Du toan NR 22KV-TBA 3P-100KVA Ngan hang Cong Thuong_1.TH_TMDT_DH3_(T03-2010)_PA1-GC_2x660+HTKT" xfId="1661"/>
    <cellStyle name="T_Du toan NR 22KV-TBA 3P-100KVA Ngan hang Cong Thuong_1.TH_TMDT_DH3_(T11-2009)_PA1-GC" xfId="1662"/>
    <cellStyle name="T_Du toan NR 22KV-TBA 3P-100KVA Ngan hang Cong Thuong_1.TH_TMDT_DH3_(T11-2009)_PA1-GC_1.TH_TMDT_LP1_(06-2010)_DP2.0%_Rev311-06-2010" xfId="1663"/>
    <cellStyle name="T_Du toan NR 22KV-TBA 3P-100KVA Ngan hang Cong Thuong_1.TH_TMDT_DH3_(T11-2009)_PA1-GC_1.TH_TMDT_LP1_(06-2010)_DP2.5%_tg18544_15-6-2010" xfId="1664"/>
    <cellStyle name="T_Du toan NR 22KV-TBA 3P-100KVA Ngan hang Cong Thuong_1.TH_TMDT_DH3_(T11-2009)_PA1-GC_1.TH_TMDT_LP1_(06-2010)_DP2.5%_tg18544_17-6-2010_xac dinh USD" xfId="1665"/>
    <cellStyle name="T_Du toan NR 22KV-TBA 3P-100KVA Ngan hang Cong Thuong_1.TH_TMDT_DH3_(T11-2009)_PA1-GC_1.TH_TMDT_LP1_(HCTD-02-2010)_sauTD" xfId="1666"/>
    <cellStyle name="T_Du toan NR 22KV-TBA 3P-100KVA Ngan hang Cong Thuong_1.TH_TMDT_DH3_(T11-2009)_PA1-GC_1.TH_TMDT_LP1_(HCTD-02-2010_QD957)" xfId="1667"/>
    <cellStyle name="T_Du toan NR 22KV-TBA 3P-100KVA Ngan hang Cong Thuong_1.TH_TMDT_DH3_(T11-2009)_PA1-GC_Book1" xfId="1668"/>
    <cellStyle name="T_Du toan NR 22KV-TBA 3P-100KVA Ngan hang Cong Thuong_1.TH_TMDT_DH3_(T11-2009)_PA1-GC_Qui doi 2006" xfId="1669"/>
    <cellStyle name="T_Du toan NR 22KV-TBA 3P-100KVA Ngan hang Cong Thuong_1.TH_TMDT_DH3_(T11-2009)_PA1-GC_Qui doi TMDT_LP1_(TDinh-02-2010) ve 2006 (CSG III-2009)_Rev2" xfId="1670"/>
    <cellStyle name="T_Du toan NR 22KV-TBA 3P-100KVA Ngan hang Cong Thuong_1.TH_TMDT_DH3_(T11-2009)_PA1-GC_Qui doi TMDT_LP1_(TDinh-02-2010) ve 2006 (CSG III-2009)_Rev3" xfId="1671"/>
    <cellStyle name="T_Du toan NR 22KV-TBA 3P-100KVA Ngan hang Cong Thuong_1.TH_TMDT_LP1_(03-7-2009_TB1.03)_quidoi 2006" xfId="1672"/>
    <cellStyle name="T_Du toan NR 22KV-TBA 3P-100KVA Ngan hang Cong Thuong_1.TH_TMDT_LP1_(06-2010)_DP2.0%_Rev311-06-2010" xfId="1673"/>
    <cellStyle name="T_Du toan NR 22KV-TBA 3P-100KVA Ngan hang Cong Thuong_1.TH_TMDT_LP1_(06-2010)_DP2.5%_tg18544_15-6-2010" xfId="1674"/>
    <cellStyle name="T_Du toan NR 22KV-TBA 3P-100KVA Ngan hang Cong Thuong_1.TH_TMDT_LP1_(06-2010)_DP2.5%_tg18544_17-6-2010_xac dinh USD" xfId="1675"/>
    <cellStyle name="T_Du toan NR 22KV-TBA 3P-100KVA Ngan hang Cong Thuong_1.TH_TMDT_LP1_(HCTD-02-2010)_sauTD" xfId="1676"/>
    <cellStyle name="T_Du toan NR 22KV-TBA 3P-100KVA Ngan hang Cong Thuong_1.TH_TMDT_LP1_(HCTD-02-2010_QD957)" xfId="1677"/>
    <cellStyle name="T_Du toan NR 22KV-TBA 3P-100KVA Ngan hang Cong Thuong_1.TMDT_DH3_2x600_(10-05-2010)" xfId="1678"/>
    <cellStyle name="T_Du toan NR 22KV-TBA 3P-100KVA Ngan hang Cong Thuong_1.TMDT_DH3_2x600_(25-05-2010)_DP2.0%" xfId="1679"/>
    <cellStyle name="T_Du toan NR 22KV-TBA 3P-100KVA Ngan hang Cong Thuong_1.TMDT_DH3_2x600+HTKT (10-05-2010)_TBChinaSUPER_Final_In" xfId="1680"/>
    <cellStyle name="T_Du toan NR 22KV-TBA 3P-100KVA Ngan hang Cong Thuong_1.TMDT_DH3_2x600+HTKT (12-04-2010)_TBChinaSUPER_Final_In" xfId="1681"/>
    <cellStyle name="T_Du toan NR 22KV-TBA 3P-100KVA Ngan hang Cong Thuong_1.TMDT_SH1_06-7-10_updateTB_PA2" xfId="1682"/>
    <cellStyle name="T_Du toan NR 22KV-TBA 3P-100KVA Ngan hang Cong Thuong_1.TMDT_SH1_07-10-2010_PA2" xfId="1683"/>
    <cellStyle name="T_Du toan NR 22KV-TBA 3P-100KVA Ngan hang Cong Thuong_Book1" xfId="1684"/>
    <cellStyle name="T_Du toan NR 22KV-TBA 3P-100KVA Ngan hang Cong Thuong_PTKTTC-Tmax6500-SongHau1-LaiVay-23062010" xfId="1685"/>
    <cellStyle name="T_Du toan NR 22KV-TBA 3P-100KVA Ngan hang Cong Thuong_Qui doi 2006" xfId="1686"/>
    <cellStyle name="T_Du toan NR 22KV-TBA 3P-100KVA Ngan hang Cong Thuong_Qui doi TMDT_LP1_(TDinh-02-2010) ve 2006 (CSG III-2009)_Rev2" xfId="1687"/>
    <cellStyle name="T_Du toan NR 22KV-TBA 3P-100KVA Ngan hang Cong Thuong_Qui doi TMDT_LP1_(TDinh-02-2010) ve 2006 (CSG III-2009)_Rev3" xfId="1688"/>
    <cellStyle name="T_Du toan NR 22KV-TBA 3P-100KVA Ngan hang Cong Thuong_Qui doi TMDT_LP1_7-2009 ve 2006 (8-5-10)" xfId="1689"/>
    <cellStyle name="T_Du toan NR 22KV-TBA 3P-100KVA Ngan hang Cong Thuong_TMDT_SH1" xfId="1690"/>
    <cellStyle name="T_Dutoan" xfId="1691"/>
    <cellStyle name="T_Goi 2 173-333.875AL-1" xfId="1692"/>
    <cellStyle name="T_Goi 2 173-333.875AL-2" xfId="1693"/>
    <cellStyle name="T_HC HTDL.Kenh Nhat" xfId="1694"/>
    <cellStyle name="T_HC HTDL.Kenh Nhat_1.GD1_2x600+HTKT_TMDT_DH3_(T04-2010)_QDoi_EVN_Than NK" xfId="1695"/>
    <cellStyle name="T_HC HTDL.Kenh Nhat_1.TH_TMDT_DH3_(T02-2010)_PA1-GC_B" xfId="1696"/>
    <cellStyle name="T_HC HTDL.Kenh Nhat_1.TH_TMDT_DH3_(T02-2010)_PA2-BT_B" xfId="1697"/>
    <cellStyle name="T_HC HTDL.Kenh Nhat_1.TH_TMDT_DH3_(T03-2010)_PA1-GC_2x660+HTKT" xfId="1698"/>
    <cellStyle name="T_HC HTDL.Kenh Nhat_1.TH_TMDT_DH3_(T11-2009)_PA1-GC" xfId="1699"/>
    <cellStyle name="T_HC HTDL.Kenh Nhat_1.TH_TMDT_DH3_(T11-2009)_PA1-GC_1.TH_TMDT_LP1_(06-2010)_DP2.0%_Rev311-06-2010" xfId="1700"/>
    <cellStyle name="T_HC HTDL.Kenh Nhat_1.TH_TMDT_DH3_(T11-2009)_PA1-GC_1.TH_TMDT_LP1_(06-2010)_DP2.5%_tg18544_15-6-2010" xfId="1701"/>
    <cellStyle name="T_HC HTDL.Kenh Nhat_1.TH_TMDT_DH3_(T11-2009)_PA1-GC_1.TH_TMDT_LP1_(06-2010)_DP2.5%_tg18544_17-6-2010_xac dinh USD" xfId="1702"/>
    <cellStyle name="T_HC HTDL.Kenh Nhat_1.TH_TMDT_DH3_(T11-2009)_PA1-GC_1.TH_TMDT_LP1_(HCTD-02-2010)_sauTD" xfId="1703"/>
    <cellStyle name="T_HC HTDL.Kenh Nhat_1.TH_TMDT_DH3_(T11-2009)_PA1-GC_1.TH_TMDT_LP1_(HCTD-02-2010_QD957)" xfId="1704"/>
    <cellStyle name="T_HC HTDL.Kenh Nhat_1.TH_TMDT_DH3_(T11-2009)_PA1-GC_Book1" xfId="1705"/>
    <cellStyle name="T_HC HTDL.Kenh Nhat_1.TH_TMDT_DH3_(T11-2009)_PA1-GC_Qui doi 2006" xfId="1706"/>
    <cellStyle name="T_HC HTDL.Kenh Nhat_1.TH_TMDT_DH3_(T11-2009)_PA1-GC_Qui doi TMDT_LP1_(TDinh-02-2010) ve 2006 (CSG III-2009)_Rev2" xfId="1707"/>
    <cellStyle name="T_HC HTDL.Kenh Nhat_1.TH_TMDT_DH3_(T11-2009)_PA1-GC_Qui doi TMDT_LP1_(TDinh-02-2010) ve 2006 (CSG III-2009)_Rev3" xfId="1708"/>
    <cellStyle name="T_HC HTDL.Kenh Nhat_1.TH_TMDT_LP1_(03-7-2009_TB1.03)_quidoi 2006" xfId="1709"/>
    <cellStyle name="T_HC HTDL.Kenh Nhat_1.TH_TMDT_LP1_(06-2010)_DP2.0%_Rev311-06-2010" xfId="1710"/>
    <cellStyle name="T_HC HTDL.Kenh Nhat_1.TH_TMDT_LP1_(06-2010)_DP2.5%_tg18544_15-6-2010" xfId="1711"/>
    <cellStyle name="T_HC HTDL.Kenh Nhat_1.TH_TMDT_LP1_(06-2010)_DP2.5%_tg18544_17-6-2010_xac dinh USD" xfId="1712"/>
    <cellStyle name="T_HC HTDL.Kenh Nhat_1.TH_TMDT_LP1_(HCTD-02-2010)_sauTD" xfId="1713"/>
    <cellStyle name="T_HC HTDL.Kenh Nhat_1.TH_TMDT_LP1_(HCTD-02-2010_QD957)" xfId="1714"/>
    <cellStyle name="T_HC HTDL.Kenh Nhat_1.TMDT_DH3_2x600_(10-05-2010)" xfId="1715"/>
    <cellStyle name="T_HC HTDL.Kenh Nhat_1.TMDT_DH3_2x600_(25-05-2010)_DP2.0%" xfId="1716"/>
    <cellStyle name="T_HC HTDL.Kenh Nhat_1.TMDT_DH3_2x600+HTKT (10-05-2010)_TBChinaSUPER_Final_In" xfId="1717"/>
    <cellStyle name="T_HC HTDL.Kenh Nhat_1.TMDT_DH3_2x600+HTKT (12-04-2010)_TBChinaSUPER_Final_In" xfId="1718"/>
    <cellStyle name="T_HC HTDL.Kenh Nhat_1.TMDT_SH1_06-7-10_updateTB_PA2" xfId="1719"/>
    <cellStyle name="T_HC HTDL.Kenh Nhat_1.TMDT_SH1_07-10-2010_PA2" xfId="1720"/>
    <cellStyle name="T_HC HTDL.Kenh Nhat_Book1" xfId="1721"/>
    <cellStyle name="T_HC HTDL.Kenh Nhat_PTKTTC-Tmax6500-SongHau1-LaiVay-23062010" xfId="1722"/>
    <cellStyle name="T_HC HTDL.Kenh Nhat_Qui doi 2006" xfId="1723"/>
    <cellStyle name="T_HC HTDL.Kenh Nhat_Qui doi TMDT_LP1_(TDinh-02-2010) ve 2006 (CSG III-2009)_Rev2" xfId="1724"/>
    <cellStyle name="T_HC HTDL.Kenh Nhat_Qui doi TMDT_LP1_(TDinh-02-2010) ve 2006 (CSG III-2009)_Rev3" xfId="1725"/>
    <cellStyle name="T_HC HTDL.Kenh Nhat_Qui doi TMDT_LP1_7-2009 ve 2006 (8-5-10)" xfId="1726"/>
    <cellStyle name="T_HC HTDL.Kenh Nhat_TMDT_SH1" xfId="1727"/>
    <cellStyle name="T_HC HTDoc Lap Kenh Ong Hai" xfId="1728"/>
    <cellStyle name="T_HC HTDoc Lap Kenh Ong Hai_1.GD1_2x600+HTKT_TMDT_DH3_(T04-2010)_QDoi_EVN_Than NK" xfId="1729"/>
    <cellStyle name="T_HC HTDoc Lap Kenh Ong Hai_1.TH_TMDT_DH3_(T02-2010)_PA1-GC_B" xfId="1730"/>
    <cellStyle name="T_HC HTDoc Lap Kenh Ong Hai_1.TH_TMDT_DH3_(T02-2010)_PA2-BT_B" xfId="1731"/>
    <cellStyle name="T_HC HTDoc Lap Kenh Ong Hai_1.TH_TMDT_DH3_(T03-2010)_PA1-GC_2x660+HTKT" xfId="1732"/>
    <cellStyle name="T_HC HTDoc Lap Kenh Ong Hai_1.TH_TMDT_DH3_(T11-2009)_PA1-GC" xfId="1733"/>
    <cellStyle name="T_HC HTDoc Lap Kenh Ong Hai_1.TH_TMDT_DH3_(T11-2009)_PA1-GC_1.TH_TMDT_LP1_(06-2010)_DP2.0%_Rev311-06-2010" xfId="1734"/>
    <cellStyle name="T_HC HTDoc Lap Kenh Ong Hai_1.TH_TMDT_DH3_(T11-2009)_PA1-GC_1.TH_TMDT_LP1_(06-2010)_DP2.5%_tg18544_15-6-2010" xfId="1735"/>
    <cellStyle name="T_HC HTDoc Lap Kenh Ong Hai_1.TH_TMDT_DH3_(T11-2009)_PA1-GC_1.TH_TMDT_LP1_(06-2010)_DP2.5%_tg18544_17-6-2010_xac dinh USD" xfId="1736"/>
    <cellStyle name="T_HC HTDoc Lap Kenh Ong Hai_1.TH_TMDT_DH3_(T11-2009)_PA1-GC_1.TH_TMDT_LP1_(HCTD-02-2010)_sauTD" xfId="1737"/>
    <cellStyle name="T_HC HTDoc Lap Kenh Ong Hai_1.TH_TMDT_DH3_(T11-2009)_PA1-GC_1.TH_TMDT_LP1_(HCTD-02-2010_QD957)" xfId="1738"/>
    <cellStyle name="T_HC HTDoc Lap Kenh Ong Hai_1.TH_TMDT_DH3_(T11-2009)_PA1-GC_Book1" xfId="1739"/>
    <cellStyle name="T_HC HTDoc Lap Kenh Ong Hai_1.TH_TMDT_DH3_(T11-2009)_PA1-GC_Qui doi 2006" xfId="1740"/>
    <cellStyle name="T_HC HTDoc Lap Kenh Ong Hai_1.TH_TMDT_DH3_(T11-2009)_PA1-GC_Qui doi TMDT_LP1_(TDinh-02-2010) ve 2006 (CSG III-2009)_Rev2" xfId="1741"/>
    <cellStyle name="T_HC HTDoc Lap Kenh Ong Hai_1.TH_TMDT_DH3_(T11-2009)_PA1-GC_Qui doi TMDT_LP1_(TDinh-02-2010) ve 2006 (CSG III-2009)_Rev3" xfId="1742"/>
    <cellStyle name="T_HC HTDoc Lap Kenh Ong Hai_1.TH_TMDT_LP1_(03-7-2009_TB1.03)_quidoi 2006" xfId="1743"/>
    <cellStyle name="T_HC HTDoc Lap Kenh Ong Hai_1.TH_TMDT_LP1_(06-2010)_DP2.0%_Rev311-06-2010" xfId="1744"/>
    <cellStyle name="T_HC HTDoc Lap Kenh Ong Hai_1.TH_TMDT_LP1_(06-2010)_DP2.5%_tg18544_15-6-2010" xfId="1745"/>
    <cellStyle name="T_HC HTDoc Lap Kenh Ong Hai_1.TH_TMDT_LP1_(06-2010)_DP2.5%_tg18544_17-6-2010_xac dinh USD" xfId="1746"/>
    <cellStyle name="T_HC HTDoc Lap Kenh Ong Hai_1.TH_TMDT_LP1_(HCTD-02-2010)_sauTD" xfId="1747"/>
    <cellStyle name="T_HC HTDoc Lap Kenh Ong Hai_1.TH_TMDT_LP1_(HCTD-02-2010_QD957)" xfId="1748"/>
    <cellStyle name="T_HC HTDoc Lap Kenh Ong Hai_1.TMDT_DH3_2x600_(10-05-2010)" xfId="1749"/>
    <cellStyle name="T_HC HTDoc Lap Kenh Ong Hai_1.TMDT_DH3_2x600_(25-05-2010)_DP2.0%" xfId="1750"/>
    <cellStyle name="T_HC HTDoc Lap Kenh Ong Hai_1.TMDT_DH3_2x600+HTKT (10-05-2010)_TBChinaSUPER_Final_In" xfId="1751"/>
    <cellStyle name="T_HC HTDoc Lap Kenh Ong Hai_1.TMDT_DH3_2x600+HTKT (12-04-2010)_TBChinaSUPER_Final_In" xfId="1752"/>
    <cellStyle name="T_HC HTDoc Lap Kenh Ong Hai_1.TMDT_SH1_06-7-10_updateTB_PA2" xfId="1753"/>
    <cellStyle name="T_HC HTDoc Lap Kenh Ong Hai_1.TMDT_SH1_07-10-2010_PA2" xfId="1754"/>
    <cellStyle name="T_HC HTDoc Lap Kenh Ong Hai_Book1" xfId="1755"/>
    <cellStyle name="T_HC HTDoc Lap Kenh Ong Hai_PTKTTC-Tmax6500-SongHau1-LaiVay-23062010" xfId="1756"/>
    <cellStyle name="T_HC HTDoc Lap Kenh Ong Hai_Qui doi 2006" xfId="1757"/>
    <cellStyle name="T_HC HTDoc Lap Kenh Ong Hai_Qui doi TMDT_LP1_(TDinh-02-2010) ve 2006 (CSG III-2009)_Rev2" xfId="1758"/>
    <cellStyle name="T_HC HTDoc Lap Kenh Ong Hai_Qui doi TMDT_LP1_(TDinh-02-2010) ve 2006 (CSG III-2009)_Rev3" xfId="1759"/>
    <cellStyle name="T_HC HTDoc Lap Kenh Ong Hai_Qui doi TMDT_LP1_7-2009 ve 2006 (8-5-10)" xfId="1760"/>
    <cellStyle name="T_HC HTDoc Lap Kenh Ong Hai_TMDT_SH1" xfId="1761"/>
    <cellStyle name="T_HT CSCC cho Giong Rang DC" xfId="1762"/>
    <cellStyle name="T_HT CSCC cho Giong Rang DC_1.GD1_2x600+HTKT_TMDT_DH3_(T04-2010)_QDoi_EVN_Than NK" xfId="1763"/>
    <cellStyle name="T_HT CSCC cho Giong Rang DC_1.TH_TMDT_DH3_(T02-2010)_PA1-GC_B" xfId="1764"/>
    <cellStyle name="T_HT CSCC cho Giong Rang DC_1.TH_TMDT_DH3_(T02-2010)_PA2-BT_B" xfId="1765"/>
    <cellStyle name="T_HT CSCC cho Giong Rang DC_1.TH_TMDT_DH3_(T03-2010)_PA1-GC_2x660+HTKT" xfId="1766"/>
    <cellStyle name="T_HT CSCC cho Giong Rang DC_1.TH_TMDT_DH3_(T11-2009)_PA1-GC" xfId="1767"/>
    <cellStyle name="T_HT CSCC cho Giong Rang DC_1.TH_TMDT_DH3_(T11-2009)_PA1-GC_1.TH_TMDT_LP1_(06-2010)_DP2.0%_Rev311-06-2010" xfId="1768"/>
    <cellStyle name="T_HT CSCC cho Giong Rang DC_1.TH_TMDT_DH3_(T11-2009)_PA1-GC_1.TH_TMDT_LP1_(06-2010)_DP2.5%_tg18544_15-6-2010" xfId="1769"/>
    <cellStyle name="T_HT CSCC cho Giong Rang DC_1.TH_TMDT_DH3_(T11-2009)_PA1-GC_1.TH_TMDT_LP1_(06-2010)_DP2.5%_tg18544_17-6-2010_xac dinh USD" xfId="1770"/>
    <cellStyle name="T_HT CSCC cho Giong Rang DC_1.TH_TMDT_DH3_(T11-2009)_PA1-GC_1.TH_TMDT_LP1_(HCTD-02-2010)_sauTD" xfId="1771"/>
    <cellStyle name="T_HT CSCC cho Giong Rang DC_1.TH_TMDT_DH3_(T11-2009)_PA1-GC_1.TH_TMDT_LP1_(HCTD-02-2010_QD957)" xfId="1772"/>
    <cellStyle name="T_HT CSCC cho Giong Rang DC_1.TH_TMDT_DH3_(T11-2009)_PA1-GC_Book1" xfId="1773"/>
    <cellStyle name="T_HT CSCC cho Giong Rang DC_1.TH_TMDT_DH3_(T11-2009)_PA1-GC_Qui doi 2006" xfId="1774"/>
    <cellStyle name="T_HT CSCC cho Giong Rang DC_1.TH_TMDT_DH3_(T11-2009)_PA1-GC_Qui doi TMDT_LP1_(TDinh-02-2010) ve 2006 (CSG III-2009)_Rev2" xfId="1775"/>
    <cellStyle name="T_HT CSCC cho Giong Rang DC_1.TH_TMDT_DH3_(T11-2009)_PA1-GC_Qui doi TMDT_LP1_(TDinh-02-2010) ve 2006 (CSG III-2009)_Rev3" xfId="1776"/>
    <cellStyle name="T_HT CSCC cho Giong Rang DC_1.TH_TMDT_LP1_(03-7-2009_TB1.03)_quidoi 2006" xfId="1777"/>
    <cellStyle name="T_HT CSCC cho Giong Rang DC_1.TH_TMDT_LP1_(06-2010)_DP2.0%_Rev311-06-2010" xfId="1778"/>
    <cellStyle name="T_HT CSCC cho Giong Rang DC_1.TH_TMDT_LP1_(06-2010)_DP2.5%_tg18544_15-6-2010" xfId="1779"/>
    <cellStyle name="T_HT CSCC cho Giong Rang DC_1.TH_TMDT_LP1_(06-2010)_DP2.5%_tg18544_17-6-2010_xac dinh USD" xfId="1780"/>
    <cellStyle name="T_HT CSCC cho Giong Rang DC_1.TH_TMDT_LP1_(HCTD-02-2010)_sauTD" xfId="1781"/>
    <cellStyle name="T_HT CSCC cho Giong Rang DC_1.TH_TMDT_LP1_(HCTD-02-2010_QD957)" xfId="1782"/>
    <cellStyle name="T_HT CSCC cho Giong Rang DC_1.TMDT_DH3_2x600_(10-05-2010)" xfId="1783"/>
    <cellStyle name="T_HT CSCC cho Giong Rang DC_1.TMDT_DH3_2x600_(25-05-2010)_DP2.0%" xfId="1784"/>
    <cellStyle name="T_HT CSCC cho Giong Rang DC_1.TMDT_DH3_2x600+HTKT (10-05-2010)_TBChinaSUPER_Final_In" xfId="1785"/>
    <cellStyle name="T_HT CSCC cho Giong Rang DC_1.TMDT_DH3_2x600+HTKT (12-04-2010)_TBChinaSUPER_Final_In" xfId="1786"/>
    <cellStyle name="T_HT CSCC cho Giong Rang DC_1.TMDT_SH1_06-7-10_updateTB_PA2" xfId="1787"/>
    <cellStyle name="T_HT CSCC cho Giong Rang DC_1.TMDT_SH1_07-10-2010_PA2" xfId="1788"/>
    <cellStyle name="T_HT CSCC cho Giong Rang DC_Book1" xfId="1789"/>
    <cellStyle name="T_HT CSCC cho Giong Rang DC_PTKTTC-Tmax6500-SongHau1-LaiVay-23062010" xfId="1790"/>
    <cellStyle name="T_HT CSCC cho Giong Rang DC_Qui doi 2006" xfId="1791"/>
    <cellStyle name="T_HT CSCC cho Giong Rang DC_Qui doi TMDT_LP1_(TDinh-02-2010) ve 2006 (CSG III-2009)_Rev2" xfId="1792"/>
    <cellStyle name="T_HT CSCC cho Giong Rang DC_Qui doi TMDT_LP1_(TDinh-02-2010) ve 2006 (CSG III-2009)_Rev3" xfId="1793"/>
    <cellStyle name="T_HT CSCC cho Giong Rang DC_Qui doi TMDT_LP1_7-2009 ve 2006 (8-5-10)" xfId="1794"/>
    <cellStyle name="T_HT CSCC cho Giong Rang DC_TMDT_SH1" xfId="1795"/>
    <cellStyle name="T_Kinh_phi_Khao_sat__TK_nao_vet_Cang_Nghi_Son_buoc_TK_BVTCrev" xfId="1796"/>
    <cellStyle name="T_Kinh_phi_Khao_sat__TK_nao_vet_Cang_Nghi_Son_buoc_TK_BVTCrev_1.GD1_2x600+HTKT_TMDT_DH3_(T04-2010)_QDoi_EVN_Than NK" xfId="1797"/>
    <cellStyle name="T_Kinh_phi_Khao_sat__TK_nao_vet_Cang_Nghi_Son_buoc_TK_BVTCrev_1.TH_TMDT_DH3_(T02-2010)_PA1-GC_B" xfId="1798"/>
    <cellStyle name="T_Kinh_phi_Khao_sat__TK_nao_vet_Cang_Nghi_Son_buoc_TK_BVTCrev_1.TH_TMDT_DH3_(T02-2010)_PA2-BT_B" xfId="1799"/>
    <cellStyle name="T_Kinh_phi_Khao_sat__TK_nao_vet_Cang_Nghi_Son_buoc_TK_BVTCrev_1.TH_TMDT_DH3_(T03-2010)_PA1-GC_2x660+HTKT" xfId="1800"/>
    <cellStyle name="T_Kinh_phi_Khao_sat__TK_nao_vet_Cang_Nghi_Son_buoc_TK_BVTCrev_1.TH_TMDT_DH3_(T11-2009)_PA1-GC" xfId="1801"/>
    <cellStyle name="T_Kinh_phi_Khao_sat__TK_nao_vet_Cang_Nghi_Son_buoc_TK_BVTCrev_1.TH_TMDT_DH3_(T11-2009)_PA1-GC_1.TH_TMDT_LP1_(06-2010)_DP2.0%_Rev311-06-2010" xfId="1802"/>
    <cellStyle name="T_Kinh_phi_Khao_sat__TK_nao_vet_Cang_Nghi_Son_buoc_TK_BVTCrev_1.TH_TMDT_DH3_(T11-2009)_PA1-GC_1.TH_TMDT_LP1_(06-2010)_DP2.5%_tg18544_15-6-2010" xfId="1803"/>
    <cellStyle name="T_Kinh_phi_Khao_sat__TK_nao_vet_Cang_Nghi_Son_buoc_TK_BVTCrev_1.TH_TMDT_DH3_(T11-2009)_PA1-GC_1.TH_TMDT_LP1_(06-2010)_DP2.5%_tg18544_17-6-2010_xac dinh USD" xfId="1804"/>
    <cellStyle name="T_Kinh_phi_Khao_sat__TK_nao_vet_Cang_Nghi_Son_buoc_TK_BVTCrev_1.TH_TMDT_DH3_(T11-2009)_PA1-GC_1.TH_TMDT_LP1_(HCTD-02-2010)_sauTD" xfId="1805"/>
    <cellStyle name="T_Kinh_phi_Khao_sat__TK_nao_vet_Cang_Nghi_Son_buoc_TK_BVTCrev_1.TH_TMDT_DH3_(T11-2009)_PA1-GC_1.TH_TMDT_LP1_(HCTD-02-2010_QD957)" xfId="1806"/>
    <cellStyle name="T_Kinh_phi_Khao_sat__TK_nao_vet_Cang_Nghi_Son_buoc_TK_BVTCrev_1.TH_TMDT_DH3_(T11-2009)_PA1-GC_Book1" xfId="1807"/>
    <cellStyle name="T_Kinh_phi_Khao_sat__TK_nao_vet_Cang_Nghi_Son_buoc_TK_BVTCrev_1.TH_TMDT_DH3_(T11-2009)_PA1-GC_Qui doi 2006" xfId="1808"/>
    <cellStyle name="T_Kinh_phi_Khao_sat__TK_nao_vet_Cang_Nghi_Son_buoc_TK_BVTCrev_1.TH_TMDT_DH3_(T11-2009)_PA1-GC_Qui doi TMDT_LP1_(TDinh-02-2010) ve 2006 (CSG III-2009)_Rev2" xfId="1809"/>
    <cellStyle name="T_Kinh_phi_Khao_sat__TK_nao_vet_Cang_Nghi_Son_buoc_TK_BVTCrev_1.TH_TMDT_DH3_(T11-2009)_PA1-GC_Qui doi TMDT_LP1_(TDinh-02-2010) ve 2006 (CSG III-2009)_Rev3" xfId="1810"/>
    <cellStyle name="T_Kinh_phi_Khao_sat__TK_nao_vet_Cang_Nghi_Son_buoc_TK_BVTCrev_1.TH_TMDT_LP1_(03-7-2009_TB1.03)_quidoi 2006" xfId="1811"/>
    <cellStyle name="T_Kinh_phi_Khao_sat__TK_nao_vet_Cang_Nghi_Son_buoc_TK_BVTCrev_1.TH_TMDT_LP1_(06-2010)_DP2.0%_Rev311-06-2010" xfId="1812"/>
    <cellStyle name="T_Kinh_phi_Khao_sat__TK_nao_vet_Cang_Nghi_Son_buoc_TK_BVTCrev_1.TH_TMDT_LP1_(06-2010)_DP2.5%_tg18544_15-6-2010" xfId="1813"/>
    <cellStyle name="T_Kinh_phi_Khao_sat__TK_nao_vet_Cang_Nghi_Son_buoc_TK_BVTCrev_1.TH_TMDT_LP1_(06-2010)_DP2.5%_tg18544_17-6-2010_xac dinh USD" xfId="1814"/>
    <cellStyle name="T_Kinh_phi_Khao_sat__TK_nao_vet_Cang_Nghi_Son_buoc_TK_BVTCrev_1.TH_TMDT_LP1_(HCTD-02-2010)_sauTD" xfId="1815"/>
    <cellStyle name="T_Kinh_phi_Khao_sat__TK_nao_vet_Cang_Nghi_Son_buoc_TK_BVTCrev_1.TH_TMDT_LP1_(HCTD-02-2010_QD957)" xfId="1816"/>
    <cellStyle name="T_Kinh_phi_Khao_sat__TK_nao_vet_Cang_Nghi_Son_buoc_TK_BVTCrev_1.TMDT_DH3_2x600_(10-05-2010)" xfId="1817"/>
    <cellStyle name="T_Kinh_phi_Khao_sat__TK_nao_vet_Cang_Nghi_Son_buoc_TK_BVTCrev_1.TMDT_DH3_2x600_(25-05-2010)_DP2.0%" xfId="1818"/>
    <cellStyle name="T_Kinh_phi_Khao_sat__TK_nao_vet_Cang_Nghi_Son_buoc_TK_BVTCrev_1.TMDT_DH3_2x600+HTKT (10-05-2010)_TBChinaSUPER_Final_In" xfId="1819"/>
    <cellStyle name="T_Kinh_phi_Khao_sat__TK_nao_vet_Cang_Nghi_Son_buoc_TK_BVTCrev_1.TMDT_DH3_2x600+HTKT (12-04-2010)_TBChinaSUPER_Final_In" xfId="1820"/>
    <cellStyle name="T_Kinh_phi_Khao_sat__TK_nao_vet_Cang_Nghi_Son_buoc_TK_BVTCrev_1.TMDT_SH1_06-7-10_updateTB_PA2" xfId="1821"/>
    <cellStyle name="T_Kinh_phi_Khao_sat__TK_nao_vet_Cang_Nghi_Son_buoc_TK_BVTCrev_1.TMDT_SH1_07-10-2010_PA2" xfId="1822"/>
    <cellStyle name="T_Kinh_phi_Khao_sat__TK_nao_vet_Cang_Nghi_Son_buoc_TK_BVTCrev_Book1" xfId="1823"/>
    <cellStyle name="T_Kinh_phi_Khao_sat__TK_nao_vet_Cang_Nghi_Son_buoc_TK_BVTCrev_PTKTTC-Tmax6500-SongHau1-LaiVay-23062010" xfId="1824"/>
    <cellStyle name="T_Kinh_phi_Khao_sat__TK_nao_vet_Cang_Nghi_Son_buoc_TK_BVTCrev_Qui doi 2006" xfId="1825"/>
    <cellStyle name="T_Kinh_phi_Khao_sat__TK_nao_vet_Cang_Nghi_Son_buoc_TK_BVTCrev_Qui doi TMDT_LP1_(TDinh-02-2010) ve 2006 (CSG III-2009)_Rev2" xfId="1826"/>
    <cellStyle name="T_Kinh_phi_Khao_sat__TK_nao_vet_Cang_Nghi_Son_buoc_TK_BVTCrev_Qui doi TMDT_LP1_(TDinh-02-2010) ve 2006 (CSG III-2009)_Rev3" xfId="1827"/>
    <cellStyle name="T_Kinh_phi_Khao_sat__TK_nao_vet_Cang_Nghi_Son_buoc_TK_BVTCrev_Qui doi TMDT_LP1_7-2009 ve 2006 (8-5-10)" xfId="1828"/>
    <cellStyle name="T_Kinh_phi_Khao_sat__TK_nao_vet_Cang_Nghi_Son_buoc_TK_BVTCrev_TMDT_SH1" xfId="1829"/>
    <cellStyle name="T_N.Thau Kinh Dinh" xfId="1830"/>
    <cellStyle name="T_Nhanh re 22KV va TBA 3P-320KVA Nguyen Van Anh" xfId="1831"/>
    <cellStyle name="T_NR 22KV - TBA 3P-320KVA, luoi ha the 3P-4D-380V  kho 4, xi nghiep luong thuc 1" xfId="1832"/>
    <cellStyle name="T_NTHTHH KENH HOP TAC XA - MQ" xfId="1833"/>
    <cellStyle name="T_Phan ha the" xfId="1834"/>
    <cellStyle name="T_Phan ha the_1.GD1_2x600+HTKT_TMDT_DH3_(T04-2010)_QDoi_EVN_Than NK" xfId="1835"/>
    <cellStyle name="T_Phan ha the_1.TH_TMDT_DH3_(T02-2010)_PA1-GC_B" xfId="1836"/>
    <cellStyle name="T_Phan ha the_1.TH_TMDT_DH3_(T02-2010)_PA2-BT_B" xfId="1837"/>
    <cellStyle name="T_Phan ha the_1.TH_TMDT_DH3_(T03-2010)_PA1-GC_2x660+HTKT" xfId="1838"/>
    <cellStyle name="T_Phan ha the_1.TH_TMDT_DH3_(T11-2009)_PA1-GC" xfId="1839"/>
    <cellStyle name="T_Phan ha the_1.TH_TMDT_DH3_(T11-2009)_PA1-GC_1.TH_TMDT_LP1_(06-2010)_DP2.0%_Rev311-06-2010" xfId="1840"/>
    <cellStyle name="T_Phan ha the_1.TH_TMDT_DH3_(T11-2009)_PA1-GC_1.TH_TMDT_LP1_(06-2010)_DP2.5%_tg18544_15-6-2010" xfId="1841"/>
    <cellStyle name="T_Phan ha the_1.TH_TMDT_DH3_(T11-2009)_PA1-GC_1.TH_TMDT_LP1_(06-2010)_DP2.5%_tg18544_17-6-2010_xac dinh USD" xfId="1842"/>
    <cellStyle name="T_Phan ha the_1.TH_TMDT_DH3_(T11-2009)_PA1-GC_1.TH_TMDT_LP1_(HCTD-02-2010)_sauTD" xfId="1843"/>
    <cellStyle name="T_Phan ha the_1.TH_TMDT_DH3_(T11-2009)_PA1-GC_1.TH_TMDT_LP1_(HCTD-02-2010_QD957)" xfId="1844"/>
    <cellStyle name="T_Phan ha the_1.TH_TMDT_DH3_(T11-2009)_PA1-GC_Book1" xfId="1845"/>
    <cellStyle name="T_Phan ha the_1.TH_TMDT_DH3_(T11-2009)_PA1-GC_Qui doi 2006" xfId="1846"/>
    <cellStyle name="T_Phan ha the_1.TH_TMDT_DH3_(T11-2009)_PA1-GC_Qui doi TMDT_LP1_(TDinh-02-2010) ve 2006 (CSG III-2009)_Rev2" xfId="1847"/>
    <cellStyle name="T_Phan ha the_1.TH_TMDT_DH3_(T11-2009)_PA1-GC_Qui doi TMDT_LP1_(TDinh-02-2010) ve 2006 (CSG III-2009)_Rev3" xfId="1848"/>
    <cellStyle name="T_Phan ha the_1.TH_TMDT_LP1_(03-7-2009_TB1.03)_quidoi 2006" xfId="1849"/>
    <cellStyle name="T_Phan ha the_1.TH_TMDT_LP1_(06-2010)_DP2.0%_Rev311-06-2010" xfId="1850"/>
    <cellStyle name="T_Phan ha the_1.TH_TMDT_LP1_(06-2010)_DP2.5%_tg18544_15-6-2010" xfId="1851"/>
    <cellStyle name="T_Phan ha the_1.TH_TMDT_LP1_(06-2010)_DP2.5%_tg18544_17-6-2010_xac dinh USD" xfId="1852"/>
    <cellStyle name="T_Phan ha the_1.TH_TMDT_LP1_(HCTD-02-2010)_sauTD" xfId="1853"/>
    <cellStyle name="T_Phan ha the_1.TH_TMDT_LP1_(HCTD-02-2010_QD957)" xfId="1854"/>
    <cellStyle name="T_Phan ha the_1.TMDT_DH3_2x600_(10-05-2010)" xfId="1855"/>
    <cellStyle name="T_Phan ha the_1.TMDT_DH3_2x600_(25-05-2010)_DP2.0%" xfId="1856"/>
    <cellStyle name="T_Phan ha the_1.TMDT_DH3_2x600+HTKT (10-05-2010)_TBChinaSUPER_Final_In" xfId="1857"/>
    <cellStyle name="T_Phan ha the_1.TMDT_DH3_2x600+HTKT (12-04-2010)_TBChinaSUPER_Final_In" xfId="1858"/>
    <cellStyle name="T_Phan ha the_1.TMDT_SH1_06-7-10_updateTB_PA2" xfId="1859"/>
    <cellStyle name="T_Phan ha the_1.TMDT_SH1_07-10-2010_PA2" xfId="1860"/>
    <cellStyle name="T_Phan ha the_Book1" xfId="1861"/>
    <cellStyle name="T_Phan ha the_PTKTTC-Tmax6500-SongHau1-LaiVay-23062010" xfId="1862"/>
    <cellStyle name="T_Phan ha the_Qui doi 2006" xfId="1863"/>
    <cellStyle name="T_Phan ha the_Qui doi TMDT_LP1_(TDinh-02-2010) ve 2006 (CSG III-2009)_Rev2" xfId="1864"/>
    <cellStyle name="T_Phan ha the_Qui doi TMDT_LP1_(TDinh-02-2010) ve 2006 (CSG III-2009)_Rev3" xfId="1865"/>
    <cellStyle name="T_Phan ha the_Qui doi TMDT_LP1_7-2009 ve 2006 (8-5-10)" xfId="1866"/>
    <cellStyle name="T_Phan ha the_TMDT_SH1" xfId="1867"/>
    <cellStyle name="T_Phan He thong ky thuat" xfId="1868"/>
    <cellStyle name="T_PHU LUC DU TOAN (gd TK)" xfId="1869"/>
    <cellStyle name="T_PHU LUC DU TOAN (gd TK)_1.GD1_2x600+HTKT_TMDT_DH3_(T04-2010)_QDoi_EVN_Than NK" xfId="1870"/>
    <cellStyle name="T_PHU LUC DU TOAN (gd TK)_1.TH_TMDT_DH3_(T02-2010)_PA1-GC_B" xfId="1871"/>
    <cellStyle name="T_PHU LUC DU TOAN (gd TK)_1.TH_TMDT_DH3_(T02-2010)_PA2-BT_B" xfId="1872"/>
    <cellStyle name="T_PHU LUC DU TOAN (gd TK)_1.TH_TMDT_DH3_(T03-2010)_PA1-GC_2x660+HTKT" xfId="1873"/>
    <cellStyle name="T_PHU LUC DU TOAN (gd TK)_1.TH_TMDT_DH3_(T11-2009)" xfId="1874"/>
    <cellStyle name="T_PHU LUC DU TOAN (gd TK)_1.TH_TMDT_DH3_(T11-2009)_PA1-GC" xfId="1875"/>
    <cellStyle name="T_PHU LUC DU TOAN (gd TK)_1.TH_TMDT_LP1_(03-7-2009_TB1.03)_quidoi 2006" xfId="1876"/>
    <cellStyle name="T_PHU LUC DU TOAN (gd TK)_1.TH_TMDT_LP1_(06-2010)_DP2.0%_Rev311-06-2010" xfId="1877"/>
    <cellStyle name="T_PHU LUC DU TOAN (gd TK)_1.TH_TMDT_LP1_(06-2010)_DP2.5%_tg18544_15-6-2010" xfId="1878"/>
    <cellStyle name="T_PHU LUC DU TOAN (gd TK)_1.TH_TMDT_LP1_(06-2010)_DP2.5%_tg18544_17-6-2010_xac dinh USD" xfId="1879"/>
    <cellStyle name="T_PHU LUC DU TOAN (gd TK)_1.TH_TMDT_LP1_(HCTD-02-2010)_sauTD" xfId="1880"/>
    <cellStyle name="T_PHU LUC DU TOAN (gd TK)_1.TH_TMDT_LP1_(HCTD-02-2010_QD957)" xfId="1881"/>
    <cellStyle name="T_PHU LUC DU TOAN (gd TK)_1.TH_TMDT_LP1_T04-2009" xfId="1882"/>
    <cellStyle name="T_PHU LUC DU TOAN (gd TK)_1.TH_TMDT_LP1_T05-2009_(HC02-6-2009)" xfId="1883"/>
    <cellStyle name="T_PHU LUC DU TOAN (gd TK)_1.TMDT_DH3_2x600_(10-05-2010)" xfId="1884"/>
    <cellStyle name="T_PHU LUC DU TOAN (gd TK)_1.TMDT_DH3_2x600_(25-05-2010)_DP2.0%" xfId="1885"/>
    <cellStyle name="T_PHU LUC DU TOAN (gd TK)_1.TMDT_DH3_2x600+HTKT (10-05-2010)_TBChinaSUPER_Final_In" xfId="1886"/>
    <cellStyle name="T_PHU LUC DU TOAN (gd TK)_1.TMDT_DH3_2x600+HTKT (12-04-2010)_TBChinaSUPER_Final_In" xfId="1887"/>
    <cellStyle name="T_PHU LUC DU TOAN (gd TK)_1.TMDT_SH1_06-7-10_updateTB_PA2" xfId="1888"/>
    <cellStyle name="T_PHU LUC DU TOAN (gd TK)_1.TMDT_SH1_07-10-2010_PA2" xfId="1889"/>
    <cellStyle name="T_PHU LUC DU TOAN (gd TK)_2.Ongkhoi (Van)" xfId="1890"/>
    <cellStyle name="T_PHU LUC DU TOAN (gd TK)_Book1" xfId="1891"/>
    <cellStyle name="T_PHU LUC DU TOAN (gd TK)_Book2" xfId="1892"/>
    <cellStyle name="T_PHU LUC DU TOAN (gd TK)_Du toan cac hang muc_02-7-10" xfId="1893"/>
    <cellStyle name="T_PHU LUC DU TOAN (gd TK)_HM_Xaydung" xfId="1894"/>
    <cellStyle name="T_PHU LUC DU TOAN (gd TK)_PTKTTC-Tmax6500-SongHau1-LaiVay-23062010" xfId="1895"/>
    <cellStyle name="T_PHU LUC DU TOAN (gd TK)_Qui doi 2006" xfId="1896"/>
    <cellStyle name="T_PHU LUC DU TOAN (gd TK)_Qui doi TMDT_LP1_(TDinh-02-2010) ve 2006 (CSG III-2009)_Rev2" xfId="1897"/>
    <cellStyle name="T_PHU LUC DU TOAN (gd TK)_Qui doi TMDT_LP1_(TDinh-02-2010) ve 2006 (CSG III-2009)_Rev3" xfId="1898"/>
    <cellStyle name="T_PHU LUC DU TOAN (gd TK)_Qui doi TMDT_LP1_7-2009 ve 2006 (8-5-10)" xfId="1899"/>
    <cellStyle name="T_PHU LUC DU TOAN (gd TK)_TDT_OM4_THOP (T4-2009_ND99)" xfId="1900"/>
    <cellStyle name="T_PHU LUC DU TOAN (gd TK)_TDT_OM4_THOP (T5-2009_ND99) 9h 21-05-2009" xfId="1901"/>
    <cellStyle name="T_PHU LUC DU TOAN (gd TK)_TMDT_HTCS_LP1_T03-2009" xfId="1902"/>
    <cellStyle name="T_PHU LUC DU TOAN (gd TK)_TMDT_HTCS_LP1_T03-2009_1.GD1_2x600+HTKT_TMDT_DH3_(T04-2010)_QDoi_EVN_Than NK" xfId="1903"/>
    <cellStyle name="T_PHU LUC DU TOAN (gd TK)_TMDT_HTCS_LP1_T03-2009_1.TH_TMDT_DH3_(T02-2010)_PA1-GC_B" xfId="1904"/>
    <cellStyle name="T_PHU LUC DU TOAN (gd TK)_TMDT_HTCS_LP1_T03-2009_1.TH_TMDT_DH3_(T02-2010)_PA2-BT_B" xfId="1905"/>
    <cellStyle name="T_PHU LUC DU TOAN (gd TK)_TMDT_HTCS_LP1_T03-2009_1.TH_TMDT_DH3_(T03-2010)_PA1-GC_2x660+HTKT" xfId="1906"/>
    <cellStyle name="T_PHU LUC DU TOAN (gd TK)_TMDT_HTCS_LP1_T03-2009_1.TH_TMDT_DH3_(T11-2009)_PA1-GC" xfId="1907"/>
    <cellStyle name="T_PHU LUC DU TOAN (gd TK)_TMDT_HTCS_LP1_T03-2009_1.TH_TMDT_DH3_(T11-2009)_PA1-GC_1.TH_TMDT_LP1_(06-2010)_DP2.0%_Rev311-06-2010" xfId="1908"/>
    <cellStyle name="T_PHU LUC DU TOAN (gd TK)_TMDT_HTCS_LP1_T03-2009_1.TH_TMDT_DH3_(T11-2009)_PA1-GC_1.TH_TMDT_LP1_(06-2010)_DP2.5%_tg18544_15-6-2010" xfId="1909"/>
    <cellStyle name="T_PHU LUC DU TOAN (gd TK)_TMDT_HTCS_LP1_T03-2009_1.TH_TMDT_DH3_(T11-2009)_PA1-GC_1.TH_TMDT_LP1_(06-2010)_DP2.5%_tg18544_17-6-2010_xac dinh USD" xfId="1910"/>
    <cellStyle name="T_PHU LUC DU TOAN (gd TK)_TMDT_HTCS_LP1_T03-2009_1.TH_TMDT_DH3_(T11-2009)_PA1-GC_1.TH_TMDT_LP1_(HCTD-02-2010)_sauTD" xfId="1911"/>
    <cellStyle name="T_PHU LUC DU TOAN (gd TK)_TMDT_HTCS_LP1_T03-2009_1.TH_TMDT_DH3_(T11-2009)_PA1-GC_1.TH_TMDT_LP1_(HCTD-02-2010_QD957)" xfId="1912"/>
    <cellStyle name="T_PHU LUC DU TOAN (gd TK)_TMDT_HTCS_LP1_T03-2009_1.TH_TMDT_DH3_(T11-2009)_PA1-GC_Book1" xfId="1913"/>
    <cellStyle name="T_PHU LUC DU TOAN (gd TK)_TMDT_HTCS_LP1_T03-2009_1.TH_TMDT_DH3_(T11-2009)_PA1-GC_Qui doi 2006" xfId="1914"/>
    <cellStyle name="T_PHU LUC DU TOAN (gd TK)_TMDT_HTCS_LP1_T03-2009_1.TH_TMDT_DH3_(T11-2009)_PA1-GC_Qui doi TMDT_LP1_(TDinh-02-2010) ve 2006 (CSG III-2009)_Rev2" xfId="1915"/>
    <cellStyle name="T_PHU LUC DU TOAN (gd TK)_TMDT_HTCS_LP1_T03-2009_1.TH_TMDT_DH3_(T11-2009)_PA1-GC_Qui doi TMDT_LP1_(TDinh-02-2010) ve 2006 (CSG III-2009)_Rev3" xfId="1916"/>
    <cellStyle name="T_PHU LUC DU TOAN (gd TK)_TMDT_HTCS_LP1_T03-2009_1.TH_TMDT_LP1_(03-7-2009_TB1.03)_quidoi 2006" xfId="1917"/>
    <cellStyle name="T_PHU LUC DU TOAN (gd TK)_TMDT_HTCS_LP1_T03-2009_1.TH_TMDT_LP1_(06-2010)_DP2.0%_Rev311-06-2010" xfId="1918"/>
    <cellStyle name="T_PHU LUC DU TOAN (gd TK)_TMDT_HTCS_LP1_T03-2009_1.TH_TMDT_LP1_(06-2010)_DP2.5%_tg18544_15-6-2010" xfId="1919"/>
    <cellStyle name="T_PHU LUC DU TOAN (gd TK)_TMDT_HTCS_LP1_T03-2009_1.TH_TMDT_LP1_(06-2010)_DP2.5%_tg18544_17-6-2010_xac dinh USD" xfId="1920"/>
    <cellStyle name="T_PHU LUC DU TOAN (gd TK)_TMDT_HTCS_LP1_T03-2009_1.TH_TMDT_LP1_(HCTD-02-2010)_sauTD" xfId="1921"/>
    <cellStyle name="T_PHU LUC DU TOAN (gd TK)_TMDT_HTCS_LP1_T03-2009_1.TH_TMDT_LP1_(HCTD-02-2010_QD957)" xfId="1922"/>
    <cellStyle name="T_PHU LUC DU TOAN (gd TK)_TMDT_HTCS_LP1_T03-2009_1.TMDT_DH3_2x600_(10-05-2010)" xfId="1923"/>
    <cellStyle name="T_PHU LUC DU TOAN (gd TK)_TMDT_HTCS_LP1_T03-2009_1.TMDT_DH3_2x600_(25-05-2010)_DP2.0%" xfId="1924"/>
    <cellStyle name="T_PHU LUC DU TOAN (gd TK)_TMDT_HTCS_LP1_T03-2009_1.TMDT_DH3_2x600+HTKT (10-05-2010)_TBChinaSUPER_Final_In" xfId="1925"/>
    <cellStyle name="T_PHU LUC DU TOAN (gd TK)_TMDT_HTCS_LP1_T03-2009_1.TMDT_DH3_2x600+HTKT (12-04-2010)_TBChinaSUPER_Final_In" xfId="1926"/>
    <cellStyle name="T_PHU LUC DU TOAN (gd TK)_TMDT_HTCS_LP1_T03-2009_1.TMDT_SH1_06-7-10_updateTB_PA2" xfId="1927"/>
    <cellStyle name="T_PHU LUC DU TOAN (gd TK)_TMDT_HTCS_LP1_T03-2009_1.TMDT_SH1_07-10-2010_PA2" xfId="1928"/>
    <cellStyle name="T_PHU LUC DU TOAN (gd TK)_TMDT_HTCS_LP1_T03-2009_Book1" xfId="1929"/>
    <cellStyle name="T_PHU LUC DU TOAN (gd TK)_TMDT_HTCS_LP1_T03-2009_PTKTTC-Tmax6500-SongHau1-LaiVay-23062010" xfId="1930"/>
    <cellStyle name="T_PHU LUC DU TOAN (gd TK)_TMDT_HTCS_LP1_T03-2009_Qui doi 2006" xfId="1931"/>
    <cellStyle name="T_PHU LUC DU TOAN (gd TK)_TMDT_HTCS_LP1_T03-2009_Qui doi TMDT_LP1_(TDinh-02-2010) ve 2006 (CSG III-2009)_Rev2" xfId="1932"/>
    <cellStyle name="T_PHU LUC DU TOAN (gd TK)_TMDT_HTCS_LP1_T03-2009_Qui doi TMDT_LP1_(TDinh-02-2010) ve 2006 (CSG III-2009)_Rev3" xfId="1933"/>
    <cellStyle name="T_PHU LUC DU TOAN (gd TK)_TMDT_HTCS_LP1_T03-2009_Qui doi TMDT_LP1_7-2009 ve 2006 (8-5-10)" xfId="1934"/>
    <cellStyle name="T_PHU LUC DU TOAN (gd TK)_TMDT_HTCS_LP1_T03-2009_TMDT_SH1" xfId="1935"/>
    <cellStyle name="T_PHU LUC DU TOAN (gd TK)_TMDT_OM4_THOP (T4-2009_ND99)" xfId="1936"/>
    <cellStyle name="T_PHU LUC DU TOAN (gd TK)_TMDT_OM4_THOP (T5-2009_ND99)_gui A.Tuan chay IDC_Rev2" xfId="1937"/>
    <cellStyle name="T_PHU LUC DU TOAN (gd TK)_TMDT_SH1" xfId="1938"/>
    <cellStyle name="T_QT BC LONG HAU" xfId="1939"/>
    <cellStyle name="T_QT Duong Vo Truong Toan " xfId="1940"/>
    <cellStyle name="T_QT HTDL Kenh Ong Hai, M.Dong-L.Bien PHAT SINH" xfId="1941"/>
    <cellStyle name="T_Qui doi TMDT ve nam 2006" xfId="1942"/>
    <cellStyle name="T_TC Kinh Chua To" xfId="1943"/>
    <cellStyle name="T_TC Rach Cai Beo" xfId="1944"/>
    <cellStyle name="T_TC Rach Cai Beo_1.GD1_2x600+HTKT_TMDT_DH3_(T04-2010)_QDoi_EVN_Than NK" xfId="1945"/>
    <cellStyle name="T_TC Rach Cai Beo_1.TH_TMDT_DH3_(T02-2010)_PA1-GC_B" xfId="1946"/>
    <cellStyle name="T_TC Rach Cai Beo_1.TH_TMDT_DH3_(T02-2010)_PA2-BT_B" xfId="1947"/>
    <cellStyle name="T_TC Rach Cai Beo_1.TH_TMDT_DH3_(T03-2010)_PA1-GC_2x660+HTKT" xfId="1948"/>
    <cellStyle name="T_TC Rach Cai Beo_1.TH_TMDT_DH3_(T11-2009)_PA1-GC" xfId="1949"/>
    <cellStyle name="T_TC Rach Cai Beo_1.TH_TMDT_DH3_(T11-2009)_PA1-GC_1.TH_TMDT_LP1_(06-2010)_DP2.0%_Rev311-06-2010" xfId="1950"/>
    <cellStyle name="T_TC Rach Cai Beo_1.TH_TMDT_DH3_(T11-2009)_PA1-GC_1.TH_TMDT_LP1_(06-2010)_DP2.5%_tg18544_15-6-2010" xfId="1951"/>
    <cellStyle name="T_TC Rach Cai Beo_1.TH_TMDT_DH3_(T11-2009)_PA1-GC_1.TH_TMDT_LP1_(06-2010)_DP2.5%_tg18544_17-6-2010_xac dinh USD" xfId="1952"/>
    <cellStyle name="T_TC Rach Cai Beo_1.TH_TMDT_DH3_(T11-2009)_PA1-GC_1.TH_TMDT_LP1_(HCTD-02-2010)_sauTD" xfId="1953"/>
    <cellStyle name="T_TC Rach Cai Beo_1.TH_TMDT_DH3_(T11-2009)_PA1-GC_1.TH_TMDT_LP1_(HCTD-02-2010_QD957)" xfId="1954"/>
    <cellStyle name="T_TC Rach Cai Beo_1.TH_TMDT_DH3_(T11-2009)_PA1-GC_Book1" xfId="1955"/>
    <cellStyle name="T_TC Rach Cai Beo_1.TH_TMDT_DH3_(T11-2009)_PA1-GC_Qui doi 2006" xfId="1956"/>
    <cellStyle name="T_TC Rach Cai Beo_1.TH_TMDT_DH3_(T11-2009)_PA1-GC_Qui doi TMDT_LP1_(TDinh-02-2010) ve 2006 (CSG III-2009)_Rev2" xfId="1957"/>
    <cellStyle name="T_TC Rach Cai Beo_1.TH_TMDT_DH3_(T11-2009)_PA1-GC_Qui doi TMDT_LP1_(TDinh-02-2010) ve 2006 (CSG III-2009)_Rev3" xfId="1958"/>
    <cellStyle name="T_TC Rach Cai Beo_1.TH_TMDT_LP1_(03-7-2009_TB1.03)_quidoi 2006" xfId="1959"/>
    <cellStyle name="T_TC Rach Cai Beo_1.TH_TMDT_LP1_(06-2010)_DP2.0%_Rev311-06-2010" xfId="1960"/>
    <cellStyle name="T_TC Rach Cai Beo_1.TH_TMDT_LP1_(06-2010)_DP2.5%_tg18544_15-6-2010" xfId="1961"/>
    <cellStyle name="T_TC Rach Cai Beo_1.TH_TMDT_LP1_(06-2010)_DP2.5%_tg18544_17-6-2010_xac dinh USD" xfId="1962"/>
    <cellStyle name="T_TC Rach Cai Beo_1.TH_TMDT_LP1_(HCTD-02-2010)_sauTD" xfId="1963"/>
    <cellStyle name="T_TC Rach Cai Beo_1.TH_TMDT_LP1_(HCTD-02-2010_QD957)" xfId="1964"/>
    <cellStyle name="T_TC Rach Cai Beo_1.TMDT_DH3_2x600_(10-05-2010)" xfId="1965"/>
    <cellStyle name="T_TC Rach Cai Beo_1.TMDT_DH3_2x600_(25-05-2010)_DP2.0%" xfId="1966"/>
    <cellStyle name="T_TC Rach Cai Beo_1.TMDT_DH3_2x600+HTKT (10-05-2010)_TBChinaSUPER_Final_In" xfId="1967"/>
    <cellStyle name="T_TC Rach Cai Beo_1.TMDT_DH3_2x600+HTKT (12-04-2010)_TBChinaSUPER_Final_In" xfId="1968"/>
    <cellStyle name="T_TC Rach Cai Beo_1.TMDT_SH1_06-7-10_updateTB_PA2" xfId="1969"/>
    <cellStyle name="T_TC Rach Cai Beo_1.TMDT_SH1_07-10-2010_PA2" xfId="1970"/>
    <cellStyle name="T_TC Rach Cai Beo_Book1" xfId="1971"/>
    <cellStyle name="T_TC Rach Cai Beo_PTKTTC-Tmax6500-SongHau1-LaiVay-23062010" xfId="1972"/>
    <cellStyle name="T_TC Rach Cai Beo_Qui doi 2006" xfId="1973"/>
    <cellStyle name="T_TC Rach Cai Beo_Qui doi TMDT_LP1_(TDinh-02-2010) ve 2006 (CSG III-2009)_Rev2" xfId="1974"/>
    <cellStyle name="T_TC Rach Cai Beo_Qui doi TMDT_LP1_(TDinh-02-2010) ve 2006 (CSG III-2009)_Rev3" xfId="1975"/>
    <cellStyle name="T_TC Rach Cai Beo_Qui doi TMDT_LP1_7-2009 ve 2006 (8-5-10)" xfId="1976"/>
    <cellStyle name="T_TC Rach Cai Beo_TMDT_SH1" xfId="1977"/>
    <cellStyle name="T_TDT KhThai  10097 TTr 120907 lan3 nop A" xfId="1978"/>
    <cellStyle name="T_TDT KhThai  10097 TTr 120907 lan3 nop A_Book1" xfId="1979"/>
    <cellStyle name="T_TDTMRND" xfId="1980"/>
    <cellStyle name="T_Thiet bi" xfId="1981"/>
    <cellStyle name="T_Tien luong moi thau goi 1" xfId="1982"/>
    <cellStyle name="T_TK_HT" xfId="1983"/>
    <cellStyle name="T_TK_HT_Book1" xfId="1984"/>
    <cellStyle name="T_TK_HT_Book1_1" xfId="1985"/>
    <cellStyle name="T_TK_HT_Book2" xfId="1986"/>
    <cellStyle name="T_TL-Ben400CV" xfId="1987"/>
    <cellStyle name="T_TL-Ben400CV_Book1" xfId="1988"/>
    <cellStyle name="T_TMDT_HTCS_LP1_T03-2009" xfId="1989"/>
    <cellStyle name="T_TMDT_HTCS_LP1_T03-2009_1.GD1_2x600+HTKT_TMDT_DH3_(T04-2010)_QDoi_EVN_Than NK" xfId="1990"/>
    <cellStyle name="T_TMDT_HTCS_LP1_T03-2009_1.TH_TMDT_DH3_(T02-2010)_PA1-GC_B" xfId="1991"/>
    <cellStyle name="T_TMDT_HTCS_LP1_T03-2009_1.TH_TMDT_DH3_(T02-2010)_PA2-BT_B" xfId="1992"/>
    <cellStyle name="T_TMDT_HTCS_LP1_T03-2009_1.TH_TMDT_DH3_(T03-2010)_PA1-GC_2x660+HTKT" xfId="1993"/>
    <cellStyle name="T_TMDT_HTCS_LP1_T03-2009_1.TH_TMDT_DH3_(T11-2009)_PA1-GC" xfId="1994"/>
    <cellStyle name="T_TMDT_HTCS_LP1_T03-2009_1.TH_TMDT_DH3_(T11-2009)_PA1-GC_1.TH_TMDT_LP1_(06-2010)_DP2.0%_Rev311-06-2010" xfId="1995"/>
    <cellStyle name="T_TMDT_HTCS_LP1_T03-2009_1.TH_TMDT_DH3_(T11-2009)_PA1-GC_1.TH_TMDT_LP1_(06-2010)_DP2.5%_tg18544_15-6-2010" xfId="1996"/>
    <cellStyle name="T_TMDT_HTCS_LP1_T03-2009_1.TH_TMDT_DH3_(T11-2009)_PA1-GC_1.TH_TMDT_LP1_(06-2010)_DP2.5%_tg18544_17-6-2010_xac dinh USD" xfId="1997"/>
    <cellStyle name="T_TMDT_HTCS_LP1_T03-2009_1.TH_TMDT_DH3_(T11-2009)_PA1-GC_1.TH_TMDT_LP1_(HCTD-02-2010)_sauTD" xfId="1998"/>
    <cellStyle name="T_TMDT_HTCS_LP1_T03-2009_1.TH_TMDT_DH3_(T11-2009)_PA1-GC_1.TH_TMDT_LP1_(HCTD-02-2010_QD957)" xfId="1999"/>
    <cellStyle name="T_TMDT_HTCS_LP1_T03-2009_1.TH_TMDT_DH3_(T11-2009)_PA1-GC_Book1" xfId="2000"/>
    <cellStyle name="T_TMDT_HTCS_LP1_T03-2009_1.TH_TMDT_DH3_(T11-2009)_PA1-GC_Qui doi 2006" xfId="2001"/>
    <cellStyle name="T_TMDT_HTCS_LP1_T03-2009_1.TH_TMDT_DH3_(T11-2009)_PA1-GC_Qui doi TMDT_LP1_(TDinh-02-2010) ve 2006 (CSG III-2009)_Rev2" xfId="2002"/>
    <cellStyle name="T_TMDT_HTCS_LP1_T03-2009_1.TH_TMDT_DH3_(T11-2009)_PA1-GC_Qui doi TMDT_LP1_(TDinh-02-2010) ve 2006 (CSG III-2009)_Rev3" xfId="2003"/>
    <cellStyle name="T_TMDT_HTCS_LP1_T03-2009_1.TH_TMDT_LP1_(03-7-2009_TB1.03)_quidoi 2006" xfId="2004"/>
    <cellStyle name="T_TMDT_HTCS_LP1_T03-2009_1.TH_TMDT_LP1_(06-2010)_DP2.0%_Rev311-06-2010" xfId="2005"/>
    <cellStyle name="T_TMDT_HTCS_LP1_T03-2009_1.TH_TMDT_LP1_(06-2010)_DP2.5%_tg18544_15-6-2010" xfId="2006"/>
    <cellStyle name="T_TMDT_HTCS_LP1_T03-2009_1.TH_TMDT_LP1_(06-2010)_DP2.5%_tg18544_17-6-2010_xac dinh USD" xfId="2007"/>
    <cellStyle name="T_TMDT_HTCS_LP1_T03-2009_1.TH_TMDT_LP1_(HCTD-02-2010)_sauTD" xfId="2008"/>
    <cellStyle name="T_TMDT_HTCS_LP1_T03-2009_1.TH_TMDT_LP1_(HCTD-02-2010_QD957)" xfId="2009"/>
    <cellStyle name="T_TMDT_HTCS_LP1_T03-2009_1.TMDT_DH3_2x600_(10-05-2010)" xfId="2010"/>
    <cellStyle name="T_TMDT_HTCS_LP1_T03-2009_1.TMDT_DH3_2x600_(25-05-2010)_DP2.0%" xfId="2011"/>
    <cellStyle name="T_TMDT_HTCS_LP1_T03-2009_1.TMDT_DH3_2x600+HTKT (10-05-2010)_TBChinaSUPER_Final_In" xfId="2012"/>
    <cellStyle name="T_TMDT_HTCS_LP1_T03-2009_1.TMDT_DH3_2x600+HTKT (12-04-2010)_TBChinaSUPER_Final_In" xfId="2013"/>
    <cellStyle name="T_TMDT_HTCS_LP1_T03-2009_1.TMDT_SH1_06-7-10_updateTB_PA2" xfId="2014"/>
    <cellStyle name="T_TMDT_HTCS_LP1_T03-2009_1.TMDT_SH1_07-10-2010_PA2" xfId="2015"/>
    <cellStyle name="T_TMDT_HTCS_LP1_T03-2009_Book1" xfId="2016"/>
    <cellStyle name="T_TMDT_HTCS_LP1_T03-2009_PTKTTC-Tmax6500-SongHau1-LaiVay-23062010" xfId="2017"/>
    <cellStyle name="T_TMDT_HTCS_LP1_T03-2009_Qui doi 2006" xfId="2018"/>
    <cellStyle name="T_TMDT_HTCS_LP1_T03-2009_Qui doi TMDT_LP1_(TDinh-02-2010) ve 2006 (CSG III-2009)_Rev2" xfId="2019"/>
    <cellStyle name="T_TMDT_HTCS_LP1_T03-2009_Qui doi TMDT_LP1_(TDinh-02-2010) ve 2006 (CSG III-2009)_Rev3" xfId="2020"/>
    <cellStyle name="T_TMDT_HTCS_LP1_T03-2009_Qui doi TMDT_LP1_7-2009 ve 2006 (8-5-10)" xfId="2021"/>
    <cellStyle name="T_TMDT_HTCS_LP1_T03-2009_TMDT_SH1" xfId="2022"/>
    <cellStyle name="T_TMDT-chuong 10 -ver1" xfId="2023"/>
    <cellStyle name="T_TONGKE" xfId="2024"/>
    <cellStyle name="T_Xac dinh cu ly van chuyen" xfId="2025"/>
    <cellStyle name="T_ÿÿÿÿÿ" xfId="2026"/>
    <cellStyle name="T_" xfId="2027"/>
    <cellStyle name="Tentruong" xfId="2028"/>
    <cellStyle name="Text" xfId="2029"/>
    <cellStyle name="Text Indent A" xfId="2030"/>
    <cellStyle name="Text Indent B" xfId="2031"/>
    <cellStyle name="Text Indent C" xfId="2032"/>
    <cellStyle name="th" xfId="2033"/>
    <cellStyle name="þ_x001d_ð¤_x000c_¯þ_x0014__x000d_¨þU_x0001_À_x0004_ _x0015__x000f__x0001__x0001_" xfId="2034"/>
    <cellStyle name="þ_x001d_ð·_x000c_æþ'_x000d_ßþU_x0001_Ø_x0005_ü_x0014__x0007__x0001__x0001_" xfId="2035"/>
    <cellStyle name="þ_x001d_ð·_x000c_æþ'_x000d_ßþU_x0001_Ø_x0005_ü_x0014__x0007__x0001__x0001_?_x0002_ÿÿÿÿÿÿÿÿÿÿÿÿÿÿÿ¯?(_x0002__x001e__x0016_ ???¼$ÿÿÿÿ????_x0006__x0016_??????????????Í!Ë??????????           ?????           ?????????_x000d_C:\WINDOWS\_x000d_V_x000d_S\TEMP_x000d_NC;C:\NU;C:\VIRUS;_x000d_?????????????????????????????????????????????????????????????????????????????" xfId="2036"/>
    <cellStyle name="þ_x001d_ð·_x000c_æþ'_x000d_ßþU_x0001_Ø_x0005_ü_x0014__x0007__x0001__x0001_?_x0002_ÿÿÿÿÿÿÿÿÿÿÿÿÿÿÿ¯?(_x0002__x001e__x0016_ ???¼$ÿÿÿÿ????_x0006__x0016_??????????????Í!Ë??????????           ?????           ????Fþ_x0016_?_x000d_FÆ_x0016_Pš_x001a_7_x0014__x000b_Àt_x0019_‹F_x0006_‹V_x0008_‰Fö‰VøÿvþFÆ_x0016_Pš‚C_x0014_ÉË¸ÿ_x0013_U‹ì_x001e_ŽØ‹F_x000a_‹V_x000c_Ä^_x0006_&amp;‰G_x0008_&amp;‰W_x000a__x001f_ÉË?¸ÿ_x0013_È_x0006_??WV_x001e_ŽØ‹^_x000a_‹v_x0006_ƒûÿt_x0007_ŽF_x0008_&amp;‰\_x000a_ƒ~_x000c_?u.ŽF_x0008_&amp;ÿt_x0002_&amp;ÿ4&amp;" xfId="2037"/>
    <cellStyle name="þ_x001d_ðÇ%Uý—&amp;Hý9_x0008_Ÿ s_x000a__x0007__x0001__x0001_" xfId="2038"/>
    <cellStyle name="þ_x001d_ðK_x000c_Fý_x001b__x000d_9ýU_x0001_Ð_x0008_¦)_x0007__x0001__x0001_" xfId="2039"/>
    <cellStyle name="thuong-10" xfId="2040"/>
    <cellStyle name="thuong-11" xfId="2041"/>
    <cellStyle name="Thuyet minh" xfId="2042"/>
    <cellStyle name="Tien VN" xfId="2043"/>
    <cellStyle name="Tiêu đề" xfId="2044"/>
    <cellStyle name="Times New Roman" xfId="2045"/>
    <cellStyle name="Tính toán" xfId="2046"/>
    <cellStyle name="tit1" xfId="2047"/>
    <cellStyle name="tit2" xfId="2048"/>
    <cellStyle name="tit3" xfId="2049"/>
    <cellStyle name="tit4" xfId="2050"/>
    <cellStyle name="Title 2" xfId="2051"/>
    <cellStyle name="Tổng" xfId="2052"/>
    <cellStyle name="Tongcong" xfId="2053"/>
    <cellStyle name="Top" xfId="2054"/>
    <cellStyle name="Tốt" xfId="2055"/>
    <cellStyle name="Total 2" xfId="2056"/>
    <cellStyle name="Trien1.000" xfId="2057"/>
    <cellStyle name="Triendate" xfId="2058"/>
    <cellStyle name="Trientime" xfId="2059"/>
    <cellStyle name="Trung tính" xfId="2060"/>
    <cellStyle name="tt1" xfId="2061"/>
    <cellStyle name="Tusental (0)_pldt" xfId="2062"/>
    <cellStyle name="Tusental_Edit.page.XLS" xfId="2063"/>
    <cellStyle name="ux_3_¼­¿ï-¾È»ê" xfId="2064"/>
    <cellStyle name="Valuta (0)_CALPREZZ" xfId="2065"/>
    <cellStyle name="Valuta_ PESO ELETTR." xfId="2066"/>
    <cellStyle name="Văn bản Cảnh báo" xfId="2067"/>
    <cellStyle name="Văn bản Giải thích" xfId="2068"/>
    <cellStyle name="VANG1" xfId="2069"/>
    <cellStyle name="viet" xfId="2070"/>
    <cellStyle name="viet2" xfId="2071"/>
    <cellStyle name="Visible" xfId="2072"/>
    <cellStyle name="VN new romanNormal" xfId="2073"/>
    <cellStyle name="vn time 10" xfId="2074"/>
    <cellStyle name="Vn Time 13" xfId="2075"/>
    <cellStyle name="Vn Time 14" xfId="2076"/>
    <cellStyle name="VN time new roman" xfId="2077"/>
    <cellStyle name="vnbo" xfId="2078"/>
    <cellStyle name="vnhead1" xfId="2079"/>
    <cellStyle name="vnhead2" xfId="2080"/>
    <cellStyle name="vnhead3" xfId="2081"/>
    <cellStyle name="vnhead4" xfId="2082"/>
    <cellStyle name="vntxt1" xfId="2083"/>
    <cellStyle name="vntxt2" xfId="2084"/>
    <cellStyle name="Währung [0]_68574_Materialbedarfsliste" xfId="2085"/>
    <cellStyle name="Währung_68574_Materialbedarfsliste" xfId="2086"/>
    <cellStyle name="Walutowy [0]_Invoices2001Slovakia" xfId="2087"/>
    <cellStyle name="Walutowy_Invoices2001Slovakia" xfId="2088"/>
    <cellStyle name="Warning Text 2" xfId="2089"/>
    <cellStyle name="xan1" xfId="2090"/>
    <cellStyle name="Xấu" xfId="2091"/>
    <cellStyle name="xuan" xfId="2092"/>
    <cellStyle name="Ý kh¸c_B¶ng 1 (2)" xfId="2093"/>
    <cellStyle name="アクセント 1" xfId="2094"/>
    <cellStyle name="アクセント 2" xfId="2095"/>
    <cellStyle name="アクセント 3" xfId="2096"/>
    <cellStyle name="アクセント 4" xfId="2097"/>
    <cellStyle name="アクセント 5" xfId="2098"/>
    <cellStyle name="アクセント 6" xfId="2099"/>
    <cellStyle name="タイトル" xfId="2100"/>
    <cellStyle name="チェック セル" xfId="2101"/>
    <cellStyle name="どちらでもない" xfId="2102"/>
    <cellStyle name="メモ" xfId="2103"/>
    <cellStyle name="リンク セル" xfId="2104"/>
    <cellStyle name="เครื่องหมายสกุลเงิน [0]_FTC_OFFER" xfId="2105"/>
    <cellStyle name="เครื่องหมายสกุลเงิน_FTC_OFFER" xfId="2106"/>
    <cellStyle name="ปกติ_FTC_OFFER" xfId="2107"/>
    <cellStyle name=" [0.00]_ Att. 1- Cover" xfId="2108"/>
    <cellStyle name="_ Att. 1- Cover" xfId="2109"/>
    <cellStyle name="?_ Att. 1- Cover" xfId="2110"/>
    <cellStyle name="똿뗦먛귟 [0.00]_PRODUCT DETAIL Q1" xfId="2111"/>
    <cellStyle name="똿뗦먛귟_PRODUCT DETAIL Q1" xfId="2112"/>
    <cellStyle name="믅됞 [0.00]_PRODUCT DETAIL Q1" xfId="2113"/>
    <cellStyle name="믅됞_PRODUCT DETAIL Q1" xfId="2114"/>
    <cellStyle name="백분율_95" xfId="2115"/>
    <cellStyle name="뷭?_BOOKSHIP" xfId="2116"/>
    <cellStyle name="쉼표 [0]_ffbom" xfId="2117"/>
    <cellStyle name="안건회계법인" xfId="2118"/>
    <cellStyle name="콤맀_Sheet1_총괄표 (수출입) (2)" xfId="2119"/>
    <cellStyle name="콤마 [ - 유형1" xfId="2120"/>
    <cellStyle name="콤마 [ - 유형2" xfId="2121"/>
    <cellStyle name="콤마 [ - 유형3" xfId="2122"/>
    <cellStyle name="콤마 [ - 유형4" xfId="2123"/>
    <cellStyle name="콤마 [ - 유형5" xfId="2124"/>
    <cellStyle name="콤마 [ - 유형6" xfId="2125"/>
    <cellStyle name="콤마 [ - 유형7" xfId="2126"/>
    <cellStyle name="콤마 [ - 유형8" xfId="2127"/>
    <cellStyle name="콤마 [0]_ 비목별 월별기술 " xfId="2128"/>
    <cellStyle name="콤마_ 비목별 월별기술 " xfId="2129"/>
    <cellStyle name="통화 [0]_1" xfId="2130"/>
    <cellStyle name="통화_1" xfId="2131"/>
    <cellStyle name="표섀_변경(최종)" xfId="2132"/>
    <cellStyle name="표준_ 97년 경영분석(안)" xfId="2133"/>
    <cellStyle name="표줠_Sheet1_1_총괄표 (수출입) (2)" xfId="2134"/>
    <cellStyle name="一般_00Q3902REV.1" xfId="2135"/>
    <cellStyle name="入力" xfId="2136"/>
    <cellStyle name="出力" xfId="2137"/>
    <cellStyle name="千位分隔_Mechanical extimate cost 070123" xfId="2138"/>
    <cellStyle name="千分位[0]_00Q3902REV.1" xfId="2139"/>
    <cellStyle name="千分位_00Q3902REV.1" xfId="2140"/>
    <cellStyle name="常规 3_地基处理量价分析091024提交EVN价格版" xfId="2141"/>
    <cellStyle name="常规_CSG_VN_debt_cost_calculation" xfId="2142"/>
    <cellStyle name="悪い" xfId="2143"/>
    <cellStyle name="桁区切り [0.00]_BE-BQ" xfId="2144"/>
    <cellStyle name="桁区切り_08-00 NET Summary" xfId="2145"/>
    <cellStyle name="標準_(A1)BOQ " xfId="2146"/>
    <cellStyle name="良い" xfId="2147"/>
    <cellStyle name="見出し 1" xfId="2148"/>
    <cellStyle name="見出し 2" xfId="2149"/>
    <cellStyle name="見出し 3" xfId="2150"/>
    <cellStyle name="見出し 4" xfId="2151"/>
    <cellStyle name="計算" xfId="2152"/>
    <cellStyle name="説明文" xfId="2153"/>
    <cellStyle name="警告文" xfId="2154"/>
    <cellStyle name="貨幣 [0]_00Q3902REV.1" xfId="2155"/>
    <cellStyle name="貨幣[0]_BRE" xfId="2156"/>
    <cellStyle name="貨幣_00Q3902REV.1" xfId="2157"/>
    <cellStyle name="通貨 [0.00]_BE-BQ" xfId="2158"/>
    <cellStyle name="通貨_BE-BQ" xfId="2159"/>
    <cellStyle name="集計" xfId="2160"/>
    <cellStyle name="非表示" xfId="216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u%20toan%20goi%20thau%20NC%20Xuan%20Ba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oanhok/hoan/xdcb/2016/Copy%20of%20Du%20lieu%20dau%20va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4-2018%20DT%20SH%20NT/Tap%202%20-%20DT%20DNT%20SH%20NT%2022052018/2.%20Du%20toan%20DNT-%20SH%20-NT%202018%202205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VUONGNX/@D&#7921;%20To&#225;n%20CT/2018/T01-2018%20BCKTKT%20CM/Tham%20dinh%20-%20Phe%20duyet/1.%20T02-2018%20DT%20XD-XT-SR-LS%20tham%20d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 phong"/>
      <sheetName val="GIA CA MAY"/>
      <sheetName val="Solieu"/>
      <sheetName val="TMC"/>
      <sheetName val="TMDT"/>
      <sheetName val="tong hop"/>
      <sheetName val="1.TCP-Khac"/>
      <sheetName val="2.TCP-DD"/>
      <sheetName val="3.TCP-TBA"/>
      <sheetName val="4.THXL"/>
      <sheetName val="vc"/>
      <sheetName val="bu"/>
      <sheetName val="TH-cap"/>
      <sheetName val="Cap ngam"/>
      <sheetName val="BKCAP&amp;TU"/>
      <sheetName val="BK DEN CS"/>
      <sheetName val="5.GT"/>
      <sheetName val="6.chitiet"/>
      <sheetName val="bu-tr"/>
      <sheetName val="pp3p1m"/>
      <sheetName val="pp_CT"/>
      <sheetName val="pp1p"/>
      <sheetName val="BK HT"/>
      <sheetName val="DG"/>
      <sheetName val="7.THXL-tr"/>
      <sheetName val="8.CT_tram"/>
      <sheetName val="BK TBA"/>
      <sheetName val="9.THLD-TB"/>
      <sheetName val="10. ThuHoiVT"/>
      <sheetName val="11.TCP-TNHC"/>
      <sheetName val="12.TNHC"/>
      <sheetName val="TNHC (2)"/>
      <sheetName val="13.VCDD"/>
      <sheetName val="14.TK"/>
      <sheetName val="KS"/>
      <sheetName val="Chi tiet KS"/>
      <sheetName val="klHTDL"/>
      <sheetName val="pp3p2m "/>
      <sheetName val="PPHTCS"/>
      <sheetName val="15.CP-KS"/>
      <sheetName val="16.CTKS"/>
      <sheetName val="17. Lai vay"/>
      <sheetName val="kl3pct"/>
      <sheetName val="klHTHH"/>
      <sheetName val="kl"/>
      <sheetName val="kl1p"/>
      <sheetName val="kl3p1m"/>
      <sheetName val="BK tram"/>
      <sheetName val="Sheet1"/>
      <sheetName val="Sheet2"/>
      <sheetName val="Sheet3"/>
      <sheetName val="ppht"/>
      <sheetName val="Sheet4"/>
      <sheetName val="KLThu Hoi"/>
    </sheetNames>
    <sheetDataSet>
      <sheetData sheetId="0"/>
      <sheetData sheetId="1"/>
      <sheetData sheetId="2">
        <row r="12">
          <cell r="Q12">
            <v>1</v>
          </cell>
        </row>
        <row r="13">
          <cell r="Q13">
            <v>1</v>
          </cell>
        </row>
        <row r="14">
          <cell r="Q14">
            <v>1</v>
          </cell>
        </row>
        <row r="15">
          <cell r="Q15">
            <v>1</v>
          </cell>
        </row>
        <row r="17">
          <cell r="Q17">
            <v>1</v>
          </cell>
        </row>
        <row r="18">
          <cell r="Q18">
            <v>1</v>
          </cell>
        </row>
        <row r="19">
          <cell r="Q19">
            <v>1.77</v>
          </cell>
        </row>
        <row r="20">
          <cell r="Q20">
            <v>1.25</v>
          </cell>
        </row>
        <row r="21">
          <cell r="Q21" t="str">
            <v>01</v>
          </cell>
        </row>
        <row r="22">
          <cell r="Q22">
            <v>15923</v>
          </cell>
        </row>
        <row r="23">
          <cell r="F23">
            <v>3</v>
          </cell>
        </row>
        <row r="24">
          <cell r="F24">
            <v>1</v>
          </cell>
          <cell r="Q24">
            <v>3.86</v>
          </cell>
        </row>
        <row r="25">
          <cell r="F25">
            <v>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E1">
            <v>0.1</v>
          </cell>
        </row>
        <row r="14">
          <cell r="B14"/>
          <cell r="C14"/>
          <cell r="D14"/>
          <cell r="E14"/>
          <cell r="F14"/>
          <cell r="G14"/>
          <cell r="H14"/>
          <cell r="I14"/>
          <cell r="J14"/>
        </row>
        <row r="15">
          <cell r="A15" t="str">
            <v>THEP</v>
          </cell>
          <cell r="B15" t="str">
            <v>VCFE1</v>
          </cell>
          <cell r="C15" t="str">
            <v>02.1351</v>
          </cell>
          <cell r="D15" t="str">
            <v>V/c coát theùp ( cöï ly &lt;=100m)</v>
          </cell>
          <cell r="E15" t="str">
            <v>taán</v>
          </cell>
          <cell r="F15">
            <v>1</v>
          </cell>
          <cell r="G15">
            <v>1</v>
          </cell>
          <cell r="H15">
            <v>1</v>
          </cell>
          <cell r="I15">
            <v>221974</v>
          </cell>
          <cell r="J15">
            <v>22197</v>
          </cell>
        </row>
        <row r="16">
          <cell r="A16" t="str">
            <v>XIMANG</v>
          </cell>
          <cell r="B16" t="str">
            <v>VCXM1</v>
          </cell>
          <cell r="C16" t="str">
            <v>02.1211</v>
          </cell>
          <cell r="D16" t="str">
            <v>V/c xi maêng ( cöï ly &lt;=100m)</v>
          </cell>
          <cell r="E16" t="str">
            <v>taán</v>
          </cell>
          <cell r="F16">
            <v>1</v>
          </cell>
          <cell r="G16">
            <v>1</v>
          </cell>
          <cell r="H16">
            <v>1</v>
          </cell>
          <cell r="I16">
            <v>144624</v>
          </cell>
          <cell r="J16">
            <v>14462</v>
          </cell>
        </row>
        <row r="17">
          <cell r="A17" t="str">
            <v>CAT</v>
          </cell>
          <cell r="B17" t="str">
            <v>VCCAT1</v>
          </cell>
          <cell r="C17" t="str">
            <v>02.1231</v>
          </cell>
          <cell r="D17" t="str">
            <v>V/c caùt vaøng cöï ly &lt;=100m</v>
          </cell>
          <cell r="E17" t="str">
            <v>m3</v>
          </cell>
          <cell r="F17">
            <v>1</v>
          </cell>
          <cell r="G17">
            <v>1</v>
          </cell>
          <cell r="H17">
            <v>1</v>
          </cell>
          <cell r="I17">
            <v>135437</v>
          </cell>
          <cell r="J17">
            <v>13544</v>
          </cell>
        </row>
        <row r="18">
          <cell r="A18" t="str">
            <v>DADAM</v>
          </cell>
          <cell r="B18" t="str">
            <v>VCLD1</v>
          </cell>
          <cell r="C18" t="str">
            <v>02.1241</v>
          </cell>
          <cell r="D18" t="str">
            <v>V/c ñaù daêm ( cöï ly &lt;=100m)</v>
          </cell>
          <cell r="E18" t="str">
            <v>m3</v>
          </cell>
          <cell r="F18">
            <v>1</v>
          </cell>
          <cell r="G18">
            <v>1</v>
          </cell>
          <cell r="H18">
            <v>1</v>
          </cell>
          <cell r="I18">
            <v>142253</v>
          </cell>
          <cell r="J18">
            <v>14225</v>
          </cell>
        </row>
        <row r="19">
          <cell r="A19" t="str">
            <v>DA</v>
          </cell>
          <cell r="B19" t="str">
            <v>VCDA1</v>
          </cell>
          <cell r="C19" t="str">
            <v>02.1451</v>
          </cell>
          <cell r="D19" t="str">
            <v>V/c ñaø caûn vaøo vò trí (cöï ly &lt;=100m)</v>
          </cell>
          <cell r="E19" t="str">
            <v>taán</v>
          </cell>
          <cell r="F19">
            <v>1</v>
          </cell>
          <cell r="G19">
            <v>1</v>
          </cell>
          <cell r="H19">
            <v>1</v>
          </cell>
          <cell r="I19">
            <v>181669</v>
          </cell>
          <cell r="J19">
            <v>18167</v>
          </cell>
        </row>
        <row r="20">
          <cell r="A20" t="str">
            <v>TD</v>
          </cell>
          <cell r="B20" t="str">
            <v>VCTD1</v>
          </cell>
          <cell r="C20" t="str">
            <v>02.1351</v>
          </cell>
          <cell r="D20" t="str">
            <v>V/c tieáp ñòa vaøo vò trí ( cöï ly &lt;=100m)</v>
          </cell>
          <cell r="E20" t="str">
            <v>taán</v>
          </cell>
          <cell r="F20">
            <v>1</v>
          </cell>
          <cell r="G20">
            <v>1</v>
          </cell>
          <cell r="H20">
            <v>1</v>
          </cell>
          <cell r="I20">
            <v>221974</v>
          </cell>
          <cell r="J20">
            <v>22197</v>
          </cell>
        </row>
        <row r="21">
          <cell r="A21" t="str">
            <v>DN</v>
          </cell>
          <cell r="B21" t="str">
            <v>VCDN1</v>
          </cell>
          <cell r="C21" t="str">
            <v>02.1451</v>
          </cell>
          <cell r="D21" t="str">
            <v>V/c ñeá neùo vaøo vò trí (cöï ly &lt;=100m)</v>
          </cell>
          <cell r="E21" t="str">
            <v>taán</v>
          </cell>
          <cell r="F21">
            <v>1</v>
          </cell>
          <cell r="G21">
            <v>1</v>
          </cell>
          <cell r="H21">
            <v>1</v>
          </cell>
          <cell r="I21">
            <v>181669</v>
          </cell>
          <cell r="J21">
            <v>18167</v>
          </cell>
        </row>
        <row r="22">
          <cell r="A22" t="str">
            <v>NX</v>
          </cell>
          <cell r="B22" t="str">
            <v>VCNX1</v>
          </cell>
          <cell r="C22" t="str">
            <v>02.1421</v>
          </cell>
          <cell r="D22" t="str">
            <v>V/c neo xoøe vaøo vò trí (cöï ly &lt;=100m)</v>
          </cell>
          <cell r="E22" t="str">
            <v>taán</v>
          </cell>
          <cell r="F22">
            <v>1</v>
          </cell>
          <cell r="G22">
            <v>1</v>
          </cell>
          <cell r="H22">
            <v>1</v>
          </cell>
          <cell r="I22">
            <v>199747</v>
          </cell>
          <cell r="J22">
            <v>19975</v>
          </cell>
        </row>
        <row r="23">
          <cell r="A23" t="str">
            <v>COT</v>
          </cell>
          <cell r="B23" t="str">
            <v>VCC1</v>
          </cell>
          <cell r="C23" t="str">
            <v>02.1461</v>
          </cell>
          <cell r="D23" t="str">
            <v>V/c coät vaøo vò trí (cöï ly &lt;=100m)</v>
          </cell>
          <cell r="E23" t="str">
            <v>taán</v>
          </cell>
          <cell r="F23">
            <v>1</v>
          </cell>
          <cell r="G23">
            <v>1</v>
          </cell>
          <cell r="H23">
            <v>1</v>
          </cell>
          <cell r="I23">
            <v>282431</v>
          </cell>
          <cell r="J23">
            <v>28243</v>
          </cell>
        </row>
        <row r="24">
          <cell r="A24" t="str">
            <v>XA</v>
          </cell>
          <cell r="B24" t="str">
            <v>VCX1</v>
          </cell>
          <cell r="C24" t="str">
            <v>02.1361</v>
          </cell>
          <cell r="D24" t="str">
            <v>V/c xaø vaøo vò trí (cö ly &lt;=100m)</v>
          </cell>
          <cell r="E24" t="str">
            <v>taán</v>
          </cell>
          <cell r="F24">
            <v>1</v>
          </cell>
          <cell r="G24">
            <v>1</v>
          </cell>
          <cell r="H24">
            <v>1</v>
          </cell>
          <cell r="I24">
            <v>201821</v>
          </cell>
          <cell r="J24">
            <v>20182</v>
          </cell>
        </row>
        <row r="25">
          <cell r="A25" t="str">
            <v>PK</v>
          </cell>
          <cell r="B25" t="str">
            <v>VCPK1</v>
          </cell>
          <cell r="C25" t="str">
            <v>02.1421</v>
          </cell>
          <cell r="D25" t="str">
            <v>V/c phuï kieän vaøo vò trí ( cöï ly &lt;=100m)</v>
          </cell>
          <cell r="E25" t="str">
            <v>taán</v>
          </cell>
          <cell r="F25">
            <v>1</v>
          </cell>
          <cell r="G25">
            <v>1</v>
          </cell>
          <cell r="H25">
            <v>1</v>
          </cell>
          <cell r="I25">
            <v>199747</v>
          </cell>
          <cell r="J25">
            <v>19975</v>
          </cell>
        </row>
        <row r="26">
          <cell r="A26" t="str">
            <v>ctram</v>
          </cell>
          <cell r="B26" t="str">
            <v>VCct5</v>
          </cell>
          <cell r="C26" t="str">
            <v>02.1411</v>
          </cell>
          <cell r="D26" t="str">
            <v>V/c cöø traøm 5m ( cöï ly &lt;=100m)</v>
          </cell>
          <cell r="E26" t="str">
            <v>caây</v>
          </cell>
          <cell r="F26">
            <v>1</v>
          </cell>
          <cell r="G26">
            <v>1</v>
          </cell>
          <cell r="H26">
            <v>1</v>
          </cell>
          <cell r="I26">
            <v>2661</v>
          </cell>
          <cell r="J26">
            <v>266</v>
          </cell>
        </row>
        <row r="27">
          <cell r="A27" t="str">
            <v>DAY</v>
          </cell>
          <cell r="B27" t="str">
            <v>VCD1</v>
          </cell>
          <cell r="C27" t="str">
            <v>02.1441</v>
          </cell>
          <cell r="D27" t="str">
            <v>V/c daây vaøo vò trí (cöï ly &lt;=100m)</v>
          </cell>
          <cell r="E27" t="str">
            <v>taán</v>
          </cell>
          <cell r="F27">
            <v>1</v>
          </cell>
          <cell r="G27">
            <v>1</v>
          </cell>
          <cell r="H27">
            <v>1</v>
          </cell>
          <cell r="I27">
            <v>201821</v>
          </cell>
          <cell r="J27">
            <v>20182</v>
          </cell>
        </row>
        <row r="28">
          <cell r="A28" t="str">
            <v>DCTC</v>
          </cell>
          <cell r="B28" t="str">
            <v>VCDC1</v>
          </cell>
          <cell r="C28" t="str">
            <v>02.1482</v>
          </cell>
          <cell r="D28" t="str">
            <v>V/c duïng cuï thi coâng ( cöï ly &lt;=100m)</v>
          </cell>
          <cell r="E28" t="str">
            <v>taán</v>
          </cell>
          <cell r="F28">
            <v>1</v>
          </cell>
          <cell r="G28">
            <v>1</v>
          </cell>
          <cell r="H28">
            <v>1</v>
          </cell>
          <cell r="I28">
            <v>183447</v>
          </cell>
          <cell r="J28">
            <v>18345</v>
          </cell>
        </row>
        <row r="29">
          <cell r="B29"/>
          <cell r="C29"/>
          <cell r="D29"/>
          <cell r="E29"/>
          <cell r="F29"/>
          <cell r="G29"/>
          <cell r="H29"/>
          <cell r="I29"/>
          <cell r="J29"/>
        </row>
      </sheetData>
      <sheetData sheetId="11"/>
      <sheetData sheetId="12"/>
      <sheetData sheetId="13"/>
      <sheetData sheetId="14"/>
      <sheetData sheetId="15"/>
      <sheetData sheetId="16">
        <row r="10">
          <cell r="A10"/>
          <cell r="B10"/>
          <cell r="C10" t="str">
            <v>A</v>
          </cell>
          <cell r="D10" t="str">
            <v>Phaàn ñöôøng daây trung theá Caûi taïo</v>
          </cell>
          <cell r="E10"/>
          <cell r="F10"/>
        </row>
        <row r="11">
          <cell r="A11"/>
          <cell r="B11"/>
          <cell r="C11" t="str">
            <v>I</v>
          </cell>
          <cell r="D11" t="str">
            <v>Phaàn moùng vaø tieáp ñòa</v>
          </cell>
          <cell r="E11"/>
          <cell r="F11"/>
        </row>
        <row r="12">
          <cell r="A12" t="str">
            <v>M10a</v>
          </cell>
          <cell r="B12"/>
          <cell r="C12" t="str">
            <v/>
          </cell>
          <cell r="D12" t="str">
            <v xml:space="preserve">Moùng M10a </v>
          </cell>
          <cell r="E12" t="str">
            <v>Moùng</v>
          </cell>
          <cell r="F12">
            <v>0</v>
          </cell>
        </row>
        <row r="13">
          <cell r="A13" t="str">
            <v>M10b</v>
          </cell>
          <cell r="B13"/>
          <cell r="C13" t="str">
            <v/>
          </cell>
          <cell r="D13" t="str">
            <v>Moùng M10b</v>
          </cell>
          <cell r="E13" t="str">
            <v>Moùng</v>
          </cell>
          <cell r="F13">
            <v>0</v>
          </cell>
        </row>
        <row r="14">
          <cell r="A14" t="str">
            <v>M10aa</v>
          </cell>
          <cell r="B14"/>
          <cell r="C14" t="str">
            <v/>
          </cell>
          <cell r="D14" t="str">
            <v>Moùng M10aa</v>
          </cell>
          <cell r="E14" t="str">
            <v>Moùng</v>
          </cell>
          <cell r="F14">
            <v>0</v>
          </cell>
        </row>
        <row r="15">
          <cell r="A15" t="str">
            <v>M10ba</v>
          </cell>
          <cell r="B15"/>
          <cell r="C15" t="str">
            <v/>
          </cell>
          <cell r="D15" t="str">
            <v>Moùng M10ba</v>
          </cell>
          <cell r="E15" t="str">
            <v>Moùng</v>
          </cell>
          <cell r="F15">
            <v>0</v>
          </cell>
        </row>
        <row r="16">
          <cell r="A16" t="str">
            <v>M10bb</v>
          </cell>
          <cell r="B16"/>
          <cell r="C16" t="str">
            <v/>
          </cell>
          <cell r="D16" t="str">
            <v>Moùng M10bb</v>
          </cell>
          <cell r="E16" t="str">
            <v>Moùng</v>
          </cell>
          <cell r="F16">
            <v>0</v>
          </cell>
        </row>
        <row r="17">
          <cell r="A17" t="str">
            <v>M10-2a</v>
          </cell>
          <cell r="B17"/>
          <cell r="C17" t="str">
            <v/>
          </cell>
          <cell r="D17" t="str">
            <v>Moùng M10-2a</v>
          </cell>
          <cell r="E17" t="str">
            <v>Moùng</v>
          </cell>
          <cell r="F17">
            <v>0</v>
          </cell>
        </row>
        <row r="18">
          <cell r="A18" t="str">
            <v>M10-2b</v>
          </cell>
          <cell r="B18"/>
          <cell r="C18" t="str">
            <v/>
          </cell>
          <cell r="D18" t="str">
            <v>Moùng M10-2b</v>
          </cell>
          <cell r="E18" t="str">
            <v>Moùng</v>
          </cell>
          <cell r="F18">
            <v>0</v>
          </cell>
        </row>
        <row r="19">
          <cell r="A19" t="str">
            <v>M10-2bn</v>
          </cell>
          <cell r="B19"/>
          <cell r="C19" t="str">
            <v/>
          </cell>
          <cell r="D19" t="str">
            <v>Moùng M10-2bn</v>
          </cell>
          <cell r="E19" t="str">
            <v>Moùng</v>
          </cell>
          <cell r="F19">
            <v>0</v>
          </cell>
        </row>
        <row r="20">
          <cell r="A20" t="str">
            <v>M12a</v>
          </cell>
          <cell r="B20"/>
          <cell r="C20" t="str">
            <v/>
          </cell>
          <cell r="D20" t="str">
            <v>Moùng M12a</v>
          </cell>
          <cell r="E20" t="str">
            <v>Moùng</v>
          </cell>
          <cell r="F20">
            <v>0</v>
          </cell>
        </row>
        <row r="21">
          <cell r="A21" t="str">
            <v>M12b</v>
          </cell>
          <cell r="B21"/>
          <cell r="C21" t="str">
            <v/>
          </cell>
          <cell r="D21" t="str">
            <v>Moùng M12b</v>
          </cell>
          <cell r="E21" t="str">
            <v>Moùng</v>
          </cell>
          <cell r="F21">
            <v>0</v>
          </cell>
        </row>
        <row r="22">
          <cell r="A22" t="str">
            <v>M12</v>
          </cell>
          <cell r="B22"/>
          <cell r="C22" t="str">
            <v/>
          </cell>
          <cell r="D22" t="str">
            <v>Moùng M12</v>
          </cell>
          <cell r="E22" t="str">
            <v>Moùng</v>
          </cell>
          <cell r="F22">
            <v>0</v>
          </cell>
        </row>
        <row r="23">
          <cell r="A23" t="str">
            <v>M12ba</v>
          </cell>
          <cell r="B23"/>
          <cell r="C23" t="str">
            <v/>
          </cell>
          <cell r="D23" t="str">
            <v>Moùng M12ba</v>
          </cell>
          <cell r="E23" t="str">
            <v>Moùng</v>
          </cell>
          <cell r="F23">
            <v>0</v>
          </cell>
        </row>
        <row r="24">
          <cell r="A24" t="str">
            <v>M12BT ÑOÂI</v>
          </cell>
          <cell r="B24"/>
          <cell r="C24" t="str">
            <v/>
          </cell>
          <cell r="D24" t="str">
            <v>Moùng beâ toâng truï ñoâi 12m</v>
          </cell>
          <cell r="E24" t="str">
            <v>Moùng</v>
          </cell>
          <cell r="F24">
            <v>0</v>
          </cell>
        </row>
        <row r="25">
          <cell r="A25" t="str">
            <v>M12-2a</v>
          </cell>
          <cell r="B25"/>
          <cell r="C25" t="str">
            <v/>
          </cell>
          <cell r="D25" t="str">
            <v>Moùng M12-2a</v>
          </cell>
          <cell r="E25" t="str">
            <v>Moùng</v>
          </cell>
          <cell r="F25">
            <v>0</v>
          </cell>
        </row>
        <row r="26">
          <cell r="A26" t="str">
            <v>M12-2b</v>
          </cell>
          <cell r="B26"/>
          <cell r="C26" t="str">
            <v/>
          </cell>
          <cell r="D26" t="str">
            <v>Moùng M12-2b</v>
          </cell>
          <cell r="E26" t="str">
            <v>Moùng</v>
          </cell>
          <cell r="F26">
            <v>0</v>
          </cell>
        </row>
        <row r="27">
          <cell r="A27" t="str">
            <v>M12-2bn</v>
          </cell>
          <cell r="B27"/>
          <cell r="C27" t="str">
            <v/>
          </cell>
          <cell r="D27" t="str">
            <v>Moùng M12-2bn</v>
          </cell>
          <cell r="E27" t="str">
            <v>Moùng</v>
          </cell>
          <cell r="F27">
            <v>0</v>
          </cell>
        </row>
        <row r="28">
          <cell r="A28" t="str">
            <v>M12BT ÑÔN</v>
          </cell>
          <cell r="B28"/>
          <cell r="C28" t="str">
            <v/>
          </cell>
          <cell r="D28" t="str">
            <v>Moùng beâ toâng truï ñôn 12m</v>
          </cell>
          <cell r="E28" t="str">
            <v>Moùng</v>
          </cell>
          <cell r="F28">
            <v>0</v>
          </cell>
        </row>
        <row r="29">
          <cell r="A29" t="str">
            <v>M12b-2a(hh)</v>
          </cell>
          <cell r="B29"/>
          <cell r="C29" t="str">
            <v/>
          </cell>
          <cell r="D29" t="str">
            <v>Moùng M12b-2a(hh)</v>
          </cell>
          <cell r="E29" t="str">
            <v>Moùng</v>
          </cell>
          <cell r="F29">
            <v>0</v>
          </cell>
        </row>
        <row r="30">
          <cell r="A30" t="str">
            <v>M14a</v>
          </cell>
          <cell r="B30"/>
          <cell r="C30" t="str">
            <v/>
          </cell>
          <cell r="D30" t="str">
            <v>Moùng M14a</v>
          </cell>
          <cell r="E30" t="str">
            <v>Moùng</v>
          </cell>
          <cell r="F30">
            <v>0</v>
          </cell>
        </row>
        <row r="31">
          <cell r="A31" t="str">
            <v>M14b</v>
          </cell>
          <cell r="B31"/>
          <cell r="C31" t="str">
            <v/>
          </cell>
          <cell r="D31" t="str">
            <v>Moùng M14b</v>
          </cell>
          <cell r="E31" t="str">
            <v>Moùng</v>
          </cell>
          <cell r="F31">
            <v>0</v>
          </cell>
        </row>
        <row r="32">
          <cell r="A32" t="str">
            <v>M14aa</v>
          </cell>
          <cell r="B32"/>
          <cell r="C32" t="str">
            <v/>
          </cell>
          <cell r="D32" t="str">
            <v>Moùng M14aa</v>
          </cell>
          <cell r="E32" t="str">
            <v>Moùng</v>
          </cell>
          <cell r="F32">
            <v>0</v>
          </cell>
        </row>
        <row r="33">
          <cell r="A33" t="str">
            <v>M14ba</v>
          </cell>
          <cell r="B33"/>
          <cell r="C33" t="str">
            <v/>
          </cell>
          <cell r="D33" t="str">
            <v>Moùng M14ba</v>
          </cell>
          <cell r="E33" t="str">
            <v>Moùng</v>
          </cell>
          <cell r="F33">
            <v>0</v>
          </cell>
        </row>
        <row r="34">
          <cell r="A34" t="str">
            <v>M14bb</v>
          </cell>
          <cell r="B34"/>
          <cell r="C34" t="str">
            <v/>
          </cell>
          <cell r="D34" t="str">
            <v>Moùng M14bb</v>
          </cell>
          <cell r="E34" t="str">
            <v>Moùng</v>
          </cell>
          <cell r="F34">
            <v>0</v>
          </cell>
        </row>
        <row r="35">
          <cell r="A35" t="str">
            <v>M14-2a</v>
          </cell>
          <cell r="B35"/>
          <cell r="C35" t="str">
            <v/>
          </cell>
          <cell r="D35" t="str">
            <v>Moùng M14-2a</v>
          </cell>
          <cell r="E35" t="str">
            <v>Moùng</v>
          </cell>
          <cell r="F35">
            <v>0</v>
          </cell>
        </row>
        <row r="36">
          <cell r="A36" t="str">
            <v>M14-2b</v>
          </cell>
          <cell r="B36"/>
          <cell r="C36" t="str">
            <v/>
          </cell>
          <cell r="D36" t="str">
            <v>Moùng M14-2b</v>
          </cell>
          <cell r="E36" t="str">
            <v>Moùng</v>
          </cell>
          <cell r="F36">
            <v>0</v>
          </cell>
        </row>
        <row r="37">
          <cell r="A37" t="str">
            <v>M14-2bn</v>
          </cell>
          <cell r="B37"/>
          <cell r="C37" t="str">
            <v/>
          </cell>
          <cell r="D37" t="str">
            <v>Moùng M14-2bn</v>
          </cell>
          <cell r="E37" t="str">
            <v>Moùng</v>
          </cell>
          <cell r="F37">
            <v>0</v>
          </cell>
        </row>
        <row r="38">
          <cell r="A38" t="str">
            <v>M14-4b</v>
          </cell>
          <cell r="B38"/>
          <cell r="C38" t="str">
            <v/>
          </cell>
          <cell r="D38" t="str">
            <v>Moùng M14-4b</v>
          </cell>
          <cell r="E38" t="str">
            <v>Moùng</v>
          </cell>
          <cell r="F38">
            <v>0</v>
          </cell>
        </row>
        <row r="39">
          <cell r="A39" t="str">
            <v>M14BT ÑOÂI</v>
          </cell>
          <cell r="B39"/>
          <cell r="C39" t="str">
            <v/>
          </cell>
          <cell r="D39" t="str">
            <v>Moùng beâ toâng truï ñoâi 14m</v>
          </cell>
          <cell r="E39" t="str">
            <v>Moùng</v>
          </cell>
          <cell r="F39">
            <v>0</v>
          </cell>
        </row>
        <row r="40">
          <cell r="A40" t="str">
            <v>BTCL-14-500</v>
          </cell>
          <cell r="B40"/>
          <cell r="C40" t="str">
            <v/>
          </cell>
          <cell r="D40" t="str">
            <v>Moùng BTCL-14-500</v>
          </cell>
          <cell r="E40" t="str">
            <v>Moùng</v>
          </cell>
          <cell r="F40">
            <v>0</v>
          </cell>
        </row>
        <row r="41">
          <cell r="A41" t="str">
            <v>M20-4b</v>
          </cell>
          <cell r="B41"/>
          <cell r="C41" t="str">
            <v/>
          </cell>
          <cell r="D41" t="str">
            <v>Moùng M20-4b</v>
          </cell>
          <cell r="E41" t="str">
            <v>Moùng</v>
          </cell>
          <cell r="F41">
            <v>0</v>
          </cell>
        </row>
        <row r="42">
          <cell r="A42" t="str">
            <v>TDTT105</v>
          </cell>
          <cell r="B42"/>
          <cell r="C42" t="str">
            <v/>
          </cell>
          <cell r="D42" t="str">
            <v>Tieáp ñòa laëp laïi (truï 10.5m)</v>
          </cell>
          <cell r="E42" t="str">
            <v>Boä</v>
          </cell>
          <cell r="F42">
            <v>0</v>
          </cell>
        </row>
        <row r="43">
          <cell r="A43" t="str">
            <v>TDTT12hh</v>
          </cell>
          <cell r="B43"/>
          <cell r="C43" t="str">
            <v/>
          </cell>
          <cell r="D43" t="str">
            <v>Tieáp ñòa laëp laïi (truï 12m) hieän höõu</v>
          </cell>
          <cell r="E43" t="str">
            <v>Boä</v>
          </cell>
          <cell r="F43">
            <v>0</v>
          </cell>
        </row>
        <row r="44">
          <cell r="A44" t="str">
            <v>TDLL12</v>
          </cell>
          <cell r="B44"/>
          <cell r="C44" t="str">
            <v/>
          </cell>
          <cell r="D44" t="str">
            <v>Tieáp ñòa laëp laïi truï 12m</v>
          </cell>
          <cell r="E44" t="str">
            <v>Boä</v>
          </cell>
          <cell r="F44">
            <v>0</v>
          </cell>
        </row>
        <row r="45">
          <cell r="A45" t="str">
            <v>TDDD12</v>
          </cell>
          <cell r="B45"/>
          <cell r="C45" t="str">
            <v/>
          </cell>
          <cell r="D45" t="str">
            <v>Tieáp ñòa truï recloser vaø TBA 1 pha</v>
          </cell>
          <cell r="E45" t="str">
            <v>Boä</v>
          </cell>
          <cell r="F45">
            <v>0</v>
          </cell>
        </row>
        <row r="46">
          <cell r="A46" t="str">
            <v>TDTT14</v>
          </cell>
          <cell r="B46"/>
          <cell r="C46" t="str">
            <v/>
          </cell>
          <cell r="D46" t="str">
            <v>Tieáp ñòa laëp laïi (truï 14m)</v>
          </cell>
          <cell r="E46" t="str">
            <v>Boä</v>
          </cell>
          <cell r="F46">
            <v>0</v>
          </cell>
        </row>
        <row r="47">
          <cell r="A47" t="str">
            <v>TDTT20</v>
          </cell>
          <cell r="B47"/>
          <cell r="C47" t="str">
            <v/>
          </cell>
          <cell r="D47" t="str">
            <v>Tieáp ñòa laëp laïi (truï 20m)</v>
          </cell>
          <cell r="E47" t="str">
            <v>Boä</v>
          </cell>
          <cell r="F47">
            <v>0</v>
          </cell>
        </row>
        <row r="48">
          <cell r="A48"/>
          <cell r="B48"/>
          <cell r="C48" t="str">
            <v>II</v>
          </cell>
          <cell r="D48" t="str">
            <v>Phaàn truï</v>
          </cell>
          <cell r="E48"/>
          <cell r="F48"/>
        </row>
        <row r="49">
          <cell r="A49" t="str">
            <v>BTLT 10.5</v>
          </cell>
          <cell r="B49"/>
          <cell r="C49" t="str">
            <v/>
          </cell>
          <cell r="D49" t="str">
            <v>Truï beâ toâng ly taâm 10.5m</v>
          </cell>
          <cell r="E49" t="str">
            <v>Truï</v>
          </cell>
          <cell r="F49">
            <v>0</v>
          </cell>
        </row>
        <row r="50">
          <cell r="A50" t="str">
            <v xml:space="preserve">BTLT 12 </v>
          </cell>
          <cell r="B50"/>
          <cell r="C50" t="str">
            <v/>
          </cell>
          <cell r="D50" t="str">
            <v>Truï beâ toâng ly taâm 12m</v>
          </cell>
          <cell r="E50" t="str">
            <v>Truï</v>
          </cell>
          <cell r="F50">
            <v>0</v>
          </cell>
        </row>
        <row r="51">
          <cell r="A51" t="str">
            <v>BTLT 14</v>
          </cell>
          <cell r="B51"/>
          <cell r="C51" t="str">
            <v/>
          </cell>
          <cell r="D51" t="str">
            <v>Truï beâ toâng ly taâm 14m</v>
          </cell>
          <cell r="E51" t="str">
            <v>Truï</v>
          </cell>
          <cell r="F51">
            <v>0</v>
          </cell>
        </row>
        <row r="52">
          <cell r="A52" t="str">
            <v>BTLT 20</v>
          </cell>
          <cell r="B52"/>
          <cell r="C52" t="str">
            <v/>
          </cell>
          <cell r="D52" t="str">
            <v>Truï beâ toâng ly taâm 20m</v>
          </cell>
          <cell r="E52" t="str">
            <v>Truï</v>
          </cell>
          <cell r="F52">
            <v>0</v>
          </cell>
        </row>
        <row r="53">
          <cell r="A53"/>
          <cell r="B53"/>
          <cell r="C53" t="str">
            <v>III</v>
          </cell>
          <cell r="D53" t="str">
            <v>Phaàn xaø, neùo</v>
          </cell>
          <cell r="E53"/>
          <cell r="F53"/>
        </row>
        <row r="54">
          <cell r="A54" t="str">
            <v>X-20Ñ</v>
          </cell>
          <cell r="B54"/>
          <cell r="C54" t="str">
            <v/>
          </cell>
          <cell r="D54" t="str">
            <v>Boä xaø ñôn L75x75x8 daøi 2m:  X-20Ñ</v>
          </cell>
          <cell r="E54" t="str">
            <v>Boä</v>
          </cell>
          <cell r="F54">
            <v>0</v>
          </cell>
        </row>
        <row r="55">
          <cell r="A55" t="str">
            <v>X-20K</v>
          </cell>
          <cell r="B55"/>
          <cell r="C55" t="str">
            <v/>
          </cell>
          <cell r="D55" t="str">
            <v xml:space="preserve">Boä xaø keùp L75x75x8 daøi 2m: X-20K </v>
          </cell>
          <cell r="E55" t="str">
            <v>Boä</v>
          </cell>
          <cell r="F55">
            <v>0</v>
          </cell>
        </row>
        <row r="56">
          <cell r="A56" t="str">
            <v>X-Compoxit 24</v>
          </cell>
          <cell r="B56"/>
          <cell r="C56" t="str">
            <v/>
          </cell>
          <cell r="D56" t="str">
            <v>Boä xaø Compoxit 2,4m ñôõ FCO, LA</v>
          </cell>
          <cell r="E56" t="str">
            <v>Boä</v>
          </cell>
          <cell r="F56">
            <v>0</v>
          </cell>
        </row>
        <row r="57">
          <cell r="A57" t="str">
            <v>X-Compoxit 8</v>
          </cell>
          <cell r="B57"/>
          <cell r="C57" t="str">
            <v/>
          </cell>
          <cell r="D57" t="str">
            <v>Boä xaø Compoxit 0,8m ñôõ FCO</v>
          </cell>
          <cell r="E57" t="str">
            <v>Boä</v>
          </cell>
          <cell r="F57">
            <v>0</v>
          </cell>
        </row>
        <row r="58">
          <cell r="A58" t="str">
            <v>X-21ÑL</v>
          </cell>
          <cell r="B58"/>
          <cell r="C58" t="str">
            <v/>
          </cell>
          <cell r="D58" t="str">
            <v>Boä xaø leäch ñôn L75x75x8 daøi 2,1m: X-21ÑL</v>
          </cell>
          <cell r="E58" t="str">
            <v>Boä</v>
          </cell>
          <cell r="F58">
            <v>0</v>
          </cell>
        </row>
        <row r="59">
          <cell r="A59" t="str">
            <v>X-21KL</v>
          </cell>
          <cell r="B59"/>
          <cell r="C59" t="str">
            <v/>
          </cell>
          <cell r="D59" t="str">
            <v>Boä xaø leäch keùp L75x75x8 daøi 2,1m: X-21KL</v>
          </cell>
          <cell r="E59" t="str">
            <v>Boä</v>
          </cell>
          <cell r="F59">
            <v>0</v>
          </cell>
        </row>
        <row r="60">
          <cell r="A60" t="str">
            <v>X-20ÑL2/3</v>
          </cell>
          <cell r="B60"/>
          <cell r="C60" t="str">
            <v/>
          </cell>
          <cell r="D60" t="str">
            <v>Boä xaø leäch ñôn L75x75x8 daøi 2m: X-20ÑL2/3</v>
          </cell>
          <cell r="E60" t="str">
            <v>Boä</v>
          </cell>
          <cell r="F60">
            <v>0</v>
          </cell>
        </row>
        <row r="61">
          <cell r="A61" t="str">
            <v>X-20KL2/3</v>
          </cell>
          <cell r="B61"/>
          <cell r="C61" t="str">
            <v/>
          </cell>
          <cell r="D61" t="str">
            <v>Boä xaø leäch keùp L75x75x8 daøi 2m: X-20KL2/3</v>
          </cell>
          <cell r="E61" t="str">
            <v>Boä</v>
          </cell>
          <cell r="F61">
            <v>0</v>
          </cell>
        </row>
        <row r="62">
          <cell r="A62" t="str">
            <v>X-22Ñ</v>
          </cell>
          <cell r="B62"/>
          <cell r="C62" t="str">
            <v/>
          </cell>
          <cell r="D62" t="str">
            <v>Boä xaø ñôn L75x75x8 daøi 2.2m: X-22Ñ - C810</v>
          </cell>
          <cell r="E62" t="str">
            <v>Boä</v>
          </cell>
          <cell r="F62">
            <v>0</v>
          </cell>
        </row>
        <row r="63">
          <cell r="A63" t="str">
            <v>X-22K</v>
          </cell>
          <cell r="B63"/>
          <cell r="C63" t="str">
            <v/>
          </cell>
          <cell r="D63" t="str">
            <v>Boä xaø keùp L75x75x8 daøi 2.2m: X-22K - C810</v>
          </cell>
          <cell r="E63" t="str">
            <v>Boä</v>
          </cell>
          <cell r="F63">
            <v>0</v>
          </cell>
        </row>
        <row r="64">
          <cell r="A64" t="str">
            <v>X-22KK</v>
          </cell>
          <cell r="B64"/>
          <cell r="C64" t="str">
            <v/>
          </cell>
          <cell r="D64" t="str">
            <v>Boä xaø keùp L75x75x8 daøi 2.2m: X-22KK - C810 (truï gheùp)</v>
          </cell>
          <cell r="E64" t="str">
            <v>Boä</v>
          </cell>
          <cell r="F64">
            <v>0</v>
          </cell>
        </row>
        <row r="65">
          <cell r="A65" t="str">
            <v>X-21DL (THAÙO LAÉP LAÏI)</v>
          </cell>
          <cell r="B65"/>
          <cell r="C65" t="str">
            <v/>
          </cell>
          <cell r="D65" t="str">
            <v>Boä xaø leäch ñôn L75x75x8 daøi 2,1m: X-21ÑL (Thaùo laép laïi)</v>
          </cell>
          <cell r="E65" t="str">
            <v>Boä</v>
          </cell>
          <cell r="F65">
            <v>0</v>
          </cell>
        </row>
        <row r="66">
          <cell r="A66" t="str">
            <v>X-24Ñ</v>
          </cell>
          <cell r="B66"/>
          <cell r="C66" t="str">
            <v/>
          </cell>
          <cell r="D66" t="str">
            <v xml:space="preserve">Boä xaø ñôn L75x75x8 daøi 2.4m: X-24Ñ </v>
          </cell>
          <cell r="E66" t="str">
            <v>Boä</v>
          </cell>
          <cell r="F66">
            <v>0</v>
          </cell>
        </row>
        <row r="67">
          <cell r="A67" t="str">
            <v>X-24K</v>
          </cell>
          <cell r="B67"/>
          <cell r="C67" t="str">
            <v/>
          </cell>
          <cell r="D67" t="str">
            <v xml:space="preserve">Boä xaø keùp L75x75x8 daøi 2.4m: X-24K </v>
          </cell>
          <cell r="E67" t="str">
            <v>Boä</v>
          </cell>
          <cell r="F67">
            <v>0</v>
          </cell>
        </row>
        <row r="68">
          <cell r="A68" t="str">
            <v>X-11ÑL</v>
          </cell>
          <cell r="B68"/>
          <cell r="C68" t="str">
            <v/>
          </cell>
          <cell r="D68" t="str">
            <v>Boä xaø leäch ñôn L75x75x8 daøi 1,1m: X-11ÑL</v>
          </cell>
          <cell r="E68" t="str">
            <v>Boä</v>
          </cell>
          <cell r="F68">
            <v>0</v>
          </cell>
        </row>
        <row r="69">
          <cell r="A69" t="str">
            <v>X-11KL</v>
          </cell>
          <cell r="B69"/>
          <cell r="C69" t="str">
            <v/>
          </cell>
          <cell r="D69" t="str">
            <v>Boä xaø leäch keùp L75x75x8 daøi 1,1m: X-11KL</v>
          </cell>
          <cell r="E69" t="str">
            <v>Boä</v>
          </cell>
          <cell r="F69">
            <v>0</v>
          </cell>
        </row>
        <row r="70">
          <cell r="A70" t="str">
            <v>X-8KL</v>
          </cell>
          <cell r="B70"/>
          <cell r="C70" t="str">
            <v/>
          </cell>
          <cell r="D70" t="str">
            <v>Boä xaø leäch keùp L75x75x8 daøi 0,8m: X-8KL</v>
          </cell>
          <cell r="E70" t="str">
            <v>Boä</v>
          </cell>
          <cell r="F70">
            <v>0</v>
          </cell>
        </row>
        <row r="71">
          <cell r="A71" t="str">
            <v>X-24ÑP</v>
          </cell>
          <cell r="B71"/>
          <cell r="C71" t="str">
            <v/>
          </cell>
          <cell r="D71" t="str">
            <v>Boä xaø ñôn 2400 truï Pi tim 1400: X-24ÑP</v>
          </cell>
          <cell r="E71" t="str">
            <v>Boä</v>
          </cell>
          <cell r="F71">
            <v>0</v>
          </cell>
        </row>
        <row r="72">
          <cell r="A72" t="str">
            <v>X-24KP</v>
          </cell>
          <cell r="B72"/>
          <cell r="C72" t="str">
            <v/>
          </cell>
          <cell r="D72" t="str">
            <v>Boä xaø keùp 2400 truï Pi tim 1400: X-24KP</v>
          </cell>
          <cell r="E72" t="str">
            <v>Boä</v>
          </cell>
          <cell r="F72">
            <v>0</v>
          </cell>
        </row>
        <row r="73">
          <cell r="A73" t="str">
            <v>X-26KP</v>
          </cell>
          <cell r="B73"/>
          <cell r="C73" t="str">
            <v/>
          </cell>
          <cell r="D73" t="str">
            <v>Boä xaø keùp 2600 truï Pi tim 2400: X-26KP</v>
          </cell>
          <cell r="E73" t="str">
            <v>Boä</v>
          </cell>
          <cell r="F73">
            <v>0</v>
          </cell>
        </row>
        <row r="74">
          <cell r="A74" t="str">
            <v>X-28KP</v>
          </cell>
          <cell r="B74"/>
          <cell r="C74" t="str">
            <v/>
          </cell>
          <cell r="D74" t="str">
            <v>Boä xaø keùp 2800 truï Pi tim 1400: X-28KP</v>
          </cell>
          <cell r="E74" t="str">
            <v>Boä</v>
          </cell>
          <cell r="F74">
            <v>0</v>
          </cell>
        </row>
        <row r="75">
          <cell r="A75" t="str">
            <v>X-38Ñ</v>
          </cell>
          <cell r="B75"/>
          <cell r="C75" t="str">
            <v/>
          </cell>
          <cell r="D75" t="str">
            <v>Boä xaø ñôõ ñôn L75x75x8 daøi 3,8m: X-38Ñ</v>
          </cell>
          <cell r="E75" t="str">
            <v>Boä</v>
          </cell>
          <cell r="F75">
            <v>0</v>
          </cell>
        </row>
        <row r="76">
          <cell r="A76" t="str">
            <v>X-42KP</v>
          </cell>
          <cell r="B76"/>
          <cell r="C76" t="str">
            <v/>
          </cell>
          <cell r="D76" t="str">
            <v>Boä xaø keùp 4200 truï Pi tim 1700: X-42KP</v>
          </cell>
          <cell r="E76" t="str">
            <v>Boä</v>
          </cell>
          <cell r="F76">
            <v>0</v>
          </cell>
        </row>
        <row r="77">
          <cell r="A77" t="str">
            <v>X-24KP500</v>
          </cell>
          <cell r="B77"/>
          <cell r="C77" t="str">
            <v/>
          </cell>
          <cell r="D77" t="str">
            <v>Boä xaø keùp 2400 truï Pi tim 500: X-24KP500</v>
          </cell>
          <cell r="E77" t="str">
            <v>Boä</v>
          </cell>
          <cell r="F77">
            <v>0</v>
          </cell>
        </row>
        <row r="78">
          <cell r="A78" t="str">
            <v>G-20KP</v>
          </cell>
          <cell r="B78"/>
          <cell r="C78" t="str">
            <v/>
          </cell>
          <cell r="D78" t="str">
            <v>Boä thanh giaèng truï Pi tim 1400: G-20KP</v>
          </cell>
          <cell r="E78" t="str">
            <v>Boä</v>
          </cell>
          <cell r="F78">
            <v>0</v>
          </cell>
        </row>
        <row r="79">
          <cell r="A79" t="str">
            <v>G-23KP</v>
          </cell>
          <cell r="B79"/>
          <cell r="C79" t="str">
            <v/>
          </cell>
          <cell r="D79" t="str">
            <v>Boä thanh giaèng truï Pi tim 1700: G-23KP</v>
          </cell>
          <cell r="E79" t="str">
            <v>Boä</v>
          </cell>
          <cell r="F79">
            <v>0</v>
          </cell>
        </row>
        <row r="80">
          <cell r="A80" t="str">
            <v>G-720</v>
          </cell>
          <cell r="B80"/>
          <cell r="C80" t="str">
            <v/>
          </cell>
          <cell r="D80" t="str">
            <v>Boä thanh giaèng truï Pi tim 500: G-720</v>
          </cell>
          <cell r="E80" t="str">
            <v>Boä</v>
          </cell>
          <cell r="F80">
            <v>0</v>
          </cell>
        </row>
        <row r="81">
          <cell r="A81" t="str">
            <v>CODE th-Þ240</v>
          </cell>
          <cell r="B81"/>
          <cell r="C81" t="str">
            <v/>
          </cell>
          <cell r="D81" t="str">
            <v>Boä CODE laép neùo trung hoøa: CODE th-Þ240</v>
          </cell>
          <cell r="E81" t="str">
            <v>Boä</v>
          </cell>
          <cell r="F81">
            <v>0</v>
          </cell>
        </row>
        <row r="82">
          <cell r="A82" t="str">
            <v>CX10-B</v>
          </cell>
          <cell r="B82"/>
          <cell r="C82" t="str">
            <v/>
          </cell>
          <cell r="D82" t="str">
            <v>Boä chaèng xuoáng ñôn cho truï 10,5m: CX10-B</v>
          </cell>
          <cell r="E82" t="str">
            <v>Boä</v>
          </cell>
          <cell r="F82">
            <v>0</v>
          </cell>
        </row>
        <row r="83">
          <cell r="A83" t="str">
            <v>CL10-B</v>
          </cell>
          <cell r="B83"/>
          <cell r="C83" t="str">
            <v/>
          </cell>
          <cell r="D83" t="str">
            <v>Boä chaèng leäch ñôn cho truï 10,5m: CL10-B</v>
          </cell>
          <cell r="E83" t="str">
            <v>Boä</v>
          </cell>
          <cell r="F83">
            <v>0</v>
          </cell>
        </row>
        <row r="84">
          <cell r="A84" t="str">
            <v>CXX10-B</v>
          </cell>
          <cell r="B84"/>
          <cell r="C84" t="str">
            <v/>
          </cell>
          <cell r="D84" t="str">
            <v>Boä chaèng xuoáng keùp cho truï 10,5m: CXX10-B</v>
          </cell>
          <cell r="E84" t="str">
            <v>Boä</v>
          </cell>
          <cell r="F84">
            <v>0</v>
          </cell>
        </row>
        <row r="85">
          <cell r="A85" t="str">
            <v>CX12-B</v>
          </cell>
          <cell r="B85"/>
          <cell r="C85" t="str">
            <v/>
          </cell>
          <cell r="D85" t="str">
            <v>Boä chaèng xuoáng ñôn cho truï 12m: CX12-B</v>
          </cell>
          <cell r="E85" t="str">
            <v>Boä</v>
          </cell>
          <cell r="F85">
            <v>0</v>
          </cell>
        </row>
        <row r="86">
          <cell r="A86" t="str">
            <v>CL12-B</v>
          </cell>
          <cell r="B86"/>
          <cell r="C86" t="str">
            <v/>
          </cell>
          <cell r="D86" t="str">
            <v>Boä chaèng leäch ñôn cho truï 12m: CL12-B</v>
          </cell>
          <cell r="E86" t="str">
            <v>Boä</v>
          </cell>
          <cell r="F86">
            <v>0</v>
          </cell>
        </row>
        <row r="87">
          <cell r="A87" t="str">
            <v>CXX12-B</v>
          </cell>
          <cell r="B87"/>
          <cell r="C87" t="str">
            <v/>
          </cell>
          <cell r="D87" t="str">
            <v>Boä chaèng xuoáng keùp cho truï 12m: CXX12-B</v>
          </cell>
          <cell r="E87" t="str">
            <v>Boä</v>
          </cell>
          <cell r="F87">
            <v>0</v>
          </cell>
        </row>
        <row r="88">
          <cell r="A88" t="str">
            <v>CX14-B</v>
          </cell>
          <cell r="B88"/>
          <cell r="C88" t="str">
            <v/>
          </cell>
          <cell r="D88" t="str">
            <v>Boä chaèng xuoáng ñôn cho truï 14m: CX14-B</v>
          </cell>
          <cell r="E88" t="str">
            <v>Boä</v>
          </cell>
          <cell r="F88">
            <v>0</v>
          </cell>
        </row>
        <row r="89">
          <cell r="A89" t="str">
            <v>CL14-B</v>
          </cell>
          <cell r="B89"/>
          <cell r="C89" t="str">
            <v/>
          </cell>
          <cell r="D89" t="str">
            <v>Boä chaèng leäch ñôn cho truï 14m: CL14-B</v>
          </cell>
          <cell r="E89" t="str">
            <v>Boä</v>
          </cell>
          <cell r="F89">
            <v>0</v>
          </cell>
        </row>
        <row r="90">
          <cell r="A90" t="str">
            <v>CXX14-B</v>
          </cell>
          <cell r="B90"/>
          <cell r="C90" t="str">
            <v/>
          </cell>
          <cell r="D90" t="str">
            <v>Boä chaèng xuoáng keùp cho truï 14m: CXX14-B</v>
          </cell>
          <cell r="E90" t="str">
            <v>Boä</v>
          </cell>
          <cell r="F90">
            <v>0</v>
          </cell>
        </row>
        <row r="91">
          <cell r="A91" t="str">
            <v>CX20-C</v>
          </cell>
          <cell r="B91"/>
          <cell r="C91" t="str">
            <v/>
          </cell>
          <cell r="D91" t="str">
            <v>Boä chaèng xuoáng ñôn cho truï 20m: CX20-C</v>
          </cell>
          <cell r="E91" t="str">
            <v>Boä</v>
          </cell>
          <cell r="F91">
            <v>0</v>
          </cell>
        </row>
        <row r="92">
          <cell r="A92" t="str">
            <v>CK-B</v>
          </cell>
          <cell r="B92"/>
          <cell r="C92" t="str">
            <v/>
          </cell>
          <cell r="D92" t="str">
            <v>Boä chaèng vöôït ñôn: CK-B</v>
          </cell>
          <cell r="E92" t="str">
            <v>Boä</v>
          </cell>
          <cell r="F92">
            <v>0</v>
          </cell>
        </row>
        <row r="93">
          <cell r="A93" t="str">
            <v>CKK-B</v>
          </cell>
          <cell r="B93"/>
          <cell r="C93" t="str">
            <v/>
          </cell>
          <cell r="D93" t="str">
            <v>Boä chaèng vöôït keùp: CKK-B</v>
          </cell>
          <cell r="E93" t="str">
            <v>Boä</v>
          </cell>
          <cell r="F93">
            <v>0</v>
          </cell>
        </row>
        <row r="94">
          <cell r="A94" t="str">
            <v>NXX</v>
          </cell>
          <cell r="B94"/>
          <cell r="C94" t="str">
            <v/>
          </cell>
          <cell r="D94" t="str">
            <v>Boä moùng neo xoøe cho chaèng xuoáng: NXX</v>
          </cell>
          <cell r="E94" t="str">
            <v>Boä</v>
          </cell>
          <cell r="F94">
            <v>0</v>
          </cell>
        </row>
        <row r="95">
          <cell r="A95" t="str">
            <v>NXL</v>
          </cell>
          <cell r="B95"/>
          <cell r="C95" t="str">
            <v/>
          </cell>
          <cell r="D95" t="str">
            <v>Boä moùng neo xoøe cho chaèng leäch: NXL</v>
          </cell>
          <cell r="E95" t="str">
            <v>Boä</v>
          </cell>
          <cell r="F95">
            <v>0</v>
          </cell>
        </row>
        <row r="96">
          <cell r="A96" t="str">
            <v xml:space="preserve">MNX12-2 </v>
          </cell>
          <cell r="B96"/>
          <cell r="C96" t="str">
            <v/>
          </cell>
          <cell r="D96" t="str">
            <v>Boä moùng neo 1200x200 cho chaèng xuoáng: MNX12-2</v>
          </cell>
          <cell r="E96" t="str">
            <v>Boä</v>
          </cell>
          <cell r="F96">
            <v>0</v>
          </cell>
        </row>
        <row r="97">
          <cell r="A97" t="str">
            <v>MNL12-2</v>
          </cell>
          <cell r="B97"/>
          <cell r="C97" t="str">
            <v/>
          </cell>
          <cell r="D97" t="str">
            <v>Boä moùng neo 1200x200 cho chaèng leäch: MNL12-2</v>
          </cell>
          <cell r="E97" t="str">
            <v>Boä</v>
          </cell>
          <cell r="F97">
            <v>0</v>
          </cell>
        </row>
        <row r="98">
          <cell r="A98" t="str">
            <v xml:space="preserve">MNX12-4 </v>
          </cell>
          <cell r="B98"/>
          <cell r="C98" t="str">
            <v/>
          </cell>
          <cell r="D98" t="str">
            <v>Boä moùng neo 1200x400 cho chaèng xuoáng: MNX12-4</v>
          </cell>
          <cell r="E98" t="str">
            <v>Boä</v>
          </cell>
          <cell r="F98">
            <v>0</v>
          </cell>
        </row>
        <row r="99">
          <cell r="A99" t="str">
            <v xml:space="preserve">MNL12-4 </v>
          </cell>
          <cell r="B99"/>
          <cell r="C99" t="str">
            <v/>
          </cell>
          <cell r="D99" t="str">
            <v>Boä moùng neo 1200x400 cho chaèng leäch: MNL12-4</v>
          </cell>
          <cell r="E99" t="str">
            <v>Boä</v>
          </cell>
          <cell r="F99">
            <v>0</v>
          </cell>
        </row>
        <row r="100">
          <cell r="A100" t="str">
            <v xml:space="preserve">MNX15-4 </v>
          </cell>
          <cell r="B100"/>
          <cell r="C100" t="str">
            <v/>
          </cell>
          <cell r="D100" t="str">
            <v>Boä moùng neo 1500x400 cho chaèng xuoáng: MNX15-4</v>
          </cell>
          <cell r="E100" t="str">
            <v>Boä</v>
          </cell>
          <cell r="F100">
            <v>0</v>
          </cell>
        </row>
        <row r="101">
          <cell r="A101" t="str">
            <v>MNL15-4</v>
          </cell>
          <cell r="B101"/>
          <cell r="C101" t="str">
            <v/>
          </cell>
          <cell r="D101" t="str">
            <v>Boä moùng neo 1500x400 cho chaèng leäch: MNL15-4</v>
          </cell>
          <cell r="E101" t="str">
            <v>Boä</v>
          </cell>
          <cell r="F101">
            <v>0</v>
          </cell>
        </row>
        <row r="102">
          <cell r="A102" t="str">
            <v xml:space="preserve">MNX15-6 </v>
          </cell>
          <cell r="B102"/>
          <cell r="C102" t="str">
            <v/>
          </cell>
          <cell r="D102" t="str">
            <v>Boä moùng neo 1500x600 cho chaèng xuoáng: MNX15-6</v>
          </cell>
          <cell r="E102" t="str">
            <v>Boä</v>
          </cell>
          <cell r="F102">
            <v>0</v>
          </cell>
        </row>
        <row r="103">
          <cell r="A103" t="str">
            <v xml:space="preserve">MNL15-6 </v>
          </cell>
          <cell r="B103"/>
          <cell r="C103" t="str">
            <v/>
          </cell>
          <cell r="D103" t="str">
            <v>Boä moùng neo 1500x600 cho chaèng leäch: MNL15-6</v>
          </cell>
          <cell r="E103" t="str">
            <v>Boä</v>
          </cell>
          <cell r="F103">
            <v>0</v>
          </cell>
        </row>
        <row r="104">
          <cell r="A104" t="str">
            <v>DDTT3P-ct</v>
          </cell>
          <cell r="B104"/>
          <cell r="C104" t="str">
            <v>IV</v>
          </cell>
          <cell r="D104" t="str">
            <v>Phaàn daây, söù vaø phuï kieän</v>
          </cell>
          <cell r="E104" t="str">
            <v>Tboä</v>
          </cell>
          <cell r="F104">
            <v>0</v>
          </cell>
        </row>
        <row r="105">
          <cell r="A105"/>
          <cell r="B105"/>
          <cell r="C105" t="str">
            <v>V</v>
          </cell>
          <cell r="D105" t="str">
            <v>Phaàn bieån baùo vöôït soâng</v>
          </cell>
          <cell r="E105"/>
          <cell r="F105">
            <v>0</v>
          </cell>
        </row>
        <row r="106">
          <cell r="A106" t="str">
            <v>CBH9</v>
          </cell>
          <cell r="B106"/>
          <cell r="C106" t="str">
            <v/>
          </cell>
          <cell r="D106" t="str">
            <v>Coät baùo hieäu cao 9m</v>
          </cell>
          <cell r="E106" t="str">
            <v>Coät</v>
          </cell>
          <cell r="F106">
            <v>0</v>
          </cell>
        </row>
        <row r="107">
          <cell r="A107" t="str">
            <v>BBH1212</v>
          </cell>
          <cell r="B107"/>
          <cell r="C107" t="str">
            <v/>
          </cell>
          <cell r="D107" t="str">
            <v>Bieån baùo hieäu 1.2mx1.2m</v>
          </cell>
          <cell r="E107" t="str">
            <v>Bieån</v>
          </cell>
          <cell r="F107">
            <v>0</v>
          </cell>
        </row>
        <row r="108">
          <cell r="A108" t="str">
            <v>MCBH1212</v>
          </cell>
          <cell r="B108"/>
          <cell r="C108" t="str">
            <v/>
          </cell>
          <cell r="D108" t="str">
            <v>Moùng coät baùo hieäu 1.2mx1.2m</v>
          </cell>
          <cell r="E108" t="str">
            <v>Moùng</v>
          </cell>
          <cell r="F108">
            <v>0</v>
          </cell>
        </row>
        <row r="109">
          <cell r="A109" t="str">
            <v>TBDD3pct</v>
          </cell>
          <cell r="B109"/>
          <cell r="C109" t="str">
            <v>VI</v>
          </cell>
          <cell r="D109" t="str">
            <v>Thieát bò ñöôøng daây</v>
          </cell>
          <cell r="E109" t="str">
            <v>Tboä</v>
          </cell>
          <cell r="F109">
            <v>0</v>
          </cell>
        </row>
        <row r="206">
          <cell r="A206"/>
          <cell r="B206"/>
          <cell r="C206" t="str">
            <v>A</v>
          </cell>
          <cell r="D206" t="str">
            <v>Phaàn ñöôøng daây trung theá 3 pha XD môùi 1 maïch</v>
          </cell>
          <cell r="E206"/>
          <cell r="F206"/>
        </row>
        <row r="207">
          <cell r="A207"/>
          <cell r="B207"/>
          <cell r="C207" t="str">
            <v>I</v>
          </cell>
          <cell r="D207" t="str">
            <v>Phaàn moùng vaø tieáp ñòa</v>
          </cell>
          <cell r="E207"/>
          <cell r="F207"/>
        </row>
        <row r="208">
          <cell r="A208" t="str">
            <v>M10a</v>
          </cell>
          <cell r="B208"/>
          <cell r="C208" t="str">
            <v/>
          </cell>
          <cell r="D208" t="str">
            <v xml:space="preserve">Moùng M10a </v>
          </cell>
          <cell r="E208" t="str">
            <v>Moùng</v>
          </cell>
          <cell r="F208">
            <v>0</v>
          </cell>
        </row>
        <row r="209">
          <cell r="A209" t="str">
            <v>M10b</v>
          </cell>
          <cell r="B209"/>
          <cell r="C209" t="str">
            <v/>
          </cell>
          <cell r="D209" t="str">
            <v>Moùng M10b</v>
          </cell>
          <cell r="E209" t="str">
            <v>Moùng</v>
          </cell>
          <cell r="F209">
            <v>0</v>
          </cell>
        </row>
        <row r="210">
          <cell r="A210" t="str">
            <v>M10BT ÑÔN</v>
          </cell>
          <cell r="B210"/>
          <cell r="C210" t="str">
            <v/>
          </cell>
          <cell r="D210" t="str">
            <v>Moùng beâ toâng truï ñôn 10m</v>
          </cell>
          <cell r="E210" t="str">
            <v>Moùng</v>
          </cell>
          <cell r="F210">
            <v>0</v>
          </cell>
        </row>
        <row r="211">
          <cell r="A211" t="str">
            <v>M10aa</v>
          </cell>
          <cell r="B211"/>
          <cell r="C211" t="str">
            <v/>
          </cell>
          <cell r="D211" t="str">
            <v>Moùng M10aa</v>
          </cell>
          <cell r="E211" t="str">
            <v>Moùng</v>
          </cell>
          <cell r="F211">
            <v>0</v>
          </cell>
        </row>
        <row r="212">
          <cell r="A212" t="str">
            <v>M10ba</v>
          </cell>
          <cell r="B212"/>
          <cell r="C212" t="str">
            <v/>
          </cell>
          <cell r="D212" t="str">
            <v>Moùng M10ba</v>
          </cell>
          <cell r="E212" t="str">
            <v>Moùng</v>
          </cell>
          <cell r="F212">
            <v>0</v>
          </cell>
        </row>
        <row r="213">
          <cell r="A213" t="str">
            <v>M10bb</v>
          </cell>
          <cell r="B213"/>
          <cell r="C213" t="str">
            <v/>
          </cell>
          <cell r="D213" t="str">
            <v>Moùng M10bb</v>
          </cell>
          <cell r="E213" t="str">
            <v>Moùng</v>
          </cell>
          <cell r="F213">
            <v>0</v>
          </cell>
        </row>
        <row r="214">
          <cell r="A214" t="str">
            <v>M10-2a</v>
          </cell>
          <cell r="B214"/>
          <cell r="C214" t="str">
            <v/>
          </cell>
          <cell r="D214" t="str">
            <v>Moùng M10-2a</v>
          </cell>
          <cell r="E214" t="str">
            <v>Moùng</v>
          </cell>
          <cell r="F214">
            <v>0</v>
          </cell>
        </row>
        <row r="215">
          <cell r="A215" t="str">
            <v>M10-2b</v>
          </cell>
          <cell r="B215"/>
          <cell r="C215" t="str">
            <v/>
          </cell>
          <cell r="D215" t="str">
            <v>Moùng M10-2b</v>
          </cell>
          <cell r="E215" t="str">
            <v>Moùng</v>
          </cell>
          <cell r="F215">
            <v>0</v>
          </cell>
        </row>
        <row r="216">
          <cell r="A216" t="str">
            <v>M10-2bn</v>
          </cell>
          <cell r="B216"/>
          <cell r="C216" t="str">
            <v/>
          </cell>
          <cell r="D216" t="str">
            <v>Moùng M10-2bn</v>
          </cell>
          <cell r="E216" t="str">
            <v>Moùng</v>
          </cell>
          <cell r="F216">
            <v>0</v>
          </cell>
        </row>
        <row r="217">
          <cell r="A217" t="str">
            <v>M12</v>
          </cell>
          <cell r="B217"/>
          <cell r="C217">
            <v>1</v>
          </cell>
          <cell r="D217" t="str">
            <v>Moùng M12</v>
          </cell>
          <cell r="E217" t="str">
            <v>Moùng</v>
          </cell>
          <cell r="F217">
            <v>36</v>
          </cell>
        </row>
        <row r="218">
          <cell r="A218" t="str">
            <v>M12a</v>
          </cell>
          <cell r="B218"/>
          <cell r="C218">
            <v>2</v>
          </cell>
          <cell r="D218" t="str">
            <v>Moùng M12a</v>
          </cell>
          <cell r="E218" t="str">
            <v>Moùng</v>
          </cell>
          <cell r="F218">
            <v>40</v>
          </cell>
        </row>
        <row r="219">
          <cell r="A219" t="str">
            <v>M12b</v>
          </cell>
          <cell r="B219"/>
          <cell r="C219" t="str">
            <v/>
          </cell>
          <cell r="D219" t="str">
            <v>Moùng M12b</v>
          </cell>
          <cell r="E219" t="str">
            <v>Moùng</v>
          </cell>
          <cell r="F219">
            <v>0</v>
          </cell>
        </row>
        <row r="220">
          <cell r="A220" t="str">
            <v>M12aa</v>
          </cell>
          <cell r="B220"/>
          <cell r="C220" t="str">
            <v/>
          </cell>
          <cell r="D220" t="str">
            <v>Moùng M12aa</v>
          </cell>
          <cell r="E220" t="str">
            <v>Moùng</v>
          </cell>
          <cell r="F220">
            <v>0</v>
          </cell>
        </row>
        <row r="221">
          <cell r="A221" t="str">
            <v>M12ba</v>
          </cell>
          <cell r="B221"/>
          <cell r="C221" t="str">
            <v/>
          </cell>
          <cell r="D221" t="str">
            <v>Moùng M12ba</v>
          </cell>
          <cell r="E221" t="str">
            <v>Moùng</v>
          </cell>
          <cell r="F221">
            <v>0</v>
          </cell>
        </row>
        <row r="222">
          <cell r="A222" t="str">
            <v>M12bb</v>
          </cell>
          <cell r="B222"/>
          <cell r="C222" t="str">
            <v/>
          </cell>
          <cell r="D222" t="str">
            <v>Moùng M12bb</v>
          </cell>
          <cell r="E222" t="str">
            <v>Moùng</v>
          </cell>
          <cell r="F222">
            <v>0</v>
          </cell>
        </row>
        <row r="223">
          <cell r="A223" t="str">
            <v>M12-2a</v>
          </cell>
          <cell r="B223"/>
          <cell r="C223" t="str">
            <v/>
          </cell>
          <cell r="D223" t="str">
            <v>Moùng M12-2a</v>
          </cell>
          <cell r="E223" t="str">
            <v>Moùng</v>
          </cell>
          <cell r="F223">
            <v>0</v>
          </cell>
        </row>
        <row r="224">
          <cell r="A224" t="str">
            <v>M12-2b</v>
          </cell>
          <cell r="B224"/>
          <cell r="C224" t="str">
            <v/>
          </cell>
          <cell r="D224" t="str">
            <v>Moùng M12-2b</v>
          </cell>
          <cell r="E224" t="str">
            <v>Moùng</v>
          </cell>
          <cell r="F224">
            <v>0</v>
          </cell>
        </row>
        <row r="225">
          <cell r="A225" t="str">
            <v>M12-2bn</v>
          </cell>
          <cell r="B225"/>
          <cell r="C225" t="str">
            <v/>
          </cell>
          <cell r="D225" t="str">
            <v>Moùng M12-2bn</v>
          </cell>
          <cell r="E225" t="str">
            <v>Moùng</v>
          </cell>
          <cell r="F225">
            <v>0</v>
          </cell>
        </row>
        <row r="226">
          <cell r="A226" t="str">
            <v>M12b-aa(hh)</v>
          </cell>
          <cell r="B226"/>
          <cell r="C226" t="str">
            <v/>
          </cell>
          <cell r="D226" t="str">
            <v>Moùng M12b-aa(hh)</v>
          </cell>
          <cell r="E226" t="str">
            <v>Moùng</v>
          </cell>
          <cell r="F226">
            <v>0</v>
          </cell>
        </row>
        <row r="227">
          <cell r="A227" t="str">
            <v>M12b-2a(hh)</v>
          </cell>
          <cell r="B227"/>
          <cell r="C227" t="str">
            <v/>
          </cell>
          <cell r="D227" t="str">
            <v>Moùng M12b-2a(hh)</v>
          </cell>
          <cell r="E227" t="str">
            <v>Moùng</v>
          </cell>
          <cell r="F227">
            <v>0</v>
          </cell>
        </row>
        <row r="228">
          <cell r="A228" t="str">
            <v>M12BT ÑÔN</v>
          </cell>
          <cell r="B228"/>
          <cell r="C228" t="str">
            <v/>
          </cell>
          <cell r="D228" t="str">
            <v>Moùng beâ toâng truï ñôn 12m</v>
          </cell>
          <cell r="E228" t="str">
            <v>Moùng</v>
          </cell>
          <cell r="F228">
            <v>0</v>
          </cell>
        </row>
        <row r="229">
          <cell r="A229" t="str">
            <v>M12BT ÑOÂI</v>
          </cell>
          <cell r="B229"/>
          <cell r="C229">
            <v>3</v>
          </cell>
          <cell r="D229" t="str">
            <v>Moùng beâ toâng truï ñoâi 12m</v>
          </cell>
          <cell r="E229" t="str">
            <v>Moùng</v>
          </cell>
          <cell r="F229">
            <v>10</v>
          </cell>
        </row>
        <row r="230">
          <cell r="A230" t="str">
            <v>M12BT p500</v>
          </cell>
          <cell r="B230"/>
          <cell r="C230" t="str">
            <v/>
          </cell>
          <cell r="D230" t="str">
            <v>Moùng beâ toâng truï ñoâi 12m tim 500</v>
          </cell>
          <cell r="E230" t="str">
            <v>Moùng</v>
          </cell>
          <cell r="F230">
            <v>0</v>
          </cell>
        </row>
        <row r="231">
          <cell r="A231" t="str">
            <v>M14</v>
          </cell>
          <cell r="B231"/>
          <cell r="C231" t="str">
            <v/>
          </cell>
          <cell r="D231" t="str">
            <v>Moùng M14</v>
          </cell>
          <cell r="E231" t="str">
            <v>Moùng</v>
          </cell>
          <cell r="F231">
            <v>0</v>
          </cell>
        </row>
        <row r="232">
          <cell r="A232" t="str">
            <v>M14a</v>
          </cell>
          <cell r="B232"/>
          <cell r="C232">
            <v>4</v>
          </cell>
          <cell r="D232" t="str">
            <v>Moùng M14a</v>
          </cell>
          <cell r="E232" t="str">
            <v>Moùng</v>
          </cell>
          <cell r="F232">
            <v>15</v>
          </cell>
        </row>
        <row r="233">
          <cell r="A233" t="str">
            <v>M14BT ÑÔN</v>
          </cell>
          <cell r="B233"/>
          <cell r="C233" t="str">
            <v/>
          </cell>
          <cell r="D233" t="str">
            <v>Moùng beâ toâng truï ñôn 14m</v>
          </cell>
          <cell r="E233" t="str">
            <v>Moùng</v>
          </cell>
          <cell r="F233">
            <v>0</v>
          </cell>
        </row>
        <row r="234">
          <cell r="A234" t="str">
            <v>M14BT ÑOÂI</v>
          </cell>
          <cell r="B234"/>
          <cell r="C234" t="str">
            <v/>
          </cell>
          <cell r="D234" t="str">
            <v>Moùng beâ toâng truï ñoâi 14m</v>
          </cell>
          <cell r="E234" t="str">
            <v>Moùng</v>
          </cell>
          <cell r="F234">
            <v>0</v>
          </cell>
        </row>
        <row r="235">
          <cell r="A235" t="str">
            <v>M14b</v>
          </cell>
          <cell r="B235"/>
          <cell r="C235" t="str">
            <v/>
          </cell>
          <cell r="D235" t="str">
            <v>Moùng M14b</v>
          </cell>
          <cell r="E235" t="str">
            <v>Moùng</v>
          </cell>
          <cell r="F235">
            <v>0</v>
          </cell>
        </row>
        <row r="236">
          <cell r="A236" t="str">
            <v>M14aa</v>
          </cell>
          <cell r="B236"/>
          <cell r="C236" t="str">
            <v/>
          </cell>
          <cell r="D236" t="str">
            <v>Moùng M14aa</v>
          </cell>
          <cell r="E236" t="str">
            <v>Moùng</v>
          </cell>
          <cell r="F236">
            <v>0</v>
          </cell>
        </row>
        <row r="237">
          <cell r="A237" t="str">
            <v>M14ba</v>
          </cell>
          <cell r="B237"/>
          <cell r="C237" t="str">
            <v/>
          </cell>
          <cell r="D237" t="str">
            <v>Moùng M14ba</v>
          </cell>
          <cell r="E237" t="str">
            <v>Moùng</v>
          </cell>
          <cell r="F237">
            <v>0</v>
          </cell>
        </row>
        <row r="238">
          <cell r="A238" t="str">
            <v>M14bb</v>
          </cell>
          <cell r="B238"/>
          <cell r="C238" t="str">
            <v/>
          </cell>
          <cell r="D238" t="str">
            <v>Moùng M14bb</v>
          </cell>
          <cell r="E238" t="str">
            <v>Moùng</v>
          </cell>
          <cell r="F238">
            <v>0</v>
          </cell>
        </row>
        <row r="239">
          <cell r="A239" t="str">
            <v>M14-2a</v>
          </cell>
          <cell r="B239"/>
          <cell r="C239" t="str">
            <v/>
          </cell>
          <cell r="D239" t="str">
            <v>Moùng M14-2a</v>
          </cell>
          <cell r="E239" t="str">
            <v>Moùng</v>
          </cell>
          <cell r="F239">
            <v>0</v>
          </cell>
        </row>
        <row r="240">
          <cell r="A240" t="str">
            <v>M14-2b</v>
          </cell>
          <cell r="B240"/>
          <cell r="C240" t="str">
            <v/>
          </cell>
          <cell r="D240" t="str">
            <v>Moùng M14-2b</v>
          </cell>
          <cell r="E240" t="str">
            <v>Moùng</v>
          </cell>
          <cell r="F240">
            <v>0</v>
          </cell>
        </row>
        <row r="241">
          <cell r="A241" t="str">
            <v>M14-2bn</v>
          </cell>
          <cell r="B241"/>
          <cell r="C241" t="str">
            <v/>
          </cell>
          <cell r="D241" t="str">
            <v>Moùng M14-2bn</v>
          </cell>
          <cell r="E241" t="str">
            <v>Moùng</v>
          </cell>
          <cell r="F241">
            <v>0</v>
          </cell>
        </row>
        <row r="242">
          <cell r="A242" t="str">
            <v>M14-4b</v>
          </cell>
          <cell r="B242"/>
          <cell r="C242" t="str">
            <v/>
          </cell>
          <cell r="D242" t="str">
            <v>Moùng M14-4b</v>
          </cell>
          <cell r="E242" t="str">
            <v>Moùng</v>
          </cell>
          <cell r="F242">
            <v>0</v>
          </cell>
        </row>
        <row r="243">
          <cell r="A243" t="str">
            <v>BTCL-14-500</v>
          </cell>
          <cell r="B243"/>
          <cell r="C243" t="str">
            <v/>
          </cell>
          <cell r="D243" t="str">
            <v>Moùng BTCL-14-500</v>
          </cell>
          <cell r="E243" t="str">
            <v>Moùng</v>
          </cell>
          <cell r="F243">
            <v>0</v>
          </cell>
        </row>
        <row r="244">
          <cell r="A244" t="str">
            <v>TDTT105</v>
          </cell>
          <cell r="B244"/>
          <cell r="C244" t="str">
            <v/>
          </cell>
          <cell r="D244" t="str">
            <v>Tieáp ñòa laëp laïi (truï 10.5m)</v>
          </cell>
          <cell r="E244" t="str">
            <v>Boä</v>
          </cell>
          <cell r="F244">
            <v>0</v>
          </cell>
        </row>
        <row r="245">
          <cell r="A245" t="str">
            <v>TDTT12HH</v>
          </cell>
          <cell r="B245"/>
          <cell r="C245">
            <v>5</v>
          </cell>
          <cell r="D245" t="str">
            <v>Tieáp ñòa laëp laïi (truï 12m) hieän höõu</v>
          </cell>
          <cell r="E245" t="str">
            <v>Boä</v>
          </cell>
          <cell r="F245">
            <v>14</v>
          </cell>
        </row>
        <row r="246">
          <cell r="A246" t="str">
            <v>TDLL12</v>
          </cell>
          <cell r="B246"/>
          <cell r="C246">
            <v>6</v>
          </cell>
          <cell r="D246" t="str">
            <v>Tieáp ñòa laëp laïi truï 12m</v>
          </cell>
          <cell r="E246" t="str">
            <v>Boä</v>
          </cell>
          <cell r="F246">
            <v>15</v>
          </cell>
        </row>
        <row r="247">
          <cell r="A247" t="str">
            <v>TDDD12</v>
          </cell>
          <cell r="B247"/>
          <cell r="C247">
            <v>7</v>
          </cell>
          <cell r="D247" t="str">
            <v>Tieáp ñòa truï recloser vaø TBA 1 pha</v>
          </cell>
          <cell r="E247" t="str">
            <v>Boä</v>
          </cell>
          <cell r="F247">
            <v>10</v>
          </cell>
        </row>
        <row r="248">
          <cell r="A248" t="str">
            <v>TDTT14</v>
          </cell>
          <cell r="B248"/>
          <cell r="C248" t="str">
            <v/>
          </cell>
          <cell r="D248" t="str">
            <v>Tieáp ñòa laëp laïi (truï 14m)</v>
          </cell>
          <cell r="E248" t="str">
            <v>Boä</v>
          </cell>
          <cell r="F248">
            <v>0</v>
          </cell>
        </row>
        <row r="249">
          <cell r="A249" t="str">
            <v>TDTT20</v>
          </cell>
          <cell r="B249"/>
          <cell r="C249" t="str">
            <v/>
          </cell>
          <cell r="D249" t="str">
            <v>Tieáp ñòa laëp laïi (truï 20m)</v>
          </cell>
          <cell r="E249" t="str">
            <v>Boä</v>
          </cell>
          <cell r="F249">
            <v>0</v>
          </cell>
        </row>
        <row r="250">
          <cell r="A250" t="str">
            <v>TDDD</v>
          </cell>
          <cell r="B250"/>
          <cell r="C250" t="str">
            <v/>
          </cell>
          <cell r="D250" t="str">
            <v>Tieáp ñòa TBA</v>
          </cell>
          <cell r="E250" t="str">
            <v>Boä</v>
          </cell>
          <cell r="F250">
            <v>0</v>
          </cell>
        </row>
        <row r="251">
          <cell r="A251" t="str">
            <v>TDMT</v>
          </cell>
          <cell r="B251"/>
          <cell r="C251" t="str">
            <v/>
          </cell>
          <cell r="D251" t="str">
            <v>Tieáp ñòa maùi toân</v>
          </cell>
          <cell r="E251" t="str">
            <v>Boä</v>
          </cell>
          <cell r="F251">
            <v>0</v>
          </cell>
        </row>
        <row r="252">
          <cell r="A252"/>
          <cell r="B252"/>
          <cell r="C252" t="str">
            <v>II</v>
          </cell>
          <cell r="D252" t="str">
            <v>Phaàn truï</v>
          </cell>
          <cell r="E252"/>
          <cell r="F252"/>
        </row>
        <row r="253">
          <cell r="A253" t="str">
            <v>BTLT 10.5</v>
          </cell>
          <cell r="B253"/>
          <cell r="C253" t="str">
            <v/>
          </cell>
          <cell r="D253" t="str">
            <v>Truï beâ toâng ly taâm 10.5m</v>
          </cell>
          <cell r="E253" t="str">
            <v>Truï</v>
          </cell>
          <cell r="F253">
            <v>0</v>
          </cell>
        </row>
        <row r="254">
          <cell r="A254" t="str">
            <v>N-BTLT 8.4</v>
          </cell>
          <cell r="B254"/>
          <cell r="C254" t="str">
            <v/>
          </cell>
          <cell r="D254" t="str">
            <v>Nhoå truï 8,4m</v>
          </cell>
          <cell r="E254" t="str">
            <v>Truï</v>
          </cell>
          <cell r="F254">
            <v>0</v>
          </cell>
        </row>
        <row r="255">
          <cell r="A255" t="str">
            <v xml:space="preserve">BTLT 12 </v>
          </cell>
          <cell r="B255"/>
          <cell r="C255">
            <v>1</v>
          </cell>
          <cell r="D255" t="str">
            <v>Truï beâ toâng ly taâm 12m</v>
          </cell>
          <cell r="E255" t="str">
            <v>Truï</v>
          </cell>
          <cell r="F255">
            <v>96</v>
          </cell>
        </row>
        <row r="256">
          <cell r="A256" t="str">
            <v>BTLT 14</v>
          </cell>
          <cell r="B256"/>
          <cell r="C256">
            <v>2</v>
          </cell>
          <cell r="D256" t="str">
            <v>Truï beâ toâng ly taâm 14m</v>
          </cell>
          <cell r="E256" t="str">
            <v>Truï</v>
          </cell>
          <cell r="F256">
            <v>15</v>
          </cell>
        </row>
        <row r="257">
          <cell r="A257" t="str">
            <v>BTLT 20</v>
          </cell>
          <cell r="B257"/>
          <cell r="C257" t="str">
            <v/>
          </cell>
          <cell r="D257" t="str">
            <v>Truï beâ toâng ly taâm 20m</v>
          </cell>
          <cell r="E257" t="str">
            <v>Truï</v>
          </cell>
          <cell r="F257">
            <v>0</v>
          </cell>
        </row>
        <row r="258">
          <cell r="A258"/>
          <cell r="B258"/>
          <cell r="C258" t="str">
            <v>III</v>
          </cell>
          <cell r="D258" t="str">
            <v>Phaàn xaø, neùo</v>
          </cell>
          <cell r="E258"/>
          <cell r="F258"/>
        </row>
        <row r="259">
          <cell r="A259" t="str">
            <v>X-20Ñ</v>
          </cell>
          <cell r="B259"/>
          <cell r="C259" t="str">
            <v/>
          </cell>
          <cell r="D259" t="str">
            <v>Boä xaø ñôn L75x75x8 daøi 2m:  X-20Ñ</v>
          </cell>
          <cell r="E259" t="str">
            <v>Boä</v>
          </cell>
          <cell r="F259">
            <v>0</v>
          </cell>
        </row>
        <row r="260">
          <cell r="A260" t="str">
            <v>X-20K</v>
          </cell>
          <cell r="B260"/>
          <cell r="C260" t="str">
            <v/>
          </cell>
          <cell r="D260" t="str">
            <v xml:space="preserve">Boä xaø keùp L75x75x8 daøi 2m: X-20K </v>
          </cell>
          <cell r="E260" t="str">
            <v>Boä</v>
          </cell>
          <cell r="F260">
            <v>0</v>
          </cell>
        </row>
        <row r="261">
          <cell r="A261" t="str">
            <v>X-21ÑL</v>
          </cell>
          <cell r="B261"/>
          <cell r="C261" t="str">
            <v/>
          </cell>
          <cell r="D261" t="str">
            <v>Boä xaø leäch ñôn L75x75x8 daøi 2,1m: X-21ÑL</v>
          </cell>
          <cell r="E261" t="str">
            <v>Boä</v>
          </cell>
          <cell r="F261">
            <v>0</v>
          </cell>
        </row>
        <row r="262">
          <cell r="A262" t="str">
            <v>X-21KL</v>
          </cell>
          <cell r="B262"/>
          <cell r="C262" t="str">
            <v/>
          </cell>
          <cell r="D262" t="str">
            <v>Boä xaø leäch keùp L75x75x8 daøi 2,1m: X-21KL</v>
          </cell>
          <cell r="E262" t="str">
            <v>Boä</v>
          </cell>
          <cell r="F262">
            <v>0</v>
          </cell>
        </row>
        <row r="263">
          <cell r="A263" t="str">
            <v>X-20ÑL2/3</v>
          </cell>
          <cell r="B263"/>
          <cell r="C263">
            <v>1</v>
          </cell>
          <cell r="D263" t="str">
            <v>Boä xaø leäch ñôn L75x75x8 daøi 2m: X-20ÑL2/3</v>
          </cell>
          <cell r="E263" t="str">
            <v>Boä</v>
          </cell>
          <cell r="F263">
            <v>151</v>
          </cell>
        </row>
        <row r="264">
          <cell r="A264" t="str">
            <v>X-20KL2/3</v>
          </cell>
          <cell r="B264"/>
          <cell r="C264">
            <v>2</v>
          </cell>
          <cell r="D264" t="str">
            <v>Boä xaø leäch keùp L75x75x8 daøi 2m: X-20KL2/3</v>
          </cell>
          <cell r="E264" t="str">
            <v>Boä</v>
          </cell>
          <cell r="F264">
            <v>8</v>
          </cell>
        </row>
        <row r="265">
          <cell r="A265" t="str">
            <v>X-1,66Ñ</v>
          </cell>
          <cell r="B265"/>
          <cell r="C265" t="str">
            <v/>
          </cell>
          <cell r="D265" t="str">
            <v>Boä xaø ñôn L75x75x8 daøi 1,66m:  X-1,66Ñ</v>
          </cell>
          <cell r="E265" t="str">
            <v>Boä</v>
          </cell>
          <cell r="F265">
            <v>0</v>
          </cell>
        </row>
        <row r="266">
          <cell r="A266" t="str">
            <v>X-1,66K</v>
          </cell>
          <cell r="B266"/>
          <cell r="C266" t="str">
            <v/>
          </cell>
          <cell r="D266" t="str">
            <v>Boä xaø keùp L75x75x8 daøi 1,66m:  X-1,66K</v>
          </cell>
          <cell r="E266" t="str">
            <v>Boä</v>
          </cell>
          <cell r="F266">
            <v>0</v>
          </cell>
        </row>
        <row r="267">
          <cell r="A267" t="str">
            <v>X-22Ñ</v>
          </cell>
          <cell r="B267"/>
          <cell r="C267" t="str">
            <v/>
          </cell>
          <cell r="D267" t="str">
            <v>Boä xaø ñôn L75x75x8 daøi 2.2m: X-22Ñ - C810</v>
          </cell>
          <cell r="E267" t="str">
            <v>Boä</v>
          </cell>
          <cell r="F267">
            <v>0</v>
          </cell>
        </row>
        <row r="268">
          <cell r="A268" t="str">
            <v>X-22Ñ - C920</v>
          </cell>
          <cell r="B268"/>
          <cell r="C268" t="str">
            <v/>
          </cell>
          <cell r="D268" t="str">
            <v>Boä xaø ñôn L75x75x8 daøi 2.2m: X-22Ñ - C920</v>
          </cell>
          <cell r="E268" t="str">
            <v>Boä</v>
          </cell>
          <cell r="F268">
            <v>0</v>
          </cell>
        </row>
        <row r="269">
          <cell r="A269" t="str">
            <v>X-22K</v>
          </cell>
          <cell r="B269"/>
          <cell r="C269">
            <v>3</v>
          </cell>
          <cell r="D269" t="str">
            <v>Boä xaø keùp L75x75x8 daøi 2.2m: X-22K - C810</v>
          </cell>
          <cell r="E269" t="str">
            <v>Boä</v>
          </cell>
          <cell r="F269">
            <v>5</v>
          </cell>
        </row>
        <row r="270">
          <cell r="A270" t="str">
            <v>X-22K - C920</v>
          </cell>
          <cell r="B270"/>
          <cell r="C270" t="str">
            <v/>
          </cell>
          <cell r="D270" t="str">
            <v>Boä xaø keùp L75x75x8 daøi 2.2m: X-22K - C920</v>
          </cell>
          <cell r="E270" t="str">
            <v>Boä</v>
          </cell>
          <cell r="F270">
            <v>0</v>
          </cell>
        </row>
        <row r="271">
          <cell r="A271" t="str">
            <v>X-22KK</v>
          </cell>
          <cell r="B271"/>
          <cell r="C271">
            <v>4</v>
          </cell>
          <cell r="D271" t="str">
            <v>Boä xaø keùp L75x75x8 daøi 2.2m: X-22KK - C810 (truï gheùp)</v>
          </cell>
          <cell r="E271" t="str">
            <v>Boä</v>
          </cell>
          <cell r="F271">
            <v>10</v>
          </cell>
        </row>
        <row r="272">
          <cell r="A272" t="str">
            <v>X-Compoxit 8</v>
          </cell>
          <cell r="B272"/>
          <cell r="C272" t="str">
            <v/>
          </cell>
          <cell r="D272" t="str">
            <v>Boä xaø Compoxit 0,8m ñôõ FCO</v>
          </cell>
          <cell r="E272" t="str">
            <v>Boä</v>
          </cell>
          <cell r="F272">
            <v>0</v>
          </cell>
        </row>
        <row r="273">
          <cell r="A273" t="str">
            <v>X-Compoxit 24</v>
          </cell>
          <cell r="B273"/>
          <cell r="C273" t="str">
            <v/>
          </cell>
          <cell r="D273" t="str">
            <v>Boä xaø Compoxit 2,4m ñôõ FCO, LA</v>
          </cell>
          <cell r="E273" t="str">
            <v>Boä</v>
          </cell>
          <cell r="F273">
            <v>0</v>
          </cell>
        </row>
        <row r="274">
          <cell r="A274" t="str">
            <v>X-11ÑL</v>
          </cell>
          <cell r="B274"/>
          <cell r="C274" t="str">
            <v/>
          </cell>
          <cell r="D274" t="str">
            <v>Boä xaø leäch ñôn L75x75x8 daøi 1,1m: X-11ÑL</v>
          </cell>
          <cell r="E274" t="str">
            <v>Boä</v>
          </cell>
          <cell r="F274">
            <v>0</v>
          </cell>
        </row>
        <row r="275">
          <cell r="A275" t="str">
            <v>X-11KL</v>
          </cell>
          <cell r="B275"/>
          <cell r="C275" t="str">
            <v/>
          </cell>
          <cell r="D275" t="str">
            <v>Boä xaø leäch keùp L75x75x8 daøi 1,1m: X-11KL</v>
          </cell>
          <cell r="E275" t="str">
            <v>Boä</v>
          </cell>
          <cell r="F275">
            <v>0</v>
          </cell>
        </row>
        <row r="276">
          <cell r="A276" t="str">
            <v>X-8ÑL</v>
          </cell>
          <cell r="B276"/>
          <cell r="C276" t="str">
            <v/>
          </cell>
          <cell r="D276" t="str">
            <v>Boä xaø leäch ñôn L75x75x8 daøi 0,8m: X-8ÑL</v>
          </cell>
          <cell r="E276" t="str">
            <v>Boä</v>
          </cell>
          <cell r="F276">
            <v>0</v>
          </cell>
        </row>
        <row r="277">
          <cell r="A277" t="str">
            <v>X-8KL</v>
          </cell>
          <cell r="B277"/>
          <cell r="C277" t="str">
            <v/>
          </cell>
          <cell r="D277" t="str">
            <v>Boä xaø leäch keùp L75x75x8 daøi 0,8m: X-8KL</v>
          </cell>
          <cell r="E277" t="str">
            <v>Boä</v>
          </cell>
          <cell r="F277">
            <v>0</v>
          </cell>
        </row>
        <row r="278">
          <cell r="A278" t="str">
            <v>X-26ÑP</v>
          </cell>
          <cell r="B278"/>
          <cell r="C278" t="str">
            <v/>
          </cell>
          <cell r="D278" t="str">
            <v>Boä xaø ñôn 2600 truï Pi tim 2400: X-26ÑP</v>
          </cell>
          <cell r="E278" t="str">
            <v>Boä</v>
          </cell>
          <cell r="F278">
            <v>0</v>
          </cell>
        </row>
        <row r="279">
          <cell r="A279" t="str">
            <v>X-26KP</v>
          </cell>
          <cell r="B279"/>
          <cell r="C279" t="str">
            <v/>
          </cell>
          <cell r="D279" t="str">
            <v>Boä xaø keùp 2600 truï Pi tim 2400: X-26KP</v>
          </cell>
          <cell r="E279" t="str">
            <v>Boä</v>
          </cell>
          <cell r="F279">
            <v>0</v>
          </cell>
        </row>
        <row r="280">
          <cell r="A280" t="str">
            <v>X-28KP</v>
          </cell>
          <cell r="B280"/>
          <cell r="C280" t="str">
            <v/>
          </cell>
          <cell r="D280" t="str">
            <v>Boä xaø keùp 2800 truï Pi tim 1400: X-28KP</v>
          </cell>
          <cell r="E280" t="str">
            <v>Boä</v>
          </cell>
          <cell r="F280">
            <v>0</v>
          </cell>
        </row>
        <row r="281">
          <cell r="A281" t="str">
            <v>X-38Ñ</v>
          </cell>
          <cell r="B281"/>
          <cell r="C281" t="str">
            <v/>
          </cell>
          <cell r="D281" t="str">
            <v>Boä xaø ñôõ ñôn L75x75x8 daøi 3,8m: X-38Ñ</v>
          </cell>
          <cell r="E281" t="str">
            <v>Boä</v>
          </cell>
          <cell r="F281">
            <v>0</v>
          </cell>
        </row>
        <row r="282">
          <cell r="A282" t="str">
            <v>X-42KP</v>
          </cell>
          <cell r="B282"/>
          <cell r="C282" t="str">
            <v/>
          </cell>
          <cell r="D282" t="str">
            <v>Boä xaø keùp 4200 truï Pi tim 1700: X-42KP</v>
          </cell>
          <cell r="E282" t="str">
            <v>Boä</v>
          </cell>
          <cell r="F282">
            <v>0</v>
          </cell>
        </row>
        <row r="283">
          <cell r="A283" t="str">
            <v>X-24KP500</v>
          </cell>
          <cell r="B283"/>
          <cell r="C283" t="str">
            <v/>
          </cell>
          <cell r="D283" t="str">
            <v>Boä xaø keùp 2400 truï Pi tim 500: X-24KP500</v>
          </cell>
          <cell r="E283" t="str">
            <v>Boä</v>
          </cell>
          <cell r="F283">
            <v>0</v>
          </cell>
        </row>
        <row r="284">
          <cell r="A284" t="str">
            <v>G-20KP</v>
          </cell>
          <cell r="B284"/>
          <cell r="C284" t="str">
            <v/>
          </cell>
          <cell r="D284" t="str">
            <v>Boä thanh giaèng truï Pi tim 1400: G-20KP</v>
          </cell>
          <cell r="E284" t="str">
            <v>Boä</v>
          </cell>
          <cell r="F284">
            <v>0</v>
          </cell>
        </row>
        <row r="285">
          <cell r="A285" t="str">
            <v>G-23KP</v>
          </cell>
          <cell r="B285"/>
          <cell r="C285" t="str">
            <v/>
          </cell>
          <cell r="D285" t="str">
            <v>Boä thanh giaèng truï Pi tim 1700: G-23KP</v>
          </cell>
          <cell r="E285" t="str">
            <v>Boä</v>
          </cell>
          <cell r="F285">
            <v>0</v>
          </cell>
        </row>
        <row r="286">
          <cell r="A286" t="str">
            <v>G-720</v>
          </cell>
          <cell r="B286"/>
          <cell r="C286" t="str">
            <v/>
          </cell>
          <cell r="D286" t="str">
            <v>Boä thanh giaèng truï Pi tim 500: G-720</v>
          </cell>
          <cell r="E286" t="str">
            <v>Boä</v>
          </cell>
          <cell r="F286">
            <v>0</v>
          </cell>
        </row>
        <row r="287">
          <cell r="A287" t="str">
            <v>CODE th-Þ240</v>
          </cell>
          <cell r="B287"/>
          <cell r="C287" t="str">
            <v/>
          </cell>
          <cell r="D287" t="str">
            <v>Boä CODE laép neùo trung hoøa: CODE th-Þ240</v>
          </cell>
          <cell r="E287" t="str">
            <v>Boä</v>
          </cell>
          <cell r="F287">
            <v>0</v>
          </cell>
        </row>
        <row r="288">
          <cell r="A288" t="str">
            <v>TL X-22K</v>
          </cell>
          <cell r="B288"/>
          <cell r="C288" t="str">
            <v/>
          </cell>
          <cell r="D288" t="str">
            <v xml:space="preserve">Thaùo vaø laép boä xaø keùp L75x75x8 daøi 2.2m: X-22K </v>
          </cell>
          <cell r="E288" t="str">
            <v>Boä</v>
          </cell>
          <cell r="F288">
            <v>0</v>
          </cell>
        </row>
        <row r="289">
          <cell r="A289" t="str">
            <v>TL X-24K</v>
          </cell>
          <cell r="B289"/>
          <cell r="C289" t="str">
            <v/>
          </cell>
          <cell r="D289" t="str">
            <v xml:space="preserve">Thaùo vaø laép boä xaø keùp L75x75x8 daøi 2.4m: X-24K </v>
          </cell>
          <cell r="E289" t="str">
            <v>Boä</v>
          </cell>
          <cell r="F289">
            <v>0</v>
          </cell>
        </row>
        <row r="290">
          <cell r="A290" t="str">
            <v>T CL-ht</v>
          </cell>
          <cell r="B290"/>
          <cell r="C290" t="str">
            <v/>
          </cell>
          <cell r="D290" t="str">
            <v>Thaùo boä chaèng leäch ñôn cho truï haï theá: CL.ht</v>
          </cell>
          <cell r="E290" t="str">
            <v>Boä</v>
          </cell>
          <cell r="F290">
            <v>0</v>
          </cell>
        </row>
        <row r="291">
          <cell r="A291" t="str">
            <v>T CX12-B</v>
          </cell>
          <cell r="B291"/>
          <cell r="C291" t="str">
            <v/>
          </cell>
          <cell r="D291" t="str">
            <v>Thaùo vaø laép boä chaèng xuoáng ñôn cho truï 12m: CL12-B</v>
          </cell>
          <cell r="E291" t="str">
            <v>Boä</v>
          </cell>
          <cell r="F291">
            <v>0</v>
          </cell>
        </row>
        <row r="292">
          <cell r="A292" t="str">
            <v>T CL12-B</v>
          </cell>
          <cell r="B292"/>
          <cell r="C292" t="str">
            <v/>
          </cell>
          <cell r="D292" t="str">
            <v>Thaùo boä chaèng leäch ñôn cho truï 12m: CL12-B</v>
          </cell>
          <cell r="E292" t="str">
            <v>Boä</v>
          </cell>
          <cell r="F292">
            <v>0</v>
          </cell>
        </row>
        <row r="293">
          <cell r="A293" t="str">
            <v>CX10-B</v>
          </cell>
          <cell r="B293"/>
          <cell r="C293" t="str">
            <v/>
          </cell>
          <cell r="D293" t="str">
            <v>Boä chaèng xuoáng ñôn cho truï 10,5m: CX10-B</v>
          </cell>
          <cell r="E293" t="str">
            <v>Boä</v>
          </cell>
          <cell r="F293">
            <v>0</v>
          </cell>
        </row>
        <row r="294">
          <cell r="A294" t="str">
            <v>CL10-B</v>
          </cell>
          <cell r="B294"/>
          <cell r="C294" t="str">
            <v/>
          </cell>
          <cell r="D294" t="str">
            <v>Boä chaèng leäch ñôn cho truï 10,5m: CL10-B</v>
          </cell>
          <cell r="E294" t="str">
            <v>Boä</v>
          </cell>
          <cell r="F294">
            <v>0</v>
          </cell>
        </row>
        <row r="295">
          <cell r="A295" t="str">
            <v>CXX10-B</v>
          </cell>
          <cell r="B295"/>
          <cell r="C295" t="str">
            <v/>
          </cell>
          <cell r="D295" t="str">
            <v>Boä chaèng xuoáng keùp cho truï 10,5m: CXX10-B</v>
          </cell>
          <cell r="E295" t="str">
            <v>Boä</v>
          </cell>
          <cell r="F295">
            <v>0</v>
          </cell>
        </row>
        <row r="296">
          <cell r="A296" t="str">
            <v>CX12-B</v>
          </cell>
          <cell r="B296"/>
          <cell r="C296">
            <v>5</v>
          </cell>
          <cell r="D296" t="str">
            <v>Boä chaèng xuoáng ñôn cho truï 12m: CX12-B</v>
          </cell>
          <cell r="E296" t="str">
            <v>Boä</v>
          </cell>
          <cell r="F296">
            <v>7</v>
          </cell>
        </row>
        <row r="297">
          <cell r="A297" t="str">
            <v>CL12-B</v>
          </cell>
          <cell r="B297"/>
          <cell r="C297">
            <v>6</v>
          </cell>
          <cell r="D297" t="str">
            <v>Boä chaèng leäch ñôn cho truï 12m: CL12-B</v>
          </cell>
          <cell r="E297" t="str">
            <v>Boä</v>
          </cell>
          <cell r="F297">
            <v>3</v>
          </cell>
        </row>
        <row r="298">
          <cell r="A298" t="str">
            <v>CXX12-B</v>
          </cell>
          <cell r="B298"/>
          <cell r="C298" t="str">
            <v/>
          </cell>
          <cell r="D298" t="str">
            <v>Boä chaèng xuoáng keùp cho truï 12m: CXX12-B</v>
          </cell>
          <cell r="E298" t="str">
            <v>Boä</v>
          </cell>
          <cell r="F298">
            <v>0</v>
          </cell>
        </row>
        <row r="299">
          <cell r="A299" t="str">
            <v>CX14-B</v>
          </cell>
          <cell r="B299"/>
          <cell r="C299">
            <v>7</v>
          </cell>
          <cell r="D299" t="str">
            <v>Boä chaèng xuoáng ñôn cho truï 14m: CX14-B</v>
          </cell>
          <cell r="E299" t="str">
            <v>Boä</v>
          </cell>
          <cell r="F299">
            <v>2</v>
          </cell>
        </row>
        <row r="300">
          <cell r="A300" t="str">
            <v>CL14-B</v>
          </cell>
          <cell r="B300"/>
          <cell r="C300" t="str">
            <v/>
          </cell>
          <cell r="D300" t="str">
            <v>Boä chaèng leäch ñôn cho truï 14m: CL14-B</v>
          </cell>
          <cell r="E300" t="str">
            <v>Boä</v>
          </cell>
          <cell r="F300">
            <v>0</v>
          </cell>
        </row>
        <row r="301">
          <cell r="A301" t="str">
            <v>CXX14-B</v>
          </cell>
          <cell r="B301"/>
          <cell r="C301">
            <v>8</v>
          </cell>
          <cell r="D301" t="str">
            <v>Boä chaèng xuoáng keùp cho truï 14m: CXX14-B</v>
          </cell>
          <cell r="E301" t="str">
            <v>Boä</v>
          </cell>
          <cell r="F301">
            <v>2</v>
          </cell>
        </row>
        <row r="302">
          <cell r="A302" t="str">
            <v>CX20-C</v>
          </cell>
          <cell r="B302"/>
          <cell r="C302" t="str">
            <v/>
          </cell>
          <cell r="D302" t="str">
            <v>Boä chaèng xuoáng ñôn cho truï 20m: CX20-C</v>
          </cell>
          <cell r="E302" t="str">
            <v>Boä</v>
          </cell>
          <cell r="F302">
            <v>0</v>
          </cell>
        </row>
        <row r="303">
          <cell r="A303" t="str">
            <v>CK-B</v>
          </cell>
          <cell r="B303"/>
          <cell r="C303">
            <v>9</v>
          </cell>
          <cell r="D303" t="str">
            <v>Boä chaèng vöôït ñôn: CK-B</v>
          </cell>
          <cell r="E303" t="str">
            <v>Boä</v>
          </cell>
          <cell r="F303">
            <v>1</v>
          </cell>
        </row>
        <row r="304">
          <cell r="A304" t="str">
            <v>CKK-B</v>
          </cell>
          <cell r="B304"/>
          <cell r="C304" t="str">
            <v/>
          </cell>
          <cell r="D304" t="str">
            <v>Boä chaèng vöôït keùp: CKK-B</v>
          </cell>
          <cell r="E304" t="str">
            <v>Boä</v>
          </cell>
          <cell r="F304">
            <v>0</v>
          </cell>
        </row>
        <row r="305">
          <cell r="A305" t="str">
            <v>NXX</v>
          </cell>
          <cell r="B305"/>
          <cell r="C305">
            <v>10</v>
          </cell>
          <cell r="D305" t="str">
            <v>Boä moùng neo xoøe cho chaèng xuoáng: NXX</v>
          </cell>
          <cell r="E305" t="str">
            <v>Boä</v>
          </cell>
          <cell r="F305">
            <v>2</v>
          </cell>
        </row>
        <row r="306">
          <cell r="A306" t="str">
            <v>NXL</v>
          </cell>
          <cell r="B306"/>
          <cell r="C306" t="str">
            <v/>
          </cell>
          <cell r="D306" t="str">
            <v>Boä moùng neo xoøe cho chaèng leäch: NXL</v>
          </cell>
          <cell r="E306" t="str">
            <v>Boä</v>
          </cell>
          <cell r="F306">
            <v>0</v>
          </cell>
        </row>
        <row r="307">
          <cell r="A307" t="str">
            <v xml:space="preserve">MNX12-2 </v>
          </cell>
          <cell r="B307"/>
          <cell r="C307" t="str">
            <v/>
          </cell>
          <cell r="D307" t="str">
            <v>Boä moùng neo 1200x200 cho chaèng xuoáng: MNX12-2</v>
          </cell>
          <cell r="E307" t="str">
            <v>Boä</v>
          </cell>
          <cell r="F307">
            <v>0</v>
          </cell>
        </row>
        <row r="308">
          <cell r="A308" t="str">
            <v>MNL12-2</v>
          </cell>
          <cell r="B308"/>
          <cell r="C308" t="str">
            <v/>
          </cell>
          <cell r="D308" t="str">
            <v>Boä moùng neo 1200x200 cho chaèng leäch: MNL12-2</v>
          </cell>
          <cell r="E308" t="str">
            <v>Boä</v>
          </cell>
          <cell r="F308">
            <v>0</v>
          </cell>
        </row>
        <row r="309">
          <cell r="A309" t="str">
            <v xml:space="preserve">MNX12-4 </v>
          </cell>
          <cell r="B309"/>
          <cell r="C309" t="str">
            <v/>
          </cell>
          <cell r="D309" t="str">
            <v>Boä moùng neo 1200x400 cho chaèng xuoáng: MNX12-4</v>
          </cell>
          <cell r="E309" t="str">
            <v>Boä</v>
          </cell>
          <cell r="F309">
            <v>0</v>
          </cell>
        </row>
        <row r="310">
          <cell r="A310" t="str">
            <v xml:space="preserve">MNL12-4 </v>
          </cell>
          <cell r="B310"/>
          <cell r="C310" t="str">
            <v/>
          </cell>
          <cell r="D310" t="str">
            <v>Boä moùng neo 1200x400 cho chaèng leäch: MNL12-4</v>
          </cell>
          <cell r="E310" t="str">
            <v>Boä</v>
          </cell>
          <cell r="F310">
            <v>0</v>
          </cell>
        </row>
        <row r="311">
          <cell r="A311" t="str">
            <v xml:space="preserve">MNX15-4 </v>
          </cell>
          <cell r="B311"/>
          <cell r="C311" t="str">
            <v/>
          </cell>
          <cell r="D311" t="str">
            <v>Boä moùng neo 1500x400 cho chaèng xuoáng: MNX15-4</v>
          </cell>
          <cell r="E311" t="str">
            <v>Boä</v>
          </cell>
          <cell r="F311">
            <v>0</v>
          </cell>
        </row>
        <row r="312">
          <cell r="A312" t="str">
            <v>MNL15-4</v>
          </cell>
          <cell r="B312"/>
          <cell r="C312" t="str">
            <v/>
          </cell>
          <cell r="D312" t="str">
            <v>Boä moùng neo 1500x400 cho chaèng leäch: MNL15-4</v>
          </cell>
          <cell r="E312" t="str">
            <v>Boä</v>
          </cell>
          <cell r="F312">
            <v>0</v>
          </cell>
        </row>
        <row r="313">
          <cell r="A313" t="str">
            <v xml:space="preserve">MNX15-6 </v>
          </cell>
          <cell r="B313"/>
          <cell r="C313" t="str">
            <v/>
          </cell>
          <cell r="D313" t="str">
            <v>Boä moùng neo 1500x600 cho chaèng xuoáng: MNX15-6</v>
          </cell>
          <cell r="E313" t="str">
            <v>Boä</v>
          </cell>
          <cell r="F313">
            <v>0</v>
          </cell>
        </row>
        <row r="314">
          <cell r="A314" t="str">
            <v xml:space="preserve">MNL15-6 </v>
          </cell>
          <cell r="B314"/>
          <cell r="C314" t="str">
            <v/>
          </cell>
          <cell r="D314" t="str">
            <v>Boä moùng neo 1500x600 cho chaèng leäch: MNL15-6</v>
          </cell>
          <cell r="E314" t="str">
            <v>Boä</v>
          </cell>
          <cell r="F314">
            <v>0</v>
          </cell>
        </row>
        <row r="315">
          <cell r="A315" t="str">
            <v>DDTT3P1m-m</v>
          </cell>
          <cell r="B315"/>
          <cell r="C315" t="str">
            <v>IV</v>
          </cell>
          <cell r="D315" t="str">
            <v>Phaàn daây, söù vaø phuï kieän</v>
          </cell>
          <cell r="E315" t="str">
            <v>Tboä</v>
          </cell>
          <cell r="F315">
            <v>1</v>
          </cell>
        </row>
        <row r="316">
          <cell r="A316" t="str">
            <v>Hotline</v>
          </cell>
          <cell r="B316"/>
          <cell r="C316" t="str">
            <v>V</v>
          </cell>
          <cell r="D316" t="str">
            <v>Phaàn ñaáu noái Hotline</v>
          </cell>
          <cell r="E316" t="str">
            <v>Tboä</v>
          </cell>
          <cell r="F316">
            <v>0</v>
          </cell>
        </row>
        <row r="317">
          <cell r="A317"/>
          <cell r="B317"/>
          <cell r="C317" t="str">
            <v>VI</v>
          </cell>
          <cell r="D317" t="str">
            <v>Phaàn bieån baùo vöôït soâng</v>
          </cell>
          <cell r="E317"/>
          <cell r="F317">
            <v>0</v>
          </cell>
        </row>
        <row r="318">
          <cell r="A318" t="str">
            <v>CBH9</v>
          </cell>
          <cell r="B318"/>
          <cell r="C318" t="str">
            <v/>
          </cell>
          <cell r="D318" t="str">
            <v>Coät baùo hieäu cao 9m</v>
          </cell>
          <cell r="E318" t="str">
            <v>Coät</v>
          </cell>
          <cell r="F318">
            <v>0</v>
          </cell>
        </row>
        <row r="319">
          <cell r="A319" t="str">
            <v>BBH1212</v>
          </cell>
          <cell r="B319"/>
          <cell r="C319" t="str">
            <v/>
          </cell>
          <cell r="D319" t="str">
            <v>Bieån baùo hieäu 1.2mx1.2m</v>
          </cell>
          <cell r="E319" t="str">
            <v>Bieån</v>
          </cell>
          <cell r="F319">
            <v>0</v>
          </cell>
        </row>
        <row r="320">
          <cell r="A320" t="str">
            <v>MCBH1212</v>
          </cell>
          <cell r="B320"/>
          <cell r="C320" t="str">
            <v/>
          </cell>
          <cell r="D320" t="str">
            <v>Moùng coät baùo hieäu 1.2mx1.2m</v>
          </cell>
          <cell r="E320" t="str">
            <v>Moùng</v>
          </cell>
          <cell r="F320">
            <v>0</v>
          </cell>
        </row>
        <row r="321">
          <cell r="A321" t="str">
            <v>TÑÑ</v>
          </cell>
          <cell r="B321"/>
          <cell r="C321" t="str">
            <v>VII</v>
          </cell>
          <cell r="D321" t="str">
            <v>Phaàn vaät lieäu truï ño ñeám</v>
          </cell>
          <cell r="E321" t="str">
            <v>Tboä</v>
          </cell>
          <cell r="F321">
            <v>0</v>
          </cell>
        </row>
        <row r="322">
          <cell r="A322" t="str">
            <v>TBDD3p1m</v>
          </cell>
          <cell r="B322"/>
          <cell r="C322" t="str">
            <v>VIII</v>
          </cell>
          <cell r="D322" t="str">
            <v>Phaàn thieát bò ñöôøng daây 3 pha XDM 1 maïch</v>
          </cell>
          <cell r="E322" t="str">
            <v>Tboä</v>
          </cell>
          <cell r="F322">
            <v>1</v>
          </cell>
        </row>
        <row r="323">
          <cell r="A323"/>
          <cell r="B323"/>
          <cell r="C323" t="str">
            <v>.</v>
          </cell>
          <cell r="D323" t="str">
            <v>Coäng ( I-VIII)</v>
          </cell>
          <cell r="E323"/>
          <cell r="F323"/>
        </row>
        <row r="324">
          <cell r="A324"/>
          <cell r="B324"/>
          <cell r="C324" t="str">
            <v>.</v>
          </cell>
          <cell r="D324"/>
          <cell r="E324"/>
          <cell r="F324"/>
        </row>
        <row r="325">
          <cell r="A325"/>
          <cell r="B325"/>
          <cell r="C325"/>
          <cell r="D325" t="str">
            <v>Phaàn ñöôøng daây trung theá 1 pha XD môùi</v>
          </cell>
          <cell r="E325"/>
          <cell r="F325"/>
        </row>
        <row r="326">
          <cell r="A326"/>
          <cell r="B326"/>
          <cell r="C326" t="str">
            <v>I</v>
          </cell>
          <cell r="D326" t="str">
            <v>Phaàn moùng vaø tieáp ñòa</v>
          </cell>
          <cell r="E326"/>
          <cell r="F326"/>
        </row>
        <row r="327">
          <cell r="A327" t="str">
            <v>M10a</v>
          </cell>
          <cell r="B327"/>
          <cell r="C327" t="str">
            <v/>
          </cell>
          <cell r="D327" t="str">
            <v xml:space="preserve">Moùng M10a </v>
          </cell>
          <cell r="E327" t="str">
            <v>Moùng</v>
          </cell>
          <cell r="F327">
            <v>0</v>
          </cell>
        </row>
        <row r="328">
          <cell r="A328" t="str">
            <v>M10b</v>
          </cell>
          <cell r="B328"/>
          <cell r="C328" t="str">
            <v/>
          </cell>
          <cell r="D328" t="str">
            <v>Moùng M10b</v>
          </cell>
          <cell r="E328" t="str">
            <v>Moùng</v>
          </cell>
          <cell r="F328">
            <v>0</v>
          </cell>
        </row>
        <row r="329">
          <cell r="A329" t="str">
            <v>M10aa</v>
          </cell>
          <cell r="B329"/>
          <cell r="C329" t="str">
            <v/>
          </cell>
          <cell r="D329" t="str">
            <v>Moùng M10aa</v>
          </cell>
          <cell r="E329" t="str">
            <v>Moùng</v>
          </cell>
          <cell r="F329">
            <v>0</v>
          </cell>
        </row>
        <row r="330">
          <cell r="A330" t="str">
            <v>M10ba</v>
          </cell>
          <cell r="B330"/>
          <cell r="C330" t="str">
            <v/>
          </cell>
          <cell r="D330" t="str">
            <v>Moùng M10ba</v>
          </cell>
          <cell r="E330" t="str">
            <v>Moùng</v>
          </cell>
          <cell r="F330">
            <v>0</v>
          </cell>
        </row>
        <row r="331">
          <cell r="A331" t="str">
            <v>M10bb</v>
          </cell>
          <cell r="B331"/>
          <cell r="C331" t="str">
            <v/>
          </cell>
          <cell r="D331" t="str">
            <v>Moùng M10bb</v>
          </cell>
          <cell r="E331" t="str">
            <v>Moùng</v>
          </cell>
          <cell r="F331">
            <v>0</v>
          </cell>
        </row>
        <row r="332">
          <cell r="A332" t="str">
            <v>M10-2a</v>
          </cell>
          <cell r="B332"/>
          <cell r="C332" t="str">
            <v/>
          </cell>
          <cell r="D332" t="str">
            <v>Moùng M10-2a</v>
          </cell>
          <cell r="E332" t="str">
            <v>Moùng</v>
          </cell>
          <cell r="F332">
            <v>0</v>
          </cell>
        </row>
        <row r="333">
          <cell r="A333" t="str">
            <v>M10-2b</v>
          </cell>
          <cell r="B333"/>
          <cell r="C333" t="str">
            <v/>
          </cell>
          <cell r="D333" t="str">
            <v>Moùng M10-2b</v>
          </cell>
          <cell r="E333" t="str">
            <v>Moùng</v>
          </cell>
          <cell r="F333">
            <v>0</v>
          </cell>
        </row>
        <row r="334">
          <cell r="A334" t="str">
            <v>M10-2bn</v>
          </cell>
          <cell r="B334"/>
          <cell r="C334" t="str">
            <v/>
          </cell>
          <cell r="D334" t="str">
            <v>Moùng M10-2bn</v>
          </cell>
          <cell r="E334" t="str">
            <v>Moùng</v>
          </cell>
          <cell r="F334">
            <v>0</v>
          </cell>
        </row>
        <row r="335">
          <cell r="A335" t="str">
            <v>M12</v>
          </cell>
          <cell r="B335"/>
          <cell r="C335" t="str">
            <v/>
          </cell>
          <cell r="D335" t="str">
            <v>Moùng M12</v>
          </cell>
          <cell r="E335" t="str">
            <v>Moùng</v>
          </cell>
          <cell r="F335">
            <v>0</v>
          </cell>
        </row>
        <row r="336">
          <cell r="A336" t="str">
            <v>M12a</v>
          </cell>
          <cell r="B336"/>
          <cell r="C336" t="str">
            <v/>
          </cell>
          <cell r="D336" t="str">
            <v>Moùng M12a</v>
          </cell>
          <cell r="E336" t="str">
            <v>Moùng</v>
          </cell>
          <cell r="F336">
            <v>0</v>
          </cell>
        </row>
        <row r="337">
          <cell r="A337" t="str">
            <v>M12b</v>
          </cell>
          <cell r="B337"/>
          <cell r="C337" t="str">
            <v/>
          </cell>
          <cell r="D337" t="str">
            <v>Moùng M12b</v>
          </cell>
          <cell r="E337" t="str">
            <v>Moùng</v>
          </cell>
          <cell r="F337">
            <v>0</v>
          </cell>
        </row>
        <row r="338">
          <cell r="A338" t="str">
            <v>M12aa</v>
          </cell>
          <cell r="B338"/>
          <cell r="C338" t="str">
            <v/>
          </cell>
          <cell r="D338" t="str">
            <v>Moùng M12aa</v>
          </cell>
          <cell r="E338" t="str">
            <v>Moùng</v>
          </cell>
          <cell r="F338">
            <v>0</v>
          </cell>
        </row>
        <row r="339">
          <cell r="A339" t="str">
            <v>M12ba</v>
          </cell>
          <cell r="B339"/>
          <cell r="C339" t="str">
            <v/>
          </cell>
          <cell r="D339" t="str">
            <v>Moùng M12ba</v>
          </cell>
          <cell r="E339" t="str">
            <v>Moùng</v>
          </cell>
          <cell r="F339">
            <v>0</v>
          </cell>
        </row>
        <row r="340">
          <cell r="A340" t="str">
            <v>M12bb</v>
          </cell>
          <cell r="B340"/>
          <cell r="C340" t="str">
            <v/>
          </cell>
          <cell r="D340" t="str">
            <v>Moùng M12bb</v>
          </cell>
          <cell r="E340" t="str">
            <v>Moùng</v>
          </cell>
          <cell r="F340">
            <v>0</v>
          </cell>
        </row>
        <row r="341">
          <cell r="A341" t="str">
            <v>M12-2a</v>
          </cell>
          <cell r="B341"/>
          <cell r="C341" t="str">
            <v/>
          </cell>
          <cell r="D341" t="str">
            <v>Moùng M12-2a</v>
          </cell>
          <cell r="E341" t="str">
            <v>Moùng</v>
          </cell>
          <cell r="F341">
            <v>0</v>
          </cell>
        </row>
        <row r="342">
          <cell r="A342" t="str">
            <v>M12-2b</v>
          </cell>
          <cell r="B342"/>
          <cell r="C342" t="str">
            <v/>
          </cell>
          <cell r="D342" t="str">
            <v>Moùng M12-2b</v>
          </cell>
          <cell r="E342" t="str">
            <v>Moùng</v>
          </cell>
          <cell r="F342">
            <v>0</v>
          </cell>
        </row>
        <row r="343">
          <cell r="A343" t="str">
            <v>M12-2bn</v>
          </cell>
          <cell r="B343"/>
          <cell r="C343" t="str">
            <v/>
          </cell>
          <cell r="D343" t="str">
            <v>Moùng M12-2bn</v>
          </cell>
          <cell r="E343" t="str">
            <v>Moùng</v>
          </cell>
          <cell r="F343">
            <v>0</v>
          </cell>
        </row>
        <row r="344">
          <cell r="A344" t="str">
            <v>M12BT ÑÔN</v>
          </cell>
          <cell r="B344"/>
          <cell r="C344" t="str">
            <v/>
          </cell>
          <cell r="D344" t="str">
            <v>Moùng beâ toâng truï ñôn 12m</v>
          </cell>
          <cell r="E344" t="str">
            <v>Moùng</v>
          </cell>
          <cell r="F344">
            <v>0</v>
          </cell>
        </row>
        <row r="345">
          <cell r="A345" t="str">
            <v>M12BT ÑOÂI</v>
          </cell>
          <cell r="B345"/>
          <cell r="C345" t="str">
            <v/>
          </cell>
          <cell r="D345" t="str">
            <v>Moùng beâ toâng truï ñoâi 12m</v>
          </cell>
          <cell r="E345" t="str">
            <v>Moùng</v>
          </cell>
          <cell r="F345">
            <v>0</v>
          </cell>
        </row>
        <row r="346">
          <cell r="A346" t="str">
            <v>M14a</v>
          </cell>
          <cell r="B346"/>
          <cell r="C346" t="str">
            <v/>
          </cell>
          <cell r="D346" t="str">
            <v>Moùng M14a</v>
          </cell>
          <cell r="E346" t="str">
            <v>Moùng</v>
          </cell>
          <cell r="F346">
            <v>0</v>
          </cell>
        </row>
        <row r="347">
          <cell r="A347" t="str">
            <v>M14b</v>
          </cell>
          <cell r="B347"/>
          <cell r="C347" t="str">
            <v/>
          </cell>
          <cell r="D347" t="str">
            <v>Moùng M14b</v>
          </cell>
          <cell r="E347" t="str">
            <v>Moùng</v>
          </cell>
          <cell r="F347">
            <v>0</v>
          </cell>
        </row>
        <row r="348">
          <cell r="A348" t="str">
            <v>M14aa</v>
          </cell>
          <cell r="B348"/>
          <cell r="C348" t="str">
            <v/>
          </cell>
          <cell r="D348" t="str">
            <v>Moùng M14aa</v>
          </cell>
          <cell r="E348" t="str">
            <v>Moùng</v>
          </cell>
          <cell r="F348">
            <v>0</v>
          </cell>
        </row>
        <row r="349">
          <cell r="A349" t="str">
            <v>M14ba</v>
          </cell>
          <cell r="B349"/>
          <cell r="C349" t="str">
            <v/>
          </cell>
          <cell r="D349" t="str">
            <v>Moùng M14ba</v>
          </cell>
          <cell r="E349" t="str">
            <v>Moùng</v>
          </cell>
          <cell r="F349">
            <v>0</v>
          </cell>
        </row>
        <row r="350">
          <cell r="A350" t="str">
            <v>M14bb</v>
          </cell>
          <cell r="B350"/>
          <cell r="C350" t="str">
            <v/>
          </cell>
          <cell r="D350" t="str">
            <v>Moùng M14bb</v>
          </cell>
          <cell r="E350" t="str">
            <v>Moùng</v>
          </cell>
          <cell r="F350">
            <v>0</v>
          </cell>
        </row>
        <row r="351">
          <cell r="A351" t="str">
            <v>M14-2a</v>
          </cell>
          <cell r="B351"/>
          <cell r="C351" t="str">
            <v/>
          </cell>
          <cell r="D351" t="str">
            <v>Moùng M14-2a</v>
          </cell>
          <cell r="E351" t="str">
            <v>Moùng</v>
          </cell>
          <cell r="F351">
            <v>0</v>
          </cell>
        </row>
        <row r="352">
          <cell r="A352" t="str">
            <v>M14-2b</v>
          </cell>
          <cell r="B352"/>
          <cell r="C352" t="str">
            <v/>
          </cell>
          <cell r="D352" t="str">
            <v>Moùng M14-2b</v>
          </cell>
          <cell r="E352" t="str">
            <v>Moùng</v>
          </cell>
          <cell r="F352">
            <v>0</v>
          </cell>
        </row>
        <row r="353">
          <cell r="A353" t="str">
            <v>M14-2bn</v>
          </cell>
          <cell r="B353"/>
          <cell r="C353" t="str">
            <v/>
          </cell>
          <cell r="D353" t="str">
            <v>Moùng M14-2bn</v>
          </cell>
          <cell r="E353" t="str">
            <v>Moùng</v>
          </cell>
          <cell r="F353">
            <v>0</v>
          </cell>
        </row>
        <row r="354">
          <cell r="A354" t="str">
            <v>TDTT105</v>
          </cell>
          <cell r="B354"/>
          <cell r="C354" t="str">
            <v/>
          </cell>
          <cell r="D354" t="str">
            <v>Tieáp ñòa laëp laïi (truï 10.5m)</v>
          </cell>
          <cell r="E354" t="str">
            <v>Boä</v>
          </cell>
          <cell r="F354">
            <v>0</v>
          </cell>
        </row>
        <row r="355">
          <cell r="A355" t="str">
            <v>TDLL12</v>
          </cell>
          <cell r="B355"/>
          <cell r="C355" t="str">
            <v/>
          </cell>
          <cell r="D355" t="str">
            <v>Tieáp ñòa laëp laïi truï 12m</v>
          </cell>
          <cell r="E355" t="str">
            <v>Boä</v>
          </cell>
          <cell r="F355">
            <v>0</v>
          </cell>
        </row>
        <row r="356">
          <cell r="A356" t="str">
            <v>TDTT14</v>
          </cell>
          <cell r="B356"/>
          <cell r="C356" t="str">
            <v/>
          </cell>
          <cell r="D356" t="str">
            <v>Tieáp ñòa laëp laïi (truï 14m)</v>
          </cell>
          <cell r="E356" t="str">
            <v>Boä</v>
          </cell>
          <cell r="F356">
            <v>0</v>
          </cell>
        </row>
        <row r="357">
          <cell r="A357"/>
          <cell r="B357"/>
          <cell r="C357" t="str">
            <v>II</v>
          </cell>
          <cell r="D357" t="str">
            <v>Phaàn truï</v>
          </cell>
          <cell r="E357"/>
          <cell r="F357"/>
        </row>
        <row r="358">
          <cell r="A358" t="str">
            <v>BTLT 7.5</v>
          </cell>
          <cell r="B358"/>
          <cell r="C358" t="str">
            <v/>
          </cell>
          <cell r="D358" t="str">
            <v>Truï beâ toâng ly taâm 7.5m</v>
          </cell>
          <cell r="E358" t="str">
            <v>Truï</v>
          </cell>
          <cell r="F358">
            <v>0</v>
          </cell>
        </row>
        <row r="359">
          <cell r="A359" t="str">
            <v>BTLT 8.4</v>
          </cell>
          <cell r="B359"/>
          <cell r="C359" t="str">
            <v/>
          </cell>
          <cell r="D359" t="str">
            <v>Truï beâ toâng ly taâm 8.4m</v>
          </cell>
          <cell r="E359" t="str">
            <v>Truï</v>
          </cell>
          <cell r="F359">
            <v>0</v>
          </cell>
        </row>
        <row r="360">
          <cell r="A360" t="str">
            <v>BTLT 10.5</v>
          </cell>
          <cell r="B360"/>
          <cell r="C360" t="str">
            <v/>
          </cell>
          <cell r="D360" t="str">
            <v>Truï beâ toâng ly taâm 10.5m</v>
          </cell>
          <cell r="E360" t="str">
            <v>Truï</v>
          </cell>
          <cell r="F360">
            <v>0</v>
          </cell>
        </row>
        <row r="361">
          <cell r="A361" t="str">
            <v xml:space="preserve">BTLT 12 </v>
          </cell>
          <cell r="B361"/>
          <cell r="C361" t="str">
            <v/>
          </cell>
          <cell r="D361" t="str">
            <v>Truï beâ toâng ly taâm 12m</v>
          </cell>
          <cell r="E361" t="str">
            <v>Truï</v>
          </cell>
          <cell r="F361">
            <v>0</v>
          </cell>
        </row>
        <row r="362">
          <cell r="A362" t="str">
            <v>BTLT 14</v>
          </cell>
          <cell r="B362"/>
          <cell r="C362" t="str">
            <v/>
          </cell>
          <cell r="D362" t="str">
            <v>Truï beâ toâng ly taâm 14m</v>
          </cell>
          <cell r="E362" t="str">
            <v>Truï</v>
          </cell>
          <cell r="F362">
            <v>0</v>
          </cell>
        </row>
        <row r="363">
          <cell r="A363"/>
          <cell r="B363"/>
          <cell r="C363" t="str">
            <v>III</v>
          </cell>
          <cell r="D363" t="str">
            <v>Phaàn xaø, neùo</v>
          </cell>
          <cell r="E363"/>
          <cell r="F363"/>
        </row>
        <row r="364">
          <cell r="A364" t="str">
            <v>X-Compoxit 8</v>
          </cell>
          <cell r="B364"/>
          <cell r="C364" t="str">
            <v/>
          </cell>
          <cell r="D364" t="str">
            <v>Boä xaø Compoxit 0,8m ñôõ FCO</v>
          </cell>
          <cell r="E364" t="str">
            <v>Boä</v>
          </cell>
          <cell r="F364">
            <v>0</v>
          </cell>
        </row>
        <row r="365">
          <cell r="A365" t="str">
            <v>X-8ÑL</v>
          </cell>
          <cell r="B365"/>
          <cell r="C365" t="str">
            <v/>
          </cell>
          <cell r="D365" t="str">
            <v>Boä xaø leäch ñôn L75x75x8 daøi 0,8m: X-8ÑL</v>
          </cell>
          <cell r="E365" t="str">
            <v>Boä</v>
          </cell>
          <cell r="F365">
            <v>0</v>
          </cell>
        </row>
        <row r="366">
          <cell r="A366" t="str">
            <v>X-8KL</v>
          </cell>
          <cell r="B366"/>
          <cell r="C366" t="str">
            <v/>
          </cell>
          <cell r="D366" t="str">
            <v>Boä xaø leäch keùp L75x75x8 daøi 0,8m: X-8KL</v>
          </cell>
          <cell r="E366" t="str">
            <v>Boä</v>
          </cell>
          <cell r="F366">
            <v>0</v>
          </cell>
        </row>
        <row r="367">
          <cell r="A367" t="str">
            <v>X-20Ñ</v>
          </cell>
          <cell r="B367"/>
          <cell r="C367" t="str">
            <v/>
          </cell>
          <cell r="D367" t="str">
            <v>Boä xaø ñôn L75x75x8 daøi 2m:  X-20Ñ</v>
          </cell>
          <cell r="E367" t="str">
            <v>Boä</v>
          </cell>
          <cell r="F367">
            <v>0</v>
          </cell>
        </row>
        <row r="368">
          <cell r="A368" t="str">
            <v>X-20K</v>
          </cell>
          <cell r="B368"/>
          <cell r="C368" t="str">
            <v/>
          </cell>
          <cell r="D368" t="str">
            <v xml:space="preserve">Boä xaø keùp L75x75x8 daøi 2m: X-20K </v>
          </cell>
          <cell r="E368" t="str">
            <v>Boä</v>
          </cell>
          <cell r="F368">
            <v>0</v>
          </cell>
        </row>
        <row r="369">
          <cell r="A369" t="str">
            <v>X-24Ñ</v>
          </cell>
          <cell r="B369"/>
          <cell r="C369" t="str">
            <v/>
          </cell>
          <cell r="D369" t="str">
            <v xml:space="preserve">Boä xaø ñôn L75x75x8 daøi 2.4m: X-24Ñ </v>
          </cell>
          <cell r="E369" t="str">
            <v>Boä</v>
          </cell>
          <cell r="F369">
            <v>0</v>
          </cell>
        </row>
        <row r="370">
          <cell r="A370" t="str">
            <v>X-24K</v>
          </cell>
          <cell r="B370"/>
          <cell r="C370" t="str">
            <v/>
          </cell>
          <cell r="D370" t="str">
            <v xml:space="preserve">Boä xaø keùp L75x75x8 daøi 2.4m: X-24K </v>
          </cell>
          <cell r="E370" t="str">
            <v>Boä</v>
          </cell>
          <cell r="F370">
            <v>0</v>
          </cell>
        </row>
        <row r="371">
          <cell r="A371" t="str">
            <v>X-20ÑL2/3</v>
          </cell>
          <cell r="B371"/>
          <cell r="C371" t="str">
            <v/>
          </cell>
          <cell r="D371" t="str">
            <v>Boä xaø leäch ñôn L75x75x8 daøi 2m: X-20ÑL2/3</v>
          </cell>
          <cell r="E371" t="str">
            <v>Boä</v>
          </cell>
          <cell r="F371">
            <v>0</v>
          </cell>
        </row>
        <row r="372">
          <cell r="A372" t="str">
            <v>X-20KL2/3</v>
          </cell>
          <cell r="B372"/>
          <cell r="C372" t="str">
            <v/>
          </cell>
          <cell r="D372" t="str">
            <v>Boä xaø leäch keùp L75x75x8 daøi 2m: X-20KL2/3</v>
          </cell>
          <cell r="E372" t="str">
            <v>Boä</v>
          </cell>
          <cell r="F372">
            <v>0</v>
          </cell>
        </row>
        <row r="373">
          <cell r="A373" t="str">
            <v>X-11ÑL</v>
          </cell>
          <cell r="B373"/>
          <cell r="C373" t="str">
            <v/>
          </cell>
          <cell r="D373" t="str">
            <v>Boä xaø leäch ñôn L75x75x8 daøi 1,1m: X-11ÑL</v>
          </cell>
          <cell r="E373" t="str">
            <v>Boä</v>
          </cell>
          <cell r="F373">
            <v>0</v>
          </cell>
        </row>
        <row r="374">
          <cell r="A374" t="str">
            <v>X-11KL</v>
          </cell>
          <cell r="B374"/>
          <cell r="C374" t="str">
            <v/>
          </cell>
          <cell r="D374" t="str">
            <v>Boä xaø leäch keùp L75x75x8 daøi 1,1m: X-11KL</v>
          </cell>
          <cell r="E374" t="str">
            <v>Boä</v>
          </cell>
          <cell r="F374">
            <v>0</v>
          </cell>
        </row>
        <row r="375">
          <cell r="A375" t="str">
            <v>CX10-B</v>
          </cell>
          <cell r="B375"/>
          <cell r="C375" t="str">
            <v/>
          </cell>
          <cell r="D375" t="str">
            <v>Boä chaèng xuoáng ñôn cho truï 10,5m: CX10-B</v>
          </cell>
          <cell r="E375" t="str">
            <v>Boä</v>
          </cell>
          <cell r="F375">
            <v>0</v>
          </cell>
        </row>
        <row r="376">
          <cell r="A376" t="str">
            <v>CL10-B</v>
          </cell>
          <cell r="B376"/>
          <cell r="C376" t="str">
            <v/>
          </cell>
          <cell r="D376" t="str">
            <v>Boä chaèng leäch ñôn cho truï 10,5m: CL10-B</v>
          </cell>
          <cell r="E376" t="str">
            <v>Boä</v>
          </cell>
          <cell r="F376">
            <v>0</v>
          </cell>
        </row>
        <row r="377">
          <cell r="A377" t="str">
            <v>CXX10-B</v>
          </cell>
          <cell r="B377"/>
          <cell r="C377" t="str">
            <v/>
          </cell>
          <cell r="D377" t="str">
            <v>Boä chaèng xuoáng keùp cho truï 10,5m: CXX10-B</v>
          </cell>
          <cell r="E377" t="str">
            <v>Boä</v>
          </cell>
          <cell r="F377">
            <v>0</v>
          </cell>
        </row>
        <row r="378">
          <cell r="A378" t="str">
            <v>CX12-B</v>
          </cell>
          <cell r="B378"/>
          <cell r="C378" t="str">
            <v/>
          </cell>
          <cell r="D378" t="str">
            <v>Boä chaèng xuoáng ñôn cho truï 12m: CX12-B</v>
          </cell>
          <cell r="E378" t="str">
            <v>Boä</v>
          </cell>
          <cell r="F378">
            <v>0</v>
          </cell>
        </row>
        <row r="379">
          <cell r="A379" t="str">
            <v>CL12-B</v>
          </cell>
          <cell r="B379"/>
          <cell r="C379" t="str">
            <v/>
          </cell>
          <cell r="D379" t="str">
            <v>Boä chaèng leäch ñôn cho truï 12m: CL12-B</v>
          </cell>
          <cell r="E379" t="str">
            <v>Boä</v>
          </cell>
          <cell r="F379">
            <v>0</v>
          </cell>
        </row>
        <row r="380">
          <cell r="A380" t="str">
            <v>CXX12-B</v>
          </cell>
          <cell r="B380"/>
          <cell r="C380" t="str">
            <v/>
          </cell>
          <cell r="D380" t="str">
            <v>Boä chaèng xuoáng keùp cho truï 12m: CXX12-B</v>
          </cell>
          <cell r="E380" t="str">
            <v>Boä</v>
          </cell>
          <cell r="F380">
            <v>0</v>
          </cell>
        </row>
        <row r="381">
          <cell r="A381" t="str">
            <v>CX14-B</v>
          </cell>
          <cell r="B381"/>
          <cell r="C381" t="str">
            <v/>
          </cell>
          <cell r="D381" t="str">
            <v>Boä chaèng xuoáng ñôn cho truï 14m: CX14-B</v>
          </cell>
          <cell r="E381" t="str">
            <v>Boä</v>
          </cell>
          <cell r="F381">
            <v>0</v>
          </cell>
        </row>
        <row r="382">
          <cell r="A382" t="str">
            <v>CL14-B</v>
          </cell>
          <cell r="B382"/>
          <cell r="C382" t="str">
            <v/>
          </cell>
          <cell r="D382" t="str">
            <v>Boä chaèng leäch ñôn cho truï 14m: CL14-B</v>
          </cell>
          <cell r="E382" t="str">
            <v>Boä</v>
          </cell>
          <cell r="F382">
            <v>0</v>
          </cell>
        </row>
        <row r="383">
          <cell r="A383" t="str">
            <v>CXX14-B</v>
          </cell>
          <cell r="B383"/>
          <cell r="C383" t="str">
            <v/>
          </cell>
          <cell r="D383" t="str">
            <v>Boä chaèng xuoáng keùp cho truï 14m: CXX14-B</v>
          </cell>
          <cell r="E383" t="str">
            <v>Boä</v>
          </cell>
          <cell r="F383">
            <v>0</v>
          </cell>
        </row>
        <row r="384">
          <cell r="A384" t="str">
            <v>CK-B</v>
          </cell>
          <cell r="B384"/>
          <cell r="C384" t="str">
            <v/>
          </cell>
          <cell r="D384" t="str">
            <v>Boä chaèng vöôït ñôn: CK-B</v>
          </cell>
          <cell r="E384" t="str">
            <v>Boä</v>
          </cell>
          <cell r="F384">
            <v>0</v>
          </cell>
        </row>
        <row r="385">
          <cell r="A385" t="str">
            <v>CKK-B</v>
          </cell>
          <cell r="B385"/>
          <cell r="C385" t="str">
            <v/>
          </cell>
          <cell r="D385" t="str">
            <v>Boä chaèng vöôït keùp: CKK-B</v>
          </cell>
          <cell r="E385" t="str">
            <v>Boä</v>
          </cell>
          <cell r="F385">
            <v>0</v>
          </cell>
        </row>
        <row r="386">
          <cell r="A386" t="str">
            <v>NXX</v>
          </cell>
          <cell r="B386"/>
          <cell r="C386" t="str">
            <v/>
          </cell>
          <cell r="D386" t="str">
            <v>Boä moùng neo xoøe cho chaèng xuoáng: NXX</v>
          </cell>
          <cell r="E386" t="str">
            <v>Boä</v>
          </cell>
          <cell r="F386">
            <v>0</v>
          </cell>
        </row>
        <row r="387">
          <cell r="A387" t="str">
            <v>NXL</v>
          </cell>
          <cell r="B387"/>
          <cell r="C387" t="str">
            <v/>
          </cell>
          <cell r="D387" t="str">
            <v>Boä moùng neo xoøe cho chaèng leäch: NXL</v>
          </cell>
          <cell r="E387" t="str">
            <v>Boä</v>
          </cell>
          <cell r="F387">
            <v>0</v>
          </cell>
        </row>
        <row r="388">
          <cell r="A388" t="str">
            <v xml:space="preserve">MNX12-2 </v>
          </cell>
          <cell r="B388"/>
          <cell r="C388" t="str">
            <v/>
          </cell>
          <cell r="D388" t="str">
            <v>Boä moùng neo 1200x200 cho chaèng xuoáng: MNX12-2</v>
          </cell>
          <cell r="E388" t="str">
            <v>Boä</v>
          </cell>
          <cell r="F388">
            <v>0</v>
          </cell>
        </row>
        <row r="389">
          <cell r="A389" t="str">
            <v>MNL12-2</v>
          </cell>
          <cell r="B389"/>
          <cell r="C389" t="str">
            <v/>
          </cell>
          <cell r="D389" t="str">
            <v>Boä moùng neo 1200x200 cho chaèng leäch: MNL12-2</v>
          </cell>
          <cell r="E389" t="str">
            <v>Boä</v>
          </cell>
          <cell r="F389">
            <v>0</v>
          </cell>
        </row>
        <row r="390">
          <cell r="A390" t="str">
            <v xml:space="preserve">MNX12-4 </v>
          </cell>
          <cell r="B390"/>
          <cell r="C390" t="str">
            <v/>
          </cell>
          <cell r="D390" t="str">
            <v>Boä moùng neo 1200x400 cho chaèng xuoáng: MNX12-4</v>
          </cell>
          <cell r="E390" t="str">
            <v>Boä</v>
          </cell>
          <cell r="F390">
            <v>0</v>
          </cell>
        </row>
        <row r="391">
          <cell r="A391" t="str">
            <v xml:space="preserve">MNL12-4 </v>
          </cell>
          <cell r="B391"/>
          <cell r="C391" t="str">
            <v/>
          </cell>
          <cell r="D391" t="str">
            <v>Boä moùng neo 1200x400 cho chaèng leäch: MNL12-4</v>
          </cell>
          <cell r="E391" t="str">
            <v>Boä</v>
          </cell>
          <cell r="F391">
            <v>0</v>
          </cell>
        </row>
        <row r="392">
          <cell r="A392" t="str">
            <v xml:space="preserve">MNX15-4 </v>
          </cell>
          <cell r="B392"/>
          <cell r="C392" t="str">
            <v/>
          </cell>
          <cell r="D392" t="str">
            <v>Boä moùng neo 1500x400 cho chaèng xuoáng: MNX15-4</v>
          </cell>
          <cell r="E392" t="str">
            <v>Boä</v>
          </cell>
          <cell r="F392">
            <v>0</v>
          </cell>
        </row>
        <row r="393">
          <cell r="A393" t="str">
            <v>MNL15-4</v>
          </cell>
          <cell r="B393"/>
          <cell r="C393" t="str">
            <v/>
          </cell>
          <cell r="D393" t="str">
            <v>Boä moùng neo 1500x400 cho chaèng leäch: MNL15-4</v>
          </cell>
          <cell r="E393" t="str">
            <v>Boä</v>
          </cell>
          <cell r="F393">
            <v>0</v>
          </cell>
        </row>
        <row r="394">
          <cell r="A394" t="str">
            <v xml:space="preserve">MNX15-6 </v>
          </cell>
          <cell r="B394"/>
          <cell r="C394" t="str">
            <v/>
          </cell>
          <cell r="D394" t="str">
            <v>Boä moùng neo 1500x600 cho chaèng xuoáng: MNX15-6</v>
          </cell>
          <cell r="E394" t="str">
            <v>Boä</v>
          </cell>
          <cell r="F394">
            <v>0</v>
          </cell>
        </row>
        <row r="395">
          <cell r="A395" t="str">
            <v xml:space="preserve">MNL15-6 </v>
          </cell>
          <cell r="B395"/>
          <cell r="C395" t="str">
            <v/>
          </cell>
          <cell r="D395" t="str">
            <v>Boä moùng neo 1500x600 cho chaèng leäch: MNL15-6</v>
          </cell>
          <cell r="E395" t="str">
            <v>Boä</v>
          </cell>
          <cell r="F395">
            <v>0</v>
          </cell>
        </row>
        <row r="396">
          <cell r="A396" t="str">
            <v>DDTT1P-m</v>
          </cell>
          <cell r="B396"/>
          <cell r="C396" t="str">
            <v>IV</v>
          </cell>
          <cell r="D396" t="str">
            <v>Phaàn daây, söù vaø phuï kieän</v>
          </cell>
          <cell r="E396" t="str">
            <v>Tboä</v>
          </cell>
          <cell r="F396">
            <v>0</v>
          </cell>
        </row>
        <row r="397">
          <cell r="A397"/>
          <cell r="B397"/>
          <cell r="C397" t="str">
            <v>V</v>
          </cell>
          <cell r="D397" t="str">
            <v>Phaàn bieån baùo vöôït soâng</v>
          </cell>
          <cell r="E397"/>
          <cell r="F397">
            <v>0</v>
          </cell>
        </row>
        <row r="398">
          <cell r="A398" t="str">
            <v>CBH9</v>
          </cell>
          <cell r="B398"/>
          <cell r="C398" t="str">
            <v/>
          </cell>
          <cell r="D398" t="str">
            <v>Coät baùo hieäu cao 9m</v>
          </cell>
          <cell r="E398" t="str">
            <v>Coät</v>
          </cell>
          <cell r="F398">
            <v>0</v>
          </cell>
        </row>
        <row r="399">
          <cell r="A399" t="str">
            <v>BBH1212</v>
          </cell>
          <cell r="B399"/>
          <cell r="C399" t="str">
            <v/>
          </cell>
          <cell r="D399" t="str">
            <v>Bieån baùo hieäu 1.2mx1.2m</v>
          </cell>
          <cell r="E399" t="str">
            <v>Bieån</v>
          </cell>
          <cell r="F399">
            <v>0</v>
          </cell>
        </row>
        <row r="400">
          <cell r="A400" t="str">
            <v>MCBH1212</v>
          </cell>
          <cell r="B400"/>
          <cell r="C400" t="str">
            <v/>
          </cell>
          <cell r="D400" t="str">
            <v>Moùng coät baùo hieäu 1.2mx1.2m</v>
          </cell>
          <cell r="E400" t="str">
            <v>Moùng</v>
          </cell>
          <cell r="F400">
            <v>0</v>
          </cell>
        </row>
        <row r="401">
          <cell r="A401" t="str">
            <v>TBDD1p</v>
          </cell>
          <cell r="B401"/>
          <cell r="C401" t="str">
            <v>VI</v>
          </cell>
          <cell r="D401" t="str">
            <v>Thieát bò ñöôøng daây</v>
          </cell>
          <cell r="E401" t="str">
            <v>Tboä</v>
          </cell>
          <cell r="F401">
            <v>0</v>
          </cell>
        </row>
        <row r="404">
          <cell r="A404"/>
          <cell r="B404"/>
          <cell r="C404" t="str">
            <v>B</v>
          </cell>
          <cell r="D404" t="str">
            <v>Phaàn ñöôøng daây haï theá hoãn hôïp &amp; caûi taïo</v>
          </cell>
          <cell r="E404"/>
          <cell r="F404"/>
        </row>
        <row r="405">
          <cell r="A405"/>
          <cell r="B405"/>
          <cell r="C405" t="str">
            <v>I</v>
          </cell>
          <cell r="D405" t="str">
            <v>Phaàn moùng vaø tieáp ñòa</v>
          </cell>
          <cell r="E405"/>
          <cell r="F405"/>
        </row>
        <row r="406">
          <cell r="A406" t="str">
            <v>M8</v>
          </cell>
          <cell r="B406"/>
          <cell r="C406" t="str">
            <v/>
          </cell>
          <cell r="D406" t="str">
            <v>Moùng M8</v>
          </cell>
          <cell r="E406" t="str">
            <v>Moùng</v>
          </cell>
          <cell r="F406">
            <v>0</v>
          </cell>
        </row>
        <row r="407">
          <cell r="A407" t="str">
            <v>M7a</v>
          </cell>
          <cell r="B407"/>
          <cell r="C407" t="str">
            <v/>
          </cell>
          <cell r="D407" t="str">
            <v>Moùng M7a</v>
          </cell>
          <cell r="E407" t="str">
            <v>Moùng</v>
          </cell>
          <cell r="F407">
            <v>0</v>
          </cell>
        </row>
        <row r="408">
          <cell r="A408" t="str">
            <v>M7b</v>
          </cell>
          <cell r="B408"/>
          <cell r="C408" t="str">
            <v/>
          </cell>
          <cell r="D408" t="str">
            <v>Moùng M7b</v>
          </cell>
          <cell r="E408" t="str">
            <v>Moùng</v>
          </cell>
          <cell r="F408">
            <v>0</v>
          </cell>
        </row>
        <row r="409">
          <cell r="A409" t="str">
            <v>M7aa</v>
          </cell>
          <cell r="B409"/>
          <cell r="C409" t="str">
            <v/>
          </cell>
          <cell r="D409" t="str">
            <v>Moùng M7aa</v>
          </cell>
          <cell r="E409" t="str">
            <v>Moùng</v>
          </cell>
          <cell r="F409">
            <v>0</v>
          </cell>
        </row>
        <row r="410">
          <cell r="A410" t="str">
            <v>M7ba</v>
          </cell>
          <cell r="B410"/>
          <cell r="C410" t="str">
            <v/>
          </cell>
          <cell r="D410" t="str">
            <v>Moùng M7ba</v>
          </cell>
          <cell r="E410" t="str">
            <v>Moùng</v>
          </cell>
          <cell r="F410">
            <v>0</v>
          </cell>
        </row>
        <row r="411">
          <cell r="A411" t="str">
            <v>M7-2a</v>
          </cell>
          <cell r="B411"/>
          <cell r="C411" t="str">
            <v/>
          </cell>
          <cell r="D411" t="str">
            <v>Moùng M7-2a</v>
          </cell>
          <cell r="E411" t="str">
            <v>Moùng</v>
          </cell>
          <cell r="F411">
            <v>0</v>
          </cell>
        </row>
        <row r="412">
          <cell r="A412" t="str">
            <v>M8a</v>
          </cell>
          <cell r="B412"/>
          <cell r="C412" t="str">
            <v/>
          </cell>
          <cell r="D412" t="str">
            <v>Moùng M8a</v>
          </cell>
          <cell r="E412" t="str">
            <v>Moùng</v>
          </cell>
          <cell r="F412">
            <v>0</v>
          </cell>
        </row>
        <row r="413">
          <cell r="A413" t="str">
            <v>M8a</v>
          </cell>
          <cell r="B413"/>
          <cell r="C413" t="str">
            <v/>
          </cell>
          <cell r="D413" t="str">
            <v>Moùng M8a</v>
          </cell>
          <cell r="E413" t="str">
            <v>Moùng</v>
          </cell>
          <cell r="F413">
            <v>0</v>
          </cell>
        </row>
        <row r="414">
          <cell r="A414" t="str">
            <v>M8BT Ñôn</v>
          </cell>
          <cell r="B414"/>
          <cell r="C414" t="str">
            <v/>
          </cell>
          <cell r="D414" t="str">
            <v>Moùng beâ toâng truï ñôn 8,4m</v>
          </cell>
          <cell r="E414" t="str">
            <v>Moùng</v>
          </cell>
          <cell r="F414">
            <v>0</v>
          </cell>
        </row>
        <row r="415">
          <cell r="A415" t="str">
            <v>M8BT Ñoâi</v>
          </cell>
          <cell r="B415"/>
          <cell r="C415" t="str">
            <v/>
          </cell>
          <cell r="D415" t="str">
            <v>Moùng beâ toâng truï ñoâi 8,4m</v>
          </cell>
          <cell r="E415" t="str">
            <v>Moùng</v>
          </cell>
          <cell r="F415">
            <v>0</v>
          </cell>
        </row>
        <row r="416">
          <cell r="A416" t="str">
            <v>M10</v>
          </cell>
          <cell r="B416"/>
          <cell r="C416" t="str">
            <v/>
          </cell>
          <cell r="D416" t="str">
            <v>Moùng M10</v>
          </cell>
          <cell r="E416" t="str">
            <v>Moùng</v>
          </cell>
          <cell r="F416">
            <v>0</v>
          </cell>
        </row>
        <row r="417">
          <cell r="A417" t="str">
            <v>M10BT ÑÔN</v>
          </cell>
          <cell r="B417"/>
          <cell r="C417" t="str">
            <v/>
          </cell>
          <cell r="D417" t="str">
            <v>Moùng beâ toâng truï ñôn 10m</v>
          </cell>
          <cell r="E417" t="str">
            <v>Moùng</v>
          </cell>
          <cell r="F417">
            <v>0</v>
          </cell>
        </row>
        <row r="418">
          <cell r="A418" t="str">
            <v>M10BT ÑOÂI</v>
          </cell>
          <cell r="B418"/>
          <cell r="C418" t="str">
            <v/>
          </cell>
          <cell r="D418" t="str">
            <v>Moùng beâ toâng truï ñoâi 10m</v>
          </cell>
          <cell r="E418" t="str">
            <v>Moùng</v>
          </cell>
          <cell r="F418">
            <v>0</v>
          </cell>
        </row>
        <row r="419">
          <cell r="A419" t="str">
            <v>M12BT ÑÔN</v>
          </cell>
          <cell r="B419"/>
          <cell r="C419" t="str">
            <v/>
          </cell>
          <cell r="D419" t="str">
            <v>Moùng beâ toâng truï ñôn 12m</v>
          </cell>
          <cell r="E419" t="str">
            <v>Moùng</v>
          </cell>
          <cell r="F419">
            <v>0</v>
          </cell>
        </row>
        <row r="420">
          <cell r="A420" t="str">
            <v>M8b</v>
          </cell>
          <cell r="B420"/>
          <cell r="C420" t="str">
            <v/>
          </cell>
          <cell r="D420" t="str">
            <v>Moùng M8b</v>
          </cell>
          <cell r="E420" t="str">
            <v>Moùng</v>
          </cell>
          <cell r="F420">
            <v>0</v>
          </cell>
        </row>
        <row r="421">
          <cell r="A421" t="str">
            <v>M8aa</v>
          </cell>
          <cell r="B421"/>
          <cell r="C421" t="str">
            <v/>
          </cell>
          <cell r="D421" t="str">
            <v>Moùng M8aa</v>
          </cell>
          <cell r="E421" t="str">
            <v>Moùng</v>
          </cell>
          <cell r="F421">
            <v>0</v>
          </cell>
        </row>
        <row r="422">
          <cell r="A422" t="str">
            <v>M8ba</v>
          </cell>
          <cell r="B422"/>
          <cell r="C422" t="str">
            <v/>
          </cell>
          <cell r="D422" t="str">
            <v>Moùng M8ba</v>
          </cell>
          <cell r="E422" t="str">
            <v>Moùng</v>
          </cell>
          <cell r="F422">
            <v>0</v>
          </cell>
        </row>
        <row r="423">
          <cell r="A423" t="str">
            <v>M8bb</v>
          </cell>
          <cell r="B423"/>
          <cell r="C423" t="str">
            <v/>
          </cell>
          <cell r="D423" t="str">
            <v>Moùng M8bb</v>
          </cell>
          <cell r="E423" t="str">
            <v>Moùng</v>
          </cell>
          <cell r="F423">
            <v>0</v>
          </cell>
        </row>
        <row r="424">
          <cell r="A424" t="str">
            <v>M10a</v>
          </cell>
          <cell r="B424"/>
          <cell r="C424" t="str">
            <v/>
          </cell>
          <cell r="D424" t="str">
            <v xml:space="preserve">Moùng M10a </v>
          </cell>
          <cell r="E424" t="str">
            <v>Moùng</v>
          </cell>
          <cell r="F424">
            <v>0</v>
          </cell>
        </row>
        <row r="425">
          <cell r="A425" t="str">
            <v>M10b</v>
          </cell>
          <cell r="B425"/>
          <cell r="C425" t="str">
            <v/>
          </cell>
          <cell r="D425" t="str">
            <v>Moùng M10b</v>
          </cell>
          <cell r="E425" t="str">
            <v>Moùng</v>
          </cell>
          <cell r="F425">
            <v>0</v>
          </cell>
        </row>
        <row r="426">
          <cell r="A426" t="str">
            <v>M10aa</v>
          </cell>
          <cell r="B426"/>
          <cell r="C426" t="str">
            <v/>
          </cell>
          <cell r="D426" t="str">
            <v>Moùng M10aa</v>
          </cell>
          <cell r="E426" t="str">
            <v>Moùng</v>
          </cell>
          <cell r="F426">
            <v>0</v>
          </cell>
        </row>
        <row r="427">
          <cell r="A427" t="str">
            <v>M10ba</v>
          </cell>
          <cell r="B427"/>
          <cell r="C427" t="str">
            <v/>
          </cell>
          <cell r="D427" t="str">
            <v>Moùng M10ba</v>
          </cell>
          <cell r="E427" t="str">
            <v>Moùng</v>
          </cell>
          <cell r="F427">
            <v>0</v>
          </cell>
        </row>
        <row r="428">
          <cell r="A428" t="str">
            <v>M10bb</v>
          </cell>
          <cell r="B428"/>
          <cell r="C428" t="str">
            <v/>
          </cell>
          <cell r="D428" t="str">
            <v>Moùng M10bb</v>
          </cell>
          <cell r="E428" t="str">
            <v>Moùng</v>
          </cell>
          <cell r="F428">
            <v>0</v>
          </cell>
        </row>
        <row r="429">
          <cell r="A429" t="str">
            <v>M10-2a</v>
          </cell>
          <cell r="B429"/>
          <cell r="C429" t="str">
            <v/>
          </cell>
          <cell r="D429" t="str">
            <v>Moùng M10-2a</v>
          </cell>
          <cell r="E429" t="str">
            <v>Moùng</v>
          </cell>
          <cell r="F429">
            <v>0</v>
          </cell>
        </row>
        <row r="430">
          <cell r="A430" t="str">
            <v>M10-2b</v>
          </cell>
          <cell r="B430"/>
          <cell r="C430" t="str">
            <v/>
          </cell>
          <cell r="D430" t="str">
            <v>Moùng M10-2b</v>
          </cell>
          <cell r="E430" t="str">
            <v>Moùng</v>
          </cell>
          <cell r="F430">
            <v>0</v>
          </cell>
        </row>
        <row r="431">
          <cell r="A431" t="str">
            <v>M10-2bn</v>
          </cell>
          <cell r="B431"/>
          <cell r="C431" t="str">
            <v/>
          </cell>
          <cell r="D431" t="str">
            <v>Moùng M10-2bn</v>
          </cell>
          <cell r="E431" t="str">
            <v>Moùng</v>
          </cell>
          <cell r="F431">
            <v>0</v>
          </cell>
        </row>
        <row r="432">
          <cell r="A432" t="str">
            <v>M12a</v>
          </cell>
          <cell r="B432"/>
          <cell r="C432" t="str">
            <v/>
          </cell>
          <cell r="D432" t="str">
            <v>Moùng M12a</v>
          </cell>
          <cell r="E432" t="str">
            <v>Moùng</v>
          </cell>
          <cell r="F432">
            <v>0</v>
          </cell>
        </row>
        <row r="433">
          <cell r="A433" t="str">
            <v>M12b</v>
          </cell>
          <cell r="B433"/>
          <cell r="C433" t="str">
            <v/>
          </cell>
          <cell r="D433" t="str">
            <v>Moùng M12b</v>
          </cell>
          <cell r="E433" t="str">
            <v>Moùng</v>
          </cell>
          <cell r="F433">
            <v>0</v>
          </cell>
        </row>
        <row r="434">
          <cell r="A434" t="str">
            <v>M12aa</v>
          </cell>
          <cell r="B434"/>
          <cell r="C434" t="str">
            <v/>
          </cell>
          <cell r="D434" t="str">
            <v>Moùng M12aa</v>
          </cell>
          <cell r="E434" t="str">
            <v>Moùng</v>
          </cell>
          <cell r="F434">
            <v>0</v>
          </cell>
        </row>
        <row r="435">
          <cell r="A435" t="str">
            <v>M12ba</v>
          </cell>
          <cell r="B435"/>
          <cell r="C435" t="str">
            <v/>
          </cell>
          <cell r="D435" t="str">
            <v>Moùng M12ba</v>
          </cell>
          <cell r="E435" t="str">
            <v>Moùng</v>
          </cell>
          <cell r="F435">
            <v>0</v>
          </cell>
        </row>
        <row r="436">
          <cell r="A436" t="str">
            <v>M12bb</v>
          </cell>
          <cell r="B436"/>
          <cell r="C436" t="str">
            <v/>
          </cell>
          <cell r="D436" t="str">
            <v>Moùng M12bb</v>
          </cell>
          <cell r="E436" t="str">
            <v>Moùng</v>
          </cell>
          <cell r="F436">
            <v>0</v>
          </cell>
        </row>
        <row r="437">
          <cell r="A437" t="str">
            <v>M12-2a</v>
          </cell>
          <cell r="B437"/>
          <cell r="C437" t="str">
            <v/>
          </cell>
          <cell r="D437" t="str">
            <v>Moùng M12-2a</v>
          </cell>
          <cell r="E437" t="str">
            <v>Moùng</v>
          </cell>
          <cell r="F437">
            <v>0</v>
          </cell>
        </row>
        <row r="438">
          <cell r="A438" t="str">
            <v>M12-2b</v>
          </cell>
          <cell r="B438"/>
          <cell r="C438" t="str">
            <v/>
          </cell>
          <cell r="D438" t="str">
            <v>Moùng M12-2b</v>
          </cell>
          <cell r="E438" t="str">
            <v>Moùng</v>
          </cell>
          <cell r="F438">
            <v>0</v>
          </cell>
        </row>
        <row r="439">
          <cell r="A439" t="str">
            <v>M12-2bn</v>
          </cell>
          <cell r="B439"/>
          <cell r="C439" t="str">
            <v/>
          </cell>
          <cell r="D439" t="str">
            <v>Moùng M12-2bn</v>
          </cell>
          <cell r="E439" t="str">
            <v>Moùng</v>
          </cell>
          <cell r="F439">
            <v>0</v>
          </cell>
        </row>
        <row r="440">
          <cell r="A440" t="str">
            <v>TD75</v>
          </cell>
          <cell r="B440"/>
          <cell r="C440" t="str">
            <v/>
          </cell>
          <cell r="D440" t="str">
            <v>Tieáp ñòa laëp laïi (truï 7.5m)</v>
          </cell>
          <cell r="E440" t="str">
            <v>Boä</v>
          </cell>
          <cell r="F440">
            <v>0</v>
          </cell>
        </row>
        <row r="441">
          <cell r="A441" t="str">
            <v>TD85ABC</v>
          </cell>
          <cell r="B441"/>
          <cell r="C441" t="str">
            <v/>
          </cell>
          <cell r="D441" t="str">
            <v>Tieáp ñòa laëp laïi truï 8.4m caùp ABC</v>
          </cell>
          <cell r="E441" t="str">
            <v>Boä</v>
          </cell>
          <cell r="F441">
            <v>0</v>
          </cell>
        </row>
        <row r="442">
          <cell r="A442" t="str">
            <v>TDTT105</v>
          </cell>
          <cell r="B442"/>
          <cell r="C442" t="str">
            <v/>
          </cell>
          <cell r="D442" t="str">
            <v>Tieáp ñòa laëp laïi (truï 10.5m)</v>
          </cell>
          <cell r="E442" t="str">
            <v>Boä</v>
          </cell>
          <cell r="F442">
            <v>0</v>
          </cell>
        </row>
        <row r="443">
          <cell r="A443" t="str">
            <v>TDTT12</v>
          </cell>
          <cell r="B443"/>
          <cell r="C443" t="str">
            <v/>
          </cell>
          <cell r="D443" t="e">
            <v>#N/A</v>
          </cell>
          <cell r="E443" t="e">
            <v>#N/A</v>
          </cell>
          <cell r="F443">
            <v>0</v>
          </cell>
        </row>
        <row r="444">
          <cell r="A444"/>
          <cell r="B444"/>
          <cell r="C444" t="str">
            <v>II</v>
          </cell>
          <cell r="D444" t="str">
            <v>Phaàn truï, neùo</v>
          </cell>
          <cell r="E444"/>
          <cell r="F444"/>
        </row>
        <row r="445">
          <cell r="A445" t="str">
            <v>BTLT 7.5</v>
          </cell>
          <cell r="B445"/>
          <cell r="C445" t="str">
            <v/>
          </cell>
          <cell r="D445" t="str">
            <v>Truï beâ toâng ly taâm 7.5m</v>
          </cell>
          <cell r="E445" t="str">
            <v>Truï</v>
          </cell>
          <cell r="F445">
            <v>0</v>
          </cell>
        </row>
        <row r="446">
          <cell r="A446" t="str">
            <v>BTLT 8.4 thu hồi SDL</v>
          </cell>
          <cell r="B446"/>
          <cell r="C446" t="str">
            <v/>
          </cell>
          <cell r="D446" t="str">
            <v>Truï beâ toâng ly taâm 8.4m (qua söû duïng)</v>
          </cell>
          <cell r="E446" t="str">
            <v>Truï</v>
          </cell>
          <cell r="F446">
            <v>0</v>
          </cell>
        </row>
        <row r="447">
          <cell r="A447" t="str">
            <v>BTLT 8.4</v>
          </cell>
          <cell r="B447"/>
          <cell r="C447" t="str">
            <v/>
          </cell>
          <cell r="D447" t="str">
            <v>Truï beâ toâng ly taâm 8.4m</v>
          </cell>
          <cell r="E447" t="str">
            <v>Truï</v>
          </cell>
          <cell r="F447">
            <v>0</v>
          </cell>
        </row>
        <row r="448">
          <cell r="A448" t="str">
            <v>BTLT 8.4 TC</v>
          </cell>
          <cell r="B448"/>
          <cell r="C448" t="str">
            <v/>
          </cell>
          <cell r="D448" t="str">
            <v>Truï beâ toâng ly taâm 8.4m (troàng thuû coâng)</v>
          </cell>
          <cell r="E448" t="str">
            <v>Truï</v>
          </cell>
          <cell r="F448">
            <v>0</v>
          </cell>
        </row>
        <row r="449">
          <cell r="A449" t="str">
            <v>BTLT 8.4 SDL</v>
          </cell>
          <cell r="B449"/>
          <cell r="C449" t="str">
            <v/>
          </cell>
          <cell r="D449" t="str">
            <v>Truï beâ toâng ly taâm 8.4m (truï thu hoài SDL - troàng thuû coâng)</v>
          </cell>
          <cell r="E449" t="str">
            <v>Truï</v>
          </cell>
          <cell r="F449">
            <v>0</v>
          </cell>
        </row>
        <row r="450">
          <cell r="A450" t="str">
            <v>BTLT 10.5</v>
          </cell>
          <cell r="B450"/>
          <cell r="C450" t="str">
            <v/>
          </cell>
          <cell r="D450" t="str">
            <v>Truï beâ toâng ly taâm 10.5m</v>
          </cell>
          <cell r="E450" t="str">
            <v>Truï</v>
          </cell>
          <cell r="F450">
            <v>0</v>
          </cell>
        </row>
        <row r="451">
          <cell r="A451" t="str">
            <v xml:space="preserve">BTLT 12 </v>
          </cell>
          <cell r="B451"/>
          <cell r="C451" t="str">
            <v/>
          </cell>
          <cell r="D451" t="str">
            <v>Truï beâ toâng ly taâm 12m</v>
          </cell>
          <cell r="E451" t="str">
            <v>Truï</v>
          </cell>
          <cell r="F451">
            <v>0</v>
          </cell>
        </row>
        <row r="452">
          <cell r="A452" t="str">
            <v>CX-ht</v>
          </cell>
          <cell r="B452"/>
          <cell r="C452" t="str">
            <v/>
          </cell>
          <cell r="D452" t="str">
            <v>Boä chaèng xuoáng ñôn cho truï haï theá: CX.ht</v>
          </cell>
          <cell r="E452" t="str">
            <v>Boä</v>
          </cell>
          <cell r="F452">
            <v>0</v>
          </cell>
        </row>
        <row r="453">
          <cell r="A453" t="str">
            <v>CL-ht</v>
          </cell>
          <cell r="B453"/>
          <cell r="C453" t="str">
            <v/>
          </cell>
          <cell r="D453" t="str">
            <v>Boä chaèng leäch ñôn cho truï haï theá: CL.ht</v>
          </cell>
          <cell r="E453" t="str">
            <v>Boä</v>
          </cell>
          <cell r="F453">
            <v>0</v>
          </cell>
        </row>
        <row r="454">
          <cell r="A454" t="str">
            <v>CX10-B</v>
          </cell>
          <cell r="B454"/>
          <cell r="C454" t="str">
            <v/>
          </cell>
          <cell r="D454" t="str">
            <v>Boä chaèng xuoáng ñôn cho truï 10,5m: CX10-B</v>
          </cell>
          <cell r="E454" t="str">
            <v>Boä</v>
          </cell>
          <cell r="F454">
            <v>0</v>
          </cell>
        </row>
        <row r="455">
          <cell r="A455" t="str">
            <v>CL10-B</v>
          </cell>
          <cell r="B455"/>
          <cell r="C455" t="str">
            <v/>
          </cell>
          <cell r="D455" t="str">
            <v>Boä chaèng leäch ñôn cho truï 10,5m: CL10-B</v>
          </cell>
          <cell r="E455" t="str">
            <v>Boä</v>
          </cell>
          <cell r="F455">
            <v>0</v>
          </cell>
        </row>
        <row r="456">
          <cell r="A456" t="str">
            <v>CX12-B</v>
          </cell>
          <cell r="B456"/>
          <cell r="C456" t="str">
            <v/>
          </cell>
          <cell r="D456" t="str">
            <v>Boä chaèng xuoáng ñôn cho truï 12m: CX12-B</v>
          </cell>
          <cell r="E456" t="str">
            <v>Boä</v>
          </cell>
          <cell r="F456">
            <v>0</v>
          </cell>
        </row>
        <row r="457">
          <cell r="A457" t="str">
            <v>CL12-B</v>
          </cell>
          <cell r="B457"/>
          <cell r="C457" t="str">
            <v/>
          </cell>
          <cell r="D457" t="str">
            <v>Boä chaèng leäch ñôn cho truï 12m: CL12-B</v>
          </cell>
          <cell r="E457" t="str">
            <v>Boä</v>
          </cell>
          <cell r="F457">
            <v>0</v>
          </cell>
        </row>
        <row r="458">
          <cell r="A458" t="str">
            <v>CK-B</v>
          </cell>
          <cell r="B458"/>
          <cell r="C458" t="str">
            <v/>
          </cell>
          <cell r="D458" t="str">
            <v>Boä chaèng vöôït ñôn: CK-B</v>
          </cell>
          <cell r="E458" t="str">
            <v>Boä</v>
          </cell>
          <cell r="F458">
            <v>0</v>
          </cell>
        </row>
        <row r="459">
          <cell r="A459" t="str">
            <v>CKK-B</v>
          </cell>
          <cell r="B459"/>
          <cell r="C459" t="str">
            <v/>
          </cell>
          <cell r="D459" t="str">
            <v>Boä chaèng vöôït keùp: CKK-B</v>
          </cell>
          <cell r="E459" t="str">
            <v>Boä</v>
          </cell>
          <cell r="F459">
            <v>0</v>
          </cell>
        </row>
        <row r="460">
          <cell r="A460" t="str">
            <v>NXX</v>
          </cell>
          <cell r="B460"/>
          <cell r="C460" t="str">
            <v/>
          </cell>
          <cell r="D460" t="str">
            <v>Boä moùng neo xoøe cho chaèng xuoáng: NXX</v>
          </cell>
          <cell r="E460" t="str">
            <v>Boä</v>
          </cell>
          <cell r="F460">
            <v>0</v>
          </cell>
        </row>
        <row r="461">
          <cell r="A461" t="str">
            <v>NXL</v>
          </cell>
          <cell r="B461"/>
          <cell r="C461" t="str">
            <v/>
          </cell>
          <cell r="D461" t="str">
            <v>Boä moùng neo xoøe cho chaèng leäch: NXL</v>
          </cell>
          <cell r="E461" t="str">
            <v>Boä</v>
          </cell>
          <cell r="F461">
            <v>0</v>
          </cell>
        </row>
        <row r="462">
          <cell r="A462" t="str">
            <v xml:space="preserve">MNX12-2 </v>
          </cell>
          <cell r="B462"/>
          <cell r="C462" t="str">
            <v/>
          </cell>
          <cell r="D462" t="str">
            <v>Boä moùng neo 1200x200 cho chaèng xuoáng: MNX12-2</v>
          </cell>
          <cell r="E462" t="str">
            <v>Boä</v>
          </cell>
          <cell r="F462">
            <v>0</v>
          </cell>
        </row>
        <row r="463">
          <cell r="A463" t="str">
            <v>MNL12-2</v>
          </cell>
          <cell r="B463"/>
          <cell r="C463" t="str">
            <v/>
          </cell>
          <cell r="D463" t="str">
            <v>Boä moùng neo 1200x200 cho chaèng leäch: MNL12-2</v>
          </cell>
          <cell r="E463" t="str">
            <v>Boä</v>
          </cell>
          <cell r="F463">
            <v>0</v>
          </cell>
        </row>
        <row r="464">
          <cell r="A464" t="str">
            <v xml:space="preserve">MNX12-4 </v>
          </cell>
          <cell r="B464"/>
          <cell r="C464" t="str">
            <v/>
          </cell>
          <cell r="D464" t="str">
            <v>Boä moùng neo 1200x400 cho chaèng xuoáng: MNX12-4</v>
          </cell>
          <cell r="E464" t="str">
            <v>Boä</v>
          </cell>
          <cell r="F464">
            <v>0</v>
          </cell>
        </row>
        <row r="465">
          <cell r="A465" t="str">
            <v xml:space="preserve">MNL12-4 </v>
          </cell>
          <cell r="B465"/>
          <cell r="C465" t="str">
            <v/>
          </cell>
          <cell r="D465" t="str">
            <v>Boä moùng neo 1200x400 cho chaèng leäch: MNL12-4</v>
          </cell>
          <cell r="E465" t="str">
            <v>Boä</v>
          </cell>
          <cell r="F465">
            <v>0</v>
          </cell>
        </row>
        <row r="466">
          <cell r="A466" t="str">
            <v xml:space="preserve">MNX15-4 </v>
          </cell>
          <cell r="B466"/>
          <cell r="C466" t="str">
            <v/>
          </cell>
          <cell r="D466" t="str">
            <v>Boä moùng neo 1500x400 cho chaèng xuoáng: MNX15-4</v>
          </cell>
          <cell r="E466" t="str">
            <v>Boä</v>
          </cell>
          <cell r="F466">
            <v>0</v>
          </cell>
        </row>
        <row r="467">
          <cell r="A467" t="str">
            <v>MNL15-4</v>
          </cell>
          <cell r="B467"/>
          <cell r="C467" t="str">
            <v/>
          </cell>
          <cell r="D467" t="str">
            <v>Boä moùng neo 1500x400 cho chaèng leäch: MNL15-4</v>
          </cell>
          <cell r="E467" t="str">
            <v>Boä</v>
          </cell>
          <cell r="F467">
            <v>0</v>
          </cell>
        </row>
        <row r="468">
          <cell r="A468" t="str">
            <v xml:space="preserve">MNX15-6 </v>
          </cell>
          <cell r="B468"/>
          <cell r="C468" t="str">
            <v/>
          </cell>
          <cell r="D468" t="str">
            <v>Boä moùng neo 1500x600 cho chaèng xuoáng: MNX15-6</v>
          </cell>
          <cell r="E468" t="str">
            <v>Boä</v>
          </cell>
          <cell r="F468">
            <v>0</v>
          </cell>
        </row>
        <row r="469">
          <cell r="A469" t="str">
            <v xml:space="preserve">MNL15-6 </v>
          </cell>
          <cell r="B469"/>
          <cell r="C469" t="str">
            <v/>
          </cell>
          <cell r="D469" t="str">
            <v>Boä moùng neo 1500x600 cho chaèng leäch: MNL15-6</v>
          </cell>
          <cell r="E469" t="str">
            <v>Boä</v>
          </cell>
          <cell r="F469">
            <v>0</v>
          </cell>
        </row>
        <row r="470">
          <cell r="A470" t="str">
            <v>DDHThh</v>
          </cell>
          <cell r="B470"/>
          <cell r="C470" t="str">
            <v>III</v>
          </cell>
          <cell r="D470" t="str">
            <v>Phaàn daây, söù vaø phuï kieän</v>
          </cell>
          <cell r="E470" t="str">
            <v>Tboä</v>
          </cell>
          <cell r="F470">
            <v>0</v>
          </cell>
        </row>
        <row r="472">
          <cell r="A472"/>
          <cell r="B472"/>
          <cell r="C472" t="str">
            <v>B</v>
          </cell>
          <cell r="D472" t="str">
            <v>Phaàn ñöôøng daây haï theá</v>
          </cell>
          <cell r="E472"/>
          <cell r="F472"/>
        </row>
        <row r="473">
          <cell r="A473"/>
          <cell r="B473"/>
          <cell r="C473" t="str">
            <v>I</v>
          </cell>
          <cell r="D473" t="str">
            <v>Phaàn moùng vaø tieáp ñòa</v>
          </cell>
          <cell r="E473"/>
          <cell r="F473"/>
        </row>
        <row r="474">
          <cell r="A474" t="str">
            <v>M7</v>
          </cell>
          <cell r="B474"/>
          <cell r="C474" t="str">
            <v/>
          </cell>
          <cell r="D474" t="str">
            <v>Moùng M7</v>
          </cell>
          <cell r="E474" t="str">
            <v>Moùng</v>
          </cell>
          <cell r="F474">
            <v>0</v>
          </cell>
        </row>
        <row r="475">
          <cell r="A475" t="str">
            <v>M7a</v>
          </cell>
          <cell r="B475"/>
          <cell r="C475" t="str">
            <v/>
          </cell>
          <cell r="D475" t="str">
            <v>Moùng M7a</v>
          </cell>
          <cell r="E475" t="str">
            <v>Moùng</v>
          </cell>
          <cell r="F475">
            <v>0</v>
          </cell>
        </row>
        <row r="476">
          <cell r="A476" t="str">
            <v>M7b</v>
          </cell>
          <cell r="B476"/>
          <cell r="C476" t="str">
            <v/>
          </cell>
          <cell r="D476" t="str">
            <v>Moùng M7b</v>
          </cell>
          <cell r="E476" t="str">
            <v>Moùng</v>
          </cell>
          <cell r="F476">
            <v>0</v>
          </cell>
        </row>
        <row r="477">
          <cell r="A477" t="str">
            <v>M7aa</v>
          </cell>
          <cell r="B477"/>
          <cell r="C477" t="str">
            <v/>
          </cell>
          <cell r="D477" t="str">
            <v>Moùng M7aa</v>
          </cell>
          <cell r="E477" t="str">
            <v>Moùng</v>
          </cell>
          <cell r="F477">
            <v>0</v>
          </cell>
        </row>
        <row r="478">
          <cell r="A478" t="str">
            <v>M7ba</v>
          </cell>
          <cell r="B478"/>
          <cell r="C478" t="str">
            <v/>
          </cell>
          <cell r="D478" t="str">
            <v>Moùng M7ba</v>
          </cell>
          <cell r="E478" t="str">
            <v>Moùng</v>
          </cell>
          <cell r="F478">
            <v>0</v>
          </cell>
        </row>
        <row r="479">
          <cell r="A479" t="str">
            <v>M7-2a</v>
          </cell>
          <cell r="B479"/>
          <cell r="C479" t="str">
            <v/>
          </cell>
          <cell r="D479" t="str">
            <v>Moùng M7-2a</v>
          </cell>
          <cell r="E479" t="str">
            <v>Moùng</v>
          </cell>
          <cell r="F479">
            <v>0</v>
          </cell>
        </row>
        <row r="480">
          <cell r="A480" t="str">
            <v>M8</v>
          </cell>
          <cell r="B480"/>
          <cell r="C480" t="str">
            <v/>
          </cell>
          <cell r="D480" t="str">
            <v>Moùng M8</v>
          </cell>
          <cell r="E480" t="str">
            <v>Moùng</v>
          </cell>
          <cell r="F480">
            <v>0</v>
          </cell>
        </row>
        <row r="481">
          <cell r="A481" t="str">
            <v>M8a</v>
          </cell>
          <cell r="B481"/>
          <cell r="C481" t="str">
            <v/>
          </cell>
          <cell r="D481" t="str">
            <v>Moùng M8a</v>
          </cell>
          <cell r="E481" t="str">
            <v>Moùng</v>
          </cell>
          <cell r="F481">
            <v>0</v>
          </cell>
        </row>
        <row r="482">
          <cell r="A482" t="str">
            <v>M8b</v>
          </cell>
          <cell r="B482"/>
          <cell r="C482" t="str">
            <v/>
          </cell>
          <cell r="D482" t="str">
            <v>Moùng M8b</v>
          </cell>
          <cell r="E482" t="str">
            <v>Moùng</v>
          </cell>
          <cell r="F482">
            <v>0</v>
          </cell>
        </row>
        <row r="483">
          <cell r="A483" t="str">
            <v>M8BT Ñôn</v>
          </cell>
          <cell r="B483"/>
          <cell r="C483" t="str">
            <v/>
          </cell>
          <cell r="D483" t="str">
            <v>Moùng beâ toâng truï ñôn 8,4m</v>
          </cell>
          <cell r="E483" t="str">
            <v>Moùng</v>
          </cell>
          <cell r="F483">
            <v>0</v>
          </cell>
        </row>
        <row r="484">
          <cell r="A484" t="str">
            <v>M8BT Ñoâi</v>
          </cell>
          <cell r="B484"/>
          <cell r="C484" t="str">
            <v/>
          </cell>
          <cell r="D484" t="str">
            <v>Moùng beâ toâng truï ñoâi 8,4m</v>
          </cell>
          <cell r="E484" t="str">
            <v>Moùng</v>
          </cell>
          <cell r="F484">
            <v>0</v>
          </cell>
        </row>
        <row r="485">
          <cell r="A485" t="str">
            <v>M8BT Ñôn</v>
          </cell>
          <cell r="B485"/>
          <cell r="C485" t="str">
            <v/>
          </cell>
          <cell r="D485" t="str">
            <v>Moùng beâ toâng truï ñôn 8,4m</v>
          </cell>
          <cell r="E485" t="str">
            <v>Moùng</v>
          </cell>
          <cell r="F485">
            <v>0</v>
          </cell>
        </row>
        <row r="486">
          <cell r="A486" t="str">
            <v>M8BT Ñoâi</v>
          </cell>
          <cell r="B486"/>
          <cell r="C486" t="str">
            <v/>
          </cell>
          <cell r="D486" t="str">
            <v>Moùng beâ toâng truï ñoâi 8,4m</v>
          </cell>
          <cell r="E486" t="str">
            <v>Moùng</v>
          </cell>
          <cell r="F486">
            <v>0</v>
          </cell>
        </row>
        <row r="487">
          <cell r="A487" t="str">
            <v>M10</v>
          </cell>
          <cell r="B487"/>
          <cell r="C487" t="str">
            <v/>
          </cell>
          <cell r="D487" t="str">
            <v>Moùng M10</v>
          </cell>
          <cell r="E487" t="str">
            <v>Moùng</v>
          </cell>
          <cell r="F487">
            <v>0</v>
          </cell>
        </row>
        <row r="488">
          <cell r="A488" t="str">
            <v>M10BT ÑÔN</v>
          </cell>
          <cell r="B488"/>
          <cell r="C488" t="str">
            <v/>
          </cell>
          <cell r="D488" t="str">
            <v>Moùng beâ toâng truï ñôn 10m</v>
          </cell>
          <cell r="E488" t="str">
            <v>Moùng</v>
          </cell>
          <cell r="F488">
            <v>0</v>
          </cell>
        </row>
        <row r="489">
          <cell r="A489" t="str">
            <v>M10a</v>
          </cell>
          <cell r="B489"/>
          <cell r="C489" t="str">
            <v/>
          </cell>
          <cell r="D489" t="str">
            <v xml:space="preserve">Moùng M10a </v>
          </cell>
          <cell r="E489" t="str">
            <v>Moùng</v>
          </cell>
          <cell r="F489">
            <v>0</v>
          </cell>
        </row>
        <row r="490">
          <cell r="A490" t="str">
            <v>M10b</v>
          </cell>
          <cell r="B490"/>
          <cell r="C490" t="str">
            <v/>
          </cell>
          <cell r="D490" t="str">
            <v>Moùng M10b</v>
          </cell>
          <cell r="E490" t="str">
            <v>Moùng</v>
          </cell>
          <cell r="F490">
            <v>0</v>
          </cell>
        </row>
        <row r="491">
          <cell r="A491" t="str">
            <v>M10aa</v>
          </cell>
          <cell r="B491"/>
          <cell r="C491" t="str">
            <v/>
          </cell>
          <cell r="D491" t="str">
            <v>Moùng M10aa</v>
          </cell>
          <cell r="E491" t="str">
            <v>Moùng</v>
          </cell>
          <cell r="F491">
            <v>0</v>
          </cell>
        </row>
        <row r="492">
          <cell r="A492" t="str">
            <v>M10ba</v>
          </cell>
          <cell r="B492"/>
          <cell r="C492" t="str">
            <v/>
          </cell>
          <cell r="D492" t="str">
            <v>Moùng M10ba</v>
          </cell>
          <cell r="E492" t="str">
            <v>Moùng</v>
          </cell>
          <cell r="F492">
            <v>0</v>
          </cell>
        </row>
        <row r="493">
          <cell r="A493" t="str">
            <v>M10bb</v>
          </cell>
          <cell r="B493"/>
          <cell r="C493" t="str">
            <v/>
          </cell>
          <cell r="D493" t="str">
            <v>Moùng M10bb</v>
          </cell>
          <cell r="E493" t="str">
            <v>Moùng</v>
          </cell>
          <cell r="F493">
            <v>0</v>
          </cell>
        </row>
        <row r="494">
          <cell r="A494" t="str">
            <v>M10-2a</v>
          </cell>
          <cell r="B494"/>
          <cell r="C494" t="str">
            <v/>
          </cell>
          <cell r="D494" t="str">
            <v>Moùng M10-2a</v>
          </cell>
          <cell r="E494" t="str">
            <v>Moùng</v>
          </cell>
          <cell r="F494">
            <v>0</v>
          </cell>
        </row>
        <row r="495">
          <cell r="A495" t="str">
            <v>M10-2b</v>
          </cell>
          <cell r="B495"/>
          <cell r="C495" t="str">
            <v/>
          </cell>
          <cell r="D495" t="str">
            <v>Moùng M10-2b</v>
          </cell>
          <cell r="E495" t="str">
            <v>Moùng</v>
          </cell>
          <cell r="F495">
            <v>0</v>
          </cell>
        </row>
        <row r="496">
          <cell r="A496" t="str">
            <v>M10-2bn</v>
          </cell>
          <cell r="B496"/>
          <cell r="C496" t="str">
            <v/>
          </cell>
          <cell r="D496" t="str">
            <v>Moùng M10-2bn</v>
          </cell>
          <cell r="E496" t="str">
            <v>Moùng</v>
          </cell>
          <cell r="F496">
            <v>0</v>
          </cell>
        </row>
        <row r="497">
          <cell r="A497" t="str">
            <v>M12a</v>
          </cell>
          <cell r="B497"/>
          <cell r="C497" t="str">
            <v/>
          </cell>
          <cell r="D497" t="str">
            <v>Moùng M12a</v>
          </cell>
          <cell r="E497" t="str">
            <v>Moùng</v>
          </cell>
          <cell r="F497">
            <v>0</v>
          </cell>
        </row>
        <row r="498">
          <cell r="A498" t="str">
            <v>M12b</v>
          </cell>
          <cell r="B498"/>
          <cell r="C498" t="str">
            <v/>
          </cell>
          <cell r="D498" t="str">
            <v>Moùng M12b</v>
          </cell>
          <cell r="E498" t="str">
            <v>Moùng</v>
          </cell>
          <cell r="F498">
            <v>0</v>
          </cell>
        </row>
        <row r="499">
          <cell r="A499" t="str">
            <v>M12aa</v>
          </cell>
          <cell r="B499"/>
          <cell r="C499" t="str">
            <v/>
          </cell>
          <cell r="D499" t="str">
            <v>Moùng M12aa</v>
          </cell>
          <cell r="E499" t="str">
            <v>Moùng</v>
          </cell>
          <cell r="F499">
            <v>0</v>
          </cell>
        </row>
        <row r="500">
          <cell r="A500" t="str">
            <v>M12ba</v>
          </cell>
          <cell r="B500"/>
          <cell r="C500" t="str">
            <v/>
          </cell>
          <cell r="D500" t="str">
            <v>Moùng M12ba</v>
          </cell>
          <cell r="E500" t="str">
            <v>Moùng</v>
          </cell>
          <cell r="F500">
            <v>0</v>
          </cell>
        </row>
        <row r="501">
          <cell r="A501" t="str">
            <v>M12bb</v>
          </cell>
          <cell r="B501"/>
          <cell r="C501" t="str">
            <v/>
          </cell>
          <cell r="D501" t="str">
            <v>Moùng M12bb</v>
          </cell>
          <cell r="E501" t="str">
            <v>Moùng</v>
          </cell>
          <cell r="F501">
            <v>0</v>
          </cell>
        </row>
        <row r="502">
          <cell r="A502" t="str">
            <v>M12-2a</v>
          </cell>
          <cell r="B502"/>
          <cell r="C502" t="str">
            <v/>
          </cell>
          <cell r="D502" t="str">
            <v>Moùng M12-2a</v>
          </cell>
          <cell r="E502" t="str">
            <v>Moùng</v>
          </cell>
          <cell r="F502">
            <v>0</v>
          </cell>
        </row>
        <row r="503">
          <cell r="A503" t="str">
            <v>M12-2b</v>
          </cell>
          <cell r="B503"/>
          <cell r="C503" t="str">
            <v/>
          </cell>
          <cell r="D503" t="str">
            <v>Moùng M12-2b</v>
          </cell>
          <cell r="E503" t="str">
            <v>Moùng</v>
          </cell>
          <cell r="F503">
            <v>0</v>
          </cell>
        </row>
        <row r="504">
          <cell r="A504" t="str">
            <v>M12-2bn</v>
          </cell>
          <cell r="B504"/>
          <cell r="C504" t="str">
            <v/>
          </cell>
          <cell r="D504" t="str">
            <v>Moùng M12-2bn</v>
          </cell>
          <cell r="E504" t="str">
            <v>Moùng</v>
          </cell>
          <cell r="F504">
            <v>0</v>
          </cell>
        </row>
        <row r="505">
          <cell r="A505" t="str">
            <v>MTUPP</v>
          </cell>
          <cell r="B505"/>
          <cell r="C505" t="str">
            <v/>
          </cell>
          <cell r="D505" t="str">
            <v>Moùng tuû phaân phoái haï theá</v>
          </cell>
          <cell r="E505" t="str">
            <v>moùng</v>
          </cell>
          <cell r="F505"/>
        </row>
        <row r="506">
          <cell r="A506" t="str">
            <v>TD75</v>
          </cell>
          <cell r="B506"/>
          <cell r="C506" t="str">
            <v/>
          </cell>
          <cell r="D506" t="str">
            <v>Tieáp ñòa laëp laïi (truï 7.5m)</v>
          </cell>
          <cell r="E506" t="str">
            <v>Boä</v>
          </cell>
          <cell r="F506">
            <v>0</v>
          </cell>
        </row>
        <row r="507">
          <cell r="A507" t="str">
            <v>TD85</v>
          </cell>
          <cell r="B507"/>
          <cell r="C507" t="str">
            <v/>
          </cell>
          <cell r="D507" t="str">
            <v>Tieáp ñòa laëp laïi (truï 8.4m)</v>
          </cell>
          <cell r="E507" t="str">
            <v>Boä</v>
          </cell>
          <cell r="F507">
            <v>0</v>
          </cell>
        </row>
        <row r="508">
          <cell r="A508" t="str">
            <v>TDTUPP</v>
          </cell>
          <cell r="B508"/>
          <cell r="C508" t="str">
            <v/>
          </cell>
          <cell r="D508" t="str">
            <v>Tieáp ñòa tuû phaân phoái haï theá</v>
          </cell>
          <cell r="E508" t="str">
            <v>Boä</v>
          </cell>
          <cell r="F508">
            <v>0</v>
          </cell>
        </row>
        <row r="509">
          <cell r="A509" t="str">
            <v>TD85ABC</v>
          </cell>
          <cell r="B509"/>
          <cell r="C509" t="str">
            <v/>
          </cell>
          <cell r="D509" t="str">
            <v>Tieáp ñòa laëp laïi truï 8.4m caùp ABC</v>
          </cell>
          <cell r="E509" t="str">
            <v>Boä</v>
          </cell>
          <cell r="F509">
            <v>0</v>
          </cell>
        </row>
        <row r="510">
          <cell r="A510" t="str">
            <v>TDTT105</v>
          </cell>
          <cell r="B510"/>
          <cell r="C510" t="str">
            <v/>
          </cell>
          <cell r="D510" t="str">
            <v>Tieáp ñòa laëp laïi (truï 10.5m)</v>
          </cell>
          <cell r="E510" t="str">
            <v>Boä</v>
          </cell>
          <cell r="F510">
            <v>0</v>
          </cell>
        </row>
        <row r="511">
          <cell r="A511" t="str">
            <v>TDTT12hh</v>
          </cell>
          <cell r="B511"/>
          <cell r="C511" t="str">
            <v/>
          </cell>
          <cell r="D511" t="str">
            <v>Tieáp ñòa laëp laïi (truï 12m) hieän höõu</v>
          </cell>
          <cell r="E511" t="str">
            <v>Boä</v>
          </cell>
          <cell r="F511">
            <v>0</v>
          </cell>
        </row>
        <row r="512">
          <cell r="A512"/>
          <cell r="B512"/>
          <cell r="C512" t="str">
            <v>II</v>
          </cell>
          <cell r="D512" t="str">
            <v>Phaàn truï, neùo</v>
          </cell>
          <cell r="E512"/>
          <cell r="F512"/>
        </row>
        <row r="513">
          <cell r="A513" t="str">
            <v>BTLT 7.5</v>
          </cell>
          <cell r="B513"/>
          <cell r="C513" t="str">
            <v/>
          </cell>
          <cell r="D513" t="str">
            <v>Truï beâ toâng ly taâm 7.5m</v>
          </cell>
          <cell r="E513" t="str">
            <v>Truï</v>
          </cell>
          <cell r="F513">
            <v>0</v>
          </cell>
        </row>
        <row r="514">
          <cell r="A514" t="str">
            <v>BTLT 8.4</v>
          </cell>
          <cell r="B514"/>
          <cell r="C514" t="str">
            <v/>
          </cell>
          <cell r="D514" t="str">
            <v>Truï beâ toâng ly taâm 8.4m</v>
          </cell>
          <cell r="E514" t="str">
            <v>Truï</v>
          </cell>
          <cell r="F514">
            <v>0</v>
          </cell>
        </row>
        <row r="515">
          <cell r="A515" t="str">
            <v>BTLT 10.5</v>
          </cell>
          <cell r="B515"/>
          <cell r="C515" t="str">
            <v/>
          </cell>
          <cell r="D515" t="str">
            <v>Truï beâ toâng ly taâm 10.5m</v>
          </cell>
          <cell r="E515" t="str">
            <v>Truï</v>
          </cell>
          <cell r="F515">
            <v>0</v>
          </cell>
        </row>
        <row r="516">
          <cell r="A516" t="str">
            <v xml:space="preserve">BTLT 12 </v>
          </cell>
          <cell r="B516"/>
          <cell r="C516" t="str">
            <v/>
          </cell>
          <cell r="D516" t="str">
            <v>Truï beâ toâng ly taâm 12m</v>
          </cell>
          <cell r="E516" t="str">
            <v>Truï</v>
          </cell>
          <cell r="F516">
            <v>0</v>
          </cell>
        </row>
        <row r="517">
          <cell r="A517" t="str">
            <v>CX-ht</v>
          </cell>
          <cell r="B517"/>
          <cell r="C517" t="str">
            <v/>
          </cell>
          <cell r="D517" t="str">
            <v>Boä chaèng xuoáng ñôn cho truï haï theá: CX.ht</v>
          </cell>
          <cell r="E517" t="str">
            <v>Boä</v>
          </cell>
          <cell r="F517">
            <v>0</v>
          </cell>
        </row>
        <row r="518">
          <cell r="A518" t="str">
            <v>CL-ht</v>
          </cell>
          <cell r="B518"/>
          <cell r="C518" t="str">
            <v/>
          </cell>
          <cell r="D518" t="str">
            <v>Boä chaèng leäch ñôn cho truï haï theá: CL.ht</v>
          </cell>
          <cell r="E518" t="str">
            <v>Boä</v>
          </cell>
          <cell r="F518">
            <v>0</v>
          </cell>
        </row>
        <row r="519">
          <cell r="A519" t="str">
            <v>CX10-B</v>
          </cell>
          <cell r="B519"/>
          <cell r="C519" t="str">
            <v/>
          </cell>
          <cell r="D519" t="str">
            <v>Boä chaèng xuoáng ñôn cho truï 10,5m: CX10-B</v>
          </cell>
          <cell r="E519" t="str">
            <v>Boä</v>
          </cell>
          <cell r="F519">
            <v>0</v>
          </cell>
        </row>
        <row r="520">
          <cell r="A520" t="str">
            <v>CL10-B</v>
          </cell>
          <cell r="B520"/>
          <cell r="C520" t="str">
            <v/>
          </cell>
          <cell r="D520" t="str">
            <v>Boä chaèng leäch ñôn cho truï 10,5m: CL10-B</v>
          </cell>
          <cell r="E520" t="str">
            <v>Boä</v>
          </cell>
          <cell r="F520">
            <v>0</v>
          </cell>
        </row>
        <row r="521">
          <cell r="A521" t="str">
            <v>CX12-B</v>
          </cell>
          <cell r="B521"/>
          <cell r="C521" t="str">
            <v/>
          </cell>
          <cell r="D521" t="str">
            <v>Boä chaèng xuoáng ñôn cho truï 12m: CX12-B</v>
          </cell>
          <cell r="E521" t="str">
            <v>Boä</v>
          </cell>
          <cell r="F521">
            <v>0</v>
          </cell>
        </row>
        <row r="522">
          <cell r="A522" t="str">
            <v>CL12-B</v>
          </cell>
          <cell r="B522"/>
          <cell r="C522" t="str">
            <v/>
          </cell>
          <cell r="D522" t="str">
            <v>Boä chaèng leäch ñôn cho truï 12m: CL12-B</v>
          </cell>
          <cell r="E522" t="str">
            <v>Boä</v>
          </cell>
          <cell r="F522">
            <v>0</v>
          </cell>
        </row>
        <row r="523">
          <cell r="A523" t="str">
            <v>CK-B</v>
          </cell>
          <cell r="B523"/>
          <cell r="C523" t="str">
            <v/>
          </cell>
          <cell r="D523" t="str">
            <v>Boä chaèng vöôït ñôn: CK-B</v>
          </cell>
          <cell r="E523" t="str">
            <v>Boä</v>
          </cell>
          <cell r="F523">
            <v>0</v>
          </cell>
        </row>
        <row r="524">
          <cell r="A524" t="str">
            <v>CKK-B</v>
          </cell>
          <cell r="B524"/>
          <cell r="C524" t="str">
            <v/>
          </cell>
          <cell r="D524" t="str">
            <v>Boä chaèng vöôït keùp: CKK-B</v>
          </cell>
          <cell r="E524" t="str">
            <v>Boä</v>
          </cell>
          <cell r="F524">
            <v>0</v>
          </cell>
        </row>
        <row r="525">
          <cell r="A525" t="str">
            <v>NXX</v>
          </cell>
          <cell r="B525"/>
          <cell r="C525" t="str">
            <v/>
          </cell>
          <cell r="D525" t="str">
            <v>Boä moùng neo xoøe cho chaèng xuoáng: NXX</v>
          </cell>
          <cell r="E525" t="str">
            <v>Boä</v>
          </cell>
          <cell r="F525">
            <v>0</v>
          </cell>
        </row>
        <row r="526">
          <cell r="A526" t="str">
            <v>NXL</v>
          </cell>
          <cell r="B526"/>
          <cell r="C526" t="str">
            <v/>
          </cell>
          <cell r="D526" t="str">
            <v>Boä moùng neo xoøe cho chaèng leäch: NXL</v>
          </cell>
          <cell r="E526" t="str">
            <v>Boä</v>
          </cell>
          <cell r="F526">
            <v>0</v>
          </cell>
        </row>
        <row r="527">
          <cell r="A527" t="str">
            <v xml:space="preserve">MNX12-2 </v>
          </cell>
          <cell r="B527"/>
          <cell r="C527" t="str">
            <v/>
          </cell>
          <cell r="D527" t="str">
            <v>Boä moùng neo 1200x200 cho chaèng xuoáng: MNX12-2</v>
          </cell>
          <cell r="E527" t="str">
            <v>Boä</v>
          </cell>
          <cell r="F527">
            <v>0</v>
          </cell>
        </row>
        <row r="528">
          <cell r="A528" t="str">
            <v>MNL12-2</v>
          </cell>
          <cell r="B528"/>
          <cell r="C528" t="str">
            <v/>
          </cell>
          <cell r="D528" t="str">
            <v>Boä moùng neo 1200x200 cho chaèng leäch: MNL12-2</v>
          </cell>
          <cell r="E528" t="str">
            <v>Boä</v>
          </cell>
          <cell r="F528">
            <v>0</v>
          </cell>
        </row>
        <row r="529">
          <cell r="A529" t="str">
            <v xml:space="preserve">MNX12-4 </v>
          </cell>
          <cell r="B529"/>
          <cell r="C529" t="str">
            <v/>
          </cell>
          <cell r="D529" t="str">
            <v>Boä moùng neo 1200x400 cho chaèng xuoáng: MNX12-4</v>
          </cell>
          <cell r="E529" t="str">
            <v>Boä</v>
          </cell>
          <cell r="F529">
            <v>0</v>
          </cell>
        </row>
        <row r="530">
          <cell r="A530" t="str">
            <v xml:space="preserve">MNL12-4 </v>
          </cell>
          <cell r="B530"/>
          <cell r="C530" t="str">
            <v/>
          </cell>
          <cell r="D530" t="str">
            <v>Boä moùng neo 1200x400 cho chaèng leäch: MNL12-4</v>
          </cell>
          <cell r="E530" t="str">
            <v>Boä</v>
          </cell>
          <cell r="F530">
            <v>0</v>
          </cell>
        </row>
        <row r="531">
          <cell r="A531" t="str">
            <v xml:space="preserve">MNX15-4 </v>
          </cell>
          <cell r="B531"/>
          <cell r="C531" t="str">
            <v/>
          </cell>
          <cell r="D531" t="str">
            <v>Boä moùng neo 1500x400 cho chaèng xuoáng: MNX15-4</v>
          </cell>
          <cell r="E531" t="str">
            <v>Boä</v>
          </cell>
          <cell r="F531">
            <v>0</v>
          </cell>
        </row>
        <row r="532">
          <cell r="A532" t="str">
            <v>MNL15-4</v>
          </cell>
          <cell r="B532"/>
          <cell r="C532" t="str">
            <v/>
          </cell>
          <cell r="D532" t="str">
            <v>Boä moùng neo 1500x400 cho chaèng leäch: MNL15-4</v>
          </cell>
          <cell r="E532" t="str">
            <v>Boä</v>
          </cell>
          <cell r="F532">
            <v>0</v>
          </cell>
        </row>
        <row r="533">
          <cell r="A533" t="str">
            <v xml:space="preserve">MNX15-6 </v>
          </cell>
          <cell r="B533"/>
          <cell r="C533" t="str">
            <v/>
          </cell>
          <cell r="D533" t="str">
            <v>Boä moùng neo 1500x600 cho chaèng xuoáng: MNX15-6</v>
          </cell>
          <cell r="E533" t="str">
            <v>Boä</v>
          </cell>
          <cell r="F533">
            <v>0</v>
          </cell>
        </row>
        <row r="534">
          <cell r="A534" t="str">
            <v xml:space="preserve">MNL15-6 </v>
          </cell>
          <cell r="B534"/>
          <cell r="C534" t="str">
            <v/>
          </cell>
          <cell r="D534" t="str">
            <v>Boä moùng neo 1500x600 cho chaèng leäch: MNL15-6</v>
          </cell>
          <cell r="E534" t="str">
            <v>Boä</v>
          </cell>
          <cell r="F534">
            <v>0</v>
          </cell>
        </row>
        <row r="535">
          <cell r="A535" t="str">
            <v>DDHTdl</v>
          </cell>
          <cell r="B535"/>
          <cell r="C535" t="str">
            <v>III</v>
          </cell>
          <cell r="D535" t="str">
            <v>Phaàn daây, söù vaø phuï kieän</v>
          </cell>
          <cell r="E535" t="str">
            <v>Tboä</v>
          </cell>
          <cell r="F535">
            <v>0</v>
          </cell>
        </row>
        <row r="536">
          <cell r="A536" t="str">
            <v>TBHT</v>
          </cell>
          <cell r="B536"/>
          <cell r="C536" t="str">
            <v>VI</v>
          </cell>
          <cell r="D536" t="str">
            <v>Thieát bò ñöôøng daây</v>
          </cell>
          <cell r="E536" t="str">
            <v>Tboä</v>
          </cell>
          <cell r="F536">
            <v>0</v>
          </cell>
        </row>
      </sheetData>
      <sheetData sheetId="17">
        <row r="1">
          <cell r="F1">
            <v>1.5</v>
          </cell>
        </row>
        <row r="2">
          <cell r="T2">
            <v>1.5</v>
          </cell>
          <cell r="W2">
            <v>2</v>
          </cell>
        </row>
        <row r="3">
          <cell r="F3">
            <v>0.7</v>
          </cell>
          <cell r="T3">
            <v>1</v>
          </cell>
        </row>
        <row r="4">
          <cell r="F4">
            <v>1.1499999999999999</v>
          </cell>
          <cell r="T4">
            <v>0.8</v>
          </cell>
        </row>
        <row r="13">
          <cell r="B13"/>
          <cell r="C13" t="str">
            <v>x</v>
          </cell>
          <cell r="D13" t="str">
            <v>I</v>
          </cell>
          <cell r="E13" t="str">
            <v>Phaàn moùng vaø tieáp ñòa</v>
          </cell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</row>
        <row r="14">
          <cell r="A14" t="str">
            <v>M7</v>
          </cell>
          <cell r="B14"/>
          <cell r="C14" t="str">
            <v xml:space="preserve"> </v>
          </cell>
          <cell r="D14"/>
          <cell r="E14" t="str">
            <v>Moùng M7</v>
          </cell>
          <cell r="F14" t="str">
            <v>Moùng</v>
          </cell>
          <cell r="G14"/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/>
          <cell r="Q14"/>
          <cell r="R14"/>
          <cell r="S14"/>
          <cell r="T14"/>
          <cell r="U14">
            <v>0</v>
          </cell>
          <cell r="V14"/>
          <cell r="W14">
            <v>74127</v>
          </cell>
          <cell r="X14"/>
          <cell r="Y14">
            <v>0</v>
          </cell>
        </row>
        <row r="15">
          <cell r="B15" t="str">
            <v>MDD3</v>
          </cell>
          <cell r="C15" t="str">
            <v xml:space="preserve"> </v>
          </cell>
          <cell r="D15" t="str">
            <v>AB.11423</v>
          </cell>
          <cell r="E15" t="str">
            <v>Ñaøo hoá moùng ñaát caáp 3 saâu &gt;1m</v>
          </cell>
          <cell r="F15" t="str">
            <v>m3</v>
          </cell>
          <cell r="G15">
            <v>0.13</v>
          </cell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>
            <v>451007</v>
          </cell>
          <cell r="S15"/>
          <cell r="T15"/>
          <cell r="U15">
            <v>0</v>
          </cell>
          <cell r="V15"/>
          <cell r="W15">
            <v>58631</v>
          </cell>
          <cell r="X15"/>
          <cell r="Y15">
            <v>0</v>
          </cell>
        </row>
        <row r="16">
          <cell r="B16" t="str">
            <v>MDAP3</v>
          </cell>
          <cell r="C16" t="str">
            <v xml:space="preserve"> </v>
          </cell>
          <cell r="D16" t="str">
            <v>AB.13112</v>
          </cell>
          <cell r="E16" t="str">
            <v>Ñaép ñaát hoá moùng coät , ñoä chaët k=0,9</v>
          </cell>
          <cell r="F16" t="str">
            <v>m3</v>
          </cell>
          <cell r="G16">
            <v>0.12</v>
          </cell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>
            <v>129134</v>
          </cell>
          <cell r="S16"/>
          <cell r="T16"/>
          <cell r="U16">
            <v>0</v>
          </cell>
          <cell r="V16"/>
          <cell r="W16">
            <v>15496</v>
          </cell>
          <cell r="X16"/>
          <cell r="Y16">
            <v>0</v>
          </cell>
        </row>
        <row r="17">
          <cell r="B17" t="str">
            <v>dctc</v>
          </cell>
          <cell r="C17" t="str">
            <v xml:space="preserve"> </v>
          </cell>
          <cell r="D17" t="str">
            <v>02.1482</v>
          </cell>
          <cell r="E17" t="str">
            <v>V/c duïng cuï thi coâng ( cöï ly &lt;=100m)</v>
          </cell>
          <cell r="F17" t="str">
            <v>taán</v>
          </cell>
          <cell r="G17">
            <v>0.2</v>
          </cell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>
            <v>0</v>
          </cell>
          <cell r="V17"/>
          <cell r="W17">
            <v>0</v>
          </cell>
          <cell r="X17"/>
          <cell r="Y17">
            <v>0</v>
          </cell>
        </row>
        <row r="18">
          <cell r="A18" t="str">
            <v>M7a</v>
          </cell>
          <cell r="B18"/>
          <cell r="C18" t="str">
            <v xml:space="preserve"> </v>
          </cell>
          <cell r="D18"/>
          <cell r="E18" t="str">
            <v>Moùng M7a</v>
          </cell>
          <cell r="F18" t="str">
            <v>Moùng</v>
          </cell>
          <cell r="G18"/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/>
          <cell r="Q18"/>
          <cell r="R18"/>
          <cell r="S18"/>
          <cell r="T18"/>
          <cell r="U18">
            <v>0</v>
          </cell>
          <cell r="V18"/>
          <cell r="W18">
            <v>0</v>
          </cell>
          <cell r="X18"/>
          <cell r="Y18">
            <v>0</v>
          </cell>
        </row>
        <row r="19">
          <cell r="B19" t="str">
            <v>d12</v>
          </cell>
          <cell r="C19" t="str">
            <v xml:space="preserve"> </v>
          </cell>
          <cell r="D19" t="str">
            <v>AG.42111</v>
          </cell>
          <cell r="E19" t="str">
            <v>Ñaø caûn BTCT 1,2m</v>
          </cell>
          <cell r="F19" t="str">
            <v>caùi</v>
          </cell>
          <cell r="G19"/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320000</v>
          </cell>
          <cell r="Q19"/>
          <cell r="R19">
            <v>34131</v>
          </cell>
          <cell r="S19"/>
          <cell r="T19"/>
          <cell r="U19">
            <v>0</v>
          </cell>
          <cell r="V19"/>
          <cell r="W19">
            <v>0</v>
          </cell>
          <cell r="X19"/>
          <cell r="Y19">
            <v>0</v>
          </cell>
        </row>
        <row r="20">
          <cell r="B20" t="str">
            <v>b22550</v>
          </cell>
          <cell r="C20" t="str">
            <v xml:space="preserve"> </v>
          </cell>
          <cell r="D20"/>
          <cell r="E20" t="str">
            <v>Boulon 22x550 + 2 long ñeàn vuoâng D24-60x60x6/Zn</v>
          </cell>
          <cell r="F20" t="str">
            <v>boä</v>
          </cell>
          <cell r="G20"/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86500</v>
          </cell>
          <cell r="Q20"/>
          <cell r="R20"/>
          <cell r="S20"/>
          <cell r="T20"/>
          <cell r="U20">
            <v>0</v>
          </cell>
          <cell r="V20"/>
          <cell r="W20">
            <v>0</v>
          </cell>
          <cell r="X20"/>
          <cell r="Y20">
            <v>0</v>
          </cell>
        </row>
        <row r="21">
          <cell r="B21" t="str">
            <v>D1x2</v>
          </cell>
          <cell r="C21" t="str">
            <v xml:space="preserve"> </v>
          </cell>
          <cell r="D21">
            <v>0</v>
          </cell>
          <cell r="E21" t="str">
            <v>Ñaù 1x2</v>
          </cell>
          <cell r="F21" t="str">
            <v>m3</v>
          </cell>
          <cell r="G21"/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325000</v>
          </cell>
          <cell r="Q21"/>
          <cell r="R21">
            <v>0</v>
          </cell>
          <cell r="S21"/>
          <cell r="T21"/>
          <cell r="U21">
            <v>0</v>
          </cell>
          <cell r="V21"/>
          <cell r="W21">
            <v>0</v>
          </cell>
          <cell r="X21"/>
          <cell r="Y21">
            <v>0</v>
          </cell>
        </row>
        <row r="22">
          <cell r="B22" t="str">
            <v>MDD3</v>
          </cell>
          <cell r="C22" t="str">
            <v xml:space="preserve"> </v>
          </cell>
          <cell r="D22" t="str">
            <v>AB.11423</v>
          </cell>
          <cell r="E22" t="str">
            <v>Ñaøo hoá moùng ñaát caáp 3 saâu &gt;1m</v>
          </cell>
          <cell r="F22" t="str">
            <v>m3</v>
          </cell>
          <cell r="G22">
            <v>0</v>
          </cell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>
            <v>451007</v>
          </cell>
          <cell r="S22"/>
          <cell r="T22"/>
          <cell r="U22">
            <v>0</v>
          </cell>
          <cell r="V22"/>
          <cell r="W22">
            <v>0</v>
          </cell>
          <cell r="X22"/>
          <cell r="Y22">
            <v>0</v>
          </cell>
        </row>
        <row r="23">
          <cell r="B23" t="str">
            <v>MDAP3</v>
          </cell>
          <cell r="C23" t="str">
            <v xml:space="preserve"> </v>
          </cell>
          <cell r="D23" t="str">
            <v>AB.13112</v>
          </cell>
          <cell r="E23" t="str">
            <v>Ñaép ñaát hoá moùng coät , ñoä chaët k=0,9</v>
          </cell>
          <cell r="F23" t="str">
            <v>m3</v>
          </cell>
          <cell r="G23">
            <v>0</v>
          </cell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>
            <v>129134</v>
          </cell>
          <cell r="S23"/>
          <cell r="T23"/>
          <cell r="U23">
            <v>0</v>
          </cell>
          <cell r="V23"/>
          <cell r="W23">
            <v>0</v>
          </cell>
          <cell r="X23"/>
          <cell r="Y23">
            <v>0</v>
          </cell>
        </row>
        <row r="24">
          <cell r="B24" t="str">
            <v>bocdc</v>
          </cell>
          <cell r="C24" t="str">
            <v xml:space="preserve"> </v>
          </cell>
          <cell r="D24" t="str">
            <v>02.1123</v>
          </cell>
          <cell r="E24" t="str">
            <v>Boác dôõ ñaø caûn, ñeá neùo</v>
          </cell>
          <cell r="F24" t="str">
            <v>taán</v>
          </cell>
          <cell r="G24">
            <v>0</v>
          </cell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>
            <v>35112</v>
          </cell>
          <cell r="S24"/>
          <cell r="T24"/>
          <cell r="U24">
            <v>0</v>
          </cell>
          <cell r="V24"/>
          <cell r="W24">
            <v>0</v>
          </cell>
          <cell r="X24"/>
          <cell r="Y24">
            <v>0</v>
          </cell>
        </row>
        <row r="25">
          <cell r="B25" t="str">
            <v>da</v>
          </cell>
          <cell r="C25" t="str">
            <v xml:space="preserve"> </v>
          </cell>
          <cell r="D25" t="str">
            <v>02.1451</v>
          </cell>
          <cell r="E25" t="str">
            <v>V/c ñaø caûn vaøo vò trí (cöï ly &lt;=100m)</v>
          </cell>
          <cell r="F25" t="str">
            <v>taán</v>
          </cell>
          <cell r="G25">
            <v>0</v>
          </cell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>
            <v>0</v>
          </cell>
          <cell r="V25"/>
          <cell r="W25">
            <v>0</v>
          </cell>
          <cell r="X25"/>
          <cell r="Y25">
            <v>0</v>
          </cell>
        </row>
        <row r="26">
          <cell r="B26" t="str">
            <v>daDAM</v>
          </cell>
          <cell r="C26" t="str">
            <v xml:space="preserve"> </v>
          </cell>
          <cell r="D26" t="str">
            <v>02.1241</v>
          </cell>
          <cell r="E26" t="str">
            <v>V/c ñaù daêm ( cöï ly &lt;=100m)</v>
          </cell>
          <cell r="F26" t="str">
            <v>m3</v>
          </cell>
          <cell r="G26">
            <v>0</v>
          </cell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>
            <v>0</v>
          </cell>
          <cell r="V26"/>
          <cell r="W26">
            <v>0</v>
          </cell>
          <cell r="X26"/>
          <cell r="Y26">
            <v>0</v>
          </cell>
        </row>
        <row r="27">
          <cell r="B27" t="str">
            <v>dctc</v>
          </cell>
          <cell r="C27" t="str">
            <v xml:space="preserve"> </v>
          </cell>
          <cell r="D27" t="str">
            <v>02.1482</v>
          </cell>
          <cell r="E27" t="str">
            <v>V/c duïng cuï thi coâng ( cöï ly &lt;=100m)</v>
          </cell>
          <cell r="F27" t="str">
            <v>taán</v>
          </cell>
          <cell r="G27">
            <v>0</v>
          </cell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>
            <v>0</v>
          </cell>
          <cell r="V27"/>
          <cell r="W27">
            <v>0</v>
          </cell>
          <cell r="X27"/>
          <cell r="Y27">
            <v>0</v>
          </cell>
        </row>
        <row r="28">
          <cell r="A28" t="str">
            <v>M7b</v>
          </cell>
          <cell r="B28"/>
          <cell r="C28" t="str">
            <v xml:space="preserve"> </v>
          </cell>
          <cell r="D28"/>
          <cell r="E28" t="str">
            <v>Moùng M7b</v>
          </cell>
          <cell r="F28" t="str">
            <v>Moùng</v>
          </cell>
          <cell r="G28"/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/>
          <cell r="Q28"/>
          <cell r="R28"/>
          <cell r="S28"/>
          <cell r="T28"/>
          <cell r="U28">
            <v>856900</v>
          </cell>
          <cell r="V28"/>
          <cell r="W28">
            <v>1118237</v>
          </cell>
          <cell r="X28"/>
          <cell r="Y28">
            <v>0</v>
          </cell>
        </row>
        <row r="29">
          <cell r="B29" t="str">
            <v>d15</v>
          </cell>
          <cell r="C29" t="str">
            <v xml:space="preserve"> </v>
          </cell>
          <cell r="D29" t="str">
            <v>AG.42111</v>
          </cell>
          <cell r="E29" t="str">
            <v>Ñaø caûn BTCT 1,5m</v>
          </cell>
          <cell r="F29" t="str">
            <v>caùi</v>
          </cell>
          <cell r="G29">
            <v>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727000</v>
          </cell>
          <cell r="Q29"/>
          <cell r="R29">
            <v>56885</v>
          </cell>
          <cell r="S29"/>
          <cell r="T29"/>
          <cell r="U29">
            <v>727000</v>
          </cell>
          <cell r="V29"/>
          <cell r="W29">
            <v>56885</v>
          </cell>
          <cell r="X29"/>
          <cell r="Y29">
            <v>0</v>
          </cell>
        </row>
        <row r="30">
          <cell r="B30" t="str">
            <v>b22550</v>
          </cell>
          <cell r="C30" t="str">
            <v xml:space="preserve"> </v>
          </cell>
          <cell r="D30"/>
          <cell r="E30" t="str">
            <v>Boulon 22x550 + 2 long ñeàn vuoâng D24-60x60x6/Zn</v>
          </cell>
          <cell r="F30" t="str">
            <v>boä</v>
          </cell>
          <cell r="G30">
            <v>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86500</v>
          </cell>
          <cell r="Q30"/>
          <cell r="R30"/>
          <cell r="S30"/>
          <cell r="T30"/>
          <cell r="U30">
            <v>86500</v>
          </cell>
          <cell r="V30"/>
          <cell r="W30">
            <v>0</v>
          </cell>
          <cell r="X30"/>
          <cell r="Y30">
            <v>0</v>
          </cell>
        </row>
        <row r="31">
          <cell r="B31" t="str">
            <v>D2X4</v>
          </cell>
          <cell r="C31" t="str">
            <v xml:space="preserve"> </v>
          </cell>
          <cell r="D31">
            <v>0</v>
          </cell>
          <cell r="E31" t="str">
            <v>Ñaù 2x4</v>
          </cell>
          <cell r="F31" t="str">
            <v>m3</v>
          </cell>
          <cell r="G31">
            <v>0.155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280000</v>
          </cell>
          <cell r="Q31"/>
          <cell r="R31">
            <v>0</v>
          </cell>
          <cell r="S31"/>
          <cell r="T31"/>
          <cell r="U31">
            <v>43400</v>
          </cell>
          <cell r="V31"/>
          <cell r="W31">
            <v>0</v>
          </cell>
          <cell r="X31"/>
          <cell r="Y31">
            <v>0</v>
          </cell>
        </row>
        <row r="32">
          <cell r="B32" t="str">
            <v>MDD3</v>
          </cell>
          <cell r="C32" t="str">
            <v xml:space="preserve"> </v>
          </cell>
          <cell r="D32" t="str">
            <v>AB.11423</v>
          </cell>
          <cell r="E32" t="str">
            <v>Ñaøo hoá moùng ñaát caáp 3 saâu &gt;1m</v>
          </cell>
          <cell r="F32" t="str">
            <v>m3</v>
          </cell>
          <cell r="G32">
            <v>1.77</v>
          </cell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>
            <v>451007</v>
          </cell>
          <cell r="S32"/>
          <cell r="T32"/>
          <cell r="U32">
            <v>0</v>
          </cell>
          <cell r="V32"/>
          <cell r="W32">
            <v>798282</v>
          </cell>
          <cell r="X32"/>
          <cell r="Y32">
            <v>0</v>
          </cell>
        </row>
        <row r="33">
          <cell r="B33" t="str">
            <v>MDAP3</v>
          </cell>
          <cell r="C33" t="str">
            <v xml:space="preserve"> </v>
          </cell>
          <cell r="D33" t="str">
            <v>AB.13112</v>
          </cell>
          <cell r="E33" t="str">
            <v>Ñaép ñaát hoá moùng coät , ñoä chaët k=0,9</v>
          </cell>
          <cell r="F33" t="str">
            <v>m3</v>
          </cell>
          <cell r="G33">
            <v>2.0099999999999998</v>
          </cell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>
            <v>129134</v>
          </cell>
          <cell r="S33"/>
          <cell r="T33"/>
          <cell r="U33">
            <v>0</v>
          </cell>
          <cell r="V33"/>
          <cell r="W33">
            <v>259559</v>
          </cell>
          <cell r="X33"/>
          <cell r="Y33">
            <v>0</v>
          </cell>
        </row>
        <row r="34">
          <cell r="B34" t="str">
            <v>bocdc</v>
          </cell>
          <cell r="C34" t="str">
            <v xml:space="preserve"> </v>
          </cell>
          <cell r="D34" t="str">
            <v>02.1123</v>
          </cell>
          <cell r="E34" t="str">
            <v>Boác dôõ ñaø caûn, ñeá neùo</v>
          </cell>
          <cell r="F34" t="str">
            <v>taán</v>
          </cell>
          <cell r="G34">
            <v>0.1</v>
          </cell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>
            <v>35112</v>
          </cell>
          <cell r="S34"/>
          <cell r="T34"/>
          <cell r="U34">
            <v>0</v>
          </cell>
          <cell r="V34"/>
          <cell r="W34">
            <v>3511</v>
          </cell>
          <cell r="X34"/>
          <cell r="Y34">
            <v>0</v>
          </cell>
        </row>
        <row r="35">
          <cell r="B35" t="str">
            <v>da</v>
          </cell>
          <cell r="C35" t="str">
            <v xml:space="preserve"> </v>
          </cell>
          <cell r="D35" t="str">
            <v>02.1451</v>
          </cell>
          <cell r="E35" t="str">
            <v>V/c ñaø caûn vaøo vò trí (cöï ly &lt;=100m)</v>
          </cell>
          <cell r="F35" t="str">
            <v>taán</v>
          </cell>
          <cell r="G35">
            <v>0.1</v>
          </cell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>
            <v>0</v>
          </cell>
          <cell r="V35"/>
          <cell r="W35">
            <v>0</v>
          </cell>
          <cell r="X35"/>
          <cell r="Y35">
            <v>0</v>
          </cell>
        </row>
        <row r="36">
          <cell r="B36" t="str">
            <v>daDAM</v>
          </cell>
          <cell r="C36" t="str">
            <v xml:space="preserve"> </v>
          </cell>
          <cell r="D36" t="str">
            <v>02.1241</v>
          </cell>
          <cell r="E36" t="str">
            <v>V/c ñaù daêm ( cöï ly &lt;=100m)</v>
          </cell>
          <cell r="F36" t="str">
            <v>m3</v>
          </cell>
          <cell r="G36">
            <v>0.155</v>
          </cell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>
            <v>0</v>
          </cell>
          <cell r="V36"/>
          <cell r="W36">
            <v>0</v>
          </cell>
          <cell r="X36"/>
          <cell r="Y36">
            <v>0</v>
          </cell>
        </row>
        <row r="37">
          <cell r="B37" t="str">
            <v>dctc</v>
          </cell>
          <cell r="C37" t="str">
            <v xml:space="preserve"> </v>
          </cell>
          <cell r="D37" t="str">
            <v>02.1482</v>
          </cell>
          <cell r="E37" t="str">
            <v>V/c duïng cuï thi coâng ( cöï ly &lt;=100m)</v>
          </cell>
          <cell r="F37" t="str">
            <v>taán</v>
          </cell>
          <cell r="G37">
            <v>0.2</v>
          </cell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>
            <v>0</v>
          </cell>
          <cell r="V37"/>
          <cell r="W37">
            <v>0</v>
          </cell>
          <cell r="X37"/>
          <cell r="Y37">
            <v>0</v>
          </cell>
        </row>
        <row r="38">
          <cell r="A38" t="str">
            <v>M7aa</v>
          </cell>
          <cell r="B38"/>
          <cell r="C38" t="str">
            <v xml:space="preserve"> </v>
          </cell>
          <cell r="D38"/>
          <cell r="E38" t="str">
            <v>Moùng M7aa</v>
          </cell>
          <cell r="F38" t="str">
            <v>Moùng</v>
          </cell>
          <cell r="G38"/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/>
          <cell r="P38"/>
          <cell r="Q38"/>
          <cell r="R38"/>
          <cell r="S38"/>
          <cell r="T38"/>
          <cell r="U38">
            <v>813000</v>
          </cell>
          <cell r="V38"/>
          <cell r="W38">
            <v>2290941</v>
          </cell>
          <cell r="X38"/>
          <cell r="Y38">
            <v>0</v>
          </cell>
        </row>
        <row r="39">
          <cell r="B39" t="str">
            <v>d12</v>
          </cell>
          <cell r="C39" t="str">
            <v xml:space="preserve"> </v>
          </cell>
          <cell r="D39" t="str">
            <v>AG.42111</v>
          </cell>
          <cell r="E39" t="str">
            <v>Ñaø caûn BTCT 1,2m</v>
          </cell>
          <cell r="F39" t="str">
            <v>caùi</v>
          </cell>
          <cell r="G39">
            <v>2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/>
          <cell r="P39">
            <v>320000</v>
          </cell>
          <cell r="Q39"/>
          <cell r="R39">
            <v>34131</v>
          </cell>
          <cell r="S39"/>
          <cell r="T39"/>
          <cell r="U39">
            <v>640000</v>
          </cell>
          <cell r="V39"/>
          <cell r="W39">
            <v>68262</v>
          </cell>
          <cell r="X39"/>
          <cell r="Y39">
            <v>0</v>
          </cell>
        </row>
        <row r="40">
          <cell r="B40" t="str">
            <v>b22550</v>
          </cell>
          <cell r="C40" t="str">
            <v xml:space="preserve"> </v>
          </cell>
          <cell r="D40"/>
          <cell r="E40" t="str">
            <v>Boulon 22x550 + 2 long ñeàn vuoâng D24-60x60x6/Zn</v>
          </cell>
          <cell r="F40" t="str">
            <v>boä</v>
          </cell>
          <cell r="G40">
            <v>2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/>
          <cell r="P40">
            <v>86500</v>
          </cell>
          <cell r="Q40"/>
          <cell r="R40"/>
          <cell r="S40"/>
          <cell r="T40"/>
          <cell r="U40">
            <v>173000</v>
          </cell>
          <cell r="V40"/>
          <cell r="W40">
            <v>0</v>
          </cell>
          <cell r="X40"/>
          <cell r="Y40">
            <v>0</v>
          </cell>
        </row>
        <row r="41">
          <cell r="B41" t="str">
            <v>MDD3</v>
          </cell>
          <cell r="C41" t="str">
            <v xml:space="preserve"> </v>
          </cell>
          <cell r="D41" t="str">
            <v>AB.11423</v>
          </cell>
          <cell r="E41" t="str">
            <v>Ñaøo hoá moùng ñaát caáp 3 saâu &gt;1m</v>
          </cell>
          <cell r="F41" t="str">
            <v>m3</v>
          </cell>
          <cell r="G41">
            <v>3.65</v>
          </cell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>
            <v>451007</v>
          </cell>
          <cell r="S41"/>
          <cell r="T41"/>
          <cell r="U41">
            <v>0</v>
          </cell>
          <cell r="V41"/>
          <cell r="W41">
            <v>1646176</v>
          </cell>
          <cell r="X41"/>
          <cell r="Y41">
            <v>0</v>
          </cell>
        </row>
        <row r="42">
          <cell r="B42" t="str">
            <v>MDAP3</v>
          </cell>
          <cell r="C42" t="str">
            <v xml:space="preserve"> </v>
          </cell>
          <cell r="D42" t="str">
            <v>AB.13112</v>
          </cell>
          <cell r="E42" t="str">
            <v>Ñaép ñaát hoá moùng coät , ñoä chaët k=0,9</v>
          </cell>
          <cell r="F42" t="str">
            <v>m3</v>
          </cell>
          <cell r="G42">
            <v>4.41</v>
          </cell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>
            <v>129134</v>
          </cell>
          <cell r="S42"/>
          <cell r="T42"/>
          <cell r="U42">
            <v>0</v>
          </cell>
          <cell r="V42"/>
          <cell r="W42">
            <v>569481</v>
          </cell>
          <cell r="X42"/>
          <cell r="Y42">
            <v>0</v>
          </cell>
        </row>
        <row r="43">
          <cell r="B43" t="str">
            <v>bocdc</v>
          </cell>
          <cell r="C43" t="str">
            <v xml:space="preserve"> </v>
          </cell>
          <cell r="D43" t="str">
            <v>02.1123</v>
          </cell>
          <cell r="E43" t="str">
            <v>Boác dôõ ñaø caûn, ñeá neùo</v>
          </cell>
          <cell r="F43" t="str">
            <v>taán</v>
          </cell>
          <cell r="G43">
            <v>0.2</v>
          </cell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>
            <v>35112</v>
          </cell>
          <cell r="S43"/>
          <cell r="T43"/>
          <cell r="U43">
            <v>0</v>
          </cell>
          <cell r="V43"/>
          <cell r="W43">
            <v>7022</v>
          </cell>
          <cell r="X43"/>
          <cell r="Y43">
            <v>0</v>
          </cell>
        </row>
        <row r="44">
          <cell r="B44" t="str">
            <v>da</v>
          </cell>
          <cell r="C44" t="str">
            <v xml:space="preserve"> </v>
          </cell>
          <cell r="D44" t="str">
            <v>02.1451</v>
          </cell>
          <cell r="E44" t="str">
            <v>V/c ñaø caûn vaøo vò trí (cöï ly &lt;=100m)</v>
          </cell>
          <cell r="F44" t="str">
            <v>taán</v>
          </cell>
          <cell r="G44">
            <v>0.2</v>
          </cell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>
            <v>0</v>
          </cell>
          <cell r="V44"/>
          <cell r="W44">
            <v>0</v>
          </cell>
          <cell r="X44"/>
          <cell r="Y44">
            <v>0</v>
          </cell>
        </row>
        <row r="45">
          <cell r="B45" t="str">
            <v>dctc</v>
          </cell>
          <cell r="C45" t="str">
            <v xml:space="preserve"> </v>
          </cell>
          <cell r="D45" t="str">
            <v>02.1482</v>
          </cell>
          <cell r="E45" t="str">
            <v>V/c duïng cuï thi coâng ( cöï ly &lt;=100m)</v>
          </cell>
          <cell r="F45" t="str">
            <v>taán</v>
          </cell>
          <cell r="G45">
            <v>0.2</v>
          </cell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>
            <v>0</v>
          </cell>
          <cell r="V45"/>
          <cell r="W45">
            <v>0</v>
          </cell>
          <cell r="X45"/>
          <cell r="Y45">
            <v>0</v>
          </cell>
        </row>
        <row r="46">
          <cell r="A46" t="str">
            <v>M7ba</v>
          </cell>
          <cell r="B46"/>
          <cell r="C46">
            <v>0</v>
          </cell>
          <cell r="D46"/>
          <cell r="E46" t="str">
            <v>Moùng M7ba</v>
          </cell>
          <cell r="F46" t="str">
            <v>Moùng</v>
          </cell>
          <cell r="G46"/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/>
          <cell r="P46"/>
          <cell r="Q46"/>
          <cell r="R46"/>
          <cell r="S46"/>
          <cell r="T46"/>
          <cell r="U46">
            <v>813000</v>
          </cell>
          <cell r="V46"/>
          <cell r="W46">
            <v>2391511</v>
          </cell>
          <cell r="X46"/>
          <cell r="Y46">
            <v>0</v>
          </cell>
        </row>
        <row r="47">
          <cell r="B47" t="str">
            <v>d12</v>
          </cell>
          <cell r="C47">
            <v>0</v>
          </cell>
          <cell r="D47" t="str">
            <v>AG.42111</v>
          </cell>
          <cell r="E47" t="str">
            <v>Ñaø caûn BTCT 1,2m</v>
          </cell>
          <cell r="F47" t="str">
            <v>caùi</v>
          </cell>
          <cell r="G47">
            <v>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/>
          <cell r="P47">
            <v>320000</v>
          </cell>
          <cell r="Q47"/>
          <cell r="R47">
            <v>34131</v>
          </cell>
          <cell r="S47"/>
          <cell r="T47"/>
          <cell r="U47">
            <v>640000</v>
          </cell>
          <cell r="V47"/>
          <cell r="W47">
            <v>68262</v>
          </cell>
          <cell r="X47"/>
          <cell r="Y47">
            <v>0</v>
          </cell>
        </row>
        <row r="48">
          <cell r="B48" t="str">
            <v>b22550</v>
          </cell>
          <cell r="C48">
            <v>0</v>
          </cell>
          <cell r="D48"/>
          <cell r="E48" t="str">
            <v>Boulon 22x550 + 2 long ñeàn vuoâng D24-60x60x6/Zn</v>
          </cell>
          <cell r="F48" t="str">
            <v>boä</v>
          </cell>
          <cell r="G48">
            <v>2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/>
          <cell r="P48">
            <v>86500</v>
          </cell>
          <cell r="Q48"/>
          <cell r="R48"/>
          <cell r="S48"/>
          <cell r="T48"/>
          <cell r="U48">
            <v>173000</v>
          </cell>
          <cell r="V48"/>
          <cell r="W48">
            <v>0</v>
          </cell>
          <cell r="X48"/>
          <cell r="Y48">
            <v>0</v>
          </cell>
        </row>
        <row r="49">
          <cell r="B49" t="str">
            <v>MDD3</v>
          </cell>
          <cell r="C49">
            <v>0</v>
          </cell>
          <cell r="D49" t="str">
            <v>AB.11423</v>
          </cell>
          <cell r="E49" t="str">
            <v>Ñaøo hoá moùng ñaát caáp 3 saâu &gt;1m</v>
          </cell>
          <cell r="F49" t="str">
            <v>m3</v>
          </cell>
          <cell r="G49">
            <v>3.81</v>
          </cell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>
            <v>451007</v>
          </cell>
          <cell r="S49"/>
          <cell r="T49"/>
          <cell r="U49">
            <v>0</v>
          </cell>
          <cell r="V49"/>
          <cell r="W49">
            <v>1718337</v>
          </cell>
          <cell r="X49"/>
          <cell r="Y49">
            <v>0</v>
          </cell>
        </row>
        <row r="50">
          <cell r="B50" t="str">
            <v>MDAP3</v>
          </cell>
          <cell r="C50">
            <v>0</v>
          </cell>
          <cell r="D50" t="str">
            <v>AB.13112</v>
          </cell>
          <cell r="E50" t="str">
            <v>Ñaép ñaát hoá moùng coät , ñoä chaët k=0,9</v>
          </cell>
          <cell r="F50" t="str">
            <v>m3</v>
          </cell>
          <cell r="G50">
            <v>4.63</v>
          </cell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>
            <v>129134</v>
          </cell>
          <cell r="S50"/>
          <cell r="T50"/>
          <cell r="U50">
            <v>0</v>
          </cell>
          <cell r="V50"/>
          <cell r="W50">
            <v>597890</v>
          </cell>
          <cell r="X50"/>
          <cell r="Y50">
            <v>0</v>
          </cell>
        </row>
        <row r="51">
          <cell r="B51" t="str">
            <v>bocdc</v>
          </cell>
          <cell r="C51">
            <v>0</v>
          </cell>
          <cell r="D51" t="str">
            <v>02.1123</v>
          </cell>
          <cell r="E51" t="str">
            <v>Boác dôõ ñaø caûn, ñeá neùo</v>
          </cell>
          <cell r="F51" t="str">
            <v>taán</v>
          </cell>
          <cell r="G51">
            <v>0.2</v>
          </cell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>
            <v>35112</v>
          </cell>
          <cell r="S51"/>
          <cell r="T51"/>
          <cell r="U51">
            <v>0</v>
          </cell>
          <cell r="V51"/>
          <cell r="W51">
            <v>7022</v>
          </cell>
          <cell r="X51"/>
          <cell r="Y51">
            <v>0</v>
          </cell>
        </row>
        <row r="52">
          <cell r="B52" t="str">
            <v>da</v>
          </cell>
          <cell r="C52">
            <v>0</v>
          </cell>
          <cell r="D52" t="str">
            <v>02.1451</v>
          </cell>
          <cell r="E52" t="str">
            <v>V/c ñaø caûn vaøo vò trí (cöï ly &lt;=100m)</v>
          </cell>
          <cell r="F52" t="str">
            <v>taán</v>
          </cell>
          <cell r="G52">
            <v>0.2</v>
          </cell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>
            <v>0</v>
          </cell>
          <cell r="V52"/>
          <cell r="W52">
            <v>0</v>
          </cell>
          <cell r="X52"/>
          <cell r="Y52">
            <v>0</v>
          </cell>
        </row>
        <row r="53">
          <cell r="B53" t="str">
            <v>dctc</v>
          </cell>
          <cell r="C53">
            <v>0</v>
          </cell>
          <cell r="D53" t="str">
            <v>02.1482</v>
          </cell>
          <cell r="E53" t="str">
            <v>V/c duïng cuï thi coâng ( cöï ly &lt;=100m)</v>
          </cell>
          <cell r="F53" t="str">
            <v>taán</v>
          </cell>
          <cell r="G53">
            <v>0.2</v>
          </cell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>
            <v>0</v>
          </cell>
          <cell r="V53"/>
          <cell r="W53">
            <v>0</v>
          </cell>
          <cell r="X53"/>
          <cell r="Y53">
            <v>0</v>
          </cell>
        </row>
        <row r="54">
          <cell r="A54" t="str">
            <v>M7-2a</v>
          </cell>
          <cell r="B54"/>
          <cell r="C54" t="str">
            <v xml:space="preserve"> </v>
          </cell>
          <cell r="D54"/>
          <cell r="E54" t="str">
            <v>Moùng M7-2a</v>
          </cell>
          <cell r="F54" t="str">
            <v>Moùng</v>
          </cell>
          <cell r="G54"/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/>
          <cell r="P54"/>
          <cell r="Q54"/>
          <cell r="R54"/>
          <cell r="S54"/>
          <cell r="T54"/>
          <cell r="U54">
            <v>802000</v>
          </cell>
          <cell r="V54"/>
          <cell r="W54">
            <v>1242119</v>
          </cell>
          <cell r="X54"/>
          <cell r="Y54">
            <v>0</v>
          </cell>
        </row>
        <row r="55">
          <cell r="B55" t="str">
            <v>d12</v>
          </cell>
          <cell r="C55" t="str">
            <v xml:space="preserve"> </v>
          </cell>
          <cell r="D55" t="str">
            <v>AG.42111</v>
          </cell>
          <cell r="E55" t="str">
            <v>Ñaø caûn BTCT 1,2m</v>
          </cell>
          <cell r="F55" t="str">
            <v>caùi</v>
          </cell>
          <cell r="G55">
            <v>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/>
          <cell r="P55">
            <v>320000</v>
          </cell>
          <cell r="Q55"/>
          <cell r="R55">
            <v>34131</v>
          </cell>
          <cell r="S55"/>
          <cell r="T55"/>
          <cell r="U55">
            <v>640000</v>
          </cell>
          <cell r="V55"/>
          <cell r="W55">
            <v>68262</v>
          </cell>
          <cell r="X55"/>
          <cell r="Y55">
            <v>0</v>
          </cell>
        </row>
        <row r="56">
          <cell r="B56" t="str">
            <v>b22750</v>
          </cell>
          <cell r="C56" t="str">
            <v xml:space="preserve"> </v>
          </cell>
          <cell r="D56"/>
          <cell r="E56" t="str">
            <v>Boulon 22x750+ 2 long ñeàn vuoâng D24-50x50x3/Zn</v>
          </cell>
          <cell r="F56" t="str">
            <v>boä</v>
          </cell>
          <cell r="G56">
            <v>2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/>
          <cell r="P56">
            <v>59300</v>
          </cell>
          <cell r="Q56"/>
          <cell r="R56"/>
          <cell r="S56"/>
          <cell r="T56"/>
          <cell r="U56">
            <v>118600</v>
          </cell>
          <cell r="V56"/>
          <cell r="W56">
            <v>0</v>
          </cell>
          <cell r="X56"/>
          <cell r="Y56">
            <v>0</v>
          </cell>
        </row>
        <row r="57">
          <cell r="B57" t="str">
            <v>D2X4</v>
          </cell>
          <cell r="C57" t="str">
            <v xml:space="preserve"> </v>
          </cell>
          <cell r="D57">
            <v>0</v>
          </cell>
          <cell r="E57" t="str">
            <v>Ñaù 2x4</v>
          </cell>
          <cell r="F57" t="str">
            <v>m3</v>
          </cell>
          <cell r="G57">
            <v>0.155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/>
          <cell r="P57">
            <v>280000</v>
          </cell>
          <cell r="Q57"/>
          <cell r="R57">
            <v>0</v>
          </cell>
          <cell r="S57"/>
          <cell r="T57"/>
          <cell r="U57">
            <v>43400</v>
          </cell>
          <cell r="V57"/>
          <cell r="W57">
            <v>0</v>
          </cell>
          <cell r="X57"/>
          <cell r="Y57">
            <v>0</v>
          </cell>
        </row>
        <row r="58">
          <cell r="B58" t="str">
            <v>MDD3</v>
          </cell>
          <cell r="C58" t="str">
            <v xml:space="preserve"> </v>
          </cell>
          <cell r="D58" t="str">
            <v>AB.11423</v>
          </cell>
          <cell r="E58" t="str">
            <v>Ñaøo hoá moùng ñaát caáp 3 saâu &gt;1m</v>
          </cell>
          <cell r="F58" t="str">
            <v>m3</v>
          </cell>
          <cell r="G58">
            <v>1.9</v>
          </cell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>
            <v>451007</v>
          </cell>
          <cell r="S58"/>
          <cell r="T58"/>
          <cell r="U58">
            <v>0</v>
          </cell>
          <cell r="V58"/>
          <cell r="W58">
            <v>856913</v>
          </cell>
          <cell r="X58"/>
          <cell r="Y58">
            <v>0</v>
          </cell>
        </row>
        <row r="59">
          <cell r="B59" t="str">
            <v>MDAP3</v>
          </cell>
          <cell r="C59" t="str">
            <v xml:space="preserve"> </v>
          </cell>
          <cell r="D59" t="str">
            <v>AB.13112</v>
          </cell>
          <cell r="E59" t="str">
            <v>Ñaép ñaát hoá moùng coät , ñoä chaët k=0,9</v>
          </cell>
          <cell r="F59" t="str">
            <v>m3</v>
          </cell>
          <cell r="G59">
            <v>2.4</v>
          </cell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>
            <v>129134</v>
          </cell>
          <cell r="S59"/>
          <cell r="T59"/>
          <cell r="U59">
            <v>0</v>
          </cell>
          <cell r="V59"/>
          <cell r="W59">
            <v>309922</v>
          </cell>
          <cell r="X59"/>
          <cell r="Y59">
            <v>0</v>
          </cell>
        </row>
        <row r="60">
          <cell r="B60" t="str">
            <v>bocdc</v>
          </cell>
          <cell r="C60" t="str">
            <v xml:space="preserve"> </v>
          </cell>
          <cell r="D60" t="str">
            <v>02.1123</v>
          </cell>
          <cell r="E60" t="str">
            <v>Boác dôõ ñaø caûn, ñeá neùo</v>
          </cell>
          <cell r="F60" t="str">
            <v>taán</v>
          </cell>
          <cell r="G60">
            <v>0.2</v>
          </cell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>
            <v>35112</v>
          </cell>
          <cell r="S60"/>
          <cell r="T60"/>
          <cell r="U60">
            <v>0</v>
          </cell>
          <cell r="V60"/>
          <cell r="W60">
            <v>7022</v>
          </cell>
          <cell r="X60"/>
          <cell r="Y60">
            <v>0</v>
          </cell>
        </row>
        <row r="61">
          <cell r="B61" t="str">
            <v>da</v>
          </cell>
          <cell r="C61" t="str">
            <v xml:space="preserve"> </v>
          </cell>
          <cell r="D61" t="str">
            <v>02.1451</v>
          </cell>
          <cell r="E61" t="str">
            <v>V/c ñaø caûn vaøo vò trí (cöï ly &lt;=100m)</v>
          </cell>
          <cell r="F61" t="str">
            <v>taán</v>
          </cell>
          <cell r="G61">
            <v>0.2</v>
          </cell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>
            <v>0</v>
          </cell>
          <cell r="V61"/>
          <cell r="W61">
            <v>0</v>
          </cell>
          <cell r="X61"/>
          <cell r="Y61">
            <v>0</v>
          </cell>
        </row>
        <row r="62">
          <cell r="B62" t="str">
            <v>daDAM</v>
          </cell>
          <cell r="C62" t="str">
            <v xml:space="preserve"> </v>
          </cell>
          <cell r="D62" t="str">
            <v>02.1241</v>
          </cell>
          <cell r="E62" t="str">
            <v>V/c ñaù daêm ( cöï ly &lt;=100m)</v>
          </cell>
          <cell r="F62" t="str">
            <v>m3</v>
          </cell>
          <cell r="G62">
            <v>0.155</v>
          </cell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>
            <v>0</v>
          </cell>
          <cell r="V62"/>
          <cell r="W62">
            <v>0</v>
          </cell>
          <cell r="X62"/>
          <cell r="Y62">
            <v>0</v>
          </cell>
        </row>
        <row r="63">
          <cell r="B63" t="str">
            <v>dctc</v>
          </cell>
          <cell r="C63" t="str">
            <v xml:space="preserve"> </v>
          </cell>
          <cell r="D63" t="str">
            <v>02.1482</v>
          </cell>
          <cell r="E63" t="str">
            <v>V/c duïng cuï thi coâng ( cöï ly &lt;=100m)</v>
          </cell>
          <cell r="F63" t="str">
            <v>taán</v>
          </cell>
          <cell r="G63">
            <v>0.2</v>
          </cell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>
            <v>0</v>
          </cell>
          <cell r="V63"/>
          <cell r="W63">
            <v>0</v>
          </cell>
          <cell r="X63"/>
          <cell r="Y63">
            <v>0</v>
          </cell>
        </row>
        <row r="64">
          <cell r="A64" t="str">
            <v>M8</v>
          </cell>
          <cell r="B64"/>
          <cell r="C64" t="str">
            <v xml:space="preserve"> </v>
          </cell>
          <cell r="D64"/>
          <cell r="E64" t="str">
            <v>Moùng M8</v>
          </cell>
          <cell r="F64" t="str">
            <v>Moùng</v>
          </cell>
          <cell r="G64"/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/>
          <cell r="Q64"/>
          <cell r="R64"/>
          <cell r="S64"/>
          <cell r="T64"/>
          <cell r="U64">
            <v>0</v>
          </cell>
          <cell r="V64">
            <v>0</v>
          </cell>
          <cell r="W64">
            <v>0</v>
          </cell>
          <cell r="X64">
            <v>76355</v>
          </cell>
          <cell r="Y64">
            <v>0</v>
          </cell>
        </row>
        <row r="65">
          <cell r="A65"/>
          <cell r="B65" t="str">
            <v>MDD3</v>
          </cell>
          <cell r="C65" t="str">
            <v xml:space="preserve"> </v>
          </cell>
          <cell r="D65" t="str">
            <v>AB.11423</v>
          </cell>
          <cell r="E65" t="str">
            <v>Ñaøo hoá moùng ñaát caáp 3 saâu &gt;1m</v>
          </cell>
          <cell r="F65" t="str">
            <v>m3</v>
          </cell>
          <cell r="G65">
            <v>0.14399999999999999</v>
          </cell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>
            <v>451007</v>
          </cell>
          <cell r="T65"/>
          <cell r="U65">
            <v>0</v>
          </cell>
          <cell r="V65"/>
          <cell r="W65">
            <v>0</v>
          </cell>
          <cell r="X65">
            <v>64945</v>
          </cell>
          <cell r="Y65">
            <v>0</v>
          </cell>
        </row>
        <row r="66">
          <cell r="A66"/>
          <cell r="B66" t="str">
            <v>MDAP4</v>
          </cell>
          <cell r="C66" t="str">
            <v xml:space="preserve"> </v>
          </cell>
          <cell r="D66" t="str">
            <v>AB.13113</v>
          </cell>
          <cell r="E66" t="str">
            <v>Ñaép ñaát hoá moùng coät , ñoä chaët k=0,95</v>
          </cell>
          <cell r="F66" t="str">
            <v>m3</v>
          </cell>
          <cell r="G66">
            <v>0.08</v>
          </cell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>
            <v>142626</v>
          </cell>
          <cell r="T66"/>
          <cell r="U66">
            <v>0</v>
          </cell>
          <cell r="V66"/>
          <cell r="W66">
            <v>0</v>
          </cell>
          <cell r="X66">
            <v>11410</v>
          </cell>
          <cell r="Y66">
            <v>0</v>
          </cell>
        </row>
        <row r="67">
          <cell r="A67"/>
          <cell r="B67" t="str">
            <v>dctc</v>
          </cell>
          <cell r="C67"/>
          <cell r="D67" t="str">
            <v>02.1482</v>
          </cell>
          <cell r="E67" t="str">
            <v>V/c duïng cuï thi coâng ( cöï ly &lt;=100m)</v>
          </cell>
          <cell r="F67" t="str">
            <v>taán</v>
          </cell>
          <cell r="G67">
            <v>0</v>
          </cell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>
            <v>0</v>
          </cell>
          <cell r="V67"/>
          <cell r="W67">
            <v>0</v>
          </cell>
          <cell r="X67"/>
          <cell r="Y67">
            <v>0</v>
          </cell>
        </row>
        <row r="68">
          <cell r="A68" t="str">
            <v>M8a</v>
          </cell>
          <cell r="B68"/>
          <cell r="C68" t="str">
            <v xml:space="preserve"> </v>
          </cell>
          <cell r="D68"/>
          <cell r="E68" t="str">
            <v>Moùng M8a</v>
          </cell>
          <cell r="F68" t="str">
            <v>Moùng</v>
          </cell>
          <cell r="G68"/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/>
          <cell r="Q68"/>
          <cell r="R68"/>
          <cell r="S68"/>
          <cell r="T68"/>
          <cell r="U68">
            <v>406500</v>
          </cell>
          <cell r="V68">
            <v>0</v>
          </cell>
          <cell r="W68">
            <v>0</v>
          </cell>
          <cell r="X68">
            <v>288366</v>
          </cell>
          <cell r="Y68">
            <v>0</v>
          </cell>
        </row>
        <row r="69">
          <cell r="A69"/>
          <cell r="B69" t="str">
            <v>d12</v>
          </cell>
          <cell r="C69" t="str">
            <v xml:space="preserve"> </v>
          </cell>
          <cell r="D69" t="str">
            <v>AG.42111</v>
          </cell>
          <cell r="E69" t="str">
            <v>Ñaø caûn BTCT 1,2m</v>
          </cell>
          <cell r="F69" t="str">
            <v>caùi</v>
          </cell>
          <cell r="G69">
            <v>1</v>
          </cell>
          <cell r="H69"/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320000</v>
          </cell>
          <cell r="Q69"/>
          <cell r="R69"/>
          <cell r="S69">
            <v>57620</v>
          </cell>
          <cell r="T69"/>
          <cell r="U69">
            <v>320000</v>
          </cell>
          <cell r="V69"/>
          <cell r="W69">
            <v>0</v>
          </cell>
          <cell r="X69">
            <v>57620</v>
          </cell>
          <cell r="Y69">
            <v>0</v>
          </cell>
        </row>
        <row r="70">
          <cell r="A70"/>
          <cell r="B70" t="str">
            <v>b22550</v>
          </cell>
          <cell r="C70" t="str">
            <v xml:space="preserve"> </v>
          </cell>
          <cell r="D70"/>
          <cell r="E70" t="str">
            <v>Boulon 22x550 + 2 long ñeàn vuoâng D24-60x60x6/Zn</v>
          </cell>
          <cell r="F70" t="str">
            <v>boä</v>
          </cell>
          <cell r="G70">
            <v>1</v>
          </cell>
          <cell r="H70"/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86500</v>
          </cell>
          <cell r="Q70"/>
          <cell r="R70"/>
          <cell r="S70"/>
          <cell r="T70"/>
          <cell r="U70">
            <v>86500</v>
          </cell>
          <cell r="V70"/>
          <cell r="W70">
            <v>0</v>
          </cell>
          <cell r="X70">
            <v>0</v>
          </cell>
          <cell r="Y70">
            <v>0</v>
          </cell>
        </row>
        <row r="71">
          <cell r="A71"/>
          <cell r="B71" t="str">
            <v>MDD3</v>
          </cell>
          <cell r="C71" t="str">
            <v xml:space="preserve"> </v>
          </cell>
          <cell r="D71" t="str">
            <v>AB.11423</v>
          </cell>
          <cell r="E71" t="str">
            <v>Ñaøo hoá moùng ñaát caáp 3 saâu &gt;1m</v>
          </cell>
          <cell r="F71" t="str">
            <v>m3</v>
          </cell>
          <cell r="G71">
            <v>0.42</v>
          </cell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>
            <v>451007</v>
          </cell>
          <cell r="T71"/>
          <cell r="U71">
            <v>0</v>
          </cell>
          <cell r="V71"/>
          <cell r="W71">
            <v>0</v>
          </cell>
          <cell r="X71">
            <v>189423</v>
          </cell>
          <cell r="Y71">
            <v>0</v>
          </cell>
        </row>
        <row r="72">
          <cell r="A72"/>
          <cell r="B72" t="str">
            <v>MDAP3</v>
          </cell>
          <cell r="C72" t="str">
            <v xml:space="preserve"> </v>
          </cell>
          <cell r="D72" t="str">
            <v>AB.13112</v>
          </cell>
          <cell r="E72" t="str">
            <v>Ñaép ñaát hoá moùng coät , ñoä chaët k=0,9</v>
          </cell>
          <cell r="F72" t="str">
            <v>m3</v>
          </cell>
          <cell r="G72">
            <v>0.32</v>
          </cell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>
            <v>129134</v>
          </cell>
          <cell r="T72"/>
          <cell r="U72">
            <v>0</v>
          </cell>
          <cell r="V72"/>
          <cell r="W72">
            <v>0</v>
          </cell>
          <cell r="X72">
            <v>41323</v>
          </cell>
          <cell r="Y72">
            <v>0</v>
          </cell>
        </row>
        <row r="73">
          <cell r="A73"/>
          <cell r="B73" t="str">
            <v>bocdc</v>
          </cell>
          <cell r="C73"/>
          <cell r="D73" t="str">
            <v>02.1123</v>
          </cell>
          <cell r="E73" t="str">
            <v>Boác dôõ ñaø caûn, ñeá neùo</v>
          </cell>
          <cell r="F73" t="str">
            <v>taán</v>
          </cell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>
            <v>35112</v>
          </cell>
          <cell r="S73"/>
          <cell r="T73"/>
          <cell r="U73">
            <v>0</v>
          </cell>
          <cell r="V73"/>
          <cell r="W73">
            <v>0</v>
          </cell>
          <cell r="X73"/>
          <cell r="Y73">
            <v>0</v>
          </cell>
        </row>
        <row r="74">
          <cell r="A74"/>
          <cell r="B74" t="str">
            <v>da</v>
          </cell>
          <cell r="C74"/>
          <cell r="D74" t="str">
            <v>02.1451</v>
          </cell>
          <cell r="E74" t="str">
            <v>V/c ñaø caûn vaøo vò trí (cöï ly &lt;=100m)</v>
          </cell>
          <cell r="F74" t="str">
            <v>taán</v>
          </cell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>
            <v>0</v>
          </cell>
          <cell r="V74"/>
          <cell r="W74">
            <v>0</v>
          </cell>
          <cell r="X74"/>
          <cell r="Y74">
            <v>0</v>
          </cell>
        </row>
        <row r="75">
          <cell r="A75"/>
          <cell r="B75" t="str">
            <v>dctc</v>
          </cell>
          <cell r="C75"/>
          <cell r="D75" t="str">
            <v>02.1482</v>
          </cell>
          <cell r="E75" t="str">
            <v>V/c duïng cuï thi coâng ( cöï ly &lt;=100m)</v>
          </cell>
          <cell r="F75" t="str">
            <v>taán</v>
          </cell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>
            <v>0</v>
          </cell>
          <cell r="V75"/>
          <cell r="W75">
            <v>0</v>
          </cell>
          <cell r="X75"/>
          <cell r="Y75">
            <v>0</v>
          </cell>
        </row>
        <row r="76">
          <cell r="A76" t="str">
            <v>M8BT Ñôn</v>
          </cell>
          <cell r="B76"/>
          <cell r="C76" t="str">
            <v xml:space="preserve"> </v>
          </cell>
          <cell r="D76"/>
          <cell r="E76" t="str">
            <v>Moùng beâ toâng truï ñôn 8,4m</v>
          </cell>
          <cell r="F76" t="str">
            <v>Moùng</v>
          </cell>
          <cell r="G76"/>
          <cell r="H76">
            <v>0</v>
          </cell>
          <cell r="I76">
            <v>0</v>
          </cell>
          <cell r="J76"/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/>
          <cell r="Q76"/>
          <cell r="R76"/>
          <cell r="S76"/>
          <cell r="T76"/>
          <cell r="U76">
            <v>0</v>
          </cell>
          <cell r="V76">
            <v>367612</v>
          </cell>
          <cell r="W76">
            <v>0</v>
          </cell>
          <cell r="X76">
            <v>376437</v>
          </cell>
          <cell r="Y76">
            <v>0</v>
          </cell>
        </row>
        <row r="77">
          <cell r="A77"/>
          <cell r="B77" t="str">
            <v>XM</v>
          </cell>
          <cell r="C77" t="str">
            <v xml:space="preserve"> </v>
          </cell>
          <cell r="D77">
            <v>0</v>
          </cell>
          <cell r="E77" t="str">
            <v xml:space="preserve">Ximaêng </v>
          </cell>
          <cell r="F77" t="str">
            <v>kg</v>
          </cell>
          <cell r="G77">
            <v>71.3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/>
          <cell r="Q77">
            <v>1740</v>
          </cell>
          <cell r="R77">
            <v>0</v>
          </cell>
          <cell r="S77"/>
          <cell r="T77">
            <v>0</v>
          </cell>
          <cell r="U77">
            <v>0</v>
          </cell>
          <cell r="V77">
            <v>124062</v>
          </cell>
          <cell r="W77">
            <v>0</v>
          </cell>
          <cell r="X77">
            <v>0</v>
          </cell>
          <cell r="Y77">
            <v>0</v>
          </cell>
        </row>
        <row r="78">
          <cell r="A78"/>
          <cell r="B78" t="str">
            <v>CV</v>
          </cell>
          <cell r="C78" t="str">
            <v xml:space="preserve"> </v>
          </cell>
          <cell r="D78">
            <v>0</v>
          </cell>
          <cell r="E78" t="str">
            <v>Caùt vaøng</v>
          </cell>
          <cell r="F78" t="str">
            <v>m3</v>
          </cell>
          <cell r="G78">
            <v>0.14399999999999999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/>
          <cell r="Q78">
            <v>500000</v>
          </cell>
          <cell r="R78">
            <v>0</v>
          </cell>
          <cell r="S78"/>
          <cell r="T78">
            <v>0</v>
          </cell>
          <cell r="U78">
            <v>0</v>
          </cell>
          <cell r="V78">
            <v>72000</v>
          </cell>
          <cell r="W78">
            <v>0</v>
          </cell>
          <cell r="X78">
            <v>0</v>
          </cell>
          <cell r="Y78">
            <v>0</v>
          </cell>
        </row>
        <row r="79">
          <cell r="A79" t="str">
            <v xml:space="preserve"> </v>
          </cell>
          <cell r="B79" t="str">
            <v>D1X2</v>
          </cell>
          <cell r="C79" t="str">
            <v xml:space="preserve"> </v>
          </cell>
          <cell r="D79">
            <v>0</v>
          </cell>
          <cell r="E79" t="str">
            <v>Ñaù 1x2</v>
          </cell>
          <cell r="F79" t="str">
            <v>m3</v>
          </cell>
          <cell r="G79">
            <v>0.25800000000000001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/>
          <cell r="Q79">
            <v>325000</v>
          </cell>
          <cell r="R79">
            <v>0</v>
          </cell>
          <cell r="S79"/>
          <cell r="T79">
            <v>0</v>
          </cell>
          <cell r="U79">
            <v>0</v>
          </cell>
          <cell r="V79">
            <v>83850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 xml:space="preserve"> </v>
          </cell>
          <cell r="B80" t="str">
            <v>DINH</v>
          </cell>
          <cell r="C80" t="str">
            <v xml:space="preserve"> </v>
          </cell>
          <cell r="D80">
            <v>0</v>
          </cell>
          <cell r="E80" t="str">
            <v>Ñinh</v>
          </cell>
          <cell r="F80" t="str">
            <v>kg</v>
          </cell>
          <cell r="G80">
            <v>0.24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/>
          <cell r="Q80">
            <v>25000</v>
          </cell>
          <cell r="R80">
            <v>0</v>
          </cell>
          <cell r="S80"/>
          <cell r="T80">
            <v>0</v>
          </cell>
          <cell r="U80">
            <v>0</v>
          </cell>
          <cell r="V80">
            <v>6000</v>
          </cell>
          <cell r="W80">
            <v>0</v>
          </cell>
          <cell r="X80">
            <v>0</v>
          </cell>
          <cell r="Y80">
            <v>0</v>
          </cell>
        </row>
        <row r="81">
          <cell r="A81" t="str">
            <v xml:space="preserve"> </v>
          </cell>
          <cell r="B81" t="str">
            <v>GO-CH</v>
          </cell>
          <cell r="C81" t="str">
            <v xml:space="preserve"> </v>
          </cell>
          <cell r="D81">
            <v>0</v>
          </cell>
          <cell r="E81" t="str">
            <v>Goã choáng</v>
          </cell>
          <cell r="F81" t="str">
            <v>m3</v>
          </cell>
          <cell r="G81">
            <v>5.4000000000000003E-3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/>
          <cell r="Q81">
            <v>3800000</v>
          </cell>
          <cell r="R81">
            <v>0</v>
          </cell>
          <cell r="S81"/>
          <cell r="T81">
            <v>0</v>
          </cell>
          <cell r="U81">
            <v>0</v>
          </cell>
          <cell r="V81">
            <v>20520</v>
          </cell>
          <cell r="W81">
            <v>0</v>
          </cell>
          <cell r="X81">
            <v>0</v>
          </cell>
          <cell r="Y81">
            <v>0</v>
          </cell>
        </row>
        <row r="82">
          <cell r="A82" t="str">
            <v xml:space="preserve"> </v>
          </cell>
          <cell r="B82" t="str">
            <v>GO-DN</v>
          </cell>
          <cell r="C82" t="str">
            <v xml:space="preserve"> </v>
          </cell>
          <cell r="D82">
            <v>0</v>
          </cell>
          <cell r="E82" t="str">
            <v>Goã ñaø neïp</v>
          </cell>
          <cell r="F82" t="str">
            <v>m3</v>
          </cell>
          <cell r="G82">
            <v>3.3999999999999998E-3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/>
          <cell r="Q82">
            <v>3800000</v>
          </cell>
          <cell r="R82">
            <v>0</v>
          </cell>
          <cell r="S82"/>
          <cell r="T82">
            <v>0</v>
          </cell>
          <cell r="U82">
            <v>0</v>
          </cell>
          <cell r="V82">
            <v>12920</v>
          </cell>
          <cell r="W82">
            <v>0</v>
          </cell>
          <cell r="X82">
            <v>0</v>
          </cell>
          <cell r="Y82">
            <v>0</v>
          </cell>
        </row>
        <row r="83">
          <cell r="A83" t="str">
            <v xml:space="preserve"> </v>
          </cell>
          <cell r="B83" t="str">
            <v>GO-V</v>
          </cell>
          <cell r="C83" t="str">
            <v xml:space="preserve"> </v>
          </cell>
          <cell r="D83">
            <v>0</v>
          </cell>
          <cell r="E83" t="str">
            <v>Goã vaùn (caû neïp)</v>
          </cell>
          <cell r="F83" t="str">
            <v>m3</v>
          </cell>
          <cell r="G83">
            <v>1.2699999999999999E-2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/>
          <cell r="Q83">
            <v>3800000</v>
          </cell>
          <cell r="R83">
            <v>0</v>
          </cell>
          <cell r="S83"/>
          <cell r="T83">
            <v>0</v>
          </cell>
          <cell r="U83">
            <v>0</v>
          </cell>
          <cell r="V83">
            <v>48260</v>
          </cell>
          <cell r="W83">
            <v>0</v>
          </cell>
          <cell r="X83">
            <v>0</v>
          </cell>
          <cell r="Y83">
            <v>0</v>
          </cell>
        </row>
        <row r="84">
          <cell r="A84" t="str">
            <v xml:space="preserve"> </v>
          </cell>
          <cell r="B84" t="str">
            <v>SO10</v>
          </cell>
          <cell r="C84"/>
          <cell r="D84">
            <v>0</v>
          </cell>
          <cell r="E84" t="str">
            <v>Saét   Þ10 maï keõm</v>
          </cell>
          <cell r="F84" t="str">
            <v>kg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25495</v>
          </cell>
          <cell r="Q84"/>
          <cell r="R84">
            <v>0</v>
          </cell>
          <cell r="S84"/>
          <cell r="T84">
            <v>0</v>
          </cell>
          <cell r="U84">
            <v>0</v>
          </cell>
          <cell r="V84"/>
          <cell r="W84">
            <v>0</v>
          </cell>
          <cell r="X84"/>
          <cell r="Y84">
            <v>0</v>
          </cell>
        </row>
        <row r="85">
          <cell r="A85" t="str">
            <v xml:space="preserve"> </v>
          </cell>
          <cell r="B85" t="str">
            <v>KEM</v>
          </cell>
          <cell r="C85"/>
          <cell r="D85">
            <v>0</v>
          </cell>
          <cell r="E85" t="str">
            <v>Keõm</v>
          </cell>
          <cell r="F85" t="str">
            <v>kg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10500</v>
          </cell>
          <cell r="Q85"/>
          <cell r="R85">
            <v>0</v>
          </cell>
          <cell r="S85"/>
          <cell r="T85">
            <v>0</v>
          </cell>
          <cell r="U85">
            <v>0</v>
          </cell>
          <cell r="V85"/>
          <cell r="W85">
            <v>0</v>
          </cell>
          <cell r="X85"/>
          <cell r="Y85">
            <v>0</v>
          </cell>
        </row>
        <row r="86">
          <cell r="A86"/>
          <cell r="B86" t="str">
            <v>MDD3</v>
          </cell>
          <cell r="C86" t="str">
            <v xml:space="preserve"> </v>
          </cell>
          <cell r="D86" t="str">
            <v>AB.11423</v>
          </cell>
          <cell r="E86" t="str">
            <v>Ñaøo hoá moùng ñaát caáp 3 saâu &gt;1m</v>
          </cell>
          <cell r="F86" t="str">
            <v>m3</v>
          </cell>
          <cell r="G86">
            <v>0.41</v>
          </cell>
          <cell r="H86"/>
          <cell r="I86"/>
          <cell r="J86"/>
          <cell r="K86"/>
          <cell r="L86"/>
          <cell r="M86"/>
          <cell r="N86"/>
          <cell r="O86"/>
          <cell r="P86">
            <v>0</v>
          </cell>
          <cell r="Q86"/>
          <cell r="R86"/>
          <cell r="S86">
            <v>451007</v>
          </cell>
          <cell r="T86">
            <v>0</v>
          </cell>
          <cell r="U86">
            <v>0</v>
          </cell>
          <cell r="V86"/>
          <cell r="W86">
            <v>0</v>
          </cell>
          <cell r="X86">
            <v>184913</v>
          </cell>
          <cell r="Y86">
            <v>0</v>
          </cell>
        </row>
        <row r="87">
          <cell r="A87"/>
          <cell r="B87" t="str">
            <v>MDAP3</v>
          </cell>
          <cell r="C87" t="str">
            <v xml:space="preserve"> </v>
          </cell>
          <cell r="D87" t="str">
            <v>AB.13112</v>
          </cell>
          <cell r="E87" t="str">
            <v>Ñaép ñaát hoá moùng coät , ñoä chaët k=0,9</v>
          </cell>
          <cell r="F87" t="str">
            <v>m3</v>
          </cell>
          <cell r="G87">
            <v>0</v>
          </cell>
          <cell r="H87"/>
          <cell r="I87"/>
          <cell r="J87"/>
          <cell r="K87"/>
          <cell r="L87"/>
          <cell r="M87"/>
          <cell r="N87"/>
          <cell r="O87"/>
          <cell r="P87">
            <v>0</v>
          </cell>
          <cell r="Q87"/>
          <cell r="R87"/>
          <cell r="S87">
            <v>129134</v>
          </cell>
          <cell r="T87">
            <v>0</v>
          </cell>
          <cell r="U87">
            <v>0</v>
          </cell>
          <cell r="V87"/>
          <cell r="W87">
            <v>0</v>
          </cell>
          <cell r="X87">
            <v>0</v>
          </cell>
          <cell r="Y87">
            <v>0</v>
          </cell>
        </row>
        <row r="88">
          <cell r="A88"/>
          <cell r="B88" t="str">
            <v>BOCXI</v>
          </cell>
          <cell r="C88"/>
          <cell r="D88" t="str">
            <v>02.1101</v>
          </cell>
          <cell r="E88" t="str">
            <v>Boác dôõ xi maêng</v>
          </cell>
          <cell r="F88" t="str">
            <v>taán</v>
          </cell>
          <cell r="G88"/>
          <cell r="H88"/>
          <cell r="I88"/>
          <cell r="J88"/>
          <cell r="K88"/>
          <cell r="L88"/>
          <cell r="M88"/>
          <cell r="N88"/>
          <cell r="O88"/>
          <cell r="P88">
            <v>0</v>
          </cell>
          <cell r="Q88"/>
          <cell r="R88">
            <v>17128</v>
          </cell>
          <cell r="S88"/>
          <cell r="T88">
            <v>0</v>
          </cell>
          <cell r="U88">
            <v>0</v>
          </cell>
          <cell r="V88"/>
          <cell r="W88">
            <v>0</v>
          </cell>
          <cell r="X88"/>
          <cell r="Y88">
            <v>0</v>
          </cell>
        </row>
        <row r="89">
          <cell r="A89"/>
          <cell r="B89" t="str">
            <v>BOCCAT</v>
          </cell>
          <cell r="C89"/>
          <cell r="D89" t="str">
            <v>02.1103</v>
          </cell>
          <cell r="E89" t="str">
            <v>Boác dôõ caùt</v>
          </cell>
          <cell r="F89" t="str">
            <v>m3</v>
          </cell>
          <cell r="G89"/>
          <cell r="H89"/>
          <cell r="I89"/>
          <cell r="J89"/>
          <cell r="K89"/>
          <cell r="L89"/>
          <cell r="M89"/>
          <cell r="N89"/>
          <cell r="O89"/>
          <cell r="P89">
            <v>0</v>
          </cell>
          <cell r="Q89"/>
          <cell r="R89">
            <v>12846</v>
          </cell>
          <cell r="S89"/>
          <cell r="T89">
            <v>0</v>
          </cell>
          <cell r="U89">
            <v>0</v>
          </cell>
          <cell r="V89"/>
          <cell r="W89">
            <v>0</v>
          </cell>
          <cell r="X89"/>
          <cell r="Y89">
            <v>0</v>
          </cell>
        </row>
        <row r="90">
          <cell r="A90"/>
          <cell r="B90" t="str">
            <v>BOCDA</v>
          </cell>
          <cell r="C90"/>
          <cell r="D90" t="str">
            <v>02.1104</v>
          </cell>
          <cell r="E90" t="str">
            <v>Boác dôõ ñaù daêm</v>
          </cell>
          <cell r="F90" t="str">
            <v>m3</v>
          </cell>
          <cell r="G90"/>
          <cell r="H90"/>
          <cell r="I90"/>
          <cell r="J90"/>
          <cell r="K90"/>
          <cell r="L90"/>
          <cell r="M90"/>
          <cell r="N90"/>
          <cell r="O90"/>
          <cell r="P90">
            <v>0</v>
          </cell>
          <cell r="Q90"/>
          <cell r="R90">
            <v>17984</v>
          </cell>
          <cell r="S90"/>
          <cell r="T90">
            <v>0</v>
          </cell>
          <cell r="U90">
            <v>0</v>
          </cell>
          <cell r="V90"/>
          <cell r="W90">
            <v>0</v>
          </cell>
          <cell r="X90"/>
          <cell r="Y90">
            <v>0</v>
          </cell>
        </row>
        <row r="91">
          <cell r="A91"/>
          <cell r="B91" t="str">
            <v>LCT10</v>
          </cell>
          <cell r="C91"/>
          <cell r="D91" t="str">
            <v>04.1101</v>
          </cell>
          <cell r="E91" t="str">
            <v>Gia coâng vaø laép döïng coát theùp D&lt;=10</v>
          </cell>
          <cell r="F91" t="str">
            <v>kg</v>
          </cell>
          <cell r="G91">
            <v>0</v>
          </cell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>
            <v>23</v>
          </cell>
          <cell r="S91"/>
          <cell r="T91">
            <v>0</v>
          </cell>
          <cell r="U91">
            <v>0</v>
          </cell>
          <cell r="V91"/>
          <cell r="W91">
            <v>0</v>
          </cell>
          <cell r="X91"/>
          <cell r="Y91">
            <v>0</v>
          </cell>
        </row>
        <row r="92">
          <cell r="A92"/>
          <cell r="B92" t="str">
            <v>VCXM1</v>
          </cell>
          <cell r="C92"/>
          <cell r="D92" t="str">
            <v>02.1211</v>
          </cell>
          <cell r="E92" t="str">
            <v>V/c xi maêng ( cöï ly &lt;=100m)</v>
          </cell>
          <cell r="F92" t="str">
            <v>taán</v>
          </cell>
          <cell r="G92"/>
          <cell r="H92"/>
          <cell r="I92"/>
          <cell r="J92"/>
          <cell r="K92"/>
          <cell r="L92"/>
          <cell r="M92"/>
          <cell r="N92"/>
          <cell r="O92"/>
          <cell r="P92">
            <v>0</v>
          </cell>
          <cell r="Q92"/>
          <cell r="R92">
            <v>417923</v>
          </cell>
          <cell r="S92"/>
          <cell r="T92">
            <v>0</v>
          </cell>
          <cell r="U92">
            <v>0</v>
          </cell>
          <cell r="V92"/>
          <cell r="W92">
            <v>0</v>
          </cell>
          <cell r="X92"/>
          <cell r="Y92">
            <v>0</v>
          </cell>
        </row>
        <row r="93">
          <cell r="A93"/>
          <cell r="B93" t="str">
            <v>VCCAT1</v>
          </cell>
          <cell r="C93"/>
          <cell r="D93" t="str">
            <v>02.1231</v>
          </cell>
          <cell r="E93" t="str">
            <v>V/c caùt vaøng cöï ly &lt;=100m</v>
          </cell>
          <cell r="F93" t="str">
            <v>m3</v>
          </cell>
          <cell r="G93"/>
          <cell r="H93"/>
          <cell r="I93"/>
          <cell r="J93"/>
          <cell r="K93"/>
          <cell r="L93"/>
          <cell r="M93"/>
          <cell r="N93"/>
          <cell r="O93"/>
          <cell r="P93">
            <v>0</v>
          </cell>
          <cell r="Q93"/>
          <cell r="R93">
            <v>391375</v>
          </cell>
          <cell r="S93"/>
          <cell r="T93">
            <v>0</v>
          </cell>
          <cell r="U93">
            <v>0</v>
          </cell>
          <cell r="V93"/>
          <cell r="W93">
            <v>0</v>
          </cell>
          <cell r="X93"/>
          <cell r="Y93">
            <v>0</v>
          </cell>
        </row>
        <row r="94">
          <cell r="A94"/>
          <cell r="B94" t="str">
            <v>VCLD1</v>
          </cell>
          <cell r="C94"/>
          <cell r="D94" t="str">
            <v>02.1241</v>
          </cell>
          <cell r="E94" t="str">
            <v>V/c ñaù daêm ( cöï ly &lt;=100m)</v>
          </cell>
          <cell r="F94" t="str">
            <v>m3</v>
          </cell>
          <cell r="G94"/>
          <cell r="H94"/>
          <cell r="I94"/>
          <cell r="J94"/>
          <cell r="K94"/>
          <cell r="L94"/>
          <cell r="M94"/>
          <cell r="N94"/>
          <cell r="O94"/>
          <cell r="P94">
            <v>0</v>
          </cell>
          <cell r="Q94"/>
          <cell r="R94">
            <v>411072</v>
          </cell>
          <cell r="S94"/>
          <cell r="T94">
            <v>0</v>
          </cell>
          <cell r="U94">
            <v>0</v>
          </cell>
          <cell r="V94"/>
          <cell r="W94">
            <v>0</v>
          </cell>
          <cell r="X94"/>
          <cell r="Y94">
            <v>0</v>
          </cell>
        </row>
        <row r="95">
          <cell r="A95"/>
          <cell r="B95" t="str">
            <v>VCDC1</v>
          </cell>
          <cell r="C95"/>
          <cell r="D95" t="str">
            <v>02.1482</v>
          </cell>
          <cell r="E95" t="str">
            <v>V/c duïng cuï thi coâng ( cöï ly &lt;=100m)</v>
          </cell>
          <cell r="F95" t="str">
            <v>taán</v>
          </cell>
          <cell r="G95"/>
          <cell r="H95"/>
          <cell r="I95"/>
          <cell r="J95"/>
          <cell r="K95"/>
          <cell r="L95"/>
          <cell r="M95"/>
          <cell r="N95"/>
          <cell r="O95"/>
          <cell r="P95">
            <v>0</v>
          </cell>
          <cell r="Q95"/>
          <cell r="R95">
            <v>577214</v>
          </cell>
          <cell r="S95"/>
          <cell r="T95">
            <v>0</v>
          </cell>
          <cell r="U95">
            <v>0</v>
          </cell>
          <cell r="V95"/>
          <cell r="W95">
            <v>0</v>
          </cell>
          <cell r="X95"/>
          <cell r="Y95">
            <v>0</v>
          </cell>
        </row>
        <row r="96">
          <cell r="A96"/>
          <cell r="B96" t="str">
            <v>LVANK</v>
          </cell>
          <cell r="C96" t="str">
            <v xml:space="preserve"> </v>
          </cell>
          <cell r="D96" t="str">
            <v>AF.81122</v>
          </cell>
          <cell r="E96" t="str">
            <v>Vaùn khuoân goã moùng - moùng vuoâng, chöõ nhaät</v>
          </cell>
          <cell r="F96" t="str">
            <v>100m2</v>
          </cell>
          <cell r="G96">
            <v>1.6E-2</v>
          </cell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>
            <v>6241099</v>
          </cell>
          <cell r="T96">
            <v>0</v>
          </cell>
          <cell r="U96">
            <v>0</v>
          </cell>
          <cell r="V96"/>
          <cell r="W96">
            <v>0</v>
          </cell>
          <cell r="X96">
            <v>99858</v>
          </cell>
          <cell r="Y96">
            <v>0</v>
          </cell>
        </row>
        <row r="97">
          <cell r="A97"/>
          <cell r="B97" t="str">
            <v>DBT15012</v>
          </cell>
          <cell r="C97" t="str">
            <v xml:space="preserve"> </v>
          </cell>
          <cell r="D97" t="str">
            <v>AF.11210</v>
          </cell>
          <cell r="E97" t="str">
            <v>Ñoå beâ toâng maùc M150 ñaù 1x2</v>
          </cell>
          <cell r="F97" t="str">
            <v>m3</v>
          </cell>
          <cell r="G97">
            <v>0.28999999999999998</v>
          </cell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>
            <v>316090</v>
          </cell>
          <cell r="T97">
            <v>0</v>
          </cell>
          <cell r="U97">
            <v>0</v>
          </cell>
          <cell r="V97"/>
          <cell r="W97">
            <v>0</v>
          </cell>
          <cell r="X97">
            <v>91666</v>
          </cell>
          <cell r="Y97">
            <v>0</v>
          </cell>
        </row>
        <row r="98">
          <cell r="A98" t="str">
            <v>M8BT Ñoâi</v>
          </cell>
          <cell r="B98"/>
          <cell r="C98" t="str">
            <v xml:space="preserve"> </v>
          </cell>
          <cell r="D98"/>
          <cell r="E98" t="str">
            <v>Moùng beâ toâng truï ñoâi 8,4m</v>
          </cell>
          <cell r="F98" t="str">
            <v>Moùng</v>
          </cell>
          <cell r="G98"/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/>
          <cell r="Q98"/>
          <cell r="R98"/>
          <cell r="S98"/>
          <cell r="T98"/>
          <cell r="U98">
            <v>154000</v>
          </cell>
          <cell r="V98">
            <v>941922</v>
          </cell>
          <cell r="W98">
            <v>0</v>
          </cell>
          <cell r="X98">
            <v>750456</v>
          </cell>
          <cell r="Y98">
            <v>40195</v>
          </cell>
        </row>
        <row r="99">
          <cell r="A99"/>
          <cell r="B99" t="str">
            <v>XM</v>
          </cell>
          <cell r="C99" t="str">
            <v xml:space="preserve"> </v>
          </cell>
          <cell r="D99">
            <v>0</v>
          </cell>
          <cell r="E99" t="str">
            <v xml:space="preserve">Ximaêng </v>
          </cell>
          <cell r="F99" t="str">
            <v>kg</v>
          </cell>
          <cell r="G99">
            <v>236.8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/>
          <cell r="Q99">
            <v>1740</v>
          </cell>
          <cell r="R99">
            <v>0</v>
          </cell>
          <cell r="S99"/>
          <cell r="T99">
            <v>0</v>
          </cell>
          <cell r="U99"/>
          <cell r="V99">
            <v>412032</v>
          </cell>
          <cell r="W99">
            <v>0</v>
          </cell>
          <cell r="X99">
            <v>0</v>
          </cell>
          <cell r="Y99">
            <v>0</v>
          </cell>
        </row>
        <row r="100">
          <cell r="A100"/>
          <cell r="B100" t="str">
            <v>CV</v>
          </cell>
          <cell r="C100" t="str">
            <v xml:space="preserve"> </v>
          </cell>
          <cell r="D100">
            <v>0</v>
          </cell>
          <cell r="E100" t="str">
            <v>Caùt vaøng</v>
          </cell>
          <cell r="F100" t="str">
            <v>m3</v>
          </cell>
          <cell r="G100">
            <v>0.38100000000000001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/>
          <cell r="Q100">
            <v>500000</v>
          </cell>
          <cell r="R100">
            <v>0</v>
          </cell>
          <cell r="S100"/>
          <cell r="T100">
            <v>0</v>
          </cell>
          <cell r="U100"/>
          <cell r="V100">
            <v>190500</v>
          </cell>
          <cell r="W100">
            <v>0</v>
          </cell>
          <cell r="X100">
            <v>0</v>
          </cell>
          <cell r="Y100">
            <v>0</v>
          </cell>
        </row>
        <row r="101">
          <cell r="A101" t="str">
            <v xml:space="preserve"> </v>
          </cell>
          <cell r="B101" t="str">
            <v>D2X4</v>
          </cell>
          <cell r="C101" t="str">
            <v xml:space="preserve"> </v>
          </cell>
          <cell r="D101">
            <v>0</v>
          </cell>
          <cell r="E101" t="str">
            <v>Ñaù 2x4</v>
          </cell>
          <cell r="F101" t="str">
            <v>m3</v>
          </cell>
          <cell r="G101">
            <v>0.70499999999999996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/>
          <cell r="Q101">
            <v>280000</v>
          </cell>
          <cell r="R101">
            <v>0</v>
          </cell>
          <cell r="S101"/>
          <cell r="T101">
            <v>0</v>
          </cell>
          <cell r="U101"/>
          <cell r="V101">
            <v>197400</v>
          </cell>
          <cell r="W101">
            <v>0</v>
          </cell>
          <cell r="X101">
            <v>0</v>
          </cell>
          <cell r="Y101">
            <v>0</v>
          </cell>
        </row>
        <row r="102">
          <cell r="A102" t="str">
            <v xml:space="preserve"> </v>
          </cell>
          <cell r="B102" t="str">
            <v>DINH</v>
          </cell>
          <cell r="C102" t="str">
            <v xml:space="preserve"> </v>
          </cell>
          <cell r="D102">
            <v>0</v>
          </cell>
          <cell r="E102" t="str">
            <v>Ñinh</v>
          </cell>
          <cell r="F102" t="str">
            <v>kg</v>
          </cell>
          <cell r="G102">
            <v>0.39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/>
          <cell r="Q102">
            <v>25000</v>
          </cell>
          <cell r="R102">
            <v>0</v>
          </cell>
          <cell r="S102"/>
          <cell r="T102">
            <v>0</v>
          </cell>
          <cell r="U102"/>
          <cell r="V102">
            <v>9750</v>
          </cell>
          <cell r="W102">
            <v>0</v>
          </cell>
          <cell r="X102">
            <v>0</v>
          </cell>
          <cell r="Y102">
            <v>0</v>
          </cell>
        </row>
        <row r="103">
          <cell r="A103" t="str">
            <v xml:space="preserve"> </v>
          </cell>
          <cell r="B103" t="str">
            <v>GO-CH</v>
          </cell>
          <cell r="C103" t="str">
            <v xml:space="preserve"> </v>
          </cell>
          <cell r="D103">
            <v>0</v>
          </cell>
          <cell r="E103" t="str">
            <v>Goã choáng</v>
          </cell>
          <cell r="F103" t="str">
            <v>m3</v>
          </cell>
          <cell r="G103">
            <v>8.6999999999999994E-3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/>
          <cell r="Q103">
            <v>3800000</v>
          </cell>
          <cell r="R103">
            <v>0</v>
          </cell>
          <cell r="S103"/>
          <cell r="T103">
            <v>0</v>
          </cell>
          <cell r="U103"/>
          <cell r="V103">
            <v>33060</v>
          </cell>
          <cell r="W103">
            <v>0</v>
          </cell>
          <cell r="X103">
            <v>0</v>
          </cell>
          <cell r="Y103">
            <v>0</v>
          </cell>
        </row>
        <row r="104">
          <cell r="A104" t="str">
            <v xml:space="preserve"> </v>
          </cell>
          <cell r="B104" t="str">
            <v>GO-DN</v>
          </cell>
          <cell r="C104" t="str">
            <v xml:space="preserve"> </v>
          </cell>
          <cell r="D104">
            <v>0</v>
          </cell>
          <cell r="E104" t="str">
            <v>Goã ñaø neïp</v>
          </cell>
          <cell r="F104" t="str">
            <v>m3</v>
          </cell>
          <cell r="G104">
            <v>5.4999999999999997E-3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/>
          <cell r="Q104">
            <v>3800000</v>
          </cell>
          <cell r="R104">
            <v>0</v>
          </cell>
          <cell r="S104"/>
          <cell r="T104">
            <v>0</v>
          </cell>
          <cell r="U104"/>
          <cell r="V104">
            <v>20900</v>
          </cell>
          <cell r="W104">
            <v>0</v>
          </cell>
          <cell r="X104">
            <v>0</v>
          </cell>
          <cell r="Y104">
            <v>0</v>
          </cell>
        </row>
        <row r="105">
          <cell r="A105" t="str">
            <v xml:space="preserve"> </v>
          </cell>
          <cell r="B105" t="str">
            <v>GO-V</v>
          </cell>
          <cell r="C105" t="str">
            <v xml:space="preserve"> </v>
          </cell>
          <cell r="D105">
            <v>0</v>
          </cell>
          <cell r="E105" t="str">
            <v>Goã vaùn (caû neïp)</v>
          </cell>
          <cell r="F105" t="str">
            <v>m3</v>
          </cell>
          <cell r="G105">
            <v>2.06E-2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/>
          <cell r="Q105">
            <v>3800000</v>
          </cell>
          <cell r="R105">
            <v>0</v>
          </cell>
          <cell r="S105"/>
          <cell r="T105">
            <v>0</v>
          </cell>
          <cell r="U105"/>
          <cell r="V105">
            <v>78280</v>
          </cell>
          <cell r="W105">
            <v>0</v>
          </cell>
          <cell r="X105">
            <v>0</v>
          </cell>
          <cell r="Y105">
            <v>0</v>
          </cell>
        </row>
        <row r="106">
          <cell r="A106"/>
          <cell r="B106" t="str">
            <v>B16450V</v>
          </cell>
          <cell r="C106" t="str">
            <v xml:space="preserve"> </v>
          </cell>
          <cell r="D106">
            <v>0</v>
          </cell>
          <cell r="E106" t="str">
            <v>Boulon 16x450VRS+ 4 long ñeàn vuoâng D18-50x50x3/Zn</v>
          </cell>
          <cell r="F106" t="str">
            <v>boä</v>
          </cell>
          <cell r="G106">
            <v>1</v>
          </cell>
          <cell r="H106">
            <v>0</v>
          </cell>
          <cell r="I106">
            <v>0</v>
          </cell>
          <cell r="J106">
            <v>0</v>
          </cell>
          <cell r="K106"/>
          <cell r="L106">
            <v>0</v>
          </cell>
          <cell r="M106">
            <v>0</v>
          </cell>
          <cell r="N106"/>
          <cell r="O106"/>
          <cell r="P106">
            <v>46000</v>
          </cell>
          <cell r="Q106"/>
          <cell r="R106">
            <v>0</v>
          </cell>
          <cell r="S106"/>
          <cell r="T106"/>
          <cell r="U106">
            <v>46000</v>
          </cell>
          <cell r="V106"/>
          <cell r="W106">
            <v>0</v>
          </cell>
          <cell r="X106">
            <v>0</v>
          </cell>
          <cell r="Y106">
            <v>0</v>
          </cell>
        </row>
        <row r="107">
          <cell r="A107"/>
          <cell r="B107" t="str">
            <v>B16500V</v>
          </cell>
          <cell r="C107" t="str">
            <v xml:space="preserve"> </v>
          </cell>
          <cell r="D107">
            <v>0</v>
          </cell>
          <cell r="E107" t="str">
            <v>Boulon 16x500VRS+ 4 long ñeàn vuoâng D18-50x50x3/Zn</v>
          </cell>
          <cell r="F107" t="str">
            <v>boä</v>
          </cell>
          <cell r="G107">
            <v>1</v>
          </cell>
          <cell r="H107">
            <v>0</v>
          </cell>
          <cell r="I107">
            <v>0</v>
          </cell>
          <cell r="J107">
            <v>0</v>
          </cell>
          <cell r="K107"/>
          <cell r="L107">
            <v>0</v>
          </cell>
          <cell r="M107">
            <v>0</v>
          </cell>
          <cell r="N107"/>
          <cell r="O107"/>
          <cell r="P107">
            <v>50000</v>
          </cell>
          <cell r="Q107"/>
          <cell r="R107">
            <v>0</v>
          </cell>
          <cell r="S107"/>
          <cell r="T107"/>
          <cell r="U107">
            <v>50000</v>
          </cell>
          <cell r="V107"/>
          <cell r="W107">
            <v>0</v>
          </cell>
          <cell r="X107">
            <v>0</v>
          </cell>
          <cell r="Y107">
            <v>0</v>
          </cell>
        </row>
        <row r="108">
          <cell r="A108"/>
          <cell r="B108" t="str">
            <v>B16600V</v>
          </cell>
          <cell r="C108" t="str">
            <v xml:space="preserve"> </v>
          </cell>
          <cell r="D108">
            <v>0</v>
          </cell>
          <cell r="E108" t="str">
            <v>Boulon 16x600VRS+ 4 long ñeàn vuoâng D18-50x50x3/Zn</v>
          </cell>
          <cell r="F108" t="str">
            <v>boä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/>
          <cell r="L108">
            <v>0</v>
          </cell>
          <cell r="M108">
            <v>0</v>
          </cell>
          <cell r="N108"/>
          <cell r="O108"/>
          <cell r="P108">
            <v>58000</v>
          </cell>
          <cell r="Q108"/>
          <cell r="R108">
            <v>0</v>
          </cell>
          <cell r="S108"/>
          <cell r="T108"/>
          <cell r="U108">
            <v>58000</v>
          </cell>
          <cell r="V108"/>
          <cell r="W108">
            <v>0</v>
          </cell>
          <cell r="X108">
            <v>0</v>
          </cell>
          <cell r="Y108">
            <v>0</v>
          </cell>
        </row>
        <row r="109">
          <cell r="A109"/>
          <cell r="B109" t="str">
            <v>MDD3R1</v>
          </cell>
          <cell r="C109" t="str">
            <v xml:space="preserve"> </v>
          </cell>
          <cell r="D109" t="str">
            <v>AB.11443</v>
          </cell>
          <cell r="E109" t="str">
            <v>Đào đất móng cột, trụ, hố kiểm tra rộng &gt;1m, sâu &gt;1m, đất cấp 3 bằng thủ công</v>
          </cell>
          <cell r="F109" t="str">
            <v>m3</v>
          </cell>
          <cell r="G109">
            <v>1.0609999999999999</v>
          </cell>
          <cell r="H109">
            <v>0</v>
          </cell>
          <cell r="I109"/>
          <cell r="J109"/>
          <cell r="K109"/>
          <cell r="L109"/>
          <cell r="M109"/>
          <cell r="N109"/>
          <cell r="O109"/>
          <cell r="P109">
            <v>0</v>
          </cell>
          <cell r="Q109"/>
          <cell r="R109"/>
          <cell r="S109">
            <v>291034</v>
          </cell>
          <cell r="T109">
            <v>0</v>
          </cell>
          <cell r="U109">
            <v>0</v>
          </cell>
          <cell r="V109"/>
          <cell r="W109">
            <v>0</v>
          </cell>
          <cell r="X109">
            <v>308787</v>
          </cell>
          <cell r="Y109">
            <v>0</v>
          </cell>
        </row>
        <row r="110">
          <cell r="A110"/>
          <cell r="B110" t="str">
            <v>MDAP4</v>
          </cell>
          <cell r="C110" t="str">
            <v xml:space="preserve"> </v>
          </cell>
          <cell r="D110" t="str">
            <v>AB.13113</v>
          </cell>
          <cell r="E110" t="str">
            <v>Ñaép ñaát hoá moùng coät , ñoä chaët k=0,95</v>
          </cell>
          <cell r="F110" t="str">
            <v>m3</v>
          </cell>
          <cell r="G110">
            <v>0.186</v>
          </cell>
          <cell r="H110">
            <v>0</v>
          </cell>
          <cell r="I110"/>
          <cell r="J110"/>
          <cell r="K110"/>
          <cell r="L110"/>
          <cell r="M110"/>
          <cell r="N110"/>
          <cell r="O110"/>
          <cell r="P110">
            <v>0</v>
          </cell>
          <cell r="Q110"/>
          <cell r="R110"/>
          <cell r="S110">
            <v>142626</v>
          </cell>
          <cell r="T110">
            <v>0</v>
          </cell>
          <cell r="U110">
            <v>0</v>
          </cell>
          <cell r="V110"/>
          <cell r="W110">
            <v>0</v>
          </cell>
          <cell r="X110">
            <v>26528</v>
          </cell>
          <cell r="Y110">
            <v>0</v>
          </cell>
        </row>
        <row r="111">
          <cell r="A111"/>
          <cell r="B111" t="str">
            <v>BOCXI</v>
          </cell>
          <cell r="C111"/>
          <cell r="D111" t="str">
            <v>02.1101</v>
          </cell>
          <cell r="E111" t="str">
            <v>Boác dôõ xi maêng</v>
          </cell>
          <cell r="F111" t="str">
            <v>taán</v>
          </cell>
          <cell r="G111"/>
          <cell r="H111"/>
          <cell r="I111"/>
          <cell r="J111"/>
          <cell r="K111"/>
          <cell r="L111"/>
          <cell r="M111"/>
          <cell r="N111"/>
          <cell r="O111"/>
          <cell r="P111">
            <v>0</v>
          </cell>
          <cell r="Q111"/>
          <cell r="R111">
            <v>17128</v>
          </cell>
          <cell r="S111">
            <v>17128</v>
          </cell>
          <cell r="T111">
            <v>0</v>
          </cell>
          <cell r="U111">
            <v>0</v>
          </cell>
          <cell r="V111"/>
          <cell r="W111">
            <v>0</v>
          </cell>
          <cell r="X111"/>
          <cell r="Y111">
            <v>0</v>
          </cell>
        </row>
        <row r="112">
          <cell r="A112"/>
          <cell r="B112" t="str">
            <v>BOCCAT</v>
          </cell>
          <cell r="C112"/>
          <cell r="D112" t="str">
            <v>02.1103</v>
          </cell>
          <cell r="E112" t="str">
            <v>Boác dôõ caùt</v>
          </cell>
          <cell r="F112" t="str">
            <v>m3</v>
          </cell>
          <cell r="G112"/>
          <cell r="H112"/>
          <cell r="I112"/>
          <cell r="J112"/>
          <cell r="K112"/>
          <cell r="L112"/>
          <cell r="M112"/>
          <cell r="N112"/>
          <cell r="O112"/>
          <cell r="P112">
            <v>0</v>
          </cell>
          <cell r="Q112"/>
          <cell r="R112">
            <v>12846</v>
          </cell>
          <cell r="S112"/>
          <cell r="T112">
            <v>0</v>
          </cell>
          <cell r="U112">
            <v>0</v>
          </cell>
          <cell r="V112"/>
          <cell r="W112">
            <v>0</v>
          </cell>
          <cell r="X112"/>
          <cell r="Y112">
            <v>0</v>
          </cell>
        </row>
        <row r="113">
          <cell r="A113"/>
          <cell r="B113" t="str">
            <v>BOCDA</v>
          </cell>
          <cell r="C113"/>
          <cell r="D113" t="str">
            <v>02.1104</v>
          </cell>
          <cell r="E113" t="str">
            <v>Boác dôõ ñaù daêm</v>
          </cell>
          <cell r="F113" t="str">
            <v>m3</v>
          </cell>
          <cell r="G113"/>
          <cell r="H113"/>
          <cell r="I113"/>
          <cell r="J113"/>
          <cell r="K113"/>
          <cell r="L113"/>
          <cell r="M113"/>
          <cell r="N113"/>
          <cell r="O113"/>
          <cell r="P113">
            <v>0</v>
          </cell>
          <cell r="Q113"/>
          <cell r="R113">
            <v>17984</v>
          </cell>
          <cell r="S113">
            <v>17984</v>
          </cell>
          <cell r="T113">
            <v>0</v>
          </cell>
          <cell r="U113">
            <v>0</v>
          </cell>
          <cell r="V113"/>
          <cell r="W113">
            <v>0</v>
          </cell>
          <cell r="X113"/>
          <cell r="Y113">
            <v>0</v>
          </cell>
        </row>
        <row r="114">
          <cell r="A114"/>
          <cell r="B114" t="str">
            <v>LCT10</v>
          </cell>
          <cell r="C114"/>
          <cell r="D114" t="str">
            <v>04.1101</v>
          </cell>
          <cell r="E114" t="str">
            <v>Gia coâng vaø laép döïng coát theùp D&lt;=10</v>
          </cell>
          <cell r="F114" t="str">
            <v>kg</v>
          </cell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>
            <v>23</v>
          </cell>
          <cell r="S114">
            <v>23</v>
          </cell>
          <cell r="T114">
            <v>0</v>
          </cell>
          <cell r="U114">
            <v>0</v>
          </cell>
          <cell r="V114"/>
          <cell r="W114">
            <v>0</v>
          </cell>
          <cell r="X114"/>
          <cell r="Y114">
            <v>0</v>
          </cell>
        </row>
        <row r="115">
          <cell r="A115"/>
          <cell r="B115" t="str">
            <v>VCXM1</v>
          </cell>
          <cell r="C115"/>
          <cell r="D115" t="str">
            <v>02.1211</v>
          </cell>
          <cell r="E115" t="str">
            <v>V/c xi maêng ( cöï ly &lt;=100m)</v>
          </cell>
          <cell r="F115" t="str">
            <v>taán</v>
          </cell>
          <cell r="G115"/>
          <cell r="H115"/>
          <cell r="I115"/>
          <cell r="J115"/>
          <cell r="K115"/>
          <cell r="L115"/>
          <cell r="M115"/>
          <cell r="N115"/>
          <cell r="O115"/>
          <cell r="P115">
            <v>0</v>
          </cell>
          <cell r="Q115"/>
          <cell r="R115">
            <v>417923</v>
          </cell>
          <cell r="S115"/>
          <cell r="T115">
            <v>0</v>
          </cell>
          <cell r="U115">
            <v>0</v>
          </cell>
          <cell r="V115"/>
          <cell r="W115">
            <v>0</v>
          </cell>
          <cell r="X115"/>
          <cell r="Y115">
            <v>0</v>
          </cell>
        </row>
        <row r="116">
          <cell r="A116"/>
          <cell r="B116" t="str">
            <v>VCCAT1</v>
          </cell>
          <cell r="C116"/>
          <cell r="D116" t="str">
            <v>02.1231</v>
          </cell>
          <cell r="E116" t="str">
            <v>V/c caùt vaøng cöï ly &lt;=100m</v>
          </cell>
          <cell r="F116" t="str">
            <v>m3</v>
          </cell>
          <cell r="G116"/>
          <cell r="H116"/>
          <cell r="I116"/>
          <cell r="J116"/>
          <cell r="K116"/>
          <cell r="L116"/>
          <cell r="M116"/>
          <cell r="N116"/>
          <cell r="O116"/>
          <cell r="P116">
            <v>0</v>
          </cell>
          <cell r="Q116"/>
          <cell r="R116">
            <v>391375</v>
          </cell>
          <cell r="S116">
            <v>391375</v>
          </cell>
          <cell r="T116">
            <v>0</v>
          </cell>
          <cell r="U116">
            <v>0</v>
          </cell>
          <cell r="V116"/>
          <cell r="W116">
            <v>0</v>
          </cell>
          <cell r="X116"/>
          <cell r="Y116">
            <v>0</v>
          </cell>
        </row>
        <row r="117">
          <cell r="A117"/>
          <cell r="B117" t="str">
            <v>VCLD1</v>
          </cell>
          <cell r="C117"/>
          <cell r="D117" t="str">
            <v>02.1241</v>
          </cell>
          <cell r="E117" t="str">
            <v>V/c ñaù daêm ( cöï ly &lt;=100m)</v>
          </cell>
          <cell r="F117" t="str">
            <v>m3</v>
          </cell>
          <cell r="G117"/>
          <cell r="H117"/>
          <cell r="I117"/>
          <cell r="J117"/>
          <cell r="K117"/>
          <cell r="L117"/>
          <cell r="M117"/>
          <cell r="N117"/>
          <cell r="O117"/>
          <cell r="P117">
            <v>0</v>
          </cell>
          <cell r="Q117"/>
          <cell r="R117">
            <v>411072</v>
          </cell>
          <cell r="S117">
            <v>411072</v>
          </cell>
          <cell r="T117">
            <v>0</v>
          </cell>
          <cell r="U117">
            <v>0</v>
          </cell>
          <cell r="V117"/>
          <cell r="W117">
            <v>0</v>
          </cell>
          <cell r="X117"/>
          <cell r="Y117">
            <v>0</v>
          </cell>
        </row>
        <row r="118">
          <cell r="A118"/>
          <cell r="B118" t="str">
            <v>VCDC1</v>
          </cell>
          <cell r="C118"/>
          <cell r="D118" t="str">
            <v>02.1482</v>
          </cell>
          <cell r="E118" t="str">
            <v>V/c duïng cuï thi coâng ( cöï ly &lt;=100m)</v>
          </cell>
          <cell r="F118" t="str">
            <v>taán</v>
          </cell>
          <cell r="G118"/>
          <cell r="H118"/>
          <cell r="I118"/>
          <cell r="J118"/>
          <cell r="K118"/>
          <cell r="L118"/>
          <cell r="M118"/>
          <cell r="N118"/>
          <cell r="O118"/>
          <cell r="P118">
            <v>0</v>
          </cell>
          <cell r="Q118"/>
          <cell r="R118">
            <v>577214</v>
          </cell>
          <cell r="S118">
            <v>577214</v>
          </cell>
          <cell r="T118">
            <v>0</v>
          </cell>
          <cell r="U118">
            <v>0</v>
          </cell>
          <cell r="V118"/>
          <cell r="W118">
            <v>0</v>
          </cell>
          <cell r="X118"/>
          <cell r="Y118">
            <v>0</v>
          </cell>
        </row>
        <row r="119">
          <cell r="A119"/>
          <cell r="B119" t="str">
            <v>LVANK</v>
          </cell>
          <cell r="C119" t="str">
            <v xml:space="preserve"> </v>
          </cell>
          <cell r="D119" t="str">
            <v>AF.81122</v>
          </cell>
          <cell r="E119" t="str">
            <v>Vaùn khuoân goã moùng - moùng vuoâng, chöõ nhaät</v>
          </cell>
          <cell r="F119" t="str">
            <v>100m2</v>
          </cell>
          <cell r="G119">
            <v>2.5999999999999999E-2</v>
          </cell>
          <cell r="H119">
            <v>0</v>
          </cell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>
            <v>6241099</v>
          </cell>
          <cell r="T119">
            <v>0</v>
          </cell>
          <cell r="U119">
            <v>0</v>
          </cell>
          <cell r="V119"/>
          <cell r="W119">
            <v>0</v>
          </cell>
          <cell r="X119">
            <v>162269</v>
          </cell>
          <cell r="Y119">
            <v>0</v>
          </cell>
        </row>
        <row r="120">
          <cell r="A120"/>
          <cell r="B120" t="str">
            <v>DBT20012</v>
          </cell>
          <cell r="C120" t="str">
            <v xml:space="preserve"> </v>
          </cell>
          <cell r="D120" t="str">
            <v>AF.11210</v>
          </cell>
          <cell r="E120" t="str">
            <v>Ñoå beâ toâng maùc M200 ñaù 2x4, chieàu roäng moùng &gt;250cm</v>
          </cell>
          <cell r="F120" t="str">
            <v>m3</v>
          </cell>
          <cell r="G120">
            <v>0.8</v>
          </cell>
          <cell r="H120">
            <v>0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>
            <v>316090</v>
          </cell>
          <cell r="T120">
            <v>50244</v>
          </cell>
          <cell r="U120">
            <v>0</v>
          </cell>
          <cell r="V120"/>
          <cell r="W120">
            <v>0</v>
          </cell>
          <cell r="X120">
            <v>252872</v>
          </cell>
          <cell r="Y120">
            <v>40195</v>
          </cell>
        </row>
        <row r="121">
          <cell r="A121" t="str">
            <v>M8b</v>
          </cell>
          <cell r="B121"/>
          <cell r="C121" t="str">
            <v xml:space="preserve"> </v>
          </cell>
          <cell r="D121"/>
          <cell r="E121" t="str">
            <v>Moùng M8b</v>
          </cell>
          <cell r="F121" t="str">
            <v>Moùng</v>
          </cell>
          <cell r="G121"/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/>
          <cell r="Q121"/>
          <cell r="R121"/>
          <cell r="S121"/>
          <cell r="T121"/>
          <cell r="U121">
            <v>813500</v>
          </cell>
          <cell r="V121"/>
          <cell r="W121">
            <v>853251</v>
          </cell>
          <cell r="X121"/>
          <cell r="Y121">
            <v>0</v>
          </cell>
        </row>
        <row r="122">
          <cell r="A122"/>
          <cell r="B122" t="str">
            <v>d15</v>
          </cell>
          <cell r="C122" t="str">
            <v xml:space="preserve"> </v>
          </cell>
          <cell r="D122" t="str">
            <v>AG.42111</v>
          </cell>
          <cell r="E122" t="str">
            <v>Ñaø caûn BTCT 1,5m</v>
          </cell>
          <cell r="F122" t="str">
            <v>caùi</v>
          </cell>
          <cell r="G122">
            <v>1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727000</v>
          </cell>
          <cell r="Q122"/>
          <cell r="R122">
            <v>56885</v>
          </cell>
          <cell r="S122">
            <v>56885</v>
          </cell>
          <cell r="T122"/>
          <cell r="U122">
            <v>727000</v>
          </cell>
          <cell r="V122"/>
          <cell r="W122">
            <v>56885</v>
          </cell>
          <cell r="X122"/>
          <cell r="Y122">
            <v>0</v>
          </cell>
        </row>
        <row r="123">
          <cell r="A123"/>
          <cell r="B123" t="str">
            <v>b22550</v>
          </cell>
          <cell r="C123" t="str">
            <v xml:space="preserve"> </v>
          </cell>
          <cell r="D123"/>
          <cell r="E123" t="str">
            <v>Boulon 22x550 + 2 long ñeàn vuoâng D24-60x60x6/Zn</v>
          </cell>
          <cell r="F123" t="str">
            <v>boä</v>
          </cell>
          <cell r="G123">
            <v>1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86500</v>
          </cell>
          <cell r="Q123"/>
          <cell r="R123"/>
          <cell r="S123"/>
          <cell r="T123"/>
          <cell r="U123">
            <v>86500</v>
          </cell>
          <cell r="V123"/>
          <cell r="W123">
            <v>0</v>
          </cell>
          <cell r="X123"/>
          <cell r="Y123">
            <v>0</v>
          </cell>
        </row>
        <row r="124">
          <cell r="A124"/>
          <cell r="B124" t="str">
            <v>MDD3</v>
          </cell>
          <cell r="C124" t="str">
            <v xml:space="preserve"> </v>
          </cell>
          <cell r="D124" t="str">
            <v>AB.11423</v>
          </cell>
          <cell r="E124" t="str">
            <v>Ñaøo hoá moùng ñaát caáp 3 saâu &gt;1m</v>
          </cell>
          <cell r="F124" t="str">
            <v>m3</v>
          </cell>
          <cell r="G124">
            <v>1.17</v>
          </cell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>
            <v>451007</v>
          </cell>
          <cell r="S124">
            <v>451007</v>
          </cell>
          <cell r="T124"/>
          <cell r="U124">
            <v>0</v>
          </cell>
          <cell r="V124"/>
          <cell r="W124">
            <v>527678</v>
          </cell>
          <cell r="X124"/>
          <cell r="Y124">
            <v>0</v>
          </cell>
        </row>
        <row r="125">
          <cell r="A125"/>
          <cell r="B125" t="str">
            <v>MDAP3</v>
          </cell>
          <cell r="C125" t="str">
            <v xml:space="preserve"> </v>
          </cell>
          <cell r="D125" t="str">
            <v>AB.13112</v>
          </cell>
          <cell r="E125" t="str">
            <v>Ñaép ñaát hoá moùng coät , ñoä chaët k=0,9</v>
          </cell>
          <cell r="F125" t="str">
            <v>m3</v>
          </cell>
          <cell r="G125">
            <v>2.0099999999999998</v>
          </cell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>
            <v>129134</v>
          </cell>
          <cell r="S125">
            <v>129134</v>
          </cell>
          <cell r="T125"/>
          <cell r="U125">
            <v>0</v>
          </cell>
          <cell r="V125"/>
          <cell r="W125">
            <v>259559</v>
          </cell>
          <cell r="X125"/>
          <cell r="Y125">
            <v>0</v>
          </cell>
        </row>
        <row r="126">
          <cell r="A126"/>
          <cell r="B126" t="str">
            <v>bocdc</v>
          </cell>
          <cell r="C126" t="str">
            <v xml:space="preserve"> </v>
          </cell>
          <cell r="D126" t="str">
            <v>02.1123</v>
          </cell>
          <cell r="E126" t="str">
            <v>Boác dôõ ñaø caûn, ñeá neùo</v>
          </cell>
          <cell r="F126" t="str">
            <v>taán</v>
          </cell>
          <cell r="G126">
            <v>0.26</v>
          </cell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>
            <v>35112</v>
          </cell>
          <cell r="S126">
            <v>35112</v>
          </cell>
          <cell r="T126"/>
          <cell r="U126">
            <v>0</v>
          </cell>
          <cell r="V126"/>
          <cell r="W126">
            <v>9129</v>
          </cell>
          <cell r="X126"/>
          <cell r="Y126">
            <v>0</v>
          </cell>
        </row>
        <row r="127">
          <cell r="A127"/>
          <cell r="B127" t="str">
            <v>da</v>
          </cell>
          <cell r="C127" t="str">
            <v xml:space="preserve"> </v>
          </cell>
          <cell r="D127" t="str">
            <v>02.1451</v>
          </cell>
          <cell r="E127" t="str">
            <v>V/c ñaø caûn vaøo vò trí (cöï ly &lt;=100m)</v>
          </cell>
          <cell r="F127" t="str">
            <v>taán</v>
          </cell>
          <cell r="G127">
            <v>0.26</v>
          </cell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>
            <v>0</v>
          </cell>
          <cell r="V127"/>
          <cell r="W127">
            <v>0</v>
          </cell>
          <cell r="X127"/>
          <cell r="Y127">
            <v>0</v>
          </cell>
        </row>
        <row r="128">
          <cell r="A128"/>
          <cell r="B128" t="str">
            <v>dctc</v>
          </cell>
          <cell r="C128" t="str">
            <v xml:space="preserve"> </v>
          </cell>
          <cell r="D128" t="str">
            <v>02.1482</v>
          </cell>
          <cell r="E128" t="str">
            <v>V/c duïng cuï thi coâng ( cöï ly &lt;=100m)</v>
          </cell>
          <cell r="F128" t="str">
            <v>taán</v>
          </cell>
          <cell r="G128">
            <v>0.2</v>
          </cell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>
            <v>0</v>
          </cell>
          <cell r="V128"/>
          <cell r="W128">
            <v>0</v>
          </cell>
          <cell r="X128"/>
          <cell r="Y128">
            <v>0</v>
          </cell>
        </row>
        <row r="129">
          <cell r="A129" t="str">
            <v>M2-8aa</v>
          </cell>
          <cell r="B129"/>
          <cell r="C129" t="str">
            <v xml:space="preserve"> </v>
          </cell>
          <cell r="D129"/>
          <cell r="E129" t="str">
            <v>Moùng M2-8aa</v>
          </cell>
          <cell r="F129" t="str">
            <v>Moùng</v>
          </cell>
          <cell r="G129"/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/>
          <cell r="P129"/>
          <cell r="Q129"/>
          <cell r="R129"/>
          <cell r="S129"/>
          <cell r="T129"/>
          <cell r="U129">
            <v>758600</v>
          </cell>
          <cell r="V129"/>
          <cell r="W129">
            <v>1261894</v>
          </cell>
          <cell r="X129"/>
          <cell r="Y129">
            <v>0</v>
          </cell>
        </row>
        <row r="130">
          <cell r="A130"/>
          <cell r="B130" t="str">
            <v>d12</v>
          </cell>
          <cell r="C130" t="str">
            <v xml:space="preserve"> </v>
          </cell>
          <cell r="D130" t="str">
            <v>AG.42111</v>
          </cell>
          <cell r="E130" t="str">
            <v>Ñaø caûn BTCT 1,2m</v>
          </cell>
          <cell r="F130" t="str">
            <v>caùi</v>
          </cell>
          <cell r="G130">
            <v>2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/>
          <cell r="P130">
            <v>320000</v>
          </cell>
          <cell r="Q130"/>
          <cell r="R130">
            <v>34131</v>
          </cell>
          <cell r="S130">
            <v>34131</v>
          </cell>
          <cell r="T130"/>
          <cell r="U130">
            <v>640000</v>
          </cell>
          <cell r="V130"/>
          <cell r="W130">
            <v>68262</v>
          </cell>
          <cell r="X130"/>
          <cell r="Y130">
            <v>0</v>
          </cell>
        </row>
        <row r="131">
          <cell r="A131"/>
          <cell r="B131" t="str">
            <v>b22750</v>
          </cell>
          <cell r="C131" t="str">
            <v xml:space="preserve"> </v>
          </cell>
          <cell r="D131"/>
          <cell r="E131" t="str">
            <v>Boulon 22x750+ 2 long ñeàn vuoâng D24-50x50x3/Zn</v>
          </cell>
          <cell r="F131" t="str">
            <v>boä</v>
          </cell>
          <cell r="G131">
            <v>2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/>
          <cell r="P131">
            <v>59300</v>
          </cell>
          <cell r="Q131"/>
          <cell r="R131"/>
          <cell r="S131">
            <v>0</v>
          </cell>
          <cell r="T131"/>
          <cell r="U131">
            <v>118600</v>
          </cell>
          <cell r="V131"/>
          <cell r="W131">
            <v>0</v>
          </cell>
          <cell r="X131"/>
          <cell r="Y131">
            <v>0</v>
          </cell>
        </row>
        <row r="132">
          <cell r="A132"/>
          <cell r="B132" t="str">
            <v>MDD3</v>
          </cell>
          <cell r="C132" t="str">
            <v xml:space="preserve"> </v>
          </cell>
          <cell r="D132" t="str">
            <v>AB.11423</v>
          </cell>
          <cell r="E132" t="str">
            <v>Ñaøo hoá moùng ñaát caáp 3 saâu &gt;1m</v>
          </cell>
          <cell r="F132" t="str">
            <v>m3</v>
          </cell>
          <cell r="G132">
            <v>2.15</v>
          </cell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>
            <v>451007</v>
          </cell>
          <cell r="S132">
            <v>451007</v>
          </cell>
          <cell r="T132"/>
          <cell r="U132">
            <v>0</v>
          </cell>
          <cell r="V132"/>
          <cell r="W132">
            <v>969665</v>
          </cell>
          <cell r="X132"/>
          <cell r="Y132">
            <v>0</v>
          </cell>
        </row>
        <row r="133">
          <cell r="A133"/>
          <cell r="B133" t="str">
            <v>MDAP3</v>
          </cell>
          <cell r="C133" t="str">
            <v xml:space="preserve"> </v>
          </cell>
          <cell r="D133" t="str">
            <v>AB.13112</v>
          </cell>
          <cell r="E133" t="str">
            <v>Ñaép ñaát hoá moùng coät , ñoä chaët k=0,9</v>
          </cell>
          <cell r="F133" t="str">
            <v>m3</v>
          </cell>
          <cell r="G133">
            <v>1.68</v>
          </cell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>
            <v>129134</v>
          </cell>
          <cell r="S133"/>
          <cell r="T133"/>
          <cell r="U133">
            <v>0</v>
          </cell>
          <cell r="V133"/>
          <cell r="W133">
            <v>216945</v>
          </cell>
          <cell r="X133"/>
          <cell r="Y133">
            <v>0</v>
          </cell>
        </row>
        <row r="134">
          <cell r="A134"/>
          <cell r="B134" t="str">
            <v>bocdc</v>
          </cell>
          <cell r="C134" t="str">
            <v xml:space="preserve"> </v>
          </cell>
          <cell r="D134" t="str">
            <v>02.1123</v>
          </cell>
          <cell r="E134" t="str">
            <v>Boác dôõ ñaø caûn, ñeá neùo</v>
          </cell>
          <cell r="F134" t="str">
            <v>taán</v>
          </cell>
          <cell r="G134">
            <v>0.2</v>
          </cell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>
            <v>35112</v>
          </cell>
          <cell r="S134"/>
          <cell r="T134"/>
          <cell r="U134">
            <v>0</v>
          </cell>
          <cell r="V134"/>
          <cell r="W134">
            <v>7022</v>
          </cell>
          <cell r="X134"/>
          <cell r="Y134">
            <v>0</v>
          </cell>
        </row>
        <row r="135">
          <cell r="A135"/>
          <cell r="B135" t="str">
            <v>da</v>
          </cell>
          <cell r="C135" t="str">
            <v xml:space="preserve"> </v>
          </cell>
          <cell r="D135" t="str">
            <v>02.1451</v>
          </cell>
          <cell r="E135" t="str">
            <v>V/c ñaø caûn vaøo vò trí (cöï ly &lt;=100m)</v>
          </cell>
          <cell r="F135" t="str">
            <v>taán</v>
          </cell>
          <cell r="G135">
            <v>0.2</v>
          </cell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>
            <v>0</v>
          </cell>
          <cell r="V135"/>
          <cell r="W135">
            <v>0</v>
          </cell>
          <cell r="X135"/>
          <cell r="Y135">
            <v>0</v>
          </cell>
        </row>
        <row r="136">
          <cell r="A136"/>
          <cell r="B136" t="str">
            <v>dctc</v>
          </cell>
          <cell r="C136" t="str">
            <v xml:space="preserve"> </v>
          </cell>
          <cell r="D136" t="str">
            <v>02.1482</v>
          </cell>
          <cell r="E136" t="str">
            <v>V/c duïng cuï thi coâng ( cöï ly &lt;=100m)</v>
          </cell>
          <cell r="F136" t="str">
            <v>taán</v>
          </cell>
          <cell r="G136">
            <v>0.2</v>
          </cell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>
            <v>0</v>
          </cell>
          <cell r="V136"/>
          <cell r="W136">
            <v>0</v>
          </cell>
          <cell r="X136"/>
          <cell r="Y136">
            <v>0</v>
          </cell>
        </row>
        <row r="137">
          <cell r="A137" t="str">
            <v>M8aa</v>
          </cell>
          <cell r="B137"/>
          <cell r="C137" t="str">
            <v xml:space="preserve"> </v>
          </cell>
          <cell r="D137"/>
          <cell r="E137" t="str">
            <v>Moùng M8aa</v>
          </cell>
          <cell r="F137" t="str">
            <v>Moùng</v>
          </cell>
          <cell r="G137"/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/>
          <cell r="P137"/>
          <cell r="Q137"/>
          <cell r="R137"/>
          <cell r="S137"/>
          <cell r="T137"/>
          <cell r="U137">
            <v>813000</v>
          </cell>
          <cell r="V137"/>
          <cell r="W137">
            <v>2290941</v>
          </cell>
          <cell r="X137"/>
          <cell r="Y137">
            <v>0</v>
          </cell>
        </row>
        <row r="138">
          <cell r="A138"/>
          <cell r="B138" t="str">
            <v>d12</v>
          </cell>
          <cell r="C138" t="str">
            <v xml:space="preserve"> </v>
          </cell>
          <cell r="D138" t="str">
            <v>AG.42111</v>
          </cell>
          <cell r="E138" t="str">
            <v>Ñaø caûn BTCT 1,2m</v>
          </cell>
          <cell r="F138" t="str">
            <v>caùi</v>
          </cell>
          <cell r="G138">
            <v>2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/>
          <cell r="P138">
            <v>320000</v>
          </cell>
          <cell r="Q138"/>
          <cell r="R138">
            <v>34131</v>
          </cell>
          <cell r="S138">
            <v>34131</v>
          </cell>
          <cell r="T138"/>
          <cell r="U138">
            <v>640000</v>
          </cell>
          <cell r="V138"/>
          <cell r="W138">
            <v>68262</v>
          </cell>
          <cell r="X138"/>
          <cell r="Y138">
            <v>0</v>
          </cell>
        </row>
        <row r="139">
          <cell r="A139"/>
          <cell r="B139" t="str">
            <v>b22550</v>
          </cell>
          <cell r="C139" t="str">
            <v xml:space="preserve"> </v>
          </cell>
          <cell r="D139"/>
          <cell r="E139" t="str">
            <v>Boulon 22x550 + 2 long ñeàn vuoâng D24-60x60x6/Zn</v>
          </cell>
          <cell r="F139" t="str">
            <v>boä</v>
          </cell>
          <cell r="G139">
            <v>2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/>
          <cell r="P139">
            <v>86500</v>
          </cell>
          <cell r="Q139"/>
          <cell r="R139"/>
          <cell r="S139"/>
          <cell r="T139"/>
          <cell r="U139">
            <v>173000</v>
          </cell>
          <cell r="V139"/>
          <cell r="W139">
            <v>0</v>
          </cell>
          <cell r="X139"/>
          <cell r="Y139">
            <v>0</v>
          </cell>
        </row>
        <row r="140">
          <cell r="A140"/>
          <cell r="B140" t="str">
            <v>MDD3</v>
          </cell>
          <cell r="C140" t="str">
            <v xml:space="preserve"> </v>
          </cell>
          <cell r="D140" t="str">
            <v>AB.11423</v>
          </cell>
          <cell r="E140" t="str">
            <v>Ñaøo hoá moùng ñaát caáp 3 saâu &gt;1m</v>
          </cell>
          <cell r="F140" t="str">
            <v>m3</v>
          </cell>
          <cell r="G140">
            <v>3.65</v>
          </cell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>
            <v>451007</v>
          </cell>
          <cell r="S140"/>
          <cell r="T140"/>
          <cell r="U140">
            <v>0</v>
          </cell>
          <cell r="V140"/>
          <cell r="W140">
            <v>1646176</v>
          </cell>
          <cell r="X140"/>
          <cell r="Y140">
            <v>0</v>
          </cell>
        </row>
        <row r="141">
          <cell r="A141"/>
          <cell r="B141" t="str">
            <v>MDAP3</v>
          </cell>
          <cell r="C141" t="str">
            <v xml:space="preserve"> </v>
          </cell>
          <cell r="D141" t="str">
            <v>AB.13112</v>
          </cell>
          <cell r="E141" t="str">
            <v>Ñaép ñaát hoá moùng coät , ñoä chaët k=0,9</v>
          </cell>
          <cell r="F141" t="str">
            <v>m3</v>
          </cell>
          <cell r="G141">
            <v>4.41</v>
          </cell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>
            <v>129134</v>
          </cell>
          <cell r="S141"/>
          <cell r="T141"/>
          <cell r="U141">
            <v>0</v>
          </cell>
          <cell r="V141"/>
          <cell r="W141">
            <v>569481</v>
          </cell>
          <cell r="X141"/>
          <cell r="Y141">
            <v>0</v>
          </cell>
        </row>
        <row r="142">
          <cell r="A142"/>
          <cell r="B142" t="str">
            <v>bocdc</v>
          </cell>
          <cell r="C142" t="str">
            <v xml:space="preserve"> </v>
          </cell>
          <cell r="D142" t="str">
            <v>02.1123</v>
          </cell>
          <cell r="E142" t="str">
            <v>Boác dôõ ñaø caûn, ñeá neùo</v>
          </cell>
          <cell r="F142" t="str">
            <v>taán</v>
          </cell>
          <cell r="G142">
            <v>0.2</v>
          </cell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>
            <v>35112</v>
          </cell>
          <cell r="S142"/>
          <cell r="T142"/>
          <cell r="U142">
            <v>0</v>
          </cell>
          <cell r="V142"/>
          <cell r="W142">
            <v>7022</v>
          </cell>
          <cell r="X142"/>
          <cell r="Y142">
            <v>0</v>
          </cell>
        </row>
        <row r="143">
          <cell r="A143"/>
          <cell r="B143" t="str">
            <v>da</v>
          </cell>
          <cell r="C143" t="str">
            <v xml:space="preserve"> </v>
          </cell>
          <cell r="D143" t="str">
            <v>02.1451</v>
          </cell>
          <cell r="E143" t="str">
            <v>V/c ñaø caûn vaøo vò trí (cöï ly &lt;=100m)</v>
          </cell>
          <cell r="F143" t="str">
            <v>taán</v>
          </cell>
          <cell r="G143">
            <v>0.2</v>
          </cell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>
            <v>0</v>
          </cell>
          <cell r="V143"/>
          <cell r="W143">
            <v>0</v>
          </cell>
          <cell r="X143"/>
          <cell r="Y143">
            <v>0</v>
          </cell>
        </row>
        <row r="144">
          <cell r="A144"/>
          <cell r="B144" t="str">
            <v>dctc</v>
          </cell>
          <cell r="C144" t="str">
            <v xml:space="preserve"> </v>
          </cell>
          <cell r="D144" t="str">
            <v>02.1482</v>
          </cell>
          <cell r="E144" t="str">
            <v>V/c duïng cuï thi coâng ( cöï ly &lt;=100m)</v>
          </cell>
          <cell r="F144" t="str">
            <v>taán</v>
          </cell>
          <cell r="G144">
            <v>0.2</v>
          </cell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>
            <v>0</v>
          </cell>
          <cell r="V144"/>
          <cell r="W144">
            <v>0</v>
          </cell>
          <cell r="X144"/>
          <cell r="Y144">
            <v>0</v>
          </cell>
        </row>
        <row r="145">
          <cell r="A145" t="str">
            <v>M8ba</v>
          </cell>
          <cell r="B145"/>
          <cell r="C145" t="str">
            <v xml:space="preserve"> </v>
          </cell>
          <cell r="D145"/>
          <cell r="E145" t="str">
            <v>Moùng M8ba</v>
          </cell>
          <cell r="F145" t="str">
            <v>Moùng</v>
          </cell>
          <cell r="G145"/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/>
          <cell r="P145"/>
          <cell r="Q145"/>
          <cell r="R145"/>
          <cell r="S145"/>
          <cell r="T145"/>
          <cell r="U145">
            <v>1220000</v>
          </cell>
          <cell r="V145"/>
          <cell r="W145">
            <v>2419883</v>
          </cell>
          <cell r="X145"/>
          <cell r="Y145">
            <v>0</v>
          </cell>
        </row>
        <row r="146">
          <cell r="A146"/>
          <cell r="B146" t="str">
            <v>d15</v>
          </cell>
          <cell r="C146" t="str">
            <v xml:space="preserve"> </v>
          </cell>
          <cell r="D146" t="str">
            <v>AG.42111</v>
          </cell>
          <cell r="E146" t="str">
            <v>Ñaø caûn BTCT 1,5m</v>
          </cell>
          <cell r="F146" t="str">
            <v>caùi</v>
          </cell>
          <cell r="G146">
            <v>1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/>
          <cell r="P146">
            <v>727000</v>
          </cell>
          <cell r="Q146"/>
          <cell r="R146">
            <v>56885</v>
          </cell>
          <cell r="S146"/>
          <cell r="T146"/>
          <cell r="U146">
            <v>727000</v>
          </cell>
          <cell r="V146"/>
          <cell r="W146">
            <v>56885</v>
          </cell>
          <cell r="X146"/>
          <cell r="Y146">
            <v>0</v>
          </cell>
        </row>
        <row r="147">
          <cell r="A147"/>
          <cell r="B147" t="str">
            <v>d12</v>
          </cell>
          <cell r="C147" t="str">
            <v xml:space="preserve"> </v>
          </cell>
          <cell r="D147" t="str">
            <v>AG.42111</v>
          </cell>
          <cell r="E147" t="str">
            <v>Ñaø caûn BTCT 1,2m</v>
          </cell>
          <cell r="F147" t="str">
            <v>caùi</v>
          </cell>
          <cell r="G147">
            <v>1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/>
          <cell r="P147">
            <v>320000</v>
          </cell>
          <cell r="Q147"/>
          <cell r="R147">
            <v>34131</v>
          </cell>
          <cell r="S147"/>
          <cell r="T147"/>
          <cell r="U147">
            <v>320000</v>
          </cell>
          <cell r="V147"/>
          <cell r="W147">
            <v>34131</v>
          </cell>
          <cell r="X147"/>
          <cell r="Y147">
            <v>0</v>
          </cell>
        </row>
        <row r="148">
          <cell r="A148"/>
          <cell r="B148" t="str">
            <v>b22550</v>
          </cell>
          <cell r="C148" t="str">
            <v xml:space="preserve"> </v>
          </cell>
          <cell r="D148"/>
          <cell r="E148" t="str">
            <v>Boulon 22x550 + 2 long ñeàn vuoâng D24-60x60x6/Zn</v>
          </cell>
          <cell r="F148" t="str">
            <v>boä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/>
          <cell r="P148">
            <v>86500</v>
          </cell>
          <cell r="Q148"/>
          <cell r="R148"/>
          <cell r="S148"/>
          <cell r="T148"/>
          <cell r="U148">
            <v>173000</v>
          </cell>
          <cell r="V148"/>
          <cell r="W148">
            <v>0</v>
          </cell>
          <cell r="X148"/>
          <cell r="Y148">
            <v>0</v>
          </cell>
        </row>
        <row r="149">
          <cell r="A149"/>
          <cell r="B149" t="str">
            <v>MDD3</v>
          </cell>
          <cell r="C149" t="str">
            <v xml:space="preserve"> </v>
          </cell>
          <cell r="D149" t="str">
            <v>AB.11423</v>
          </cell>
          <cell r="E149" t="str">
            <v>Ñaøo hoá moùng ñaát caáp 3 saâu &gt;1m</v>
          </cell>
          <cell r="F149" t="str">
            <v>m3</v>
          </cell>
          <cell r="G149">
            <v>3.81</v>
          </cell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>
            <v>451007</v>
          </cell>
          <cell r="S149"/>
          <cell r="T149"/>
          <cell r="U149">
            <v>0</v>
          </cell>
          <cell r="V149"/>
          <cell r="W149">
            <v>1718337</v>
          </cell>
          <cell r="X149"/>
          <cell r="Y149">
            <v>0</v>
          </cell>
        </row>
        <row r="150">
          <cell r="A150"/>
          <cell r="B150" t="str">
            <v>MDAP3</v>
          </cell>
          <cell r="C150" t="str">
            <v xml:space="preserve"> </v>
          </cell>
          <cell r="D150" t="str">
            <v>AB.13112</v>
          </cell>
          <cell r="E150" t="str">
            <v>Ñaép ñaát hoá moùng coät , ñoä chaët k=0,9</v>
          </cell>
          <cell r="F150" t="str">
            <v>m3</v>
          </cell>
          <cell r="G150">
            <v>4.63</v>
          </cell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>
            <v>129134</v>
          </cell>
          <cell r="S150"/>
          <cell r="T150"/>
          <cell r="U150">
            <v>0</v>
          </cell>
          <cell r="V150"/>
          <cell r="W150">
            <v>597890</v>
          </cell>
          <cell r="X150"/>
          <cell r="Y150">
            <v>0</v>
          </cell>
        </row>
        <row r="151">
          <cell r="A151"/>
          <cell r="B151" t="str">
            <v>bocdc</v>
          </cell>
          <cell r="C151" t="str">
            <v xml:space="preserve"> </v>
          </cell>
          <cell r="D151" t="str">
            <v>02.1123</v>
          </cell>
          <cell r="E151" t="str">
            <v>Boác dôõ ñaø caûn, ñeá neùo</v>
          </cell>
          <cell r="F151" t="str">
            <v>taán</v>
          </cell>
          <cell r="G151">
            <v>0.36</v>
          </cell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>
            <v>35112</v>
          </cell>
          <cell r="S151"/>
          <cell r="T151"/>
          <cell r="U151">
            <v>0</v>
          </cell>
          <cell r="V151"/>
          <cell r="W151">
            <v>12640</v>
          </cell>
          <cell r="X151"/>
          <cell r="Y151">
            <v>0</v>
          </cell>
        </row>
        <row r="152">
          <cell r="A152"/>
          <cell r="B152" t="str">
            <v>da</v>
          </cell>
          <cell r="C152" t="str">
            <v xml:space="preserve"> </v>
          </cell>
          <cell r="D152" t="str">
            <v>02.1451</v>
          </cell>
          <cell r="E152" t="str">
            <v>V/c ñaø caûn vaøo vò trí (cöï ly &lt;=100m)</v>
          </cell>
          <cell r="F152" t="str">
            <v>taán</v>
          </cell>
          <cell r="G152">
            <v>0.36</v>
          </cell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>
            <v>0</v>
          </cell>
          <cell r="V152"/>
          <cell r="W152">
            <v>0</v>
          </cell>
          <cell r="X152"/>
          <cell r="Y152">
            <v>0</v>
          </cell>
        </row>
        <row r="153">
          <cell r="A153"/>
          <cell r="B153" t="str">
            <v>dctc</v>
          </cell>
          <cell r="C153" t="str">
            <v xml:space="preserve"> </v>
          </cell>
          <cell r="D153" t="str">
            <v>02.1482</v>
          </cell>
          <cell r="E153" t="str">
            <v>V/c duïng cuï thi coâng ( cöï ly &lt;=100m)</v>
          </cell>
          <cell r="F153" t="str">
            <v>taán</v>
          </cell>
          <cell r="G153">
            <v>0.2</v>
          </cell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>
            <v>0</v>
          </cell>
          <cell r="V153"/>
          <cell r="W153">
            <v>0</v>
          </cell>
          <cell r="X153"/>
          <cell r="Y153">
            <v>0</v>
          </cell>
        </row>
        <row r="154">
          <cell r="A154" t="str">
            <v>M8bb</v>
          </cell>
          <cell r="B154"/>
          <cell r="C154" t="str">
            <v xml:space="preserve"> </v>
          </cell>
          <cell r="D154"/>
          <cell r="E154" t="str">
            <v>Moùng M8bb</v>
          </cell>
          <cell r="F154" t="str">
            <v>Moùng</v>
          </cell>
          <cell r="G154"/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/>
          <cell r="P154"/>
          <cell r="Q154"/>
          <cell r="R154"/>
          <cell r="S154"/>
          <cell r="T154"/>
          <cell r="U154">
            <v>1627000</v>
          </cell>
          <cell r="V154"/>
          <cell r="W154">
            <v>1814183</v>
          </cell>
          <cell r="X154"/>
          <cell r="Y154">
            <v>0</v>
          </cell>
        </row>
        <row r="155">
          <cell r="A155"/>
          <cell r="B155" t="str">
            <v>d15</v>
          </cell>
          <cell r="C155" t="str">
            <v xml:space="preserve"> </v>
          </cell>
          <cell r="D155" t="str">
            <v>AG.42111</v>
          </cell>
          <cell r="E155" t="str">
            <v>Ñaø caûn BTCT 1,5m</v>
          </cell>
          <cell r="F155" t="str">
            <v>caùi</v>
          </cell>
          <cell r="G155">
            <v>2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/>
          <cell r="P155">
            <v>727000</v>
          </cell>
          <cell r="Q155"/>
          <cell r="R155">
            <v>56885</v>
          </cell>
          <cell r="S155"/>
          <cell r="T155"/>
          <cell r="U155">
            <v>1454000</v>
          </cell>
          <cell r="V155"/>
          <cell r="W155">
            <v>113770</v>
          </cell>
          <cell r="X155"/>
          <cell r="Y155">
            <v>0</v>
          </cell>
        </row>
        <row r="156">
          <cell r="A156"/>
          <cell r="B156" t="str">
            <v>b22550</v>
          </cell>
          <cell r="C156" t="str">
            <v xml:space="preserve"> </v>
          </cell>
          <cell r="D156"/>
          <cell r="E156" t="str">
            <v>Boulon 22x550 + 2 long ñeàn vuoâng D24-60x60x6/Zn</v>
          </cell>
          <cell r="F156" t="str">
            <v>boä</v>
          </cell>
          <cell r="G156">
            <v>2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/>
          <cell r="P156">
            <v>86500</v>
          </cell>
          <cell r="Q156"/>
          <cell r="R156"/>
          <cell r="S156"/>
          <cell r="T156"/>
          <cell r="U156">
            <v>173000</v>
          </cell>
          <cell r="V156"/>
          <cell r="W156">
            <v>0</v>
          </cell>
          <cell r="X156"/>
          <cell r="Y156">
            <v>0</v>
          </cell>
        </row>
        <row r="157">
          <cell r="A157"/>
          <cell r="B157" t="str">
            <v>MDD3</v>
          </cell>
          <cell r="C157" t="str">
            <v xml:space="preserve"> </v>
          </cell>
          <cell r="D157" t="str">
            <v>AB.11423</v>
          </cell>
          <cell r="E157" t="str">
            <v>Ñaøo hoá moùng ñaát caáp 3 saâu &gt;1m</v>
          </cell>
          <cell r="F157" t="str">
            <v>m3</v>
          </cell>
          <cell r="G157">
            <v>2.8</v>
          </cell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>
            <v>451007</v>
          </cell>
          <cell r="S157"/>
          <cell r="T157"/>
          <cell r="U157">
            <v>0</v>
          </cell>
          <cell r="V157"/>
          <cell r="W157">
            <v>1262820</v>
          </cell>
          <cell r="X157"/>
          <cell r="Y157">
            <v>0</v>
          </cell>
        </row>
        <row r="158">
          <cell r="A158"/>
          <cell r="B158" t="str">
            <v>MDAP3</v>
          </cell>
          <cell r="C158" t="str">
            <v xml:space="preserve"> </v>
          </cell>
          <cell r="D158" t="str">
            <v>AB.13112</v>
          </cell>
          <cell r="E158" t="str">
            <v>Ñaép ñaát hoá moùng coät , ñoä chaët k=0,9</v>
          </cell>
          <cell r="F158" t="str">
            <v>m3</v>
          </cell>
          <cell r="G158">
            <v>3.25</v>
          </cell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>
            <v>129134</v>
          </cell>
          <cell r="S158"/>
          <cell r="T158"/>
          <cell r="U158">
            <v>0</v>
          </cell>
          <cell r="V158"/>
          <cell r="W158">
            <v>419686</v>
          </cell>
          <cell r="X158"/>
          <cell r="Y158">
            <v>0</v>
          </cell>
        </row>
        <row r="159">
          <cell r="A159"/>
          <cell r="B159" t="str">
            <v>bocdc</v>
          </cell>
          <cell r="C159" t="str">
            <v xml:space="preserve"> </v>
          </cell>
          <cell r="D159" t="str">
            <v>02.1123</v>
          </cell>
          <cell r="E159" t="str">
            <v>Boác dôõ ñaø caûn, ñeá neùo</v>
          </cell>
          <cell r="F159" t="str">
            <v>taán</v>
          </cell>
          <cell r="G159">
            <v>0.51</v>
          </cell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>
            <v>35112</v>
          </cell>
          <cell r="S159"/>
          <cell r="T159"/>
          <cell r="U159">
            <v>0</v>
          </cell>
          <cell r="V159"/>
          <cell r="W159">
            <v>17907</v>
          </cell>
          <cell r="X159"/>
          <cell r="Y159">
            <v>0</v>
          </cell>
        </row>
        <row r="160">
          <cell r="A160"/>
          <cell r="B160" t="str">
            <v>da</v>
          </cell>
          <cell r="C160" t="str">
            <v xml:space="preserve"> </v>
          </cell>
          <cell r="D160" t="str">
            <v>02.1451</v>
          </cell>
          <cell r="E160" t="str">
            <v>V/c ñaø caûn vaøo vò trí (cöï ly &lt;=100m)</v>
          </cell>
          <cell r="F160" t="str">
            <v>taán</v>
          </cell>
          <cell r="G160">
            <v>0.51</v>
          </cell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>
            <v>0</v>
          </cell>
          <cell r="V160"/>
          <cell r="W160">
            <v>0</v>
          </cell>
          <cell r="X160"/>
          <cell r="Y160">
            <v>0</v>
          </cell>
        </row>
        <row r="161">
          <cell r="A161"/>
          <cell r="B161" t="str">
            <v>dctc</v>
          </cell>
          <cell r="C161" t="str">
            <v xml:space="preserve"> </v>
          </cell>
          <cell r="D161" t="str">
            <v>02.1482</v>
          </cell>
          <cell r="E161" t="str">
            <v>V/c duïng cuï thi coâng ( cöï ly &lt;=100m)</v>
          </cell>
          <cell r="F161" t="str">
            <v>taán</v>
          </cell>
          <cell r="G161">
            <v>0.51</v>
          </cell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>
            <v>0</v>
          </cell>
          <cell r="V161"/>
          <cell r="W161">
            <v>0</v>
          </cell>
          <cell r="X161"/>
          <cell r="Y161">
            <v>0</v>
          </cell>
        </row>
        <row r="162">
          <cell r="A162" t="str">
            <v>M8-2a</v>
          </cell>
          <cell r="B162"/>
          <cell r="C162" t="str">
            <v xml:space="preserve"> </v>
          </cell>
          <cell r="D162"/>
          <cell r="E162" t="str">
            <v>Moùng M8-2a</v>
          </cell>
          <cell r="F162" t="str">
            <v>Moùng</v>
          </cell>
          <cell r="G162"/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/>
          <cell r="P162"/>
          <cell r="Q162"/>
          <cell r="R162"/>
          <cell r="S162"/>
          <cell r="T162"/>
          <cell r="U162">
            <v>742700</v>
          </cell>
          <cell r="V162"/>
          <cell r="W162">
            <v>1757790</v>
          </cell>
          <cell r="X162"/>
          <cell r="Y162">
            <v>0</v>
          </cell>
        </row>
        <row r="163">
          <cell r="A163"/>
          <cell r="B163" t="str">
            <v>d12</v>
          </cell>
          <cell r="C163" t="str">
            <v xml:space="preserve"> </v>
          </cell>
          <cell r="D163" t="str">
            <v>AG.42111</v>
          </cell>
          <cell r="E163" t="str">
            <v>Ñaø caûn BTCT 1,2m</v>
          </cell>
          <cell r="F163" t="str">
            <v>caùi</v>
          </cell>
          <cell r="G163">
            <v>2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/>
          <cell r="P163">
            <v>320000</v>
          </cell>
          <cell r="Q163"/>
          <cell r="R163">
            <v>34131</v>
          </cell>
          <cell r="S163"/>
          <cell r="T163"/>
          <cell r="U163">
            <v>640000</v>
          </cell>
          <cell r="V163"/>
          <cell r="W163">
            <v>68262</v>
          </cell>
          <cell r="X163"/>
          <cell r="Y163">
            <v>0</v>
          </cell>
        </row>
        <row r="164">
          <cell r="A164"/>
          <cell r="B164" t="str">
            <v>b22750</v>
          </cell>
          <cell r="C164" t="str">
            <v xml:space="preserve"> </v>
          </cell>
          <cell r="D164"/>
          <cell r="E164" t="str">
            <v>Boulon 22x750+ 2 long ñeàn vuoâng D24-50x50x3/Zn</v>
          </cell>
          <cell r="F164" t="str">
            <v>boä</v>
          </cell>
          <cell r="G164">
            <v>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/>
          <cell r="P164">
            <v>59300</v>
          </cell>
          <cell r="Q164"/>
          <cell r="R164"/>
          <cell r="S164"/>
          <cell r="T164"/>
          <cell r="U164">
            <v>59300</v>
          </cell>
          <cell r="V164"/>
          <cell r="W164">
            <v>0</v>
          </cell>
          <cell r="X164"/>
          <cell r="Y164">
            <v>0</v>
          </cell>
        </row>
        <row r="165">
          <cell r="B165" t="str">
            <v>D2X4</v>
          </cell>
          <cell r="C165" t="str">
            <v xml:space="preserve"> </v>
          </cell>
          <cell r="D165">
            <v>0</v>
          </cell>
          <cell r="E165" t="str">
            <v>Ñaù 2x4</v>
          </cell>
          <cell r="F165" t="str">
            <v>m3</v>
          </cell>
          <cell r="G165">
            <v>0.155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/>
          <cell r="P165">
            <v>280000</v>
          </cell>
          <cell r="Q165"/>
          <cell r="R165">
            <v>0</v>
          </cell>
          <cell r="S165"/>
          <cell r="T165"/>
          <cell r="U165">
            <v>43400</v>
          </cell>
          <cell r="V165"/>
          <cell r="W165">
            <v>0</v>
          </cell>
          <cell r="X165"/>
          <cell r="Y165">
            <v>0</v>
          </cell>
        </row>
        <row r="166">
          <cell r="A166"/>
          <cell r="B166" t="str">
            <v>MDD3</v>
          </cell>
          <cell r="C166" t="str">
            <v xml:space="preserve"> </v>
          </cell>
          <cell r="D166" t="str">
            <v>AB.11423</v>
          </cell>
          <cell r="E166" t="str">
            <v>Ñaøo hoá moùng ñaát caáp 3 saâu &gt;1m</v>
          </cell>
          <cell r="F166" t="str">
            <v>m3</v>
          </cell>
          <cell r="G166">
            <v>2.8</v>
          </cell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>
            <v>451007</v>
          </cell>
          <cell r="S166"/>
          <cell r="T166"/>
          <cell r="U166">
            <v>0</v>
          </cell>
          <cell r="V166"/>
          <cell r="W166">
            <v>1262820</v>
          </cell>
          <cell r="X166"/>
          <cell r="Y166">
            <v>0</v>
          </cell>
        </row>
        <row r="167">
          <cell r="A167"/>
          <cell r="B167" t="str">
            <v>MDAP3</v>
          </cell>
          <cell r="C167" t="str">
            <v xml:space="preserve"> </v>
          </cell>
          <cell r="D167" t="str">
            <v>AB.13112</v>
          </cell>
          <cell r="E167" t="str">
            <v>Ñaép ñaát hoá moùng coät , ñoä chaët k=0,9</v>
          </cell>
          <cell r="F167" t="str">
            <v>m3</v>
          </cell>
          <cell r="G167">
            <v>3.25</v>
          </cell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>
            <v>129134</v>
          </cell>
          <cell r="S167"/>
          <cell r="T167"/>
          <cell r="U167">
            <v>0</v>
          </cell>
          <cell r="V167"/>
          <cell r="W167">
            <v>419686</v>
          </cell>
          <cell r="X167"/>
          <cell r="Y167">
            <v>0</v>
          </cell>
        </row>
        <row r="168">
          <cell r="A168"/>
          <cell r="B168" t="str">
            <v>bocdc</v>
          </cell>
          <cell r="C168" t="str">
            <v xml:space="preserve"> </v>
          </cell>
          <cell r="D168" t="str">
            <v>02.1123</v>
          </cell>
          <cell r="E168" t="str">
            <v>Boác dôõ ñaø caûn, ñeá neùo</v>
          </cell>
          <cell r="F168" t="str">
            <v>taán</v>
          </cell>
          <cell r="G168">
            <v>0.2</v>
          </cell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>
            <v>35112</v>
          </cell>
          <cell r="S168"/>
          <cell r="T168"/>
          <cell r="U168">
            <v>0</v>
          </cell>
          <cell r="V168"/>
          <cell r="W168">
            <v>7022</v>
          </cell>
          <cell r="X168"/>
          <cell r="Y168">
            <v>0</v>
          </cell>
        </row>
        <row r="169">
          <cell r="A169"/>
          <cell r="B169" t="str">
            <v>da</v>
          </cell>
          <cell r="C169" t="str">
            <v xml:space="preserve"> </v>
          </cell>
          <cell r="D169" t="str">
            <v>02.1451</v>
          </cell>
          <cell r="E169" t="str">
            <v>V/c ñaø caûn vaøo vò trí (cöï ly &lt;=100m)</v>
          </cell>
          <cell r="F169" t="str">
            <v>taán</v>
          </cell>
          <cell r="G169">
            <v>0.2</v>
          </cell>
          <cell r="H169"/>
          <cell r="I169"/>
          <cell r="J169"/>
          <cell r="K169"/>
          <cell r="L169"/>
          <cell r="M169"/>
          <cell r="N169"/>
          <cell r="O169"/>
          <cell r="P169"/>
          <cell r="Q169"/>
          <cell r="R169"/>
          <cell r="S169"/>
          <cell r="T169"/>
          <cell r="U169">
            <v>0</v>
          </cell>
          <cell r="V169"/>
          <cell r="W169">
            <v>0</v>
          </cell>
          <cell r="X169"/>
          <cell r="Y169">
            <v>0</v>
          </cell>
        </row>
        <row r="170">
          <cell r="B170" t="str">
            <v>daDAM</v>
          </cell>
          <cell r="C170" t="str">
            <v xml:space="preserve"> </v>
          </cell>
          <cell r="D170" t="str">
            <v>02.1241</v>
          </cell>
          <cell r="E170" t="str">
            <v>V/c ñaù daêm ( cöï ly &lt;=100m)</v>
          </cell>
          <cell r="F170" t="str">
            <v>m3</v>
          </cell>
          <cell r="G170">
            <v>0.155</v>
          </cell>
          <cell r="H170"/>
          <cell r="I170"/>
          <cell r="J170"/>
          <cell r="K170"/>
          <cell r="L170"/>
          <cell r="M170"/>
          <cell r="N170"/>
          <cell r="O170"/>
          <cell r="P170"/>
          <cell r="Q170"/>
          <cell r="R170"/>
          <cell r="S170"/>
          <cell r="T170"/>
          <cell r="U170">
            <v>0</v>
          </cell>
          <cell r="V170"/>
          <cell r="W170">
            <v>0</v>
          </cell>
          <cell r="X170"/>
          <cell r="Y170">
            <v>0</v>
          </cell>
        </row>
        <row r="171">
          <cell r="A171"/>
          <cell r="B171" t="str">
            <v>dctc</v>
          </cell>
          <cell r="C171" t="str">
            <v xml:space="preserve"> </v>
          </cell>
          <cell r="D171" t="str">
            <v>02.1482</v>
          </cell>
          <cell r="E171" t="str">
            <v>V/c duïng cuï thi coâng ( cöï ly &lt;=100m)</v>
          </cell>
          <cell r="F171" t="str">
            <v>taán</v>
          </cell>
          <cell r="G171">
            <v>0.2</v>
          </cell>
          <cell r="H171"/>
          <cell r="I171"/>
          <cell r="J171"/>
          <cell r="K171"/>
          <cell r="L171"/>
          <cell r="M171"/>
          <cell r="N171"/>
          <cell r="O171"/>
          <cell r="P171"/>
          <cell r="Q171"/>
          <cell r="R171"/>
          <cell r="S171"/>
          <cell r="T171"/>
          <cell r="U171">
            <v>0</v>
          </cell>
          <cell r="V171"/>
          <cell r="W171">
            <v>0</v>
          </cell>
          <cell r="X171"/>
          <cell r="Y171">
            <v>0</v>
          </cell>
        </row>
        <row r="172">
          <cell r="A172" t="str">
            <v>M10</v>
          </cell>
          <cell r="B172"/>
          <cell r="C172" t="str">
            <v xml:space="preserve"> </v>
          </cell>
          <cell r="D172"/>
          <cell r="E172" t="str">
            <v>Moùng M10</v>
          </cell>
          <cell r="F172" t="str">
            <v>Moùng</v>
          </cell>
          <cell r="G172"/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/>
          <cell r="Q172"/>
          <cell r="R172"/>
          <cell r="S172"/>
          <cell r="T172"/>
          <cell r="U172">
            <v>0</v>
          </cell>
          <cell r="V172"/>
          <cell r="W172">
            <v>0</v>
          </cell>
          <cell r="X172">
            <v>103732</v>
          </cell>
          <cell r="Y172">
            <v>0</v>
          </cell>
        </row>
        <row r="173">
          <cell r="A173"/>
          <cell r="B173" t="str">
            <v>MDD3</v>
          </cell>
          <cell r="C173" t="str">
            <v xml:space="preserve"> </v>
          </cell>
          <cell r="D173" t="str">
            <v>AB.11423</v>
          </cell>
          <cell r="E173" t="str">
            <v>Ñaøo hoá moùng ñaát caáp 3 saâu &gt;1m</v>
          </cell>
          <cell r="F173" t="str">
            <v>m3</v>
          </cell>
          <cell r="G173">
            <v>0.23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/>
          <cell r="R173"/>
          <cell r="S173">
            <v>451007</v>
          </cell>
          <cell r="T173"/>
          <cell r="U173">
            <v>0</v>
          </cell>
          <cell r="V173"/>
          <cell r="W173">
            <v>0</v>
          </cell>
          <cell r="X173">
            <v>103732</v>
          </cell>
          <cell r="Y173">
            <v>0</v>
          </cell>
        </row>
        <row r="174">
          <cell r="A174"/>
          <cell r="B174" t="str">
            <v>MDAP3</v>
          </cell>
          <cell r="C174" t="str">
            <v xml:space="preserve"> </v>
          </cell>
          <cell r="D174" t="str">
            <v>AB.13112</v>
          </cell>
          <cell r="E174" t="str">
            <v>Ñaép ñaát hoá moùng coät , ñoä chaët k=0,9</v>
          </cell>
          <cell r="F174" t="str">
            <v>m3</v>
          </cell>
          <cell r="G174"/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/>
          <cell r="R174"/>
          <cell r="S174">
            <v>129134</v>
          </cell>
          <cell r="T174"/>
          <cell r="U174">
            <v>0</v>
          </cell>
          <cell r="V174"/>
          <cell r="W174">
            <v>0</v>
          </cell>
          <cell r="X174">
            <v>0</v>
          </cell>
          <cell r="Y174">
            <v>0</v>
          </cell>
        </row>
        <row r="175">
          <cell r="A175"/>
          <cell r="B175" t="str">
            <v>dctc</v>
          </cell>
          <cell r="C175"/>
          <cell r="D175" t="str">
            <v>02.1482</v>
          </cell>
          <cell r="E175" t="str">
            <v>V/c duïng cuï thi coâng ( cöï ly &lt;=100m)</v>
          </cell>
          <cell r="F175" t="str">
            <v>taán</v>
          </cell>
          <cell r="G175"/>
          <cell r="H175">
            <v>0</v>
          </cell>
          <cell r="I175"/>
          <cell r="J175"/>
          <cell r="K175"/>
          <cell r="L175"/>
          <cell r="M175"/>
          <cell r="N175"/>
          <cell r="O175"/>
          <cell r="P175"/>
          <cell r="Q175"/>
          <cell r="R175"/>
          <cell r="S175"/>
          <cell r="T175"/>
          <cell r="U175">
            <v>0</v>
          </cell>
          <cell r="V175"/>
          <cell r="W175">
            <v>0</v>
          </cell>
          <cell r="X175"/>
          <cell r="Y175">
            <v>0</v>
          </cell>
        </row>
        <row r="176">
          <cell r="A176" t="str">
            <v>M10a</v>
          </cell>
          <cell r="B176"/>
          <cell r="C176" t="str">
            <v xml:space="preserve"> </v>
          </cell>
          <cell r="D176"/>
          <cell r="E176" t="str">
            <v xml:space="preserve">Moùng M10a </v>
          </cell>
          <cell r="F176" t="str">
            <v>Moùng</v>
          </cell>
          <cell r="G176"/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/>
          <cell r="Q176"/>
          <cell r="R176"/>
          <cell r="S176"/>
          <cell r="T176"/>
          <cell r="U176">
            <v>421000</v>
          </cell>
          <cell r="V176"/>
          <cell r="W176">
            <v>629729</v>
          </cell>
          <cell r="X176"/>
          <cell r="Y176">
            <v>0</v>
          </cell>
        </row>
        <row r="177">
          <cell r="B177" t="str">
            <v>d12</v>
          </cell>
          <cell r="C177" t="str">
            <v xml:space="preserve"> </v>
          </cell>
          <cell r="D177" t="str">
            <v>AG.42111</v>
          </cell>
          <cell r="E177" t="str">
            <v>Ñaø caûn BTCT 1,2m</v>
          </cell>
          <cell r="F177" t="str">
            <v>caùi</v>
          </cell>
          <cell r="G177">
            <v>1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320000</v>
          </cell>
          <cell r="Q177"/>
          <cell r="R177">
            <v>34131</v>
          </cell>
          <cell r="S177"/>
          <cell r="T177"/>
          <cell r="U177">
            <v>320000</v>
          </cell>
          <cell r="V177"/>
          <cell r="W177">
            <v>34131</v>
          </cell>
          <cell r="X177"/>
          <cell r="Y177">
            <v>0</v>
          </cell>
        </row>
        <row r="178">
          <cell r="B178" t="str">
            <v>b22650</v>
          </cell>
          <cell r="C178" t="str">
            <v xml:space="preserve"> </v>
          </cell>
          <cell r="D178"/>
          <cell r="E178" t="str">
            <v>Boulon 22x650+ 2 long ñeàn vuoâng D24-50x50x3/Zn</v>
          </cell>
          <cell r="F178" t="str">
            <v>boä</v>
          </cell>
          <cell r="G178">
            <v>1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101000</v>
          </cell>
          <cell r="Q178"/>
          <cell r="R178"/>
          <cell r="S178"/>
          <cell r="T178"/>
          <cell r="U178">
            <v>101000</v>
          </cell>
          <cell r="V178"/>
          <cell r="W178">
            <v>0</v>
          </cell>
          <cell r="X178"/>
          <cell r="Y178">
            <v>0</v>
          </cell>
        </row>
        <row r="179">
          <cell r="B179" t="str">
            <v>MDD3</v>
          </cell>
          <cell r="C179" t="str">
            <v xml:space="preserve"> </v>
          </cell>
          <cell r="D179" t="str">
            <v>AB.11423</v>
          </cell>
          <cell r="E179" t="str">
            <v>Ñaøo hoá moùng ñaát caáp 3 saâu &gt;1m</v>
          </cell>
          <cell r="F179" t="str">
            <v>m3</v>
          </cell>
          <cell r="G179">
            <v>1.04</v>
          </cell>
          <cell r="H179"/>
          <cell r="I179"/>
          <cell r="J179"/>
          <cell r="K179"/>
          <cell r="L179"/>
          <cell r="M179"/>
          <cell r="N179"/>
          <cell r="O179"/>
          <cell r="P179"/>
          <cell r="Q179"/>
          <cell r="R179">
            <v>451007</v>
          </cell>
          <cell r="S179"/>
          <cell r="T179"/>
          <cell r="U179">
            <v>0</v>
          </cell>
          <cell r="V179"/>
          <cell r="W179">
            <v>469047</v>
          </cell>
          <cell r="X179"/>
          <cell r="Y179">
            <v>0</v>
          </cell>
        </row>
        <row r="180">
          <cell r="B180" t="str">
            <v>MDAP3</v>
          </cell>
          <cell r="C180" t="str">
            <v xml:space="preserve"> </v>
          </cell>
          <cell r="D180" t="str">
            <v>AB.13112</v>
          </cell>
          <cell r="E180" t="str">
            <v>Ñaép ñaát hoá moùng coät , ñoä chaët k=0,9</v>
          </cell>
          <cell r="F180" t="str">
            <v>m3</v>
          </cell>
          <cell r="G180">
            <v>0.98</v>
          </cell>
          <cell r="H180"/>
          <cell r="I180"/>
          <cell r="J180"/>
          <cell r="K180"/>
          <cell r="L180"/>
          <cell r="M180"/>
          <cell r="N180"/>
          <cell r="O180"/>
          <cell r="P180"/>
          <cell r="Q180"/>
          <cell r="R180">
            <v>129134</v>
          </cell>
          <cell r="S180"/>
          <cell r="T180"/>
          <cell r="U180">
            <v>0</v>
          </cell>
          <cell r="V180"/>
          <cell r="W180">
            <v>126551</v>
          </cell>
          <cell r="X180"/>
          <cell r="Y180">
            <v>0</v>
          </cell>
        </row>
        <row r="181">
          <cell r="B181" t="str">
            <v>bocdc</v>
          </cell>
          <cell r="C181"/>
          <cell r="D181" t="str">
            <v>02.1123</v>
          </cell>
          <cell r="E181" t="str">
            <v>Boác dôõ ñaø caûn, ñeá neùo</v>
          </cell>
          <cell r="F181" t="str">
            <v>taán</v>
          </cell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>
            <v>35112</v>
          </cell>
          <cell r="S181"/>
          <cell r="T181"/>
          <cell r="U181">
            <v>0</v>
          </cell>
          <cell r="V181"/>
          <cell r="W181">
            <v>0</v>
          </cell>
          <cell r="X181"/>
          <cell r="Y181">
            <v>0</v>
          </cell>
        </row>
        <row r="182">
          <cell r="B182" t="str">
            <v>da</v>
          </cell>
          <cell r="C182"/>
          <cell r="D182" t="str">
            <v>02.1451</v>
          </cell>
          <cell r="E182" t="str">
            <v>V/c ñaø caûn vaøo vò trí (cöï ly &lt;=100m)</v>
          </cell>
          <cell r="F182" t="str">
            <v>taán</v>
          </cell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>
            <v>0</v>
          </cell>
          <cell r="V182"/>
          <cell r="W182">
            <v>0</v>
          </cell>
          <cell r="X182"/>
          <cell r="Y182">
            <v>0</v>
          </cell>
        </row>
        <row r="183">
          <cell r="B183" t="str">
            <v>dctc</v>
          </cell>
          <cell r="C183"/>
          <cell r="D183" t="str">
            <v>02.1482</v>
          </cell>
          <cell r="E183" t="str">
            <v>V/c duïng cuï thi coâng ( cöï ly &lt;=100m)</v>
          </cell>
          <cell r="F183" t="str">
            <v>taán</v>
          </cell>
          <cell r="G183"/>
          <cell r="H183"/>
          <cell r="I183"/>
          <cell r="J183"/>
          <cell r="K183"/>
          <cell r="L183"/>
          <cell r="M183"/>
          <cell r="N183"/>
          <cell r="O183"/>
          <cell r="P183"/>
          <cell r="Q183"/>
          <cell r="R183"/>
          <cell r="S183"/>
          <cell r="T183"/>
          <cell r="U183">
            <v>0</v>
          </cell>
          <cell r="V183"/>
          <cell r="W183">
            <v>0</v>
          </cell>
          <cell r="X183"/>
          <cell r="Y183">
            <v>0</v>
          </cell>
        </row>
        <row r="184">
          <cell r="A184" t="str">
            <v>M10b</v>
          </cell>
          <cell r="B184"/>
          <cell r="C184" t="str">
            <v xml:space="preserve"> </v>
          </cell>
          <cell r="D184"/>
          <cell r="E184" t="str">
            <v>Moùng M10b</v>
          </cell>
          <cell r="F184" t="str">
            <v>Moùng</v>
          </cell>
          <cell r="G184"/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/>
          <cell r="P184"/>
          <cell r="Q184"/>
          <cell r="R184"/>
          <cell r="S184"/>
          <cell r="T184"/>
          <cell r="U184">
            <v>884000</v>
          </cell>
          <cell r="V184"/>
          <cell r="W184">
            <v>1113525</v>
          </cell>
          <cell r="X184"/>
          <cell r="Y184">
            <v>0</v>
          </cell>
        </row>
        <row r="185">
          <cell r="B185" t="str">
            <v>d15</v>
          </cell>
          <cell r="C185" t="str">
            <v xml:space="preserve"> </v>
          </cell>
          <cell r="D185" t="str">
            <v>AG.42111</v>
          </cell>
          <cell r="E185" t="str">
            <v>Ñaø caûn BTCT 1,5m</v>
          </cell>
          <cell r="F185" t="str">
            <v>caùi</v>
          </cell>
          <cell r="G185">
            <v>1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/>
          <cell r="P185">
            <v>727000</v>
          </cell>
          <cell r="Q185"/>
          <cell r="R185">
            <v>56885</v>
          </cell>
          <cell r="S185"/>
          <cell r="T185"/>
          <cell r="U185">
            <v>727000</v>
          </cell>
          <cell r="V185"/>
          <cell r="W185">
            <v>56885</v>
          </cell>
          <cell r="X185"/>
          <cell r="Y185">
            <v>0</v>
          </cell>
        </row>
        <row r="186">
          <cell r="B186" t="str">
            <v>b22650</v>
          </cell>
          <cell r="C186" t="str">
            <v xml:space="preserve"> </v>
          </cell>
          <cell r="D186"/>
          <cell r="E186" t="str">
            <v>Boulon 22x650+ 2 long ñeàn vuoâng D24-50x50x3/Zn</v>
          </cell>
          <cell r="F186" t="str">
            <v>boä</v>
          </cell>
          <cell r="G186">
            <v>1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/>
          <cell r="P186">
            <v>101000</v>
          </cell>
          <cell r="Q186"/>
          <cell r="R186"/>
          <cell r="S186"/>
          <cell r="T186"/>
          <cell r="U186">
            <v>101000</v>
          </cell>
          <cell r="V186"/>
          <cell r="W186">
            <v>0</v>
          </cell>
          <cell r="X186"/>
          <cell r="Y186">
            <v>0</v>
          </cell>
        </row>
        <row r="187">
          <cell r="B187" t="str">
            <v>D2X4</v>
          </cell>
          <cell r="C187" t="str">
            <v xml:space="preserve"> </v>
          </cell>
          <cell r="D187">
            <v>0</v>
          </cell>
          <cell r="E187" t="str">
            <v>Ñaù 2x4</v>
          </cell>
          <cell r="F187" t="str">
            <v>m3</v>
          </cell>
          <cell r="G187">
            <v>0.2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/>
          <cell r="P187">
            <v>280000</v>
          </cell>
          <cell r="Q187"/>
          <cell r="R187">
            <v>0</v>
          </cell>
          <cell r="S187"/>
          <cell r="T187"/>
          <cell r="U187">
            <v>56000</v>
          </cell>
          <cell r="V187"/>
          <cell r="W187">
            <v>0</v>
          </cell>
          <cell r="X187"/>
          <cell r="Y187">
            <v>0</v>
          </cell>
        </row>
        <row r="188">
          <cell r="B188" t="str">
            <v>MDD3</v>
          </cell>
          <cell r="C188" t="str">
            <v xml:space="preserve"> </v>
          </cell>
          <cell r="D188" t="str">
            <v>AB.11423</v>
          </cell>
          <cell r="E188" t="str">
            <v>Ñaøo hoá moùng ñaát caáp 3 saâu &gt;1m</v>
          </cell>
          <cell r="F188" t="str">
            <v>m3</v>
          </cell>
          <cell r="G188">
            <v>1.77</v>
          </cell>
          <cell r="H188"/>
          <cell r="I188"/>
          <cell r="J188"/>
          <cell r="K188"/>
          <cell r="L188"/>
          <cell r="M188"/>
          <cell r="N188"/>
          <cell r="O188"/>
          <cell r="P188"/>
          <cell r="Q188"/>
          <cell r="R188">
            <v>451007</v>
          </cell>
          <cell r="S188"/>
          <cell r="T188"/>
          <cell r="U188">
            <v>0</v>
          </cell>
          <cell r="V188"/>
          <cell r="W188">
            <v>798282</v>
          </cell>
          <cell r="X188"/>
          <cell r="Y188">
            <v>0</v>
          </cell>
        </row>
        <row r="189">
          <cell r="B189" t="str">
            <v>MDAP3</v>
          </cell>
          <cell r="C189" t="str">
            <v xml:space="preserve"> </v>
          </cell>
          <cell r="D189" t="str">
            <v>AB.13112</v>
          </cell>
          <cell r="E189" t="str">
            <v>Ñaép ñaát hoá moùng coät , ñoä chaët k=0,9</v>
          </cell>
          <cell r="F189" t="str">
            <v>m3</v>
          </cell>
          <cell r="G189">
            <v>1.93</v>
          </cell>
          <cell r="H189"/>
          <cell r="I189"/>
          <cell r="J189"/>
          <cell r="K189"/>
          <cell r="L189"/>
          <cell r="M189"/>
          <cell r="N189"/>
          <cell r="O189"/>
          <cell r="P189"/>
          <cell r="Q189"/>
          <cell r="R189">
            <v>129134</v>
          </cell>
          <cell r="S189"/>
          <cell r="T189"/>
          <cell r="U189">
            <v>0</v>
          </cell>
          <cell r="V189"/>
          <cell r="W189">
            <v>249229</v>
          </cell>
          <cell r="X189"/>
          <cell r="Y189">
            <v>0</v>
          </cell>
        </row>
        <row r="190">
          <cell r="B190" t="str">
            <v>bocdc</v>
          </cell>
          <cell r="C190" t="str">
            <v xml:space="preserve"> </v>
          </cell>
          <cell r="D190" t="str">
            <v>02.1123</v>
          </cell>
          <cell r="E190" t="str">
            <v>Boác dôõ ñaø caûn, ñeá neùo</v>
          </cell>
          <cell r="F190" t="str">
            <v>taán</v>
          </cell>
          <cell r="G190">
            <v>0.26</v>
          </cell>
          <cell r="H190"/>
          <cell r="I190"/>
          <cell r="J190"/>
          <cell r="K190"/>
          <cell r="L190"/>
          <cell r="M190"/>
          <cell r="N190"/>
          <cell r="O190"/>
          <cell r="P190"/>
          <cell r="Q190"/>
          <cell r="R190">
            <v>35112</v>
          </cell>
          <cell r="S190"/>
          <cell r="T190"/>
          <cell r="U190">
            <v>0</v>
          </cell>
          <cell r="V190"/>
          <cell r="W190">
            <v>9129</v>
          </cell>
          <cell r="X190"/>
          <cell r="Y190">
            <v>0</v>
          </cell>
        </row>
        <row r="191">
          <cell r="B191" t="str">
            <v>da</v>
          </cell>
          <cell r="C191" t="str">
            <v xml:space="preserve"> </v>
          </cell>
          <cell r="D191" t="str">
            <v>02.1451</v>
          </cell>
          <cell r="E191" t="str">
            <v>V/c ñaø caûn vaøo vò trí (cöï ly &lt;=100m)</v>
          </cell>
          <cell r="F191" t="str">
            <v>taán</v>
          </cell>
          <cell r="G191"/>
          <cell r="H191"/>
          <cell r="I191"/>
          <cell r="J191"/>
          <cell r="K191"/>
          <cell r="L191"/>
          <cell r="M191"/>
          <cell r="N191"/>
          <cell r="O191"/>
          <cell r="P191"/>
          <cell r="Q191"/>
          <cell r="R191"/>
          <cell r="S191"/>
          <cell r="T191"/>
          <cell r="U191">
            <v>0</v>
          </cell>
          <cell r="V191"/>
          <cell r="W191">
            <v>0</v>
          </cell>
          <cell r="X191"/>
          <cell r="Y191">
            <v>0</v>
          </cell>
        </row>
        <row r="192">
          <cell r="B192" t="str">
            <v>daDAM</v>
          </cell>
          <cell r="C192" t="str">
            <v xml:space="preserve"> </v>
          </cell>
          <cell r="D192" t="str">
            <v>02.1241</v>
          </cell>
          <cell r="E192" t="str">
            <v>V/c ñaù daêm ( cöï ly &lt;=100m)</v>
          </cell>
          <cell r="F192" t="str">
            <v>m3</v>
          </cell>
          <cell r="G192"/>
          <cell r="H192"/>
          <cell r="I192"/>
          <cell r="J192"/>
          <cell r="K192"/>
          <cell r="L192"/>
          <cell r="M192"/>
          <cell r="N192"/>
          <cell r="O192"/>
          <cell r="P192"/>
          <cell r="Q192"/>
          <cell r="R192"/>
          <cell r="S192"/>
          <cell r="T192"/>
          <cell r="U192">
            <v>0</v>
          </cell>
          <cell r="V192"/>
          <cell r="W192">
            <v>0</v>
          </cell>
          <cell r="X192"/>
          <cell r="Y192">
            <v>0</v>
          </cell>
        </row>
        <row r="193">
          <cell r="B193" t="str">
            <v>dctc</v>
          </cell>
          <cell r="C193" t="str">
            <v xml:space="preserve"> </v>
          </cell>
          <cell r="D193" t="str">
            <v>02.1482</v>
          </cell>
          <cell r="E193" t="str">
            <v>V/c duïng cuï thi coâng ( cöï ly &lt;=100m)</v>
          </cell>
          <cell r="F193" t="str">
            <v>taán</v>
          </cell>
          <cell r="G193"/>
          <cell r="H193"/>
          <cell r="I193"/>
          <cell r="J193"/>
          <cell r="K193"/>
          <cell r="L193"/>
          <cell r="M193"/>
          <cell r="N193"/>
          <cell r="O193"/>
          <cell r="P193"/>
          <cell r="Q193"/>
          <cell r="R193"/>
          <cell r="S193"/>
          <cell r="T193"/>
          <cell r="U193">
            <v>0</v>
          </cell>
          <cell r="V193"/>
          <cell r="W193">
            <v>0</v>
          </cell>
          <cell r="X193"/>
          <cell r="Y193">
            <v>0</v>
          </cell>
        </row>
        <row r="194">
          <cell r="A194" t="str">
            <v>M10BT ÑÔN</v>
          </cell>
          <cell r="B194"/>
          <cell r="C194" t="str">
            <v xml:space="preserve"> </v>
          </cell>
          <cell r="D194"/>
          <cell r="E194" t="str">
            <v>Moùng beâ toâng truï ñôn 10m</v>
          </cell>
          <cell r="F194" t="str">
            <v>Moùng</v>
          </cell>
          <cell r="G194"/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/>
          <cell r="P194"/>
          <cell r="Q194"/>
          <cell r="R194"/>
          <cell r="S194"/>
          <cell r="T194"/>
          <cell r="U194">
            <v>0</v>
          </cell>
          <cell r="V194">
            <v>981775</v>
          </cell>
          <cell r="W194">
            <v>0</v>
          </cell>
          <cell r="X194">
            <v>906238</v>
          </cell>
          <cell r="Y194">
            <v>0</v>
          </cell>
        </row>
        <row r="195">
          <cell r="A195"/>
          <cell r="B195" t="str">
            <v>XM</v>
          </cell>
          <cell r="C195" t="str">
            <v xml:space="preserve"> </v>
          </cell>
          <cell r="D195">
            <v>0</v>
          </cell>
          <cell r="E195" t="str">
            <v xml:space="preserve">Ximaêng </v>
          </cell>
          <cell r="F195" t="str">
            <v>kg</v>
          </cell>
          <cell r="G195">
            <v>250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/>
          <cell r="Q195">
            <v>1740</v>
          </cell>
          <cell r="R195">
            <v>0</v>
          </cell>
          <cell r="S195"/>
          <cell r="T195"/>
          <cell r="U195">
            <v>0</v>
          </cell>
          <cell r="V195">
            <v>435000</v>
          </cell>
          <cell r="W195">
            <v>0</v>
          </cell>
          <cell r="X195">
            <v>0</v>
          </cell>
          <cell r="Y195">
            <v>0</v>
          </cell>
        </row>
        <row r="196">
          <cell r="A196"/>
          <cell r="B196" t="str">
            <v>CV</v>
          </cell>
          <cell r="C196" t="str">
            <v xml:space="preserve"> </v>
          </cell>
          <cell r="D196">
            <v>0</v>
          </cell>
          <cell r="E196" t="str">
            <v>Caùt vaøng</v>
          </cell>
          <cell r="F196" t="str">
            <v>m3</v>
          </cell>
          <cell r="G196">
            <v>0.504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/>
          <cell r="Q196">
            <v>500000</v>
          </cell>
          <cell r="R196">
            <v>0</v>
          </cell>
          <cell r="S196"/>
          <cell r="T196"/>
          <cell r="U196">
            <v>0</v>
          </cell>
          <cell r="V196">
            <v>252000</v>
          </cell>
          <cell r="W196">
            <v>0</v>
          </cell>
          <cell r="X196">
            <v>0</v>
          </cell>
          <cell r="Y196">
            <v>0</v>
          </cell>
        </row>
        <row r="197">
          <cell r="A197" t="str">
            <v xml:space="preserve"> </v>
          </cell>
          <cell r="B197" t="str">
            <v>D1X2</v>
          </cell>
          <cell r="C197" t="str">
            <v xml:space="preserve"> </v>
          </cell>
          <cell r="D197">
            <v>0</v>
          </cell>
          <cell r="E197" t="str">
            <v>Ñaù 1x2</v>
          </cell>
          <cell r="F197" t="str">
            <v>m3</v>
          </cell>
          <cell r="G197">
            <v>0.90700000000000003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/>
          <cell r="Q197">
            <v>325000</v>
          </cell>
          <cell r="R197">
            <v>0</v>
          </cell>
          <cell r="S197"/>
          <cell r="T197"/>
          <cell r="U197">
            <v>0</v>
          </cell>
          <cell r="V197">
            <v>294775</v>
          </cell>
          <cell r="W197">
            <v>0</v>
          </cell>
          <cell r="X197">
            <v>0</v>
          </cell>
          <cell r="Y197">
            <v>0</v>
          </cell>
        </row>
        <row r="198">
          <cell r="A198"/>
          <cell r="B198" t="str">
            <v>SO10</v>
          </cell>
          <cell r="C198"/>
          <cell r="D198">
            <v>0</v>
          </cell>
          <cell r="E198" t="str">
            <v>Saét   Þ10 maï keõm</v>
          </cell>
          <cell r="F198" t="str">
            <v>kg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25495</v>
          </cell>
          <cell r="Q198"/>
          <cell r="R198">
            <v>0</v>
          </cell>
          <cell r="S198"/>
          <cell r="T198"/>
          <cell r="U198">
            <v>0</v>
          </cell>
          <cell r="V198"/>
          <cell r="W198">
            <v>0</v>
          </cell>
          <cell r="X198"/>
          <cell r="Y198">
            <v>0</v>
          </cell>
        </row>
        <row r="199">
          <cell r="A199" t="str">
            <v xml:space="preserve"> </v>
          </cell>
          <cell r="B199" t="str">
            <v>KEM</v>
          </cell>
          <cell r="C199"/>
          <cell r="D199">
            <v>0</v>
          </cell>
          <cell r="E199" t="str">
            <v>Keõm</v>
          </cell>
          <cell r="F199" t="str">
            <v>kg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10500</v>
          </cell>
          <cell r="Q199"/>
          <cell r="R199">
            <v>0</v>
          </cell>
          <cell r="S199"/>
          <cell r="T199"/>
          <cell r="U199">
            <v>0</v>
          </cell>
          <cell r="V199"/>
          <cell r="W199">
            <v>0</v>
          </cell>
          <cell r="X199"/>
          <cell r="Y199">
            <v>0</v>
          </cell>
        </row>
        <row r="200">
          <cell r="A200"/>
          <cell r="B200" t="str">
            <v>MDD3</v>
          </cell>
          <cell r="C200" t="str">
            <v xml:space="preserve"> </v>
          </cell>
          <cell r="D200" t="str">
            <v>AB.11423</v>
          </cell>
          <cell r="E200" t="str">
            <v>Ñaøo hoá moùng ñaát caáp 3 saâu &gt;1m</v>
          </cell>
          <cell r="F200" t="str">
            <v>m3</v>
          </cell>
          <cell r="G200">
            <v>1.21</v>
          </cell>
          <cell r="H200"/>
          <cell r="I200"/>
          <cell r="J200"/>
          <cell r="K200"/>
          <cell r="L200"/>
          <cell r="M200"/>
          <cell r="N200"/>
          <cell r="O200"/>
          <cell r="P200">
            <v>0</v>
          </cell>
          <cell r="Q200"/>
          <cell r="R200"/>
          <cell r="S200">
            <v>451007</v>
          </cell>
          <cell r="T200"/>
          <cell r="U200">
            <v>0</v>
          </cell>
          <cell r="V200"/>
          <cell r="W200">
            <v>0</v>
          </cell>
          <cell r="X200">
            <v>545718</v>
          </cell>
          <cell r="Y200">
            <v>0</v>
          </cell>
        </row>
        <row r="201">
          <cell r="A201"/>
          <cell r="B201" t="str">
            <v>MDAP3</v>
          </cell>
          <cell r="C201" t="str">
            <v xml:space="preserve"> </v>
          </cell>
          <cell r="D201" t="str">
            <v>AB.13112</v>
          </cell>
          <cell r="E201" t="str">
            <v>Ñaép ñaát hoá moùng coät , ñoä chaët k=0,9</v>
          </cell>
          <cell r="F201" t="str">
            <v>m3</v>
          </cell>
          <cell r="G201">
            <v>0.3</v>
          </cell>
          <cell r="H201"/>
          <cell r="I201"/>
          <cell r="J201"/>
          <cell r="K201"/>
          <cell r="L201"/>
          <cell r="M201"/>
          <cell r="N201"/>
          <cell r="O201"/>
          <cell r="P201">
            <v>0</v>
          </cell>
          <cell r="Q201"/>
          <cell r="R201"/>
          <cell r="S201">
            <v>129134</v>
          </cell>
          <cell r="T201"/>
          <cell r="U201">
            <v>0</v>
          </cell>
          <cell r="V201"/>
          <cell r="W201">
            <v>0</v>
          </cell>
          <cell r="X201">
            <v>38740</v>
          </cell>
          <cell r="Y201">
            <v>0</v>
          </cell>
        </row>
        <row r="202">
          <cell r="A202"/>
          <cell r="B202" t="str">
            <v>BOCXI</v>
          </cell>
          <cell r="C202"/>
          <cell r="D202" t="str">
            <v>02.1101</v>
          </cell>
          <cell r="E202" t="str">
            <v>Boác dôõ xi maêng</v>
          </cell>
          <cell r="F202" t="str">
            <v>taán</v>
          </cell>
          <cell r="G202"/>
          <cell r="H202"/>
          <cell r="I202"/>
          <cell r="J202"/>
          <cell r="K202"/>
          <cell r="L202"/>
          <cell r="M202"/>
          <cell r="N202"/>
          <cell r="O202"/>
          <cell r="P202">
            <v>0</v>
          </cell>
          <cell r="Q202"/>
          <cell r="R202">
            <v>17128</v>
          </cell>
          <cell r="S202"/>
          <cell r="T202"/>
          <cell r="U202">
            <v>0</v>
          </cell>
          <cell r="V202"/>
          <cell r="W202">
            <v>0</v>
          </cell>
          <cell r="X202"/>
          <cell r="Y202">
            <v>0</v>
          </cell>
        </row>
        <row r="203">
          <cell r="A203"/>
          <cell r="B203" t="str">
            <v>BOCCAT</v>
          </cell>
          <cell r="C203"/>
          <cell r="D203" t="str">
            <v>02.1103</v>
          </cell>
          <cell r="E203" t="str">
            <v>Boác dôõ caùt</v>
          </cell>
          <cell r="F203" t="str">
            <v>m3</v>
          </cell>
          <cell r="G203"/>
          <cell r="H203"/>
          <cell r="I203"/>
          <cell r="J203"/>
          <cell r="K203"/>
          <cell r="L203"/>
          <cell r="M203"/>
          <cell r="N203"/>
          <cell r="O203"/>
          <cell r="P203">
            <v>0</v>
          </cell>
          <cell r="Q203"/>
          <cell r="R203">
            <v>12846</v>
          </cell>
          <cell r="S203"/>
          <cell r="T203"/>
          <cell r="U203">
            <v>0</v>
          </cell>
          <cell r="V203"/>
          <cell r="W203">
            <v>0</v>
          </cell>
          <cell r="X203"/>
          <cell r="Y203">
            <v>0</v>
          </cell>
        </row>
        <row r="204">
          <cell r="A204"/>
          <cell r="B204" t="str">
            <v>BOCDA</v>
          </cell>
          <cell r="C204"/>
          <cell r="D204" t="str">
            <v>02.1104</v>
          </cell>
          <cell r="E204" t="str">
            <v>Boác dôõ ñaù daêm</v>
          </cell>
          <cell r="F204" t="str">
            <v>m3</v>
          </cell>
          <cell r="G204"/>
          <cell r="H204"/>
          <cell r="I204"/>
          <cell r="J204"/>
          <cell r="K204"/>
          <cell r="L204"/>
          <cell r="M204"/>
          <cell r="N204"/>
          <cell r="O204"/>
          <cell r="P204">
            <v>0</v>
          </cell>
          <cell r="Q204"/>
          <cell r="R204">
            <v>17984</v>
          </cell>
          <cell r="S204"/>
          <cell r="T204"/>
          <cell r="U204">
            <v>0</v>
          </cell>
          <cell r="V204"/>
          <cell r="W204">
            <v>0</v>
          </cell>
          <cell r="X204"/>
          <cell r="Y204">
            <v>0</v>
          </cell>
        </row>
        <row r="205">
          <cell r="A205"/>
          <cell r="B205" t="str">
            <v>LCT10</v>
          </cell>
          <cell r="C205"/>
          <cell r="D205" t="str">
            <v>04.1101</v>
          </cell>
          <cell r="E205" t="str">
            <v>Gia coâng vaø laép döïng coát theùp D&lt;=10</v>
          </cell>
          <cell r="F205" t="str">
            <v>kg</v>
          </cell>
          <cell r="G205">
            <v>0</v>
          </cell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>
            <v>23</v>
          </cell>
          <cell r="S205"/>
          <cell r="T205">
            <v>0</v>
          </cell>
          <cell r="U205">
            <v>0</v>
          </cell>
          <cell r="V205"/>
          <cell r="W205">
            <v>0</v>
          </cell>
          <cell r="X205"/>
          <cell r="Y205">
            <v>0</v>
          </cell>
        </row>
        <row r="206">
          <cell r="A206"/>
          <cell r="B206" t="str">
            <v>DBT15012</v>
          </cell>
          <cell r="C206" t="str">
            <v xml:space="preserve"> </v>
          </cell>
          <cell r="D206" t="str">
            <v>AF.11210</v>
          </cell>
          <cell r="E206" t="str">
            <v>Ñoå beâ toâng maùc M150 ñaù 1x2</v>
          </cell>
          <cell r="F206" t="str">
            <v>m3</v>
          </cell>
          <cell r="G206">
            <v>1.018</v>
          </cell>
          <cell r="H206"/>
          <cell r="I206"/>
          <cell r="J206"/>
          <cell r="K206"/>
          <cell r="L206"/>
          <cell r="M206"/>
          <cell r="N206"/>
          <cell r="O206"/>
          <cell r="P206"/>
          <cell r="Q206"/>
          <cell r="R206"/>
          <cell r="S206">
            <v>316090</v>
          </cell>
          <cell r="T206">
            <v>0</v>
          </cell>
          <cell r="U206">
            <v>0</v>
          </cell>
          <cell r="V206"/>
          <cell r="W206">
            <v>0</v>
          </cell>
          <cell r="X206">
            <v>321780</v>
          </cell>
          <cell r="Y206">
            <v>0</v>
          </cell>
        </row>
        <row r="207">
          <cell r="A207" t="str">
            <v>M10BT ÑOÂI</v>
          </cell>
          <cell r="B207"/>
          <cell r="C207" t="str">
            <v xml:space="preserve"> </v>
          </cell>
          <cell r="D207"/>
          <cell r="E207" t="str">
            <v>Moùng beâ toâng truï ñoâi 10m</v>
          </cell>
          <cell r="F207" t="str">
            <v>Moùng</v>
          </cell>
          <cell r="G207"/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/>
          <cell r="P207"/>
          <cell r="Q207"/>
          <cell r="R207"/>
          <cell r="S207"/>
          <cell r="T207"/>
          <cell r="U207">
            <v>180000</v>
          </cell>
          <cell r="V207">
            <v>470510</v>
          </cell>
          <cell r="W207">
            <v>0</v>
          </cell>
          <cell r="X207">
            <v>509299</v>
          </cell>
          <cell r="Y207">
            <v>0</v>
          </cell>
        </row>
        <row r="208">
          <cell r="A208"/>
          <cell r="B208" t="str">
            <v>XM</v>
          </cell>
          <cell r="C208" t="str">
            <v xml:space="preserve"> </v>
          </cell>
          <cell r="D208">
            <v>0</v>
          </cell>
          <cell r="E208" t="str">
            <v xml:space="preserve">Ximaêng </v>
          </cell>
          <cell r="F208" t="str">
            <v>kg</v>
          </cell>
          <cell r="G208">
            <v>93.5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/>
          <cell r="Q208">
            <v>1740</v>
          </cell>
          <cell r="R208">
            <v>0</v>
          </cell>
          <cell r="S208"/>
          <cell r="T208"/>
          <cell r="U208">
            <v>0</v>
          </cell>
          <cell r="V208">
            <v>162690</v>
          </cell>
          <cell r="W208">
            <v>0</v>
          </cell>
          <cell r="X208">
            <v>0</v>
          </cell>
          <cell r="Y208">
            <v>0</v>
          </cell>
        </row>
        <row r="209">
          <cell r="A209"/>
          <cell r="B209" t="str">
            <v>CV</v>
          </cell>
          <cell r="C209" t="str">
            <v xml:space="preserve"> </v>
          </cell>
          <cell r="D209">
            <v>0</v>
          </cell>
          <cell r="E209" t="str">
            <v>Caùt vaøng</v>
          </cell>
          <cell r="F209" t="str">
            <v>m3</v>
          </cell>
          <cell r="G209">
            <v>0.188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/>
          <cell r="Q209">
            <v>500000</v>
          </cell>
          <cell r="R209">
            <v>0</v>
          </cell>
          <cell r="S209"/>
          <cell r="T209"/>
          <cell r="U209">
            <v>0</v>
          </cell>
          <cell r="V209">
            <v>94000</v>
          </cell>
          <cell r="W209">
            <v>0</v>
          </cell>
          <cell r="X209">
            <v>0</v>
          </cell>
          <cell r="Y209">
            <v>0</v>
          </cell>
        </row>
        <row r="210">
          <cell r="A210" t="str">
            <v xml:space="preserve"> </v>
          </cell>
          <cell r="B210" t="str">
            <v>D1X2</v>
          </cell>
          <cell r="C210" t="str">
            <v xml:space="preserve"> </v>
          </cell>
          <cell r="D210">
            <v>0</v>
          </cell>
          <cell r="E210" t="str">
            <v>Ñaù 1x2</v>
          </cell>
          <cell r="F210" t="str">
            <v>m3</v>
          </cell>
          <cell r="G210">
            <v>0.33900000000000002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/>
          <cell r="Q210">
            <v>325000</v>
          </cell>
          <cell r="R210">
            <v>0</v>
          </cell>
          <cell r="S210"/>
          <cell r="T210"/>
          <cell r="U210">
            <v>0</v>
          </cell>
          <cell r="V210">
            <v>110175</v>
          </cell>
          <cell r="W210">
            <v>0</v>
          </cell>
          <cell r="X210">
            <v>0</v>
          </cell>
          <cell r="Y210">
            <v>0</v>
          </cell>
        </row>
        <row r="211">
          <cell r="A211" t="str">
            <v xml:space="preserve"> </v>
          </cell>
          <cell r="B211" t="str">
            <v>DINH</v>
          </cell>
          <cell r="C211" t="str">
            <v xml:space="preserve"> </v>
          </cell>
          <cell r="D211">
            <v>0</v>
          </cell>
          <cell r="E211" t="str">
            <v>Ñinh</v>
          </cell>
          <cell r="F211" t="str">
            <v>kg</v>
          </cell>
          <cell r="G211">
            <v>0.28499999999999998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/>
          <cell r="Q211">
            <v>25000</v>
          </cell>
          <cell r="R211">
            <v>0</v>
          </cell>
          <cell r="S211"/>
          <cell r="T211"/>
          <cell r="U211">
            <v>0</v>
          </cell>
          <cell r="V211">
            <v>7125</v>
          </cell>
          <cell r="W211">
            <v>0</v>
          </cell>
          <cell r="X211">
            <v>0</v>
          </cell>
          <cell r="Y211">
            <v>0</v>
          </cell>
        </row>
        <row r="212">
          <cell r="A212" t="str">
            <v xml:space="preserve"> </v>
          </cell>
          <cell r="B212" t="str">
            <v>GO-CH</v>
          </cell>
          <cell r="C212" t="str">
            <v xml:space="preserve"> </v>
          </cell>
          <cell r="D212">
            <v>0</v>
          </cell>
          <cell r="E212" t="str">
            <v>Goã choáng</v>
          </cell>
          <cell r="F212" t="str">
            <v>m3</v>
          </cell>
          <cell r="G212">
            <v>6.4000000000000003E-3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/>
          <cell r="Q212">
            <v>3800000</v>
          </cell>
          <cell r="R212">
            <v>0</v>
          </cell>
          <cell r="S212"/>
          <cell r="T212"/>
          <cell r="U212">
            <v>0</v>
          </cell>
          <cell r="V212">
            <v>24320</v>
          </cell>
          <cell r="W212">
            <v>0</v>
          </cell>
          <cell r="X212">
            <v>0</v>
          </cell>
          <cell r="Y212">
            <v>0</v>
          </cell>
        </row>
        <row r="213">
          <cell r="A213" t="str">
            <v xml:space="preserve"> </v>
          </cell>
          <cell r="B213" t="str">
            <v>GO-DN</v>
          </cell>
          <cell r="C213" t="str">
            <v xml:space="preserve"> </v>
          </cell>
          <cell r="D213">
            <v>0</v>
          </cell>
          <cell r="E213" t="str">
            <v>Goã ñaø neïp</v>
          </cell>
          <cell r="F213" t="str">
            <v>m3</v>
          </cell>
          <cell r="G213">
            <v>4.0000000000000001E-3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/>
          <cell r="Q213">
            <v>3800000</v>
          </cell>
          <cell r="R213">
            <v>0</v>
          </cell>
          <cell r="S213"/>
          <cell r="T213"/>
          <cell r="U213">
            <v>0</v>
          </cell>
          <cell r="V213">
            <v>15200</v>
          </cell>
          <cell r="W213">
            <v>0</v>
          </cell>
          <cell r="X213">
            <v>0</v>
          </cell>
          <cell r="Y213">
            <v>0</v>
          </cell>
        </row>
        <row r="214">
          <cell r="A214" t="str">
            <v xml:space="preserve"> </v>
          </cell>
          <cell r="B214" t="str">
            <v>GO-V</v>
          </cell>
          <cell r="C214" t="str">
            <v xml:space="preserve"> </v>
          </cell>
          <cell r="D214">
            <v>0</v>
          </cell>
          <cell r="E214" t="str">
            <v>Goã vaùn (caû neïp)</v>
          </cell>
          <cell r="F214" t="str">
            <v>m3</v>
          </cell>
          <cell r="G214">
            <v>1.4999999999999999E-2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/>
          <cell r="Q214">
            <v>3800000</v>
          </cell>
          <cell r="R214">
            <v>0</v>
          </cell>
          <cell r="S214"/>
          <cell r="T214"/>
          <cell r="U214">
            <v>0</v>
          </cell>
          <cell r="V214">
            <v>57000</v>
          </cell>
          <cell r="W214">
            <v>0</v>
          </cell>
          <cell r="X214">
            <v>0</v>
          </cell>
          <cell r="Y214">
            <v>0</v>
          </cell>
        </row>
        <row r="215">
          <cell r="A215"/>
          <cell r="B215" t="str">
            <v>SO10</v>
          </cell>
          <cell r="C215"/>
          <cell r="D215">
            <v>0</v>
          </cell>
          <cell r="E215" t="str">
            <v>Saét   Þ10 maï keõm</v>
          </cell>
          <cell r="F215" t="str">
            <v>kg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25495</v>
          </cell>
          <cell r="Q215"/>
          <cell r="R215">
            <v>0</v>
          </cell>
          <cell r="S215"/>
          <cell r="T215"/>
          <cell r="U215">
            <v>0</v>
          </cell>
          <cell r="V215"/>
          <cell r="W215">
            <v>0</v>
          </cell>
          <cell r="X215"/>
          <cell r="Y215">
            <v>0</v>
          </cell>
        </row>
        <row r="216">
          <cell r="A216"/>
          <cell r="B216" t="str">
            <v>B16750V</v>
          </cell>
          <cell r="C216" t="str">
            <v xml:space="preserve"> </v>
          </cell>
          <cell r="D216">
            <v>0</v>
          </cell>
          <cell r="E216" t="str">
            <v>Boulon 16x750VRS+ 4 long ñeàn vuoâng D18-50x50x3/Zn</v>
          </cell>
          <cell r="F216" t="str">
            <v>boä</v>
          </cell>
          <cell r="G216">
            <v>1</v>
          </cell>
          <cell r="H216"/>
          <cell r="I216"/>
          <cell r="J216"/>
          <cell r="K216"/>
          <cell r="L216"/>
          <cell r="M216"/>
          <cell r="N216"/>
          <cell r="O216"/>
          <cell r="P216">
            <v>68000</v>
          </cell>
          <cell r="Q216"/>
          <cell r="R216">
            <v>0</v>
          </cell>
          <cell r="S216"/>
          <cell r="T216"/>
          <cell r="U216">
            <v>68000</v>
          </cell>
          <cell r="V216"/>
          <cell r="W216">
            <v>0</v>
          </cell>
          <cell r="X216"/>
          <cell r="Y216">
            <v>0</v>
          </cell>
        </row>
        <row r="217">
          <cell r="A217"/>
          <cell r="B217" t="str">
            <v>B16600V</v>
          </cell>
          <cell r="C217" t="str">
            <v xml:space="preserve"> </v>
          </cell>
          <cell r="D217">
            <v>0</v>
          </cell>
          <cell r="E217" t="str">
            <v>Boulon 16x600VRS+ 4 long ñeàn vuoâng D18-50x50x3/Zn</v>
          </cell>
          <cell r="F217" t="str">
            <v>boä</v>
          </cell>
          <cell r="G217">
            <v>1</v>
          </cell>
          <cell r="H217"/>
          <cell r="I217"/>
          <cell r="J217"/>
          <cell r="K217"/>
          <cell r="L217"/>
          <cell r="M217"/>
          <cell r="N217"/>
          <cell r="O217"/>
          <cell r="P217">
            <v>58000</v>
          </cell>
          <cell r="Q217"/>
          <cell r="R217">
            <v>0</v>
          </cell>
          <cell r="S217"/>
          <cell r="T217"/>
          <cell r="U217">
            <v>58000</v>
          </cell>
          <cell r="V217"/>
          <cell r="W217">
            <v>0</v>
          </cell>
          <cell r="X217"/>
          <cell r="Y217">
            <v>0</v>
          </cell>
        </row>
        <row r="218">
          <cell r="A218"/>
          <cell r="B218" t="str">
            <v>B16550V</v>
          </cell>
          <cell r="C218" t="str">
            <v xml:space="preserve"> </v>
          </cell>
          <cell r="D218">
            <v>0</v>
          </cell>
          <cell r="E218" t="str">
            <v>Boulon 16x550VRS+ 4 long ñeàn vuoâng D18-50x50x3/Zn</v>
          </cell>
          <cell r="F218" t="str">
            <v>boä</v>
          </cell>
          <cell r="G218">
            <v>1</v>
          </cell>
          <cell r="H218"/>
          <cell r="I218"/>
          <cell r="J218"/>
          <cell r="K218"/>
          <cell r="L218"/>
          <cell r="M218"/>
          <cell r="N218"/>
          <cell r="O218"/>
          <cell r="P218">
            <v>54000</v>
          </cell>
          <cell r="Q218"/>
          <cell r="R218">
            <v>0</v>
          </cell>
          <cell r="S218"/>
          <cell r="T218"/>
          <cell r="U218">
            <v>54000</v>
          </cell>
          <cell r="V218"/>
          <cell r="W218">
            <v>0</v>
          </cell>
          <cell r="X218"/>
          <cell r="Y218">
            <v>0</v>
          </cell>
        </row>
        <row r="219">
          <cell r="A219" t="str">
            <v xml:space="preserve"> </v>
          </cell>
          <cell r="B219" t="str">
            <v>KEM</v>
          </cell>
          <cell r="C219"/>
          <cell r="D219">
            <v>0</v>
          </cell>
          <cell r="E219" t="str">
            <v>Keõm</v>
          </cell>
          <cell r="F219" t="str">
            <v>kg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10500</v>
          </cell>
          <cell r="Q219"/>
          <cell r="R219">
            <v>0</v>
          </cell>
          <cell r="S219"/>
          <cell r="T219"/>
          <cell r="U219">
            <v>0</v>
          </cell>
          <cell r="V219"/>
          <cell r="W219">
            <v>0</v>
          </cell>
          <cell r="X219"/>
          <cell r="Y219">
            <v>0</v>
          </cell>
        </row>
        <row r="220">
          <cell r="A220"/>
          <cell r="B220" t="str">
            <v>MDD3</v>
          </cell>
          <cell r="C220" t="str">
            <v xml:space="preserve"> </v>
          </cell>
          <cell r="D220" t="str">
            <v>AB.11423</v>
          </cell>
          <cell r="E220" t="str">
            <v>Ñaøo hoá moùng ñaát caáp 3 saâu &gt;1m</v>
          </cell>
          <cell r="F220" t="str">
            <v>m3</v>
          </cell>
          <cell r="G220">
            <v>0.6</v>
          </cell>
          <cell r="H220"/>
          <cell r="I220"/>
          <cell r="J220"/>
          <cell r="K220"/>
          <cell r="L220"/>
          <cell r="M220"/>
          <cell r="N220"/>
          <cell r="O220"/>
          <cell r="P220">
            <v>0</v>
          </cell>
          <cell r="Q220"/>
          <cell r="R220"/>
          <cell r="S220">
            <v>451007</v>
          </cell>
          <cell r="T220"/>
          <cell r="U220">
            <v>0</v>
          </cell>
          <cell r="V220"/>
          <cell r="W220">
            <v>0</v>
          </cell>
          <cell r="X220">
            <v>270604</v>
          </cell>
          <cell r="Y220">
            <v>0</v>
          </cell>
        </row>
        <row r="221">
          <cell r="A221"/>
          <cell r="B221" t="str">
            <v>MDAP3</v>
          </cell>
          <cell r="C221" t="str">
            <v xml:space="preserve"> </v>
          </cell>
          <cell r="D221" t="str">
            <v>AB.13112</v>
          </cell>
          <cell r="E221" t="str">
            <v>Ñaép ñaát hoá moùng coät , ñoä chaët k=0,9</v>
          </cell>
          <cell r="F221" t="str">
            <v>m3</v>
          </cell>
          <cell r="G221">
            <v>0</v>
          </cell>
          <cell r="H221"/>
          <cell r="I221"/>
          <cell r="J221"/>
          <cell r="K221"/>
          <cell r="L221"/>
          <cell r="M221"/>
          <cell r="N221"/>
          <cell r="O221"/>
          <cell r="P221">
            <v>0</v>
          </cell>
          <cell r="Q221"/>
          <cell r="R221"/>
          <cell r="S221">
            <v>129134</v>
          </cell>
          <cell r="T221"/>
          <cell r="U221">
            <v>0</v>
          </cell>
          <cell r="V221"/>
          <cell r="W221">
            <v>0</v>
          </cell>
          <cell r="X221">
            <v>0</v>
          </cell>
          <cell r="Y221">
            <v>0</v>
          </cell>
        </row>
        <row r="222">
          <cell r="A222"/>
          <cell r="B222" t="str">
            <v>BOCXI</v>
          </cell>
          <cell r="C222"/>
          <cell r="D222" t="str">
            <v>02.1101</v>
          </cell>
          <cell r="E222" t="str">
            <v>Boác dôõ xi maêng</v>
          </cell>
          <cell r="F222" t="str">
            <v>taán</v>
          </cell>
          <cell r="G222"/>
          <cell r="H222"/>
          <cell r="I222"/>
          <cell r="J222"/>
          <cell r="K222"/>
          <cell r="L222"/>
          <cell r="M222"/>
          <cell r="N222"/>
          <cell r="O222"/>
          <cell r="P222">
            <v>0</v>
          </cell>
          <cell r="Q222"/>
          <cell r="R222">
            <v>17128</v>
          </cell>
          <cell r="S222"/>
          <cell r="T222"/>
          <cell r="U222">
            <v>0</v>
          </cell>
          <cell r="V222"/>
          <cell r="W222">
            <v>0</v>
          </cell>
          <cell r="X222"/>
          <cell r="Y222">
            <v>0</v>
          </cell>
        </row>
        <row r="223">
          <cell r="A223"/>
          <cell r="B223" t="str">
            <v>BOCCAT</v>
          </cell>
          <cell r="C223"/>
          <cell r="D223" t="str">
            <v>02.1103</v>
          </cell>
          <cell r="E223" t="str">
            <v>Boác dôõ caùt</v>
          </cell>
          <cell r="F223" t="str">
            <v>m3</v>
          </cell>
          <cell r="G223"/>
          <cell r="H223"/>
          <cell r="I223"/>
          <cell r="J223"/>
          <cell r="K223"/>
          <cell r="L223"/>
          <cell r="M223"/>
          <cell r="N223"/>
          <cell r="O223"/>
          <cell r="P223">
            <v>0</v>
          </cell>
          <cell r="Q223"/>
          <cell r="R223">
            <v>12846</v>
          </cell>
          <cell r="S223"/>
          <cell r="T223"/>
          <cell r="U223">
            <v>0</v>
          </cell>
          <cell r="V223"/>
          <cell r="W223">
            <v>0</v>
          </cell>
          <cell r="X223"/>
          <cell r="Y223">
            <v>0</v>
          </cell>
        </row>
        <row r="224">
          <cell r="A224"/>
          <cell r="B224" t="str">
            <v>BOCDA</v>
          </cell>
          <cell r="C224"/>
          <cell r="D224" t="str">
            <v>02.1104</v>
          </cell>
          <cell r="E224" t="str">
            <v>Boác dôõ ñaù daêm</v>
          </cell>
          <cell r="F224" t="str">
            <v>m3</v>
          </cell>
          <cell r="G224"/>
          <cell r="H224"/>
          <cell r="I224"/>
          <cell r="J224"/>
          <cell r="K224"/>
          <cell r="L224"/>
          <cell r="M224"/>
          <cell r="N224"/>
          <cell r="O224"/>
          <cell r="P224">
            <v>0</v>
          </cell>
          <cell r="Q224"/>
          <cell r="R224">
            <v>17984</v>
          </cell>
          <cell r="S224"/>
          <cell r="T224"/>
          <cell r="U224">
            <v>0</v>
          </cell>
          <cell r="V224"/>
          <cell r="W224">
            <v>0</v>
          </cell>
          <cell r="X224"/>
          <cell r="Y224">
            <v>0</v>
          </cell>
        </row>
        <row r="225">
          <cell r="A225"/>
          <cell r="B225" t="str">
            <v>LCT10</v>
          </cell>
          <cell r="C225"/>
          <cell r="D225" t="str">
            <v>04.1101</v>
          </cell>
          <cell r="E225" t="str">
            <v>Gia coâng vaø laép döïng coát theùp D&lt;=10</v>
          </cell>
          <cell r="F225" t="str">
            <v>kg</v>
          </cell>
          <cell r="G225">
            <v>0</v>
          </cell>
          <cell r="H225"/>
          <cell r="I225"/>
          <cell r="J225"/>
          <cell r="K225"/>
          <cell r="L225"/>
          <cell r="M225"/>
          <cell r="N225"/>
          <cell r="O225"/>
          <cell r="P225"/>
          <cell r="Q225"/>
          <cell r="R225">
            <v>23</v>
          </cell>
          <cell r="S225"/>
          <cell r="T225">
            <v>0</v>
          </cell>
          <cell r="U225">
            <v>0</v>
          </cell>
          <cell r="V225"/>
          <cell r="W225">
            <v>0</v>
          </cell>
          <cell r="X225"/>
          <cell r="Y225">
            <v>0</v>
          </cell>
        </row>
        <row r="226">
          <cell r="A226"/>
          <cell r="B226" t="str">
            <v>LVANK</v>
          </cell>
          <cell r="C226" t="str">
            <v xml:space="preserve"> </v>
          </cell>
          <cell r="D226" t="str">
            <v>AF.81122</v>
          </cell>
          <cell r="E226" t="str">
            <v>Vaùn khuoân goã moùng - moùng vuoâng, chöõ nhaät</v>
          </cell>
          <cell r="F226" t="str">
            <v>100m2</v>
          </cell>
          <cell r="G226">
            <v>1.9E-2</v>
          </cell>
          <cell r="H226"/>
          <cell r="I226"/>
          <cell r="J226"/>
          <cell r="K226"/>
          <cell r="L226"/>
          <cell r="M226"/>
          <cell r="N226"/>
          <cell r="O226"/>
          <cell r="P226"/>
          <cell r="Q226"/>
          <cell r="R226"/>
          <cell r="S226">
            <v>6241099</v>
          </cell>
          <cell r="T226">
            <v>0</v>
          </cell>
          <cell r="U226">
            <v>0</v>
          </cell>
          <cell r="V226"/>
          <cell r="W226">
            <v>0</v>
          </cell>
          <cell r="X226">
            <v>118581</v>
          </cell>
          <cell r="Y226">
            <v>0</v>
          </cell>
        </row>
        <row r="227">
          <cell r="A227"/>
          <cell r="B227" t="str">
            <v>DBT15012</v>
          </cell>
          <cell r="C227" t="str">
            <v xml:space="preserve"> </v>
          </cell>
          <cell r="D227" t="str">
            <v>AF.11210</v>
          </cell>
          <cell r="E227" t="str">
            <v>Ñoå beâ toâng maùc M150 ñaù 1x2</v>
          </cell>
          <cell r="F227" t="str">
            <v>m3</v>
          </cell>
          <cell r="G227">
            <v>0.38</v>
          </cell>
          <cell r="H227"/>
          <cell r="I227"/>
          <cell r="J227"/>
          <cell r="K227"/>
          <cell r="L227"/>
          <cell r="M227"/>
          <cell r="N227"/>
          <cell r="O227"/>
          <cell r="P227"/>
          <cell r="Q227"/>
          <cell r="R227"/>
          <cell r="S227">
            <v>316090</v>
          </cell>
          <cell r="T227">
            <v>0</v>
          </cell>
          <cell r="U227">
            <v>0</v>
          </cell>
          <cell r="V227"/>
          <cell r="W227">
            <v>0</v>
          </cell>
          <cell r="X227">
            <v>120114</v>
          </cell>
          <cell r="Y227">
            <v>0</v>
          </cell>
        </row>
        <row r="228">
          <cell r="A228" t="str">
            <v>M10aa</v>
          </cell>
          <cell r="B228"/>
          <cell r="C228" t="str">
            <v xml:space="preserve"> </v>
          </cell>
          <cell r="D228"/>
          <cell r="E228" t="str">
            <v>Moùng M10aa</v>
          </cell>
          <cell r="F228" t="str">
            <v>Moùng</v>
          </cell>
          <cell r="G228"/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/>
          <cell r="P228"/>
          <cell r="Q228"/>
          <cell r="R228"/>
          <cell r="S228"/>
          <cell r="T228"/>
          <cell r="U228">
            <v>842000</v>
          </cell>
          <cell r="V228"/>
          <cell r="W228">
            <v>3321774</v>
          </cell>
          <cell r="X228"/>
          <cell r="Y228">
            <v>0</v>
          </cell>
        </row>
        <row r="229">
          <cell r="B229" t="str">
            <v>d12</v>
          </cell>
          <cell r="C229" t="str">
            <v xml:space="preserve"> </v>
          </cell>
          <cell r="D229" t="str">
            <v>AG.42111</v>
          </cell>
          <cell r="E229" t="str">
            <v>Ñaø caûn BTCT 1,2m</v>
          </cell>
          <cell r="F229" t="str">
            <v>caùi</v>
          </cell>
          <cell r="G229">
            <v>2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/>
          <cell r="P229">
            <v>320000</v>
          </cell>
          <cell r="Q229"/>
          <cell r="R229">
            <v>34131</v>
          </cell>
          <cell r="S229"/>
          <cell r="T229"/>
          <cell r="U229">
            <v>640000</v>
          </cell>
          <cell r="V229"/>
          <cell r="W229">
            <v>68262</v>
          </cell>
          <cell r="X229"/>
          <cell r="Y229">
            <v>0</v>
          </cell>
        </row>
        <row r="230">
          <cell r="B230" t="str">
            <v>b22650</v>
          </cell>
          <cell r="C230" t="str">
            <v xml:space="preserve"> </v>
          </cell>
          <cell r="D230"/>
          <cell r="E230" t="str">
            <v>Boulon 22x650+ 2 long ñeàn vuoâng D24-50x50x3/Zn</v>
          </cell>
          <cell r="F230" t="str">
            <v>boä</v>
          </cell>
          <cell r="G230">
            <v>2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/>
          <cell r="P230">
            <v>101000</v>
          </cell>
          <cell r="Q230"/>
          <cell r="R230"/>
          <cell r="S230"/>
          <cell r="T230"/>
          <cell r="U230">
            <v>202000</v>
          </cell>
          <cell r="V230"/>
          <cell r="W230">
            <v>0</v>
          </cell>
          <cell r="X230"/>
          <cell r="Y230">
            <v>0</v>
          </cell>
        </row>
        <row r="231">
          <cell r="B231" t="str">
            <v>MDD3</v>
          </cell>
          <cell r="C231" t="str">
            <v xml:space="preserve"> </v>
          </cell>
          <cell r="D231" t="str">
            <v>AB.11423</v>
          </cell>
          <cell r="E231" t="str">
            <v>Ñaøo hoá moùng ñaát caáp 3 saâu &gt;1m</v>
          </cell>
          <cell r="F231" t="str">
            <v>m3</v>
          </cell>
          <cell r="G231">
            <v>5.39</v>
          </cell>
          <cell r="H231"/>
          <cell r="I231"/>
          <cell r="J231"/>
          <cell r="K231"/>
          <cell r="L231"/>
          <cell r="M231"/>
          <cell r="N231"/>
          <cell r="O231"/>
          <cell r="P231"/>
          <cell r="Q231"/>
          <cell r="R231">
            <v>451007</v>
          </cell>
          <cell r="S231"/>
          <cell r="T231"/>
          <cell r="U231">
            <v>0</v>
          </cell>
          <cell r="V231"/>
          <cell r="W231">
            <v>2430928</v>
          </cell>
          <cell r="X231"/>
          <cell r="Y231">
            <v>0</v>
          </cell>
        </row>
        <row r="232">
          <cell r="B232" t="str">
            <v>MDAP3</v>
          </cell>
          <cell r="C232" t="str">
            <v xml:space="preserve"> </v>
          </cell>
          <cell r="D232" t="str">
            <v>AB.13112</v>
          </cell>
          <cell r="E232" t="str">
            <v>Ñaép ñaát hoá moùng coät , ñoä chaët k=0,9</v>
          </cell>
          <cell r="F232" t="str">
            <v>m3</v>
          </cell>
          <cell r="G232">
            <v>6.37</v>
          </cell>
          <cell r="H232"/>
          <cell r="I232"/>
          <cell r="J232"/>
          <cell r="K232"/>
          <cell r="L232"/>
          <cell r="M232"/>
          <cell r="N232"/>
          <cell r="O232"/>
          <cell r="P232"/>
          <cell r="Q232"/>
          <cell r="R232">
            <v>129134</v>
          </cell>
          <cell r="S232"/>
          <cell r="T232"/>
          <cell r="U232">
            <v>0</v>
          </cell>
          <cell r="V232"/>
          <cell r="W232">
            <v>822584</v>
          </cell>
          <cell r="X232"/>
          <cell r="Y232">
            <v>0</v>
          </cell>
        </row>
        <row r="233">
          <cell r="B233" t="str">
            <v>bocdc</v>
          </cell>
          <cell r="C233" t="str">
            <v xml:space="preserve"> </v>
          </cell>
          <cell r="D233" t="str">
            <v>02.1123</v>
          </cell>
          <cell r="E233" t="str">
            <v>Boác dôõ ñaø caûn, ñeá neùo</v>
          </cell>
          <cell r="F233" t="str">
            <v>taán</v>
          </cell>
          <cell r="G233"/>
          <cell r="H233"/>
          <cell r="I233"/>
          <cell r="J233"/>
          <cell r="K233"/>
          <cell r="L233"/>
          <cell r="M233"/>
          <cell r="N233"/>
          <cell r="O233"/>
          <cell r="P233"/>
          <cell r="Q233"/>
          <cell r="R233">
            <v>35112</v>
          </cell>
          <cell r="S233"/>
          <cell r="T233"/>
          <cell r="U233">
            <v>0</v>
          </cell>
          <cell r="V233"/>
          <cell r="W233">
            <v>0</v>
          </cell>
          <cell r="X233"/>
          <cell r="Y233">
            <v>0</v>
          </cell>
        </row>
        <row r="234">
          <cell r="B234" t="str">
            <v>da</v>
          </cell>
          <cell r="C234" t="str">
            <v xml:space="preserve"> </v>
          </cell>
          <cell r="D234" t="str">
            <v>02.1451</v>
          </cell>
          <cell r="E234" t="str">
            <v>V/c ñaø caûn vaøo vò trí (cöï ly &lt;=100m)</v>
          </cell>
          <cell r="F234" t="str">
            <v>taán</v>
          </cell>
          <cell r="G234"/>
          <cell r="H234"/>
          <cell r="I234"/>
          <cell r="J234"/>
          <cell r="K234"/>
          <cell r="L234"/>
          <cell r="M234"/>
          <cell r="N234"/>
          <cell r="O234"/>
          <cell r="P234"/>
          <cell r="Q234"/>
          <cell r="R234"/>
          <cell r="S234"/>
          <cell r="T234"/>
          <cell r="U234">
            <v>0</v>
          </cell>
          <cell r="V234"/>
          <cell r="W234">
            <v>0</v>
          </cell>
          <cell r="X234"/>
          <cell r="Y234">
            <v>0</v>
          </cell>
        </row>
        <row r="235">
          <cell r="B235" t="str">
            <v>dctc</v>
          </cell>
          <cell r="C235" t="str">
            <v xml:space="preserve"> </v>
          </cell>
          <cell r="D235" t="str">
            <v>02.1482</v>
          </cell>
          <cell r="E235" t="str">
            <v>V/c duïng cuï thi coâng ( cöï ly &lt;=100m)</v>
          </cell>
          <cell r="F235" t="str">
            <v>taán</v>
          </cell>
          <cell r="G235"/>
          <cell r="H235"/>
          <cell r="I235"/>
          <cell r="J235"/>
          <cell r="K235"/>
          <cell r="L235"/>
          <cell r="M235"/>
          <cell r="N235"/>
          <cell r="O235"/>
          <cell r="P235"/>
          <cell r="Q235"/>
          <cell r="R235"/>
          <cell r="S235"/>
          <cell r="T235"/>
          <cell r="U235">
            <v>0</v>
          </cell>
          <cell r="V235"/>
          <cell r="W235">
            <v>0</v>
          </cell>
          <cell r="X235"/>
          <cell r="Y235">
            <v>0</v>
          </cell>
        </row>
        <row r="236">
          <cell r="A236" t="str">
            <v>M10ba</v>
          </cell>
          <cell r="B236"/>
          <cell r="C236" t="str">
            <v xml:space="preserve"> </v>
          </cell>
          <cell r="D236"/>
          <cell r="E236" t="str">
            <v>Moùng M10ba</v>
          </cell>
          <cell r="F236" t="str">
            <v>Moùng</v>
          </cell>
          <cell r="G236"/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/>
          <cell r="P236"/>
          <cell r="Q236"/>
          <cell r="R236"/>
          <cell r="S236"/>
          <cell r="T236"/>
          <cell r="U236">
            <v>1249000</v>
          </cell>
          <cell r="V236"/>
          <cell r="W236">
            <v>3443151</v>
          </cell>
          <cell r="X236"/>
          <cell r="Y236">
            <v>0</v>
          </cell>
        </row>
        <row r="237">
          <cell r="B237" t="str">
            <v>d12</v>
          </cell>
          <cell r="C237" t="str">
            <v xml:space="preserve"> </v>
          </cell>
          <cell r="D237" t="str">
            <v>AG.42111</v>
          </cell>
          <cell r="E237" t="str">
            <v>Ñaø caûn BTCT 1,2m</v>
          </cell>
          <cell r="F237" t="str">
            <v>caùi</v>
          </cell>
          <cell r="G237">
            <v>1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/>
          <cell r="P237">
            <v>320000</v>
          </cell>
          <cell r="Q237"/>
          <cell r="R237">
            <v>34131</v>
          </cell>
          <cell r="S237"/>
          <cell r="T237"/>
          <cell r="U237">
            <v>320000</v>
          </cell>
          <cell r="V237"/>
          <cell r="W237">
            <v>34131</v>
          </cell>
          <cell r="X237"/>
          <cell r="Y237">
            <v>0</v>
          </cell>
        </row>
        <row r="238">
          <cell r="B238" t="str">
            <v>d15</v>
          </cell>
          <cell r="C238" t="str">
            <v xml:space="preserve"> </v>
          </cell>
          <cell r="D238" t="str">
            <v>AG.42111</v>
          </cell>
          <cell r="E238" t="str">
            <v>Ñaø caûn BTCT 1,5m</v>
          </cell>
          <cell r="F238" t="str">
            <v>caùi</v>
          </cell>
          <cell r="G238">
            <v>1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/>
          <cell r="P238">
            <v>727000</v>
          </cell>
          <cell r="Q238"/>
          <cell r="R238">
            <v>56885</v>
          </cell>
          <cell r="S238"/>
          <cell r="T238"/>
          <cell r="U238">
            <v>727000</v>
          </cell>
          <cell r="V238"/>
          <cell r="W238">
            <v>56885</v>
          </cell>
          <cell r="X238"/>
          <cell r="Y238">
            <v>0</v>
          </cell>
        </row>
        <row r="239">
          <cell r="B239" t="str">
            <v>b22650</v>
          </cell>
          <cell r="C239" t="str">
            <v xml:space="preserve"> </v>
          </cell>
          <cell r="D239"/>
          <cell r="E239" t="str">
            <v>Boulon 22x650+ 2 long ñeàn vuoâng D24-50x50x3/Zn</v>
          </cell>
          <cell r="F239" t="str">
            <v>boä</v>
          </cell>
          <cell r="G239">
            <v>2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/>
          <cell r="P239">
            <v>101000</v>
          </cell>
          <cell r="Q239"/>
          <cell r="R239"/>
          <cell r="S239"/>
          <cell r="T239"/>
          <cell r="U239">
            <v>202000</v>
          </cell>
          <cell r="V239"/>
          <cell r="W239">
            <v>0</v>
          </cell>
          <cell r="X239"/>
          <cell r="Y239">
            <v>0</v>
          </cell>
        </row>
        <row r="240">
          <cell r="B240" t="str">
            <v>MDD3</v>
          </cell>
          <cell r="C240" t="str">
            <v xml:space="preserve"> </v>
          </cell>
          <cell r="D240" t="str">
            <v>AB.11423</v>
          </cell>
          <cell r="E240" t="str">
            <v>Ñaøo hoá moùng ñaát caáp 3 saâu &gt;1m</v>
          </cell>
          <cell r="F240" t="str">
            <v>m3</v>
          </cell>
          <cell r="G240">
            <v>5.56</v>
          </cell>
          <cell r="H240"/>
          <cell r="I240"/>
          <cell r="J240"/>
          <cell r="K240"/>
          <cell r="L240"/>
          <cell r="M240"/>
          <cell r="N240"/>
          <cell r="O240"/>
          <cell r="P240"/>
          <cell r="Q240"/>
          <cell r="R240">
            <v>451007</v>
          </cell>
          <cell r="S240"/>
          <cell r="T240"/>
          <cell r="U240">
            <v>0</v>
          </cell>
          <cell r="V240"/>
          <cell r="W240">
            <v>2507599</v>
          </cell>
          <cell r="X240"/>
          <cell r="Y240">
            <v>0</v>
          </cell>
        </row>
        <row r="241">
          <cell r="B241" t="str">
            <v>MDAP3</v>
          </cell>
          <cell r="C241" t="str">
            <v xml:space="preserve"> </v>
          </cell>
          <cell r="D241" t="str">
            <v>AB.13112</v>
          </cell>
          <cell r="E241" t="str">
            <v>Ñaép ñaát hoá moùng coät , ñoä chaët k=0,9</v>
          </cell>
          <cell r="F241" t="str">
            <v>m3</v>
          </cell>
          <cell r="G241">
            <v>6.54</v>
          </cell>
          <cell r="H241"/>
          <cell r="I241"/>
          <cell r="J241"/>
          <cell r="K241"/>
          <cell r="L241"/>
          <cell r="M241"/>
          <cell r="N241"/>
          <cell r="O241"/>
          <cell r="P241"/>
          <cell r="Q241"/>
          <cell r="R241">
            <v>129134</v>
          </cell>
          <cell r="S241"/>
          <cell r="T241"/>
          <cell r="U241">
            <v>0</v>
          </cell>
          <cell r="V241"/>
          <cell r="W241">
            <v>844536</v>
          </cell>
          <cell r="X241"/>
          <cell r="Y241">
            <v>0</v>
          </cell>
        </row>
        <row r="242">
          <cell r="B242" t="str">
            <v>BOCDC</v>
          </cell>
          <cell r="C242" t="str">
            <v xml:space="preserve"> </v>
          </cell>
          <cell r="D242" t="str">
            <v>02.1123</v>
          </cell>
          <cell r="E242" t="str">
            <v>Boác dôõ ñaø caûn, ñeá neùo</v>
          </cell>
          <cell r="F242" t="str">
            <v>taán</v>
          </cell>
          <cell r="G242"/>
          <cell r="H242"/>
          <cell r="I242"/>
          <cell r="J242"/>
          <cell r="K242"/>
          <cell r="L242"/>
          <cell r="M242"/>
          <cell r="N242"/>
          <cell r="O242"/>
          <cell r="P242"/>
          <cell r="Q242"/>
          <cell r="R242">
            <v>35112</v>
          </cell>
          <cell r="S242"/>
          <cell r="T242"/>
          <cell r="U242">
            <v>0</v>
          </cell>
          <cell r="V242"/>
          <cell r="W242">
            <v>0</v>
          </cell>
          <cell r="X242"/>
          <cell r="Y242">
            <v>0</v>
          </cell>
        </row>
        <row r="243">
          <cell r="B243" t="str">
            <v>da</v>
          </cell>
          <cell r="C243" t="str">
            <v xml:space="preserve"> </v>
          </cell>
          <cell r="D243" t="str">
            <v>02.1451</v>
          </cell>
          <cell r="E243" t="str">
            <v>V/c ñaø caûn vaøo vò trí (cöï ly &lt;=100m)</v>
          </cell>
          <cell r="F243" t="str">
            <v>taán</v>
          </cell>
          <cell r="G243"/>
          <cell r="H243"/>
          <cell r="I243"/>
          <cell r="J243"/>
          <cell r="K243"/>
          <cell r="L243"/>
          <cell r="M243"/>
          <cell r="N243"/>
          <cell r="O243"/>
          <cell r="P243"/>
          <cell r="Q243"/>
          <cell r="R243"/>
          <cell r="S243"/>
          <cell r="T243"/>
          <cell r="U243">
            <v>0</v>
          </cell>
          <cell r="V243"/>
          <cell r="W243">
            <v>0</v>
          </cell>
          <cell r="X243"/>
          <cell r="Y243">
            <v>0</v>
          </cell>
        </row>
        <row r="244">
          <cell r="B244" t="str">
            <v>dctc</v>
          </cell>
          <cell r="C244" t="str">
            <v xml:space="preserve"> </v>
          </cell>
          <cell r="D244" t="str">
            <v>02.1482</v>
          </cell>
          <cell r="E244" t="str">
            <v>V/c duïng cuï thi coâng ( cöï ly &lt;=100m)</v>
          </cell>
          <cell r="F244" t="str">
            <v>taán</v>
          </cell>
          <cell r="G244"/>
          <cell r="H244"/>
          <cell r="I244"/>
          <cell r="J244"/>
          <cell r="K244"/>
          <cell r="L244"/>
          <cell r="M244"/>
          <cell r="N244"/>
          <cell r="O244"/>
          <cell r="P244"/>
          <cell r="Q244"/>
          <cell r="R244"/>
          <cell r="S244"/>
          <cell r="T244"/>
          <cell r="U244">
            <v>0</v>
          </cell>
          <cell r="V244"/>
          <cell r="W244">
            <v>0</v>
          </cell>
          <cell r="X244"/>
          <cell r="Y244">
            <v>0</v>
          </cell>
        </row>
        <row r="245">
          <cell r="A245" t="str">
            <v>M10bb</v>
          </cell>
          <cell r="B245"/>
          <cell r="C245" t="str">
            <v xml:space="preserve"> </v>
          </cell>
          <cell r="D245"/>
          <cell r="E245" t="str">
            <v>Moùng M10bb</v>
          </cell>
          <cell r="F245" t="str">
            <v>Moùng</v>
          </cell>
          <cell r="G245"/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/>
          <cell r="P245"/>
          <cell r="Q245"/>
          <cell r="R245"/>
          <cell r="S245"/>
          <cell r="T245"/>
          <cell r="U245">
            <v>1656000</v>
          </cell>
          <cell r="V245"/>
          <cell r="W245">
            <v>4570814</v>
          </cell>
          <cell r="X245"/>
          <cell r="Y245">
            <v>0</v>
          </cell>
        </row>
        <row r="246">
          <cell r="B246" t="str">
            <v>d15</v>
          </cell>
          <cell r="C246" t="str">
            <v xml:space="preserve"> </v>
          </cell>
          <cell r="D246" t="str">
            <v>AG.42111</v>
          </cell>
          <cell r="E246" t="str">
            <v>Ñaø caûn BTCT 1,5m</v>
          </cell>
          <cell r="F246" t="str">
            <v>caùi</v>
          </cell>
          <cell r="G246">
            <v>2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/>
          <cell r="P246">
            <v>727000</v>
          </cell>
          <cell r="Q246"/>
          <cell r="R246">
            <v>56885</v>
          </cell>
          <cell r="S246"/>
          <cell r="T246"/>
          <cell r="U246">
            <v>1454000</v>
          </cell>
          <cell r="V246"/>
          <cell r="W246">
            <v>113770</v>
          </cell>
          <cell r="X246"/>
          <cell r="Y246">
            <v>0</v>
          </cell>
        </row>
        <row r="247">
          <cell r="B247" t="str">
            <v>b22650</v>
          </cell>
          <cell r="C247" t="str">
            <v xml:space="preserve"> </v>
          </cell>
          <cell r="D247"/>
          <cell r="E247" t="str">
            <v>Boulon 22x650+ 2 long ñeàn vuoâng D24-50x50x3/Zn</v>
          </cell>
          <cell r="F247" t="str">
            <v>boä</v>
          </cell>
          <cell r="G247">
            <v>2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/>
          <cell r="P247">
            <v>101000</v>
          </cell>
          <cell r="Q247"/>
          <cell r="R247"/>
          <cell r="S247"/>
          <cell r="T247"/>
          <cell r="U247">
            <v>202000</v>
          </cell>
          <cell r="V247"/>
          <cell r="W247">
            <v>0</v>
          </cell>
          <cell r="X247"/>
          <cell r="Y247">
            <v>0</v>
          </cell>
        </row>
        <row r="248">
          <cell r="B248" t="str">
            <v>MDD3</v>
          </cell>
          <cell r="C248" t="str">
            <v xml:space="preserve"> </v>
          </cell>
          <cell r="D248" t="str">
            <v>AB.11423</v>
          </cell>
          <cell r="E248" t="str">
            <v>Ñaøo hoá moùng ñaát caáp 3 saâu &gt;1m</v>
          </cell>
          <cell r="F248" t="str">
            <v>m3</v>
          </cell>
          <cell r="G248">
            <v>7.4</v>
          </cell>
          <cell r="H248"/>
          <cell r="I248"/>
          <cell r="J248"/>
          <cell r="K248"/>
          <cell r="L248"/>
          <cell r="M248"/>
          <cell r="N248"/>
          <cell r="O248"/>
          <cell r="P248"/>
          <cell r="Q248"/>
          <cell r="R248">
            <v>451007</v>
          </cell>
          <cell r="S248"/>
          <cell r="T248"/>
          <cell r="U248">
            <v>0</v>
          </cell>
          <cell r="V248"/>
          <cell r="W248">
            <v>3337452</v>
          </cell>
          <cell r="X248"/>
          <cell r="Y248">
            <v>0</v>
          </cell>
        </row>
        <row r="249">
          <cell r="B249" t="str">
            <v>MDAP3</v>
          </cell>
          <cell r="C249" t="str">
            <v xml:space="preserve"> </v>
          </cell>
          <cell r="D249" t="str">
            <v>AB.13112</v>
          </cell>
          <cell r="E249" t="str">
            <v>Ñaép ñaát hoá moùng coät , ñoä chaët k=0,9</v>
          </cell>
          <cell r="F249" t="str">
            <v>m3</v>
          </cell>
          <cell r="G249">
            <v>8.67</v>
          </cell>
          <cell r="H249"/>
          <cell r="I249"/>
          <cell r="J249"/>
          <cell r="K249"/>
          <cell r="L249"/>
          <cell r="M249"/>
          <cell r="N249"/>
          <cell r="O249"/>
          <cell r="P249"/>
          <cell r="Q249"/>
          <cell r="R249">
            <v>129134</v>
          </cell>
          <cell r="S249"/>
          <cell r="T249"/>
          <cell r="U249">
            <v>0</v>
          </cell>
          <cell r="V249"/>
          <cell r="W249">
            <v>1119592</v>
          </cell>
          <cell r="X249"/>
          <cell r="Y249">
            <v>0</v>
          </cell>
        </row>
        <row r="250">
          <cell r="B250" t="str">
            <v>BOCDC</v>
          </cell>
          <cell r="C250" t="str">
            <v xml:space="preserve"> </v>
          </cell>
          <cell r="D250" t="str">
            <v>02.1123</v>
          </cell>
          <cell r="E250" t="str">
            <v>Boác dôõ ñaø caûn, ñeá neùo</v>
          </cell>
          <cell r="F250" t="str">
            <v>taán</v>
          </cell>
          <cell r="G250"/>
          <cell r="H250"/>
          <cell r="I250"/>
          <cell r="J250"/>
          <cell r="K250"/>
          <cell r="L250"/>
          <cell r="M250"/>
          <cell r="N250"/>
          <cell r="O250"/>
          <cell r="P250"/>
          <cell r="Q250"/>
          <cell r="R250">
            <v>35112</v>
          </cell>
          <cell r="S250"/>
          <cell r="T250"/>
          <cell r="U250">
            <v>0</v>
          </cell>
          <cell r="V250"/>
          <cell r="W250">
            <v>0</v>
          </cell>
          <cell r="X250"/>
          <cell r="Y250">
            <v>0</v>
          </cell>
        </row>
        <row r="251">
          <cell r="B251" t="str">
            <v>da</v>
          </cell>
          <cell r="C251" t="str">
            <v xml:space="preserve"> </v>
          </cell>
          <cell r="D251" t="str">
            <v>02.1451</v>
          </cell>
          <cell r="E251" t="str">
            <v>V/c ñaø caûn vaøo vò trí (cöï ly &lt;=100m)</v>
          </cell>
          <cell r="F251" t="str">
            <v>taán</v>
          </cell>
          <cell r="G251"/>
          <cell r="H251"/>
          <cell r="I251"/>
          <cell r="J251"/>
          <cell r="K251"/>
          <cell r="L251"/>
          <cell r="M251"/>
          <cell r="N251"/>
          <cell r="O251"/>
          <cell r="P251"/>
          <cell r="Q251"/>
          <cell r="R251"/>
          <cell r="S251"/>
          <cell r="T251"/>
          <cell r="U251">
            <v>0</v>
          </cell>
          <cell r="V251"/>
          <cell r="W251">
            <v>0</v>
          </cell>
          <cell r="X251"/>
          <cell r="Y251">
            <v>0</v>
          </cell>
        </row>
        <row r="252">
          <cell r="B252" t="str">
            <v>dctc</v>
          </cell>
          <cell r="C252" t="str">
            <v xml:space="preserve"> </v>
          </cell>
          <cell r="D252" t="str">
            <v>02.1482</v>
          </cell>
          <cell r="E252" t="str">
            <v>V/c duïng cuï thi coâng ( cöï ly &lt;=100m)</v>
          </cell>
          <cell r="F252" t="str">
            <v>taán</v>
          </cell>
          <cell r="G252"/>
          <cell r="H252"/>
          <cell r="I252"/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>
            <v>0</v>
          </cell>
          <cell r="V252"/>
          <cell r="W252">
            <v>0</v>
          </cell>
          <cell r="X252"/>
          <cell r="Y252">
            <v>0</v>
          </cell>
        </row>
        <row r="253">
          <cell r="A253" t="str">
            <v>M10-2bn</v>
          </cell>
          <cell r="B253"/>
          <cell r="C253" t="str">
            <v xml:space="preserve"> </v>
          </cell>
          <cell r="D253"/>
          <cell r="E253" t="str">
            <v>Moùng M10-2bn</v>
          </cell>
          <cell r="F253" t="str">
            <v>Moùng</v>
          </cell>
          <cell r="G253"/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/>
          <cell r="P253"/>
          <cell r="Q253"/>
          <cell r="R253"/>
          <cell r="S253"/>
          <cell r="T253"/>
          <cell r="U253">
            <v>2019400</v>
          </cell>
          <cell r="V253"/>
          <cell r="W253">
            <v>1606051</v>
          </cell>
          <cell r="X253"/>
          <cell r="Y253">
            <v>0</v>
          </cell>
        </row>
        <row r="254">
          <cell r="B254" t="str">
            <v>ct5</v>
          </cell>
          <cell r="C254" t="str">
            <v xml:space="preserve"> </v>
          </cell>
          <cell r="D254" t="str">
            <v>04.5142</v>
          </cell>
          <cell r="E254" t="str">
            <v>Cöø traøm 5m</v>
          </cell>
          <cell r="F254" t="str">
            <v>caây</v>
          </cell>
          <cell r="G254">
            <v>42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/>
          <cell r="P254">
            <v>12000</v>
          </cell>
          <cell r="Q254"/>
          <cell r="R254">
            <v>2787</v>
          </cell>
          <cell r="S254"/>
          <cell r="T254"/>
          <cell r="U254">
            <v>504000</v>
          </cell>
          <cell r="V254"/>
          <cell r="W254">
            <v>117054</v>
          </cell>
          <cell r="X254"/>
          <cell r="Y254">
            <v>0</v>
          </cell>
        </row>
        <row r="255">
          <cell r="B255" t="str">
            <v>d15</v>
          </cell>
          <cell r="C255" t="str">
            <v xml:space="preserve"> </v>
          </cell>
          <cell r="D255" t="str">
            <v>AG.42111</v>
          </cell>
          <cell r="E255" t="str">
            <v>Ñaø caûn BTCT 1,5m</v>
          </cell>
          <cell r="F255" t="str">
            <v>caùi</v>
          </cell>
          <cell r="G255">
            <v>2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/>
          <cell r="P255">
            <v>727000</v>
          </cell>
          <cell r="Q255"/>
          <cell r="R255">
            <v>56885</v>
          </cell>
          <cell r="S255"/>
          <cell r="T255"/>
          <cell r="U255">
            <v>1454000</v>
          </cell>
          <cell r="V255"/>
          <cell r="W255">
            <v>113770</v>
          </cell>
          <cell r="X255"/>
          <cell r="Y255">
            <v>0</v>
          </cell>
        </row>
        <row r="256">
          <cell r="B256" t="str">
            <v>b22800</v>
          </cell>
          <cell r="C256" t="str">
            <v xml:space="preserve"> </v>
          </cell>
          <cell r="D256"/>
          <cell r="E256" t="str">
            <v>Boulon 22x800+ 2 long ñeàn vuoâng D24-50x50x3/Zn</v>
          </cell>
          <cell r="F256" t="str">
            <v>boä</v>
          </cell>
          <cell r="G256">
            <v>1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/>
          <cell r="P256">
            <v>61400</v>
          </cell>
          <cell r="Q256"/>
          <cell r="R256"/>
          <cell r="S256"/>
          <cell r="T256"/>
          <cell r="U256">
            <v>61400</v>
          </cell>
          <cell r="V256"/>
          <cell r="W256">
            <v>0</v>
          </cell>
          <cell r="X256"/>
          <cell r="Y256">
            <v>0</v>
          </cell>
        </row>
        <row r="257">
          <cell r="B257" t="str">
            <v>MDD3</v>
          </cell>
          <cell r="C257" t="str">
            <v xml:space="preserve"> </v>
          </cell>
          <cell r="D257" t="str">
            <v>AB.11423</v>
          </cell>
          <cell r="E257" t="str">
            <v>Ñaøo hoá moùng ñaát caáp 3 saâu &gt;1m</v>
          </cell>
          <cell r="F257" t="str">
            <v>m3</v>
          </cell>
          <cell r="G257">
            <v>2.25</v>
          </cell>
          <cell r="H257"/>
          <cell r="I257"/>
          <cell r="J257"/>
          <cell r="K257"/>
          <cell r="L257"/>
          <cell r="M257"/>
          <cell r="N257"/>
          <cell r="O257"/>
          <cell r="P257"/>
          <cell r="Q257"/>
          <cell r="R257">
            <v>451007</v>
          </cell>
          <cell r="S257"/>
          <cell r="T257"/>
          <cell r="U257">
            <v>0</v>
          </cell>
          <cell r="V257"/>
          <cell r="W257">
            <v>1014766</v>
          </cell>
          <cell r="X257"/>
          <cell r="Y257">
            <v>0</v>
          </cell>
        </row>
        <row r="258">
          <cell r="B258" t="str">
            <v>MDAP3</v>
          </cell>
          <cell r="C258" t="str">
            <v xml:space="preserve"> </v>
          </cell>
          <cell r="D258" t="str">
            <v>AB.13112</v>
          </cell>
          <cell r="E258" t="str">
            <v>Ñaép ñaát hoá moùng coät , ñoä chaët k=0,9</v>
          </cell>
          <cell r="F258" t="str">
            <v>m3</v>
          </cell>
          <cell r="G258">
            <v>2.48</v>
          </cell>
          <cell r="H258"/>
          <cell r="I258"/>
          <cell r="J258"/>
          <cell r="K258"/>
          <cell r="L258"/>
          <cell r="M258"/>
          <cell r="N258"/>
          <cell r="O258"/>
          <cell r="P258"/>
          <cell r="Q258"/>
          <cell r="R258">
            <v>129134</v>
          </cell>
          <cell r="S258"/>
          <cell r="T258"/>
          <cell r="U258">
            <v>0</v>
          </cell>
          <cell r="V258"/>
          <cell r="W258">
            <v>320252</v>
          </cell>
          <cell r="X258"/>
          <cell r="Y258">
            <v>0</v>
          </cell>
        </row>
        <row r="259">
          <cell r="B259" t="str">
            <v>BOCDC</v>
          </cell>
          <cell r="C259" t="str">
            <v xml:space="preserve"> </v>
          </cell>
          <cell r="D259" t="str">
            <v>02.1123</v>
          </cell>
          <cell r="E259" t="str">
            <v>Boác dôõ ñaø caûn, ñeá neùo</v>
          </cell>
          <cell r="F259" t="str">
            <v>taán</v>
          </cell>
          <cell r="G259">
            <v>0.51</v>
          </cell>
          <cell r="H259"/>
          <cell r="I259"/>
          <cell r="J259"/>
          <cell r="K259"/>
          <cell r="L259"/>
          <cell r="M259"/>
          <cell r="N259"/>
          <cell r="O259"/>
          <cell r="P259"/>
          <cell r="Q259"/>
          <cell r="R259">
            <v>35112</v>
          </cell>
          <cell r="S259"/>
          <cell r="T259"/>
          <cell r="U259">
            <v>0</v>
          </cell>
          <cell r="V259"/>
          <cell r="W259">
            <v>17907</v>
          </cell>
          <cell r="X259"/>
          <cell r="Y259">
            <v>0</v>
          </cell>
        </row>
        <row r="260">
          <cell r="B260" t="str">
            <v>BOCCT5</v>
          </cell>
          <cell r="C260" t="str">
            <v xml:space="preserve"> </v>
          </cell>
          <cell r="D260" t="str">
            <v>02.1119</v>
          </cell>
          <cell r="E260" t="str">
            <v>Boác dôõ cöø traøm 5m</v>
          </cell>
          <cell r="F260" t="str">
            <v>caây</v>
          </cell>
          <cell r="G260">
            <v>42</v>
          </cell>
          <cell r="H260"/>
          <cell r="I260"/>
          <cell r="J260"/>
          <cell r="K260"/>
          <cell r="L260"/>
          <cell r="M260"/>
          <cell r="N260"/>
          <cell r="O260"/>
          <cell r="P260"/>
          <cell r="Q260"/>
          <cell r="R260">
            <v>531</v>
          </cell>
          <cell r="S260"/>
          <cell r="T260"/>
          <cell r="U260">
            <v>0</v>
          </cell>
          <cell r="V260"/>
          <cell r="W260">
            <v>22302</v>
          </cell>
          <cell r="X260"/>
          <cell r="Y260">
            <v>0</v>
          </cell>
        </row>
        <row r="261">
          <cell r="B261" t="str">
            <v>da</v>
          </cell>
          <cell r="C261" t="str">
            <v xml:space="preserve"> </v>
          </cell>
          <cell r="D261" t="str">
            <v>02.1451</v>
          </cell>
          <cell r="E261" t="str">
            <v>V/c ñaø caûn vaøo vò trí (cöï ly &lt;=100m)</v>
          </cell>
          <cell r="F261" t="str">
            <v>taán</v>
          </cell>
          <cell r="G261">
            <v>0.51</v>
          </cell>
          <cell r="H261"/>
          <cell r="I261"/>
          <cell r="J261"/>
          <cell r="K261"/>
          <cell r="L261"/>
          <cell r="M261"/>
          <cell r="N261"/>
          <cell r="O261"/>
          <cell r="P261"/>
          <cell r="Q261"/>
          <cell r="R261"/>
          <cell r="S261"/>
          <cell r="T261"/>
          <cell r="U261">
            <v>0</v>
          </cell>
          <cell r="V261"/>
          <cell r="W261">
            <v>0</v>
          </cell>
          <cell r="X261"/>
          <cell r="Y261">
            <v>0</v>
          </cell>
        </row>
        <row r="262">
          <cell r="B262" t="str">
            <v>ctram</v>
          </cell>
          <cell r="C262" t="str">
            <v xml:space="preserve"> </v>
          </cell>
          <cell r="D262" t="str">
            <v>02.1411</v>
          </cell>
          <cell r="E262" t="str">
            <v>V/c cöø traøm 5m ( cöï ly &lt;=100m)</v>
          </cell>
          <cell r="F262" t="str">
            <v>caây</v>
          </cell>
          <cell r="G262">
            <v>42</v>
          </cell>
          <cell r="H262"/>
          <cell r="I262"/>
          <cell r="J262"/>
          <cell r="K262"/>
          <cell r="L262"/>
          <cell r="M262"/>
          <cell r="N262"/>
          <cell r="O262"/>
          <cell r="P262"/>
          <cell r="Q262"/>
          <cell r="R262"/>
          <cell r="S262"/>
          <cell r="T262"/>
          <cell r="U262">
            <v>0</v>
          </cell>
          <cell r="V262"/>
          <cell r="W262">
            <v>0</v>
          </cell>
          <cell r="X262"/>
          <cell r="Y262">
            <v>0</v>
          </cell>
        </row>
        <row r="263">
          <cell r="B263" t="str">
            <v>dctc</v>
          </cell>
          <cell r="C263" t="str">
            <v xml:space="preserve"> </v>
          </cell>
          <cell r="D263" t="str">
            <v>02.1482</v>
          </cell>
          <cell r="E263" t="str">
            <v>V/c duïng cuï thi coâng ( cöï ly &lt;=100m)</v>
          </cell>
          <cell r="F263" t="str">
            <v>taán</v>
          </cell>
          <cell r="G263">
            <v>0.2</v>
          </cell>
          <cell r="H263"/>
          <cell r="I263"/>
          <cell r="J263"/>
          <cell r="K263"/>
          <cell r="L263"/>
          <cell r="M263"/>
          <cell r="N263"/>
          <cell r="O263"/>
          <cell r="P263"/>
          <cell r="Q263"/>
          <cell r="R263"/>
          <cell r="S263"/>
          <cell r="T263"/>
          <cell r="U263">
            <v>0</v>
          </cell>
          <cell r="V263"/>
          <cell r="W263">
            <v>0</v>
          </cell>
          <cell r="X263"/>
          <cell r="Y263">
            <v>0</v>
          </cell>
        </row>
        <row r="264">
          <cell r="A264" t="str">
            <v>M10-2a</v>
          </cell>
          <cell r="B264"/>
          <cell r="C264" t="str">
            <v xml:space="preserve"> </v>
          </cell>
          <cell r="D264"/>
          <cell r="E264" t="str">
            <v>Moùng M10-2a</v>
          </cell>
          <cell r="F264" t="str">
            <v>Moùng</v>
          </cell>
          <cell r="G264"/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/>
          <cell r="P264"/>
          <cell r="Q264"/>
          <cell r="R264"/>
          <cell r="S264"/>
          <cell r="T264"/>
          <cell r="U264">
            <v>757400</v>
          </cell>
          <cell r="V264"/>
          <cell r="W264">
            <v>1119576</v>
          </cell>
          <cell r="X264"/>
          <cell r="Y264">
            <v>0</v>
          </cell>
        </row>
        <row r="265">
          <cell r="A265"/>
          <cell r="B265" t="str">
            <v>d12</v>
          </cell>
          <cell r="C265" t="str">
            <v xml:space="preserve"> </v>
          </cell>
          <cell r="D265" t="str">
            <v>AG.42111</v>
          </cell>
          <cell r="E265" t="str">
            <v>Ñaø caûn BTCT 1,2m</v>
          </cell>
          <cell r="F265" t="str">
            <v>caùi</v>
          </cell>
          <cell r="G265">
            <v>2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/>
          <cell r="P265">
            <v>320000</v>
          </cell>
          <cell r="Q265"/>
          <cell r="R265">
            <v>34131</v>
          </cell>
          <cell r="S265"/>
          <cell r="T265"/>
          <cell r="U265">
            <v>640000</v>
          </cell>
          <cell r="V265"/>
          <cell r="W265">
            <v>68262</v>
          </cell>
          <cell r="X265"/>
          <cell r="Y265">
            <v>0</v>
          </cell>
        </row>
        <row r="266">
          <cell r="A266"/>
          <cell r="B266" t="str">
            <v>b22800</v>
          </cell>
          <cell r="C266" t="str">
            <v xml:space="preserve"> </v>
          </cell>
          <cell r="D266"/>
          <cell r="E266" t="str">
            <v>Boulon 22x800+ 2 long ñeàn vuoâng D24-50x50x3/Zn</v>
          </cell>
          <cell r="F266" t="str">
            <v>boä</v>
          </cell>
          <cell r="G266">
            <v>1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/>
          <cell r="P266">
            <v>61400</v>
          </cell>
          <cell r="Q266"/>
          <cell r="R266"/>
          <cell r="S266"/>
          <cell r="T266"/>
          <cell r="U266">
            <v>61400</v>
          </cell>
          <cell r="V266"/>
          <cell r="W266">
            <v>0</v>
          </cell>
          <cell r="X266"/>
          <cell r="Y266">
            <v>0</v>
          </cell>
        </row>
        <row r="267">
          <cell r="B267" t="str">
            <v>D2X4</v>
          </cell>
          <cell r="C267" t="str">
            <v xml:space="preserve"> </v>
          </cell>
          <cell r="D267">
            <v>0</v>
          </cell>
          <cell r="E267" t="str">
            <v>Ñaù 2x4</v>
          </cell>
          <cell r="F267" t="str">
            <v>m3</v>
          </cell>
          <cell r="G267">
            <v>0.2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/>
          <cell r="P267">
            <v>280000</v>
          </cell>
          <cell r="Q267"/>
          <cell r="R267">
            <v>0</v>
          </cell>
          <cell r="S267"/>
          <cell r="T267"/>
          <cell r="U267">
            <v>56000</v>
          </cell>
          <cell r="V267"/>
          <cell r="W267">
            <v>0</v>
          </cell>
          <cell r="X267"/>
          <cell r="Y267">
            <v>0</v>
          </cell>
        </row>
        <row r="268">
          <cell r="A268"/>
          <cell r="B268" t="str">
            <v>MDD3</v>
          </cell>
          <cell r="C268" t="str">
            <v xml:space="preserve"> </v>
          </cell>
          <cell r="D268" t="str">
            <v>AB.11423</v>
          </cell>
          <cell r="E268" t="str">
            <v>Ñaøo hoá moùng ñaát caáp 3 saâu &gt;1m</v>
          </cell>
          <cell r="F268" t="str">
            <v>m3</v>
          </cell>
          <cell r="G268">
            <v>1.76</v>
          </cell>
          <cell r="H268"/>
          <cell r="I268"/>
          <cell r="J268"/>
          <cell r="K268"/>
          <cell r="L268"/>
          <cell r="M268"/>
          <cell r="N268"/>
          <cell r="O268"/>
          <cell r="P268"/>
          <cell r="Q268"/>
          <cell r="R268">
            <v>451007</v>
          </cell>
          <cell r="S268"/>
          <cell r="T268"/>
          <cell r="U268">
            <v>0</v>
          </cell>
          <cell r="V268"/>
          <cell r="W268">
            <v>793772</v>
          </cell>
          <cell r="X268"/>
          <cell r="Y268">
            <v>0</v>
          </cell>
        </row>
        <row r="269">
          <cell r="A269"/>
          <cell r="B269" t="str">
            <v>MDAP3</v>
          </cell>
          <cell r="C269" t="str">
            <v xml:space="preserve"> </v>
          </cell>
          <cell r="D269" t="str">
            <v>AB.13112</v>
          </cell>
          <cell r="E269" t="str">
            <v>Ñaép ñaát hoá moùng coät , ñoä chaët k=0,9</v>
          </cell>
          <cell r="F269" t="str">
            <v>m3</v>
          </cell>
          <cell r="G269">
            <v>1.94</v>
          </cell>
          <cell r="H269"/>
          <cell r="I269"/>
          <cell r="J269"/>
          <cell r="K269"/>
          <cell r="L269"/>
          <cell r="M269"/>
          <cell r="N269"/>
          <cell r="O269"/>
          <cell r="P269"/>
          <cell r="Q269"/>
          <cell r="R269">
            <v>129134</v>
          </cell>
          <cell r="S269"/>
          <cell r="T269"/>
          <cell r="U269">
            <v>0</v>
          </cell>
          <cell r="V269"/>
          <cell r="W269">
            <v>250520</v>
          </cell>
          <cell r="X269"/>
          <cell r="Y269">
            <v>0</v>
          </cell>
        </row>
        <row r="270">
          <cell r="A270"/>
          <cell r="B270" t="str">
            <v>bocdc</v>
          </cell>
          <cell r="C270" t="str">
            <v xml:space="preserve"> </v>
          </cell>
          <cell r="D270" t="str">
            <v>02.1123</v>
          </cell>
          <cell r="E270" t="str">
            <v>Boác dôõ ñaø caûn, ñeá neùo</v>
          </cell>
          <cell r="F270" t="str">
            <v>taán</v>
          </cell>
          <cell r="G270">
            <v>0.2</v>
          </cell>
          <cell r="H270"/>
          <cell r="I270"/>
          <cell r="J270"/>
          <cell r="K270"/>
          <cell r="L270"/>
          <cell r="M270"/>
          <cell r="N270"/>
          <cell r="O270"/>
          <cell r="P270"/>
          <cell r="Q270"/>
          <cell r="R270">
            <v>35112</v>
          </cell>
          <cell r="S270"/>
          <cell r="T270"/>
          <cell r="U270">
            <v>0</v>
          </cell>
          <cell r="V270"/>
          <cell r="W270">
            <v>7022</v>
          </cell>
          <cell r="X270"/>
          <cell r="Y270">
            <v>0</v>
          </cell>
        </row>
        <row r="271">
          <cell r="A271"/>
          <cell r="B271" t="str">
            <v>da</v>
          </cell>
          <cell r="C271" t="str">
            <v xml:space="preserve"> </v>
          </cell>
          <cell r="D271" t="str">
            <v>02.1451</v>
          </cell>
          <cell r="E271" t="str">
            <v>V/c ñaø caûn vaøo vò trí (cöï ly &lt;=100m)</v>
          </cell>
          <cell r="F271" t="str">
            <v>taán</v>
          </cell>
          <cell r="G271">
            <v>0.2</v>
          </cell>
          <cell r="H271"/>
          <cell r="I271"/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>
            <v>0</v>
          </cell>
          <cell r="V271"/>
          <cell r="W271">
            <v>0</v>
          </cell>
          <cell r="X271"/>
          <cell r="Y271">
            <v>0</v>
          </cell>
        </row>
        <row r="272">
          <cell r="B272" t="str">
            <v>daDAM</v>
          </cell>
          <cell r="C272" t="str">
            <v xml:space="preserve"> </v>
          </cell>
          <cell r="D272" t="str">
            <v>02.1241</v>
          </cell>
          <cell r="E272" t="str">
            <v>V/c ñaù daêm ( cöï ly &lt;=100m)</v>
          </cell>
          <cell r="F272" t="str">
            <v>m3</v>
          </cell>
          <cell r="G272">
            <v>0.2</v>
          </cell>
          <cell r="H272"/>
          <cell r="I272"/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>
            <v>0</v>
          </cell>
          <cell r="V272"/>
          <cell r="W272">
            <v>0</v>
          </cell>
          <cell r="X272"/>
          <cell r="Y272">
            <v>0</v>
          </cell>
        </row>
        <row r="273">
          <cell r="A273"/>
          <cell r="B273" t="str">
            <v>dctc</v>
          </cell>
          <cell r="C273" t="str">
            <v xml:space="preserve"> </v>
          </cell>
          <cell r="D273" t="str">
            <v>02.1482</v>
          </cell>
          <cell r="E273" t="str">
            <v>V/c duïng cuï thi coâng ( cöï ly &lt;=100m)</v>
          </cell>
          <cell r="F273" t="str">
            <v>taán</v>
          </cell>
          <cell r="G273">
            <v>0.2</v>
          </cell>
          <cell r="H273"/>
          <cell r="I273"/>
          <cell r="J273"/>
          <cell r="K273"/>
          <cell r="L273"/>
          <cell r="M273"/>
          <cell r="N273"/>
          <cell r="O273"/>
          <cell r="P273"/>
          <cell r="Q273"/>
          <cell r="R273"/>
          <cell r="S273"/>
          <cell r="T273"/>
          <cell r="U273">
            <v>0</v>
          </cell>
          <cell r="V273"/>
          <cell r="W273">
            <v>0</v>
          </cell>
          <cell r="X273"/>
          <cell r="Y273">
            <v>0</v>
          </cell>
        </row>
        <row r="274">
          <cell r="A274" t="str">
            <v>M10-2b</v>
          </cell>
          <cell r="B274"/>
          <cell r="C274" t="str">
            <v xml:space="preserve"> </v>
          </cell>
          <cell r="D274"/>
          <cell r="E274" t="str">
            <v>Moùng M10-2b</v>
          </cell>
          <cell r="F274" t="str">
            <v>Moùng</v>
          </cell>
          <cell r="G274"/>
          <cell r="H274">
            <v>0</v>
          </cell>
          <cell r="I274">
            <v>0</v>
          </cell>
          <cell r="J274"/>
          <cell r="K274"/>
          <cell r="L274">
            <v>0</v>
          </cell>
          <cell r="M274">
            <v>0</v>
          </cell>
          <cell r="N274">
            <v>0</v>
          </cell>
          <cell r="O274"/>
          <cell r="P274"/>
          <cell r="Q274"/>
          <cell r="R274"/>
          <cell r="S274"/>
          <cell r="T274"/>
          <cell r="U274">
            <v>1571400</v>
          </cell>
          <cell r="V274"/>
          <cell r="W274">
            <v>1455810</v>
          </cell>
          <cell r="X274"/>
          <cell r="Y274">
            <v>0</v>
          </cell>
        </row>
        <row r="275">
          <cell r="A275"/>
          <cell r="B275" t="str">
            <v>d15</v>
          </cell>
          <cell r="C275" t="str">
            <v xml:space="preserve"> </v>
          </cell>
          <cell r="D275" t="str">
            <v>AG.42111</v>
          </cell>
          <cell r="E275" t="str">
            <v>Ñaø caûn BTCT 1,5m</v>
          </cell>
          <cell r="F275" t="str">
            <v>caùi</v>
          </cell>
          <cell r="G275">
            <v>2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/>
          <cell r="P275">
            <v>727000</v>
          </cell>
          <cell r="Q275"/>
          <cell r="R275">
            <v>56885</v>
          </cell>
          <cell r="S275"/>
          <cell r="T275"/>
          <cell r="U275">
            <v>1454000</v>
          </cell>
          <cell r="V275"/>
          <cell r="W275">
            <v>113770</v>
          </cell>
          <cell r="X275"/>
          <cell r="Y275">
            <v>0</v>
          </cell>
        </row>
        <row r="276">
          <cell r="A276"/>
          <cell r="B276" t="str">
            <v>b22800</v>
          </cell>
          <cell r="C276" t="str">
            <v xml:space="preserve"> </v>
          </cell>
          <cell r="D276"/>
          <cell r="E276" t="str">
            <v>Boulon 22x800+ 2 long ñeàn vuoâng D24-50x50x3/Zn</v>
          </cell>
          <cell r="F276" t="str">
            <v>boä</v>
          </cell>
          <cell r="G276">
            <v>1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/>
          <cell r="P276">
            <v>61400</v>
          </cell>
          <cell r="Q276"/>
          <cell r="R276"/>
          <cell r="S276"/>
          <cell r="T276"/>
          <cell r="U276">
            <v>61400</v>
          </cell>
          <cell r="V276"/>
          <cell r="W276">
            <v>0</v>
          </cell>
          <cell r="X276"/>
          <cell r="Y276">
            <v>0</v>
          </cell>
        </row>
        <row r="277">
          <cell r="B277" t="str">
            <v>D2X4</v>
          </cell>
          <cell r="C277" t="str">
            <v xml:space="preserve"> </v>
          </cell>
          <cell r="D277">
            <v>0</v>
          </cell>
          <cell r="E277" t="str">
            <v>Ñaù 2x4</v>
          </cell>
          <cell r="F277" t="str">
            <v>m3</v>
          </cell>
          <cell r="G277">
            <v>0.2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/>
          <cell r="P277">
            <v>280000</v>
          </cell>
          <cell r="Q277"/>
          <cell r="R277">
            <v>0</v>
          </cell>
          <cell r="S277"/>
          <cell r="T277"/>
          <cell r="U277">
            <v>56000</v>
          </cell>
          <cell r="V277"/>
          <cell r="W277">
            <v>0</v>
          </cell>
          <cell r="X277"/>
          <cell r="Y277">
            <v>0</v>
          </cell>
        </row>
        <row r="278">
          <cell r="A278"/>
          <cell r="B278" t="str">
            <v>MDD3</v>
          </cell>
          <cell r="C278" t="str">
            <v xml:space="preserve"> </v>
          </cell>
          <cell r="D278" t="str">
            <v>AB.11423</v>
          </cell>
          <cell r="E278" t="str">
            <v>Ñaøo hoá moùng ñaát caáp 3 saâu &gt;1m</v>
          </cell>
          <cell r="F278" t="str">
            <v>m3</v>
          </cell>
          <cell r="G278">
            <v>2.25</v>
          </cell>
          <cell r="H278"/>
          <cell r="I278"/>
          <cell r="J278"/>
          <cell r="K278"/>
          <cell r="L278"/>
          <cell r="M278"/>
          <cell r="N278"/>
          <cell r="O278"/>
          <cell r="P278"/>
          <cell r="Q278"/>
          <cell r="R278">
            <v>451007</v>
          </cell>
          <cell r="S278"/>
          <cell r="T278"/>
          <cell r="U278">
            <v>0</v>
          </cell>
          <cell r="V278"/>
          <cell r="W278">
            <v>1014766</v>
          </cell>
          <cell r="X278"/>
          <cell r="Y278">
            <v>0</v>
          </cell>
        </row>
        <row r="279">
          <cell r="A279"/>
          <cell r="B279" t="str">
            <v>MDAP3</v>
          </cell>
          <cell r="C279" t="str">
            <v xml:space="preserve"> </v>
          </cell>
          <cell r="D279" t="str">
            <v>AB.13112</v>
          </cell>
          <cell r="E279" t="str">
            <v>Ñaép ñaát hoá moùng coät , ñoä chaët k=0,9</v>
          </cell>
          <cell r="F279" t="str">
            <v>m3</v>
          </cell>
          <cell r="G279">
            <v>2.48</v>
          </cell>
          <cell r="H279"/>
          <cell r="I279"/>
          <cell r="J279"/>
          <cell r="K279"/>
          <cell r="L279"/>
          <cell r="M279"/>
          <cell r="N279"/>
          <cell r="O279"/>
          <cell r="P279"/>
          <cell r="Q279"/>
          <cell r="R279">
            <v>129134</v>
          </cell>
          <cell r="S279"/>
          <cell r="T279"/>
          <cell r="U279">
            <v>0</v>
          </cell>
          <cell r="V279"/>
          <cell r="W279">
            <v>320252</v>
          </cell>
          <cell r="X279"/>
          <cell r="Y279">
            <v>0</v>
          </cell>
        </row>
        <row r="280">
          <cell r="A280"/>
          <cell r="B280" t="str">
            <v>bocdc</v>
          </cell>
          <cell r="C280" t="str">
            <v xml:space="preserve"> </v>
          </cell>
          <cell r="D280" t="str">
            <v>02.1123</v>
          </cell>
          <cell r="E280" t="str">
            <v>Boác dôõ ñaø caûn, ñeá neùo</v>
          </cell>
          <cell r="F280" t="str">
            <v>taán</v>
          </cell>
          <cell r="G280">
            <v>0.2</v>
          </cell>
          <cell r="H280"/>
          <cell r="I280"/>
          <cell r="J280"/>
          <cell r="K280"/>
          <cell r="L280"/>
          <cell r="M280"/>
          <cell r="N280"/>
          <cell r="O280"/>
          <cell r="P280"/>
          <cell r="Q280"/>
          <cell r="R280">
            <v>35112</v>
          </cell>
          <cell r="S280"/>
          <cell r="T280"/>
          <cell r="U280">
            <v>0</v>
          </cell>
          <cell r="V280"/>
          <cell r="W280">
            <v>7022</v>
          </cell>
          <cell r="X280"/>
          <cell r="Y280">
            <v>0</v>
          </cell>
        </row>
        <row r="281">
          <cell r="A281"/>
          <cell r="B281" t="str">
            <v>da</v>
          </cell>
          <cell r="C281" t="str">
            <v xml:space="preserve"> </v>
          </cell>
          <cell r="D281" t="str">
            <v>02.1451</v>
          </cell>
          <cell r="E281" t="str">
            <v>V/c ñaø caûn vaøo vò trí (cöï ly &lt;=100m)</v>
          </cell>
          <cell r="F281" t="str">
            <v>taán</v>
          </cell>
          <cell r="G281">
            <v>0.2</v>
          </cell>
          <cell r="H281"/>
          <cell r="I281"/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>
            <v>0</v>
          </cell>
          <cell r="V281"/>
          <cell r="W281">
            <v>0</v>
          </cell>
          <cell r="X281"/>
          <cell r="Y281">
            <v>0</v>
          </cell>
        </row>
        <row r="282">
          <cell r="B282" t="str">
            <v>daDAM</v>
          </cell>
          <cell r="C282" t="str">
            <v xml:space="preserve"> </v>
          </cell>
          <cell r="D282" t="str">
            <v>02.1241</v>
          </cell>
          <cell r="E282" t="str">
            <v>V/c ñaù daêm ( cöï ly &lt;=100m)</v>
          </cell>
          <cell r="F282" t="str">
            <v>m3</v>
          </cell>
          <cell r="G282">
            <v>0.2</v>
          </cell>
          <cell r="H282"/>
          <cell r="I282"/>
          <cell r="J282"/>
          <cell r="K282"/>
          <cell r="L282"/>
          <cell r="M282"/>
          <cell r="N282"/>
          <cell r="O282"/>
          <cell r="P282"/>
          <cell r="Q282"/>
          <cell r="R282"/>
          <cell r="S282"/>
          <cell r="T282"/>
          <cell r="U282">
            <v>0</v>
          </cell>
          <cell r="V282"/>
          <cell r="W282">
            <v>0</v>
          </cell>
          <cell r="X282"/>
          <cell r="Y282">
            <v>0</v>
          </cell>
        </row>
        <row r="283">
          <cell r="A283"/>
          <cell r="B283" t="str">
            <v>dctc</v>
          </cell>
          <cell r="C283" t="str">
            <v xml:space="preserve"> </v>
          </cell>
          <cell r="D283" t="str">
            <v>02.1482</v>
          </cell>
          <cell r="E283" t="str">
            <v>V/c duïng cuï thi coâng ( cöï ly &lt;=100m)</v>
          </cell>
          <cell r="F283" t="str">
            <v>taán</v>
          </cell>
          <cell r="G283">
            <v>0.2</v>
          </cell>
          <cell r="H283"/>
          <cell r="I283"/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>
            <v>0</v>
          </cell>
          <cell r="V283"/>
          <cell r="W283">
            <v>0</v>
          </cell>
          <cell r="X283"/>
          <cell r="Y283">
            <v>0</v>
          </cell>
        </row>
        <row r="284">
          <cell r="A284" t="str">
            <v>M12</v>
          </cell>
          <cell r="B284"/>
          <cell r="C284" t="str">
            <v>x</v>
          </cell>
          <cell r="D284"/>
          <cell r="E284" t="str">
            <v>Moùng M12</v>
          </cell>
          <cell r="F284" t="str">
            <v>Moùng</v>
          </cell>
          <cell r="G284"/>
          <cell r="H284">
            <v>36</v>
          </cell>
          <cell r="I284">
            <v>0</v>
          </cell>
          <cell r="J284">
            <v>0</v>
          </cell>
          <cell r="K284">
            <v>36</v>
          </cell>
          <cell r="L284">
            <v>0</v>
          </cell>
          <cell r="M284">
            <v>0</v>
          </cell>
          <cell r="N284">
            <v>0</v>
          </cell>
          <cell r="O284"/>
          <cell r="P284"/>
          <cell r="Q284"/>
          <cell r="R284"/>
          <cell r="S284"/>
          <cell r="T284"/>
          <cell r="U284">
            <v>0</v>
          </cell>
          <cell r="V284">
            <v>0</v>
          </cell>
          <cell r="W284">
            <v>0</v>
          </cell>
          <cell r="X284">
            <v>182449</v>
          </cell>
          <cell r="Y284">
            <v>0</v>
          </cell>
        </row>
        <row r="285">
          <cell r="A285"/>
          <cell r="B285" t="str">
            <v>MDD3</v>
          </cell>
          <cell r="C285" t="str">
            <v>x</v>
          </cell>
          <cell r="D285" t="str">
            <v>AB.11423</v>
          </cell>
          <cell r="E285" t="str">
            <v>Ñaøo hoá moùng ñaát caáp 3 saâu &gt;1m</v>
          </cell>
          <cell r="F285" t="str">
            <v>m3</v>
          </cell>
          <cell r="G285">
            <v>0.35299999999999998</v>
          </cell>
          <cell r="H285">
            <v>13</v>
          </cell>
          <cell r="I285">
            <v>0</v>
          </cell>
          <cell r="J285">
            <v>0</v>
          </cell>
          <cell r="K285">
            <v>13</v>
          </cell>
          <cell r="L285">
            <v>0</v>
          </cell>
          <cell r="M285">
            <v>0</v>
          </cell>
          <cell r="N285">
            <v>0</v>
          </cell>
          <cell r="O285"/>
          <cell r="P285">
            <v>0</v>
          </cell>
          <cell r="Q285"/>
          <cell r="R285"/>
          <cell r="S285">
            <v>451007</v>
          </cell>
          <cell r="T285"/>
          <cell r="U285">
            <v>0</v>
          </cell>
          <cell r="V285"/>
          <cell r="W285">
            <v>0</v>
          </cell>
          <cell r="X285">
            <v>159205</v>
          </cell>
          <cell r="Y285">
            <v>0</v>
          </cell>
        </row>
        <row r="286">
          <cell r="B286" t="str">
            <v>MDAP3</v>
          </cell>
          <cell r="C286" t="str">
            <v>x</v>
          </cell>
          <cell r="D286" t="str">
            <v>AB.13112</v>
          </cell>
          <cell r="E286" t="str">
            <v>Ñaép ñaát hoá moùng coät , ñoä chaët k=0,9</v>
          </cell>
          <cell r="F286" t="str">
            <v>m3</v>
          </cell>
          <cell r="G286">
            <v>0.18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/>
          <cell r="P286">
            <v>0</v>
          </cell>
          <cell r="Q286"/>
          <cell r="R286"/>
          <cell r="S286">
            <v>129134</v>
          </cell>
          <cell r="T286"/>
          <cell r="U286">
            <v>0</v>
          </cell>
          <cell r="V286"/>
          <cell r="W286">
            <v>0</v>
          </cell>
          <cell r="X286">
            <v>23244</v>
          </cell>
          <cell r="Y286">
            <v>0</v>
          </cell>
        </row>
        <row r="287">
          <cell r="A287"/>
          <cell r="B287" t="str">
            <v>dctc</v>
          </cell>
          <cell r="C287"/>
          <cell r="D287" t="str">
            <v>02.1482</v>
          </cell>
          <cell r="E287" t="str">
            <v>V/c duïng cuï thi coâng ( cöï ly &lt;=100m)</v>
          </cell>
          <cell r="F287" t="str">
            <v>taán</v>
          </cell>
          <cell r="G287"/>
          <cell r="H287"/>
          <cell r="I287"/>
          <cell r="J287"/>
          <cell r="K287"/>
          <cell r="L287"/>
          <cell r="M287"/>
          <cell r="N287"/>
          <cell r="O287"/>
          <cell r="P287"/>
          <cell r="Q287"/>
          <cell r="R287"/>
          <cell r="S287"/>
          <cell r="T287"/>
          <cell r="U287">
            <v>0</v>
          </cell>
          <cell r="V287"/>
          <cell r="W287">
            <v>0</v>
          </cell>
          <cell r="X287"/>
          <cell r="Y287">
            <v>0</v>
          </cell>
        </row>
        <row r="288">
          <cell r="A288" t="str">
            <v>M12a</v>
          </cell>
          <cell r="B288"/>
          <cell r="C288" t="str">
            <v>x</v>
          </cell>
          <cell r="D288"/>
          <cell r="E288" t="str">
            <v>Moùng M12a</v>
          </cell>
          <cell r="F288" t="str">
            <v>Moùng</v>
          </cell>
          <cell r="G288"/>
          <cell r="H288">
            <v>40</v>
          </cell>
          <cell r="I288">
            <v>0</v>
          </cell>
          <cell r="J288">
            <v>0</v>
          </cell>
          <cell r="K288">
            <v>40</v>
          </cell>
          <cell r="L288">
            <v>0</v>
          </cell>
          <cell r="M288">
            <v>0</v>
          </cell>
          <cell r="N288">
            <v>0</v>
          </cell>
          <cell r="O288"/>
          <cell r="P288"/>
          <cell r="Q288"/>
          <cell r="R288"/>
          <cell r="S288"/>
          <cell r="T288"/>
          <cell r="U288">
            <v>101000</v>
          </cell>
          <cell r="V288"/>
          <cell r="W288">
            <v>0</v>
          </cell>
          <cell r="X288">
            <v>238871</v>
          </cell>
          <cell r="Y288">
            <v>0</v>
          </cell>
        </row>
        <row r="289">
          <cell r="A289"/>
          <cell r="B289" t="str">
            <v>d12</v>
          </cell>
          <cell r="C289" t="str">
            <v>x</v>
          </cell>
          <cell r="D289" t="str">
            <v>AG.42111</v>
          </cell>
          <cell r="E289" t="str">
            <v>Ñaø caûn BTCT 1,2m</v>
          </cell>
          <cell r="F289" t="str">
            <v>caùi</v>
          </cell>
          <cell r="G289">
            <v>1</v>
          </cell>
          <cell r="H289">
            <v>40</v>
          </cell>
          <cell r="I289">
            <v>0</v>
          </cell>
          <cell r="J289">
            <v>0</v>
          </cell>
          <cell r="K289">
            <v>40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/>
          <cell r="R289"/>
          <cell r="S289">
            <v>34131</v>
          </cell>
          <cell r="T289"/>
          <cell r="U289">
            <v>0</v>
          </cell>
          <cell r="V289"/>
          <cell r="W289">
            <v>0</v>
          </cell>
          <cell r="X289">
            <v>34131</v>
          </cell>
          <cell r="Y289">
            <v>0</v>
          </cell>
        </row>
        <row r="290">
          <cell r="A290"/>
          <cell r="B290" t="str">
            <v>b22650</v>
          </cell>
          <cell r="C290" t="str">
            <v>x</v>
          </cell>
          <cell r="D290"/>
          <cell r="E290" t="str">
            <v>Boulon 22x650+ 2 long ñeàn vuoâng D24-50x50x3/Zn</v>
          </cell>
          <cell r="F290" t="str">
            <v>boä</v>
          </cell>
          <cell r="G290">
            <v>1</v>
          </cell>
          <cell r="H290">
            <v>40</v>
          </cell>
          <cell r="I290">
            <v>0</v>
          </cell>
          <cell r="J290">
            <v>0</v>
          </cell>
          <cell r="K290">
            <v>40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101000</v>
          </cell>
          <cell r="Q290"/>
          <cell r="R290"/>
          <cell r="S290">
            <v>0</v>
          </cell>
          <cell r="T290"/>
          <cell r="U290">
            <v>101000</v>
          </cell>
          <cell r="V290"/>
          <cell r="W290">
            <v>0</v>
          </cell>
          <cell r="X290">
            <v>0</v>
          </cell>
          <cell r="Y290">
            <v>0</v>
          </cell>
        </row>
        <row r="291">
          <cell r="A291"/>
          <cell r="B291" t="str">
            <v>MDD3DC</v>
          </cell>
          <cell r="C291" t="str">
            <v>x</v>
          </cell>
          <cell r="D291" t="str">
            <v>AB.11363</v>
          </cell>
          <cell r="E291" t="str">
            <v>Đào đất móng cột, trụ, hố kiểm tra rộng &gt;3m, sâu ≤2m, đất cấp 3 bằng thủ công (áp dụng cho móng đà cản)</v>
          </cell>
          <cell r="F291" t="str">
            <v>m3</v>
          </cell>
          <cell r="G291">
            <v>0.87</v>
          </cell>
          <cell r="H291"/>
          <cell r="I291"/>
          <cell r="J291"/>
          <cell r="K291"/>
          <cell r="L291"/>
          <cell r="M291"/>
          <cell r="N291"/>
          <cell r="O291"/>
          <cell r="P291">
            <v>0</v>
          </cell>
          <cell r="Q291"/>
          <cell r="R291"/>
          <cell r="S291">
            <v>196593</v>
          </cell>
          <cell r="T291"/>
          <cell r="U291">
            <v>0</v>
          </cell>
          <cell r="V291"/>
          <cell r="W291">
            <v>0</v>
          </cell>
          <cell r="X291">
            <v>171036</v>
          </cell>
          <cell r="Y291">
            <v>0</v>
          </cell>
        </row>
        <row r="292">
          <cell r="A292"/>
          <cell r="B292" t="str">
            <v>MDAP3</v>
          </cell>
          <cell r="C292" t="str">
            <v>x</v>
          </cell>
          <cell r="D292" t="str">
            <v>AB.13112</v>
          </cell>
          <cell r="E292" t="str">
            <v>Ñaép ñaát hoá moùng coät , ñoä chaët k=0,9</v>
          </cell>
          <cell r="F292" t="str">
            <v>m3</v>
          </cell>
          <cell r="G292">
            <v>0.26100000000000001</v>
          </cell>
          <cell r="H292"/>
          <cell r="I292"/>
          <cell r="J292"/>
          <cell r="K292"/>
          <cell r="L292"/>
          <cell r="M292"/>
          <cell r="N292"/>
          <cell r="O292"/>
          <cell r="P292">
            <v>0</v>
          </cell>
          <cell r="Q292"/>
          <cell r="R292"/>
          <cell r="S292">
            <v>129134</v>
          </cell>
          <cell r="T292"/>
          <cell r="U292">
            <v>0</v>
          </cell>
          <cell r="V292"/>
          <cell r="W292">
            <v>0</v>
          </cell>
          <cell r="X292">
            <v>33704</v>
          </cell>
          <cell r="Y292">
            <v>0</v>
          </cell>
        </row>
        <row r="293">
          <cell r="A293"/>
          <cell r="B293" t="str">
            <v>bocdc</v>
          </cell>
          <cell r="C293"/>
          <cell r="D293" t="str">
            <v>02.1123</v>
          </cell>
          <cell r="E293" t="str">
            <v>Boác dôõ ñaø caûn, ñeá neùo</v>
          </cell>
          <cell r="F293" t="str">
            <v>taán</v>
          </cell>
          <cell r="G293">
            <v>0</v>
          </cell>
          <cell r="H293"/>
          <cell r="I293"/>
          <cell r="J293"/>
          <cell r="K293"/>
          <cell r="L293"/>
          <cell r="M293"/>
          <cell r="N293"/>
          <cell r="O293"/>
          <cell r="P293">
            <v>0</v>
          </cell>
          <cell r="Q293"/>
          <cell r="R293">
            <v>35112</v>
          </cell>
          <cell r="S293"/>
          <cell r="T293"/>
          <cell r="U293">
            <v>0</v>
          </cell>
          <cell r="V293"/>
          <cell r="W293">
            <v>0</v>
          </cell>
          <cell r="X293"/>
          <cell r="Y293">
            <v>0</v>
          </cell>
        </row>
        <row r="294">
          <cell r="A294"/>
          <cell r="B294" t="str">
            <v>da</v>
          </cell>
          <cell r="C294"/>
          <cell r="D294" t="str">
            <v>02.1451</v>
          </cell>
          <cell r="E294" t="str">
            <v>V/c ñaø caûn vaøo vò trí (cöï ly &lt;=100m)</v>
          </cell>
          <cell r="F294" t="str">
            <v>taán</v>
          </cell>
          <cell r="G294">
            <v>0</v>
          </cell>
          <cell r="H294"/>
          <cell r="I294"/>
          <cell r="J294"/>
          <cell r="K294"/>
          <cell r="L294"/>
          <cell r="M294"/>
          <cell r="N294"/>
          <cell r="O294"/>
          <cell r="P294"/>
          <cell r="Q294"/>
          <cell r="R294"/>
          <cell r="S294"/>
          <cell r="T294"/>
          <cell r="U294">
            <v>0</v>
          </cell>
          <cell r="V294"/>
          <cell r="W294">
            <v>0</v>
          </cell>
          <cell r="X294"/>
          <cell r="Y294">
            <v>0</v>
          </cell>
        </row>
        <row r="295">
          <cell r="A295"/>
          <cell r="B295" t="str">
            <v>dctc</v>
          </cell>
          <cell r="C295"/>
          <cell r="D295" t="str">
            <v>02.1482</v>
          </cell>
          <cell r="E295" t="str">
            <v>V/c duïng cuï thi coâng ( cöï ly &lt;=100m)</v>
          </cell>
          <cell r="F295" t="str">
            <v>taán</v>
          </cell>
          <cell r="G295">
            <v>0</v>
          </cell>
          <cell r="H295"/>
          <cell r="I295"/>
          <cell r="J295"/>
          <cell r="K295"/>
          <cell r="L295"/>
          <cell r="M295"/>
          <cell r="N295"/>
          <cell r="O295"/>
          <cell r="P295"/>
          <cell r="Q295"/>
          <cell r="R295"/>
          <cell r="S295"/>
          <cell r="T295"/>
          <cell r="U295">
            <v>0</v>
          </cell>
          <cell r="V295"/>
          <cell r="W295">
            <v>0</v>
          </cell>
          <cell r="X295"/>
          <cell r="Y295">
            <v>0</v>
          </cell>
        </row>
        <row r="296">
          <cell r="A296" t="str">
            <v>M12b</v>
          </cell>
          <cell r="B296"/>
          <cell r="C296" t="str">
            <v xml:space="preserve"> </v>
          </cell>
          <cell r="D296"/>
          <cell r="E296" t="str">
            <v>Moùng M12b</v>
          </cell>
          <cell r="F296" t="str">
            <v>Moùng</v>
          </cell>
          <cell r="G296"/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/>
          <cell r="P296"/>
          <cell r="Q296"/>
          <cell r="R296"/>
          <cell r="S296"/>
          <cell r="T296"/>
          <cell r="U296">
            <v>828000</v>
          </cell>
          <cell r="V296"/>
          <cell r="W296">
            <v>568007</v>
          </cell>
          <cell r="X296"/>
          <cell r="Y296">
            <v>0</v>
          </cell>
        </row>
        <row r="297">
          <cell r="A297"/>
          <cell r="B297" t="str">
            <v>d15</v>
          </cell>
          <cell r="C297" t="str">
            <v xml:space="preserve"> </v>
          </cell>
          <cell r="D297" t="str">
            <v>AG.42111</v>
          </cell>
          <cell r="E297" t="str">
            <v>Ñaø caûn BTCT 1,5m</v>
          </cell>
          <cell r="F297" t="str">
            <v>caùi</v>
          </cell>
          <cell r="G297">
            <v>1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/>
          <cell r="P297">
            <v>727000</v>
          </cell>
          <cell r="Q297"/>
          <cell r="R297">
            <v>56885</v>
          </cell>
          <cell r="S297"/>
          <cell r="T297"/>
          <cell r="U297">
            <v>727000</v>
          </cell>
          <cell r="V297"/>
          <cell r="W297">
            <v>56885</v>
          </cell>
          <cell r="X297"/>
          <cell r="Y297">
            <v>0</v>
          </cell>
        </row>
        <row r="298">
          <cell r="A298"/>
          <cell r="B298" t="str">
            <v>b22650</v>
          </cell>
          <cell r="C298" t="str">
            <v xml:space="preserve"> </v>
          </cell>
          <cell r="D298"/>
          <cell r="E298" t="str">
            <v>Boulon 22x650+ 2 long ñeàn vuoâng D24-50x50x3/Zn</v>
          </cell>
          <cell r="F298" t="str">
            <v>boä</v>
          </cell>
          <cell r="G298">
            <v>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/>
          <cell r="P298">
            <v>101000</v>
          </cell>
          <cell r="Q298"/>
          <cell r="R298"/>
          <cell r="S298"/>
          <cell r="T298"/>
          <cell r="U298">
            <v>101000</v>
          </cell>
          <cell r="V298"/>
          <cell r="W298">
            <v>0</v>
          </cell>
          <cell r="X298"/>
          <cell r="Y298">
            <v>0</v>
          </cell>
        </row>
        <row r="299">
          <cell r="B299" t="str">
            <v>D2X4</v>
          </cell>
          <cell r="C299"/>
          <cell r="D299">
            <v>0</v>
          </cell>
          <cell r="E299" t="str">
            <v>Ñaù 2x4</v>
          </cell>
          <cell r="F299" t="str">
            <v>m3</v>
          </cell>
          <cell r="G299"/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/>
          <cell r="P299">
            <v>280000</v>
          </cell>
          <cell r="Q299"/>
          <cell r="R299">
            <v>0</v>
          </cell>
          <cell r="S299"/>
          <cell r="T299"/>
          <cell r="U299">
            <v>0</v>
          </cell>
          <cell r="V299"/>
          <cell r="W299">
            <v>0</v>
          </cell>
          <cell r="X299"/>
          <cell r="Y299">
            <v>0</v>
          </cell>
        </row>
        <row r="300">
          <cell r="A300"/>
          <cell r="B300" t="str">
            <v>MDD3</v>
          </cell>
          <cell r="C300" t="str">
            <v xml:space="preserve"> </v>
          </cell>
          <cell r="D300" t="str">
            <v>AB.11423</v>
          </cell>
          <cell r="E300" t="str">
            <v>Ñaøo hoá moùng ñaát caáp 3 saâu &gt;1m</v>
          </cell>
          <cell r="F300" t="str">
            <v>m3</v>
          </cell>
          <cell r="G300">
            <v>0.93</v>
          </cell>
          <cell r="H300"/>
          <cell r="I300"/>
          <cell r="J300"/>
          <cell r="K300"/>
          <cell r="L300"/>
          <cell r="M300"/>
          <cell r="N300"/>
          <cell r="O300"/>
          <cell r="P300">
            <v>0</v>
          </cell>
          <cell r="Q300"/>
          <cell r="R300">
            <v>451007</v>
          </cell>
          <cell r="S300"/>
          <cell r="T300"/>
          <cell r="U300">
            <v>0</v>
          </cell>
          <cell r="V300"/>
          <cell r="W300">
            <v>419437</v>
          </cell>
          <cell r="X300"/>
          <cell r="Y300">
            <v>0</v>
          </cell>
        </row>
        <row r="301">
          <cell r="A301"/>
          <cell r="B301" t="str">
            <v>MDAP3</v>
          </cell>
          <cell r="C301" t="str">
            <v xml:space="preserve"> </v>
          </cell>
          <cell r="D301" t="str">
            <v>AB.13112</v>
          </cell>
          <cell r="E301" t="str">
            <v>Ñaép ñaát hoá moùng coät , ñoä chaët k=0,9</v>
          </cell>
          <cell r="F301" t="str">
            <v>m3</v>
          </cell>
          <cell r="G301">
            <v>0.71</v>
          </cell>
          <cell r="H301"/>
          <cell r="I301"/>
          <cell r="J301"/>
          <cell r="K301"/>
          <cell r="L301"/>
          <cell r="M301"/>
          <cell r="N301"/>
          <cell r="O301"/>
          <cell r="P301">
            <v>0</v>
          </cell>
          <cell r="Q301"/>
          <cell r="R301">
            <v>129134</v>
          </cell>
          <cell r="S301"/>
          <cell r="T301"/>
          <cell r="U301">
            <v>0</v>
          </cell>
          <cell r="V301"/>
          <cell r="W301">
            <v>91685</v>
          </cell>
          <cell r="X301"/>
          <cell r="Y301">
            <v>0</v>
          </cell>
        </row>
        <row r="302">
          <cell r="A302"/>
          <cell r="B302" t="str">
            <v>bocdc</v>
          </cell>
          <cell r="C302"/>
          <cell r="D302" t="str">
            <v>02.1123</v>
          </cell>
          <cell r="E302" t="str">
            <v>Boác dôõ ñaø caûn, ñeá neùo</v>
          </cell>
          <cell r="F302" t="str">
            <v>taán</v>
          </cell>
          <cell r="G302"/>
          <cell r="H302"/>
          <cell r="I302"/>
          <cell r="J302"/>
          <cell r="K302"/>
          <cell r="L302"/>
          <cell r="M302"/>
          <cell r="N302"/>
          <cell r="O302"/>
          <cell r="P302">
            <v>0</v>
          </cell>
          <cell r="Q302"/>
          <cell r="R302">
            <v>35112</v>
          </cell>
          <cell r="S302"/>
          <cell r="T302"/>
          <cell r="U302">
            <v>0</v>
          </cell>
          <cell r="V302"/>
          <cell r="W302">
            <v>0</v>
          </cell>
          <cell r="X302"/>
          <cell r="Y302">
            <v>0</v>
          </cell>
        </row>
        <row r="303">
          <cell r="A303"/>
          <cell r="B303" t="str">
            <v>da</v>
          </cell>
          <cell r="C303"/>
          <cell r="D303" t="str">
            <v>02.1451</v>
          </cell>
          <cell r="E303" t="str">
            <v>V/c ñaø caûn vaøo vò trí (cöï ly &lt;=100m)</v>
          </cell>
          <cell r="F303" t="str">
            <v>taán</v>
          </cell>
          <cell r="G303"/>
          <cell r="H303"/>
          <cell r="I303"/>
          <cell r="J303"/>
          <cell r="K303"/>
          <cell r="L303"/>
          <cell r="M303"/>
          <cell r="N303"/>
          <cell r="O303"/>
          <cell r="P303"/>
          <cell r="Q303"/>
          <cell r="R303"/>
          <cell r="S303"/>
          <cell r="T303"/>
          <cell r="U303">
            <v>0</v>
          </cell>
          <cell r="V303"/>
          <cell r="W303">
            <v>0</v>
          </cell>
          <cell r="X303"/>
          <cell r="Y303">
            <v>0</v>
          </cell>
        </row>
        <row r="304">
          <cell r="B304" t="str">
            <v>daDAM</v>
          </cell>
          <cell r="C304"/>
          <cell r="D304" t="str">
            <v>02.1241</v>
          </cell>
          <cell r="E304" t="str">
            <v>V/c ñaù daêm ( cöï ly &lt;=100m)</v>
          </cell>
          <cell r="F304" t="str">
            <v>m3</v>
          </cell>
          <cell r="G304"/>
          <cell r="H304"/>
          <cell r="I304"/>
          <cell r="J304"/>
          <cell r="K304"/>
          <cell r="L304"/>
          <cell r="M304"/>
          <cell r="N304"/>
          <cell r="O304"/>
          <cell r="P304"/>
          <cell r="Q304"/>
          <cell r="R304"/>
          <cell r="S304"/>
          <cell r="T304"/>
          <cell r="U304">
            <v>0</v>
          </cell>
          <cell r="V304"/>
          <cell r="W304">
            <v>0</v>
          </cell>
          <cell r="X304"/>
          <cell r="Y304">
            <v>0</v>
          </cell>
        </row>
        <row r="305">
          <cell r="A305"/>
          <cell r="B305" t="str">
            <v>dctc</v>
          </cell>
          <cell r="C305"/>
          <cell r="D305" t="str">
            <v>02.1482</v>
          </cell>
          <cell r="E305" t="str">
            <v>V/c duïng cuï thi coâng ( cöï ly &lt;=100m)</v>
          </cell>
          <cell r="F305" t="str">
            <v>taán</v>
          </cell>
          <cell r="G305"/>
          <cell r="H305"/>
          <cell r="I305"/>
          <cell r="J305"/>
          <cell r="K305"/>
          <cell r="L305"/>
          <cell r="M305"/>
          <cell r="N305"/>
          <cell r="O305"/>
          <cell r="P305"/>
          <cell r="Q305"/>
          <cell r="R305"/>
          <cell r="S305"/>
          <cell r="T305"/>
          <cell r="U305">
            <v>0</v>
          </cell>
          <cell r="V305"/>
          <cell r="W305">
            <v>0</v>
          </cell>
          <cell r="X305"/>
          <cell r="Y305">
            <v>0</v>
          </cell>
        </row>
        <row r="306">
          <cell r="A306" t="str">
            <v>M12aa</v>
          </cell>
          <cell r="B306"/>
          <cell r="C306" t="str">
            <v xml:space="preserve"> </v>
          </cell>
          <cell r="D306"/>
          <cell r="E306" t="str">
            <v>Moùng M12aa</v>
          </cell>
          <cell r="F306" t="str">
            <v>Moùng</v>
          </cell>
          <cell r="G306"/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/>
          <cell r="P306"/>
          <cell r="Q306"/>
          <cell r="R306"/>
          <cell r="S306"/>
          <cell r="T306"/>
          <cell r="U306">
            <v>842000</v>
          </cell>
          <cell r="V306"/>
          <cell r="W306">
            <v>4315729</v>
          </cell>
          <cell r="X306"/>
          <cell r="Y306">
            <v>0</v>
          </cell>
        </row>
        <row r="307">
          <cell r="A307"/>
          <cell r="B307" t="str">
            <v>d12</v>
          </cell>
          <cell r="C307" t="str">
            <v xml:space="preserve"> </v>
          </cell>
          <cell r="D307" t="str">
            <v>AG.42111</v>
          </cell>
          <cell r="E307" t="str">
            <v>Ñaø caûn BTCT 1,2m</v>
          </cell>
          <cell r="F307" t="str">
            <v>caùi</v>
          </cell>
          <cell r="G307">
            <v>2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/>
          <cell r="P307">
            <v>320000</v>
          </cell>
          <cell r="Q307"/>
          <cell r="R307">
            <v>34131</v>
          </cell>
          <cell r="S307"/>
          <cell r="T307"/>
          <cell r="U307">
            <v>640000</v>
          </cell>
          <cell r="V307"/>
          <cell r="W307">
            <v>68262</v>
          </cell>
          <cell r="X307"/>
          <cell r="Y307">
            <v>0</v>
          </cell>
        </row>
        <row r="308">
          <cell r="A308"/>
          <cell r="B308" t="str">
            <v>b22650</v>
          </cell>
          <cell r="C308" t="str">
            <v xml:space="preserve"> </v>
          </cell>
          <cell r="D308"/>
          <cell r="E308" t="str">
            <v>Boulon 22x650+ 2 long ñeàn vuoâng D24-50x50x3/Zn</v>
          </cell>
          <cell r="F308" t="str">
            <v>boä</v>
          </cell>
          <cell r="G308">
            <v>2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/>
          <cell r="P308">
            <v>101000</v>
          </cell>
          <cell r="Q308"/>
          <cell r="R308"/>
          <cell r="S308"/>
          <cell r="T308"/>
          <cell r="U308">
            <v>202000</v>
          </cell>
          <cell r="V308"/>
          <cell r="W308">
            <v>0</v>
          </cell>
          <cell r="X308"/>
          <cell r="Y308">
            <v>0</v>
          </cell>
        </row>
        <row r="309">
          <cell r="A309"/>
          <cell r="B309" t="str">
            <v>MDD3</v>
          </cell>
          <cell r="C309" t="str">
            <v xml:space="preserve"> </v>
          </cell>
          <cell r="D309" t="str">
            <v>AB.11423</v>
          </cell>
          <cell r="E309" t="str">
            <v>Ñaøo hoá moùng ñaát caáp 3 saâu &gt;1m</v>
          </cell>
          <cell r="F309" t="str">
            <v>m3</v>
          </cell>
          <cell r="G309">
            <v>7.04</v>
          </cell>
          <cell r="H309"/>
          <cell r="I309"/>
          <cell r="J309"/>
          <cell r="K309"/>
          <cell r="L309"/>
          <cell r="M309"/>
          <cell r="N309"/>
          <cell r="O309"/>
          <cell r="P309">
            <v>0</v>
          </cell>
          <cell r="Q309"/>
          <cell r="R309">
            <v>451007</v>
          </cell>
          <cell r="S309"/>
          <cell r="T309"/>
          <cell r="U309">
            <v>0</v>
          </cell>
          <cell r="V309"/>
          <cell r="W309">
            <v>3175089</v>
          </cell>
          <cell r="X309"/>
          <cell r="Y309">
            <v>0</v>
          </cell>
        </row>
        <row r="310">
          <cell r="A310"/>
          <cell r="B310" t="str">
            <v>MDAP3</v>
          </cell>
          <cell r="C310" t="str">
            <v xml:space="preserve"> </v>
          </cell>
          <cell r="D310" t="str">
            <v>AB.13112</v>
          </cell>
          <cell r="E310" t="str">
            <v>Ñaép ñaát hoá moùng coät , ñoä chaët k=0,9</v>
          </cell>
          <cell r="F310" t="str">
            <v>m3</v>
          </cell>
          <cell r="G310">
            <v>8.25</v>
          </cell>
          <cell r="H310"/>
          <cell r="I310"/>
          <cell r="J310"/>
          <cell r="K310"/>
          <cell r="L310"/>
          <cell r="M310"/>
          <cell r="N310"/>
          <cell r="O310"/>
          <cell r="P310">
            <v>0</v>
          </cell>
          <cell r="Q310"/>
          <cell r="R310">
            <v>129134</v>
          </cell>
          <cell r="S310"/>
          <cell r="T310"/>
          <cell r="U310">
            <v>0</v>
          </cell>
          <cell r="V310"/>
          <cell r="W310">
            <v>1065356</v>
          </cell>
          <cell r="X310"/>
          <cell r="Y310">
            <v>0</v>
          </cell>
        </row>
        <row r="311">
          <cell r="A311"/>
          <cell r="B311" t="str">
            <v>bocdc</v>
          </cell>
          <cell r="C311" t="str">
            <v xml:space="preserve"> </v>
          </cell>
          <cell r="D311" t="str">
            <v>02.1123</v>
          </cell>
          <cell r="E311" t="str">
            <v>Boác dôõ ñaø caûn, ñeá neùo</v>
          </cell>
          <cell r="F311" t="str">
            <v>taán</v>
          </cell>
          <cell r="G311">
            <v>0.2</v>
          </cell>
          <cell r="H311"/>
          <cell r="I311"/>
          <cell r="J311"/>
          <cell r="K311"/>
          <cell r="L311"/>
          <cell r="M311"/>
          <cell r="N311"/>
          <cell r="O311"/>
          <cell r="P311">
            <v>0</v>
          </cell>
          <cell r="Q311"/>
          <cell r="R311">
            <v>35112</v>
          </cell>
          <cell r="S311"/>
          <cell r="T311"/>
          <cell r="U311">
            <v>0</v>
          </cell>
          <cell r="V311"/>
          <cell r="W311">
            <v>7022</v>
          </cell>
          <cell r="X311"/>
          <cell r="Y311">
            <v>0</v>
          </cell>
        </row>
        <row r="312">
          <cell r="A312"/>
          <cell r="B312" t="str">
            <v>da</v>
          </cell>
          <cell r="C312" t="str">
            <v xml:space="preserve"> </v>
          </cell>
          <cell r="D312" t="str">
            <v>02.1451</v>
          </cell>
          <cell r="E312" t="str">
            <v>V/c ñaø caûn vaøo vò trí (cöï ly &lt;=100m)</v>
          </cell>
          <cell r="F312" t="str">
            <v>taán</v>
          </cell>
          <cell r="G312">
            <v>0.2</v>
          </cell>
          <cell r="H312"/>
          <cell r="I312"/>
          <cell r="J312"/>
          <cell r="K312"/>
          <cell r="L312"/>
          <cell r="M312"/>
          <cell r="N312"/>
          <cell r="O312"/>
          <cell r="P312"/>
          <cell r="Q312"/>
          <cell r="R312"/>
          <cell r="S312"/>
          <cell r="T312"/>
          <cell r="U312">
            <v>0</v>
          </cell>
          <cell r="V312"/>
          <cell r="W312">
            <v>0</v>
          </cell>
          <cell r="X312"/>
          <cell r="Y312">
            <v>0</v>
          </cell>
        </row>
        <row r="313">
          <cell r="A313"/>
          <cell r="B313" t="str">
            <v>dctc</v>
          </cell>
          <cell r="C313" t="str">
            <v xml:space="preserve"> </v>
          </cell>
          <cell r="D313" t="str">
            <v>02.1482</v>
          </cell>
          <cell r="E313" t="str">
            <v>V/c duïng cuï thi coâng ( cöï ly &lt;=100m)</v>
          </cell>
          <cell r="F313" t="str">
            <v>taán</v>
          </cell>
          <cell r="G313">
            <v>0.2</v>
          </cell>
          <cell r="H313"/>
          <cell r="I313"/>
          <cell r="J313"/>
          <cell r="K313"/>
          <cell r="L313"/>
          <cell r="M313"/>
          <cell r="N313"/>
          <cell r="O313"/>
          <cell r="P313"/>
          <cell r="Q313"/>
          <cell r="R313"/>
          <cell r="S313"/>
          <cell r="T313"/>
          <cell r="U313">
            <v>0</v>
          </cell>
          <cell r="V313"/>
          <cell r="W313">
            <v>0</v>
          </cell>
          <cell r="X313"/>
          <cell r="Y313">
            <v>0</v>
          </cell>
        </row>
        <row r="314">
          <cell r="A314" t="str">
            <v>M12ba</v>
          </cell>
          <cell r="B314"/>
          <cell r="C314" t="str">
            <v xml:space="preserve"> </v>
          </cell>
          <cell r="D314"/>
          <cell r="E314" t="str">
            <v>Moùng M12ba</v>
          </cell>
          <cell r="F314" t="str">
            <v>Moùng</v>
          </cell>
          <cell r="G314"/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/>
          <cell r="P314"/>
          <cell r="Q314"/>
          <cell r="R314"/>
          <cell r="S314"/>
          <cell r="T314"/>
          <cell r="U314">
            <v>1249000</v>
          </cell>
          <cell r="V314"/>
          <cell r="W314">
            <v>4494937</v>
          </cell>
          <cell r="X314"/>
          <cell r="Y314">
            <v>0</v>
          </cell>
        </row>
        <row r="315">
          <cell r="A315"/>
          <cell r="B315" t="str">
            <v>d15</v>
          </cell>
          <cell r="C315" t="str">
            <v xml:space="preserve"> </v>
          </cell>
          <cell r="D315" t="str">
            <v>AG.42111</v>
          </cell>
          <cell r="E315" t="str">
            <v>Ñaø caûn BTCT 1,5m</v>
          </cell>
          <cell r="F315" t="str">
            <v>caùi</v>
          </cell>
          <cell r="G315">
            <v>1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/>
          <cell r="P315">
            <v>727000</v>
          </cell>
          <cell r="Q315"/>
          <cell r="R315">
            <v>56885</v>
          </cell>
          <cell r="S315"/>
          <cell r="T315"/>
          <cell r="U315">
            <v>727000</v>
          </cell>
          <cell r="V315"/>
          <cell r="W315">
            <v>56885</v>
          </cell>
          <cell r="X315"/>
          <cell r="Y315">
            <v>0</v>
          </cell>
        </row>
        <row r="316">
          <cell r="A316"/>
          <cell r="B316" t="str">
            <v>d12</v>
          </cell>
          <cell r="C316" t="str">
            <v xml:space="preserve"> </v>
          </cell>
          <cell r="D316" t="str">
            <v>AG.42111</v>
          </cell>
          <cell r="E316" t="str">
            <v>Ñaø caûn BTCT 1,2m</v>
          </cell>
          <cell r="F316" t="str">
            <v>caùi</v>
          </cell>
          <cell r="G316">
            <v>1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/>
          <cell r="P316">
            <v>320000</v>
          </cell>
          <cell r="Q316"/>
          <cell r="R316">
            <v>34131</v>
          </cell>
          <cell r="S316"/>
          <cell r="T316"/>
          <cell r="U316">
            <v>320000</v>
          </cell>
          <cell r="V316"/>
          <cell r="W316">
            <v>34131</v>
          </cell>
          <cell r="X316"/>
          <cell r="Y316">
            <v>0</v>
          </cell>
        </row>
        <row r="317">
          <cell r="A317"/>
          <cell r="B317" t="str">
            <v>b22650</v>
          </cell>
          <cell r="C317" t="str">
            <v xml:space="preserve"> </v>
          </cell>
          <cell r="D317"/>
          <cell r="E317" t="str">
            <v>Boulon 22x650+ 2 long ñeàn vuoâng D24-50x50x3/Zn</v>
          </cell>
          <cell r="F317" t="str">
            <v>boä</v>
          </cell>
          <cell r="G317">
            <v>2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/>
          <cell r="P317">
            <v>101000</v>
          </cell>
          <cell r="Q317"/>
          <cell r="R317"/>
          <cell r="S317"/>
          <cell r="T317"/>
          <cell r="U317">
            <v>202000</v>
          </cell>
          <cell r="V317"/>
          <cell r="W317">
            <v>0</v>
          </cell>
          <cell r="X317"/>
          <cell r="Y317">
            <v>0</v>
          </cell>
        </row>
        <row r="318">
          <cell r="A318"/>
          <cell r="B318" t="str">
            <v>MDD3</v>
          </cell>
          <cell r="C318" t="str">
            <v xml:space="preserve"> </v>
          </cell>
          <cell r="D318" t="str">
            <v>AB.11423</v>
          </cell>
          <cell r="E318" t="str">
            <v>Ñaøo hoá moùng ñaát caáp 3 saâu &gt;1m</v>
          </cell>
          <cell r="F318" t="str">
            <v>m3</v>
          </cell>
          <cell r="G318">
            <v>7.3</v>
          </cell>
          <cell r="H318"/>
          <cell r="I318"/>
          <cell r="J318"/>
          <cell r="K318"/>
          <cell r="L318"/>
          <cell r="M318"/>
          <cell r="N318"/>
          <cell r="O318"/>
          <cell r="P318">
            <v>0</v>
          </cell>
          <cell r="Q318"/>
          <cell r="R318">
            <v>451007</v>
          </cell>
          <cell r="S318"/>
          <cell r="T318"/>
          <cell r="U318">
            <v>0</v>
          </cell>
          <cell r="V318"/>
          <cell r="W318">
            <v>3292351</v>
          </cell>
          <cell r="X318"/>
          <cell r="Y318">
            <v>0</v>
          </cell>
        </row>
        <row r="319">
          <cell r="A319"/>
          <cell r="B319" t="str">
            <v>MDAP3</v>
          </cell>
          <cell r="C319" t="str">
            <v xml:space="preserve"> </v>
          </cell>
          <cell r="D319" t="str">
            <v>AB.13112</v>
          </cell>
          <cell r="E319" t="str">
            <v>Ñaép ñaát hoá moùng coät , ñoä chaët k=0,9</v>
          </cell>
          <cell r="F319" t="str">
            <v>m3</v>
          </cell>
          <cell r="G319">
            <v>8.51</v>
          </cell>
          <cell r="H319"/>
          <cell r="I319"/>
          <cell r="J319"/>
          <cell r="K319"/>
          <cell r="L319"/>
          <cell r="M319"/>
          <cell r="N319"/>
          <cell r="O319"/>
          <cell r="P319">
            <v>0</v>
          </cell>
          <cell r="Q319"/>
          <cell r="R319">
            <v>129134</v>
          </cell>
          <cell r="S319"/>
          <cell r="T319"/>
          <cell r="U319">
            <v>0</v>
          </cell>
          <cell r="V319"/>
          <cell r="W319">
            <v>1098930</v>
          </cell>
          <cell r="X319"/>
          <cell r="Y319">
            <v>0</v>
          </cell>
        </row>
        <row r="320">
          <cell r="A320"/>
          <cell r="B320" t="str">
            <v>bocdc</v>
          </cell>
          <cell r="C320" t="str">
            <v xml:space="preserve"> </v>
          </cell>
          <cell r="D320" t="str">
            <v>02.1123</v>
          </cell>
          <cell r="E320" t="str">
            <v>Boác dôõ ñaø caûn, ñeá neùo</v>
          </cell>
          <cell r="F320" t="str">
            <v>taán</v>
          </cell>
          <cell r="G320">
            <v>0.36</v>
          </cell>
          <cell r="H320"/>
          <cell r="I320"/>
          <cell r="J320"/>
          <cell r="K320"/>
          <cell r="L320"/>
          <cell r="M320"/>
          <cell r="N320"/>
          <cell r="O320"/>
          <cell r="P320">
            <v>0</v>
          </cell>
          <cell r="Q320"/>
          <cell r="R320">
            <v>35112</v>
          </cell>
          <cell r="S320"/>
          <cell r="T320"/>
          <cell r="U320">
            <v>0</v>
          </cell>
          <cell r="V320"/>
          <cell r="W320">
            <v>12640</v>
          </cell>
          <cell r="X320"/>
          <cell r="Y320">
            <v>0</v>
          </cell>
        </row>
        <row r="321">
          <cell r="A321"/>
          <cell r="B321" t="str">
            <v>da</v>
          </cell>
          <cell r="C321" t="str">
            <v xml:space="preserve"> </v>
          </cell>
          <cell r="D321" t="str">
            <v>02.1451</v>
          </cell>
          <cell r="E321" t="str">
            <v>V/c ñaø caûn vaøo vò trí (cöï ly &lt;=100m)</v>
          </cell>
          <cell r="F321" t="str">
            <v>taán</v>
          </cell>
          <cell r="G321">
            <v>0.36</v>
          </cell>
          <cell r="H321"/>
          <cell r="I321"/>
          <cell r="J321"/>
          <cell r="K321"/>
          <cell r="L321"/>
          <cell r="M321"/>
          <cell r="N321"/>
          <cell r="O321"/>
          <cell r="P321"/>
          <cell r="Q321"/>
          <cell r="R321"/>
          <cell r="S321"/>
          <cell r="T321"/>
          <cell r="U321">
            <v>0</v>
          </cell>
          <cell r="V321"/>
          <cell r="W321">
            <v>0</v>
          </cell>
          <cell r="X321"/>
          <cell r="Y321">
            <v>0</v>
          </cell>
        </row>
        <row r="322">
          <cell r="A322"/>
          <cell r="B322" t="str">
            <v>dctc</v>
          </cell>
          <cell r="C322" t="str">
            <v xml:space="preserve"> </v>
          </cell>
          <cell r="D322" t="str">
            <v>02.1482</v>
          </cell>
          <cell r="E322" t="str">
            <v>V/c duïng cuï thi coâng ( cöï ly &lt;=100m)</v>
          </cell>
          <cell r="F322" t="str">
            <v>taán</v>
          </cell>
          <cell r="G322">
            <v>0.2</v>
          </cell>
          <cell r="H322"/>
          <cell r="I322"/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>
            <v>0</v>
          </cell>
          <cell r="V322"/>
          <cell r="W322">
            <v>0</v>
          </cell>
          <cell r="X322"/>
          <cell r="Y322">
            <v>0</v>
          </cell>
        </row>
        <row r="323">
          <cell r="A323" t="str">
            <v>M12bb</v>
          </cell>
          <cell r="B323"/>
          <cell r="C323" t="str">
            <v xml:space="preserve"> </v>
          </cell>
          <cell r="D323"/>
          <cell r="E323" t="str">
            <v>Moùng M12bb</v>
          </cell>
          <cell r="F323" t="str">
            <v>Moùng</v>
          </cell>
          <cell r="G323"/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/>
          <cell r="P323"/>
          <cell r="Q323"/>
          <cell r="R323"/>
          <cell r="S323"/>
          <cell r="T323"/>
          <cell r="U323">
            <v>1656000</v>
          </cell>
          <cell r="V323"/>
          <cell r="W323">
            <v>5819949</v>
          </cell>
          <cell r="X323"/>
          <cell r="Y323">
            <v>0</v>
          </cell>
        </row>
        <row r="324">
          <cell r="A324"/>
          <cell r="B324" t="str">
            <v>d15</v>
          </cell>
          <cell r="C324" t="str">
            <v xml:space="preserve"> </v>
          </cell>
          <cell r="D324" t="str">
            <v>AG.42111</v>
          </cell>
          <cell r="E324" t="str">
            <v>Ñaø caûn BTCT 1,5m</v>
          </cell>
          <cell r="F324" t="str">
            <v>caùi</v>
          </cell>
          <cell r="G324">
            <v>2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/>
          <cell r="P324">
            <v>727000</v>
          </cell>
          <cell r="Q324"/>
          <cell r="R324">
            <v>56885</v>
          </cell>
          <cell r="S324"/>
          <cell r="T324"/>
          <cell r="U324">
            <v>1454000</v>
          </cell>
          <cell r="V324"/>
          <cell r="W324">
            <v>113770</v>
          </cell>
          <cell r="X324"/>
          <cell r="Y324">
            <v>0</v>
          </cell>
        </row>
        <row r="325">
          <cell r="A325"/>
          <cell r="B325" t="str">
            <v>b22650</v>
          </cell>
          <cell r="C325" t="str">
            <v xml:space="preserve"> </v>
          </cell>
          <cell r="D325"/>
          <cell r="E325" t="str">
            <v>Boulon 22x650+ 2 long ñeàn vuoâng D24-50x50x3/Zn</v>
          </cell>
          <cell r="F325" t="str">
            <v>boä</v>
          </cell>
          <cell r="G325">
            <v>2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/>
          <cell r="P325">
            <v>101000</v>
          </cell>
          <cell r="Q325"/>
          <cell r="R325"/>
          <cell r="S325"/>
          <cell r="T325"/>
          <cell r="U325">
            <v>202000</v>
          </cell>
          <cell r="V325"/>
          <cell r="W325">
            <v>0</v>
          </cell>
          <cell r="X325"/>
          <cell r="Y325">
            <v>0</v>
          </cell>
        </row>
        <row r="326">
          <cell r="A326"/>
          <cell r="B326" t="str">
            <v>MDD3</v>
          </cell>
          <cell r="C326" t="str">
            <v xml:space="preserve"> </v>
          </cell>
          <cell r="D326" t="str">
            <v>AB.11423</v>
          </cell>
          <cell r="E326" t="str">
            <v>Ñaøo hoá moùng ñaát caáp 3 saâu &gt;1m</v>
          </cell>
          <cell r="F326" t="str">
            <v>m3</v>
          </cell>
          <cell r="G326">
            <v>9.48</v>
          </cell>
          <cell r="H326"/>
          <cell r="I326"/>
          <cell r="J326"/>
          <cell r="K326"/>
          <cell r="L326"/>
          <cell r="M326"/>
          <cell r="N326"/>
          <cell r="O326"/>
          <cell r="P326">
            <v>0</v>
          </cell>
          <cell r="Q326"/>
          <cell r="R326">
            <v>451007</v>
          </cell>
          <cell r="S326"/>
          <cell r="T326"/>
          <cell r="U326">
            <v>0</v>
          </cell>
          <cell r="V326"/>
          <cell r="W326">
            <v>4275546</v>
          </cell>
          <cell r="X326"/>
          <cell r="Y326">
            <v>0</v>
          </cell>
        </row>
        <row r="327">
          <cell r="A327"/>
          <cell r="B327" t="str">
            <v>MDAP3</v>
          </cell>
          <cell r="C327" t="str">
            <v xml:space="preserve"> </v>
          </cell>
          <cell r="D327" t="str">
            <v>AB.13112</v>
          </cell>
          <cell r="E327" t="str">
            <v>Ñaép ñaát hoá moùng coät , ñoä chaët k=0,9</v>
          </cell>
          <cell r="F327" t="str">
            <v>m3</v>
          </cell>
          <cell r="G327">
            <v>10.94</v>
          </cell>
          <cell r="H327"/>
          <cell r="I327"/>
          <cell r="J327"/>
          <cell r="K327"/>
          <cell r="L327"/>
          <cell r="M327"/>
          <cell r="N327"/>
          <cell r="O327"/>
          <cell r="P327">
            <v>0</v>
          </cell>
          <cell r="Q327"/>
          <cell r="R327">
            <v>129134</v>
          </cell>
          <cell r="S327"/>
          <cell r="T327"/>
          <cell r="U327">
            <v>0</v>
          </cell>
          <cell r="V327"/>
          <cell r="W327">
            <v>1412726</v>
          </cell>
          <cell r="X327"/>
          <cell r="Y327">
            <v>0</v>
          </cell>
        </row>
        <row r="328">
          <cell r="A328"/>
          <cell r="B328" t="str">
            <v>bocdc</v>
          </cell>
          <cell r="C328" t="str">
            <v xml:space="preserve"> </v>
          </cell>
          <cell r="D328" t="str">
            <v>02.1123</v>
          </cell>
          <cell r="E328" t="str">
            <v>Boác dôõ ñaø caûn, ñeá neùo</v>
          </cell>
          <cell r="F328" t="str">
            <v>taán</v>
          </cell>
          <cell r="G328">
            <v>0.51</v>
          </cell>
          <cell r="H328"/>
          <cell r="I328"/>
          <cell r="J328"/>
          <cell r="K328"/>
          <cell r="L328"/>
          <cell r="M328"/>
          <cell r="N328"/>
          <cell r="O328"/>
          <cell r="P328">
            <v>0</v>
          </cell>
          <cell r="Q328"/>
          <cell r="R328">
            <v>35112</v>
          </cell>
          <cell r="S328"/>
          <cell r="T328"/>
          <cell r="U328">
            <v>0</v>
          </cell>
          <cell r="V328"/>
          <cell r="W328">
            <v>17907</v>
          </cell>
          <cell r="X328"/>
          <cell r="Y328">
            <v>0</v>
          </cell>
        </row>
        <row r="329">
          <cell r="A329"/>
          <cell r="B329" t="str">
            <v>da</v>
          </cell>
          <cell r="C329" t="str">
            <v xml:space="preserve"> </v>
          </cell>
          <cell r="D329" t="str">
            <v>02.1451</v>
          </cell>
          <cell r="E329" t="str">
            <v>V/c ñaø caûn vaøo vò trí (cöï ly &lt;=100m)</v>
          </cell>
          <cell r="F329" t="str">
            <v>taán</v>
          </cell>
          <cell r="G329">
            <v>0.51</v>
          </cell>
          <cell r="H329"/>
          <cell r="I329"/>
          <cell r="J329"/>
          <cell r="K329"/>
          <cell r="L329"/>
          <cell r="M329"/>
          <cell r="N329"/>
          <cell r="O329"/>
          <cell r="P329"/>
          <cell r="Q329"/>
          <cell r="R329"/>
          <cell r="S329"/>
          <cell r="T329"/>
          <cell r="U329">
            <v>0</v>
          </cell>
          <cell r="V329"/>
          <cell r="W329">
            <v>0</v>
          </cell>
          <cell r="X329"/>
          <cell r="Y329">
            <v>0</v>
          </cell>
        </row>
        <row r="330">
          <cell r="A330"/>
          <cell r="B330" t="str">
            <v>dctc</v>
          </cell>
          <cell r="C330" t="str">
            <v xml:space="preserve"> </v>
          </cell>
          <cell r="D330" t="str">
            <v>02.1482</v>
          </cell>
          <cell r="E330" t="str">
            <v>V/c duïng cuï thi coâng ( cöï ly &lt;=100m)</v>
          </cell>
          <cell r="F330" t="str">
            <v>taán</v>
          </cell>
          <cell r="G330">
            <v>0.2</v>
          </cell>
          <cell r="H330"/>
          <cell r="I330"/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>
            <v>0</v>
          </cell>
          <cell r="V330"/>
          <cell r="W330">
            <v>0</v>
          </cell>
          <cell r="X330"/>
          <cell r="Y330">
            <v>0</v>
          </cell>
        </row>
        <row r="331">
          <cell r="A331" t="str">
            <v>M12-2bn</v>
          </cell>
          <cell r="B331"/>
          <cell r="C331" t="str">
            <v xml:space="preserve"> </v>
          </cell>
          <cell r="D331"/>
          <cell r="E331" t="str">
            <v>Moùng M12-2bn</v>
          </cell>
          <cell r="F331" t="str">
            <v>Moùng</v>
          </cell>
          <cell r="G331"/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/>
          <cell r="P331"/>
          <cell r="Q331"/>
          <cell r="R331"/>
          <cell r="S331"/>
          <cell r="T331"/>
          <cell r="U331">
            <v>2081800</v>
          </cell>
          <cell r="V331"/>
          <cell r="W331">
            <v>2581382</v>
          </cell>
          <cell r="X331"/>
          <cell r="Y331">
            <v>0</v>
          </cell>
        </row>
        <row r="332">
          <cell r="A332"/>
          <cell r="B332" t="str">
            <v>ct5</v>
          </cell>
          <cell r="C332" t="str">
            <v xml:space="preserve"> </v>
          </cell>
          <cell r="D332" t="str">
            <v>04.5142</v>
          </cell>
          <cell r="E332" t="str">
            <v>Cöø traøm 5m</v>
          </cell>
          <cell r="F332" t="str">
            <v>caây</v>
          </cell>
          <cell r="G332">
            <v>42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/>
          <cell r="P332">
            <v>12000</v>
          </cell>
          <cell r="Q332"/>
          <cell r="R332">
            <v>2787</v>
          </cell>
          <cell r="S332"/>
          <cell r="T332"/>
          <cell r="U332">
            <v>504000</v>
          </cell>
          <cell r="V332"/>
          <cell r="W332">
            <v>117054</v>
          </cell>
          <cell r="X332"/>
          <cell r="Y332">
            <v>0</v>
          </cell>
        </row>
        <row r="333">
          <cell r="A333"/>
          <cell r="B333" t="str">
            <v>d15</v>
          </cell>
          <cell r="C333" t="str">
            <v xml:space="preserve"> </v>
          </cell>
          <cell r="D333" t="str">
            <v>AG.42111</v>
          </cell>
          <cell r="E333" t="str">
            <v>Ñaø caûn BTCT 1,5m</v>
          </cell>
          <cell r="F333" t="str">
            <v>caùi</v>
          </cell>
          <cell r="G333">
            <v>2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/>
          <cell r="P333">
            <v>727000</v>
          </cell>
          <cell r="Q333"/>
          <cell r="R333">
            <v>56885</v>
          </cell>
          <cell r="S333"/>
          <cell r="T333"/>
          <cell r="U333">
            <v>1454000</v>
          </cell>
          <cell r="V333"/>
          <cell r="W333">
            <v>113770</v>
          </cell>
          <cell r="X333"/>
          <cell r="Y333">
            <v>0</v>
          </cell>
        </row>
        <row r="334">
          <cell r="A334"/>
          <cell r="B334" t="str">
            <v>b22850</v>
          </cell>
          <cell r="C334" t="str">
            <v xml:space="preserve"> </v>
          </cell>
          <cell r="D334"/>
          <cell r="E334" t="str">
            <v>Boulon 22x850+ 2 long ñeàn vuoâng D24-60x60x6/Zn</v>
          </cell>
          <cell r="F334" t="str">
            <v>boä</v>
          </cell>
          <cell r="G334">
            <v>1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/>
          <cell r="P334">
            <v>123800</v>
          </cell>
          <cell r="Q334"/>
          <cell r="R334"/>
          <cell r="S334"/>
          <cell r="T334"/>
          <cell r="U334">
            <v>123800</v>
          </cell>
          <cell r="V334"/>
          <cell r="W334">
            <v>0</v>
          </cell>
          <cell r="X334"/>
          <cell r="Y334">
            <v>0</v>
          </cell>
        </row>
        <row r="335">
          <cell r="A335"/>
          <cell r="B335" t="str">
            <v>MDD3</v>
          </cell>
          <cell r="C335" t="str">
            <v xml:space="preserve"> </v>
          </cell>
          <cell r="D335" t="str">
            <v>AB.11423</v>
          </cell>
          <cell r="E335" t="str">
            <v>Ñaøo hoá moùng ñaát caáp 3 saâu &gt;1m</v>
          </cell>
          <cell r="F335" t="str">
            <v>m3</v>
          </cell>
          <cell r="G335">
            <v>3.88</v>
          </cell>
          <cell r="H335"/>
          <cell r="I335"/>
          <cell r="J335"/>
          <cell r="K335"/>
          <cell r="L335"/>
          <cell r="M335"/>
          <cell r="N335"/>
          <cell r="O335"/>
          <cell r="P335"/>
          <cell r="Q335"/>
          <cell r="R335">
            <v>451007</v>
          </cell>
          <cell r="S335"/>
          <cell r="T335"/>
          <cell r="U335">
            <v>0</v>
          </cell>
          <cell r="V335"/>
          <cell r="W335">
            <v>1749907</v>
          </cell>
          <cell r="X335"/>
          <cell r="Y335">
            <v>0</v>
          </cell>
        </row>
        <row r="336">
          <cell r="A336"/>
          <cell r="B336" t="str">
            <v>MDAP3</v>
          </cell>
          <cell r="C336" t="str">
            <v xml:space="preserve"> </v>
          </cell>
          <cell r="D336" t="str">
            <v>AB.13112</v>
          </cell>
          <cell r="E336" t="str">
            <v>Ñaép ñaát hoá moùng coät , ñoä chaët k=0,9</v>
          </cell>
          <cell r="F336" t="str">
            <v>m3</v>
          </cell>
          <cell r="G336">
            <v>4.34</v>
          </cell>
          <cell r="H336"/>
          <cell r="I336"/>
          <cell r="J336"/>
          <cell r="K336"/>
          <cell r="L336"/>
          <cell r="M336"/>
          <cell r="N336"/>
          <cell r="O336"/>
          <cell r="P336"/>
          <cell r="Q336"/>
          <cell r="R336">
            <v>129134</v>
          </cell>
          <cell r="S336"/>
          <cell r="T336"/>
          <cell r="U336">
            <v>0</v>
          </cell>
          <cell r="V336"/>
          <cell r="W336">
            <v>560442</v>
          </cell>
          <cell r="X336"/>
          <cell r="Y336">
            <v>0</v>
          </cell>
        </row>
        <row r="337">
          <cell r="A337"/>
          <cell r="B337" t="str">
            <v>bocdc</v>
          </cell>
          <cell r="C337" t="str">
            <v xml:space="preserve"> </v>
          </cell>
          <cell r="D337" t="str">
            <v>02.1123</v>
          </cell>
          <cell r="E337" t="str">
            <v>Boác dôõ ñaø caûn, ñeá neùo</v>
          </cell>
          <cell r="F337" t="str">
            <v>taán</v>
          </cell>
          <cell r="G337">
            <v>0.51</v>
          </cell>
          <cell r="H337"/>
          <cell r="I337"/>
          <cell r="J337"/>
          <cell r="K337"/>
          <cell r="L337"/>
          <cell r="M337"/>
          <cell r="N337"/>
          <cell r="O337"/>
          <cell r="P337"/>
          <cell r="Q337"/>
          <cell r="R337">
            <v>35112</v>
          </cell>
          <cell r="S337"/>
          <cell r="T337"/>
          <cell r="U337">
            <v>0</v>
          </cell>
          <cell r="V337"/>
          <cell r="W337">
            <v>17907</v>
          </cell>
          <cell r="X337"/>
          <cell r="Y337">
            <v>0</v>
          </cell>
        </row>
        <row r="338">
          <cell r="A338"/>
          <cell r="B338" t="str">
            <v>BOCCT5</v>
          </cell>
          <cell r="C338" t="str">
            <v xml:space="preserve"> </v>
          </cell>
          <cell r="D338" t="str">
            <v>02.1119</v>
          </cell>
          <cell r="E338" t="str">
            <v>Boác dôõ cöø traøm 5m</v>
          </cell>
          <cell r="F338" t="str">
            <v>caây</v>
          </cell>
          <cell r="G338">
            <v>42</v>
          </cell>
          <cell r="H338"/>
          <cell r="I338"/>
          <cell r="J338"/>
          <cell r="K338"/>
          <cell r="L338"/>
          <cell r="M338"/>
          <cell r="N338"/>
          <cell r="O338"/>
          <cell r="P338"/>
          <cell r="Q338"/>
          <cell r="R338">
            <v>531</v>
          </cell>
          <cell r="S338"/>
          <cell r="T338"/>
          <cell r="U338">
            <v>0</v>
          </cell>
          <cell r="V338"/>
          <cell r="W338">
            <v>22302</v>
          </cell>
          <cell r="X338"/>
          <cell r="Y338">
            <v>0</v>
          </cell>
        </row>
        <row r="339">
          <cell r="A339"/>
          <cell r="B339" t="str">
            <v>ctram</v>
          </cell>
          <cell r="C339" t="str">
            <v xml:space="preserve"> </v>
          </cell>
          <cell r="D339" t="str">
            <v>02.1411</v>
          </cell>
          <cell r="E339" t="str">
            <v>V/c cöø traøm 5m ( cöï ly &lt;=100m)</v>
          </cell>
          <cell r="F339" t="str">
            <v>caây</v>
          </cell>
          <cell r="G339">
            <v>42</v>
          </cell>
          <cell r="H339"/>
          <cell r="I339"/>
          <cell r="J339"/>
          <cell r="K339"/>
          <cell r="L339"/>
          <cell r="M339"/>
          <cell r="N339"/>
          <cell r="O339"/>
          <cell r="P339"/>
          <cell r="Q339"/>
          <cell r="R339"/>
          <cell r="S339"/>
          <cell r="T339"/>
          <cell r="U339">
            <v>0</v>
          </cell>
          <cell r="V339"/>
          <cell r="W339">
            <v>0</v>
          </cell>
          <cell r="X339"/>
          <cell r="Y339">
            <v>0</v>
          </cell>
        </row>
        <row r="340">
          <cell r="A340"/>
          <cell r="B340" t="str">
            <v>da</v>
          </cell>
          <cell r="C340" t="str">
            <v xml:space="preserve"> </v>
          </cell>
          <cell r="D340" t="str">
            <v>02.1451</v>
          </cell>
          <cell r="E340" t="str">
            <v>V/c ñaø caûn vaøo vò trí (cöï ly &lt;=100m)</v>
          </cell>
          <cell r="F340" t="str">
            <v>taán</v>
          </cell>
          <cell r="G340">
            <v>0.51</v>
          </cell>
          <cell r="H340"/>
          <cell r="I340"/>
          <cell r="J340"/>
          <cell r="K340"/>
          <cell r="L340"/>
          <cell r="M340"/>
          <cell r="N340"/>
          <cell r="O340"/>
          <cell r="P340"/>
          <cell r="Q340"/>
          <cell r="R340"/>
          <cell r="S340"/>
          <cell r="T340"/>
          <cell r="U340">
            <v>0</v>
          </cell>
          <cell r="V340"/>
          <cell r="W340">
            <v>0</v>
          </cell>
          <cell r="X340"/>
          <cell r="Y340">
            <v>0</v>
          </cell>
        </row>
        <row r="341">
          <cell r="A341"/>
          <cell r="B341" t="str">
            <v>dctc</v>
          </cell>
          <cell r="C341" t="str">
            <v xml:space="preserve"> </v>
          </cell>
          <cell r="D341" t="str">
            <v>02.1482</v>
          </cell>
          <cell r="E341" t="str">
            <v>V/c duïng cuï thi coâng ( cöï ly &lt;=100m)</v>
          </cell>
          <cell r="F341" t="str">
            <v>taán</v>
          </cell>
          <cell r="G341">
            <v>0.2</v>
          </cell>
          <cell r="H341"/>
          <cell r="I341"/>
          <cell r="J341"/>
          <cell r="K341"/>
          <cell r="L341"/>
          <cell r="M341"/>
          <cell r="N341"/>
          <cell r="O341"/>
          <cell r="P341"/>
          <cell r="Q341"/>
          <cell r="R341"/>
          <cell r="S341"/>
          <cell r="T341"/>
          <cell r="U341">
            <v>0</v>
          </cell>
          <cell r="V341"/>
          <cell r="W341">
            <v>0</v>
          </cell>
          <cell r="X341"/>
          <cell r="Y341">
            <v>0</v>
          </cell>
        </row>
        <row r="342">
          <cell r="A342" t="str">
            <v>M12-2a</v>
          </cell>
          <cell r="B342"/>
          <cell r="C342" t="str">
            <v xml:space="preserve"> </v>
          </cell>
          <cell r="D342"/>
          <cell r="E342" t="str">
            <v>Moùng M12-2a</v>
          </cell>
          <cell r="F342" t="str">
            <v>Moùng</v>
          </cell>
          <cell r="G342"/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/>
          <cell r="P342"/>
          <cell r="Q342"/>
          <cell r="R342"/>
          <cell r="S342"/>
          <cell r="T342"/>
          <cell r="U342">
            <v>699300</v>
          </cell>
          <cell r="V342"/>
          <cell r="W342">
            <v>614816</v>
          </cell>
          <cell r="X342"/>
          <cell r="Y342">
            <v>0</v>
          </cell>
        </row>
        <row r="343">
          <cell r="A343"/>
          <cell r="B343" t="str">
            <v>d12</v>
          </cell>
          <cell r="C343" t="str">
            <v xml:space="preserve"> </v>
          </cell>
          <cell r="D343" t="str">
            <v>AG.42111</v>
          </cell>
          <cell r="E343" t="str">
            <v>Ñaø caûn BTCT 1,2m</v>
          </cell>
          <cell r="F343" t="str">
            <v>caùi</v>
          </cell>
          <cell r="G343">
            <v>2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/>
          <cell r="P343">
            <v>320000</v>
          </cell>
          <cell r="Q343"/>
          <cell r="R343">
            <v>34131</v>
          </cell>
          <cell r="S343"/>
          <cell r="T343"/>
          <cell r="U343">
            <v>640000</v>
          </cell>
          <cell r="V343"/>
          <cell r="W343">
            <v>68262</v>
          </cell>
          <cell r="X343"/>
          <cell r="Y343">
            <v>0</v>
          </cell>
        </row>
        <row r="344">
          <cell r="A344"/>
          <cell r="B344" t="str">
            <v>b22750</v>
          </cell>
          <cell r="C344" t="str">
            <v xml:space="preserve"> </v>
          </cell>
          <cell r="D344"/>
          <cell r="E344" t="str">
            <v>Boulon 22x750+ 2 long ñeàn vuoâng D24-50x50x3/Zn</v>
          </cell>
          <cell r="F344" t="str">
            <v>boä</v>
          </cell>
          <cell r="G344">
            <v>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/>
          <cell r="P344">
            <v>59300</v>
          </cell>
          <cell r="Q344"/>
          <cell r="R344"/>
          <cell r="S344"/>
          <cell r="T344"/>
          <cell r="U344">
            <v>59300</v>
          </cell>
          <cell r="V344"/>
          <cell r="W344">
            <v>0</v>
          </cell>
          <cell r="X344"/>
          <cell r="Y344">
            <v>0</v>
          </cell>
        </row>
        <row r="345">
          <cell r="B345" t="str">
            <v>D2X4</v>
          </cell>
          <cell r="C345"/>
          <cell r="D345">
            <v>0</v>
          </cell>
          <cell r="E345" t="str">
            <v>Ñaù 2x4</v>
          </cell>
          <cell r="F345" t="str">
            <v>m3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/>
          <cell r="P345">
            <v>280000</v>
          </cell>
          <cell r="Q345"/>
          <cell r="R345">
            <v>0</v>
          </cell>
          <cell r="S345"/>
          <cell r="T345"/>
          <cell r="U345">
            <v>0</v>
          </cell>
          <cell r="V345"/>
          <cell r="W345">
            <v>0</v>
          </cell>
          <cell r="X345"/>
          <cell r="Y345">
            <v>0</v>
          </cell>
        </row>
        <row r="346">
          <cell r="A346"/>
          <cell r="B346" t="str">
            <v>MDD3</v>
          </cell>
          <cell r="C346" t="str">
            <v xml:space="preserve"> </v>
          </cell>
          <cell r="D346" t="str">
            <v>AB.11423</v>
          </cell>
          <cell r="E346" t="str">
            <v>Ñaøo hoá moùng ñaát caáp 3 saâu &gt;1m</v>
          </cell>
          <cell r="F346" t="str">
            <v>m3</v>
          </cell>
          <cell r="G346">
            <v>0.93</v>
          </cell>
          <cell r="H346"/>
          <cell r="I346"/>
          <cell r="J346"/>
          <cell r="K346"/>
          <cell r="L346"/>
          <cell r="M346"/>
          <cell r="N346"/>
          <cell r="O346"/>
          <cell r="P346"/>
          <cell r="Q346"/>
          <cell r="R346">
            <v>451007</v>
          </cell>
          <cell r="S346"/>
          <cell r="T346"/>
          <cell r="U346">
            <v>0</v>
          </cell>
          <cell r="V346"/>
          <cell r="W346">
            <v>419437</v>
          </cell>
          <cell r="X346"/>
          <cell r="Y346">
            <v>0</v>
          </cell>
        </row>
        <row r="347">
          <cell r="A347"/>
          <cell r="B347" t="str">
            <v>MDAP3</v>
          </cell>
          <cell r="C347" t="str">
            <v xml:space="preserve"> </v>
          </cell>
          <cell r="D347" t="str">
            <v>AB.13112</v>
          </cell>
          <cell r="E347" t="str">
            <v>Ñaép ñaát hoá moùng coät , ñoä chaët k=0,9</v>
          </cell>
          <cell r="F347" t="str">
            <v>m3</v>
          </cell>
          <cell r="G347">
            <v>0.93</v>
          </cell>
          <cell r="H347"/>
          <cell r="I347"/>
          <cell r="J347"/>
          <cell r="K347"/>
          <cell r="L347"/>
          <cell r="M347"/>
          <cell r="N347"/>
          <cell r="O347"/>
          <cell r="P347"/>
          <cell r="Q347"/>
          <cell r="R347">
            <v>129134</v>
          </cell>
          <cell r="S347"/>
          <cell r="T347"/>
          <cell r="U347">
            <v>0</v>
          </cell>
          <cell r="V347"/>
          <cell r="W347">
            <v>120095</v>
          </cell>
          <cell r="X347"/>
          <cell r="Y347">
            <v>0</v>
          </cell>
        </row>
        <row r="348">
          <cell r="A348"/>
          <cell r="B348" t="str">
            <v>bocdc</v>
          </cell>
          <cell r="C348" t="str">
            <v xml:space="preserve"> </v>
          </cell>
          <cell r="D348" t="str">
            <v>02.1123</v>
          </cell>
          <cell r="E348" t="str">
            <v>Boác dôõ ñaø caûn, ñeá neùo</v>
          </cell>
          <cell r="F348" t="str">
            <v>taán</v>
          </cell>
          <cell r="G348">
            <v>0.2</v>
          </cell>
          <cell r="H348"/>
          <cell r="I348"/>
          <cell r="J348"/>
          <cell r="K348"/>
          <cell r="L348"/>
          <cell r="M348"/>
          <cell r="N348"/>
          <cell r="O348"/>
          <cell r="P348"/>
          <cell r="Q348"/>
          <cell r="R348">
            <v>35112</v>
          </cell>
          <cell r="S348"/>
          <cell r="T348"/>
          <cell r="U348">
            <v>0</v>
          </cell>
          <cell r="V348"/>
          <cell r="W348">
            <v>7022</v>
          </cell>
          <cell r="X348"/>
          <cell r="Y348">
            <v>0</v>
          </cell>
        </row>
        <row r="349">
          <cell r="A349"/>
          <cell r="B349" t="str">
            <v>da</v>
          </cell>
          <cell r="C349" t="str">
            <v xml:space="preserve"> </v>
          </cell>
          <cell r="D349" t="str">
            <v>02.1451</v>
          </cell>
          <cell r="E349" t="str">
            <v>V/c ñaø caûn vaøo vò trí (cöï ly &lt;=100m)</v>
          </cell>
          <cell r="F349" t="str">
            <v>taán</v>
          </cell>
          <cell r="G349">
            <v>0.2</v>
          </cell>
          <cell r="H349"/>
          <cell r="I349"/>
          <cell r="J349"/>
          <cell r="K349"/>
          <cell r="L349"/>
          <cell r="M349"/>
          <cell r="N349"/>
          <cell r="O349"/>
          <cell r="P349"/>
          <cell r="Q349"/>
          <cell r="R349"/>
          <cell r="S349"/>
          <cell r="T349"/>
          <cell r="U349">
            <v>0</v>
          </cell>
          <cell r="V349"/>
          <cell r="W349">
            <v>0</v>
          </cell>
          <cell r="X349"/>
          <cell r="Y349">
            <v>0</v>
          </cell>
        </row>
        <row r="350">
          <cell r="B350" t="str">
            <v>daDAM</v>
          </cell>
          <cell r="C350" t="str">
            <v xml:space="preserve"> </v>
          </cell>
          <cell r="D350" t="str">
            <v>02.1241</v>
          </cell>
          <cell r="E350" t="str">
            <v>V/c ñaù daêm ( cöï ly &lt;=100m)</v>
          </cell>
          <cell r="F350" t="str">
            <v>m3</v>
          </cell>
          <cell r="G350">
            <v>0</v>
          </cell>
          <cell r="H350"/>
          <cell r="I350"/>
          <cell r="J350"/>
          <cell r="K350"/>
          <cell r="L350"/>
          <cell r="M350"/>
          <cell r="N350"/>
          <cell r="O350"/>
          <cell r="P350"/>
          <cell r="Q350"/>
          <cell r="R350"/>
          <cell r="S350"/>
          <cell r="T350"/>
          <cell r="U350">
            <v>0</v>
          </cell>
          <cell r="V350"/>
          <cell r="W350">
            <v>0</v>
          </cell>
          <cell r="X350"/>
          <cell r="Y350">
            <v>0</v>
          </cell>
        </row>
        <row r="351">
          <cell r="A351"/>
          <cell r="B351" t="str">
            <v>dctc</v>
          </cell>
          <cell r="C351" t="str">
            <v xml:space="preserve"> </v>
          </cell>
          <cell r="D351" t="str">
            <v>02.1482</v>
          </cell>
          <cell r="E351" t="str">
            <v>V/c duïng cuï thi coâng ( cöï ly &lt;=100m)</v>
          </cell>
          <cell r="F351" t="str">
            <v>taán</v>
          </cell>
          <cell r="G351">
            <v>0.2</v>
          </cell>
          <cell r="H351"/>
          <cell r="I351"/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>
            <v>0</v>
          </cell>
          <cell r="V351"/>
          <cell r="W351">
            <v>0</v>
          </cell>
          <cell r="X351"/>
          <cell r="Y351">
            <v>0</v>
          </cell>
        </row>
        <row r="352">
          <cell r="A352" t="str">
            <v>M12-2b</v>
          </cell>
          <cell r="B352"/>
          <cell r="C352" t="str">
            <v xml:space="preserve"> </v>
          </cell>
          <cell r="D352"/>
          <cell r="E352" t="str">
            <v>Moùng M12-2b</v>
          </cell>
          <cell r="F352" t="str">
            <v>Moùng</v>
          </cell>
          <cell r="G352"/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/>
          <cell r="P352"/>
          <cell r="Q352"/>
          <cell r="R352"/>
          <cell r="S352"/>
          <cell r="T352"/>
          <cell r="U352">
            <v>1642760</v>
          </cell>
          <cell r="V352"/>
          <cell r="W352">
            <v>2442026</v>
          </cell>
          <cell r="X352"/>
          <cell r="Y352">
            <v>0</v>
          </cell>
        </row>
        <row r="353">
          <cell r="A353"/>
          <cell r="B353" t="str">
            <v>d15</v>
          </cell>
          <cell r="C353" t="str">
            <v xml:space="preserve"> </v>
          </cell>
          <cell r="D353" t="str">
            <v>AG.42111</v>
          </cell>
          <cell r="E353" t="str">
            <v>Ñaø caûn BTCT 1,5m</v>
          </cell>
          <cell r="F353" t="str">
            <v>caùi</v>
          </cell>
          <cell r="G353">
            <v>2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/>
          <cell r="P353">
            <v>727000</v>
          </cell>
          <cell r="Q353"/>
          <cell r="R353">
            <v>56885</v>
          </cell>
          <cell r="S353"/>
          <cell r="T353"/>
          <cell r="U353">
            <v>1454000</v>
          </cell>
          <cell r="V353"/>
          <cell r="W353">
            <v>113770</v>
          </cell>
          <cell r="X353"/>
          <cell r="Y353">
            <v>0</v>
          </cell>
        </row>
        <row r="354">
          <cell r="A354"/>
          <cell r="B354" t="str">
            <v>b22850</v>
          </cell>
          <cell r="C354" t="str">
            <v xml:space="preserve"> </v>
          </cell>
          <cell r="D354"/>
          <cell r="E354" t="str">
            <v>Boulon 22x850+ 2 long ñeàn vuoâng D24-60x60x6/Zn</v>
          </cell>
          <cell r="F354" t="str">
            <v>boä</v>
          </cell>
          <cell r="G354">
            <v>1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/>
          <cell r="P354">
            <v>123800</v>
          </cell>
          <cell r="Q354"/>
          <cell r="R354"/>
          <cell r="S354"/>
          <cell r="T354"/>
          <cell r="U354">
            <v>123800</v>
          </cell>
          <cell r="V354"/>
          <cell r="W354">
            <v>0</v>
          </cell>
          <cell r="X354"/>
          <cell r="Y354">
            <v>0</v>
          </cell>
        </row>
        <row r="355">
          <cell r="B355" t="str">
            <v>D2X4</v>
          </cell>
          <cell r="C355" t="str">
            <v xml:space="preserve"> </v>
          </cell>
          <cell r="D355">
            <v>0</v>
          </cell>
          <cell r="E355" t="str">
            <v>Ñaù 2x4</v>
          </cell>
          <cell r="F355" t="str">
            <v>m3</v>
          </cell>
          <cell r="G355">
            <v>0.23200000000000001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/>
          <cell r="P355">
            <v>280000</v>
          </cell>
          <cell r="Q355"/>
          <cell r="R355">
            <v>0</v>
          </cell>
          <cell r="S355"/>
          <cell r="T355"/>
          <cell r="U355">
            <v>64960</v>
          </cell>
          <cell r="V355"/>
          <cell r="W355">
            <v>0</v>
          </cell>
          <cell r="X355"/>
          <cell r="Y355">
            <v>0</v>
          </cell>
        </row>
        <row r="356">
          <cell r="A356"/>
          <cell r="B356" t="str">
            <v>MDD3</v>
          </cell>
          <cell r="C356" t="str">
            <v xml:space="preserve"> </v>
          </cell>
          <cell r="D356" t="str">
            <v>AB.11423</v>
          </cell>
          <cell r="E356" t="str">
            <v>Ñaøo hoá moùng ñaát caáp 3 saâu &gt;1m</v>
          </cell>
          <cell r="F356" t="str">
            <v>m3</v>
          </cell>
          <cell r="G356">
            <v>3.88</v>
          </cell>
          <cell r="H356"/>
          <cell r="I356"/>
          <cell r="J356"/>
          <cell r="K356"/>
          <cell r="L356"/>
          <cell r="M356"/>
          <cell r="N356"/>
          <cell r="O356"/>
          <cell r="P356"/>
          <cell r="Q356"/>
          <cell r="R356">
            <v>451007</v>
          </cell>
          <cell r="S356"/>
          <cell r="T356"/>
          <cell r="U356">
            <v>0</v>
          </cell>
          <cell r="V356"/>
          <cell r="W356">
            <v>1749907</v>
          </cell>
          <cell r="X356"/>
          <cell r="Y356">
            <v>0</v>
          </cell>
        </row>
        <row r="357">
          <cell r="A357"/>
          <cell r="B357" t="str">
            <v>MDAP3</v>
          </cell>
          <cell r="C357" t="str">
            <v xml:space="preserve"> </v>
          </cell>
          <cell r="D357" t="str">
            <v>AB.13112</v>
          </cell>
          <cell r="E357" t="str">
            <v>Ñaép ñaát hoá moùng coät , ñoä chaët k=0,9</v>
          </cell>
          <cell r="F357" t="str">
            <v>m3</v>
          </cell>
          <cell r="G357">
            <v>4.34</v>
          </cell>
          <cell r="H357"/>
          <cell r="I357"/>
          <cell r="J357"/>
          <cell r="K357"/>
          <cell r="L357"/>
          <cell r="M357"/>
          <cell r="N357"/>
          <cell r="O357"/>
          <cell r="P357"/>
          <cell r="Q357"/>
          <cell r="R357">
            <v>129134</v>
          </cell>
          <cell r="S357"/>
          <cell r="T357"/>
          <cell r="U357">
            <v>0</v>
          </cell>
          <cell r="V357"/>
          <cell r="W357">
            <v>560442</v>
          </cell>
          <cell r="X357"/>
          <cell r="Y357">
            <v>0</v>
          </cell>
        </row>
        <row r="358">
          <cell r="A358"/>
          <cell r="B358" t="str">
            <v>bocdc</v>
          </cell>
          <cell r="C358" t="str">
            <v xml:space="preserve"> </v>
          </cell>
          <cell r="D358" t="str">
            <v>02.1123</v>
          </cell>
          <cell r="E358" t="str">
            <v>Boác dôõ ñaø caûn, ñeá neùo</v>
          </cell>
          <cell r="F358" t="str">
            <v>taán</v>
          </cell>
          <cell r="G358">
            <v>0.51</v>
          </cell>
          <cell r="H358"/>
          <cell r="I358"/>
          <cell r="J358"/>
          <cell r="K358"/>
          <cell r="L358"/>
          <cell r="M358"/>
          <cell r="N358"/>
          <cell r="O358"/>
          <cell r="P358"/>
          <cell r="Q358"/>
          <cell r="R358">
            <v>35112</v>
          </cell>
          <cell r="S358"/>
          <cell r="T358"/>
          <cell r="U358">
            <v>0</v>
          </cell>
          <cell r="V358"/>
          <cell r="W358">
            <v>17907</v>
          </cell>
          <cell r="X358"/>
          <cell r="Y358">
            <v>0</v>
          </cell>
        </row>
        <row r="359">
          <cell r="A359"/>
          <cell r="B359" t="str">
            <v>da</v>
          </cell>
          <cell r="C359" t="str">
            <v xml:space="preserve"> </v>
          </cell>
          <cell r="D359" t="str">
            <v>02.1451</v>
          </cell>
          <cell r="E359" t="str">
            <v>V/c ñaø caûn vaøo vò trí (cöï ly &lt;=100m)</v>
          </cell>
          <cell r="F359" t="str">
            <v>taán</v>
          </cell>
          <cell r="G359">
            <v>0.51</v>
          </cell>
          <cell r="H359"/>
          <cell r="I359"/>
          <cell r="J359"/>
          <cell r="K359"/>
          <cell r="L359"/>
          <cell r="M359"/>
          <cell r="N359"/>
          <cell r="O359"/>
          <cell r="P359"/>
          <cell r="Q359"/>
          <cell r="R359"/>
          <cell r="S359"/>
          <cell r="T359"/>
          <cell r="U359">
            <v>0</v>
          </cell>
          <cell r="V359"/>
          <cell r="W359">
            <v>0</v>
          </cell>
          <cell r="X359"/>
          <cell r="Y359">
            <v>0</v>
          </cell>
        </row>
        <row r="360">
          <cell r="B360" t="str">
            <v>daDAM</v>
          </cell>
          <cell r="C360" t="str">
            <v xml:space="preserve"> </v>
          </cell>
          <cell r="D360" t="str">
            <v>02.1241</v>
          </cell>
          <cell r="E360" t="str">
            <v>V/c ñaù daêm ( cöï ly &lt;=100m)</v>
          </cell>
          <cell r="F360" t="str">
            <v>m3</v>
          </cell>
          <cell r="G360">
            <v>0.23200000000000001</v>
          </cell>
          <cell r="H360"/>
          <cell r="I360"/>
          <cell r="J360"/>
          <cell r="K360"/>
          <cell r="L360"/>
          <cell r="M360"/>
          <cell r="N360"/>
          <cell r="O360"/>
          <cell r="P360"/>
          <cell r="Q360"/>
          <cell r="R360"/>
          <cell r="S360"/>
          <cell r="T360"/>
          <cell r="U360">
            <v>0</v>
          </cell>
          <cell r="V360"/>
          <cell r="W360">
            <v>0</v>
          </cell>
          <cell r="X360"/>
          <cell r="Y360">
            <v>0</v>
          </cell>
        </row>
        <row r="361">
          <cell r="A361"/>
          <cell r="B361" t="str">
            <v>dctc</v>
          </cell>
          <cell r="C361" t="str">
            <v xml:space="preserve"> </v>
          </cell>
          <cell r="D361" t="str">
            <v>02.1482</v>
          </cell>
          <cell r="E361" t="str">
            <v>V/c duïng cuï thi coâng ( cöï ly &lt;=100m)</v>
          </cell>
          <cell r="F361" t="str">
            <v>taán</v>
          </cell>
          <cell r="G361">
            <v>0.2</v>
          </cell>
          <cell r="H361"/>
          <cell r="I361"/>
          <cell r="J361"/>
          <cell r="K361"/>
          <cell r="L361"/>
          <cell r="M361"/>
          <cell r="N361"/>
          <cell r="O361"/>
          <cell r="P361"/>
          <cell r="Q361"/>
          <cell r="R361"/>
          <cell r="S361"/>
          <cell r="T361"/>
          <cell r="U361">
            <v>0</v>
          </cell>
          <cell r="V361"/>
          <cell r="W361">
            <v>0</v>
          </cell>
          <cell r="X361"/>
          <cell r="Y361">
            <v>0</v>
          </cell>
        </row>
        <row r="362">
          <cell r="A362" t="str">
            <v>M12b-aa(hh)</v>
          </cell>
          <cell r="B362"/>
          <cell r="C362" t="str">
            <v xml:space="preserve"> </v>
          </cell>
          <cell r="D362"/>
          <cell r="E362" t="str">
            <v>Moùng M12b-aa(hh)</v>
          </cell>
          <cell r="F362" t="str">
            <v>Moùng</v>
          </cell>
          <cell r="G362"/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/>
          <cell r="P362"/>
          <cell r="Q362"/>
          <cell r="R362"/>
          <cell r="S362"/>
          <cell r="T362"/>
          <cell r="U362">
            <v>784200</v>
          </cell>
          <cell r="V362"/>
          <cell r="W362">
            <v>1412552</v>
          </cell>
          <cell r="X362"/>
          <cell r="Y362">
            <v>0</v>
          </cell>
        </row>
        <row r="363">
          <cell r="A363"/>
          <cell r="B363" t="str">
            <v>d15</v>
          </cell>
          <cell r="C363" t="str">
            <v xml:space="preserve"> </v>
          </cell>
          <cell r="D363" t="str">
            <v>AG.42111</v>
          </cell>
          <cell r="E363" t="str">
            <v>Ñaø caûn BTCT 1,5m</v>
          </cell>
          <cell r="F363" t="str">
            <v>caùi</v>
          </cell>
          <cell r="G363">
            <v>1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/>
          <cell r="P363">
            <v>727000</v>
          </cell>
          <cell r="Q363"/>
          <cell r="R363">
            <v>56885</v>
          </cell>
          <cell r="S363"/>
          <cell r="T363"/>
          <cell r="U363">
            <v>727000</v>
          </cell>
          <cell r="V363"/>
          <cell r="W363">
            <v>56885</v>
          </cell>
          <cell r="X363"/>
          <cell r="Y363">
            <v>0</v>
          </cell>
        </row>
        <row r="364">
          <cell r="A364"/>
          <cell r="B364" t="str">
            <v>d12</v>
          </cell>
          <cell r="C364" t="str">
            <v xml:space="preserve"> </v>
          </cell>
          <cell r="D364" t="str">
            <v>AG.42111</v>
          </cell>
          <cell r="E364" t="str">
            <v>Ñaø caûn BTCT 1,2m hieän höõu</v>
          </cell>
          <cell r="F364" t="str">
            <v>caùi</v>
          </cell>
          <cell r="G364">
            <v>2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/>
          <cell r="P364"/>
          <cell r="Q364"/>
          <cell r="R364">
            <v>34131</v>
          </cell>
          <cell r="S364"/>
          <cell r="T364"/>
          <cell r="U364">
            <v>0</v>
          </cell>
          <cell r="V364"/>
          <cell r="W364">
            <v>68262</v>
          </cell>
          <cell r="X364"/>
          <cell r="Y364">
            <v>0</v>
          </cell>
        </row>
        <row r="365">
          <cell r="A365"/>
          <cell r="B365" t="str">
            <v>b22700</v>
          </cell>
          <cell r="C365" t="str">
            <v xml:space="preserve"> </v>
          </cell>
          <cell r="D365"/>
          <cell r="E365" t="str">
            <v>Boulon 22x700+ 2 long ñeàn vuoâng D24-50x50x3/Zn</v>
          </cell>
          <cell r="F365" t="str">
            <v>boä</v>
          </cell>
          <cell r="G365">
            <v>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/>
          <cell r="P365">
            <v>57200</v>
          </cell>
          <cell r="Q365"/>
          <cell r="R365"/>
          <cell r="S365"/>
          <cell r="T365"/>
          <cell r="U365">
            <v>57200</v>
          </cell>
          <cell r="V365"/>
          <cell r="W365">
            <v>0</v>
          </cell>
          <cell r="X365"/>
          <cell r="Y365">
            <v>0</v>
          </cell>
        </row>
        <row r="366">
          <cell r="A366"/>
          <cell r="B366" t="str">
            <v>MDD3</v>
          </cell>
          <cell r="C366" t="str">
            <v xml:space="preserve"> </v>
          </cell>
          <cell r="D366" t="str">
            <v>AB.11423</v>
          </cell>
          <cell r="E366" t="str">
            <v>Ñaøo hoá moùng ñaát caáp 3 saâu &gt;1m</v>
          </cell>
          <cell r="F366" t="str">
            <v>m3</v>
          </cell>
          <cell r="G366">
            <v>2.17</v>
          </cell>
          <cell r="H366"/>
          <cell r="I366"/>
          <cell r="J366"/>
          <cell r="K366"/>
          <cell r="L366"/>
          <cell r="M366"/>
          <cell r="N366"/>
          <cell r="O366"/>
          <cell r="P366"/>
          <cell r="Q366"/>
          <cell r="R366">
            <v>451007</v>
          </cell>
          <cell r="S366"/>
          <cell r="T366"/>
          <cell r="U366">
            <v>0</v>
          </cell>
          <cell r="V366"/>
          <cell r="W366">
            <v>978685</v>
          </cell>
          <cell r="X366"/>
          <cell r="Y366">
            <v>0</v>
          </cell>
        </row>
        <row r="367">
          <cell r="A367"/>
          <cell r="B367" t="str">
            <v>MDAP3</v>
          </cell>
          <cell r="C367" t="str">
            <v xml:space="preserve"> </v>
          </cell>
          <cell r="D367" t="str">
            <v>AB.13112</v>
          </cell>
          <cell r="E367" t="str">
            <v>Ñaép ñaát hoá moùng coät , ñoä chaët k=0,9</v>
          </cell>
          <cell r="F367" t="str">
            <v>m3</v>
          </cell>
          <cell r="G367">
            <v>2.3199999999999998</v>
          </cell>
          <cell r="H367"/>
          <cell r="I367"/>
          <cell r="J367"/>
          <cell r="K367"/>
          <cell r="L367"/>
          <cell r="M367"/>
          <cell r="N367"/>
          <cell r="O367"/>
          <cell r="P367"/>
          <cell r="Q367"/>
          <cell r="R367">
            <v>129134</v>
          </cell>
          <cell r="S367"/>
          <cell r="T367"/>
          <cell r="U367">
            <v>0</v>
          </cell>
          <cell r="V367"/>
          <cell r="W367">
            <v>299591</v>
          </cell>
          <cell r="X367"/>
          <cell r="Y367">
            <v>0</v>
          </cell>
        </row>
        <row r="368">
          <cell r="A368"/>
          <cell r="B368" t="str">
            <v>bocdc</v>
          </cell>
          <cell r="C368" t="str">
            <v xml:space="preserve"> </v>
          </cell>
          <cell r="D368" t="str">
            <v>02.1123</v>
          </cell>
          <cell r="E368" t="str">
            <v>Boác dôõ ñaø caûn, ñeá neùo</v>
          </cell>
          <cell r="F368" t="str">
            <v>taán</v>
          </cell>
          <cell r="G368">
            <v>0.26</v>
          </cell>
          <cell r="H368"/>
          <cell r="I368"/>
          <cell r="J368"/>
          <cell r="K368"/>
          <cell r="L368"/>
          <cell r="M368"/>
          <cell r="N368"/>
          <cell r="O368"/>
          <cell r="P368"/>
          <cell r="Q368"/>
          <cell r="R368">
            <v>35112</v>
          </cell>
          <cell r="S368"/>
          <cell r="T368"/>
          <cell r="U368">
            <v>0</v>
          </cell>
          <cell r="V368"/>
          <cell r="W368">
            <v>9129</v>
          </cell>
          <cell r="X368"/>
          <cell r="Y368">
            <v>0</v>
          </cell>
        </row>
        <row r="369">
          <cell r="A369"/>
          <cell r="B369" t="str">
            <v>da</v>
          </cell>
          <cell r="C369" t="str">
            <v xml:space="preserve"> </v>
          </cell>
          <cell r="D369" t="str">
            <v>02.1451</v>
          </cell>
          <cell r="E369" t="str">
            <v>V/c ñaø caûn vaøo vò trí (cöï ly &lt;=100m)</v>
          </cell>
          <cell r="F369" t="str">
            <v>taán</v>
          </cell>
          <cell r="G369">
            <v>0.26</v>
          </cell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>
            <v>0</v>
          </cell>
          <cell r="V369"/>
          <cell r="W369">
            <v>0</v>
          </cell>
          <cell r="X369"/>
          <cell r="Y369">
            <v>0</v>
          </cell>
        </row>
        <row r="370">
          <cell r="A370"/>
          <cell r="B370" t="str">
            <v>dctc</v>
          </cell>
          <cell r="C370" t="str">
            <v xml:space="preserve"> </v>
          </cell>
          <cell r="D370" t="str">
            <v>02.1482</v>
          </cell>
          <cell r="E370" t="str">
            <v>V/c duïng cuï thi coâng ( cöï ly &lt;=100m)</v>
          </cell>
          <cell r="F370" t="str">
            <v>taán</v>
          </cell>
          <cell r="G370">
            <v>0.2</v>
          </cell>
          <cell r="H370"/>
          <cell r="I370"/>
          <cell r="J370"/>
          <cell r="K370"/>
          <cell r="L370"/>
          <cell r="M370"/>
          <cell r="N370"/>
          <cell r="O370"/>
          <cell r="P370"/>
          <cell r="Q370"/>
          <cell r="R370"/>
          <cell r="S370"/>
          <cell r="T370"/>
          <cell r="U370">
            <v>0</v>
          </cell>
          <cell r="V370"/>
          <cell r="W370">
            <v>0</v>
          </cell>
          <cell r="X370"/>
          <cell r="Y370">
            <v>0</v>
          </cell>
        </row>
        <row r="371">
          <cell r="A371" t="str">
            <v>M12b-2a(hh)</v>
          </cell>
          <cell r="B371"/>
          <cell r="C371" t="str">
            <v xml:space="preserve"> </v>
          </cell>
          <cell r="D371"/>
          <cell r="E371" t="str">
            <v>Moùng M12b-2a(hh)</v>
          </cell>
          <cell r="F371" t="str">
            <v>Moùng</v>
          </cell>
          <cell r="G371"/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/>
          <cell r="P371"/>
          <cell r="Q371"/>
          <cell r="R371"/>
          <cell r="S371"/>
          <cell r="T371"/>
          <cell r="U371">
            <v>841400</v>
          </cell>
          <cell r="V371"/>
          <cell r="W371">
            <v>2856033</v>
          </cell>
          <cell r="X371"/>
          <cell r="Y371">
            <v>0</v>
          </cell>
        </row>
        <row r="372">
          <cell r="A372"/>
          <cell r="B372" t="str">
            <v>d15</v>
          </cell>
          <cell r="C372" t="str">
            <v xml:space="preserve"> </v>
          </cell>
          <cell r="D372" t="str">
            <v>AG.42111</v>
          </cell>
          <cell r="E372" t="str">
            <v>Ñaø caûn BTCT 1,5m</v>
          </cell>
          <cell r="F372" t="str">
            <v>caùi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/>
          <cell r="P372">
            <v>727000</v>
          </cell>
          <cell r="Q372"/>
          <cell r="R372">
            <v>56885</v>
          </cell>
          <cell r="S372"/>
          <cell r="T372"/>
          <cell r="U372">
            <v>727000</v>
          </cell>
          <cell r="V372"/>
          <cell r="W372">
            <v>56885</v>
          </cell>
          <cell r="X372"/>
          <cell r="Y372">
            <v>0</v>
          </cell>
        </row>
        <row r="373">
          <cell r="A373"/>
          <cell r="B373" t="str">
            <v>d12</v>
          </cell>
          <cell r="C373" t="str">
            <v xml:space="preserve"> </v>
          </cell>
          <cell r="D373" t="str">
            <v>AG.42111</v>
          </cell>
          <cell r="E373" t="str">
            <v>Ñaø caûn BTCT 1,2m hieän höõu</v>
          </cell>
          <cell r="F373" t="str">
            <v>caùi</v>
          </cell>
          <cell r="G373">
            <v>2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/>
          <cell r="P373"/>
          <cell r="Q373"/>
          <cell r="R373">
            <v>34131</v>
          </cell>
          <cell r="S373"/>
          <cell r="T373"/>
          <cell r="U373">
            <v>0</v>
          </cell>
          <cell r="V373"/>
          <cell r="W373">
            <v>68262</v>
          </cell>
          <cell r="X373"/>
          <cell r="Y373">
            <v>0</v>
          </cell>
        </row>
        <row r="374">
          <cell r="A374"/>
          <cell r="B374" t="str">
            <v>b22700</v>
          </cell>
          <cell r="C374" t="str">
            <v xml:space="preserve"> </v>
          </cell>
          <cell r="D374"/>
          <cell r="E374" t="str">
            <v>Boulon 22x700+ 2 long ñeàn vuoâng D24-50x50x3/Zn</v>
          </cell>
          <cell r="F374" t="str">
            <v>boä</v>
          </cell>
          <cell r="G374">
            <v>2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/>
          <cell r="P374">
            <v>57200</v>
          </cell>
          <cell r="Q374"/>
          <cell r="R374"/>
          <cell r="S374"/>
          <cell r="T374"/>
          <cell r="U374">
            <v>114400</v>
          </cell>
          <cell r="V374"/>
          <cell r="W374">
            <v>0</v>
          </cell>
          <cell r="X374"/>
          <cell r="Y374">
            <v>0</v>
          </cell>
        </row>
        <row r="375">
          <cell r="A375"/>
          <cell r="B375" t="str">
            <v>MDD3</v>
          </cell>
          <cell r="C375" t="str">
            <v xml:space="preserve"> </v>
          </cell>
          <cell r="D375" t="str">
            <v>AB.11423</v>
          </cell>
          <cell r="E375" t="str">
            <v>Ñaøo hoá moùng ñaát caáp 3 saâu &gt;1m</v>
          </cell>
          <cell r="F375" t="str">
            <v>m3</v>
          </cell>
          <cell r="G375">
            <v>4.63</v>
          </cell>
          <cell r="H375"/>
          <cell r="I375"/>
          <cell r="J375"/>
          <cell r="K375"/>
          <cell r="L375"/>
          <cell r="M375"/>
          <cell r="N375"/>
          <cell r="O375"/>
          <cell r="P375"/>
          <cell r="Q375"/>
          <cell r="R375">
            <v>451007</v>
          </cell>
          <cell r="S375"/>
          <cell r="T375"/>
          <cell r="U375">
            <v>0</v>
          </cell>
          <cell r="V375"/>
          <cell r="W375">
            <v>2088162</v>
          </cell>
          <cell r="X375"/>
          <cell r="Y375">
            <v>0</v>
          </cell>
        </row>
        <row r="376">
          <cell r="A376"/>
          <cell r="B376" t="str">
            <v>MDAP3</v>
          </cell>
          <cell r="C376" t="str">
            <v xml:space="preserve"> </v>
          </cell>
          <cell r="D376" t="str">
            <v>AB.13112</v>
          </cell>
          <cell r="E376" t="str">
            <v>Ñaép ñaát hoá moùng coät , ñoä chaët k=0,9</v>
          </cell>
          <cell r="F376" t="str">
            <v>m3</v>
          </cell>
          <cell r="G376">
            <v>4.95</v>
          </cell>
          <cell r="H376"/>
          <cell r="I376"/>
          <cell r="J376"/>
          <cell r="K376"/>
          <cell r="L376"/>
          <cell r="M376"/>
          <cell r="N376"/>
          <cell r="O376"/>
          <cell r="P376"/>
          <cell r="Q376"/>
          <cell r="R376">
            <v>129134</v>
          </cell>
          <cell r="S376"/>
          <cell r="T376"/>
          <cell r="U376">
            <v>0</v>
          </cell>
          <cell r="V376"/>
          <cell r="W376">
            <v>639213</v>
          </cell>
          <cell r="X376"/>
          <cell r="Y376">
            <v>0</v>
          </cell>
        </row>
        <row r="377">
          <cell r="A377"/>
          <cell r="B377" t="str">
            <v>bocdc</v>
          </cell>
          <cell r="C377" t="str">
            <v xml:space="preserve"> </v>
          </cell>
          <cell r="D377" t="str">
            <v>02.1123</v>
          </cell>
          <cell r="E377" t="str">
            <v>Boác dôõ ñaø caûn, ñeá neùo</v>
          </cell>
          <cell r="F377" t="str">
            <v>taán</v>
          </cell>
          <cell r="G377">
            <v>0.1</v>
          </cell>
          <cell r="H377"/>
          <cell r="I377"/>
          <cell r="J377"/>
          <cell r="K377"/>
          <cell r="L377"/>
          <cell r="M377"/>
          <cell r="N377"/>
          <cell r="O377"/>
          <cell r="P377"/>
          <cell r="Q377"/>
          <cell r="R377">
            <v>35112</v>
          </cell>
          <cell r="S377"/>
          <cell r="T377"/>
          <cell r="U377">
            <v>0</v>
          </cell>
          <cell r="V377"/>
          <cell r="W377">
            <v>3511</v>
          </cell>
          <cell r="X377"/>
          <cell r="Y377">
            <v>0</v>
          </cell>
        </row>
        <row r="378">
          <cell r="A378"/>
          <cell r="B378" t="str">
            <v>da</v>
          </cell>
          <cell r="C378" t="str">
            <v xml:space="preserve"> </v>
          </cell>
          <cell r="D378" t="str">
            <v>02.1451</v>
          </cell>
          <cell r="E378" t="str">
            <v>V/c ñaø caûn vaøo vò trí (cöï ly &lt;=100m)</v>
          </cell>
          <cell r="F378" t="str">
            <v>taán</v>
          </cell>
          <cell r="G378">
            <v>0.1</v>
          </cell>
          <cell r="H378"/>
          <cell r="I378"/>
          <cell r="J378"/>
          <cell r="K378"/>
          <cell r="L378"/>
          <cell r="M378"/>
          <cell r="N378"/>
          <cell r="O378"/>
          <cell r="P378"/>
          <cell r="Q378"/>
          <cell r="R378"/>
          <cell r="S378"/>
          <cell r="T378"/>
          <cell r="U378">
            <v>0</v>
          </cell>
          <cell r="V378"/>
          <cell r="W378">
            <v>0</v>
          </cell>
          <cell r="X378"/>
          <cell r="Y378">
            <v>0</v>
          </cell>
        </row>
        <row r="379">
          <cell r="A379"/>
          <cell r="B379" t="str">
            <v>dctc</v>
          </cell>
          <cell r="C379" t="str">
            <v xml:space="preserve"> </v>
          </cell>
          <cell r="D379" t="str">
            <v>02.1482</v>
          </cell>
          <cell r="E379" t="str">
            <v>V/c duïng cuï thi coâng ( cöï ly &lt;=100m)</v>
          </cell>
          <cell r="F379" t="str">
            <v>taán</v>
          </cell>
          <cell r="G379">
            <v>0.2</v>
          </cell>
          <cell r="H379"/>
          <cell r="I379"/>
          <cell r="J379"/>
          <cell r="K379"/>
          <cell r="L379"/>
          <cell r="M379"/>
          <cell r="N379"/>
          <cell r="O379"/>
          <cell r="P379"/>
          <cell r="Q379"/>
          <cell r="R379"/>
          <cell r="S379"/>
          <cell r="T379"/>
          <cell r="U379">
            <v>0</v>
          </cell>
          <cell r="V379"/>
          <cell r="W379">
            <v>0</v>
          </cell>
          <cell r="X379"/>
          <cell r="Y379">
            <v>0</v>
          </cell>
        </row>
        <row r="380">
          <cell r="A380" t="str">
            <v>M12BT ÑÔN</v>
          </cell>
          <cell r="B380"/>
          <cell r="C380" t="str">
            <v xml:space="preserve"> </v>
          </cell>
          <cell r="D380"/>
          <cell r="E380" t="str">
            <v>Moùng beâ toâng truï ñôn 12m</v>
          </cell>
          <cell r="F380" t="str">
            <v>Moùng</v>
          </cell>
          <cell r="G380"/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/>
          <cell r="P380"/>
          <cell r="Q380"/>
          <cell r="R380"/>
          <cell r="S380"/>
          <cell r="T380"/>
          <cell r="U380">
            <v>0</v>
          </cell>
          <cell r="V380">
            <v>671047</v>
          </cell>
          <cell r="W380">
            <v>0</v>
          </cell>
          <cell r="X380">
            <v>680866</v>
          </cell>
          <cell r="Y380">
            <v>0</v>
          </cell>
        </row>
        <row r="381">
          <cell r="A381"/>
          <cell r="B381" t="str">
            <v>XM</v>
          </cell>
          <cell r="C381" t="str">
            <v xml:space="preserve"> </v>
          </cell>
          <cell r="D381">
            <v>0</v>
          </cell>
          <cell r="E381" t="str">
            <v xml:space="preserve">Ximaêng </v>
          </cell>
          <cell r="F381" t="str">
            <v>kg</v>
          </cell>
          <cell r="G381">
            <v>137.80000000000001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/>
          <cell r="Q381">
            <v>1740</v>
          </cell>
          <cell r="R381">
            <v>0</v>
          </cell>
          <cell r="S381"/>
          <cell r="T381">
            <v>0</v>
          </cell>
          <cell r="U381"/>
          <cell r="V381">
            <v>239772</v>
          </cell>
          <cell r="W381">
            <v>0</v>
          </cell>
          <cell r="X381">
            <v>0</v>
          </cell>
          <cell r="Y381">
            <v>0</v>
          </cell>
        </row>
        <row r="382">
          <cell r="A382"/>
          <cell r="B382" t="str">
            <v>CV</v>
          </cell>
          <cell r="C382" t="str">
            <v xml:space="preserve"> </v>
          </cell>
          <cell r="D382">
            <v>0</v>
          </cell>
          <cell r="E382" t="str">
            <v>Caùt vaøng</v>
          </cell>
          <cell r="F382" t="str">
            <v>m3</v>
          </cell>
          <cell r="G382">
            <v>0.27700000000000002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/>
          <cell r="Q382">
            <v>500000</v>
          </cell>
          <cell r="R382">
            <v>0</v>
          </cell>
          <cell r="S382"/>
          <cell r="T382">
            <v>0</v>
          </cell>
          <cell r="U382"/>
          <cell r="V382">
            <v>138500</v>
          </cell>
          <cell r="W382">
            <v>0</v>
          </cell>
          <cell r="X382">
            <v>0</v>
          </cell>
          <cell r="Y382">
            <v>0</v>
          </cell>
        </row>
        <row r="383">
          <cell r="A383" t="str">
            <v xml:space="preserve"> </v>
          </cell>
          <cell r="B383" t="str">
            <v>D1X2</v>
          </cell>
          <cell r="C383" t="str">
            <v xml:space="preserve"> </v>
          </cell>
          <cell r="D383">
            <v>0</v>
          </cell>
          <cell r="E383" t="str">
            <v>Ñaù 1x2</v>
          </cell>
          <cell r="F383" t="str">
            <v>m3</v>
          </cell>
          <cell r="G383">
            <v>0.499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/>
          <cell r="Q383">
            <v>325000</v>
          </cell>
          <cell r="R383">
            <v>0</v>
          </cell>
          <cell r="S383"/>
          <cell r="T383">
            <v>0</v>
          </cell>
          <cell r="U383"/>
          <cell r="V383">
            <v>162175</v>
          </cell>
          <cell r="W383">
            <v>0</v>
          </cell>
          <cell r="X383">
            <v>0</v>
          </cell>
          <cell r="Y383">
            <v>0</v>
          </cell>
        </row>
        <row r="384">
          <cell r="A384" t="str">
            <v xml:space="preserve"> </v>
          </cell>
          <cell r="B384" t="str">
            <v>DINH</v>
          </cell>
          <cell r="C384" t="str">
            <v xml:space="preserve"> </v>
          </cell>
          <cell r="D384">
            <v>0</v>
          </cell>
          <cell r="E384" t="str">
            <v>Ñinh</v>
          </cell>
          <cell r="F384" t="str">
            <v>kg</v>
          </cell>
          <cell r="G384">
            <v>0.36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/>
          <cell r="Q384">
            <v>25000</v>
          </cell>
          <cell r="R384">
            <v>0</v>
          </cell>
          <cell r="S384"/>
          <cell r="T384">
            <v>0</v>
          </cell>
          <cell r="U384"/>
          <cell r="V384">
            <v>9000</v>
          </cell>
          <cell r="W384">
            <v>0</v>
          </cell>
          <cell r="X384">
            <v>0</v>
          </cell>
          <cell r="Y384">
            <v>0</v>
          </cell>
        </row>
        <row r="385">
          <cell r="A385" t="str">
            <v xml:space="preserve"> </v>
          </cell>
          <cell r="B385" t="str">
            <v>GO-CH</v>
          </cell>
          <cell r="C385" t="str">
            <v xml:space="preserve"> </v>
          </cell>
          <cell r="D385">
            <v>0</v>
          </cell>
          <cell r="E385" t="str">
            <v>Goã choáng</v>
          </cell>
          <cell r="F385" t="str">
            <v>m3</v>
          </cell>
          <cell r="G385">
            <v>8.0000000000000002E-3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/>
          <cell r="Q385">
            <v>3800000</v>
          </cell>
          <cell r="R385">
            <v>0</v>
          </cell>
          <cell r="S385"/>
          <cell r="T385">
            <v>0</v>
          </cell>
          <cell r="U385"/>
          <cell r="V385">
            <v>30400</v>
          </cell>
          <cell r="W385">
            <v>0</v>
          </cell>
          <cell r="X385">
            <v>0</v>
          </cell>
          <cell r="Y385">
            <v>0</v>
          </cell>
        </row>
        <row r="386">
          <cell r="A386" t="str">
            <v xml:space="preserve"> </v>
          </cell>
          <cell r="B386" t="str">
            <v>GO-DN</v>
          </cell>
          <cell r="C386" t="str">
            <v xml:space="preserve"> </v>
          </cell>
          <cell r="D386">
            <v>0</v>
          </cell>
          <cell r="E386" t="str">
            <v>Goã ñaø neïp</v>
          </cell>
          <cell r="F386" t="str">
            <v>m3</v>
          </cell>
          <cell r="G386">
            <v>5.0000000000000001E-3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/>
          <cell r="Q386">
            <v>3800000</v>
          </cell>
          <cell r="R386">
            <v>0</v>
          </cell>
          <cell r="S386"/>
          <cell r="T386">
            <v>0</v>
          </cell>
          <cell r="U386"/>
          <cell r="V386">
            <v>19000</v>
          </cell>
          <cell r="W386">
            <v>0</v>
          </cell>
          <cell r="X386">
            <v>0</v>
          </cell>
          <cell r="Y386">
            <v>0</v>
          </cell>
        </row>
        <row r="387">
          <cell r="A387" t="str">
            <v xml:space="preserve"> </v>
          </cell>
          <cell r="B387" t="str">
            <v>GO-V</v>
          </cell>
          <cell r="C387" t="str">
            <v xml:space="preserve"> </v>
          </cell>
          <cell r="D387">
            <v>0</v>
          </cell>
          <cell r="E387" t="str">
            <v>Goã vaùn (caû neïp)</v>
          </cell>
          <cell r="F387" t="str">
            <v>m3</v>
          </cell>
          <cell r="G387">
            <v>1.9E-2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/>
          <cell r="Q387">
            <v>3800000</v>
          </cell>
          <cell r="R387">
            <v>0</v>
          </cell>
          <cell r="S387"/>
          <cell r="T387">
            <v>0</v>
          </cell>
          <cell r="U387"/>
          <cell r="V387">
            <v>72200</v>
          </cell>
          <cell r="W387">
            <v>0</v>
          </cell>
          <cell r="X387">
            <v>0</v>
          </cell>
          <cell r="Y387">
            <v>0</v>
          </cell>
        </row>
        <row r="388">
          <cell r="A388"/>
          <cell r="B388" t="str">
            <v>so10</v>
          </cell>
          <cell r="C388"/>
          <cell r="D388">
            <v>0</v>
          </cell>
          <cell r="E388" t="str">
            <v>Saét   Þ10 maï keõm</v>
          </cell>
          <cell r="F388" t="str">
            <v>kg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25495</v>
          </cell>
          <cell r="Q388"/>
          <cell r="R388">
            <v>0</v>
          </cell>
          <cell r="S388"/>
          <cell r="T388"/>
          <cell r="U388">
            <v>0</v>
          </cell>
          <cell r="V388"/>
          <cell r="W388">
            <v>0</v>
          </cell>
          <cell r="X388"/>
          <cell r="Y388">
            <v>0</v>
          </cell>
        </row>
        <row r="389">
          <cell r="A389" t="str">
            <v xml:space="preserve"> </v>
          </cell>
          <cell r="B389" t="str">
            <v>kem</v>
          </cell>
          <cell r="C389"/>
          <cell r="D389">
            <v>0</v>
          </cell>
          <cell r="E389" t="str">
            <v>Keõm</v>
          </cell>
          <cell r="F389" t="str">
            <v>kg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10500</v>
          </cell>
          <cell r="Q389"/>
          <cell r="R389">
            <v>0</v>
          </cell>
          <cell r="S389"/>
          <cell r="T389"/>
          <cell r="U389">
            <v>0</v>
          </cell>
          <cell r="V389"/>
          <cell r="W389">
            <v>0</v>
          </cell>
          <cell r="X389"/>
          <cell r="Y389">
            <v>0</v>
          </cell>
        </row>
        <row r="390">
          <cell r="A390"/>
          <cell r="B390" t="str">
            <v>MDD3</v>
          </cell>
          <cell r="C390" t="str">
            <v xml:space="preserve"> </v>
          </cell>
          <cell r="D390" t="str">
            <v>AB.11423</v>
          </cell>
          <cell r="E390" t="str">
            <v>Ñaøo hoá moùng ñaát caáp 3 saâu &gt;1m</v>
          </cell>
          <cell r="F390" t="str">
            <v>m3</v>
          </cell>
          <cell r="G390">
            <v>0.78</v>
          </cell>
          <cell r="H390"/>
          <cell r="I390"/>
          <cell r="J390"/>
          <cell r="K390"/>
          <cell r="L390"/>
          <cell r="M390"/>
          <cell r="N390"/>
          <cell r="O390"/>
          <cell r="P390">
            <v>0</v>
          </cell>
          <cell r="Q390"/>
          <cell r="R390"/>
          <cell r="S390">
            <v>451007</v>
          </cell>
          <cell r="T390"/>
          <cell r="U390">
            <v>0</v>
          </cell>
          <cell r="V390"/>
          <cell r="W390">
            <v>0</v>
          </cell>
          <cell r="X390">
            <v>351785</v>
          </cell>
          <cell r="Y390">
            <v>0</v>
          </cell>
        </row>
        <row r="391">
          <cell r="A391"/>
          <cell r="B391" t="str">
            <v>MDAP3</v>
          </cell>
          <cell r="C391" t="str">
            <v xml:space="preserve"> </v>
          </cell>
          <cell r="D391" t="str">
            <v>AB.13112</v>
          </cell>
          <cell r="E391" t="str">
            <v>Ñaép ñaát hoá moùng coät , ñoä chaët k=0,9</v>
          </cell>
          <cell r="F391" t="str">
            <v>m3</v>
          </cell>
          <cell r="G391">
            <v>0</v>
          </cell>
          <cell r="H391"/>
          <cell r="I391"/>
          <cell r="J391"/>
          <cell r="K391"/>
          <cell r="L391"/>
          <cell r="M391"/>
          <cell r="N391"/>
          <cell r="O391"/>
          <cell r="P391">
            <v>0</v>
          </cell>
          <cell r="Q391"/>
          <cell r="R391"/>
          <cell r="S391">
            <v>129134</v>
          </cell>
          <cell r="T391"/>
          <cell r="U391">
            <v>0</v>
          </cell>
          <cell r="V391"/>
          <cell r="W391">
            <v>0</v>
          </cell>
          <cell r="X391">
            <v>0</v>
          </cell>
          <cell r="Y391">
            <v>0</v>
          </cell>
        </row>
        <row r="392">
          <cell r="A392"/>
          <cell r="B392" t="str">
            <v>BOCXI</v>
          </cell>
          <cell r="C392"/>
          <cell r="D392" t="str">
            <v>02.1101</v>
          </cell>
          <cell r="E392" t="str">
            <v>Boác dôõ xi maêng</v>
          </cell>
          <cell r="F392" t="str">
            <v>taán</v>
          </cell>
          <cell r="G392"/>
          <cell r="H392"/>
          <cell r="I392"/>
          <cell r="J392"/>
          <cell r="K392"/>
          <cell r="L392"/>
          <cell r="M392"/>
          <cell r="N392"/>
          <cell r="O392"/>
          <cell r="P392">
            <v>0</v>
          </cell>
          <cell r="Q392"/>
          <cell r="R392">
            <v>17128</v>
          </cell>
          <cell r="S392">
            <v>17128</v>
          </cell>
          <cell r="T392"/>
          <cell r="U392">
            <v>0</v>
          </cell>
          <cell r="V392"/>
          <cell r="W392">
            <v>0</v>
          </cell>
          <cell r="X392"/>
          <cell r="Y392">
            <v>0</v>
          </cell>
        </row>
        <row r="393">
          <cell r="A393"/>
          <cell r="B393" t="str">
            <v>BOCCAT</v>
          </cell>
          <cell r="C393"/>
          <cell r="D393" t="str">
            <v>02.1103</v>
          </cell>
          <cell r="E393" t="str">
            <v>Boác dôõ caùt</v>
          </cell>
          <cell r="F393" t="str">
            <v>m3</v>
          </cell>
          <cell r="G393"/>
          <cell r="H393"/>
          <cell r="I393"/>
          <cell r="J393"/>
          <cell r="K393"/>
          <cell r="L393"/>
          <cell r="M393"/>
          <cell r="N393"/>
          <cell r="O393"/>
          <cell r="P393">
            <v>0</v>
          </cell>
          <cell r="Q393"/>
          <cell r="R393">
            <v>12846</v>
          </cell>
          <cell r="S393"/>
          <cell r="T393"/>
          <cell r="U393">
            <v>0</v>
          </cell>
          <cell r="V393"/>
          <cell r="W393">
            <v>0</v>
          </cell>
          <cell r="X393"/>
          <cell r="Y393">
            <v>0</v>
          </cell>
        </row>
        <row r="394">
          <cell r="A394"/>
          <cell r="B394" t="str">
            <v>BOCDA</v>
          </cell>
          <cell r="C394"/>
          <cell r="D394" t="str">
            <v>02.1104</v>
          </cell>
          <cell r="E394" t="str">
            <v>Boác dôõ ñaù daêm</v>
          </cell>
          <cell r="F394" t="str">
            <v>m3</v>
          </cell>
          <cell r="G394"/>
          <cell r="H394"/>
          <cell r="I394"/>
          <cell r="J394"/>
          <cell r="K394"/>
          <cell r="L394"/>
          <cell r="M394"/>
          <cell r="N394"/>
          <cell r="O394"/>
          <cell r="P394">
            <v>0</v>
          </cell>
          <cell r="Q394"/>
          <cell r="R394">
            <v>17984</v>
          </cell>
          <cell r="S394"/>
          <cell r="T394"/>
          <cell r="U394">
            <v>0</v>
          </cell>
          <cell r="V394"/>
          <cell r="W394">
            <v>0</v>
          </cell>
          <cell r="X394"/>
          <cell r="Y394">
            <v>0</v>
          </cell>
        </row>
        <row r="395">
          <cell r="A395"/>
          <cell r="B395" t="str">
            <v>VCXM1</v>
          </cell>
          <cell r="C395"/>
          <cell r="D395" t="str">
            <v>02.1211</v>
          </cell>
          <cell r="E395" t="str">
            <v>V/c xi maêng ( cöï ly &lt;=100m)</v>
          </cell>
          <cell r="F395" t="str">
            <v>taán</v>
          </cell>
          <cell r="G395"/>
          <cell r="H395"/>
          <cell r="I395"/>
          <cell r="J395"/>
          <cell r="K395"/>
          <cell r="L395"/>
          <cell r="M395"/>
          <cell r="N395"/>
          <cell r="O395"/>
          <cell r="P395">
            <v>0</v>
          </cell>
          <cell r="Q395"/>
          <cell r="R395">
            <v>417923</v>
          </cell>
          <cell r="S395"/>
          <cell r="T395"/>
          <cell r="U395">
            <v>0</v>
          </cell>
          <cell r="V395"/>
          <cell r="W395">
            <v>0</v>
          </cell>
          <cell r="X395"/>
          <cell r="Y395">
            <v>0</v>
          </cell>
        </row>
        <row r="396">
          <cell r="A396"/>
          <cell r="B396" t="str">
            <v>VCCAT1</v>
          </cell>
          <cell r="C396"/>
          <cell r="D396" t="str">
            <v>02.1231</v>
          </cell>
          <cell r="E396" t="str">
            <v>V/c caùt vaøng cöï ly &lt;=100m</v>
          </cell>
          <cell r="F396" t="str">
            <v>m3</v>
          </cell>
          <cell r="G396"/>
          <cell r="H396"/>
          <cell r="I396"/>
          <cell r="J396"/>
          <cell r="K396"/>
          <cell r="L396"/>
          <cell r="M396"/>
          <cell r="N396"/>
          <cell r="O396"/>
          <cell r="P396"/>
          <cell r="Q396"/>
          <cell r="R396">
            <v>391375</v>
          </cell>
          <cell r="S396"/>
          <cell r="T396"/>
          <cell r="U396">
            <v>0</v>
          </cell>
          <cell r="V396"/>
          <cell r="W396">
            <v>0</v>
          </cell>
          <cell r="X396"/>
          <cell r="Y396">
            <v>0</v>
          </cell>
        </row>
        <row r="397">
          <cell r="A397"/>
          <cell r="B397" t="str">
            <v>VCLD1</v>
          </cell>
          <cell r="C397"/>
          <cell r="D397" t="str">
            <v>02.1241</v>
          </cell>
          <cell r="E397" t="str">
            <v>V/c ñaù daêm ( cöï ly &lt;=100m)</v>
          </cell>
          <cell r="F397" t="str">
            <v>m3</v>
          </cell>
          <cell r="G397"/>
          <cell r="H397"/>
          <cell r="I397"/>
          <cell r="J397"/>
          <cell r="K397"/>
          <cell r="L397"/>
          <cell r="M397"/>
          <cell r="N397"/>
          <cell r="O397"/>
          <cell r="P397"/>
          <cell r="Q397"/>
          <cell r="R397">
            <v>411072</v>
          </cell>
          <cell r="S397"/>
          <cell r="T397"/>
          <cell r="U397">
            <v>0</v>
          </cell>
          <cell r="V397"/>
          <cell r="W397">
            <v>0</v>
          </cell>
          <cell r="X397"/>
          <cell r="Y397">
            <v>0</v>
          </cell>
        </row>
        <row r="398">
          <cell r="A398"/>
          <cell r="B398" t="str">
            <v>VCDC1</v>
          </cell>
          <cell r="C398"/>
          <cell r="D398" t="str">
            <v>02.1482</v>
          </cell>
          <cell r="E398" t="str">
            <v>V/c duïng cuï thi coâng ( cöï ly &lt;=100m)</v>
          </cell>
          <cell r="F398" t="str">
            <v>taán</v>
          </cell>
          <cell r="G398"/>
          <cell r="H398"/>
          <cell r="I398"/>
          <cell r="J398"/>
          <cell r="K398"/>
          <cell r="L398"/>
          <cell r="M398"/>
          <cell r="N398"/>
          <cell r="O398"/>
          <cell r="P398"/>
          <cell r="Q398"/>
          <cell r="R398">
            <v>577214</v>
          </cell>
          <cell r="S398"/>
          <cell r="T398"/>
          <cell r="U398">
            <v>0</v>
          </cell>
          <cell r="V398"/>
          <cell r="W398">
            <v>0</v>
          </cell>
          <cell r="X398"/>
          <cell r="Y398">
            <v>0</v>
          </cell>
        </row>
        <row r="399">
          <cell r="A399"/>
          <cell r="B399" t="str">
            <v>lct10</v>
          </cell>
          <cell r="C399"/>
          <cell r="D399" t="str">
            <v>04.1101</v>
          </cell>
          <cell r="E399" t="str">
            <v>Gia coâng vaø laép döïng coát theùp D&lt;=10</v>
          </cell>
          <cell r="F399" t="str">
            <v>kg</v>
          </cell>
          <cell r="G399">
            <v>0</v>
          </cell>
          <cell r="H399"/>
          <cell r="I399"/>
          <cell r="J399"/>
          <cell r="K399"/>
          <cell r="L399"/>
          <cell r="M399"/>
          <cell r="N399"/>
          <cell r="O399"/>
          <cell r="P399"/>
          <cell r="Q399"/>
          <cell r="R399">
            <v>23</v>
          </cell>
          <cell r="S399"/>
          <cell r="T399"/>
          <cell r="U399">
            <v>0</v>
          </cell>
          <cell r="V399"/>
          <cell r="W399">
            <v>0</v>
          </cell>
          <cell r="X399"/>
          <cell r="Y399">
            <v>0</v>
          </cell>
        </row>
        <row r="400">
          <cell r="A400"/>
          <cell r="B400" t="str">
            <v>LVANK</v>
          </cell>
          <cell r="C400" t="str">
            <v xml:space="preserve"> </v>
          </cell>
          <cell r="D400" t="str">
            <v>AF.81122</v>
          </cell>
          <cell r="E400" t="str">
            <v>Vaùn khuoân goã moùng - moùng vuoâng, chöõ nhaät</v>
          </cell>
          <cell r="F400" t="str">
            <v>100m2</v>
          </cell>
          <cell r="G400">
            <v>2.4E-2</v>
          </cell>
          <cell r="H400"/>
          <cell r="I400"/>
          <cell r="J400"/>
          <cell r="K400"/>
          <cell r="L400"/>
          <cell r="M400"/>
          <cell r="N400"/>
          <cell r="O400"/>
          <cell r="P400"/>
          <cell r="Q400"/>
          <cell r="R400"/>
          <cell r="S400">
            <v>6241099</v>
          </cell>
          <cell r="T400"/>
          <cell r="U400">
            <v>0</v>
          </cell>
          <cell r="V400"/>
          <cell r="W400">
            <v>0</v>
          </cell>
          <cell r="X400">
            <v>149786</v>
          </cell>
          <cell r="Y400">
            <v>0</v>
          </cell>
        </row>
        <row r="401">
          <cell r="A401"/>
          <cell r="B401" t="str">
            <v>DBT15012</v>
          </cell>
          <cell r="C401" t="str">
            <v xml:space="preserve"> </v>
          </cell>
          <cell r="D401" t="str">
            <v>AF.11210</v>
          </cell>
          <cell r="E401" t="str">
            <v>Ñoå beâ toâng maùc M150 ñaù 1x2</v>
          </cell>
          <cell r="F401" t="str">
            <v>m3</v>
          </cell>
          <cell r="G401">
            <v>0.56000000000000005</v>
          </cell>
          <cell r="H401"/>
          <cell r="I401"/>
          <cell r="J401"/>
          <cell r="K401"/>
          <cell r="L401"/>
          <cell r="M401"/>
          <cell r="N401"/>
          <cell r="O401"/>
          <cell r="P401"/>
          <cell r="Q401"/>
          <cell r="R401"/>
          <cell r="S401">
            <v>320170</v>
          </cell>
          <cell r="T401"/>
          <cell r="U401">
            <v>0</v>
          </cell>
          <cell r="V401"/>
          <cell r="W401">
            <v>0</v>
          </cell>
          <cell r="X401">
            <v>179295</v>
          </cell>
          <cell r="Y401">
            <v>0</v>
          </cell>
        </row>
        <row r="402">
          <cell r="A402" t="str">
            <v>M12BT ÑOÂI</v>
          </cell>
          <cell r="B402"/>
          <cell r="C402" t="str">
            <v>x</v>
          </cell>
          <cell r="D402"/>
          <cell r="E402" t="str">
            <v>Moùng beâ toâng truï ñoâi 12m</v>
          </cell>
          <cell r="F402" t="str">
            <v>Moùng</v>
          </cell>
          <cell r="G402"/>
          <cell r="H402">
            <v>10</v>
          </cell>
          <cell r="I402">
            <v>0</v>
          </cell>
          <cell r="J402">
            <v>0</v>
          </cell>
          <cell r="K402">
            <v>10</v>
          </cell>
          <cell r="L402">
            <v>0</v>
          </cell>
          <cell r="M402">
            <v>0</v>
          </cell>
          <cell r="N402">
            <v>0</v>
          </cell>
          <cell r="O402"/>
          <cell r="P402"/>
          <cell r="Q402"/>
          <cell r="R402"/>
          <cell r="S402"/>
          <cell r="T402"/>
          <cell r="U402">
            <v>184000</v>
          </cell>
          <cell r="V402">
            <v>1351775</v>
          </cell>
          <cell r="W402">
            <v>0</v>
          </cell>
          <cell r="X402">
            <v>857900</v>
          </cell>
          <cell r="Y402">
            <v>0</v>
          </cell>
        </row>
        <row r="403">
          <cell r="A403"/>
          <cell r="B403" t="str">
            <v>XM</v>
          </cell>
          <cell r="C403" t="str">
            <v>x</v>
          </cell>
          <cell r="D403">
            <v>0</v>
          </cell>
          <cell r="E403" t="str">
            <v xml:space="preserve">Ximaêng </v>
          </cell>
          <cell r="F403" t="str">
            <v>kg</v>
          </cell>
          <cell r="G403">
            <v>335</v>
          </cell>
          <cell r="H403">
            <v>3350</v>
          </cell>
          <cell r="I403">
            <v>0</v>
          </cell>
          <cell r="J403">
            <v>0</v>
          </cell>
          <cell r="K403">
            <v>3350</v>
          </cell>
          <cell r="L403">
            <v>0</v>
          </cell>
          <cell r="M403">
            <v>0</v>
          </cell>
          <cell r="N403">
            <v>0</v>
          </cell>
          <cell r="O403"/>
          <cell r="P403"/>
          <cell r="Q403">
            <v>1740</v>
          </cell>
          <cell r="R403">
            <v>0</v>
          </cell>
          <cell r="S403"/>
          <cell r="T403">
            <v>0</v>
          </cell>
          <cell r="U403"/>
          <cell r="V403">
            <v>582900</v>
          </cell>
          <cell r="W403">
            <v>0</v>
          </cell>
          <cell r="X403">
            <v>0</v>
          </cell>
          <cell r="Y403">
            <v>0</v>
          </cell>
        </row>
        <row r="404">
          <cell r="A404"/>
          <cell r="B404" t="str">
            <v>CV</v>
          </cell>
          <cell r="C404" t="str">
            <v>x</v>
          </cell>
          <cell r="D404">
            <v>0</v>
          </cell>
          <cell r="E404" t="str">
            <v>Caùt vaøng</v>
          </cell>
          <cell r="F404" t="str">
            <v>m3</v>
          </cell>
          <cell r="G404">
            <v>0.53800000000000003</v>
          </cell>
          <cell r="H404">
            <v>5.38</v>
          </cell>
          <cell r="I404"/>
          <cell r="J404">
            <v>0</v>
          </cell>
          <cell r="K404">
            <v>5.38</v>
          </cell>
          <cell r="L404">
            <v>0</v>
          </cell>
          <cell r="M404"/>
          <cell r="N404"/>
          <cell r="O404"/>
          <cell r="P404"/>
          <cell r="Q404">
            <v>500000</v>
          </cell>
          <cell r="R404">
            <v>0</v>
          </cell>
          <cell r="S404"/>
          <cell r="T404">
            <v>0</v>
          </cell>
          <cell r="U404"/>
          <cell r="V404">
            <v>269000</v>
          </cell>
          <cell r="W404">
            <v>0</v>
          </cell>
          <cell r="X404">
            <v>0</v>
          </cell>
          <cell r="Y404">
            <v>0</v>
          </cell>
        </row>
        <row r="405">
          <cell r="A405"/>
          <cell r="B405" t="str">
            <v>D2X4</v>
          </cell>
          <cell r="C405" t="str">
            <v>x</v>
          </cell>
          <cell r="D405">
            <v>0</v>
          </cell>
          <cell r="E405" t="str">
            <v>Ñaù 2x4</v>
          </cell>
          <cell r="F405" t="str">
            <v>m3</v>
          </cell>
          <cell r="G405">
            <v>0.90800000000000003</v>
          </cell>
          <cell r="H405">
            <v>9.08</v>
          </cell>
          <cell r="I405"/>
          <cell r="J405">
            <v>0</v>
          </cell>
          <cell r="K405">
            <v>9.08</v>
          </cell>
          <cell r="L405">
            <v>0</v>
          </cell>
          <cell r="M405"/>
          <cell r="N405"/>
          <cell r="O405"/>
          <cell r="P405"/>
          <cell r="Q405">
            <v>280000</v>
          </cell>
          <cell r="R405">
            <v>0</v>
          </cell>
          <cell r="S405"/>
          <cell r="T405">
            <v>0</v>
          </cell>
          <cell r="U405"/>
          <cell r="V405">
            <v>254240</v>
          </cell>
          <cell r="W405">
            <v>0</v>
          </cell>
          <cell r="X405">
            <v>0</v>
          </cell>
          <cell r="Y405">
            <v>0</v>
          </cell>
        </row>
        <row r="406">
          <cell r="A406"/>
          <cell r="B406" t="str">
            <v>DINH</v>
          </cell>
          <cell r="C406" t="str">
            <v>x</v>
          </cell>
          <cell r="D406">
            <v>0</v>
          </cell>
          <cell r="E406" t="str">
            <v>Ñinh</v>
          </cell>
          <cell r="F406" t="str">
            <v>kg</v>
          </cell>
          <cell r="G406">
            <v>0.67500000000000004</v>
          </cell>
          <cell r="H406">
            <v>6.75</v>
          </cell>
          <cell r="I406"/>
          <cell r="J406">
            <v>0</v>
          </cell>
          <cell r="K406">
            <v>6.75</v>
          </cell>
          <cell r="L406">
            <v>0</v>
          </cell>
          <cell r="M406"/>
          <cell r="N406"/>
          <cell r="O406"/>
          <cell r="P406"/>
          <cell r="Q406">
            <v>25000</v>
          </cell>
          <cell r="R406">
            <v>0</v>
          </cell>
          <cell r="S406"/>
          <cell r="T406">
            <v>0</v>
          </cell>
          <cell r="U406"/>
          <cell r="V406">
            <v>16875</v>
          </cell>
          <cell r="W406">
            <v>0</v>
          </cell>
          <cell r="X406">
            <v>0</v>
          </cell>
          <cell r="Y406">
            <v>0</v>
          </cell>
        </row>
        <row r="407">
          <cell r="A407"/>
          <cell r="B407" t="str">
            <v>GO-CH</v>
          </cell>
          <cell r="C407" t="str">
            <v>x</v>
          </cell>
          <cell r="D407">
            <v>0</v>
          </cell>
          <cell r="E407" t="str">
            <v>Goã choáng</v>
          </cell>
          <cell r="F407" t="str">
            <v>m3</v>
          </cell>
          <cell r="G407">
            <v>1.5100000000000001E-2</v>
          </cell>
          <cell r="H407">
            <v>0.151</v>
          </cell>
          <cell r="I407"/>
          <cell r="J407">
            <v>0</v>
          </cell>
          <cell r="K407">
            <v>0.151</v>
          </cell>
          <cell r="L407">
            <v>0</v>
          </cell>
          <cell r="M407"/>
          <cell r="N407"/>
          <cell r="O407"/>
          <cell r="P407"/>
          <cell r="Q407">
            <v>3800000</v>
          </cell>
          <cell r="R407">
            <v>0</v>
          </cell>
          <cell r="S407"/>
          <cell r="T407">
            <v>0</v>
          </cell>
          <cell r="U407"/>
          <cell r="V407">
            <v>57380</v>
          </cell>
          <cell r="W407">
            <v>0</v>
          </cell>
          <cell r="X407">
            <v>0</v>
          </cell>
          <cell r="Y407">
            <v>0</v>
          </cell>
        </row>
        <row r="408">
          <cell r="A408"/>
          <cell r="B408" t="str">
            <v>GO-DN</v>
          </cell>
          <cell r="C408" t="str">
            <v>x</v>
          </cell>
          <cell r="D408">
            <v>0</v>
          </cell>
          <cell r="E408" t="str">
            <v>Goã ñaø neïp</v>
          </cell>
          <cell r="F408" t="str">
            <v>m3</v>
          </cell>
          <cell r="G408">
            <v>9.4999999999999998E-3</v>
          </cell>
          <cell r="H408">
            <v>9.5000000000000001E-2</v>
          </cell>
          <cell r="I408"/>
          <cell r="J408">
            <v>0</v>
          </cell>
          <cell r="K408">
            <v>9.5000000000000001E-2</v>
          </cell>
          <cell r="L408">
            <v>0</v>
          </cell>
          <cell r="M408"/>
          <cell r="N408"/>
          <cell r="O408"/>
          <cell r="P408"/>
          <cell r="Q408">
            <v>3800000</v>
          </cell>
          <cell r="R408">
            <v>0</v>
          </cell>
          <cell r="S408"/>
          <cell r="T408">
            <v>0</v>
          </cell>
          <cell r="U408"/>
          <cell r="V408">
            <v>36100</v>
          </cell>
          <cell r="W408">
            <v>0</v>
          </cell>
          <cell r="X408">
            <v>0</v>
          </cell>
          <cell r="Y408">
            <v>0</v>
          </cell>
        </row>
        <row r="409">
          <cell r="A409"/>
          <cell r="B409" t="str">
            <v>GO-V</v>
          </cell>
          <cell r="C409" t="str">
            <v>x</v>
          </cell>
          <cell r="D409">
            <v>0</v>
          </cell>
          <cell r="E409" t="str">
            <v>Goã vaùn (caû neïp)</v>
          </cell>
          <cell r="F409" t="str">
            <v>m3</v>
          </cell>
          <cell r="G409">
            <v>3.56E-2</v>
          </cell>
          <cell r="H409">
            <v>0.35599999999999998</v>
          </cell>
          <cell r="I409"/>
          <cell r="J409">
            <v>0</v>
          </cell>
          <cell r="K409">
            <v>0.35599999999999998</v>
          </cell>
          <cell r="L409">
            <v>0</v>
          </cell>
          <cell r="M409"/>
          <cell r="N409"/>
          <cell r="O409"/>
          <cell r="P409"/>
          <cell r="Q409">
            <v>3800000</v>
          </cell>
          <cell r="R409">
            <v>0</v>
          </cell>
          <cell r="S409"/>
          <cell r="T409">
            <v>0</v>
          </cell>
          <cell r="U409"/>
          <cell r="V409">
            <v>135280</v>
          </cell>
          <cell r="W409">
            <v>0</v>
          </cell>
          <cell r="X409">
            <v>0</v>
          </cell>
          <cell r="Y409">
            <v>0</v>
          </cell>
        </row>
        <row r="410">
          <cell r="A410"/>
          <cell r="B410" t="str">
            <v>so10</v>
          </cell>
          <cell r="C410"/>
          <cell r="D410">
            <v>0</v>
          </cell>
          <cell r="E410" t="str">
            <v>Saét   Þ10 maï keõm</v>
          </cell>
          <cell r="F410" t="str">
            <v>kg</v>
          </cell>
          <cell r="G410">
            <v>0</v>
          </cell>
          <cell r="H410">
            <v>0</v>
          </cell>
          <cell r="I410"/>
          <cell r="J410"/>
          <cell r="K410">
            <v>0</v>
          </cell>
          <cell r="L410">
            <v>0</v>
          </cell>
          <cell r="M410"/>
          <cell r="N410"/>
          <cell r="O410"/>
          <cell r="P410">
            <v>25495</v>
          </cell>
          <cell r="Q410"/>
          <cell r="R410">
            <v>0</v>
          </cell>
          <cell r="S410"/>
          <cell r="T410"/>
          <cell r="U410">
            <v>0</v>
          </cell>
          <cell r="V410"/>
          <cell r="W410">
            <v>0</v>
          </cell>
          <cell r="X410"/>
          <cell r="Y410">
            <v>0</v>
          </cell>
        </row>
        <row r="411">
          <cell r="A411"/>
          <cell r="B411" t="str">
            <v>kem</v>
          </cell>
          <cell r="C411">
            <v>0</v>
          </cell>
          <cell r="D411">
            <v>0</v>
          </cell>
          <cell r="E411" t="str">
            <v>Keõm</v>
          </cell>
          <cell r="F411" t="str">
            <v>kg</v>
          </cell>
          <cell r="G411">
            <v>0</v>
          </cell>
          <cell r="H411">
            <v>0</v>
          </cell>
          <cell r="I411"/>
          <cell r="J411"/>
          <cell r="K411">
            <v>0</v>
          </cell>
          <cell r="L411">
            <v>0</v>
          </cell>
          <cell r="M411"/>
          <cell r="N411"/>
          <cell r="O411"/>
          <cell r="P411">
            <v>10500</v>
          </cell>
          <cell r="Q411"/>
          <cell r="R411">
            <v>0</v>
          </cell>
          <cell r="S411"/>
          <cell r="T411"/>
          <cell r="U411">
            <v>0</v>
          </cell>
          <cell r="V411"/>
          <cell r="W411">
            <v>0</v>
          </cell>
          <cell r="X411"/>
          <cell r="Y411">
            <v>0</v>
          </cell>
        </row>
        <row r="412">
          <cell r="A412"/>
          <cell r="B412" t="str">
            <v>MDD3R1</v>
          </cell>
          <cell r="C412" t="str">
            <v>x</v>
          </cell>
          <cell r="D412" t="str">
            <v>AB.11443</v>
          </cell>
          <cell r="E412" t="str">
            <v>Đào đất móng cột, trụ, hố kiểm tra rộng &gt;1m, sâu &gt;1m, đất cấp 3 bằng thủ công</v>
          </cell>
          <cell r="F412" t="str">
            <v>m3</v>
          </cell>
          <cell r="G412">
            <v>1.93</v>
          </cell>
          <cell r="H412"/>
          <cell r="I412"/>
          <cell r="J412"/>
          <cell r="K412"/>
          <cell r="L412"/>
          <cell r="M412"/>
          <cell r="N412"/>
          <cell r="O412"/>
          <cell r="P412">
            <v>0</v>
          </cell>
          <cell r="Q412"/>
          <cell r="R412"/>
          <cell r="S412">
            <v>291034</v>
          </cell>
          <cell r="T412"/>
          <cell r="U412">
            <v>0</v>
          </cell>
          <cell r="V412"/>
          <cell r="W412">
            <v>0</v>
          </cell>
          <cell r="X412">
            <v>561696</v>
          </cell>
          <cell r="Y412">
            <v>0</v>
          </cell>
        </row>
        <row r="413">
          <cell r="A413"/>
          <cell r="B413" t="str">
            <v>MDAP3</v>
          </cell>
          <cell r="C413" t="str">
            <v>x</v>
          </cell>
          <cell r="D413" t="str">
            <v>AB.13112</v>
          </cell>
          <cell r="E413" t="str">
            <v>Ñaép ñaát hoá moùng coät , ñoä chaët k=0,9</v>
          </cell>
          <cell r="F413" t="str">
            <v>m3</v>
          </cell>
          <cell r="G413">
            <v>0</v>
          </cell>
          <cell r="H413"/>
          <cell r="I413"/>
          <cell r="J413"/>
          <cell r="K413"/>
          <cell r="L413"/>
          <cell r="M413"/>
          <cell r="N413"/>
          <cell r="O413"/>
          <cell r="P413">
            <v>0</v>
          </cell>
          <cell r="Q413"/>
          <cell r="R413"/>
          <cell r="S413">
            <v>129134</v>
          </cell>
          <cell r="T413"/>
          <cell r="U413">
            <v>0</v>
          </cell>
          <cell r="V413"/>
          <cell r="W413">
            <v>0</v>
          </cell>
          <cell r="X413">
            <v>0</v>
          </cell>
          <cell r="Y413">
            <v>0</v>
          </cell>
        </row>
        <row r="414">
          <cell r="A414"/>
          <cell r="B414" t="str">
            <v>BOCXI</v>
          </cell>
          <cell r="C414"/>
          <cell r="D414" t="str">
            <v>02.1101</v>
          </cell>
          <cell r="E414" t="str">
            <v>Boác dôõ xi maêng</v>
          </cell>
          <cell r="F414" t="str">
            <v>taán</v>
          </cell>
          <cell r="G414"/>
          <cell r="H414"/>
          <cell r="I414"/>
          <cell r="J414"/>
          <cell r="K414"/>
          <cell r="L414"/>
          <cell r="M414"/>
          <cell r="N414"/>
          <cell r="O414"/>
          <cell r="P414">
            <v>0</v>
          </cell>
          <cell r="Q414"/>
          <cell r="R414">
            <v>17128</v>
          </cell>
          <cell r="S414"/>
          <cell r="T414"/>
          <cell r="U414">
            <v>0</v>
          </cell>
          <cell r="V414"/>
          <cell r="W414">
            <v>0</v>
          </cell>
          <cell r="X414"/>
          <cell r="Y414">
            <v>0</v>
          </cell>
        </row>
        <row r="415">
          <cell r="A415"/>
          <cell r="B415" t="str">
            <v>BOCCAT</v>
          </cell>
          <cell r="C415"/>
          <cell r="D415" t="str">
            <v>02.1103</v>
          </cell>
          <cell r="E415" t="str">
            <v>Boác dôõ caùt</v>
          </cell>
          <cell r="F415" t="str">
            <v>m3</v>
          </cell>
          <cell r="G415"/>
          <cell r="H415"/>
          <cell r="I415"/>
          <cell r="J415"/>
          <cell r="K415"/>
          <cell r="L415"/>
          <cell r="M415"/>
          <cell r="N415"/>
          <cell r="O415"/>
          <cell r="P415">
            <v>0</v>
          </cell>
          <cell r="Q415"/>
          <cell r="R415">
            <v>12846</v>
          </cell>
          <cell r="S415"/>
          <cell r="T415"/>
          <cell r="U415">
            <v>0</v>
          </cell>
          <cell r="V415"/>
          <cell r="W415">
            <v>0</v>
          </cell>
          <cell r="X415"/>
          <cell r="Y415">
            <v>0</v>
          </cell>
        </row>
        <row r="416">
          <cell r="A416"/>
          <cell r="B416" t="str">
            <v>BOCDA</v>
          </cell>
          <cell r="C416"/>
          <cell r="D416" t="str">
            <v>02.1104</v>
          </cell>
          <cell r="E416" t="str">
            <v>Boác dôõ ñaù daêm</v>
          </cell>
          <cell r="F416" t="str">
            <v>m3</v>
          </cell>
          <cell r="G416"/>
          <cell r="H416"/>
          <cell r="I416"/>
          <cell r="J416"/>
          <cell r="K416"/>
          <cell r="L416"/>
          <cell r="M416"/>
          <cell r="N416"/>
          <cell r="O416"/>
          <cell r="P416">
            <v>0</v>
          </cell>
          <cell r="Q416"/>
          <cell r="R416">
            <v>17984</v>
          </cell>
          <cell r="S416"/>
          <cell r="T416"/>
          <cell r="U416">
            <v>0</v>
          </cell>
          <cell r="V416"/>
          <cell r="W416">
            <v>0</v>
          </cell>
          <cell r="X416"/>
          <cell r="Y416">
            <v>0</v>
          </cell>
        </row>
        <row r="417">
          <cell r="A417"/>
          <cell r="B417" t="str">
            <v>B16500V</v>
          </cell>
          <cell r="C417" t="str">
            <v>x</v>
          </cell>
          <cell r="D417">
            <v>0</v>
          </cell>
          <cell r="E417" t="str">
            <v>Boulon 16x500VRS+ 4 long ñeàn vuoâng D18-50x50x3/Zn</v>
          </cell>
          <cell r="F417" t="str">
            <v>boä</v>
          </cell>
          <cell r="G417"/>
          <cell r="H417">
            <v>0</v>
          </cell>
          <cell r="I417"/>
          <cell r="J417">
            <v>0</v>
          </cell>
          <cell r="K417"/>
          <cell r="L417">
            <v>0</v>
          </cell>
          <cell r="M417"/>
          <cell r="N417"/>
          <cell r="O417"/>
          <cell r="P417">
            <v>50000</v>
          </cell>
          <cell r="Q417"/>
          <cell r="R417"/>
          <cell r="S417"/>
          <cell r="T417"/>
          <cell r="U417">
            <v>0</v>
          </cell>
          <cell r="V417"/>
          <cell r="W417">
            <v>0</v>
          </cell>
          <cell r="X417">
            <v>0</v>
          </cell>
          <cell r="Y417">
            <v>0</v>
          </cell>
        </row>
        <row r="418">
          <cell r="A418"/>
          <cell r="B418" t="str">
            <v>B16550V</v>
          </cell>
          <cell r="C418" t="str">
            <v>x</v>
          </cell>
          <cell r="D418">
            <v>0</v>
          </cell>
          <cell r="E418" t="str">
            <v>Boulon 16x550VRS+ 4 long ñeàn vuoâng D18-50x50x3/Zn</v>
          </cell>
          <cell r="F418" t="str">
            <v>boä</v>
          </cell>
          <cell r="G418">
            <v>1</v>
          </cell>
          <cell r="H418">
            <v>10</v>
          </cell>
          <cell r="I418"/>
          <cell r="J418">
            <v>0</v>
          </cell>
          <cell r="K418"/>
          <cell r="L418">
            <v>0</v>
          </cell>
          <cell r="M418"/>
          <cell r="N418"/>
          <cell r="O418"/>
          <cell r="P418">
            <v>54000</v>
          </cell>
          <cell r="Q418"/>
          <cell r="R418"/>
          <cell r="S418"/>
          <cell r="T418"/>
          <cell r="U418">
            <v>54000</v>
          </cell>
          <cell r="V418"/>
          <cell r="W418">
            <v>0</v>
          </cell>
          <cell r="X418">
            <v>0</v>
          </cell>
          <cell r="Y418">
            <v>0</v>
          </cell>
        </row>
        <row r="419">
          <cell r="A419"/>
          <cell r="B419" t="str">
            <v>B16650V</v>
          </cell>
          <cell r="C419" t="str">
            <v>x</v>
          </cell>
          <cell r="D419">
            <v>0</v>
          </cell>
          <cell r="E419" t="str">
            <v>Boulon 16x650VRS+ 4 long ñeàn vuoâng D18-50x50x3/Zn</v>
          </cell>
          <cell r="F419" t="str">
            <v>boä</v>
          </cell>
          <cell r="G419">
            <v>1</v>
          </cell>
          <cell r="H419"/>
          <cell r="I419"/>
          <cell r="J419"/>
          <cell r="K419"/>
          <cell r="L419"/>
          <cell r="M419"/>
          <cell r="N419"/>
          <cell r="O419"/>
          <cell r="P419">
            <v>62000</v>
          </cell>
          <cell r="Q419"/>
          <cell r="R419"/>
          <cell r="S419"/>
          <cell r="T419"/>
          <cell r="U419">
            <v>62000</v>
          </cell>
          <cell r="V419"/>
          <cell r="W419">
            <v>0</v>
          </cell>
          <cell r="X419">
            <v>0</v>
          </cell>
          <cell r="Y419">
            <v>0</v>
          </cell>
        </row>
        <row r="420">
          <cell r="A420"/>
          <cell r="B420" t="str">
            <v>B16750V</v>
          </cell>
          <cell r="C420" t="str">
            <v>x</v>
          </cell>
          <cell r="D420">
            <v>0</v>
          </cell>
          <cell r="E420" t="str">
            <v>Boulon 16x750VRS+ 4 long ñeàn vuoâng D18-50x50x3/Zn</v>
          </cell>
          <cell r="F420" t="str">
            <v>boä</v>
          </cell>
          <cell r="G420">
            <v>1</v>
          </cell>
          <cell r="H420">
            <v>10</v>
          </cell>
          <cell r="I420"/>
          <cell r="J420">
            <v>0</v>
          </cell>
          <cell r="K420"/>
          <cell r="L420">
            <v>0</v>
          </cell>
          <cell r="M420"/>
          <cell r="N420"/>
          <cell r="O420"/>
          <cell r="P420">
            <v>68000</v>
          </cell>
          <cell r="Q420"/>
          <cell r="R420"/>
          <cell r="S420"/>
          <cell r="T420"/>
          <cell r="U420">
            <v>68000</v>
          </cell>
          <cell r="V420"/>
          <cell r="W420">
            <v>0</v>
          </cell>
          <cell r="X420">
            <v>0</v>
          </cell>
          <cell r="Y420">
            <v>0</v>
          </cell>
        </row>
        <row r="421">
          <cell r="A421"/>
          <cell r="B421" t="str">
            <v>VCDC1</v>
          </cell>
          <cell r="C421"/>
          <cell r="D421" t="str">
            <v>02.1482</v>
          </cell>
          <cell r="E421" t="str">
            <v>V/c duïng cuï thi coâng ( cöï ly &lt;=100m)</v>
          </cell>
          <cell r="F421" t="str">
            <v>taán</v>
          </cell>
          <cell r="G421"/>
          <cell r="H421"/>
          <cell r="I421"/>
          <cell r="J421"/>
          <cell r="K421"/>
          <cell r="L421"/>
          <cell r="M421"/>
          <cell r="N421"/>
          <cell r="O421"/>
          <cell r="P421"/>
          <cell r="Q421"/>
          <cell r="R421">
            <v>577214</v>
          </cell>
          <cell r="S421"/>
          <cell r="T421"/>
          <cell r="U421">
            <v>0</v>
          </cell>
          <cell r="V421"/>
          <cell r="W421">
            <v>0</v>
          </cell>
          <cell r="X421"/>
          <cell r="Y421">
            <v>0</v>
          </cell>
        </row>
        <row r="422">
          <cell r="A422"/>
          <cell r="B422" t="str">
            <v>lct10</v>
          </cell>
          <cell r="C422"/>
          <cell r="D422" t="str">
            <v>04.1101</v>
          </cell>
          <cell r="E422" t="str">
            <v>Gia coâng vaø laép döïng coát theùp D&lt;=10</v>
          </cell>
          <cell r="F422" t="str">
            <v>kg</v>
          </cell>
          <cell r="G422">
            <v>0</v>
          </cell>
          <cell r="H422"/>
          <cell r="I422"/>
          <cell r="J422"/>
          <cell r="K422"/>
          <cell r="L422"/>
          <cell r="M422"/>
          <cell r="N422"/>
          <cell r="O422"/>
          <cell r="P422"/>
          <cell r="Q422"/>
          <cell r="R422">
            <v>23</v>
          </cell>
          <cell r="S422"/>
          <cell r="T422"/>
          <cell r="U422">
            <v>0</v>
          </cell>
          <cell r="V422"/>
          <cell r="W422">
            <v>0</v>
          </cell>
          <cell r="X422"/>
          <cell r="Y422">
            <v>0</v>
          </cell>
        </row>
        <row r="423">
          <cell r="A423"/>
          <cell r="B423" t="str">
            <v>LVANK</v>
          </cell>
          <cell r="C423" t="str">
            <v>x</v>
          </cell>
          <cell r="D423" t="str">
            <v>AF.81122</v>
          </cell>
          <cell r="E423" t="str">
            <v>Vaùn khuoân goã moùng - moùng vuoâng, chöõ nhaät</v>
          </cell>
          <cell r="F423" t="str">
            <v>100m2</v>
          </cell>
          <cell r="G423">
            <v>4.4999999999999998E-2</v>
          </cell>
          <cell r="H423"/>
          <cell r="I423"/>
          <cell r="J423"/>
          <cell r="K423"/>
          <cell r="L423"/>
          <cell r="M423"/>
          <cell r="N423"/>
          <cell r="O423"/>
          <cell r="P423"/>
          <cell r="Q423"/>
          <cell r="R423"/>
          <cell r="S423">
            <v>6241099</v>
          </cell>
          <cell r="T423"/>
          <cell r="U423">
            <v>0</v>
          </cell>
          <cell r="V423"/>
          <cell r="W423">
            <v>0</v>
          </cell>
          <cell r="X423">
            <v>280849</v>
          </cell>
          <cell r="Y423">
            <v>0</v>
          </cell>
        </row>
        <row r="424">
          <cell r="A424"/>
          <cell r="B424" t="str">
            <v>DBTM150CS</v>
          </cell>
          <cell r="C424" t="str">
            <v>x</v>
          </cell>
          <cell r="D424" t="str">
            <v>CS2.01.011</v>
          </cell>
          <cell r="E424" t="str">
            <v>Ñoå beâtoâng moùng truï M150 &lt;=250cm</v>
          </cell>
          <cell r="F424" t="str">
            <v>m3</v>
          </cell>
          <cell r="G424">
            <v>1.1339999999999999</v>
          </cell>
          <cell r="H424"/>
          <cell r="I424"/>
          <cell r="J424"/>
          <cell r="K424"/>
          <cell r="L424"/>
          <cell r="M424"/>
          <cell r="N424"/>
          <cell r="O424"/>
          <cell r="P424"/>
          <cell r="Q424"/>
          <cell r="R424"/>
          <cell r="S424">
            <v>13541</v>
          </cell>
          <cell r="T424">
            <v>0</v>
          </cell>
          <cell r="U424">
            <v>0</v>
          </cell>
          <cell r="V424"/>
          <cell r="W424">
            <v>0</v>
          </cell>
          <cell r="X424">
            <v>15355</v>
          </cell>
          <cell r="Y424">
            <v>0</v>
          </cell>
        </row>
        <row r="425">
          <cell r="A425"/>
          <cell r="B425" t="str">
            <v>so10</v>
          </cell>
          <cell r="C425"/>
          <cell r="D425">
            <v>0</v>
          </cell>
          <cell r="E425" t="str">
            <v>Saét   Þ10 maï keõm</v>
          </cell>
          <cell r="F425" t="str">
            <v>kg</v>
          </cell>
          <cell r="G425">
            <v>0</v>
          </cell>
          <cell r="H425">
            <v>0</v>
          </cell>
          <cell r="I425"/>
          <cell r="J425"/>
          <cell r="K425">
            <v>0</v>
          </cell>
          <cell r="L425">
            <v>0</v>
          </cell>
          <cell r="M425"/>
          <cell r="N425"/>
          <cell r="O425"/>
          <cell r="P425">
            <v>25495</v>
          </cell>
          <cell r="Q425"/>
          <cell r="R425">
            <v>0</v>
          </cell>
          <cell r="S425"/>
          <cell r="T425"/>
          <cell r="U425">
            <v>0</v>
          </cell>
          <cell r="V425"/>
          <cell r="W425">
            <v>0</v>
          </cell>
          <cell r="X425"/>
          <cell r="Y425">
            <v>0</v>
          </cell>
        </row>
        <row r="426">
          <cell r="A426"/>
          <cell r="B426" t="str">
            <v>kem</v>
          </cell>
          <cell r="C426">
            <v>0</v>
          </cell>
          <cell r="D426">
            <v>0</v>
          </cell>
          <cell r="E426" t="str">
            <v>Keõm</v>
          </cell>
          <cell r="F426" t="str">
            <v>kg</v>
          </cell>
          <cell r="G426">
            <v>0</v>
          </cell>
          <cell r="H426">
            <v>0</v>
          </cell>
          <cell r="I426"/>
          <cell r="J426"/>
          <cell r="K426">
            <v>0</v>
          </cell>
          <cell r="L426">
            <v>0</v>
          </cell>
          <cell r="M426"/>
          <cell r="N426"/>
          <cell r="O426"/>
          <cell r="P426">
            <v>10500</v>
          </cell>
          <cell r="Q426"/>
          <cell r="R426">
            <v>0</v>
          </cell>
          <cell r="S426"/>
          <cell r="T426"/>
          <cell r="U426">
            <v>0</v>
          </cell>
          <cell r="V426"/>
          <cell r="W426">
            <v>0</v>
          </cell>
          <cell r="X426"/>
          <cell r="Y426">
            <v>0</v>
          </cell>
        </row>
        <row r="427">
          <cell r="A427"/>
          <cell r="B427" t="str">
            <v>BOCXI</v>
          </cell>
          <cell r="C427"/>
          <cell r="D427" t="str">
            <v>02.1101</v>
          </cell>
          <cell r="E427" t="str">
            <v>Boác dôõ xi maêng</v>
          </cell>
          <cell r="F427" t="str">
            <v>taán</v>
          </cell>
          <cell r="G427"/>
          <cell r="H427"/>
          <cell r="I427"/>
          <cell r="J427"/>
          <cell r="K427"/>
          <cell r="L427"/>
          <cell r="M427"/>
          <cell r="N427"/>
          <cell r="O427"/>
          <cell r="P427">
            <v>0</v>
          </cell>
          <cell r="Q427"/>
          <cell r="R427">
            <v>17128</v>
          </cell>
          <cell r="S427"/>
          <cell r="T427"/>
          <cell r="U427">
            <v>0</v>
          </cell>
          <cell r="V427"/>
          <cell r="W427">
            <v>0</v>
          </cell>
          <cell r="X427"/>
          <cell r="Y427">
            <v>0</v>
          </cell>
        </row>
        <row r="428">
          <cell r="A428"/>
          <cell r="B428" t="str">
            <v>BOCCAT</v>
          </cell>
          <cell r="C428"/>
          <cell r="D428" t="str">
            <v>02.1103</v>
          </cell>
          <cell r="E428" t="str">
            <v>Boác dôõ caùt</v>
          </cell>
          <cell r="F428" t="str">
            <v>m3</v>
          </cell>
          <cell r="G428"/>
          <cell r="H428"/>
          <cell r="I428"/>
          <cell r="J428"/>
          <cell r="K428"/>
          <cell r="L428"/>
          <cell r="M428"/>
          <cell r="N428"/>
          <cell r="O428"/>
          <cell r="P428">
            <v>0</v>
          </cell>
          <cell r="Q428"/>
          <cell r="R428">
            <v>12846</v>
          </cell>
          <cell r="S428"/>
          <cell r="T428"/>
          <cell r="U428">
            <v>0</v>
          </cell>
          <cell r="V428"/>
          <cell r="W428">
            <v>0</v>
          </cell>
          <cell r="X428"/>
          <cell r="Y428">
            <v>0</v>
          </cell>
        </row>
        <row r="429">
          <cell r="A429"/>
          <cell r="B429" t="str">
            <v>BOCDA</v>
          </cell>
          <cell r="C429"/>
          <cell r="D429" t="str">
            <v>02.1104</v>
          </cell>
          <cell r="E429" t="str">
            <v>Boác dôõ ñaù daêm</v>
          </cell>
          <cell r="F429" t="str">
            <v>m3</v>
          </cell>
          <cell r="G429"/>
          <cell r="H429"/>
          <cell r="I429"/>
          <cell r="J429"/>
          <cell r="K429"/>
          <cell r="L429"/>
          <cell r="M429"/>
          <cell r="N429"/>
          <cell r="O429"/>
          <cell r="P429">
            <v>0</v>
          </cell>
          <cell r="Q429"/>
          <cell r="R429">
            <v>17984</v>
          </cell>
          <cell r="S429"/>
          <cell r="T429"/>
          <cell r="U429">
            <v>0</v>
          </cell>
          <cell r="V429"/>
          <cell r="W429">
            <v>0</v>
          </cell>
          <cell r="X429"/>
          <cell r="Y429">
            <v>0</v>
          </cell>
        </row>
        <row r="430">
          <cell r="A430"/>
          <cell r="B430" t="str">
            <v>VCDC1</v>
          </cell>
          <cell r="C430"/>
          <cell r="D430" t="str">
            <v>02.1482</v>
          </cell>
          <cell r="E430" t="str">
            <v>V/c duïng cuï thi coâng ( cöï ly &lt;=100m)</v>
          </cell>
          <cell r="F430" t="str">
            <v>taán</v>
          </cell>
          <cell r="G430"/>
          <cell r="H430"/>
          <cell r="I430"/>
          <cell r="J430"/>
          <cell r="K430"/>
          <cell r="L430"/>
          <cell r="M430"/>
          <cell r="N430"/>
          <cell r="O430"/>
          <cell r="P430"/>
          <cell r="Q430"/>
          <cell r="R430">
            <v>577214</v>
          </cell>
          <cell r="S430"/>
          <cell r="T430"/>
          <cell r="U430">
            <v>0</v>
          </cell>
          <cell r="V430"/>
          <cell r="W430">
            <v>0</v>
          </cell>
          <cell r="X430"/>
          <cell r="Y430">
            <v>0</v>
          </cell>
        </row>
        <row r="431">
          <cell r="A431"/>
          <cell r="B431" t="str">
            <v>lct10</v>
          </cell>
          <cell r="C431"/>
          <cell r="D431" t="str">
            <v>04.1101</v>
          </cell>
          <cell r="E431" t="str">
            <v>Gia coâng vaø laép döïng coát theùp D&lt;=10</v>
          </cell>
          <cell r="F431" t="str">
            <v>kg</v>
          </cell>
          <cell r="G431">
            <v>0</v>
          </cell>
          <cell r="H431"/>
          <cell r="I431"/>
          <cell r="J431"/>
          <cell r="K431"/>
          <cell r="L431"/>
          <cell r="M431"/>
          <cell r="N431"/>
          <cell r="O431"/>
          <cell r="P431"/>
          <cell r="Q431"/>
          <cell r="R431">
            <v>23</v>
          </cell>
          <cell r="S431"/>
          <cell r="T431"/>
          <cell r="U431">
            <v>0</v>
          </cell>
          <cell r="V431"/>
          <cell r="W431">
            <v>0</v>
          </cell>
          <cell r="X431"/>
          <cell r="Y431">
            <v>0</v>
          </cell>
        </row>
        <row r="432">
          <cell r="A432" t="str">
            <v>M12BT P500</v>
          </cell>
          <cell r="B432"/>
          <cell r="C432" t="str">
            <v xml:space="preserve"> </v>
          </cell>
          <cell r="D432"/>
          <cell r="E432" t="str">
            <v>Moùng beâ toâng truï ñoâi 12m tim 500</v>
          </cell>
          <cell r="F432" t="str">
            <v>Moùng</v>
          </cell>
          <cell r="G432"/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/>
          <cell r="P432"/>
          <cell r="Q432"/>
          <cell r="R432"/>
          <cell r="S432"/>
          <cell r="T432"/>
          <cell r="U432">
            <v>1860425</v>
          </cell>
          <cell r="V432"/>
          <cell r="W432">
            <v>459999</v>
          </cell>
          <cell r="X432"/>
          <cell r="Y432">
            <v>0</v>
          </cell>
        </row>
        <row r="433">
          <cell r="A433"/>
          <cell r="B433" t="str">
            <v>XM</v>
          </cell>
          <cell r="C433" t="str">
            <v xml:space="preserve"> </v>
          </cell>
          <cell r="D433">
            <v>0</v>
          </cell>
          <cell r="E433" t="str">
            <v xml:space="preserve">Ximaêng </v>
          </cell>
          <cell r="F433" t="str">
            <v>kg</v>
          </cell>
          <cell r="G433">
            <v>510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/>
          <cell r="P433">
            <v>1740</v>
          </cell>
          <cell r="Q433"/>
          <cell r="R433">
            <v>0</v>
          </cell>
          <cell r="S433"/>
          <cell r="T433"/>
          <cell r="U433">
            <v>887400</v>
          </cell>
          <cell r="V433"/>
          <cell r="W433">
            <v>0</v>
          </cell>
          <cell r="X433"/>
          <cell r="Y433">
            <v>0</v>
          </cell>
        </row>
        <row r="434">
          <cell r="A434"/>
          <cell r="B434" t="str">
            <v>CV</v>
          </cell>
          <cell r="C434" t="str">
            <v xml:space="preserve"> </v>
          </cell>
          <cell r="D434">
            <v>0</v>
          </cell>
          <cell r="E434" t="str">
            <v>Caùt vaøng</v>
          </cell>
          <cell r="F434" t="str">
            <v>m3</v>
          </cell>
          <cell r="G434">
            <v>0.89500000000000002</v>
          </cell>
          <cell r="H434">
            <v>0</v>
          </cell>
          <cell r="I434"/>
          <cell r="J434"/>
          <cell r="K434">
            <v>0</v>
          </cell>
          <cell r="L434"/>
          <cell r="M434"/>
          <cell r="N434"/>
          <cell r="O434"/>
          <cell r="P434">
            <v>500000</v>
          </cell>
          <cell r="Q434"/>
          <cell r="R434">
            <v>0</v>
          </cell>
          <cell r="S434"/>
          <cell r="T434"/>
          <cell r="U434">
            <v>447500</v>
          </cell>
          <cell r="V434"/>
          <cell r="W434">
            <v>0</v>
          </cell>
          <cell r="X434"/>
          <cell r="Y434">
            <v>0</v>
          </cell>
        </row>
        <row r="435">
          <cell r="A435"/>
          <cell r="B435" t="str">
            <v>D1X2</v>
          </cell>
          <cell r="C435" t="str">
            <v xml:space="preserve"> </v>
          </cell>
          <cell r="D435">
            <v>0</v>
          </cell>
          <cell r="E435" t="str">
            <v>Ñaù 1x2</v>
          </cell>
          <cell r="F435" t="str">
            <v>m3</v>
          </cell>
          <cell r="G435">
            <v>1.617</v>
          </cell>
          <cell r="H435">
            <v>0</v>
          </cell>
          <cell r="I435"/>
          <cell r="J435"/>
          <cell r="K435">
            <v>0</v>
          </cell>
          <cell r="L435"/>
          <cell r="M435"/>
          <cell r="N435"/>
          <cell r="O435"/>
          <cell r="P435">
            <v>325000</v>
          </cell>
          <cell r="Q435"/>
          <cell r="R435">
            <v>0</v>
          </cell>
          <cell r="S435"/>
          <cell r="T435"/>
          <cell r="U435">
            <v>525525</v>
          </cell>
          <cell r="V435"/>
          <cell r="W435">
            <v>0</v>
          </cell>
          <cell r="X435"/>
          <cell r="Y435">
            <v>0</v>
          </cell>
        </row>
        <row r="436">
          <cell r="A436"/>
          <cell r="B436" t="str">
            <v>MDD4</v>
          </cell>
          <cell r="C436" t="str">
            <v xml:space="preserve"> </v>
          </cell>
          <cell r="D436" t="str">
            <v>03.1114</v>
          </cell>
          <cell r="E436" t="str">
            <v>Ñaøo hoá moùng ñaát caáp 4 saâu &gt;1m</v>
          </cell>
          <cell r="F436" t="str">
            <v>m3</v>
          </cell>
          <cell r="G436">
            <v>2.09</v>
          </cell>
          <cell r="H436"/>
          <cell r="I436"/>
          <cell r="J436"/>
          <cell r="K436"/>
          <cell r="L436"/>
          <cell r="M436"/>
          <cell r="N436"/>
          <cell r="O436"/>
          <cell r="P436">
            <v>0</v>
          </cell>
          <cell r="Q436"/>
          <cell r="R436">
            <v>220095</v>
          </cell>
          <cell r="S436"/>
          <cell r="T436"/>
          <cell r="U436">
            <v>0</v>
          </cell>
          <cell r="V436"/>
          <cell r="W436">
            <v>459999</v>
          </cell>
          <cell r="X436"/>
          <cell r="Y436">
            <v>0</v>
          </cell>
        </row>
        <row r="437">
          <cell r="A437"/>
          <cell r="B437" t="str">
            <v>MDAP4</v>
          </cell>
          <cell r="C437" t="str">
            <v xml:space="preserve"> </v>
          </cell>
          <cell r="D437" t="str">
            <v>AB.13113</v>
          </cell>
          <cell r="E437" t="str">
            <v>Ñaép ñaát hoá moùng coät , ñoä chaët k=0,95</v>
          </cell>
          <cell r="F437" t="str">
            <v>m3</v>
          </cell>
          <cell r="G437">
            <v>0</v>
          </cell>
          <cell r="H437"/>
          <cell r="I437"/>
          <cell r="J437"/>
          <cell r="K437"/>
          <cell r="L437"/>
          <cell r="M437"/>
          <cell r="N437"/>
          <cell r="O437"/>
          <cell r="P437">
            <v>0</v>
          </cell>
          <cell r="Q437"/>
          <cell r="R437">
            <v>142626</v>
          </cell>
          <cell r="S437"/>
          <cell r="T437"/>
          <cell r="U437">
            <v>0</v>
          </cell>
          <cell r="V437"/>
          <cell r="W437">
            <v>0</v>
          </cell>
          <cell r="X437"/>
          <cell r="Y437">
            <v>0</v>
          </cell>
        </row>
        <row r="438">
          <cell r="A438"/>
          <cell r="B438" t="str">
            <v>BOCXI</v>
          </cell>
          <cell r="C438" t="str">
            <v xml:space="preserve"> </v>
          </cell>
          <cell r="D438" t="str">
            <v>02.1101</v>
          </cell>
          <cell r="E438" t="str">
            <v>Boác dôõ xi maêng</v>
          </cell>
          <cell r="F438" t="str">
            <v>taán</v>
          </cell>
          <cell r="G438">
            <v>510</v>
          </cell>
          <cell r="H438"/>
          <cell r="I438"/>
          <cell r="J438"/>
          <cell r="K438"/>
          <cell r="L438"/>
          <cell r="M438"/>
          <cell r="N438"/>
          <cell r="O438"/>
          <cell r="P438">
            <v>0</v>
          </cell>
          <cell r="Q438"/>
          <cell r="R438">
            <v>17128</v>
          </cell>
          <cell r="S438"/>
          <cell r="T438"/>
          <cell r="U438">
            <v>0</v>
          </cell>
          <cell r="V438"/>
          <cell r="W438">
            <v>8735280</v>
          </cell>
          <cell r="X438"/>
          <cell r="Y438">
            <v>0</v>
          </cell>
        </row>
        <row r="439">
          <cell r="A439"/>
          <cell r="B439" t="str">
            <v>BOCCAT</v>
          </cell>
          <cell r="C439" t="str">
            <v xml:space="preserve"> </v>
          </cell>
          <cell r="D439" t="str">
            <v>02.1103</v>
          </cell>
          <cell r="E439" t="str">
            <v>Boác dôõ caùt</v>
          </cell>
          <cell r="F439" t="str">
            <v>m3</v>
          </cell>
          <cell r="G439">
            <v>0</v>
          </cell>
          <cell r="H439"/>
          <cell r="I439"/>
          <cell r="J439"/>
          <cell r="K439"/>
          <cell r="L439"/>
          <cell r="M439"/>
          <cell r="N439"/>
          <cell r="O439"/>
          <cell r="P439">
            <v>0</v>
          </cell>
          <cell r="Q439"/>
          <cell r="R439">
            <v>12846</v>
          </cell>
          <cell r="S439"/>
          <cell r="T439"/>
          <cell r="U439">
            <v>0</v>
          </cell>
          <cell r="V439"/>
          <cell r="W439">
            <v>0</v>
          </cell>
          <cell r="X439"/>
          <cell r="Y439">
            <v>0</v>
          </cell>
        </row>
        <row r="440">
          <cell r="A440"/>
          <cell r="B440" t="str">
            <v>BOCDA</v>
          </cell>
          <cell r="C440" t="str">
            <v xml:space="preserve"> </v>
          </cell>
          <cell r="D440" t="str">
            <v>02.1104</v>
          </cell>
          <cell r="E440" t="str">
            <v>Boác dôõ ñaù daêm</v>
          </cell>
          <cell r="F440" t="str">
            <v>m3</v>
          </cell>
          <cell r="G440">
            <v>510</v>
          </cell>
          <cell r="H440"/>
          <cell r="I440"/>
          <cell r="J440"/>
          <cell r="K440"/>
          <cell r="L440"/>
          <cell r="M440"/>
          <cell r="N440"/>
          <cell r="O440"/>
          <cell r="P440">
            <v>0</v>
          </cell>
          <cell r="Q440"/>
          <cell r="R440">
            <v>17984</v>
          </cell>
          <cell r="S440"/>
          <cell r="T440"/>
          <cell r="U440">
            <v>0</v>
          </cell>
          <cell r="V440"/>
          <cell r="W440">
            <v>9171840</v>
          </cell>
          <cell r="X440"/>
          <cell r="Y440">
            <v>0</v>
          </cell>
        </row>
        <row r="441">
          <cell r="A441"/>
          <cell r="B441" t="str">
            <v>VCXM1</v>
          </cell>
          <cell r="C441" t="str">
            <v xml:space="preserve"> </v>
          </cell>
          <cell r="D441" t="str">
            <v>02.1211</v>
          </cell>
          <cell r="E441" t="str">
            <v>V/c xi maêng ( cöï ly &lt;=100m)</v>
          </cell>
          <cell r="F441" t="str">
            <v>taán</v>
          </cell>
          <cell r="G441">
            <v>0</v>
          </cell>
          <cell r="H441"/>
          <cell r="I441"/>
          <cell r="J441"/>
          <cell r="K441"/>
          <cell r="L441"/>
          <cell r="M441"/>
          <cell r="N441"/>
          <cell r="O441"/>
          <cell r="P441">
            <v>0</v>
          </cell>
          <cell r="Q441"/>
          <cell r="R441">
            <v>417923</v>
          </cell>
          <cell r="S441"/>
          <cell r="T441"/>
          <cell r="U441">
            <v>0</v>
          </cell>
          <cell r="V441"/>
          <cell r="W441">
            <v>0</v>
          </cell>
          <cell r="X441"/>
          <cell r="Y441">
            <v>0</v>
          </cell>
        </row>
        <row r="442">
          <cell r="A442"/>
          <cell r="B442" t="str">
            <v>VCCAT1</v>
          </cell>
          <cell r="C442" t="str">
            <v xml:space="preserve"> </v>
          </cell>
          <cell r="D442" t="str">
            <v>02.1231</v>
          </cell>
          <cell r="E442" t="str">
            <v>V/c caùt vaøng cöï ly &lt;=100m</v>
          </cell>
          <cell r="F442" t="str">
            <v>m3</v>
          </cell>
          <cell r="G442">
            <v>510</v>
          </cell>
          <cell r="H442"/>
          <cell r="I442"/>
          <cell r="J442"/>
          <cell r="K442"/>
          <cell r="L442"/>
          <cell r="M442"/>
          <cell r="N442"/>
          <cell r="O442"/>
          <cell r="P442"/>
          <cell r="Q442"/>
          <cell r="R442">
            <v>391375</v>
          </cell>
          <cell r="S442"/>
          <cell r="T442"/>
          <cell r="U442">
            <v>0</v>
          </cell>
          <cell r="V442"/>
          <cell r="W442">
            <v>199601250</v>
          </cell>
          <cell r="X442"/>
          <cell r="Y442">
            <v>0</v>
          </cell>
        </row>
        <row r="443">
          <cell r="A443"/>
          <cell r="B443" t="str">
            <v>VCLD1</v>
          </cell>
          <cell r="C443" t="str">
            <v xml:space="preserve"> </v>
          </cell>
          <cell r="D443" t="str">
            <v>02.1241</v>
          </cell>
          <cell r="E443" t="str">
            <v>V/c ñaù daêm ( cöï ly &lt;=100m)</v>
          </cell>
          <cell r="F443" t="str">
            <v>m3</v>
          </cell>
          <cell r="G443">
            <v>0</v>
          </cell>
          <cell r="H443"/>
          <cell r="I443"/>
          <cell r="J443"/>
          <cell r="K443"/>
          <cell r="L443"/>
          <cell r="M443"/>
          <cell r="N443"/>
          <cell r="O443"/>
          <cell r="P443">
            <v>0</v>
          </cell>
          <cell r="Q443"/>
          <cell r="R443">
            <v>411072</v>
          </cell>
          <cell r="S443"/>
          <cell r="T443"/>
          <cell r="U443">
            <v>0</v>
          </cell>
          <cell r="V443"/>
          <cell r="W443">
            <v>0</v>
          </cell>
          <cell r="X443"/>
          <cell r="Y443">
            <v>0</v>
          </cell>
        </row>
        <row r="444">
          <cell r="A444"/>
          <cell r="B444" t="str">
            <v>VCDC1</v>
          </cell>
          <cell r="C444" t="str">
            <v xml:space="preserve"> </v>
          </cell>
          <cell r="D444" t="str">
            <v>02.1482</v>
          </cell>
          <cell r="E444" t="str">
            <v>V/c duïng cuï thi coâng ( cöï ly &lt;=100m)</v>
          </cell>
          <cell r="F444" t="str">
            <v>taán</v>
          </cell>
          <cell r="G444">
            <v>0.02</v>
          </cell>
          <cell r="H444"/>
          <cell r="I444"/>
          <cell r="J444"/>
          <cell r="K444"/>
          <cell r="L444"/>
          <cell r="M444"/>
          <cell r="N444"/>
          <cell r="O444"/>
          <cell r="P444"/>
          <cell r="Q444"/>
          <cell r="R444">
            <v>183447</v>
          </cell>
          <cell r="S444"/>
          <cell r="T444"/>
          <cell r="U444">
            <v>0</v>
          </cell>
          <cell r="V444"/>
          <cell r="W444">
            <v>3669</v>
          </cell>
          <cell r="X444"/>
          <cell r="Y444">
            <v>0</v>
          </cell>
        </row>
        <row r="445">
          <cell r="A445" t="str">
            <v>M14</v>
          </cell>
          <cell r="B445"/>
          <cell r="C445" t="str">
            <v xml:space="preserve"> </v>
          </cell>
          <cell r="D445"/>
          <cell r="E445" t="str">
            <v>Moùng M14</v>
          </cell>
          <cell r="F445" t="str">
            <v>Moùng</v>
          </cell>
          <cell r="G445"/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/>
          <cell r="P445"/>
          <cell r="Q445"/>
          <cell r="R445"/>
          <cell r="S445"/>
          <cell r="T445"/>
          <cell r="U445">
            <v>0</v>
          </cell>
          <cell r="V445">
            <v>0</v>
          </cell>
          <cell r="W445">
            <v>0</v>
          </cell>
          <cell r="X445">
            <v>183024</v>
          </cell>
          <cell r="Y445">
            <v>0</v>
          </cell>
        </row>
        <row r="446">
          <cell r="A446"/>
          <cell r="B446" t="str">
            <v>MDD3</v>
          </cell>
          <cell r="C446" t="str">
            <v xml:space="preserve"> </v>
          </cell>
          <cell r="D446"/>
          <cell r="E446" t="str">
            <v>Ñaøo hoá moùng ñaát caáp 3 saâu &gt;1m</v>
          </cell>
          <cell r="F446" t="str">
            <v>m3</v>
          </cell>
          <cell r="G446">
            <v>0.36</v>
          </cell>
          <cell r="H446">
            <v>13</v>
          </cell>
          <cell r="I446">
            <v>0</v>
          </cell>
          <cell r="J446">
            <v>0</v>
          </cell>
          <cell r="K446">
            <v>13</v>
          </cell>
          <cell r="L446">
            <v>0</v>
          </cell>
          <cell r="M446">
            <v>0</v>
          </cell>
          <cell r="N446">
            <v>0</v>
          </cell>
          <cell r="O446"/>
          <cell r="P446">
            <v>0</v>
          </cell>
          <cell r="Q446"/>
          <cell r="R446"/>
          <cell r="S446">
            <v>451007</v>
          </cell>
          <cell r="T446"/>
          <cell r="U446">
            <v>0</v>
          </cell>
          <cell r="V446"/>
          <cell r="W446">
            <v>0</v>
          </cell>
          <cell r="X446">
            <v>162363</v>
          </cell>
          <cell r="Y446">
            <v>0</v>
          </cell>
        </row>
        <row r="447">
          <cell r="B447" t="str">
            <v>MDAP3</v>
          </cell>
          <cell r="C447" t="str">
            <v xml:space="preserve"> </v>
          </cell>
          <cell r="D447" t="str">
            <v>AB.13112</v>
          </cell>
          <cell r="E447" t="str">
            <v>Ñaép ñaát hoá moùng coät , ñoä chaët k=0,9</v>
          </cell>
          <cell r="F447" t="str">
            <v>m3</v>
          </cell>
          <cell r="G447">
            <v>0.16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/>
          <cell r="P447">
            <v>0</v>
          </cell>
          <cell r="Q447"/>
          <cell r="R447"/>
          <cell r="S447">
            <v>129134</v>
          </cell>
          <cell r="T447"/>
          <cell r="U447">
            <v>0</v>
          </cell>
          <cell r="V447"/>
          <cell r="W447">
            <v>0</v>
          </cell>
          <cell r="X447">
            <v>20661</v>
          </cell>
          <cell r="Y447">
            <v>0</v>
          </cell>
        </row>
        <row r="448">
          <cell r="A448"/>
          <cell r="B448" t="str">
            <v>dctc</v>
          </cell>
          <cell r="C448"/>
          <cell r="D448" t="str">
            <v>02.1482</v>
          </cell>
          <cell r="E448" t="str">
            <v>V/c duïng cuï thi coâng ( cöï ly &lt;=100m)</v>
          </cell>
          <cell r="F448" t="str">
            <v>taán</v>
          </cell>
          <cell r="G448"/>
          <cell r="H448"/>
          <cell r="I448"/>
          <cell r="J448"/>
          <cell r="K448"/>
          <cell r="L448"/>
          <cell r="M448"/>
          <cell r="N448"/>
          <cell r="O448"/>
          <cell r="P448"/>
          <cell r="Q448"/>
          <cell r="R448"/>
          <cell r="S448"/>
          <cell r="T448"/>
          <cell r="U448">
            <v>0</v>
          </cell>
          <cell r="V448"/>
          <cell r="W448">
            <v>0</v>
          </cell>
          <cell r="X448">
            <v>0</v>
          </cell>
          <cell r="Y448">
            <v>0</v>
          </cell>
        </row>
        <row r="449">
          <cell r="A449" t="str">
            <v>M14a</v>
          </cell>
          <cell r="B449"/>
          <cell r="C449" t="str">
            <v>x</v>
          </cell>
          <cell r="D449"/>
          <cell r="E449" t="str">
            <v>Moùng M14a</v>
          </cell>
          <cell r="F449" t="str">
            <v>Moùng</v>
          </cell>
          <cell r="G449"/>
          <cell r="H449">
            <v>15</v>
          </cell>
          <cell r="I449">
            <v>0</v>
          </cell>
          <cell r="J449">
            <v>0</v>
          </cell>
          <cell r="K449">
            <v>15</v>
          </cell>
          <cell r="L449">
            <v>0</v>
          </cell>
          <cell r="M449">
            <v>0</v>
          </cell>
          <cell r="N449">
            <v>0</v>
          </cell>
          <cell r="O449"/>
          <cell r="P449"/>
          <cell r="Q449"/>
          <cell r="R449"/>
          <cell r="S449"/>
          <cell r="T449"/>
          <cell r="U449">
            <v>101000</v>
          </cell>
          <cell r="V449">
            <v>0</v>
          </cell>
          <cell r="W449">
            <v>0</v>
          </cell>
          <cell r="X449">
            <v>268685</v>
          </cell>
          <cell r="Y449">
            <v>0</v>
          </cell>
        </row>
        <row r="450">
          <cell r="A450"/>
          <cell r="B450" t="str">
            <v>d15</v>
          </cell>
          <cell r="C450" t="str">
            <v>x</v>
          </cell>
          <cell r="D450" t="str">
            <v>AG.42111</v>
          </cell>
          <cell r="E450" t="str">
            <v>Ñaø caûn BTCT 1,5m</v>
          </cell>
          <cell r="F450" t="str">
            <v>caùi</v>
          </cell>
          <cell r="G450">
            <v>1</v>
          </cell>
          <cell r="H450">
            <v>15</v>
          </cell>
          <cell r="I450">
            <v>0</v>
          </cell>
          <cell r="J450">
            <v>0</v>
          </cell>
          <cell r="K450">
            <v>15</v>
          </cell>
          <cell r="L450">
            <v>0</v>
          </cell>
          <cell r="M450">
            <v>0</v>
          </cell>
          <cell r="N450">
            <v>0</v>
          </cell>
          <cell r="O450"/>
          <cell r="P450">
            <v>0</v>
          </cell>
          <cell r="Q450"/>
          <cell r="R450"/>
          <cell r="S450">
            <v>56885</v>
          </cell>
          <cell r="T450"/>
          <cell r="U450">
            <v>0</v>
          </cell>
          <cell r="V450"/>
          <cell r="W450">
            <v>0</v>
          </cell>
          <cell r="X450">
            <v>56885</v>
          </cell>
          <cell r="Y450">
            <v>0</v>
          </cell>
        </row>
        <row r="451">
          <cell r="A451"/>
          <cell r="B451" t="str">
            <v>b22650</v>
          </cell>
          <cell r="C451" t="str">
            <v>x</v>
          </cell>
          <cell r="D451"/>
          <cell r="E451" t="str">
            <v>Boulon 22x650+ 2 long ñeàn vuoâng D24-50x50x3/Zn</v>
          </cell>
          <cell r="F451" t="str">
            <v>boä</v>
          </cell>
          <cell r="G451">
            <v>1</v>
          </cell>
          <cell r="H451">
            <v>15</v>
          </cell>
          <cell r="I451">
            <v>0</v>
          </cell>
          <cell r="J451">
            <v>0</v>
          </cell>
          <cell r="K451">
            <v>15</v>
          </cell>
          <cell r="L451">
            <v>0</v>
          </cell>
          <cell r="M451">
            <v>0</v>
          </cell>
          <cell r="N451">
            <v>0</v>
          </cell>
          <cell r="O451"/>
          <cell r="P451">
            <v>101000</v>
          </cell>
          <cell r="Q451"/>
          <cell r="R451"/>
          <cell r="S451"/>
          <cell r="T451"/>
          <cell r="U451">
            <v>101000</v>
          </cell>
          <cell r="V451"/>
          <cell r="W451">
            <v>0</v>
          </cell>
          <cell r="X451">
            <v>0</v>
          </cell>
          <cell r="Y451">
            <v>0</v>
          </cell>
        </row>
        <row r="452">
          <cell r="A452"/>
          <cell r="B452" t="str">
            <v>MDD3DC</v>
          </cell>
          <cell r="C452" t="str">
            <v>x</v>
          </cell>
          <cell r="D452" t="str">
            <v>AB.11363</v>
          </cell>
          <cell r="E452" t="str">
            <v>Đào đất móng cột, trụ, hố kiểm tra rộng &gt;3m, sâu ≤2m, đất cấp 3 bằng thủ công (áp dụng cho móng đà cản)</v>
          </cell>
          <cell r="F452" t="str">
            <v>m3</v>
          </cell>
          <cell r="G452">
            <v>0.9</v>
          </cell>
          <cell r="H452"/>
          <cell r="I452"/>
          <cell r="J452"/>
          <cell r="K452"/>
          <cell r="L452"/>
          <cell r="M452"/>
          <cell r="N452"/>
          <cell r="O452"/>
          <cell r="P452">
            <v>0</v>
          </cell>
          <cell r="Q452"/>
          <cell r="R452"/>
          <cell r="S452">
            <v>196593</v>
          </cell>
          <cell r="T452"/>
          <cell r="U452">
            <v>0</v>
          </cell>
          <cell r="V452"/>
          <cell r="W452">
            <v>0</v>
          </cell>
          <cell r="X452">
            <v>176934</v>
          </cell>
          <cell r="Y452">
            <v>0</v>
          </cell>
        </row>
        <row r="453">
          <cell r="A453"/>
          <cell r="B453" t="str">
            <v>MDAP3</v>
          </cell>
          <cell r="C453" t="str">
            <v>x</v>
          </cell>
          <cell r="D453" t="str">
            <v>AB.13112</v>
          </cell>
          <cell r="E453" t="str">
            <v>Ñaép ñaát hoá moùng coät , ñoä chaët k=0,9</v>
          </cell>
          <cell r="F453" t="str">
            <v>m3</v>
          </cell>
          <cell r="G453">
            <v>0.27</v>
          </cell>
          <cell r="H453"/>
          <cell r="I453"/>
          <cell r="J453"/>
          <cell r="K453"/>
          <cell r="L453"/>
          <cell r="M453"/>
          <cell r="N453"/>
          <cell r="O453"/>
          <cell r="P453">
            <v>0</v>
          </cell>
          <cell r="Q453"/>
          <cell r="R453"/>
          <cell r="S453">
            <v>129134</v>
          </cell>
          <cell r="T453"/>
          <cell r="U453">
            <v>0</v>
          </cell>
          <cell r="V453"/>
          <cell r="W453">
            <v>0</v>
          </cell>
          <cell r="X453">
            <v>34866</v>
          </cell>
          <cell r="Y453">
            <v>0</v>
          </cell>
        </row>
        <row r="454">
          <cell r="A454"/>
          <cell r="B454" t="str">
            <v>bocdc</v>
          </cell>
          <cell r="C454"/>
          <cell r="D454" t="str">
            <v>02.1123</v>
          </cell>
          <cell r="E454" t="str">
            <v>Boác dôõ ñaø caûn, ñeá neùo</v>
          </cell>
          <cell r="F454" t="str">
            <v>taán</v>
          </cell>
          <cell r="G454"/>
          <cell r="H454"/>
          <cell r="I454"/>
          <cell r="J454"/>
          <cell r="K454"/>
          <cell r="L454"/>
          <cell r="M454"/>
          <cell r="N454"/>
          <cell r="O454"/>
          <cell r="P454">
            <v>0</v>
          </cell>
          <cell r="Q454"/>
          <cell r="R454">
            <v>35112</v>
          </cell>
          <cell r="S454"/>
          <cell r="T454"/>
          <cell r="U454">
            <v>0</v>
          </cell>
          <cell r="V454"/>
          <cell r="W454">
            <v>0</v>
          </cell>
          <cell r="X454"/>
          <cell r="Y454">
            <v>0</v>
          </cell>
        </row>
        <row r="455">
          <cell r="A455"/>
          <cell r="B455" t="str">
            <v>da</v>
          </cell>
          <cell r="C455"/>
          <cell r="D455" t="str">
            <v>02.1451</v>
          </cell>
          <cell r="E455" t="str">
            <v>V/c ñaø caûn vaøo vò trí (cöï ly &lt;=100m)</v>
          </cell>
          <cell r="F455" t="str">
            <v>taán</v>
          </cell>
          <cell r="G455"/>
          <cell r="H455"/>
          <cell r="I455"/>
          <cell r="J455"/>
          <cell r="K455"/>
          <cell r="L455"/>
          <cell r="M455"/>
          <cell r="N455"/>
          <cell r="O455"/>
          <cell r="P455"/>
          <cell r="Q455"/>
          <cell r="R455"/>
          <cell r="S455"/>
          <cell r="T455"/>
          <cell r="U455">
            <v>0</v>
          </cell>
          <cell r="V455"/>
          <cell r="W455">
            <v>0</v>
          </cell>
          <cell r="X455"/>
          <cell r="Y455">
            <v>0</v>
          </cell>
        </row>
        <row r="456">
          <cell r="A456"/>
          <cell r="B456" t="str">
            <v>dctc</v>
          </cell>
          <cell r="C456"/>
          <cell r="D456" t="str">
            <v>02.1482</v>
          </cell>
          <cell r="E456" t="str">
            <v>V/c duïng cuï thi coâng ( cöï ly &lt;=100m)</v>
          </cell>
          <cell r="F456" t="str">
            <v>taán</v>
          </cell>
          <cell r="G456"/>
          <cell r="H456"/>
          <cell r="I456"/>
          <cell r="J456"/>
          <cell r="K456"/>
          <cell r="L456"/>
          <cell r="M456"/>
          <cell r="N456"/>
          <cell r="O456"/>
          <cell r="P456"/>
          <cell r="Q456"/>
          <cell r="R456"/>
          <cell r="S456"/>
          <cell r="T456"/>
          <cell r="U456">
            <v>0</v>
          </cell>
          <cell r="V456"/>
          <cell r="W456">
            <v>0</v>
          </cell>
          <cell r="X456"/>
          <cell r="Y456">
            <v>0</v>
          </cell>
        </row>
        <row r="457">
          <cell r="A457" t="str">
            <v>M14b</v>
          </cell>
          <cell r="B457"/>
          <cell r="C457" t="str">
            <v xml:space="preserve"> </v>
          </cell>
          <cell r="D457"/>
          <cell r="E457" t="str">
            <v>Moùng M14b</v>
          </cell>
          <cell r="F457" t="str">
            <v>Moùng</v>
          </cell>
          <cell r="G457"/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/>
          <cell r="P457"/>
          <cell r="Q457"/>
          <cell r="R457"/>
          <cell r="S457"/>
          <cell r="T457"/>
          <cell r="U457">
            <v>945880</v>
          </cell>
          <cell r="V457"/>
          <cell r="W457">
            <v>2005015</v>
          </cell>
          <cell r="X457"/>
          <cell r="Y457">
            <v>0</v>
          </cell>
        </row>
        <row r="458">
          <cell r="A458"/>
          <cell r="B458" t="str">
            <v>d15</v>
          </cell>
          <cell r="C458" t="str">
            <v xml:space="preserve"> </v>
          </cell>
          <cell r="D458" t="str">
            <v>AG.42111</v>
          </cell>
          <cell r="E458" t="str">
            <v>Ñaø caûn BTCT 1,5m</v>
          </cell>
          <cell r="F458" t="str">
            <v>caùi</v>
          </cell>
          <cell r="G458">
            <v>1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/>
          <cell r="P458">
            <v>727000</v>
          </cell>
          <cell r="Q458"/>
          <cell r="R458">
            <v>56885</v>
          </cell>
          <cell r="S458"/>
          <cell r="T458"/>
          <cell r="U458">
            <v>727000</v>
          </cell>
          <cell r="V458"/>
          <cell r="W458">
            <v>56885</v>
          </cell>
          <cell r="X458"/>
          <cell r="Y458">
            <v>0</v>
          </cell>
        </row>
        <row r="459">
          <cell r="A459"/>
          <cell r="B459" t="str">
            <v>b22650</v>
          </cell>
          <cell r="C459" t="str">
            <v xml:space="preserve"> </v>
          </cell>
          <cell r="D459"/>
          <cell r="E459" t="str">
            <v>Boulon 22x650+ 2 long ñeàn vuoâng D24-50x50x3/Zn</v>
          </cell>
          <cell r="F459" t="str">
            <v>boä</v>
          </cell>
          <cell r="G459">
            <v>1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/>
          <cell r="P459">
            <v>101000</v>
          </cell>
          <cell r="Q459"/>
          <cell r="R459"/>
          <cell r="S459"/>
          <cell r="T459"/>
          <cell r="U459">
            <v>101000</v>
          </cell>
          <cell r="V459"/>
          <cell r="W459">
            <v>0</v>
          </cell>
          <cell r="X459"/>
          <cell r="Y459">
            <v>0</v>
          </cell>
        </row>
        <row r="460">
          <cell r="B460" t="str">
            <v>D2X4</v>
          </cell>
          <cell r="C460" t="str">
            <v xml:space="preserve"> </v>
          </cell>
          <cell r="D460">
            <v>0</v>
          </cell>
          <cell r="E460" t="str">
            <v>Ñaù 2x4</v>
          </cell>
          <cell r="F460" t="str">
            <v>m3</v>
          </cell>
          <cell r="G460">
            <v>0.42099999999999999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/>
          <cell r="P460">
            <v>280000</v>
          </cell>
          <cell r="Q460"/>
          <cell r="R460">
            <v>0</v>
          </cell>
          <cell r="S460"/>
          <cell r="T460"/>
          <cell r="U460">
            <v>117880</v>
          </cell>
          <cell r="V460"/>
          <cell r="W460">
            <v>0</v>
          </cell>
          <cell r="X460"/>
          <cell r="Y460">
            <v>0</v>
          </cell>
        </row>
        <row r="461">
          <cell r="A461"/>
          <cell r="B461" t="str">
            <v>MDD3</v>
          </cell>
          <cell r="C461" t="str">
            <v xml:space="preserve"> </v>
          </cell>
          <cell r="D461" t="str">
            <v>AB.11423</v>
          </cell>
          <cell r="E461" t="str">
            <v>Ñaøo hoá moùng ñaát caáp 3 saâu &gt;1m</v>
          </cell>
          <cell r="F461" t="str">
            <v>m3</v>
          </cell>
          <cell r="G461">
            <v>3.3</v>
          </cell>
          <cell r="H461"/>
          <cell r="I461"/>
          <cell r="J461"/>
          <cell r="K461"/>
          <cell r="L461"/>
          <cell r="M461"/>
          <cell r="N461"/>
          <cell r="O461"/>
          <cell r="P461">
            <v>0</v>
          </cell>
          <cell r="Q461"/>
          <cell r="R461">
            <v>451007</v>
          </cell>
          <cell r="S461"/>
          <cell r="T461"/>
          <cell r="U461">
            <v>0</v>
          </cell>
          <cell r="V461"/>
          <cell r="W461">
            <v>1488323</v>
          </cell>
          <cell r="X461"/>
          <cell r="Y461">
            <v>0</v>
          </cell>
        </row>
        <row r="462">
          <cell r="A462"/>
          <cell r="B462" t="str">
            <v>MDAP3</v>
          </cell>
          <cell r="C462" t="str">
            <v xml:space="preserve"> </v>
          </cell>
          <cell r="D462" t="str">
            <v>AB.13112</v>
          </cell>
          <cell r="E462" t="str">
            <v>Ñaép ñaát hoá moùng coät , ñoä chaët k=0,9</v>
          </cell>
          <cell r="F462" t="str">
            <v>m3</v>
          </cell>
          <cell r="G462">
            <v>3.49</v>
          </cell>
          <cell r="H462"/>
          <cell r="I462"/>
          <cell r="J462"/>
          <cell r="K462"/>
          <cell r="L462"/>
          <cell r="M462"/>
          <cell r="N462"/>
          <cell r="O462"/>
          <cell r="P462">
            <v>0</v>
          </cell>
          <cell r="Q462"/>
          <cell r="R462">
            <v>129134</v>
          </cell>
          <cell r="S462"/>
          <cell r="T462"/>
          <cell r="U462">
            <v>0</v>
          </cell>
          <cell r="V462"/>
          <cell r="W462">
            <v>450678</v>
          </cell>
          <cell r="X462"/>
          <cell r="Y462">
            <v>0</v>
          </cell>
        </row>
        <row r="463">
          <cell r="A463"/>
          <cell r="B463" t="str">
            <v>bocdc</v>
          </cell>
          <cell r="C463" t="str">
            <v xml:space="preserve"> </v>
          </cell>
          <cell r="D463" t="str">
            <v>02.1123</v>
          </cell>
          <cell r="E463" t="str">
            <v>Boác dôõ ñaø caûn, ñeá neùo</v>
          </cell>
          <cell r="F463" t="str">
            <v>taán</v>
          </cell>
          <cell r="G463">
            <v>0.26</v>
          </cell>
          <cell r="H463"/>
          <cell r="I463"/>
          <cell r="J463"/>
          <cell r="K463"/>
          <cell r="L463"/>
          <cell r="M463"/>
          <cell r="N463"/>
          <cell r="O463"/>
          <cell r="P463">
            <v>0</v>
          </cell>
          <cell r="Q463"/>
          <cell r="R463">
            <v>35112</v>
          </cell>
          <cell r="S463"/>
          <cell r="T463"/>
          <cell r="U463">
            <v>0</v>
          </cell>
          <cell r="V463"/>
          <cell r="W463">
            <v>9129</v>
          </cell>
          <cell r="X463"/>
          <cell r="Y463">
            <v>0</v>
          </cell>
        </row>
        <row r="464">
          <cell r="A464"/>
          <cell r="B464" t="str">
            <v>da</v>
          </cell>
          <cell r="C464" t="str">
            <v xml:space="preserve"> </v>
          </cell>
          <cell r="D464" t="str">
            <v>02.1451</v>
          </cell>
          <cell r="E464" t="str">
            <v>V/c ñaø caûn vaøo vò trí (cöï ly &lt;=100m)</v>
          </cell>
          <cell r="F464" t="str">
            <v>taán</v>
          </cell>
          <cell r="G464">
            <v>0.26</v>
          </cell>
          <cell r="H464"/>
          <cell r="I464"/>
          <cell r="J464"/>
          <cell r="K464"/>
          <cell r="L464"/>
          <cell r="M464"/>
          <cell r="N464"/>
          <cell r="O464"/>
          <cell r="P464"/>
          <cell r="Q464"/>
          <cell r="R464"/>
          <cell r="S464"/>
          <cell r="T464"/>
          <cell r="U464">
            <v>0</v>
          </cell>
          <cell r="V464"/>
          <cell r="W464">
            <v>0</v>
          </cell>
          <cell r="X464"/>
          <cell r="Y464">
            <v>0</v>
          </cell>
        </row>
        <row r="465">
          <cell r="B465" t="str">
            <v>daDAM</v>
          </cell>
          <cell r="C465" t="str">
            <v xml:space="preserve"> </v>
          </cell>
          <cell r="D465" t="str">
            <v>02.1241</v>
          </cell>
          <cell r="E465" t="str">
            <v>V/c ñaù daêm ( cöï ly &lt;=100m)</v>
          </cell>
          <cell r="F465" t="str">
            <v>m3</v>
          </cell>
          <cell r="G465">
            <v>0.42099999999999999</v>
          </cell>
          <cell r="H465"/>
          <cell r="I465"/>
          <cell r="J465"/>
          <cell r="K465"/>
          <cell r="L465"/>
          <cell r="M465"/>
          <cell r="N465"/>
          <cell r="O465"/>
          <cell r="P465"/>
          <cell r="Q465"/>
          <cell r="R465"/>
          <cell r="S465"/>
          <cell r="T465"/>
          <cell r="U465">
            <v>0</v>
          </cell>
          <cell r="V465"/>
          <cell r="W465">
            <v>0</v>
          </cell>
          <cell r="X465"/>
          <cell r="Y465">
            <v>0</v>
          </cell>
        </row>
        <row r="466">
          <cell r="A466"/>
          <cell r="B466" t="str">
            <v>dctc</v>
          </cell>
          <cell r="C466" t="str">
            <v xml:space="preserve"> </v>
          </cell>
          <cell r="D466" t="str">
            <v>02.1482</v>
          </cell>
          <cell r="E466" t="str">
            <v>V/c duïng cuï thi coâng ( cöï ly &lt;=100m)</v>
          </cell>
          <cell r="F466" t="str">
            <v>taán</v>
          </cell>
          <cell r="G466">
            <v>0.2</v>
          </cell>
          <cell r="H466"/>
          <cell r="I466"/>
          <cell r="J466"/>
          <cell r="K466"/>
          <cell r="L466"/>
          <cell r="M466"/>
          <cell r="N466"/>
          <cell r="O466"/>
          <cell r="P466"/>
          <cell r="Q466"/>
          <cell r="R466"/>
          <cell r="S466"/>
          <cell r="T466"/>
          <cell r="U466">
            <v>0</v>
          </cell>
          <cell r="V466"/>
          <cell r="W466">
            <v>0</v>
          </cell>
          <cell r="X466"/>
          <cell r="Y466">
            <v>0</v>
          </cell>
        </row>
        <row r="467">
          <cell r="A467" t="str">
            <v>M14BT ÑÔN</v>
          </cell>
          <cell r="B467"/>
          <cell r="C467" t="str">
            <v xml:space="preserve"> </v>
          </cell>
          <cell r="D467"/>
          <cell r="E467" t="str">
            <v>Moùng beâ toâng truï ñôn 14m</v>
          </cell>
          <cell r="F467" t="str">
            <v>Moùng</v>
          </cell>
          <cell r="G467"/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/>
          <cell r="P467"/>
          <cell r="Q467"/>
          <cell r="R467"/>
          <cell r="S467"/>
          <cell r="T467"/>
          <cell r="U467">
            <v>0</v>
          </cell>
          <cell r="V467">
            <v>981775</v>
          </cell>
          <cell r="W467">
            <v>0</v>
          </cell>
          <cell r="X467">
            <v>924539</v>
          </cell>
          <cell r="Y467">
            <v>0</v>
          </cell>
        </row>
        <row r="468">
          <cell r="A468"/>
          <cell r="B468" t="str">
            <v>XM</v>
          </cell>
          <cell r="C468" t="str">
            <v xml:space="preserve"> </v>
          </cell>
          <cell r="D468">
            <v>0</v>
          </cell>
          <cell r="E468" t="str">
            <v xml:space="preserve">Ximaêng </v>
          </cell>
          <cell r="F468" t="str">
            <v>kg</v>
          </cell>
          <cell r="G468">
            <v>250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/>
          <cell r="Q468">
            <v>1740</v>
          </cell>
          <cell r="R468">
            <v>0</v>
          </cell>
          <cell r="S468"/>
          <cell r="T468">
            <v>0</v>
          </cell>
          <cell r="U468"/>
          <cell r="V468">
            <v>435000</v>
          </cell>
          <cell r="W468">
            <v>0</v>
          </cell>
          <cell r="X468">
            <v>0</v>
          </cell>
          <cell r="Y468">
            <v>0</v>
          </cell>
        </row>
        <row r="469">
          <cell r="A469"/>
          <cell r="B469" t="str">
            <v>CV</v>
          </cell>
          <cell r="C469" t="str">
            <v xml:space="preserve"> </v>
          </cell>
          <cell r="D469">
            <v>0</v>
          </cell>
          <cell r="E469" t="str">
            <v>Caùt vaøng</v>
          </cell>
          <cell r="F469" t="str">
            <v>m3</v>
          </cell>
          <cell r="G469">
            <v>0.504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/>
          <cell r="Q469">
            <v>500000</v>
          </cell>
          <cell r="R469">
            <v>0</v>
          </cell>
          <cell r="S469"/>
          <cell r="T469">
            <v>0</v>
          </cell>
          <cell r="U469"/>
          <cell r="V469">
            <v>252000</v>
          </cell>
          <cell r="W469">
            <v>0</v>
          </cell>
          <cell r="X469">
            <v>0</v>
          </cell>
          <cell r="Y469">
            <v>0</v>
          </cell>
        </row>
        <row r="470">
          <cell r="A470" t="str">
            <v xml:space="preserve"> </v>
          </cell>
          <cell r="B470" t="str">
            <v>D1X2</v>
          </cell>
          <cell r="C470" t="str">
            <v xml:space="preserve"> </v>
          </cell>
          <cell r="D470">
            <v>0</v>
          </cell>
          <cell r="E470" t="str">
            <v>Ñaù 1x2</v>
          </cell>
          <cell r="F470" t="str">
            <v>m3</v>
          </cell>
          <cell r="G470">
            <v>0.90700000000000003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/>
          <cell r="Q470">
            <v>325000</v>
          </cell>
          <cell r="R470">
            <v>0</v>
          </cell>
          <cell r="S470"/>
          <cell r="T470">
            <v>0</v>
          </cell>
          <cell r="U470"/>
          <cell r="V470">
            <v>294775</v>
          </cell>
          <cell r="W470">
            <v>0</v>
          </cell>
          <cell r="X470">
            <v>0</v>
          </cell>
          <cell r="Y470">
            <v>0</v>
          </cell>
        </row>
        <row r="471">
          <cell r="A471"/>
          <cell r="B471" t="str">
            <v>MDD3</v>
          </cell>
          <cell r="C471" t="str">
            <v xml:space="preserve"> </v>
          </cell>
          <cell r="D471" t="str">
            <v>AB.11423</v>
          </cell>
          <cell r="E471" t="str">
            <v>Ñaøo hoá moùng ñaát caáp 3 saâu &gt;1m</v>
          </cell>
          <cell r="F471" t="str">
            <v>m3</v>
          </cell>
          <cell r="G471">
            <v>1.27</v>
          </cell>
          <cell r="H471"/>
          <cell r="I471"/>
          <cell r="J471"/>
          <cell r="K471"/>
          <cell r="L471"/>
          <cell r="M471"/>
          <cell r="N471"/>
          <cell r="O471"/>
          <cell r="P471">
            <v>0</v>
          </cell>
          <cell r="Q471"/>
          <cell r="R471"/>
          <cell r="S471">
            <v>451007</v>
          </cell>
          <cell r="T471"/>
          <cell r="U471">
            <v>0</v>
          </cell>
          <cell r="V471"/>
          <cell r="W471">
            <v>0</v>
          </cell>
          <cell r="X471">
            <v>572779</v>
          </cell>
          <cell r="Y471">
            <v>0</v>
          </cell>
        </row>
        <row r="472">
          <cell r="A472"/>
          <cell r="B472" t="str">
            <v>MDAP3</v>
          </cell>
          <cell r="C472" t="str">
            <v xml:space="preserve"> </v>
          </cell>
          <cell r="D472" t="str">
            <v>AB.13112</v>
          </cell>
          <cell r="E472" t="str">
            <v>Ñaép ñaát hoá moùng coät , ñoä chaët k=0,9</v>
          </cell>
          <cell r="F472" t="str">
            <v>m3</v>
          </cell>
          <cell r="G472">
            <v>0.2</v>
          </cell>
          <cell r="H472"/>
          <cell r="I472"/>
          <cell r="J472"/>
          <cell r="K472"/>
          <cell r="L472"/>
          <cell r="M472"/>
          <cell r="N472"/>
          <cell r="O472"/>
          <cell r="P472">
            <v>0</v>
          </cell>
          <cell r="Q472"/>
          <cell r="R472"/>
          <cell r="S472">
            <v>129134</v>
          </cell>
          <cell r="T472"/>
          <cell r="U472">
            <v>0</v>
          </cell>
          <cell r="V472"/>
          <cell r="W472">
            <v>0</v>
          </cell>
          <cell r="X472">
            <v>25827</v>
          </cell>
          <cell r="Y472">
            <v>0</v>
          </cell>
        </row>
        <row r="473">
          <cell r="A473"/>
          <cell r="B473" t="str">
            <v>DBT15012</v>
          </cell>
          <cell r="C473" t="str">
            <v xml:space="preserve"> </v>
          </cell>
          <cell r="D473" t="str">
            <v>AF.11210</v>
          </cell>
          <cell r="E473" t="str">
            <v>Ñoå beâ toâng maùc M150 ñaù 1x2</v>
          </cell>
          <cell r="F473" t="str">
            <v>m3</v>
          </cell>
          <cell r="G473">
            <v>1.018</v>
          </cell>
          <cell r="H473"/>
          <cell r="I473"/>
          <cell r="J473"/>
          <cell r="K473"/>
          <cell r="L473"/>
          <cell r="M473"/>
          <cell r="N473"/>
          <cell r="O473"/>
          <cell r="P473"/>
          <cell r="Q473"/>
          <cell r="R473"/>
          <cell r="S473">
            <v>320170</v>
          </cell>
          <cell r="T473"/>
          <cell r="U473">
            <v>0</v>
          </cell>
          <cell r="V473"/>
          <cell r="W473">
            <v>0</v>
          </cell>
          <cell r="X473">
            <v>325933</v>
          </cell>
          <cell r="Y473">
            <v>0</v>
          </cell>
        </row>
        <row r="474">
          <cell r="A474" t="str">
            <v>M14BT ÑOÂI</v>
          </cell>
          <cell r="B474"/>
          <cell r="C474" t="str">
            <v xml:space="preserve"> </v>
          </cell>
          <cell r="D474"/>
          <cell r="E474" t="str">
            <v>Moùng beâ toâng truï ñoâi 14m</v>
          </cell>
          <cell r="F474" t="str">
            <v>Moùng</v>
          </cell>
          <cell r="G474"/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/>
          <cell r="P474"/>
          <cell r="Q474"/>
          <cell r="R474"/>
          <cell r="S474"/>
          <cell r="T474"/>
          <cell r="U474">
            <v>180000</v>
          </cell>
          <cell r="V474">
            <v>897415</v>
          </cell>
          <cell r="W474">
            <v>0</v>
          </cell>
          <cell r="X474">
            <v>1108482</v>
          </cell>
          <cell r="Y474">
            <v>0</v>
          </cell>
        </row>
        <row r="475">
          <cell r="A475"/>
          <cell r="B475" t="str">
            <v>XM</v>
          </cell>
          <cell r="C475" t="str">
            <v xml:space="preserve"> </v>
          </cell>
          <cell r="D475">
            <v>0</v>
          </cell>
          <cell r="E475" t="str">
            <v xml:space="preserve">Ximaêng </v>
          </cell>
          <cell r="F475" t="str">
            <v>kg</v>
          </cell>
          <cell r="G475">
            <v>187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/>
          <cell r="P475"/>
          <cell r="Q475">
            <v>1740</v>
          </cell>
          <cell r="R475">
            <v>0</v>
          </cell>
          <cell r="S475"/>
          <cell r="T475">
            <v>0</v>
          </cell>
          <cell r="U475"/>
          <cell r="V475">
            <v>325380</v>
          </cell>
          <cell r="W475">
            <v>0</v>
          </cell>
          <cell r="X475">
            <v>0</v>
          </cell>
          <cell r="Y475">
            <v>0</v>
          </cell>
        </row>
        <row r="476">
          <cell r="A476"/>
          <cell r="B476" t="str">
            <v>CV</v>
          </cell>
          <cell r="C476" t="str">
            <v xml:space="preserve"> </v>
          </cell>
          <cell r="D476">
            <v>0</v>
          </cell>
          <cell r="E476" t="str">
            <v>Caùt vaøng</v>
          </cell>
          <cell r="F476" t="str">
            <v>m3</v>
          </cell>
          <cell r="G476">
            <v>0.376</v>
          </cell>
          <cell r="H476">
            <v>0</v>
          </cell>
          <cell r="I476"/>
          <cell r="J476">
            <v>0</v>
          </cell>
          <cell r="K476">
            <v>0</v>
          </cell>
          <cell r="L476">
            <v>0</v>
          </cell>
          <cell r="M476"/>
          <cell r="N476"/>
          <cell r="O476"/>
          <cell r="P476"/>
          <cell r="Q476">
            <v>500000</v>
          </cell>
          <cell r="R476">
            <v>0</v>
          </cell>
          <cell r="S476"/>
          <cell r="T476">
            <v>0</v>
          </cell>
          <cell r="U476"/>
          <cell r="V476">
            <v>188000</v>
          </cell>
          <cell r="W476">
            <v>0</v>
          </cell>
          <cell r="X476">
            <v>0</v>
          </cell>
          <cell r="Y476">
            <v>0</v>
          </cell>
        </row>
        <row r="477">
          <cell r="A477"/>
          <cell r="B477" t="str">
            <v>D1X2</v>
          </cell>
          <cell r="C477" t="str">
            <v xml:space="preserve"> </v>
          </cell>
          <cell r="D477">
            <v>0</v>
          </cell>
          <cell r="E477" t="str">
            <v>Ñaù 1x2</v>
          </cell>
          <cell r="F477" t="str">
            <v>m3</v>
          </cell>
          <cell r="G477">
            <v>0.67700000000000005</v>
          </cell>
          <cell r="H477">
            <v>0</v>
          </cell>
          <cell r="I477"/>
          <cell r="J477">
            <v>0</v>
          </cell>
          <cell r="K477">
            <v>0</v>
          </cell>
          <cell r="L477">
            <v>0</v>
          </cell>
          <cell r="M477"/>
          <cell r="N477"/>
          <cell r="O477"/>
          <cell r="P477"/>
          <cell r="Q477">
            <v>325000</v>
          </cell>
          <cell r="R477">
            <v>0</v>
          </cell>
          <cell r="S477"/>
          <cell r="T477">
            <v>0</v>
          </cell>
          <cell r="U477"/>
          <cell r="V477">
            <v>220025</v>
          </cell>
          <cell r="W477">
            <v>0</v>
          </cell>
          <cell r="X477">
            <v>0</v>
          </cell>
          <cell r="Y477">
            <v>0</v>
          </cell>
        </row>
        <row r="478">
          <cell r="A478"/>
          <cell r="B478" t="str">
            <v>DINH</v>
          </cell>
          <cell r="C478" t="str">
            <v xml:space="preserve"> </v>
          </cell>
          <cell r="D478">
            <v>0</v>
          </cell>
          <cell r="E478" t="str">
            <v>Ñinh</v>
          </cell>
          <cell r="F478" t="str">
            <v>kg</v>
          </cell>
          <cell r="G478">
            <v>0.45</v>
          </cell>
          <cell r="H478">
            <v>0</v>
          </cell>
          <cell r="I478"/>
          <cell r="J478">
            <v>0</v>
          </cell>
          <cell r="K478">
            <v>0</v>
          </cell>
          <cell r="L478">
            <v>0</v>
          </cell>
          <cell r="M478"/>
          <cell r="N478"/>
          <cell r="O478"/>
          <cell r="P478"/>
          <cell r="Q478">
            <v>25000</v>
          </cell>
          <cell r="R478">
            <v>0</v>
          </cell>
          <cell r="S478"/>
          <cell r="T478">
            <v>0</v>
          </cell>
          <cell r="U478"/>
          <cell r="V478">
            <v>11250</v>
          </cell>
          <cell r="W478">
            <v>0</v>
          </cell>
          <cell r="X478">
            <v>0</v>
          </cell>
          <cell r="Y478">
            <v>0</v>
          </cell>
        </row>
        <row r="479">
          <cell r="A479"/>
          <cell r="B479" t="str">
            <v>GO-CH</v>
          </cell>
          <cell r="C479" t="str">
            <v xml:space="preserve"> </v>
          </cell>
          <cell r="D479">
            <v>0</v>
          </cell>
          <cell r="E479" t="str">
            <v>Goã choáng</v>
          </cell>
          <cell r="F479" t="str">
            <v>m3</v>
          </cell>
          <cell r="G479">
            <v>1.01E-2</v>
          </cell>
          <cell r="H479">
            <v>0</v>
          </cell>
          <cell r="I479"/>
          <cell r="J479">
            <v>0</v>
          </cell>
          <cell r="K479">
            <v>0</v>
          </cell>
          <cell r="L479">
            <v>0</v>
          </cell>
          <cell r="M479"/>
          <cell r="N479"/>
          <cell r="O479"/>
          <cell r="P479"/>
          <cell r="Q479">
            <v>3800000</v>
          </cell>
          <cell r="R479">
            <v>0</v>
          </cell>
          <cell r="S479"/>
          <cell r="T479">
            <v>0</v>
          </cell>
          <cell r="U479"/>
          <cell r="V479">
            <v>38380</v>
          </cell>
          <cell r="W479">
            <v>0</v>
          </cell>
          <cell r="X479">
            <v>0</v>
          </cell>
          <cell r="Y479">
            <v>0</v>
          </cell>
        </row>
        <row r="480">
          <cell r="A480"/>
          <cell r="B480" t="str">
            <v>GO-DN</v>
          </cell>
          <cell r="C480" t="str">
            <v xml:space="preserve"> </v>
          </cell>
          <cell r="D480">
            <v>0</v>
          </cell>
          <cell r="E480" t="str">
            <v>Goã ñaø neïp</v>
          </cell>
          <cell r="F480" t="str">
            <v>m3</v>
          </cell>
          <cell r="G480">
            <v>6.3E-3</v>
          </cell>
          <cell r="H480">
            <v>0</v>
          </cell>
          <cell r="I480"/>
          <cell r="J480">
            <v>0</v>
          </cell>
          <cell r="K480">
            <v>0</v>
          </cell>
          <cell r="L480">
            <v>0</v>
          </cell>
          <cell r="M480"/>
          <cell r="N480"/>
          <cell r="O480"/>
          <cell r="P480"/>
          <cell r="Q480">
            <v>3800000</v>
          </cell>
          <cell r="R480">
            <v>0</v>
          </cell>
          <cell r="S480"/>
          <cell r="T480">
            <v>0</v>
          </cell>
          <cell r="U480"/>
          <cell r="V480">
            <v>23940</v>
          </cell>
          <cell r="W480">
            <v>0</v>
          </cell>
          <cell r="X480">
            <v>0</v>
          </cell>
          <cell r="Y480">
            <v>0</v>
          </cell>
        </row>
        <row r="481">
          <cell r="A481"/>
          <cell r="B481" t="str">
            <v>GO-V</v>
          </cell>
          <cell r="C481" t="str">
            <v xml:space="preserve"> </v>
          </cell>
          <cell r="D481">
            <v>0</v>
          </cell>
          <cell r="E481" t="str">
            <v>Goã vaùn (caû neïp)</v>
          </cell>
          <cell r="F481" t="str">
            <v>m3</v>
          </cell>
          <cell r="G481">
            <v>2.3800000000000002E-2</v>
          </cell>
          <cell r="H481">
            <v>0</v>
          </cell>
          <cell r="I481"/>
          <cell r="J481">
            <v>0</v>
          </cell>
          <cell r="K481">
            <v>0</v>
          </cell>
          <cell r="L481">
            <v>0</v>
          </cell>
          <cell r="M481"/>
          <cell r="N481"/>
          <cell r="O481"/>
          <cell r="P481"/>
          <cell r="Q481">
            <v>3800000</v>
          </cell>
          <cell r="R481">
            <v>0</v>
          </cell>
          <cell r="S481"/>
          <cell r="T481">
            <v>0</v>
          </cell>
          <cell r="U481"/>
          <cell r="V481">
            <v>90440</v>
          </cell>
          <cell r="W481">
            <v>0</v>
          </cell>
          <cell r="X481">
            <v>0</v>
          </cell>
          <cell r="Y481">
            <v>0</v>
          </cell>
        </row>
        <row r="482">
          <cell r="A482"/>
          <cell r="B482" t="str">
            <v>MDD3</v>
          </cell>
          <cell r="C482" t="str">
            <v xml:space="preserve"> </v>
          </cell>
          <cell r="D482" t="str">
            <v>AB.11423</v>
          </cell>
          <cell r="E482" t="str">
            <v>Ñaøo hoá moùng ñaát caáp 3 saâu &gt;1m</v>
          </cell>
          <cell r="F482" t="str">
            <v>m3</v>
          </cell>
          <cell r="G482">
            <v>1.51</v>
          </cell>
          <cell r="H482"/>
          <cell r="I482"/>
          <cell r="J482"/>
          <cell r="K482"/>
          <cell r="L482"/>
          <cell r="M482"/>
          <cell r="N482"/>
          <cell r="O482"/>
          <cell r="P482">
            <v>0</v>
          </cell>
          <cell r="Q482"/>
          <cell r="R482"/>
          <cell r="S482">
            <v>451007</v>
          </cell>
          <cell r="T482"/>
          <cell r="U482">
            <v>0</v>
          </cell>
          <cell r="V482"/>
          <cell r="W482">
            <v>0</v>
          </cell>
          <cell r="X482">
            <v>681021</v>
          </cell>
          <cell r="Y482">
            <v>0</v>
          </cell>
        </row>
        <row r="483">
          <cell r="A483"/>
          <cell r="B483" t="str">
            <v>MDAP3</v>
          </cell>
          <cell r="C483" t="str">
            <v xml:space="preserve"> </v>
          </cell>
          <cell r="D483" t="str">
            <v>AB.13112</v>
          </cell>
          <cell r="E483" t="str">
            <v>Ñaép ñaát hoá moùng coät , ñoä chaët k=0,9</v>
          </cell>
          <cell r="F483" t="str">
            <v>m3</v>
          </cell>
          <cell r="G483">
            <v>0</v>
          </cell>
          <cell r="H483"/>
          <cell r="I483"/>
          <cell r="J483"/>
          <cell r="K483"/>
          <cell r="L483"/>
          <cell r="M483"/>
          <cell r="N483"/>
          <cell r="O483"/>
          <cell r="P483">
            <v>0</v>
          </cell>
          <cell r="Q483"/>
          <cell r="R483"/>
          <cell r="S483">
            <v>129134</v>
          </cell>
          <cell r="T483"/>
          <cell r="U483">
            <v>0</v>
          </cell>
          <cell r="V483"/>
          <cell r="W483">
            <v>0</v>
          </cell>
          <cell r="X483">
            <v>0</v>
          </cell>
          <cell r="Y483">
            <v>0</v>
          </cell>
        </row>
        <row r="484">
          <cell r="A484"/>
          <cell r="B484" t="str">
            <v>B16750V</v>
          </cell>
          <cell r="C484" t="str">
            <v xml:space="preserve"> </v>
          </cell>
          <cell r="D484">
            <v>0</v>
          </cell>
          <cell r="E484" t="str">
            <v>Boulon 16x750VRS+ 4 long ñeàn vuoâng D18-50x50x3/Zn</v>
          </cell>
          <cell r="F484" t="str">
            <v>boä</v>
          </cell>
          <cell r="G484">
            <v>1</v>
          </cell>
          <cell r="H484">
            <v>0</v>
          </cell>
          <cell r="I484"/>
          <cell r="J484">
            <v>0</v>
          </cell>
          <cell r="K484">
            <v>0</v>
          </cell>
          <cell r="L484">
            <v>0</v>
          </cell>
          <cell r="M484"/>
          <cell r="N484"/>
          <cell r="O484"/>
          <cell r="P484">
            <v>68000</v>
          </cell>
          <cell r="Q484"/>
          <cell r="R484"/>
          <cell r="S484"/>
          <cell r="T484"/>
          <cell r="U484">
            <v>68000</v>
          </cell>
          <cell r="V484"/>
          <cell r="W484">
            <v>0</v>
          </cell>
          <cell r="X484">
            <v>0</v>
          </cell>
          <cell r="Y484">
            <v>0</v>
          </cell>
        </row>
        <row r="485">
          <cell r="A485"/>
          <cell r="B485" t="str">
            <v>B16600V</v>
          </cell>
          <cell r="C485" t="str">
            <v xml:space="preserve"> </v>
          </cell>
          <cell r="D485">
            <v>0</v>
          </cell>
          <cell r="E485" t="str">
            <v>Boulon 16x600VRS+ 4 long ñeàn vuoâng D18-50x50x3/Zn</v>
          </cell>
          <cell r="F485" t="str">
            <v>boä</v>
          </cell>
          <cell r="G485">
            <v>1</v>
          </cell>
          <cell r="H485">
            <v>0</v>
          </cell>
          <cell r="I485"/>
          <cell r="J485">
            <v>0</v>
          </cell>
          <cell r="K485">
            <v>0</v>
          </cell>
          <cell r="L485">
            <v>0</v>
          </cell>
          <cell r="M485"/>
          <cell r="N485"/>
          <cell r="O485"/>
          <cell r="P485">
            <v>58000</v>
          </cell>
          <cell r="Q485"/>
          <cell r="R485"/>
          <cell r="S485"/>
          <cell r="T485"/>
          <cell r="U485">
            <v>58000</v>
          </cell>
          <cell r="V485"/>
          <cell r="W485">
            <v>0</v>
          </cell>
          <cell r="X485">
            <v>0</v>
          </cell>
          <cell r="Y485">
            <v>0</v>
          </cell>
        </row>
        <row r="486">
          <cell r="A486"/>
          <cell r="B486" t="str">
            <v>B16550V</v>
          </cell>
          <cell r="C486" t="str">
            <v xml:space="preserve"> </v>
          </cell>
          <cell r="D486">
            <v>0</v>
          </cell>
          <cell r="E486" t="str">
            <v>Boulon 16x550VRS+ 4 long ñeàn vuoâng D18-50x50x3/Zn</v>
          </cell>
          <cell r="F486" t="str">
            <v>boä</v>
          </cell>
          <cell r="G486">
            <v>1</v>
          </cell>
          <cell r="H486">
            <v>0</v>
          </cell>
          <cell r="I486"/>
          <cell r="J486">
            <v>0</v>
          </cell>
          <cell r="K486">
            <v>0</v>
          </cell>
          <cell r="L486">
            <v>0</v>
          </cell>
          <cell r="M486"/>
          <cell r="N486"/>
          <cell r="O486"/>
          <cell r="P486">
            <v>54000</v>
          </cell>
          <cell r="Q486"/>
          <cell r="R486"/>
          <cell r="S486"/>
          <cell r="T486"/>
          <cell r="U486">
            <v>54000</v>
          </cell>
          <cell r="V486"/>
          <cell r="W486">
            <v>0</v>
          </cell>
          <cell r="X486">
            <v>0</v>
          </cell>
          <cell r="Y486">
            <v>0</v>
          </cell>
        </row>
        <row r="487">
          <cell r="A487"/>
          <cell r="B487" t="str">
            <v>LVANK</v>
          </cell>
          <cell r="C487" t="str">
            <v xml:space="preserve"> </v>
          </cell>
          <cell r="D487" t="str">
            <v>AF.81122</v>
          </cell>
          <cell r="E487" t="str">
            <v>Vaùn khuoân goã moùng - moùng vuoâng, chöõ nhaät</v>
          </cell>
          <cell r="F487" t="str">
            <v>100m2</v>
          </cell>
          <cell r="G487">
            <v>0.03</v>
          </cell>
          <cell r="H487"/>
          <cell r="I487"/>
          <cell r="J487"/>
          <cell r="K487"/>
          <cell r="L487"/>
          <cell r="M487"/>
          <cell r="N487"/>
          <cell r="O487"/>
          <cell r="P487"/>
          <cell r="Q487"/>
          <cell r="R487"/>
          <cell r="S487">
            <v>6241099</v>
          </cell>
          <cell r="T487"/>
          <cell r="U487">
            <v>0</v>
          </cell>
          <cell r="V487"/>
          <cell r="W487">
            <v>0</v>
          </cell>
          <cell r="X487">
            <v>187233</v>
          </cell>
          <cell r="Y487">
            <v>0</v>
          </cell>
        </row>
        <row r="488">
          <cell r="A488"/>
          <cell r="B488" t="str">
            <v>DBT15012</v>
          </cell>
          <cell r="C488" t="str">
            <v xml:space="preserve"> </v>
          </cell>
          <cell r="D488" t="str">
            <v>AF.11210</v>
          </cell>
          <cell r="E488" t="str">
            <v>Ñoå beâ toâng maùc M150 ñaù 1x2</v>
          </cell>
          <cell r="F488" t="str">
            <v>m3</v>
          </cell>
          <cell r="G488">
            <v>0.76</v>
          </cell>
          <cell r="H488"/>
          <cell r="I488"/>
          <cell r="J488"/>
          <cell r="K488"/>
          <cell r="L488"/>
          <cell r="M488"/>
          <cell r="N488"/>
          <cell r="O488"/>
          <cell r="P488"/>
          <cell r="Q488"/>
          <cell r="R488"/>
          <cell r="S488">
            <v>316090</v>
          </cell>
          <cell r="T488"/>
          <cell r="U488">
            <v>0</v>
          </cell>
          <cell r="V488"/>
          <cell r="W488">
            <v>0</v>
          </cell>
          <cell r="X488">
            <v>240228</v>
          </cell>
          <cell r="Y488">
            <v>0</v>
          </cell>
        </row>
        <row r="489">
          <cell r="A489" t="str">
            <v>M14aa</v>
          </cell>
          <cell r="B489"/>
          <cell r="C489" t="str">
            <v xml:space="preserve"> </v>
          </cell>
          <cell r="D489"/>
          <cell r="E489" t="str">
            <v>Moùng M14aa</v>
          </cell>
          <cell r="F489" t="str">
            <v>Moùng</v>
          </cell>
          <cell r="G489"/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/>
          <cell r="P489"/>
          <cell r="Q489"/>
          <cell r="R489"/>
          <cell r="S489"/>
          <cell r="T489"/>
          <cell r="U489">
            <v>842000</v>
          </cell>
          <cell r="V489"/>
          <cell r="W489">
            <v>6274755</v>
          </cell>
          <cell r="X489"/>
          <cell r="Y489">
            <v>0</v>
          </cell>
        </row>
        <row r="490">
          <cell r="A490"/>
          <cell r="B490" t="str">
            <v>d12</v>
          </cell>
          <cell r="C490" t="str">
            <v xml:space="preserve"> </v>
          </cell>
          <cell r="D490" t="str">
            <v>AG.42111</v>
          </cell>
          <cell r="E490" t="str">
            <v>Ñaø caûn BTCT 1,2m</v>
          </cell>
          <cell r="F490" t="str">
            <v>caùi</v>
          </cell>
          <cell r="G490">
            <v>2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/>
          <cell r="P490">
            <v>320000</v>
          </cell>
          <cell r="Q490"/>
          <cell r="R490">
            <v>34131</v>
          </cell>
          <cell r="S490"/>
          <cell r="T490"/>
          <cell r="U490">
            <v>640000</v>
          </cell>
          <cell r="V490"/>
          <cell r="W490">
            <v>68262</v>
          </cell>
          <cell r="X490"/>
          <cell r="Y490">
            <v>0</v>
          </cell>
        </row>
        <row r="491">
          <cell r="A491"/>
          <cell r="B491" t="str">
            <v>b22650</v>
          </cell>
          <cell r="C491" t="str">
            <v xml:space="preserve"> </v>
          </cell>
          <cell r="D491"/>
          <cell r="E491" t="str">
            <v>Boulon 22x650+ 2 long ñeàn vuoâng D24-50x50x3/Zn</v>
          </cell>
          <cell r="F491" t="str">
            <v>boä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/>
          <cell r="P491">
            <v>101000</v>
          </cell>
          <cell r="Q491"/>
          <cell r="R491"/>
          <cell r="S491"/>
          <cell r="T491"/>
          <cell r="U491">
            <v>202000</v>
          </cell>
          <cell r="V491"/>
          <cell r="W491">
            <v>0</v>
          </cell>
          <cell r="X491"/>
          <cell r="Y491">
            <v>0</v>
          </cell>
        </row>
        <row r="492">
          <cell r="A492"/>
          <cell r="B492" t="str">
            <v>MDD3</v>
          </cell>
          <cell r="C492" t="str">
            <v xml:space="preserve"> </v>
          </cell>
          <cell r="D492" t="str">
            <v>AB.11423</v>
          </cell>
          <cell r="E492" t="str">
            <v>Ñaøo hoá moùng ñaát caáp 3 saâu &gt;1m</v>
          </cell>
          <cell r="F492" t="str">
            <v>m3</v>
          </cell>
          <cell r="G492">
            <v>10.33</v>
          </cell>
          <cell r="H492"/>
          <cell r="I492"/>
          <cell r="J492"/>
          <cell r="K492"/>
          <cell r="L492"/>
          <cell r="M492"/>
          <cell r="N492"/>
          <cell r="O492"/>
          <cell r="P492">
            <v>0</v>
          </cell>
          <cell r="Q492"/>
          <cell r="R492">
            <v>451007</v>
          </cell>
          <cell r="S492"/>
          <cell r="T492"/>
          <cell r="U492">
            <v>0</v>
          </cell>
          <cell r="V492"/>
          <cell r="W492">
            <v>4658902</v>
          </cell>
          <cell r="X492"/>
          <cell r="Y492">
            <v>0</v>
          </cell>
        </row>
        <row r="493">
          <cell r="A493"/>
          <cell r="B493" t="str">
            <v>MDAP3</v>
          </cell>
          <cell r="C493" t="str">
            <v xml:space="preserve"> </v>
          </cell>
          <cell r="D493" t="str">
            <v>AB.13112</v>
          </cell>
          <cell r="E493" t="str">
            <v>Ñaép ñaát hoá moùng coät , ñoä chaët k=0,9</v>
          </cell>
          <cell r="F493" t="str">
            <v>m3</v>
          </cell>
          <cell r="G493">
            <v>11.93</v>
          </cell>
          <cell r="H493"/>
          <cell r="I493"/>
          <cell r="J493"/>
          <cell r="K493"/>
          <cell r="L493"/>
          <cell r="M493"/>
          <cell r="N493"/>
          <cell r="O493"/>
          <cell r="P493">
            <v>0</v>
          </cell>
          <cell r="Q493"/>
          <cell r="R493">
            <v>129134</v>
          </cell>
          <cell r="S493"/>
          <cell r="T493"/>
          <cell r="U493">
            <v>0</v>
          </cell>
          <cell r="V493"/>
          <cell r="W493">
            <v>1540569</v>
          </cell>
          <cell r="X493"/>
          <cell r="Y493">
            <v>0</v>
          </cell>
        </row>
        <row r="494">
          <cell r="A494"/>
          <cell r="B494" t="str">
            <v>bocdc</v>
          </cell>
          <cell r="C494" t="str">
            <v xml:space="preserve"> </v>
          </cell>
          <cell r="D494" t="str">
            <v>02.1123</v>
          </cell>
          <cell r="E494" t="str">
            <v>Boác dôõ ñaø caûn, ñeá neùo</v>
          </cell>
          <cell r="F494" t="str">
            <v>taán</v>
          </cell>
          <cell r="G494">
            <v>0.2</v>
          </cell>
          <cell r="H494"/>
          <cell r="I494"/>
          <cell r="J494"/>
          <cell r="K494"/>
          <cell r="L494"/>
          <cell r="M494"/>
          <cell r="N494"/>
          <cell r="O494"/>
          <cell r="P494">
            <v>0</v>
          </cell>
          <cell r="Q494"/>
          <cell r="R494">
            <v>35112</v>
          </cell>
          <cell r="S494"/>
          <cell r="T494"/>
          <cell r="U494">
            <v>0</v>
          </cell>
          <cell r="V494"/>
          <cell r="W494">
            <v>7022</v>
          </cell>
          <cell r="X494"/>
          <cell r="Y494">
            <v>0</v>
          </cell>
        </row>
        <row r="495">
          <cell r="A495"/>
          <cell r="B495" t="str">
            <v>da</v>
          </cell>
          <cell r="C495" t="str">
            <v xml:space="preserve"> </v>
          </cell>
          <cell r="D495" t="str">
            <v>02.1451</v>
          </cell>
          <cell r="E495" t="str">
            <v>V/c ñaø caûn vaøo vò trí (cöï ly &lt;=100m)</v>
          </cell>
          <cell r="F495" t="str">
            <v>taán</v>
          </cell>
          <cell r="G495">
            <v>0.2</v>
          </cell>
          <cell r="H495"/>
          <cell r="I495"/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>
            <v>0</v>
          </cell>
          <cell r="V495"/>
          <cell r="W495">
            <v>0</v>
          </cell>
          <cell r="X495"/>
          <cell r="Y495">
            <v>0</v>
          </cell>
        </row>
        <row r="496">
          <cell r="A496"/>
          <cell r="B496" t="str">
            <v>dctc</v>
          </cell>
          <cell r="C496" t="str">
            <v xml:space="preserve"> </v>
          </cell>
          <cell r="D496" t="str">
            <v>02.1482</v>
          </cell>
          <cell r="E496" t="str">
            <v>V/c duïng cuï thi coâng ( cöï ly &lt;=100m)</v>
          </cell>
          <cell r="F496" t="str">
            <v>taán</v>
          </cell>
          <cell r="G496">
            <v>0.2</v>
          </cell>
          <cell r="H496"/>
          <cell r="I496"/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>
            <v>0</v>
          </cell>
          <cell r="V496"/>
          <cell r="W496">
            <v>0</v>
          </cell>
          <cell r="X496"/>
          <cell r="Y496">
            <v>0</v>
          </cell>
        </row>
        <row r="497">
          <cell r="A497" t="str">
            <v>M14ba</v>
          </cell>
          <cell r="B497"/>
          <cell r="C497" t="str">
            <v xml:space="preserve"> </v>
          </cell>
          <cell r="D497"/>
          <cell r="E497" t="str">
            <v>Moùng M14ba</v>
          </cell>
          <cell r="F497" t="str">
            <v>Moùng</v>
          </cell>
          <cell r="G497"/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/>
          <cell r="P497"/>
          <cell r="Q497"/>
          <cell r="R497"/>
          <cell r="S497"/>
          <cell r="T497"/>
          <cell r="U497">
            <v>1249000</v>
          </cell>
          <cell r="V497"/>
          <cell r="W497">
            <v>6477169</v>
          </cell>
          <cell r="X497"/>
          <cell r="Y497">
            <v>0</v>
          </cell>
        </row>
        <row r="498">
          <cell r="A498"/>
          <cell r="B498" t="str">
            <v>d15</v>
          </cell>
          <cell r="C498" t="str">
            <v xml:space="preserve"> </v>
          </cell>
          <cell r="D498" t="str">
            <v>AG.42111</v>
          </cell>
          <cell r="E498" t="str">
            <v>Ñaø caûn BTCT 1,5m</v>
          </cell>
          <cell r="F498" t="str">
            <v>caùi</v>
          </cell>
          <cell r="G498">
            <v>1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/>
          <cell r="P498">
            <v>727000</v>
          </cell>
          <cell r="Q498"/>
          <cell r="R498">
            <v>56885</v>
          </cell>
          <cell r="S498"/>
          <cell r="T498"/>
          <cell r="U498">
            <v>727000</v>
          </cell>
          <cell r="V498"/>
          <cell r="W498">
            <v>56885</v>
          </cell>
          <cell r="X498"/>
          <cell r="Y498">
            <v>0</v>
          </cell>
        </row>
        <row r="499">
          <cell r="A499"/>
          <cell r="B499" t="str">
            <v>d12</v>
          </cell>
          <cell r="C499" t="str">
            <v xml:space="preserve"> </v>
          </cell>
          <cell r="D499" t="str">
            <v>AG.42111</v>
          </cell>
          <cell r="E499" t="str">
            <v>Ñaø caûn BTCT 1,2m</v>
          </cell>
          <cell r="F499" t="str">
            <v>caùi</v>
          </cell>
          <cell r="G499">
            <v>1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/>
          <cell r="P499">
            <v>320000</v>
          </cell>
          <cell r="Q499"/>
          <cell r="R499">
            <v>34131</v>
          </cell>
          <cell r="S499"/>
          <cell r="T499"/>
          <cell r="U499">
            <v>320000</v>
          </cell>
          <cell r="V499"/>
          <cell r="W499">
            <v>34131</v>
          </cell>
          <cell r="X499"/>
          <cell r="Y499">
            <v>0</v>
          </cell>
        </row>
        <row r="500">
          <cell r="A500"/>
          <cell r="B500" t="str">
            <v>b22650</v>
          </cell>
          <cell r="C500" t="str">
            <v xml:space="preserve"> </v>
          </cell>
          <cell r="D500"/>
          <cell r="E500" t="str">
            <v>Boulon 22x650+ 2 long ñeàn vuoâng D24-50x50x3/Zn</v>
          </cell>
          <cell r="F500" t="str">
            <v>boä</v>
          </cell>
          <cell r="G500">
            <v>2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/>
          <cell r="P500">
            <v>101000</v>
          </cell>
          <cell r="Q500"/>
          <cell r="R500"/>
          <cell r="S500"/>
          <cell r="T500"/>
          <cell r="U500">
            <v>202000</v>
          </cell>
          <cell r="V500"/>
          <cell r="W500">
            <v>0</v>
          </cell>
          <cell r="X500"/>
          <cell r="Y500">
            <v>0</v>
          </cell>
        </row>
        <row r="501">
          <cell r="A501"/>
          <cell r="B501" t="str">
            <v>MDD3</v>
          </cell>
          <cell r="C501" t="str">
            <v xml:space="preserve"> </v>
          </cell>
          <cell r="D501" t="str">
            <v>AB.11423</v>
          </cell>
          <cell r="E501" t="str">
            <v>Ñaøo hoá moùng ñaát caáp 3 saâu &gt;1m</v>
          </cell>
          <cell r="F501" t="str">
            <v>m3</v>
          </cell>
          <cell r="G501">
            <v>10.63</v>
          </cell>
          <cell r="H501"/>
          <cell r="I501"/>
          <cell r="J501"/>
          <cell r="K501"/>
          <cell r="L501"/>
          <cell r="M501"/>
          <cell r="N501"/>
          <cell r="O501"/>
          <cell r="P501">
            <v>0</v>
          </cell>
          <cell r="Q501"/>
          <cell r="R501">
            <v>451007</v>
          </cell>
          <cell r="S501"/>
          <cell r="T501"/>
          <cell r="U501">
            <v>0</v>
          </cell>
          <cell r="V501"/>
          <cell r="W501">
            <v>4794204</v>
          </cell>
          <cell r="X501"/>
          <cell r="Y501">
            <v>0</v>
          </cell>
        </row>
        <row r="502">
          <cell r="A502"/>
          <cell r="B502" t="str">
            <v>MDAP3</v>
          </cell>
          <cell r="C502" t="str">
            <v xml:space="preserve"> </v>
          </cell>
          <cell r="D502" t="str">
            <v>AB.13112</v>
          </cell>
          <cell r="E502" t="str">
            <v>Ñaép ñaát hoá moùng coät , ñoä chaët k=0,9</v>
          </cell>
          <cell r="F502" t="str">
            <v>m3</v>
          </cell>
          <cell r="G502">
            <v>12.23</v>
          </cell>
          <cell r="H502"/>
          <cell r="I502"/>
          <cell r="J502"/>
          <cell r="K502"/>
          <cell r="L502"/>
          <cell r="M502"/>
          <cell r="N502"/>
          <cell r="O502"/>
          <cell r="P502">
            <v>0</v>
          </cell>
          <cell r="Q502"/>
          <cell r="R502">
            <v>129134</v>
          </cell>
          <cell r="S502"/>
          <cell r="T502"/>
          <cell r="U502">
            <v>0</v>
          </cell>
          <cell r="V502"/>
          <cell r="W502">
            <v>1579309</v>
          </cell>
          <cell r="X502"/>
          <cell r="Y502">
            <v>0</v>
          </cell>
        </row>
        <row r="503">
          <cell r="A503"/>
          <cell r="B503" t="str">
            <v>bocdc</v>
          </cell>
          <cell r="C503" t="str">
            <v xml:space="preserve"> </v>
          </cell>
          <cell r="D503" t="str">
            <v>02.1123</v>
          </cell>
          <cell r="E503" t="str">
            <v>Boác dôõ ñaø caûn, ñeá neùo</v>
          </cell>
          <cell r="F503" t="str">
            <v>taán</v>
          </cell>
          <cell r="G503">
            <v>0.36</v>
          </cell>
          <cell r="H503"/>
          <cell r="I503"/>
          <cell r="J503"/>
          <cell r="K503"/>
          <cell r="L503"/>
          <cell r="M503"/>
          <cell r="N503"/>
          <cell r="O503"/>
          <cell r="P503">
            <v>0</v>
          </cell>
          <cell r="Q503"/>
          <cell r="R503">
            <v>35112</v>
          </cell>
          <cell r="S503"/>
          <cell r="T503"/>
          <cell r="U503">
            <v>0</v>
          </cell>
          <cell r="V503"/>
          <cell r="W503">
            <v>12640</v>
          </cell>
          <cell r="X503"/>
          <cell r="Y503">
            <v>0</v>
          </cell>
        </row>
        <row r="504">
          <cell r="A504"/>
          <cell r="B504" t="str">
            <v>da</v>
          </cell>
          <cell r="C504" t="str">
            <v xml:space="preserve"> </v>
          </cell>
          <cell r="D504" t="str">
            <v>02.1451</v>
          </cell>
          <cell r="E504" t="str">
            <v>V/c ñaø caûn vaøo vò trí (cöï ly &lt;=100m)</v>
          </cell>
          <cell r="F504" t="str">
            <v>taán</v>
          </cell>
          <cell r="G504">
            <v>0.36</v>
          </cell>
          <cell r="H504"/>
          <cell r="I504"/>
          <cell r="J504"/>
          <cell r="K504"/>
          <cell r="L504"/>
          <cell r="M504"/>
          <cell r="N504"/>
          <cell r="O504"/>
          <cell r="P504"/>
          <cell r="Q504"/>
          <cell r="R504"/>
          <cell r="S504"/>
          <cell r="T504"/>
          <cell r="U504">
            <v>0</v>
          </cell>
          <cell r="V504"/>
          <cell r="W504">
            <v>0</v>
          </cell>
          <cell r="X504"/>
          <cell r="Y504">
            <v>0</v>
          </cell>
        </row>
        <row r="505">
          <cell r="A505"/>
          <cell r="B505" t="str">
            <v>dctc</v>
          </cell>
          <cell r="C505" t="str">
            <v xml:space="preserve"> </v>
          </cell>
          <cell r="D505" t="str">
            <v>02.1482</v>
          </cell>
          <cell r="E505" t="str">
            <v>V/c duïng cuï thi coâng ( cöï ly &lt;=100m)</v>
          </cell>
          <cell r="F505" t="str">
            <v>taán</v>
          </cell>
          <cell r="G505">
            <v>0.2</v>
          </cell>
          <cell r="H505"/>
          <cell r="I505"/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>
            <v>0</v>
          </cell>
          <cell r="V505"/>
          <cell r="W505">
            <v>0</v>
          </cell>
          <cell r="X505"/>
          <cell r="Y505">
            <v>0</v>
          </cell>
        </row>
        <row r="506">
          <cell r="A506" t="str">
            <v>M14bb</v>
          </cell>
          <cell r="B506"/>
          <cell r="C506" t="str">
            <v xml:space="preserve"> </v>
          </cell>
          <cell r="D506"/>
          <cell r="E506" t="str">
            <v>Moùng M14bb</v>
          </cell>
          <cell r="F506" t="str">
            <v>Moùng</v>
          </cell>
          <cell r="G506"/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/>
          <cell r="P506"/>
          <cell r="Q506"/>
          <cell r="R506"/>
          <cell r="S506"/>
          <cell r="T506"/>
          <cell r="U506">
            <v>1656000</v>
          </cell>
          <cell r="V506"/>
          <cell r="W506">
            <v>8236651</v>
          </cell>
          <cell r="X506"/>
          <cell r="Y506">
            <v>0</v>
          </cell>
        </row>
        <row r="507">
          <cell r="A507"/>
          <cell r="B507" t="str">
            <v>d15</v>
          </cell>
          <cell r="C507" t="str">
            <v xml:space="preserve"> </v>
          </cell>
          <cell r="D507" t="str">
            <v>AG.42111</v>
          </cell>
          <cell r="E507" t="str">
            <v>Ñaø caûn BTCT 1,5m</v>
          </cell>
          <cell r="F507" t="str">
            <v>caùi</v>
          </cell>
          <cell r="G507">
            <v>2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/>
          <cell r="P507">
            <v>727000</v>
          </cell>
          <cell r="Q507"/>
          <cell r="R507">
            <v>56885</v>
          </cell>
          <cell r="S507"/>
          <cell r="T507"/>
          <cell r="U507">
            <v>1454000</v>
          </cell>
          <cell r="V507"/>
          <cell r="W507">
            <v>113770</v>
          </cell>
          <cell r="X507"/>
          <cell r="Y507">
            <v>0</v>
          </cell>
        </row>
        <row r="508">
          <cell r="A508"/>
          <cell r="B508" t="str">
            <v>b22650</v>
          </cell>
          <cell r="C508" t="str">
            <v xml:space="preserve"> </v>
          </cell>
          <cell r="D508"/>
          <cell r="E508" t="str">
            <v>Boulon 22x650+ 2 long ñeàn vuoâng D24-50x50x3/Zn</v>
          </cell>
          <cell r="F508" t="str">
            <v>boä</v>
          </cell>
          <cell r="G508">
            <v>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/>
          <cell r="P508">
            <v>101000</v>
          </cell>
          <cell r="Q508"/>
          <cell r="R508"/>
          <cell r="S508"/>
          <cell r="T508"/>
          <cell r="U508">
            <v>202000</v>
          </cell>
          <cell r="V508"/>
          <cell r="W508">
            <v>0</v>
          </cell>
          <cell r="X508"/>
          <cell r="Y508">
            <v>0</v>
          </cell>
        </row>
        <row r="509">
          <cell r="A509"/>
          <cell r="B509" t="str">
            <v>MDD3</v>
          </cell>
          <cell r="C509" t="str">
            <v xml:space="preserve"> </v>
          </cell>
          <cell r="D509" t="str">
            <v>AB.11423</v>
          </cell>
          <cell r="E509" t="str">
            <v>Ñaøo hoá moùng ñaát caáp 3 saâu &gt;1m</v>
          </cell>
          <cell r="F509" t="str">
            <v>m3</v>
          </cell>
          <cell r="G509">
            <v>13.55</v>
          </cell>
          <cell r="H509"/>
          <cell r="I509"/>
          <cell r="J509"/>
          <cell r="K509"/>
          <cell r="L509"/>
          <cell r="M509"/>
          <cell r="N509"/>
          <cell r="O509"/>
          <cell r="P509">
            <v>0</v>
          </cell>
          <cell r="Q509"/>
          <cell r="R509">
            <v>451007</v>
          </cell>
          <cell r="S509"/>
          <cell r="T509"/>
          <cell r="U509">
            <v>0</v>
          </cell>
          <cell r="V509"/>
          <cell r="W509">
            <v>6111145</v>
          </cell>
          <cell r="X509"/>
          <cell r="Y509">
            <v>0</v>
          </cell>
        </row>
        <row r="510">
          <cell r="A510"/>
          <cell r="B510" t="str">
            <v>MDAP3</v>
          </cell>
          <cell r="C510" t="str">
            <v xml:space="preserve"> </v>
          </cell>
          <cell r="D510" t="str">
            <v>AB.13112</v>
          </cell>
          <cell r="E510" t="str">
            <v>Ñaép ñaát hoá moùng coät , ñoä chaët k=0,9</v>
          </cell>
          <cell r="F510" t="str">
            <v>m3</v>
          </cell>
          <cell r="G510">
            <v>15.44</v>
          </cell>
          <cell r="H510"/>
          <cell r="I510"/>
          <cell r="J510"/>
          <cell r="K510"/>
          <cell r="L510"/>
          <cell r="M510"/>
          <cell r="N510"/>
          <cell r="O510"/>
          <cell r="P510">
            <v>0</v>
          </cell>
          <cell r="Q510"/>
          <cell r="R510">
            <v>129134</v>
          </cell>
          <cell r="S510"/>
          <cell r="T510"/>
          <cell r="U510">
            <v>0</v>
          </cell>
          <cell r="V510"/>
          <cell r="W510">
            <v>1993829</v>
          </cell>
          <cell r="X510"/>
          <cell r="Y510">
            <v>0</v>
          </cell>
        </row>
        <row r="511">
          <cell r="A511"/>
          <cell r="B511" t="str">
            <v>bocdc</v>
          </cell>
          <cell r="C511" t="str">
            <v xml:space="preserve"> </v>
          </cell>
          <cell r="D511" t="str">
            <v>02.1123</v>
          </cell>
          <cell r="E511" t="str">
            <v>Boác dôõ ñaø caûn, ñeá neùo</v>
          </cell>
          <cell r="F511" t="str">
            <v>taán</v>
          </cell>
          <cell r="G511">
            <v>0.51</v>
          </cell>
          <cell r="H511"/>
          <cell r="I511"/>
          <cell r="J511"/>
          <cell r="K511"/>
          <cell r="L511"/>
          <cell r="M511"/>
          <cell r="N511"/>
          <cell r="O511"/>
          <cell r="P511">
            <v>0</v>
          </cell>
          <cell r="Q511"/>
          <cell r="R511">
            <v>35112</v>
          </cell>
          <cell r="S511"/>
          <cell r="T511"/>
          <cell r="U511">
            <v>0</v>
          </cell>
          <cell r="V511"/>
          <cell r="W511">
            <v>17907</v>
          </cell>
          <cell r="X511"/>
          <cell r="Y511">
            <v>0</v>
          </cell>
        </row>
        <row r="512">
          <cell r="A512"/>
          <cell r="B512" t="str">
            <v>da</v>
          </cell>
          <cell r="C512" t="str">
            <v xml:space="preserve"> </v>
          </cell>
          <cell r="D512" t="str">
            <v>02.1451</v>
          </cell>
          <cell r="E512" t="str">
            <v>V/c ñaø caûn vaøo vò trí (cöï ly &lt;=100m)</v>
          </cell>
          <cell r="F512" t="str">
            <v>taán</v>
          </cell>
          <cell r="G512">
            <v>0.51</v>
          </cell>
          <cell r="H512"/>
          <cell r="I512"/>
          <cell r="J512"/>
          <cell r="K512"/>
          <cell r="L512"/>
          <cell r="M512"/>
          <cell r="N512"/>
          <cell r="O512"/>
          <cell r="P512"/>
          <cell r="Q512"/>
          <cell r="R512"/>
          <cell r="S512"/>
          <cell r="T512"/>
          <cell r="U512">
            <v>0</v>
          </cell>
          <cell r="V512"/>
          <cell r="W512">
            <v>0</v>
          </cell>
          <cell r="X512"/>
          <cell r="Y512">
            <v>0</v>
          </cell>
        </row>
        <row r="513">
          <cell r="A513"/>
          <cell r="B513" t="str">
            <v>dctc</v>
          </cell>
          <cell r="C513" t="str">
            <v xml:space="preserve"> </v>
          </cell>
          <cell r="D513" t="str">
            <v>02.1482</v>
          </cell>
          <cell r="E513" t="str">
            <v>V/c duïng cuï thi coâng ( cöï ly &lt;=100m)</v>
          </cell>
          <cell r="F513" t="str">
            <v>taán</v>
          </cell>
          <cell r="G513">
            <v>0.2</v>
          </cell>
          <cell r="H513"/>
          <cell r="I513"/>
          <cell r="J513"/>
          <cell r="K513"/>
          <cell r="L513"/>
          <cell r="M513"/>
          <cell r="N513"/>
          <cell r="O513"/>
          <cell r="P513"/>
          <cell r="Q513"/>
          <cell r="R513"/>
          <cell r="S513"/>
          <cell r="T513"/>
          <cell r="U513">
            <v>0</v>
          </cell>
          <cell r="V513"/>
          <cell r="W513">
            <v>0</v>
          </cell>
          <cell r="X513"/>
          <cell r="Y513">
            <v>0</v>
          </cell>
        </row>
        <row r="514">
          <cell r="A514" t="str">
            <v>M14-2bn</v>
          </cell>
          <cell r="B514"/>
          <cell r="C514" t="str">
            <v xml:space="preserve"> </v>
          </cell>
          <cell r="D514"/>
          <cell r="E514" t="str">
            <v>Moùng M14-2bn</v>
          </cell>
          <cell r="F514" t="str">
            <v>Moùng</v>
          </cell>
          <cell r="G514"/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/>
          <cell r="P514"/>
          <cell r="Q514"/>
          <cell r="R514"/>
          <cell r="S514"/>
          <cell r="T514"/>
          <cell r="U514">
            <v>2115800</v>
          </cell>
          <cell r="V514"/>
          <cell r="W514">
            <v>2598707</v>
          </cell>
          <cell r="X514"/>
          <cell r="Y514">
            <v>0</v>
          </cell>
        </row>
        <row r="515">
          <cell r="B515" t="str">
            <v>ct5</v>
          </cell>
          <cell r="C515" t="str">
            <v xml:space="preserve"> </v>
          </cell>
          <cell r="D515" t="str">
            <v>04.5142</v>
          </cell>
          <cell r="E515" t="str">
            <v>Cöø traøm 5m</v>
          </cell>
          <cell r="F515" t="str">
            <v>caây</v>
          </cell>
          <cell r="G515">
            <v>28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/>
          <cell r="P515">
            <v>12000</v>
          </cell>
          <cell r="Q515"/>
          <cell r="R515">
            <v>2787</v>
          </cell>
          <cell r="S515"/>
          <cell r="T515"/>
          <cell r="U515">
            <v>336000</v>
          </cell>
          <cell r="V515"/>
          <cell r="W515">
            <v>78036</v>
          </cell>
          <cell r="X515"/>
          <cell r="Y515">
            <v>0</v>
          </cell>
        </row>
        <row r="516">
          <cell r="B516" t="str">
            <v>d15</v>
          </cell>
          <cell r="C516" t="str">
            <v xml:space="preserve"> </v>
          </cell>
          <cell r="D516" t="str">
            <v>AG.42111</v>
          </cell>
          <cell r="E516" t="str">
            <v>Ñaø caûn BTCT 1,5m</v>
          </cell>
          <cell r="F516" t="str">
            <v>caùi</v>
          </cell>
          <cell r="G516">
            <v>2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/>
          <cell r="P516">
            <v>727000</v>
          </cell>
          <cell r="Q516"/>
          <cell r="R516">
            <v>56885</v>
          </cell>
          <cell r="S516"/>
          <cell r="T516"/>
          <cell r="U516">
            <v>1454000</v>
          </cell>
          <cell r="V516"/>
          <cell r="W516">
            <v>113770</v>
          </cell>
          <cell r="X516"/>
          <cell r="Y516">
            <v>0</v>
          </cell>
        </row>
        <row r="517">
          <cell r="B517" t="str">
            <v>b22850</v>
          </cell>
          <cell r="C517" t="str">
            <v xml:space="preserve"> </v>
          </cell>
          <cell r="D517"/>
          <cell r="E517" t="str">
            <v>Boulon 22x850+ 2 long ñeàn vuoâng D24-60x60x6/Zn</v>
          </cell>
          <cell r="F517" t="str">
            <v>boä</v>
          </cell>
          <cell r="G517">
            <v>1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/>
          <cell r="P517">
            <v>123800</v>
          </cell>
          <cell r="Q517"/>
          <cell r="R517"/>
          <cell r="S517"/>
          <cell r="T517"/>
          <cell r="U517">
            <v>123800</v>
          </cell>
          <cell r="V517"/>
          <cell r="W517">
            <v>0</v>
          </cell>
          <cell r="X517"/>
          <cell r="Y517">
            <v>0</v>
          </cell>
        </row>
        <row r="518">
          <cell r="B518" t="str">
            <v>b22650</v>
          </cell>
          <cell r="C518" t="str">
            <v xml:space="preserve"> </v>
          </cell>
          <cell r="D518"/>
          <cell r="E518" t="str">
            <v>Boulon 22x650+ 2 long ñeàn vuoâng D24-50x50x3/Zn</v>
          </cell>
          <cell r="F518" t="str">
            <v>boä</v>
          </cell>
          <cell r="G518">
            <v>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/>
          <cell r="P518">
            <v>101000</v>
          </cell>
          <cell r="Q518"/>
          <cell r="R518"/>
          <cell r="S518"/>
          <cell r="T518"/>
          <cell r="U518">
            <v>202000</v>
          </cell>
          <cell r="V518"/>
          <cell r="W518">
            <v>0</v>
          </cell>
          <cell r="X518"/>
          <cell r="Y518">
            <v>0</v>
          </cell>
        </row>
        <row r="519">
          <cell r="B519" t="str">
            <v>MDD3</v>
          </cell>
          <cell r="C519" t="str">
            <v xml:space="preserve"> </v>
          </cell>
          <cell r="D519" t="str">
            <v>AB.11423</v>
          </cell>
          <cell r="E519" t="str">
            <v>Ñaøo hoá moùng ñaát caáp 3 saâu &gt;1m</v>
          </cell>
          <cell r="F519" t="str">
            <v>m3</v>
          </cell>
          <cell r="G519">
            <v>4.03</v>
          </cell>
          <cell r="H519"/>
          <cell r="I519"/>
          <cell r="J519"/>
          <cell r="K519"/>
          <cell r="L519"/>
          <cell r="M519"/>
          <cell r="N519"/>
          <cell r="O519"/>
          <cell r="P519"/>
          <cell r="Q519"/>
          <cell r="R519">
            <v>451007</v>
          </cell>
          <cell r="S519"/>
          <cell r="T519"/>
          <cell r="U519">
            <v>0</v>
          </cell>
          <cell r="V519"/>
          <cell r="W519">
            <v>1817558</v>
          </cell>
          <cell r="X519"/>
          <cell r="Y519">
            <v>0</v>
          </cell>
        </row>
        <row r="520">
          <cell r="B520" t="str">
            <v>MDAP3</v>
          </cell>
          <cell r="C520" t="str">
            <v xml:space="preserve"> </v>
          </cell>
          <cell r="D520" t="str">
            <v>AB.13112</v>
          </cell>
          <cell r="E520" t="str">
            <v>Ñaép ñaát hoá moùng coät , ñoä chaët k=0,9</v>
          </cell>
          <cell r="F520" t="str">
            <v>m3</v>
          </cell>
          <cell r="G520">
            <v>4.3099999999999996</v>
          </cell>
          <cell r="H520"/>
          <cell r="I520"/>
          <cell r="J520"/>
          <cell r="K520"/>
          <cell r="L520"/>
          <cell r="M520"/>
          <cell r="N520"/>
          <cell r="O520"/>
          <cell r="P520"/>
          <cell r="Q520"/>
          <cell r="R520">
            <v>129134</v>
          </cell>
          <cell r="S520"/>
          <cell r="T520"/>
          <cell r="U520">
            <v>0</v>
          </cell>
          <cell r="V520"/>
          <cell r="W520">
            <v>556568</v>
          </cell>
          <cell r="X520"/>
          <cell r="Y520">
            <v>0</v>
          </cell>
        </row>
        <row r="521">
          <cell r="B521" t="str">
            <v>bocdc</v>
          </cell>
          <cell r="C521" t="str">
            <v xml:space="preserve"> </v>
          </cell>
          <cell r="D521" t="str">
            <v>02.1123</v>
          </cell>
          <cell r="E521" t="str">
            <v>Boác dôõ ñaø caûn, ñeá neùo</v>
          </cell>
          <cell r="F521" t="str">
            <v>taán</v>
          </cell>
          <cell r="G521">
            <v>0.51</v>
          </cell>
          <cell r="H521"/>
          <cell r="I521"/>
          <cell r="J521"/>
          <cell r="K521"/>
          <cell r="L521"/>
          <cell r="M521"/>
          <cell r="N521"/>
          <cell r="O521"/>
          <cell r="P521"/>
          <cell r="Q521"/>
          <cell r="R521">
            <v>35112</v>
          </cell>
          <cell r="S521"/>
          <cell r="T521"/>
          <cell r="U521">
            <v>0</v>
          </cell>
          <cell r="V521"/>
          <cell r="W521">
            <v>17907</v>
          </cell>
          <cell r="X521"/>
          <cell r="Y521">
            <v>0</v>
          </cell>
        </row>
        <row r="522">
          <cell r="B522" t="str">
            <v>BOCCT5</v>
          </cell>
          <cell r="C522" t="str">
            <v xml:space="preserve"> </v>
          </cell>
          <cell r="D522" t="str">
            <v>02.1119</v>
          </cell>
          <cell r="E522" t="str">
            <v>Boác dôõ cöø traøm 5m</v>
          </cell>
          <cell r="F522" t="str">
            <v>caây</v>
          </cell>
          <cell r="G522">
            <v>28</v>
          </cell>
          <cell r="H522"/>
          <cell r="I522"/>
          <cell r="J522"/>
          <cell r="K522"/>
          <cell r="L522"/>
          <cell r="M522"/>
          <cell r="N522"/>
          <cell r="O522"/>
          <cell r="P522"/>
          <cell r="Q522"/>
          <cell r="R522">
            <v>531</v>
          </cell>
          <cell r="S522"/>
          <cell r="T522"/>
          <cell r="U522">
            <v>0</v>
          </cell>
          <cell r="V522"/>
          <cell r="W522">
            <v>14868</v>
          </cell>
          <cell r="X522"/>
          <cell r="Y522">
            <v>0</v>
          </cell>
        </row>
        <row r="523">
          <cell r="B523" t="str">
            <v>ctram</v>
          </cell>
          <cell r="C523" t="str">
            <v xml:space="preserve"> </v>
          </cell>
          <cell r="D523" t="str">
            <v>02.1411</v>
          </cell>
          <cell r="E523" t="str">
            <v>V/c cöø traøm 5m ( cöï ly &lt;=100m)</v>
          </cell>
          <cell r="F523" t="str">
            <v>caây</v>
          </cell>
          <cell r="G523">
            <v>28</v>
          </cell>
          <cell r="H523"/>
          <cell r="I523"/>
          <cell r="J523"/>
          <cell r="K523"/>
          <cell r="L523"/>
          <cell r="M523"/>
          <cell r="N523"/>
          <cell r="O523"/>
          <cell r="P523"/>
          <cell r="Q523"/>
          <cell r="R523"/>
          <cell r="S523"/>
          <cell r="T523"/>
          <cell r="U523">
            <v>0</v>
          </cell>
          <cell r="V523"/>
          <cell r="W523">
            <v>0</v>
          </cell>
          <cell r="X523"/>
          <cell r="Y523">
            <v>0</v>
          </cell>
        </row>
        <row r="524">
          <cell r="B524" t="str">
            <v>da</v>
          </cell>
          <cell r="C524" t="str">
            <v xml:space="preserve"> </v>
          </cell>
          <cell r="D524" t="str">
            <v>02.1451</v>
          </cell>
          <cell r="E524" t="str">
            <v>V/c ñaø caûn vaøo vò trí (cöï ly &lt;=100m)</v>
          </cell>
          <cell r="F524" t="str">
            <v>taán</v>
          </cell>
          <cell r="G524">
            <v>0.51</v>
          </cell>
          <cell r="H524"/>
          <cell r="I524"/>
          <cell r="J524"/>
          <cell r="K524"/>
          <cell r="L524"/>
          <cell r="M524"/>
          <cell r="N524"/>
          <cell r="O524"/>
          <cell r="P524"/>
          <cell r="Q524"/>
          <cell r="R524"/>
          <cell r="S524"/>
          <cell r="T524"/>
          <cell r="U524">
            <v>0</v>
          </cell>
          <cell r="V524"/>
          <cell r="W524">
            <v>0</v>
          </cell>
          <cell r="X524"/>
          <cell r="Y524">
            <v>0</v>
          </cell>
        </row>
        <row r="525">
          <cell r="B525" t="str">
            <v>dctc</v>
          </cell>
          <cell r="C525" t="str">
            <v xml:space="preserve"> </v>
          </cell>
          <cell r="D525" t="str">
            <v>02.1482</v>
          </cell>
          <cell r="E525" t="str">
            <v>V/c duïng cuï thi coâng ( cöï ly &lt;=100m)</v>
          </cell>
          <cell r="F525" t="str">
            <v>taán</v>
          </cell>
          <cell r="G525">
            <v>0.2</v>
          </cell>
          <cell r="H525"/>
          <cell r="I525"/>
          <cell r="J525"/>
          <cell r="K525"/>
          <cell r="L525"/>
          <cell r="M525"/>
          <cell r="N525"/>
          <cell r="O525"/>
          <cell r="P525"/>
          <cell r="Q525"/>
          <cell r="R525"/>
          <cell r="S525"/>
          <cell r="T525"/>
          <cell r="U525">
            <v>0</v>
          </cell>
          <cell r="V525"/>
          <cell r="W525">
            <v>0</v>
          </cell>
          <cell r="X525"/>
          <cell r="Y525">
            <v>0</v>
          </cell>
        </row>
        <row r="526">
          <cell r="A526" t="str">
            <v>M14-2a</v>
          </cell>
          <cell r="B526"/>
          <cell r="C526" t="str">
            <v xml:space="preserve"> </v>
          </cell>
          <cell r="D526"/>
          <cell r="E526" t="str">
            <v>Moùng M14-2a</v>
          </cell>
          <cell r="F526" t="str">
            <v>Moùng</v>
          </cell>
          <cell r="G526"/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/>
          <cell r="P526"/>
          <cell r="Q526"/>
          <cell r="R526"/>
          <cell r="S526"/>
          <cell r="T526"/>
          <cell r="U526">
            <v>815080</v>
          </cell>
          <cell r="V526"/>
          <cell r="W526">
            <v>1985278</v>
          </cell>
          <cell r="X526"/>
          <cell r="Y526">
            <v>0</v>
          </cell>
        </row>
        <row r="527">
          <cell r="A527"/>
          <cell r="B527" t="str">
            <v>d12</v>
          </cell>
          <cell r="C527" t="str">
            <v xml:space="preserve"> </v>
          </cell>
          <cell r="D527" t="str">
            <v>AG.42111</v>
          </cell>
          <cell r="E527" t="str">
            <v>Ñaø caûn BTCT 1,2m</v>
          </cell>
          <cell r="F527" t="str">
            <v>caùi</v>
          </cell>
          <cell r="G527">
            <v>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/>
          <cell r="P527">
            <v>320000</v>
          </cell>
          <cell r="Q527"/>
          <cell r="R527">
            <v>34131</v>
          </cell>
          <cell r="S527"/>
          <cell r="T527"/>
          <cell r="U527">
            <v>640000</v>
          </cell>
          <cell r="V527"/>
          <cell r="W527">
            <v>68262</v>
          </cell>
          <cell r="X527"/>
          <cell r="Y527">
            <v>0</v>
          </cell>
        </row>
        <row r="528">
          <cell r="A528"/>
          <cell r="B528" t="str">
            <v>b22700</v>
          </cell>
          <cell r="C528" t="str">
            <v xml:space="preserve"> </v>
          </cell>
          <cell r="D528"/>
          <cell r="E528" t="str">
            <v>Boulon 22x700+ 2 long ñeàn vuoâng D24-50x50x3/Zn</v>
          </cell>
          <cell r="F528" t="str">
            <v>boä</v>
          </cell>
          <cell r="G528">
            <v>1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/>
          <cell r="P528">
            <v>57200</v>
          </cell>
          <cell r="Q528"/>
          <cell r="R528"/>
          <cell r="S528"/>
          <cell r="T528"/>
          <cell r="U528">
            <v>57200</v>
          </cell>
          <cell r="V528"/>
          <cell r="W528">
            <v>0</v>
          </cell>
          <cell r="X528"/>
          <cell r="Y528">
            <v>0</v>
          </cell>
        </row>
        <row r="529">
          <cell r="B529" t="str">
            <v>D2X4</v>
          </cell>
          <cell r="C529" t="str">
            <v xml:space="preserve"> </v>
          </cell>
          <cell r="D529">
            <v>0</v>
          </cell>
          <cell r="E529" t="str">
            <v>Ñaù 2x4</v>
          </cell>
          <cell r="F529" t="str">
            <v>m3</v>
          </cell>
          <cell r="G529">
            <v>0.42099999999999999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/>
          <cell r="P529">
            <v>280000</v>
          </cell>
          <cell r="Q529"/>
          <cell r="R529">
            <v>0</v>
          </cell>
          <cell r="S529"/>
          <cell r="T529"/>
          <cell r="U529">
            <v>117880</v>
          </cell>
          <cell r="V529"/>
          <cell r="W529">
            <v>0</v>
          </cell>
          <cell r="X529"/>
          <cell r="Y529">
            <v>0</v>
          </cell>
        </row>
        <row r="530">
          <cell r="A530"/>
          <cell r="B530" t="str">
            <v>MDD3</v>
          </cell>
          <cell r="C530" t="str">
            <v xml:space="preserve"> </v>
          </cell>
          <cell r="D530" t="str">
            <v>AB.11423</v>
          </cell>
          <cell r="E530" t="str">
            <v>Ñaøo hoá moùng ñaát caáp 3 saâu &gt;1m</v>
          </cell>
          <cell r="F530" t="str">
            <v>m3</v>
          </cell>
          <cell r="G530">
            <v>3.25</v>
          </cell>
          <cell r="H530"/>
          <cell r="I530"/>
          <cell r="J530"/>
          <cell r="K530"/>
          <cell r="L530"/>
          <cell r="M530"/>
          <cell r="N530"/>
          <cell r="O530"/>
          <cell r="P530"/>
          <cell r="Q530"/>
          <cell r="R530">
            <v>451007</v>
          </cell>
          <cell r="S530"/>
          <cell r="T530"/>
          <cell r="U530">
            <v>0</v>
          </cell>
          <cell r="V530"/>
          <cell r="W530">
            <v>1465773</v>
          </cell>
          <cell r="X530"/>
          <cell r="Y530">
            <v>0</v>
          </cell>
        </row>
        <row r="531">
          <cell r="A531"/>
          <cell r="B531" t="str">
            <v>MDAP3</v>
          </cell>
          <cell r="C531" t="str">
            <v xml:space="preserve"> </v>
          </cell>
          <cell r="D531" t="str">
            <v>AB.13112</v>
          </cell>
          <cell r="E531" t="str">
            <v>Ñaép ñaát hoá moùng coät , ñoä chaët k=0,9</v>
          </cell>
          <cell r="F531" t="str">
            <v>m3</v>
          </cell>
          <cell r="G531">
            <v>3.44</v>
          </cell>
          <cell r="H531"/>
          <cell r="I531"/>
          <cell r="J531"/>
          <cell r="K531"/>
          <cell r="L531"/>
          <cell r="M531"/>
          <cell r="N531"/>
          <cell r="O531"/>
          <cell r="P531"/>
          <cell r="Q531"/>
          <cell r="R531">
            <v>129134</v>
          </cell>
          <cell r="S531"/>
          <cell r="T531"/>
          <cell r="U531">
            <v>0</v>
          </cell>
          <cell r="V531"/>
          <cell r="W531">
            <v>444221</v>
          </cell>
          <cell r="X531"/>
          <cell r="Y531">
            <v>0</v>
          </cell>
        </row>
        <row r="532">
          <cell r="A532"/>
          <cell r="B532" t="str">
            <v>bocdc</v>
          </cell>
          <cell r="C532" t="str">
            <v xml:space="preserve"> </v>
          </cell>
          <cell r="D532" t="str">
            <v>02.1123</v>
          </cell>
          <cell r="E532" t="str">
            <v>Boác dôõ ñaø caûn, ñeá neùo</v>
          </cell>
          <cell r="F532" t="str">
            <v>taán</v>
          </cell>
          <cell r="G532">
            <v>0.2</v>
          </cell>
          <cell r="H532"/>
          <cell r="I532"/>
          <cell r="J532"/>
          <cell r="K532"/>
          <cell r="L532"/>
          <cell r="M532"/>
          <cell r="N532"/>
          <cell r="O532"/>
          <cell r="P532"/>
          <cell r="Q532"/>
          <cell r="R532">
            <v>35112</v>
          </cell>
          <cell r="S532"/>
          <cell r="T532"/>
          <cell r="U532">
            <v>0</v>
          </cell>
          <cell r="V532"/>
          <cell r="W532">
            <v>7022</v>
          </cell>
          <cell r="X532"/>
          <cell r="Y532">
            <v>0</v>
          </cell>
        </row>
        <row r="533">
          <cell r="A533"/>
          <cell r="B533" t="str">
            <v>da</v>
          </cell>
          <cell r="C533" t="str">
            <v xml:space="preserve"> </v>
          </cell>
          <cell r="D533" t="str">
            <v>02.1451</v>
          </cell>
          <cell r="E533" t="str">
            <v>V/c ñaø caûn vaøo vò trí (cöï ly &lt;=100m)</v>
          </cell>
          <cell r="F533" t="str">
            <v>taán</v>
          </cell>
          <cell r="G533">
            <v>0.2</v>
          </cell>
          <cell r="H533"/>
          <cell r="I533"/>
          <cell r="J533"/>
          <cell r="K533"/>
          <cell r="L533"/>
          <cell r="M533"/>
          <cell r="N533"/>
          <cell r="O533"/>
          <cell r="P533"/>
          <cell r="Q533"/>
          <cell r="R533"/>
          <cell r="S533"/>
          <cell r="T533"/>
          <cell r="U533">
            <v>0</v>
          </cell>
          <cell r="V533"/>
          <cell r="W533">
            <v>0</v>
          </cell>
          <cell r="X533"/>
          <cell r="Y533">
            <v>0</v>
          </cell>
        </row>
        <row r="534">
          <cell r="B534" t="str">
            <v>daDAM</v>
          </cell>
          <cell r="C534" t="str">
            <v xml:space="preserve"> </v>
          </cell>
          <cell r="D534" t="str">
            <v>02.1241</v>
          </cell>
          <cell r="E534" t="str">
            <v>V/c ñaù daêm ( cöï ly &lt;=100m)</v>
          </cell>
          <cell r="F534" t="str">
            <v>m3</v>
          </cell>
          <cell r="G534">
            <v>0.42099999999999999</v>
          </cell>
          <cell r="H534"/>
          <cell r="I534"/>
          <cell r="J534"/>
          <cell r="K534"/>
          <cell r="L534"/>
          <cell r="M534"/>
          <cell r="N534"/>
          <cell r="O534"/>
          <cell r="P534"/>
          <cell r="Q534"/>
          <cell r="R534"/>
          <cell r="S534"/>
          <cell r="T534"/>
          <cell r="U534">
            <v>0</v>
          </cell>
          <cell r="V534"/>
          <cell r="W534">
            <v>0</v>
          </cell>
          <cell r="X534"/>
          <cell r="Y534">
            <v>0</v>
          </cell>
        </row>
        <row r="535">
          <cell r="A535"/>
          <cell r="B535" t="str">
            <v>dctc</v>
          </cell>
          <cell r="C535" t="str">
            <v xml:space="preserve"> </v>
          </cell>
          <cell r="D535" t="str">
            <v>02.1482</v>
          </cell>
          <cell r="E535" t="str">
            <v>V/c duïng cuï thi coâng ( cöï ly &lt;=100m)</v>
          </cell>
          <cell r="F535" t="str">
            <v>taán</v>
          </cell>
          <cell r="G535">
            <v>0.2</v>
          </cell>
          <cell r="H535"/>
          <cell r="I535"/>
          <cell r="J535"/>
          <cell r="K535"/>
          <cell r="L535"/>
          <cell r="M535"/>
          <cell r="N535"/>
          <cell r="O535"/>
          <cell r="P535"/>
          <cell r="Q535"/>
          <cell r="R535"/>
          <cell r="S535"/>
          <cell r="T535"/>
          <cell r="U535">
            <v>0</v>
          </cell>
          <cell r="V535"/>
          <cell r="W535">
            <v>0</v>
          </cell>
          <cell r="X535"/>
          <cell r="Y535">
            <v>0</v>
          </cell>
        </row>
        <row r="536">
          <cell r="A536" t="str">
            <v>M14-2b</v>
          </cell>
          <cell r="B536"/>
          <cell r="C536" t="str">
            <v xml:space="preserve"> </v>
          </cell>
          <cell r="D536"/>
          <cell r="E536" t="str">
            <v>Moùng M14-2b</v>
          </cell>
          <cell r="F536" t="str">
            <v>Moùng</v>
          </cell>
          <cell r="G536"/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/>
          <cell r="P536"/>
          <cell r="Q536"/>
          <cell r="R536"/>
          <cell r="S536"/>
          <cell r="T536"/>
          <cell r="U536">
            <v>1633280</v>
          </cell>
          <cell r="V536"/>
          <cell r="W536">
            <v>2505803</v>
          </cell>
          <cell r="X536"/>
          <cell r="Y536">
            <v>0</v>
          </cell>
        </row>
        <row r="537">
          <cell r="A537"/>
          <cell r="B537" t="str">
            <v>d15</v>
          </cell>
          <cell r="C537" t="str">
            <v xml:space="preserve"> </v>
          </cell>
          <cell r="D537" t="str">
            <v>AG.42111</v>
          </cell>
          <cell r="E537" t="str">
            <v>Ñaø caûn BTCT 1,5m</v>
          </cell>
          <cell r="F537" t="str">
            <v>caùi</v>
          </cell>
          <cell r="G537">
            <v>2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/>
          <cell r="P537">
            <v>727000</v>
          </cell>
          <cell r="Q537"/>
          <cell r="R537">
            <v>56885</v>
          </cell>
          <cell r="S537"/>
          <cell r="T537"/>
          <cell r="U537">
            <v>1454000</v>
          </cell>
          <cell r="V537"/>
          <cell r="W537">
            <v>113770</v>
          </cell>
          <cell r="X537"/>
          <cell r="Y537">
            <v>0</v>
          </cell>
        </row>
        <row r="538">
          <cell r="A538"/>
          <cell r="B538" t="str">
            <v>b22800</v>
          </cell>
          <cell r="C538" t="str">
            <v xml:space="preserve"> </v>
          </cell>
          <cell r="D538"/>
          <cell r="E538" t="str">
            <v>Boulon 22x800+ 2 long ñeàn vuoâng D24-50x50x3/Zn</v>
          </cell>
          <cell r="F538" t="str">
            <v>boä</v>
          </cell>
          <cell r="G538">
            <v>1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/>
          <cell r="P538">
            <v>61400</v>
          </cell>
          <cell r="Q538"/>
          <cell r="R538"/>
          <cell r="S538"/>
          <cell r="T538"/>
          <cell r="U538">
            <v>61400</v>
          </cell>
          <cell r="V538"/>
          <cell r="W538">
            <v>0</v>
          </cell>
          <cell r="X538"/>
          <cell r="Y538">
            <v>0</v>
          </cell>
        </row>
        <row r="539">
          <cell r="B539" t="str">
            <v>D2X4</v>
          </cell>
          <cell r="C539" t="str">
            <v xml:space="preserve"> </v>
          </cell>
          <cell r="D539">
            <v>0</v>
          </cell>
          <cell r="E539" t="str">
            <v>Ñaù 2x4</v>
          </cell>
          <cell r="F539" t="str">
            <v>m3</v>
          </cell>
          <cell r="G539">
            <v>0.42099999999999999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/>
          <cell r="P539">
            <v>280000</v>
          </cell>
          <cell r="Q539"/>
          <cell r="R539">
            <v>0</v>
          </cell>
          <cell r="S539"/>
          <cell r="T539"/>
          <cell r="U539">
            <v>117880</v>
          </cell>
          <cell r="V539"/>
          <cell r="W539">
            <v>0</v>
          </cell>
          <cell r="X539"/>
          <cell r="Y539">
            <v>0</v>
          </cell>
        </row>
        <row r="540">
          <cell r="A540"/>
          <cell r="B540" t="str">
            <v>MDD3</v>
          </cell>
          <cell r="C540" t="str">
            <v xml:space="preserve"> </v>
          </cell>
          <cell r="D540" t="str">
            <v>AB.11423</v>
          </cell>
          <cell r="E540" t="str">
            <v>Ñaøo hoá moùng ñaát caáp 3 saâu &gt;1m</v>
          </cell>
          <cell r="F540" t="str">
            <v>m3</v>
          </cell>
          <cell r="G540">
            <v>4.03</v>
          </cell>
          <cell r="H540"/>
          <cell r="I540"/>
          <cell r="J540"/>
          <cell r="K540"/>
          <cell r="L540"/>
          <cell r="M540"/>
          <cell r="N540"/>
          <cell r="O540"/>
          <cell r="P540"/>
          <cell r="Q540"/>
          <cell r="R540">
            <v>451007</v>
          </cell>
          <cell r="S540"/>
          <cell r="T540"/>
          <cell r="U540">
            <v>0</v>
          </cell>
          <cell r="V540"/>
          <cell r="W540">
            <v>1817558</v>
          </cell>
          <cell r="X540"/>
          <cell r="Y540">
            <v>0</v>
          </cell>
        </row>
        <row r="541">
          <cell r="A541"/>
          <cell r="B541" t="str">
            <v>MDAP3</v>
          </cell>
          <cell r="C541" t="str">
            <v xml:space="preserve"> </v>
          </cell>
          <cell r="D541" t="str">
            <v>AB.13112</v>
          </cell>
          <cell r="E541" t="str">
            <v>Ñaép ñaát hoá moùng coät , ñoä chaët k=0,9</v>
          </cell>
          <cell r="F541" t="str">
            <v>m3</v>
          </cell>
          <cell r="G541">
            <v>4.3099999999999996</v>
          </cell>
          <cell r="H541"/>
          <cell r="I541"/>
          <cell r="J541"/>
          <cell r="K541"/>
          <cell r="L541"/>
          <cell r="M541"/>
          <cell r="N541"/>
          <cell r="O541"/>
          <cell r="P541"/>
          <cell r="Q541"/>
          <cell r="R541">
            <v>129134</v>
          </cell>
          <cell r="S541"/>
          <cell r="T541"/>
          <cell r="U541">
            <v>0</v>
          </cell>
          <cell r="V541"/>
          <cell r="W541">
            <v>556568</v>
          </cell>
          <cell r="X541"/>
          <cell r="Y541">
            <v>0</v>
          </cell>
        </row>
        <row r="542">
          <cell r="A542"/>
          <cell r="B542" t="str">
            <v>bocdc</v>
          </cell>
          <cell r="C542" t="str">
            <v xml:space="preserve"> </v>
          </cell>
          <cell r="D542" t="str">
            <v>02.1123</v>
          </cell>
          <cell r="E542" t="str">
            <v>Boác dôõ ñaø caûn, ñeá neùo</v>
          </cell>
          <cell r="F542" t="str">
            <v>taán</v>
          </cell>
          <cell r="G542">
            <v>0.51</v>
          </cell>
          <cell r="H542"/>
          <cell r="I542"/>
          <cell r="J542"/>
          <cell r="K542"/>
          <cell r="L542"/>
          <cell r="M542"/>
          <cell r="N542"/>
          <cell r="O542"/>
          <cell r="P542"/>
          <cell r="Q542"/>
          <cell r="R542">
            <v>35112</v>
          </cell>
          <cell r="S542"/>
          <cell r="T542"/>
          <cell r="U542">
            <v>0</v>
          </cell>
          <cell r="V542"/>
          <cell r="W542">
            <v>17907</v>
          </cell>
          <cell r="X542"/>
          <cell r="Y542">
            <v>0</v>
          </cell>
        </row>
        <row r="543">
          <cell r="A543"/>
          <cell r="B543" t="str">
            <v>da</v>
          </cell>
          <cell r="C543" t="str">
            <v xml:space="preserve"> </v>
          </cell>
          <cell r="D543" t="str">
            <v>02.1451</v>
          </cell>
          <cell r="E543" t="str">
            <v>V/c ñaø caûn vaøo vò trí (cöï ly &lt;=100m)</v>
          </cell>
          <cell r="F543" t="str">
            <v>taán</v>
          </cell>
          <cell r="G543">
            <v>0.51</v>
          </cell>
          <cell r="H543"/>
          <cell r="I543"/>
          <cell r="J543"/>
          <cell r="K543"/>
          <cell r="L543"/>
          <cell r="M543"/>
          <cell r="N543"/>
          <cell r="O543"/>
          <cell r="P543"/>
          <cell r="Q543"/>
          <cell r="R543"/>
          <cell r="S543"/>
          <cell r="T543"/>
          <cell r="U543">
            <v>0</v>
          </cell>
          <cell r="V543"/>
          <cell r="W543">
            <v>0</v>
          </cell>
          <cell r="X543"/>
          <cell r="Y543">
            <v>0</v>
          </cell>
        </row>
        <row r="544">
          <cell r="B544" t="str">
            <v>daDAM</v>
          </cell>
          <cell r="C544" t="str">
            <v xml:space="preserve"> </v>
          </cell>
          <cell r="D544" t="str">
            <v>02.1241</v>
          </cell>
          <cell r="E544" t="str">
            <v>V/c ñaù daêm ( cöï ly &lt;=100m)</v>
          </cell>
          <cell r="F544" t="str">
            <v>m3</v>
          </cell>
          <cell r="G544">
            <v>0.42099999999999999</v>
          </cell>
          <cell r="H544"/>
          <cell r="I544"/>
          <cell r="J544"/>
          <cell r="K544"/>
          <cell r="L544"/>
          <cell r="M544"/>
          <cell r="N544"/>
          <cell r="O544"/>
          <cell r="P544"/>
          <cell r="Q544"/>
          <cell r="R544"/>
          <cell r="S544"/>
          <cell r="T544"/>
          <cell r="U544">
            <v>0</v>
          </cell>
          <cell r="V544"/>
          <cell r="W544">
            <v>0</v>
          </cell>
          <cell r="X544"/>
          <cell r="Y544">
            <v>0</v>
          </cell>
        </row>
        <row r="545">
          <cell r="A545"/>
          <cell r="B545" t="str">
            <v>dctc</v>
          </cell>
          <cell r="C545" t="str">
            <v xml:space="preserve"> </v>
          </cell>
          <cell r="D545" t="str">
            <v>02.1482</v>
          </cell>
          <cell r="E545" t="str">
            <v>V/c duïng cuï thi coâng ( cöï ly &lt;=100m)</v>
          </cell>
          <cell r="F545" t="str">
            <v>taán</v>
          </cell>
          <cell r="G545">
            <v>0.2</v>
          </cell>
          <cell r="H545"/>
          <cell r="I545"/>
          <cell r="J545"/>
          <cell r="K545"/>
          <cell r="L545"/>
          <cell r="M545"/>
          <cell r="N545"/>
          <cell r="O545"/>
          <cell r="P545"/>
          <cell r="Q545"/>
          <cell r="R545"/>
          <cell r="S545"/>
          <cell r="T545"/>
          <cell r="U545">
            <v>0</v>
          </cell>
          <cell r="V545"/>
          <cell r="W545">
            <v>0</v>
          </cell>
          <cell r="X545"/>
          <cell r="Y545">
            <v>0</v>
          </cell>
        </row>
        <row r="546">
          <cell r="A546" t="str">
            <v>M14-4b</v>
          </cell>
          <cell r="B546"/>
          <cell r="C546" t="str">
            <v xml:space="preserve"> </v>
          </cell>
          <cell r="D546"/>
          <cell r="E546" t="str">
            <v>Moùng M14-4b</v>
          </cell>
          <cell r="F546" t="str">
            <v>Moùng</v>
          </cell>
          <cell r="G546"/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/>
          <cell r="P546"/>
          <cell r="Q546"/>
          <cell r="R546"/>
          <cell r="S546"/>
          <cell r="T546"/>
          <cell r="U546">
            <v>3312000</v>
          </cell>
          <cell r="V546"/>
          <cell r="W546">
            <v>6430252</v>
          </cell>
          <cell r="X546"/>
          <cell r="Y546">
            <v>0</v>
          </cell>
        </row>
        <row r="547">
          <cell r="A547"/>
          <cell r="B547" t="str">
            <v>d15</v>
          </cell>
          <cell r="C547" t="str">
            <v xml:space="preserve"> </v>
          </cell>
          <cell r="D547" t="str">
            <v>AG.42111</v>
          </cell>
          <cell r="E547" t="str">
            <v>Ñaø caûn BTCT 1,5m</v>
          </cell>
          <cell r="F547" t="str">
            <v>caùi</v>
          </cell>
          <cell r="G547">
            <v>4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/>
          <cell r="P547">
            <v>727000</v>
          </cell>
          <cell r="Q547"/>
          <cell r="R547">
            <v>56885</v>
          </cell>
          <cell r="S547"/>
          <cell r="T547"/>
          <cell r="U547">
            <v>2908000</v>
          </cell>
          <cell r="V547"/>
          <cell r="W547">
            <v>227540</v>
          </cell>
          <cell r="X547"/>
          <cell r="Y547">
            <v>0</v>
          </cell>
        </row>
        <row r="548">
          <cell r="A548"/>
          <cell r="B548" t="str">
            <v>b22650</v>
          </cell>
          <cell r="C548" t="str">
            <v xml:space="preserve"> </v>
          </cell>
          <cell r="D548"/>
          <cell r="E548" t="str">
            <v>Boulon 22x650+ 2 long ñeàn vuoâng D24-50x50x3/Zn</v>
          </cell>
          <cell r="F548" t="str">
            <v>boä</v>
          </cell>
          <cell r="G548">
            <v>4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/>
          <cell r="P548">
            <v>101000</v>
          </cell>
          <cell r="Q548"/>
          <cell r="R548"/>
          <cell r="S548"/>
          <cell r="T548"/>
          <cell r="U548">
            <v>404000</v>
          </cell>
          <cell r="V548"/>
          <cell r="W548">
            <v>0</v>
          </cell>
          <cell r="X548"/>
          <cell r="Y548">
            <v>0</v>
          </cell>
        </row>
        <row r="549">
          <cell r="A549"/>
          <cell r="B549" t="str">
            <v>MDD3</v>
          </cell>
          <cell r="C549" t="str">
            <v xml:space="preserve"> </v>
          </cell>
          <cell r="D549" t="str">
            <v>AB.11423</v>
          </cell>
          <cell r="E549" t="str">
            <v>Ñaøo hoá moùng ñaát caáp 3 saâu &gt;1m</v>
          </cell>
          <cell r="F549" t="str">
            <v>m3</v>
          </cell>
          <cell r="G549">
            <v>10.63</v>
          </cell>
          <cell r="H549"/>
          <cell r="I549"/>
          <cell r="J549"/>
          <cell r="K549"/>
          <cell r="L549"/>
          <cell r="M549"/>
          <cell r="N549"/>
          <cell r="O549"/>
          <cell r="P549"/>
          <cell r="Q549"/>
          <cell r="R549">
            <v>451007</v>
          </cell>
          <cell r="S549"/>
          <cell r="T549"/>
          <cell r="U549">
            <v>0</v>
          </cell>
          <cell r="V549"/>
          <cell r="W549">
            <v>4794204</v>
          </cell>
          <cell r="X549"/>
          <cell r="Y549">
            <v>0</v>
          </cell>
        </row>
        <row r="550">
          <cell r="A550"/>
          <cell r="B550" t="str">
            <v>MDAP3</v>
          </cell>
          <cell r="C550" t="str">
            <v xml:space="preserve"> </v>
          </cell>
          <cell r="D550" t="str">
            <v>AB.13112</v>
          </cell>
          <cell r="E550" t="str">
            <v>Ñaép ñaát hoá moùng coät , ñoä chaët k=0,9</v>
          </cell>
          <cell r="F550" t="str">
            <v>m3</v>
          </cell>
          <cell r="G550">
            <v>10.63</v>
          </cell>
          <cell r="H550"/>
          <cell r="I550"/>
          <cell r="J550"/>
          <cell r="K550"/>
          <cell r="L550"/>
          <cell r="M550"/>
          <cell r="N550"/>
          <cell r="O550"/>
          <cell r="P550"/>
          <cell r="Q550"/>
          <cell r="R550">
            <v>129134</v>
          </cell>
          <cell r="S550"/>
          <cell r="T550"/>
          <cell r="U550">
            <v>0</v>
          </cell>
          <cell r="V550"/>
          <cell r="W550">
            <v>1372694</v>
          </cell>
          <cell r="X550"/>
          <cell r="Y550">
            <v>0</v>
          </cell>
        </row>
        <row r="551">
          <cell r="A551"/>
          <cell r="B551" t="str">
            <v>bocdc</v>
          </cell>
          <cell r="C551" t="str">
            <v xml:space="preserve"> </v>
          </cell>
          <cell r="D551" t="str">
            <v>02.1123</v>
          </cell>
          <cell r="E551" t="str">
            <v>Boác dôõ ñaø caûn, ñeá neùo</v>
          </cell>
          <cell r="F551" t="str">
            <v>taán</v>
          </cell>
          <cell r="G551">
            <v>1.02</v>
          </cell>
          <cell r="H551"/>
          <cell r="I551"/>
          <cell r="J551"/>
          <cell r="K551"/>
          <cell r="L551"/>
          <cell r="M551"/>
          <cell r="N551"/>
          <cell r="O551"/>
          <cell r="P551"/>
          <cell r="Q551"/>
          <cell r="R551">
            <v>35112</v>
          </cell>
          <cell r="S551"/>
          <cell r="T551"/>
          <cell r="U551">
            <v>0</v>
          </cell>
          <cell r="V551"/>
          <cell r="W551">
            <v>35814</v>
          </cell>
          <cell r="X551"/>
          <cell r="Y551">
            <v>0</v>
          </cell>
        </row>
        <row r="552">
          <cell r="A552"/>
          <cell r="B552" t="str">
            <v>da</v>
          </cell>
          <cell r="C552" t="str">
            <v xml:space="preserve"> </v>
          </cell>
          <cell r="D552" t="str">
            <v>02.1451</v>
          </cell>
          <cell r="E552" t="str">
            <v>V/c ñaø caûn vaøo vò trí (cöï ly &lt;=100m)</v>
          </cell>
          <cell r="F552" t="str">
            <v>taán</v>
          </cell>
          <cell r="G552">
            <v>1.02</v>
          </cell>
          <cell r="H552"/>
          <cell r="I552"/>
          <cell r="J552"/>
          <cell r="K552"/>
          <cell r="L552"/>
          <cell r="M552"/>
          <cell r="N552"/>
          <cell r="O552"/>
          <cell r="P552"/>
          <cell r="Q552"/>
          <cell r="R552"/>
          <cell r="S552"/>
          <cell r="T552"/>
          <cell r="U552">
            <v>0</v>
          </cell>
          <cell r="V552"/>
          <cell r="W552">
            <v>0</v>
          </cell>
          <cell r="X552"/>
          <cell r="Y552">
            <v>0</v>
          </cell>
        </row>
        <row r="553">
          <cell r="A553"/>
          <cell r="B553" t="str">
            <v>dctc</v>
          </cell>
          <cell r="C553" t="str">
            <v xml:space="preserve"> </v>
          </cell>
          <cell r="D553" t="str">
            <v>02.1482</v>
          </cell>
          <cell r="E553" t="str">
            <v>V/c duïng cuï thi coâng ( cöï ly &lt;=100m)</v>
          </cell>
          <cell r="F553" t="str">
            <v>taán</v>
          </cell>
          <cell r="G553">
            <v>0.2</v>
          </cell>
          <cell r="H553"/>
          <cell r="I553"/>
          <cell r="J553"/>
          <cell r="K553"/>
          <cell r="L553"/>
          <cell r="M553"/>
          <cell r="N553"/>
          <cell r="O553"/>
          <cell r="P553"/>
          <cell r="Q553"/>
          <cell r="R553"/>
          <cell r="S553"/>
          <cell r="T553"/>
          <cell r="U553">
            <v>0</v>
          </cell>
          <cell r="V553"/>
          <cell r="W553">
            <v>0</v>
          </cell>
          <cell r="X553"/>
          <cell r="Y553">
            <v>0</v>
          </cell>
        </row>
        <row r="554">
          <cell r="A554" t="str">
            <v>BTCL-14-500</v>
          </cell>
          <cell r="B554"/>
          <cell r="C554" t="str">
            <v xml:space="preserve"> </v>
          </cell>
          <cell r="D554"/>
          <cell r="E554" t="str">
            <v>Moùng BTCL-14-500</v>
          </cell>
          <cell r="F554" t="str">
            <v>Moùng</v>
          </cell>
          <cell r="G554"/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/>
          <cell r="P554"/>
          <cell r="Q554"/>
          <cell r="R554"/>
          <cell r="S554"/>
          <cell r="T554"/>
          <cell r="U554">
            <v>1599538</v>
          </cell>
          <cell r="V554"/>
          <cell r="W554">
            <v>3551554</v>
          </cell>
          <cell r="X554"/>
          <cell r="Y554">
            <v>0</v>
          </cell>
        </row>
        <row r="555">
          <cell r="A555"/>
          <cell r="B555" t="str">
            <v>DBT20012</v>
          </cell>
          <cell r="C555" t="str">
            <v xml:space="preserve"> </v>
          </cell>
          <cell r="D555" t="str">
            <v>AF.11210</v>
          </cell>
          <cell r="E555" t="str">
            <v>Ñoå beâ toâng maùc M200 ñaù 2x4, chieàu roäng moùng &gt;250cm</v>
          </cell>
          <cell r="F555" t="str">
            <v>m3</v>
          </cell>
          <cell r="G555">
            <v>2.0139999999999998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/>
          <cell r="P555">
            <v>0</v>
          </cell>
          <cell r="Q555"/>
          <cell r="R555">
            <v>316090</v>
          </cell>
          <cell r="S555"/>
          <cell r="T555"/>
          <cell r="U555">
            <v>0</v>
          </cell>
          <cell r="V555"/>
          <cell r="W555">
            <v>636605</v>
          </cell>
          <cell r="X555"/>
          <cell r="Y555">
            <v>0</v>
          </cell>
        </row>
        <row r="556">
          <cell r="A556"/>
          <cell r="B556" t="str">
            <v>DBT10046</v>
          </cell>
          <cell r="C556" t="str">
            <v xml:space="preserve"> </v>
          </cell>
          <cell r="D556" t="str">
            <v>04.3112</v>
          </cell>
          <cell r="E556" t="str">
            <v>Ñoå beâ toâng maùc M100 ñaù 4x6</v>
          </cell>
          <cell r="F556" t="str">
            <v>m3</v>
          </cell>
          <cell r="G556">
            <v>0.20399999999999999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/>
          <cell r="P556">
            <v>0</v>
          </cell>
          <cell r="Q556"/>
          <cell r="R556">
            <v>304878</v>
          </cell>
          <cell r="S556"/>
          <cell r="T556"/>
          <cell r="U556">
            <v>0</v>
          </cell>
          <cell r="V556"/>
          <cell r="W556">
            <v>62195</v>
          </cell>
          <cell r="X556"/>
          <cell r="Y556">
            <v>0</v>
          </cell>
        </row>
        <row r="557">
          <cell r="A557"/>
          <cell r="B557" t="str">
            <v>CV</v>
          </cell>
          <cell r="C557" t="str">
            <v xml:space="preserve"> </v>
          </cell>
          <cell r="D557"/>
          <cell r="E557" t="str">
            <v>Caùt vaøng</v>
          </cell>
          <cell r="F557" t="str">
            <v>m3</v>
          </cell>
          <cell r="G557">
            <v>0.24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/>
          <cell r="P557">
            <v>500000</v>
          </cell>
          <cell r="Q557"/>
          <cell r="R557"/>
          <cell r="S557"/>
          <cell r="T557"/>
          <cell r="U557">
            <v>120000</v>
          </cell>
          <cell r="V557"/>
          <cell r="W557">
            <v>0</v>
          </cell>
          <cell r="X557"/>
          <cell r="Y557">
            <v>0</v>
          </cell>
        </row>
        <row r="558">
          <cell r="A558"/>
          <cell r="B558" t="str">
            <v>SO6</v>
          </cell>
          <cell r="C558" t="str">
            <v xml:space="preserve"> </v>
          </cell>
          <cell r="D558"/>
          <cell r="E558" t="str">
            <v>Saét   Þ6</v>
          </cell>
          <cell r="F558" t="str">
            <v>kg</v>
          </cell>
          <cell r="G558">
            <v>193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/>
          <cell r="P558">
            <v>7260</v>
          </cell>
          <cell r="Q558"/>
          <cell r="R558"/>
          <cell r="S558"/>
          <cell r="T558"/>
          <cell r="U558">
            <v>1401180</v>
          </cell>
          <cell r="V558"/>
          <cell r="W558">
            <v>0</v>
          </cell>
          <cell r="X558"/>
          <cell r="Y558">
            <v>0</v>
          </cell>
        </row>
        <row r="559">
          <cell r="A559"/>
          <cell r="B559" t="str">
            <v>MDD3</v>
          </cell>
          <cell r="C559" t="str">
            <v xml:space="preserve"> </v>
          </cell>
          <cell r="D559" t="str">
            <v>AB.11423</v>
          </cell>
          <cell r="E559" t="str">
            <v>Ñaøo hoá moùng ñaát caáp 3 saâu &gt;1m</v>
          </cell>
          <cell r="F559" t="str">
            <v>m3</v>
          </cell>
          <cell r="G559">
            <v>5.3</v>
          </cell>
          <cell r="H559"/>
          <cell r="I559"/>
          <cell r="J559"/>
          <cell r="K559"/>
          <cell r="L559"/>
          <cell r="M559"/>
          <cell r="N559"/>
          <cell r="O559"/>
          <cell r="P559"/>
          <cell r="Q559"/>
          <cell r="R559">
            <v>451007</v>
          </cell>
          <cell r="S559"/>
          <cell r="T559"/>
          <cell r="U559">
            <v>0</v>
          </cell>
          <cell r="V559"/>
          <cell r="W559">
            <v>2390337</v>
          </cell>
          <cell r="X559"/>
          <cell r="Y559">
            <v>0</v>
          </cell>
        </row>
        <row r="560">
          <cell r="A560"/>
          <cell r="B560" t="str">
            <v>MDAP3</v>
          </cell>
          <cell r="C560" t="str">
            <v xml:space="preserve"> </v>
          </cell>
          <cell r="D560" t="str">
            <v>AB.13112</v>
          </cell>
          <cell r="E560" t="str">
            <v>Ñaép ñaát hoá moùng coät , ñoä chaët k=0,9</v>
          </cell>
          <cell r="F560" t="str">
            <v>m3</v>
          </cell>
          <cell r="G560">
            <v>2.85</v>
          </cell>
          <cell r="H560"/>
          <cell r="I560"/>
          <cell r="J560"/>
          <cell r="K560"/>
          <cell r="L560"/>
          <cell r="M560"/>
          <cell r="N560"/>
          <cell r="O560"/>
          <cell r="P560"/>
          <cell r="Q560"/>
          <cell r="R560">
            <v>129134</v>
          </cell>
          <cell r="S560"/>
          <cell r="T560"/>
          <cell r="U560">
            <v>0</v>
          </cell>
          <cell r="V560"/>
          <cell r="W560">
            <v>368032</v>
          </cell>
          <cell r="X560"/>
          <cell r="Y560">
            <v>0</v>
          </cell>
        </row>
        <row r="561">
          <cell r="A561"/>
          <cell r="B561" t="str">
            <v>dcat</v>
          </cell>
          <cell r="C561" t="str">
            <v xml:space="preserve"> </v>
          </cell>
          <cell r="D561" t="str">
            <v>03.7000</v>
          </cell>
          <cell r="E561" t="str">
            <v>Ñaép caùt san phaúng ñaàu cöø</v>
          </cell>
          <cell r="F561" t="str">
            <v>m3</v>
          </cell>
          <cell r="G561">
            <v>0.24</v>
          </cell>
          <cell r="H561"/>
          <cell r="I561"/>
          <cell r="J561"/>
          <cell r="K561"/>
          <cell r="L561"/>
          <cell r="M561"/>
          <cell r="N561"/>
          <cell r="O561"/>
          <cell r="P561"/>
          <cell r="Q561"/>
          <cell r="R561">
            <v>18374</v>
          </cell>
          <cell r="S561"/>
          <cell r="T561"/>
          <cell r="U561">
            <v>0</v>
          </cell>
          <cell r="V561"/>
          <cell r="W561">
            <v>4410</v>
          </cell>
          <cell r="X561"/>
          <cell r="Y561">
            <v>0</v>
          </cell>
        </row>
        <row r="562">
          <cell r="A562"/>
          <cell r="B562" t="str">
            <v>LCT10</v>
          </cell>
          <cell r="C562" t="str">
            <v xml:space="preserve"> </v>
          </cell>
          <cell r="D562" t="str">
            <v>04.1101</v>
          </cell>
          <cell r="E562" t="str">
            <v>Gia coâng vaø laép döïng coát theùp D&lt;=10</v>
          </cell>
          <cell r="F562" t="str">
            <v>kg</v>
          </cell>
          <cell r="G562">
            <v>193</v>
          </cell>
          <cell r="H562"/>
          <cell r="I562"/>
          <cell r="J562"/>
          <cell r="K562"/>
          <cell r="L562"/>
          <cell r="M562"/>
          <cell r="N562"/>
          <cell r="O562"/>
          <cell r="P562">
            <v>406</v>
          </cell>
          <cell r="Q562"/>
          <cell r="R562">
            <v>23</v>
          </cell>
          <cell r="S562"/>
          <cell r="T562"/>
          <cell r="U562">
            <v>78358</v>
          </cell>
          <cell r="V562"/>
          <cell r="W562">
            <v>4439</v>
          </cell>
          <cell r="X562"/>
          <cell r="Y562">
            <v>0</v>
          </cell>
        </row>
        <row r="563">
          <cell r="A563"/>
          <cell r="B563" t="str">
            <v>LDVANK</v>
          </cell>
          <cell r="C563" t="str">
            <v xml:space="preserve"> </v>
          </cell>
          <cell r="D563" t="str">
            <v>04.2001</v>
          </cell>
          <cell r="E563" t="str">
            <v>Gia coâng vaø laép döïng vaùn khuoân</v>
          </cell>
          <cell r="F563" t="str">
            <v>m2</v>
          </cell>
          <cell r="G563">
            <v>8</v>
          </cell>
          <cell r="H563"/>
          <cell r="I563"/>
          <cell r="J563"/>
          <cell r="K563"/>
          <cell r="L563"/>
          <cell r="M563"/>
          <cell r="N563"/>
          <cell r="O563"/>
          <cell r="P563"/>
          <cell r="Q563"/>
          <cell r="R563">
            <v>10692</v>
          </cell>
          <cell r="S563"/>
          <cell r="T563"/>
          <cell r="U563">
            <v>0</v>
          </cell>
          <cell r="V563"/>
          <cell r="W563">
            <v>85536</v>
          </cell>
          <cell r="X563"/>
          <cell r="Y563">
            <v>0</v>
          </cell>
        </row>
        <row r="564">
          <cell r="A564"/>
          <cell r="B564" t="str">
            <v>THEP</v>
          </cell>
          <cell r="C564" t="str">
            <v xml:space="preserve"> </v>
          </cell>
          <cell r="D564" t="str">
            <v>02.1351</v>
          </cell>
          <cell r="E564" t="str">
            <v>V/c coát theùp ( cöï ly &lt;=100m)</v>
          </cell>
          <cell r="F564" t="str">
            <v>taán</v>
          </cell>
          <cell r="G564">
            <v>0.19</v>
          </cell>
          <cell r="H564"/>
          <cell r="I564"/>
          <cell r="J564"/>
          <cell r="K564"/>
          <cell r="L564"/>
          <cell r="M564"/>
          <cell r="N564"/>
          <cell r="O564"/>
          <cell r="P564"/>
          <cell r="Q564"/>
          <cell r="R564"/>
          <cell r="S564"/>
          <cell r="T564"/>
          <cell r="U564">
            <v>0</v>
          </cell>
          <cell r="V564"/>
          <cell r="W564">
            <v>0</v>
          </cell>
          <cell r="X564"/>
          <cell r="Y564">
            <v>0</v>
          </cell>
        </row>
        <row r="565">
          <cell r="A565"/>
          <cell r="B565" t="str">
            <v>CAT</v>
          </cell>
          <cell r="C565" t="str">
            <v xml:space="preserve"> </v>
          </cell>
          <cell r="D565" t="str">
            <v>02.1231</v>
          </cell>
          <cell r="E565" t="str">
            <v>V/c caùt vaøng cöï ly &lt;=100m</v>
          </cell>
          <cell r="F565" t="str">
            <v>m3</v>
          </cell>
          <cell r="G565">
            <v>0.24</v>
          </cell>
          <cell r="H565"/>
          <cell r="I565"/>
          <cell r="J565"/>
          <cell r="K565"/>
          <cell r="L565"/>
          <cell r="M565"/>
          <cell r="N565"/>
          <cell r="O565"/>
          <cell r="P565"/>
          <cell r="Q565"/>
          <cell r="R565"/>
          <cell r="S565"/>
          <cell r="T565"/>
          <cell r="U565">
            <v>0</v>
          </cell>
          <cell r="V565"/>
          <cell r="W565">
            <v>0</v>
          </cell>
          <cell r="X565"/>
          <cell r="Y565">
            <v>0</v>
          </cell>
        </row>
        <row r="566">
          <cell r="A566"/>
          <cell r="B566" t="str">
            <v>dctc</v>
          </cell>
          <cell r="C566" t="str">
            <v xml:space="preserve"> </v>
          </cell>
          <cell r="D566" t="str">
            <v>02.1482</v>
          </cell>
          <cell r="E566" t="str">
            <v>V/c duïng cuï thi coâng ( cöï ly &lt;=100m)</v>
          </cell>
          <cell r="F566" t="str">
            <v>taán</v>
          </cell>
          <cell r="G566">
            <v>0.2</v>
          </cell>
          <cell r="H566"/>
          <cell r="I566"/>
          <cell r="J566"/>
          <cell r="K566"/>
          <cell r="L566"/>
          <cell r="M566"/>
          <cell r="N566"/>
          <cell r="O566"/>
          <cell r="P566"/>
          <cell r="Q566"/>
          <cell r="R566"/>
          <cell r="S566"/>
          <cell r="T566"/>
          <cell r="U566">
            <v>0</v>
          </cell>
          <cell r="V566"/>
          <cell r="W566">
            <v>0</v>
          </cell>
          <cell r="X566"/>
          <cell r="Y566">
            <v>0</v>
          </cell>
        </row>
        <row r="567">
          <cell r="A567" t="str">
            <v>M20-4b</v>
          </cell>
          <cell r="B567"/>
          <cell r="C567" t="str">
            <v xml:space="preserve"> </v>
          </cell>
          <cell r="D567"/>
          <cell r="E567" t="str">
            <v>Moùng M20-4b</v>
          </cell>
          <cell r="F567" t="str">
            <v>Moùng</v>
          </cell>
          <cell r="G567"/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/>
          <cell r="P567"/>
          <cell r="Q567"/>
          <cell r="R567"/>
          <cell r="S567"/>
          <cell r="T567"/>
          <cell r="U567">
            <v>3153600</v>
          </cell>
          <cell r="V567"/>
          <cell r="W567">
            <v>13078302</v>
          </cell>
          <cell r="X567"/>
          <cell r="Y567">
            <v>0</v>
          </cell>
        </row>
        <row r="568">
          <cell r="A568"/>
          <cell r="B568" t="str">
            <v>d15</v>
          </cell>
          <cell r="C568" t="str">
            <v xml:space="preserve"> </v>
          </cell>
          <cell r="D568" t="str">
            <v>AG.42111</v>
          </cell>
          <cell r="E568" t="str">
            <v>Ñaø caûn BTCT 1,5m</v>
          </cell>
          <cell r="F568" t="str">
            <v>caùi</v>
          </cell>
          <cell r="G568">
            <v>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/>
          <cell r="P568">
            <v>727000</v>
          </cell>
          <cell r="Q568"/>
          <cell r="R568">
            <v>56885</v>
          </cell>
          <cell r="S568"/>
          <cell r="T568"/>
          <cell r="U568">
            <v>2908000</v>
          </cell>
          <cell r="V568"/>
          <cell r="W568">
            <v>227540</v>
          </cell>
          <cell r="X568"/>
          <cell r="Y568">
            <v>0</v>
          </cell>
        </row>
        <row r="569">
          <cell r="A569"/>
          <cell r="B569" t="str">
            <v>b22800</v>
          </cell>
          <cell r="C569" t="str">
            <v xml:space="preserve"> </v>
          </cell>
          <cell r="D569"/>
          <cell r="E569" t="str">
            <v>Boulon 22x800+ 2 long ñeàn vuoâng D24-50x50x3/Zn</v>
          </cell>
          <cell r="F569" t="str">
            <v>boä</v>
          </cell>
          <cell r="G569">
            <v>4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/>
          <cell r="P569">
            <v>61400</v>
          </cell>
          <cell r="Q569"/>
          <cell r="R569"/>
          <cell r="S569"/>
          <cell r="T569"/>
          <cell r="U569">
            <v>245600</v>
          </cell>
          <cell r="V569"/>
          <cell r="W569">
            <v>0</v>
          </cell>
          <cell r="X569"/>
          <cell r="Y569">
            <v>0</v>
          </cell>
        </row>
        <row r="570">
          <cell r="A570"/>
          <cell r="B570" t="str">
            <v>MDD3</v>
          </cell>
          <cell r="C570" t="str">
            <v xml:space="preserve"> </v>
          </cell>
          <cell r="D570" t="str">
            <v>AB.11423</v>
          </cell>
          <cell r="E570" t="str">
            <v>Ñaøo hoá moùng ñaát caáp 3 saâu &gt;1m</v>
          </cell>
          <cell r="F570" t="str">
            <v>m3</v>
          </cell>
          <cell r="G570">
            <v>21.8</v>
          </cell>
          <cell r="H570"/>
          <cell r="I570"/>
          <cell r="J570"/>
          <cell r="K570"/>
          <cell r="L570"/>
          <cell r="M570"/>
          <cell r="N570"/>
          <cell r="O570"/>
          <cell r="P570"/>
          <cell r="Q570"/>
          <cell r="R570">
            <v>451007</v>
          </cell>
          <cell r="S570"/>
          <cell r="T570"/>
          <cell r="U570">
            <v>0</v>
          </cell>
          <cell r="V570"/>
          <cell r="W570">
            <v>9831953</v>
          </cell>
          <cell r="X570"/>
          <cell r="Y570">
            <v>0</v>
          </cell>
        </row>
        <row r="571">
          <cell r="A571"/>
          <cell r="B571" t="str">
            <v>MDAP3</v>
          </cell>
          <cell r="C571" t="str">
            <v xml:space="preserve"> </v>
          </cell>
          <cell r="D571" t="str">
            <v>AB.13112</v>
          </cell>
          <cell r="E571" t="str">
            <v>Ñaép ñaát hoá moùng coät , ñoä chaët k=0,9</v>
          </cell>
          <cell r="F571" t="str">
            <v>m3</v>
          </cell>
          <cell r="G571">
            <v>23.1</v>
          </cell>
          <cell r="H571"/>
          <cell r="I571"/>
          <cell r="J571"/>
          <cell r="K571"/>
          <cell r="L571"/>
          <cell r="M571"/>
          <cell r="N571"/>
          <cell r="O571"/>
          <cell r="P571"/>
          <cell r="Q571"/>
          <cell r="R571">
            <v>129134</v>
          </cell>
          <cell r="S571"/>
          <cell r="T571"/>
          <cell r="U571">
            <v>0</v>
          </cell>
          <cell r="V571"/>
          <cell r="W571">
            <v>2982995</v>
          </cell>
          <cell r="X571"/>
          <cell r="Y571">
            <v>0</v>
          </cell>
        </row>
        <row r="572">
          <cell r="A572"/>
          <cell r="B572" t="str">
            <v>bocdc</v>
          </cell>
          <cell r="C572" t="str">
            <v xml:space="preserve"> </v>
          </cell>
          <cell r="D572" t="str">
            <v>02.1123</v>
          </cell>
          <cell r="E572" t="str">
            <v>Boác dôõ ñaø caûn, ñeá neùo</v>
          </cell>
          <cell r="F572" t="str">
            <v>taán</v>
          </cell>
          <cell r="G572">
            <v>1.02</v>
          </cell>
          <cell r="H572"/>
          <cell r="I572"/>
          <cell r="J572"/>
          <cell r="K572"/>
          <cell r="L572"/>
          <cell r="M572"/>
          <cell r="N572"/>
          <cell r="O572"/>
          <cell r="P572"/>
          <cell r="Q572"/>
          <cell r="R572">
            <v>35112</v>
          </cell>
          <cell r="S572"/>
          <cell r="T572"/>
          <cell r="U572">
            <v>0</v>
          </cell>
          <cell r="V572"/>
          <cell r="W572">
            <v>35814</v>
          </cell>
          <cell r="X572"/>
          <cell r="Y572">
            <v>0</v>
          </cell>
        </row>
        <row r="573">
          <cell r="A573"/>
          <cell r="B573" t="str">
            <v>da</v>
          </cell>
          <cell r="C573" t="str">
            <v xml:space="preserve"> </v>
          </cell>
          <cell r="D573" t="str">
            <v>02.1451</v>
          </cell>
          <cell r="E573" t="str">
            <v>V/c ñaø caûn vaøo vò trí (cöï ly &lt;=100m)</v>
          </cell>
          <cell r="F573" t="str">
            <v>taán</v>
          </cell>
          <cell r="G573">
            <v>1.02</v>
          </cell>
          <cell r="H573"/>
          <cell r="I573"/>
          <cell r="J573"/>
          <cell r="K573"/>
          <cell r="L573"/>
          <cell r="M573"/>
          <cell r="N573"/>
          <cell r="O573"/>
          <cell r="P573"/>
          <cell r="Q573"/>
          <cell r="R573"/>
          <cell r="S573"/>
          <cell r="T573"/>
          <cell r="U573">
            <v>0</v>
          </cell>
          <cell r="V573"/>
          <cell r="W573">
            <v>0</v>
          </cell>
          <cell r="X573"/>
          <cell r="Y573">
            <v>0</v>
          </cell>
        </row>
        <row r="574">
          <cell r="A574"/>
          <cell r="B574" t="str">
            <v>dctc</v>
          </cell>
          <cell r="C574" t="str">
            <v xml:space="preserve"> </v>
          </cell>
          <cell r="D574" t="str">
            <v>02.1482</v>
          </cell>
          <cell r="E574" t="str">
            <v>V/c duïng cuï thi coâng ( cöï ly &lt;=100m)</v>
          </cell>
          <cell r="F574" t="str">
            <v>taán</v>
          </cell>
          <cell r="G574">
            <v>0.2</v>
          </cell>
          <cell r="H574"/>
          <cell r="I574"/>
          <cell r="J574"/>
          <cell r="K574"/>
          <cell r="L574"/>
          <cell r="M574"/>
          <cell r="N574"/>
          <cell r="O574"/>
          <cell r="P574"/>
          <cell r="Q574"/>
          <cell r="R574"/>
          <cell r="S574"/>
          <cell r="T574"/>
          <cell r="U574">
            <v>0</v>
          </cell>
          <cell r="V574"/>
          <cell r="W574">
            <v>0</v>
          </cell>
          <cell r="X574"/>
          <cell r="Y574">
            <v>0</v>
          </cell>
        </row>
        <row r="575">
          <cell r="A575" t="str">
            <v>MTUPP</v>
          </cell>
          <cell r="B575"/>
          <cell r="C575" t="str">
            <v xml:space="preserve"> </v>
          </cell>
          <cell r="D575"/>
          <cell r="E575" t="str">
            <v>Moùng tuû phaân phoái haï theá</v>
          </cell>
          <cell r="F575" t="str">
            <v>moùng</v>
          </cell>
          <cell r="G575"/>
          <cell r="H575">
            <v>0</v>
          </cell>
          <cell r="I575"/>
          <cell r="J575"/>
          <cell r="K575"/>
          <cell r="L575"/>
          <cell r="M575">
            <v>0</v>
          </cell>
          <cell r="N575">
            <v>0</v>
          </cell>
          <cell r="O575"/>
          <cell r="P575"/>
          <cell r="Q575"/>
          <cell r="R575"/>
          <cell r="S575"/>
          <cell r="T575"/>
          <cell r="U575">
            <v>125674</v>
          </cell>
          <cell r="V575"/>
          <cell r="W575">
            <v>233802</v>
          </cell>
          <cell r="X575"/>
          <cell r="Y575">
            <v>0</v>
          </cell>
        </row>
        <row r="576">
          <cell r="A576"/>
          <cell r="B576" t="str">
            <v>XM</v>
          </cell>
          <cell r="C576" t="str">
            <v xml:space="preserve"> </v>
          </cell>
          <cell r="D576"/>
          <cell r="E576" t="str">
            <v xml:space="preserve">Ximaêng </v>
          </cell>
          <cell r="F576" t="str">
            <v>kg</v>
          </cell>
          <cell r="G576">
            <v>26.111999999999998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/>
          <cell r="P576">
            <v>1740</v>
          </cell>
          <cell r="Q576"/>
          <cell r="R576"/>
          <cell r="S576"/>
          <cell r="T576"/>
          <cell r="U576">
            <v>45435</v>
          </cell>
          <cell r="V576"/>
          <cell r="W576">
            <v>0</v>
          </cell>
          <cell r="X576"/>
          <cell r="Y576">
            <v>0</v>
          </cell>
        </row>
        <row r="577">
          <cell r="A577"/>
          <cell r="B577" t="str">
            <v>CV</v>
          </cell>
          <cell r="C577" t="str">
            <v xml:space="preserve"> </v>
          </cell>
          <cell r="D577"/>
          <cell r="E577" t="str">
            <v>Caùt vaøng</v>
          </cell>
          <cell r="F577" t="str">
            <v>m3</v>
          </cell>
          <cell r="G577">
            <v>4.1000000000000002E-2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/>
          <cell r="P577">
            <v>500000</v>
          </cell>
          <cell r="Q577"/>
          <cell r="R577"/>
          <cell r="S577"/>
          <cell r="T577"/>
          <cell r="U577">
            <v>20500</v>
          </cell>
          <cell r="V577"/>
          <cell r="W577">
            <v>0</v>
          </cell>
          <cell r="X577"/>
          <cell r="Y577">
            <v>0</v>
          </cell>
        </row>
        <row r="578">
          <cell r="A578"/>
          <cell r="B578" t="str">
            <v>D1X2</v>
          </cell>
          <cell r="C578" t="str">
            <v xml:space="preserve"> </v>
          </cell>
          <cell r="D578" t="str">
            <v>02.1104</v>
          </cell>
          <cell r="E578" t="str">
            <v>Ñaù 1x2</v>
          </cell>
          <cell r="F578" t="str">
            <v>m3</v>
          </cell>
          <cell r="G578">
            <v>4.4999999999999998E-2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/>
          <cell r="P578">
            <v>325000</v>
          </cell>
          <cell r="Q578"/>
          <cell r="R578"/>
          <cell r="S578"/>
          <cell r="T578"/>
          <cell r="U578">
            <v>14625</v>
          </cell>
          <cell r="V578"/>
          <cell r="W578">
            <v>0</v>
          </cell>
          <cell r="X578"/>
          <cell r="Y578">
            <v>0</v>
          </cell>
        </row>
        <row r="579">
          <cell r="A579"/>
          <cell r="B579" t="str">
            <v>D4X6</v>
          </cell>
          <cell r="C579" t="str">
            <v xml:space="preserve"> </v>
          </cell>
          <cell r="D579" t="str">
            <v>02.1104</v>
          </cell>
          <cell r="E579" t="str">
            <v>Ñaù 4x6</v>
          </cell>
          <cell r="F579" t="str">
            <v>m3</v>
          </cell>
          <cell r="G579">
            <v>3.2000000000000001E-2</v>
          </cell>
          <cell r="H579"/>
          <cell r="I579"/>
          <cell r="J579"/>
          <cell r="K579"/>
          <cell r="L579"/>
          <cell r="M579"/>
          <cell r="N579"/>
          <cell r="O579"/>
          <cell r="P579">
            <v>113524</v>
          </cell>
          <cell r="Q579"/>
          <cell r="R579"/>
          <cell r="S579"/>
          <cell r="T579"/>
          <cell r="U579">
            <v>3633</v>
          </cell>
          <cell r="V579"/>
          <cell r="W579">
            <v>0</v>
          </cell>
          <cell r="X579"/>
          <cell r="Y579">
            <v>0</v>
          </cell>
        </row>
        <row r="580">
          <cell r="A580"/>
          <cell r="B580" t="str">
            <v>SO6</v>
          </cell>
          <cell r="C580" t="str">
            <v xml:space="preserve"> </v>
          </cell>
          <cell r="D580" t="str">
            <v>02.1104</v>
          </cell>
          <cell r="E580" t="str">
            <v>Saét   Þ6</v>
          </cell>
          <cell r="F580" t="str">
            <v>kg</v>
          </cell>
          <cell r="G580">
            <v>4.74</v>
          </cell>
          <cell r="H580"/>
          <cell r="I580"/>
          <cell r="J580"/>
          <cell r="K580"/>
          <cell r="L580"/>
          <cell r="M580"/>
          <cell r="N580"/>
          <cell r="O580"/>
          <cell r="P580">
            <v>7260</v>
          </cell>
          <cell r="Q580"/>
          <cell r="R580"/>
          <cell r="S580"/>
          <cell r="T580"/>
          <cell r="U580">
            <v>34412</v>
          </cell>
          <cell r="V580"/>
          <cell r="W580">
            <v>0</v>
          </cell>
          <cell r="X580"/>
          <cell r="Y580">
            <v>0</v>
          </cell>
        </row>
        <row r="581">
          <cell r="A581"/>
          <cell r="B581" t="str">
            <v>GO</v>
          </cell>
          <cell r="C581" t="str">
            <v xml:space="preserve"> </v>
          </cell>
          <cell r="D581" t="str">
            <v>02.1104</v>
          </cell>
          <cell r="E581" t="str">
            <v>Goã vaùn khuoân</v>
          </cell>
          <cell r="F581" t="str">
            <v>m3</v>
          </cell>
          <cell r="G581">
            <v>2.5000000000000001E-3</v>
          </cell>
          <cell r="H581"/>
          <cell r="I581"/>
          <cell r="J581"/>
          <cell r="K581"/>
          <cell r="L581"/>
          <cell r="M581"/>
          <cell r="N581"/>
          <cell r="O581"/>
          <cell r="P581">
            <v>1818000</v>
          </cell>
          <cell r="Q581"/>
          <cell r="R581">
            <v>0</v>
          </cell>
          <cell r="S581"/>
          <cell r="T581"/>
          <cell r="U581">
            <v>4545</v>
          </cell>
          <cell r="V581"/>
          <cell r="W581">
            <v>0</v>
          </cell>
          <cell r="X581"/>
          <cell r="Y581">
            <v>0</v>
          </cell>
        </row>
        <row r="582">
          <cell r="A582"/>
          <cell r="B582" t="str">
            <v>thepB</v>
          </cell>
          <cell r="C582" t="str">
            <v xml:space="preserve"> </v>
          </cell>
          <cell r="D582" t="str">
            <v>02.1104</v>
          </cell>
          <cell r="E582" t="str">
            <v>Daây theùp buoäc</v>
          </cell>
          <cell r="F582" t="str">
            <v>kg</v>
          </cell>
          <cell r="G582">
            <v>0.1</v>
          </cell>
          <cell r="H582"/>
          <cell r="I582"/>
          <cell r="J582"/>
          <cell r="K582"/>
          <cell r="L582"/>
          <cell r="M582"/>
          <cell r="N582"/>
          <cell r="O582"/>
          <cell r="P582">
            <v>6000</v>
          </cell>
          <cell r="Q582"/>
          <cell r="R582">
            <v>0</v>
          </cell>
          <cell r="S582"/>
          <cell r="T582"/>
          <cell r="U582">
            <v>600</v>
          </cell>
          <cell r="V582"/>
          <cell r="W582">
            <v>0</v>
          </cell>
          <cell r="X582"/>
          <cell r="Y582">
            <v>0</v>
          </cell>
        </row>
        <row r="583">
          <cell r="A583"/>
          <cell r="B583" t="str">
            <v>MDD3</v>
          </cell>
          <cell r="C583" t="str">
            <v xml:space="preserve"> </v>
          </cell>
          <cell r="D583" t="str">
            <v>03.1113</v>
          </cell>
          <cell r="E583" t="str">
            <v>Ñaøo hoá moùng ñaát caáp 3 saâu &gt;1m</v>
          </cell>
          <cell r="F583" t="str">
            <v>m3</v>
          </cell>
          <cell r="G583">
            <v>0.29599999999999999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/>
          <cell r="P583">
            <v>0</v>
          </cell>
          <cell r="Q583"/>
          <cell r="R583">
            <v>451007</v>
          </cell>
          <cell r="S583"/>
          <cell r="T583"/>
          <cell r="U583">
            <v>0</v>
          </cell>
          <cell r="V583"/>
          <cell r="W583">
            <v>133498</v>
          </cell>
          <cell r="X583"/>
          <cell r="Y583">
            <v>0</v>
          </cell>
        </row>
        <row r="584">
          <cell r="A584"/>
          <cell r="B584" t="str">
            <v>MDAP3</v>
          </cell>
          <cell r="C584" t="str">
            <v xml:space="preserve"> </v>
          </cell>
          <cell r="D584" t="str">
            <v>03.2203</v>
          </cell>
          <cell r="E584" t="str">
            <v>Ñaép ñaát hoá moùng coät , ñoä chaët k=0,9</v>
          </cell>
          <cell r="F584" t="str">
            <v>m3</v>
          </cell>
          <cell r="G584">
            <v>0.218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/>
          <cell r="P584">
            <v>0</v>
          </cell>
          <cell r="Q584"/>
          <cell r="R584">
            <v>129134</v>
          </cell>
          <cell r="S584"/>
          <cell r="T584"/>
          <cell r="U584">
            <v>0</v>
          </cell>
          <cell r="V584"/>
          <cell r="W584">
            <v>28151</v>
          </cell>
          <cell r="X584"/>
          <cell r="Y584">
            <v>0</v>
          </cell>
        </row>
        <row r="585">
          <cell r="B585" t="str">
            <v>VCXM1</v>
          </cell>
          <cell r="C585" t="str">
            <v xml:space="preserve"> </v>
          </cell>
          <cell r="D585" t="str">
            <v>02.1211</v>
          </cell>
          <cell r="E585" t="str">
            <v>V/c xi maêng ( cöï ly &lt;=100m)</v>
          </cell>
          <cell r="F585" t="str">
            <v>taán</v>
          </cell>
          <cell r="G585">
            <v>2.5999999999999999E-2</v>
          </cell>
          <cell r="H585"/>
          <cell r="I585"/>
          <cell r="J585"/>
          <cell r="K585"/>
          <cell r="L585"/>
          <cell r="M585"/>
          <cell r="N585"/>
          <cell r="O585"/>
          <cell r="P585">
            <v>0</v>
          </cell>
          <cell r="Q585"/>
          <cell r="R585">
            <v>417923</v>
          </cell>
          <cell r="S585"/>
          <cell r="T585"/>
          <cell r="U585">
            <v>0</v>
          </cell>
          <cell r="V585"/>
          <cell r="W585">
            <v>10866</v>
          </cell>
          <cell r="X585"/>
          <cell r="Y585">
            <v>0</v>
          </cell>
        </row>
        <row r="586">
          <cell r="B586" t="str">
            <v>VCCAT1</v>
          </cell>
          <cell r="C586" t="str">
            <v xml:space="preserve"> </v>
          </cell>
          <cell r="D586" t="str">
            <v>02.1231</v>
          </cell>
          <cell r="E586" t="str">
            <v>V/c caùt vaøng cöï ly &lt;=100m</v>
          </cell>
          <cell r="F586" t="str">
            <v>m3</v>
          </cell>
          <cell r="G586">
            <v>4.1000000000000002E-2</v>
          </cell>
          <cell r="H586"/>
          <cell r="I586"/>
          <cell r="J586"/>
          <cell r="K586"/>
          <cell r="L586"/>
          <cell r="M586"/>
          <cell r="N586"/>
          <cell r="O586"/>
          <cell r="P586">
            <v>0</v>
          </cell>
          <cell r="Q586"/>
          <cell r="R586">
            <v>391375</v>
          </cell>
          <cell r="S586"/>
          <cell r="T586"/>
          <cell r="U586">
            <v>0</v>
          </cell>
          <cell r="V586"/>
          <cell r="W586">
            <v>16046</v>
          </cell>
          <cell r="X586"/>
          <cell r="Y586">
            <v>0</v>
          </cell>
        </row>
        <row r="587">
          <cell r="B587" t="str">
            <v>VCLD1</v>
          </cell>
          <cell r="C587" t="str">
            <v xml:space="preserve"> </v>
          </cell>
          <cell r="D587" t="str">
            <v>02.1241</v>
          </cell>
          <cell r="E587" t="str">
            <v>V/c ñaù daêm ( cöï ly &lt;=100m)</v>
          </cell>
          <cell r="F587" t="str">
            <v>m3</v>
          </cell>
          <cell r="G587">
            <v>4.4999999999999998E-2</v>
          </cell>
          <cell r="H587"/>
          <cell r="I587"/>
          <cell r="J587"/>
          <cell r="K587"/>
          <cell r="L587"/>
          <cell r="M587"/>
          <cell r="N587"/>
          <cell r="O587"/>
          <cell r="P587">
            <v>0</v>
          </cell>
          <cell r="Q587"/>
          <cell r="R587">
            <v>411072</v>
          </cell>
          <cell r="S587"/>
          <cell r="T587"/>
          <cell r="U587">
            <v>0</v>
          </cell>
          <cell r="V587"/>
          <cell r="W587">
            <v>18498</v>
          </cell>
          <cell r="X587"/>
          <cell r="Y587">
            <v>0</v>
          </cell>
        </row>
        <row r="588">
          <cell r="B588" t="str">
            <v>LCT10</v>
          </cell>
          <cell r="C588" t="str">
            <v xml:space="preserve"> </v>
          </cell>
          <cell r="D588" t="str">
            <v>04.1101</v>
          </cell>
          <cell r="E588" t="str">
            <v>Gia coâng vaø laép döïng coát theùp D&lt;=10</v>
          </cell>
          <cell r="F588" t="str">
            <v>kg</v>
          </cell>
          <cell r="G588">
            <v>4.74</v>
          </cell>
          <cell r="H588"/>
          <cell r="I588"/>
          <cell r="J588"/>
          <cell r="K588"/>
          <cell r="L588"/>
          <cell r="M588"/>
          <cell r="N588"/>
          <cell r="O588"/>
          <cell r="P588">
            <v>406</v>
          </cell>
          <cell r="Q588"/>
          <cell r="R588">
            <v>23</v>
          </cell>
          <cell r="S588"/>
          <cell r="T588"/>
          <cell r="U588">
            <v>1924</v>
          </cell>
          <cell r="V588"/>
          <cell r="W588">
            <v>109</v>
          </cell>
          <cell r="X588"/>
          <cell r="Y588">
            <v>0</v>
          </cell>
        </row>
        <row r="589">
          <cell r="B589" t="str">
            <v>DBT10046</v>
          </cell>
          <cell r="C589" t="str">
            <v xml:space="preserve"> </v>
          </cell>
          <cell r="D589" t="str">
            <v>04.3112</v>
          </cell>
          <cell r="E589" t="str">
            <v>Ñoå beâ toâng maùc M100 ñaù 4x6</v>
          </cell>
          <cell r="F589" t="str">
            <v>m3</v>
          </cell>
          <cell r="G589">
            <v>3.5000000000000003E-2</v>
          </cell>
          <cell r="H589"/>
          <cell r="I589"/>
          <cell r="J589"/>
          <cell r="K589"/>
          <cell r="L589"/>
          <cell r="M589"/>
          <cell r="N589"/>
          <cell r="O589"/>
          <cell r="P589">
            <v>0</v>
          </cell>
          <cell r="Q589"/>
          <cell r="R589">
            <v>304878</v>
          </cell>
          <cell r="S589"/>
          <cell r="T589"/>
          <cell r="U589">
            <v>0</v>
          </cell>
          <cell r="V589"/>
          <cell r="W589">
            <v>10671</v>
          </cell>
          <cell r="X589"/>
          <cell r="Y589">
            <v>0</v>
          </cell>
        </row>
        <row r="590">
          <cell r="B590" t="str">
            <v>DBT20012</v>
          </cell>
          <cell r="C590" t="str">
            <v xml:space="preserve"> </v>
          </cell>
          <cell r="D590" t="str">
            <v>AF.11210</v>
          </cell>
          <cell r="E590" t="str">
            <v>Ñoå beâ toâng maùc M200 ñaù 2x4, chieàu roäng moùng &gt;250cm</v>
          </cell>
          <cell r="F590" t="str">
            <v>m3</v>
          </cell>
          <cell r="G590">
            <v>5.0500000000000003E-2</v>
          </cell>
          <cell r="H590"/>
          <cell r="I590"/>
          <cell r="J590"/>
          <cell r="K590"/>
          <cell r="L590"/>
          <cell r="M590"/>
          <cell r="N590"/>
          <cell r="O590"/>
          <cell r="P590">
            <v>0</v>
          </cell>
          <cell r="Q590"/>
          <cell r="R590">
            <v>316090</v>
          </cell>
          <cell r="S590"/>
          <cell r="T590"/>
          <cell r="U590">
            <v>0</v>
          </cell>
          <cell r="V590"/>
          <cell r="W590">
            <v>15963</v>
          </cell>
          <cell r="X590"/>
          <cell r="Y590">
            <v>0</v>
          </cell>
        </row>
        <row r="591">
          <cell r="A591" t="str">
            <v>MTUCS</v>
          </cell>
          <cell r="B591"/>
          <cell r="C591" t="str">
            <v xml:space="preserve"> </v>
          </cell>
          <cell r="D591"/>
          <cell r="E591" t="str">
            <v>Moùng tuû ñieàu khieån chieáu saùng</v>
          </cell>
          <cell r="F591" t="str">
            <v>moùng</v>
          </cell>
          <cell r="G591"/>
          <cell r="H591">
            <v>0</v>
          </cell>
          <cell r="I591"/>
          <cell r="J591"/>
          <cell r="K591"/>
          <cell r="L591"/>
          <cell r="M591"/>
          <cell r="N591"/>
          <cell r="O591"/>
          <cell r="P591"/>
          <cell r="Q591"/>
          <cell r="R591"/>
          <cell r="S591"/>
          <cell r="T591"/>
          <cell r="U591">
            <v>125674</v>
          </cell>
          <cell r="V591"/>
          <cell r="W591">
            <v>233802</v>
          </cell>
          <cell r="X591"/>
          <cell r="Y591">
            <v>0</v>
          </cell>
        </row>
        <row r="592">
          <cell r="A592"/>
          <cell r="B592" t="str">
            <v>XM</v>
          </cell>
          <cell r="C592" t="str">
            <v xml:space="preserve"> </v>
          </cell>
          <cell r="D592"/>
          <cell r="E592" t="str">
            <v xml:space="preserve">Ximaêng </v>
          </cell>
          <cell r="F592" t="str">
            <v>kg</v>
          </cell>
          <cell r="G592">
            <v>26.111999999999998</v>
          </cell>
          <cell r="H592">
            <v>0</v>
          </cell>
          <cell r="I592"/>
          <cell r="J592"/>
          <cell r="K592"/>
          <cell r="L592"/>
          <cell r="M592"/>
          <cell r="N592"/>
          <cell r="O592"/>
          <cell r="P592">
            <v>1740</v>
          </cell>
          <cell r="Q592"/>
          <cell r="R592"/>
          <cell r="S592"/>
          <cell r="T592"/>
          <cell r="U592">
            <v>45435</v>
          </cell>
          <cell r="V592"/>
          <cell r="W592">
            <v>0</v>
          </cell>
          <cell r="X592"/>
          <cell r="Y592">
            <v>0</v>
          </cell>
        </row>
        <row r="593">
          <cell r="A593"/>
          <cell r="B593" t="str">
            <v>CV</v>
          </cell>
          <cell r="C593" t="str">
            <v xml:space="preserve"> </v>
          </cell>
          <cell r="D593"/>
          <cell r="E593" t="str">
            <v>Caùt vaøng</v>
          </cell>
          <cell r="F593" t="str">
            <v>m3</v>
          </cell>
          <cell r="G593">
            <v>4.1000000000000002E-2</v>
          </cell>
          <cell r="H593">
            <v>0</v>
          </cell>
          <cell r="I593"/>
          <cell r="J593"/>
          <cell r="K593"/>
          <cell r="L593"/>
          <cell r="M593"/>
          <cell r="N593"/>
          <cell r="O593"/>
          <cell r="P593">
            <v>500000</v>
          </cell>
          <cell r="Q593"/>
          <cell r="R593"/>
          <cell r="S593"/>
          <cell r="T593"/>
          <cell r="U593">
            <v>20500</v>
          </cell>
          <cell r="V593"/>
          <cell r="W593">
            <v>0</v>
          </cell>
          <cell r="X593"/>
          <cell r="Y593">
            <v>0</v>
          </cell>
        </row>
        <row r="594">
          <cell r="A594"/>
          <cell r="B594" t="str">
            <v>D1X2</v>
          </cell>
          <cell r="C594" t="str">
            <v xml:space="preserve"> </v>
          </cell>
          <cell r="D594" t="str">
            <v>02.1104</v>
          </cell>
          <cell r="E594" t="str">
            <v>Ñaù 1x2</v>
          </cell>
          <cell r="F594" t="str">
            <v>m3</v>
          </cell>
          <cell r="G594">
            <v>4.4999999999999998E-2</v>
          </cell>
          <cell r="H594">
            <v>0</v>
          </cell>
          <cell r="I594"/>
          <cell r="J594"/>
          <cell r="K594"/>
          <cell r="L594"/>
          <cell r="M594"/>
          <cell r="N594"/>
          <cell r="O594"/>
          <cell r="P594">
            <v>325000</v>
          </cell>
          <cell r="Q594"/>
          <cell r="R594"/>
          <cell r="S594"/>
          <cell r="T594"/>
          <cell r="U594">
            <v>14625</v>
          </cell>
          <cell r="V594"/>
          <cell r="W594">
            <v>0</v>
          </cell>
          <cell r="X594"/>
          <cell r="Y594">
            <v>0</v>
          </cell>
        </row>
        <row r="595">
          <cell r="A595"/>
          <cell r="B595" t="str">
            <v>D4X6</v>
          </cell>
          <cell r="C595" t="str">
            <v xml:space="preserve"> </v>
          </cell>
          <cell r="D595" t="str">
            <v>02.1104</v>
          </cell>
          <cell r="E595" t="str">
            <v>Ñaù 4x6</v>
          </cell>
          <cell r="F595" t="str">
            <v>m3</v>
          </cell>
          <cell r="G595">
            <v>3.2000000000000001E-2</v>
          </cell>
          <cell r="H595">
            <v>0</v>
          </cell>
          <cell r="I595"/>
          <cell r="J595"/>
          <cell r="K595"/>
          <cell r="L595"/>
          <cell r="M595"/>
          <cell r="N595"/>
          <cell r="O595"/>
          <cell r="P595">
            <v>113524</v>
          </cell>
          <cell r="Q595"/>
          <cell r="R595"/>
          <cell r="S595"/>
          <cell r="T595"/>
          <cell r="U595">
            <v>3633</v>
          </cell>
          <cell r="V595"/>
          <cell r="W595">
            <v>0</v>
          </cell>
          <cell r="X595"/>
          <cell r="Y595">
            <v>0</v>
          </cell>
        </row>
        <row r="596">
          <cell r="A596"/>
          <cell r="B596" t="str">
            <v>SO6</v>
          </cell>
          <cell r="C596" t="str">
            <v xml:space="preserve"> </v>
          </cell>
          <cell r="D596" t="str">
            <v>02.1104</v>
          </cell>
          <cell r="E596" t="str">
            <v>Saét   Þ6</v>
          </cell>
          <cell r="F596" t="str">
            <v>kg</v>
          </cell>
          <cell r="G596">
            <v>4.74</v>
          </cell>
          <cell r="H596"/>
          <cell r="I596"/>
          <cell r="J596"/>
          <cell r="K596"/>
          <cell r="L596"/>
          <cell r="M596"/>
          <cell r="N596"/>
          <cell r="O596"/>
          <cell r="P596">
            <v>7260</v>
          </cell>
          <cell r="Q596"/>
          <cell r="R596"/>
          <cell r="S596"/>
          <cell r="T596"/>
          <cell r="U596">
            <v>34412</v>
          </cell>
          <cell r="V596"/>
          <cell r="W596">
            <v>0</v>
          </cell>
          <cell r="X596"/>
          <cell r="Y596">
            <v>0</v>
          </cell>
        </row>
        <row r="597">
          <cell r="A597"/>
          <cell r="B597" t="str">
            <v>GO</v>
          </cell>
          <cell r="C597" t="str">
            <v xml:space="preserve"> </v>
          </cell>
          <cell r="D597" t="str">
            <v>02.1104</v>
          </cell>
          <cell r="E597" t="str">
            <v>Goã vaùn khuoân</v>
          </cell>
          <cell r="F597" t="str">
            <v>m3</v>
          </cell>
          <cell r="G597">
            <v>2.5000000000000001E-3</v>
          </cell>
          <cell r="H597">
            <v>0</v>
          </cell>
          <cell r="I597"/>
          <cell r="J597"/>
          <cell r="K597"/>
          <cell r="L597"/>
          <cell r="M597"/>
          <cell r="N597"/>
          <cell r="O597"/>
          <cell r="P597">
            <v>1818000</v>
          </cell>
          <cell r="Q597"/>
          <cell r="R597">
            <v>0</v>
          </cell>
          <cell r="S597"/>
          <cell r="T597"/>
          <cell r="U597">
            <v>4545</v>
          </cell>
          <cell r="V597"/>
          <cell r="W597">
            <v>0</v>
          </cell>
          <cell r="X597"/>
          <cell r="Y597">
            <v>0</v>
          </cell>
        </row>
        <row r="598">
          <cell r="A598"/>
          <cell r="B598" t="str">
            <v>thepB</v>
          </cell>
          <cell r="C598" t="str">
            <v xml:space="preserve"> </v>
          </cell>
          <cell r="D598" t="str">
            <v>02.1104</v>
          </cell>
          <cell r="E598" t="str">
            <v>Daây theùp buoäc</v>
          </cell>
          <cell r="F598" t="str">
            <v>kg</v>
          </cell>
          <cell r="G598">
            <v>0.1</v>
          </cell>
          <cell r="H598"/>
          <cell r="I598"/>
          <cell r="J598"/>
          <cell r="K598"/>
          <cell r="L598"/>
          <cell r="M598"/>
          <cell r="N598"/>
          <cell r="O598"/>
          <cell r="P598">
            <v>6000</v>
          </cell>
          <cell r="Q598"/>
          <cell r="R598">
            <v>0</v>
          </cell>
          <cell r="S598"/>
          <cell r="T598"/>
          <cell r="U598">
            <v>600</v>
          </cell>
          <cell r="V598"/>
          <cell r="W598">
            <v>0</v>
          </cell>
          <cell r="X598"/>
          <cell r="Y598">
            <v>0</v>
          </cell>
        </row>
        <row r="599">
          <cell r="A599"/>
          <cell r="B599" t="str">
            <v>MDD3</v>
          </cell>
          <cell r="C599" t="str">
            <v xml:space="preserve"> </v>
          </cell>
          <cell r="D599" t="str">
            <v>03.1113</v>
          </cell>
          <cell r="E599" t="str">
            <v>Ñaøo hoá moùng ñaát caáp 3 saâu &gt;1m</v>
          </cell>
          <cell r="F599" t="str">
            <v>m3</v>
          </cell>
          <cell r="G599">
            <v>0.29599999999999999</v>
          </cell>
          <cell r="H599">
            <v>0</v>
          </cell>
          <cell r="I599"/>
          <cell r="J599"/>
          <cell r="K599"/>
          <cell r="L599"/>
          <cell r="M599"/>
          <cell r="N599"/>
          <cell r="O599"/>
          <cell r="P599">
            <v>0</v>
          </cell>
          <cell r="Q599"/>
          <cell r="R599">
            <v>451007</v>
          </cell>
          <cell r="S599"/>
          <cell r="T599"/>
          <cell r="U599">
            <v>0</v>
          </cell>
          <cell r="V599"/>
          <cell r="W599">
            <v>133498</v>
          </cell>
          <cell r="X599"/>
          <cell r="Y599">
            <v>0</v>
          </cell>
        </row>
        <row r="600">
          <cell r="A600"/>
          <cell r="B600" t="str">
            <v>MDAP3</v>
          </cell>
          <cell r="C600" t="str">
            <v xml:space="preserve"> </v>
          </cell>
          <cell r="D600" t="str">
            <v>03.2203</v>
          </cell>
          <cell r="E600" t="str">
            <v>Ñaép ñaát hoá moùng coät , ñoä chaët k=0,9</v>
          </cell>
          <cell r="F600" t="str">
            <v>m3</v>
          </cell>
          <cell r="G600">
            <v>0.218</v>
          </cell>
          <cell r="H600">
            <v>0</v>
          </cell>
          <cell r="I600"/>
          <cell r="J600"/>
          <cell r="K600"/>
          <cell r="L600"/>
          <cell r="M600"/>
          <cell r="N600"/>
          <cell r="O600"/>
          <cell r="P600">
            <v>0</v>
          </cell>
          <cell r="Q600"/>
          <cell r="R600">
            <v>129134</v>
          </cell>
          <cell r="S600"/>
          <cell r="T600"/>
          <cell r="U600">
            <v>0</v>
          </cell>
          <cell r="V600"/>
          <cell r="W600">
            <v>28151</v>
          </cell>
          <cell r="X600"/>
          <cell r="Y600">
            <v>0</v>
          </cell>
        </row>
        <row r="601">
          <cell r="B601" t="str">
            <v>VCXM1</v>
          </cell>
          <cell r="C601" t="str">
            <v xml:space="preserve"> </v>
          </cell>
          <cell r="D601" t="str">
            <v>02.1211</v>
          </cell>
          <cell r="E601" t="str">
            <v>V/c xi maêng ( cöï ly &lt;=100m)</v>
          </cell>
          <cell r="F601" t="str">
            <v>taán</v>
          </cell>
          <cell r="G601">
            <v>2.5999999999999999E-2</v>
          </cell>
          <cell r="H601"/>
          <cell r="I601"/>
          <cell r="J601"/>
          <cell r="K601"/>
          <cell r="L601"/>
          <cell r="M601"/>
          <cell r="N601"/>
          <cell r="O601"/>
          <cell r="P601">
            <v>0</v>
          </cell>
          <cell r="Q601"/>
          <cell r="R601">
            <v>417923</v>
          </cell>
          <cell r="S601"/>
          <cell r="T601"/>
          <cell r="U601">
            <v>0</v>
          </cell>
          <cell r="V601"/>
          <cell r="W601">
            <v>10866</v>
          </cell>
          <cell r="X601"/>
          <cell r="Y601">
            <v>0</v>
          </cell>
        </row>
        <row r="602">
          <cell r="B602" t="str">
            <v>VCCAT1</v>
          </cell>
          <cell r="C602" t="str">
            <v xml:space="preserve"> </v>
          </cell>
          <cell r="D602" t="str">
            <v>02.1231</v>
          </cell>
          <cell r="E602" t="str">
            <v>V/c caùt vaøng cöï ly &lt;=100m</v>
          </cell>
          <cell r="F602" t="str">
            <v>m3</v>
          </cell>
          <cell r="G602">
            <v>4.1000000000000002E-2</v>
          </cell>
          <cell r="H602"/>
          <cell r="I602"/>
          <cell r="J602"/>
          <cell r="K602"/>
          <cell r="L602"/>
          <cell r="M602"/>
          <cell r="N602"/>
          <cell r="O602"/>
          <cell r="P602">
            <v>0</v>
          </cell>
          <cell r="Q602"/>
          <cell r="R602">
            <v>391375</v>
          </cell>
          <cell r="S602"/>
          <cell r="T602"/>
          <cell r="U602">
            <v>0</v>
          </cell>
          <cell r="V602"/>
          <cell r="W602">
            <v>16046</v>
          </cell>
          <cell r="X602"/>
          <cell r="Y602">
            <v>0</v>
          </cell>
        </row>
        <row r="603">
          <cell r="B603" t="str">
            <v>VCLD1</v>
          </cell>
          <cell r="C603" t="str">
            <v xml:space="preserve"> </v>
          </cell>
          <cell r="D603" t="str">
            <v>02.1241</v>
          </cell>
          <cell r="E603" t="str">
            <v>V/c ñaù daêm ( cöï ly &lt;=100m)</v>
          </cell>
          <cell r="F603" t="str">
            <v>m3</v>
          </cell>
          <cell r="G603">
            <v>4.4999999999999998E-2</v>
          </cell>
          <cell r="H603"/>
          <cell r="I603"/>
          <cell r="J603"/>
          <cell r="K603"/>
          <cell r="L603"/>
          <cell r="M603"/>
          <cell r="N603"/>
          <cell r="O603"/>
          <cell r="P603">
            <v>0</v>
          </cell>
          <cell r="Q603"/>
          <cell r="R603">
            <v>411072</v>
          </cell>
          <cell r="S603"/>
          <cell r="T603"/>
          <cell r="U603">
            <v>0</v>
          </cell>
          <cell r="V603"/>
          <cell r="W603">
            <v>18498</v>
          </cell>
          <cell r="X603"/>
          <cell r="Y603">
            <v>0</v>
          </cell>
        </row>
        <row r="604">
          <cell r="B604" t="str">
            <v>LCT10</v>
          </cell>
          <cell r="C604" t="str">
            <v xml:space="preserve"> </v>
          </cell>
          <cell r="D604" t="str">
            <v>04.1101</v>
          </cell>
          <cell r="E604" t="str">
            <v>Gia coâng vaø laép döïng coát theùp D&lt;=10</v>
          </cell>
          <cell r="F604" t="str">
            <v>kg</v>
          </cell>
          <cell r="G604">
            <v>4.74</v>
          </cell>
          <cell r="H604"/>
          <cell r="I604"/>
          <cell r="J604"/>
          <cell r="K604"/>
          <cell r="L604"/>
          <cell r="M604"/>
          <cell r="N604"/>
          <cell r="O604"/>
          <cell r="P604">
            <v>406</v>
          </cell>
          <cell r="Q604"/>
          <cell r="R604">
            <v>23</v>
          </cell>
          <cell r="S604"/>
          <cell r="T604"/>
          <cell r="U604">
            <v>1924</v>
          </cell>
          <cell r="V604"/>
          <cell r="W604">
            <v>109</v>
          </cell>
          <cell r="X604"/>
          <cell r="Y604">
            <v>0</v>
          </cell>
        </row>
        <row r="605">
          <cell r="B605" t="str">
            <v>DBT10046</v>
          </cell>
          <cell r="C605" t="str">
            <v xml:space="preserve"> </v>
          </cell>
          <cell r="D605" t="str">
            <v>04.3112</v>
          </cell>
          <cell r="E605" t="str">
            <v>Ñoå beâ toâng maùc M100 ñaù 4x6</v>
          </cell>
          <cell r="F605" t="str">
            <v>m3</v>
          </cell>
          <cell r="G605">
            <v>3.5000000000000003E-2</v>
          </cell>
          <cell r="H605"/>
          <cell r="I605"/>
          <cell r="J605"/>
          <cell r="K605"/>
          <cell r="L605"/>
          <cell r="M605"/>
          <cell r="N605"/>
          <cell r="O605"/>
          <cell r="P605">
            <v>0</v>
          </cell>
          <cell r="Q605"/>
          <cell r="R605">
            <v>304878</v>
          </cell>
          <cell r="S605"/>
          <cell r="T605"/>
          <cell r="U605">
            <v>0</v>
          </cell>
          <cell r="V605"/>
          <cell r="W605">
            <v>10671</v>
          </cell>
          <cell r="X605"/>
          <cell r="Y605">
            <v>0</v>
          </cell>
        </row>
        <row r="606">
          <cell r="B606" t="str">
            <v>DBT20012</v>
          </cell>
          <cell r="C606" t="str">
            <v xml:space="preserve"> </v>
          </cell>
          <cell r="D606" t="str">
            <v>AF.11210</v>
          </cell>
          <cell r="E606" t="str">
            <v>Ñoå beâ toâng maùc M200 ñaù 2x4, chieàu roäng moùng &gt;250cm</v>
          </cell>
          <cell r="F606" t="str">
            <v>m3</v>
          </cell>
          <cell r="G606">
            <v>5.0500000000000003E-2</v>
          </cell>
          <cell r="H606"/>
          <cell r="I606"/>
          <cell r="J606"/>
          <cell r="K606"/>
          <cell r="L606"/>
          <cell r="M606"/>
          <cell r="N606"/>
          <cell r="O606"/>
          <cell r="P606">
            <v>0</v>
          </cell>
          <cell r="Q606"/>
          <cell r="R606">
            <v>316090</v>
          </cell>
          <cell r="S606"/>
          <cell r="T606"/>
          <cell r="U606">
            <v>0</v>
          </cell>
          <cell r="V606"/>
          <cell r="W606">
            <v>15963</v>
          </cell>
          <cell r="X606"/>
          <cell r="Y606">
            <v>0</v>
          </cell>
        </row>
        <row r="607">
          <cell r="A607" t="str">
            <v>TD75</v>
          </cell>
          <cell r="B607"/>
          <cell r="C607" t="str">
            <v xml:space="preserve"> </v>
          </cell>
          <cell r="D607"/>
          <cell r="E607" t="str">
            <v>Tieáp ñòa laëp laïi (truï 7.5m)</v>
          </cell>
          <cell r="F607" t="str">
            <v>Boä</v>
          </cell>
          <cell r="G607"/>
          <cell r="H607">
            <v>0</v>
          </cell>
          <cell r="I607"/>
          <cell r="J607"/>
          <cell r="K607"/>
          <cell r="L607"/>
          <cell r="M607">
            <v>0</v>
          </cell>
          <cell r="N607">
            <v>0</v>
          </cell>
          <cell r="O607">
            <v>0</v>
          </cell>
          <cell r="P607"/>
          <cell r="Q607"/>
          <cell r="R607"/>
          <cell r="S607"/>
          <cell r="T607"/>
          <cell r="U607">
            <v>820287</v>
          </cell>
          <cell r="V607"/>
          <cell r="W607">
            <v>560194</v>
          </cell>
          <cell r="X607"/>
          <cell r="Y607">
            <v>0</v>
          </cell>
        </row>
        <row r="608">
          <cell r="B608" t="str">
            <v>m25</v>
          </cell>
          <cell r="C608" t="str">
            <v xml:space="preserve"> </v>
          </cell>
          <cell r="D608"/>
          <cell r="E608" t="str">
            <v>Caùp ñoàng traàn M25mm2</v>
          </cell>
          <cell r="F608" t="str">
            <v>kg</v>
          </cell>
          <cell r="G608">
            <v>2.69</v>
          </cell>
          <cell r="H608">
            <v>0</v>
          </cell>
          <cell r="I608"/>
          <cell r="J608"/>
          <cell r="K608"/>
          <cell r="L608"/>
          <cell r="M608">
            <v>0</v>
          </cell>
          <cell r="N608">
            <v>0</v>
          </cell>
          <cell r="O608">
            <v>0</v>
          </cell>
          <cell r="P608">
            <v>180144</v>
          </cell>
          <cell r="Q608"/>
          <cell r="R608"/>
          <cell r="S608"/>
          <cell r="T608"/>
          <cell r="U608">
            <v>484587</v>
          </cell>
          <cell r="V608"/>
          <cell r="W608">
            <v>0</v>
          </cell>
          <cell r="X608"/>
          <cell r="Y608">
            <v>0</v>
          </cell>
        </row>
        <row r="609">
          <cell r="B609" t="str">
            <v>CTD+K</v>
          </cell>
          <cell r="C609" t="str">
            <v xml:space="preserve"> </v>
          </cell>
          <cell r="D609"/>
          <cell r="E609" t="str">
            <v>Coïc tieáp ñaát Þ 16- 2,4m + keïp coïc</v>
          </cell>
          <cell r="F609" t="str">
            <v>boä</v>
          </cell>
          <cell r="G609">
            <v>2</v>
          </cell>
          <cell r="H609">
            <v>0</v>
          </cell>
          <cell r="I609"/>
          <cell r="J609"/>
          <cell r="K609"/>
          <cell r="L609"/>
          <cell r="M609">
            <v>0</v>
          </cell>
          <cell r="N609">
            <v>0</v>
          </cell>
          <cell r="O609">
            <v>0</v>
          </cell>
          <cell r="P609">
            <v>155000</v>
          </cell>
          <cell r="Q609"/>
          <cell r="R609"/>
          <cell r="S609"/>
          <cell r="T609"/>
          <cell r="U609">
            <v>310000</v>
          </cell>
          <cell r="V609"/>
          <cell r="W609">
            <v>0</v>
          </cell>
          <cell r="X609"/>
          <cell r="Y609">
            <v>0</v>
          </cell>
        </row>
        <row r="610">
          <cell r="B610" t="str">
            <v>KE50</v>
          </cell>
          <cell r="C610" t="str">
            <v xml:space="preserve"> </v>
          </cell>
          <cell r="D610"/>
          <cell r="E610" t="str">
            <v>Keïp eùp WR côõ daây 50mm2</v>
          </cell>
          <cell r="F610" t="str">
            <v>caùi</v>
          </cell>
          <cell r="G610">
            <v>2</v>
          </cell>
          <cell r="H610">
            <v>0</v>
          </cell>
          <cell r="I610"/>
          <cell r="J610"/>
          <cell r="K610"/>
          <cell r="L610"/>
          <cell r="M610">
            <v>0</v>
          </cell>
          <cell r="N610">
            <v>0</v>
          </cell>
          <cell r="O610">
            <v>0</v>
          </cell>
          <cell r="P610">
            <v>9800</v>
          </cell>
          <cell r="Q610"/>
          <cell r="R610"/>
          <cell r="S610"/>
          <cell r="T610"/>
          <cell r="U610">
            <v>19600</v>
          </cell>
          <cell r="V610"/>
          <cell r="W610">
            <v>0</v>
          </cell>
          <cell r="X610"/>
          <cell r="Y610">
            <v>0</v>
          </cell>
        </row>
        <row r="611">
          <cell r="B611" t="str">
            <v>COS25</v>
          </cell>
          <cell r="C611" t="str">
            <v xml:space="preserve"> </v>
          </cell>
          <cell r="D611"/>
          <cell r="E611" t="str">
            <v>Ñaàu cosse eùp Cu 25mm2+ chuïp ñaàu coss</v>
          </cell>
          <cell r="F611" t="str">
            <v>caùi</v>
          </cell>
          <cell r="G611">
            <v>2</v>
          </cell>
          <cell r="H611">
            <v>0</v>
          </cell>
          <cell r="I611"/>
          <cell r="J611"/>
          <cell r="K611"/>
          <cell r="L611"/>
          <cell r="M611">
            <v>0</v>
          </cell>
          <cell r="N611">
            <v>0</v>
          </cell>
          <cell r="O611">
            <v>0</v>
          </cell>
          <cell r="P611">
            <v>2300</v>
          </cell>
          <cell r="Q611"/>
          <cell r="R611"/>
          <cell r="S611"/>
          <cell r="T611"/>
          <cell r="U611">
            <v>4600</v>
          </cell>
          <cell r="V611"/>
          <cell r="W611">
            <v>0</v>
          </cell>
          <cell r="X611"/>
          <cell r="Y611">
            <v>0</v>
          </cell>
        </row>
        <row r="612">
          <cell r="B612" t="str">
            <v>B830</v>
          </cell>
          <cell r="C612" t="str">
            <v xml:space="preserve"> </v>
          </cell>
          <cell r="D612"/>
          <cell r="E612" t="str">
            <v>Boulon 8x30+ 2 long ñeàn troøn</v>
          </cell>
          <cell r="F612" t="str">
            <v>boä</v>
          </cell>
          <cell r="G612">
            <v>1</v>
          </cell>
          <cell r="H612">
            <v>0</v>
          </cell>
          <cell r="I612"/>
          <cell r="J612"/>
          <cell r="K612"/>
          <cell r="L612"/>
          <cell r="M612">
            <v>0</v>
          </cell>
          <cell r="N612">
            <v>0</v>
          </cell>
          <cell r="O612">
            <v>0</v>
          </cell>
          <cell r="P612">
            <v>1500</v>
          </cell>
          <cell r="Q612"/>
          <cell r="R612"/>
          <cell r="S612"/>
          <cell r="T612"/>
          <cell r="U612">
            <v>1500</v>
          </cell>
          <cell r="V612"/>
          <cell r="W612">
            <v>0</v>
          </cell>
          <cell r="X612"/>
          <cell r="Y612">
            <v>0</v>
          </cell>
        </row>
        <row r="613">
          <cell r="B613" t="str">
            <v>MDD3</v>
          </cell>
          <cell r="C613" t="str">
            <v xml:space="preserve"> </v>
          </cell>
          <cell r="D613" t="str">
            <v>AB.11423</v>
          </cell>
          <cell r="E613" t="str">
            <v>Ñaøo hoá moùng ñaát caáp 3 saâu &gt;1m</v>
          </cell>
          <cell r="F613" t="str">
            <v>m3</v>
          </cell>
          <cell r="G613">
            <v>0.68</v>
          </cell>
          <cell r="H613"/>
          <cell r="I613"/>
          <cell r="J613"/>
          <cell r="K613"/>
          <cell r="L613"/>
          <cell r="M613"/>
          <cell r="N613"/>
          <cell r="O613"/>
          <cell r="P613">
            <v>0</v>
          </cell>
          <cell r="Q613"/>
          <cell r="R613">
            <v>451007</v>
          </cell>
          <cell r="S613"/>
          <cell r="T613"/>
          <cell r="U613">
            <v>0</v>
          </cell>
          <cell r="V613"/>
          <cell r="W613">
            <v>306685</v>
          </cell>
          <cell r="X613"/>
          <cell r="Y613">
            <v>0</v>
          </cell>
        </row>
        <row r="614">
          <cell r="B614" t="str">
            <v>MDAP3</v>
          </cell>
          <cell r="C614" t="str">
            <v xml:space="preserve"> </v>
          </cell>
          <cell r="D614" t="str">
            <v>AB.13112</v>
          </cell>
          <cell r="E614" t="str">
            <v>Ñaép ñaát hoá moùng coät , ñoä chaët k=0,9</v>
          </cell>
          <cell r="F614" t="str">
            <v>m3</v>
          </cell>
          <cell r="G614">
            <v>0.68</v>
          </cell>
          <cell r="H614"/>
          <cell r="I614"/>
          <cell r="J614"/>
          <cell r="K614"/>
          <cell r="L614"/>
          <cell r="M614"/>
          <cell r="N614"/>
          <cell r="O614"/>
          <cell r="P614">
            <v>0</v>
          </cell>
          <cell r="Q614"/>
          <cell r="R614">
            <v>129134</v>
          </cell>
          <cell r="S614"/>
          <cell r="T614"/>
          <cell r="U614">
            <v>0</v>
          </cell>
          <cell r="V614"/>
          <cell r="W614">
            <v>87811</v>
          </cell>
          <cell r="X614"/>
          <cell r="Y614">
            <v>0</v>
          </cell>
        </row>
        <row r="615">
          <cell r="B615" t="str">
            <v>KTD</v>
          </cell>
          <cell r="C615" t="str">
            <v xml:space="preserve"> </v>
          </cell>
          <cell r="D615" t="str">
            <v>D2.7001</v>
          </cell>
          <cell r="E615" t="str">
            <v xml:space="preserve">Keùo daây tieáp ñòa </v>
          </cell>
          <cell r="F615" t="str">
            <v>kg</v>
          </cell>
          <cell r="G615">
            <v>2.69</v>
          </cell>
          <cell r="H615"/>
          <cell r="I615"/>
          <cell r="J615"/>
          <cell r="K615"/>
          <cell r="L615"/>
          <cell r="M615"/>
          <cell r="N615"/>
          <cell r="O615"/>
          <cell r="P615"/>
          <cell r="Q615"/>
          <cell r="R615">
            <v>2365</v>
          </cell>
          <cell r="S615"/>
          <cell r="T615"/>
          <cell r="U615">
            <v>0</v>
          </cell>
          <cell r="V615"/>
          <cell r="W615">
            <v>6362</v>
          </cell>
          <cell r="X615"/>
          <cell r="Y615">
            <v>0</v>
          </cell>
        </row>
        <row r="616">
          <cell r="B616" t="str">
            <v>DCTD3</v>
          </cell>
          <cell r="C616" t="str">
            <v xml:space="preserve"> </v>
          </cell>
          <cell r="D616" t="str">
            <v>D2.8103</v>
          </cell>
          <cell r="E616" t="str">
            <v>Ñoùng coïc tieáp ñòa ñaát caáp 3</v>
          </cell>
          <cell r="F616" t="str">
            <v>coïc</v>
          </cell>
          <cell r="G616">
            <v>2</v>
          </cell>
          <cell r="H616"/>
          <cell r="I616"/>
          <cell r="J616"/>
          <cell r="K616"/>
          <cell r="L616"/>
          <cell r="M616"/>
          <cell r="N616"/>
          <cell r="O616"/>
          <cell r="P616"/>
          <cell r="Q616"/>
          <cell r="R616">
            <v>79542</v>
          </cell>
          <cell r="S616"/>
          <cell r="T616"/>
          <cell r="U616">
            <v>0</v>
          </cell>
          <cell r="V616"/>
          <cell r="W616">
            <v>159084</v>
          </cell>
          <cell r="X616"/>
          <cell r="Y616">
            <v>0</v>
          </cell>
        </row>
        <row r="617">
          <cell r="B617" t="str">
            <v>bocpk</v>
          </cell>
          <cell r="C617" t="str">
            <v xml:space="preserve"> </v>
          </cell>
          <cell r="D617" t="str">
            <v>02.1120</v>
          </cell>
          <cell r="E617" t="str">
            <v>Boác dôõ phuï kieän</v>
          </cell>
          <cell r="F617" t="str">
            <v>taán</v>
          </cell>
          <cell r="G617">
            <v>7.0000000000000001E-3</v>
          </cell>
          <cell r="H617"/>
          <cell r="I617"/>
          <cell r="J617"/>
          <cell r="K617"/>
          <cell r="L617"/>
          <cell r="M617"/>
          <cell r="N617"/>
          <cell r="O617"/>
          <cell r="P617"/>
          <cell r="Q617"/>
          <cell r="R617">
            <v>35969</v>
          </cell>
          <cell r="S617"/>
          <cell r="T617"/>
          <cell r="U617">
            <v>0</v>
          </cell>
          <cell r="V617"/>
          <cell r="W617">
            <v>252</v>
          </cell>
          <cell r="X617"/>
          <cell r="Y617">
            <v>0</v>
          </cell>
        </row>
        <row r="618">
          <cell r="B618" t="str">
            <v>TD</v>
          </cell>
          <cell r="C618" t="str">
            <v xml:space="preserve"> </v>
          </cell>
          <cell r="D618" t="str">
            <v>02.1351</v>
          </cell>
          <cell r="E618" t="str">
            <v>V/c tieáp ñòa vaøo vò trí ( cöï ly &lt;=100m)</v>
          </cell>
          <cell r="F618" t="str">
            <v>taán</v>
          </cell>
          <cell r="G618">
            <v>7.0000000000000001E-3</v>
          </cell>
          <cell r="H618"/>
          <cell r="I618"/>
          <cell r="J618"/>
          <cell r="K618"/>
          <cell r="L618"/>
          <cell r="M618"/>
          <cell r="N618"/>
          <cell r="O618"/>
          <cell r="P618"/>
          <cell r="Q618"/>
          <cell r="R618"/>
          <cell r="S618"/>
          <cell r="T618"/>
          <cell r="U618">
            <v>0</v>
          </cell>
          <cell r="V618"/>
          <cell r="W618">
            <v>0</v>
          </cell>
          <cell r="X618"/>
          <cell r="Y618">
            <v>0</v>
          </cell>
        </row>
        <row r="619">
          <cell r="A619" t="str">
            <v>TD85</v>
          </cell>
          <cell r="B619"/>
          <cell r="C619" t="str">
            <v xml:space="preserve"> </v>
          </cell>
          <cell r="D619"/>
          <cell r="E619" t="str">
            <v>Tieáp ñòa laëp laïi (truï 8.4m)</v>
          </cell>
          <cell r="F619" t="str">
            <v>Boä</v>
          </cell>
          <cell r="G619"/>
          <cell r="H619">
            <v>0</v>
          </cell>
          <cell r="I619"/>
          <cell r="J619"/>
          <cell r="K619"/>
          <cell r="L619"/>
          <cell r="M619">
            <v>0</v>
          </cell>
          <cell r="N619">
            <v>0</v>
          </cell>
          <cell r="O619">
            <v>0</v>
          </cell>
          <cell r="P619"/>
          <cell r="Q619"/>
          <cell r="R619"/>
          <cell r="S619"/>
          <cell r="T619"/>
          <cell r="U619">
            <v>794587</v>
          </cell>
          <cell r="V619"/>
          <cell r="W619">
            <v>421016</v>
          </cell>
          <cell r="X619"/>
          <cell r="Y619">
            <v>0</v>
          </cell>
        </row>
        <row r="620">
          <cell r="B620" t="str">
            <v>m25</v>
          </cell>
          <cell r="C620" t="str">
            <v xml:space="preserve"> </v>
          </cell>
          <cell r="D620"/>
          <cell r="E620" t="str">
            <v>Caùp ñoàng traàn M25mm2</v>
          </cell>
          <cell r="F620" t="str">
            <v>kg</v>
          </cell>
          <cell r="G620">
            <v>2.69</v>
          </cell>
          <cell r="H620">
            <v>0</v>
          </cell>
          <cell r="I620"/>
          <cell r="J620"/>
          <cell r="K620"/>
          <cell r="L620"/>
          <cell r="M620">
            <v>0</v>
          </cell>
          <cell r="N620">
            <v>0</v>
          </cell>
          <cell r="O620">
            <v>0</v>
          </cell>
          <cell r="P620">
            <v>180144</v>
          </cell>
          <cell r="Q620"/>
          <cell r="R620"/>
          <cell r="S620"/>
          <cell r="T620"/>
          <cell r="U620">
            <v>484587</v>
          </cell>
          <cell r="V620"/>
          <cell r="W620">
            <v>0</v>
          </cell>
          <cell r="X620"/>
          <cell r="Y620">
            <v>0</v>
          </cell>
        </row>
        <row r="621">
          <cell r="B621" t="str">
            <v>CTD+K</v>
          </cell>
          <cell r="C621" t="str">
            <v xml:space="preserve"> </v>
          </cell>
          <cell r="D621"/>
          <cell r="E621" t="str">
            <v>Coïc tieáp ñaát Þ 16- 2,4m + keïp coïc</v>
          </cell>
          <cell r="F621" t="str">
            <v>boä</v>
          </cell>
          <cell r="G621">
            <v>2</v>
          </cell>
          <cell r="H621">
            <v>0</v>
          </cell>
          <cell r="I621"/>
          <cell r="J621"/>
          <cell r="K621"/>
          <cell r="L621"/>
          <cell r="M621">
            <v>0</v>
          </cell>
          <cell r="N621">
            <v>0</v>
          </cell>
          <cell r="O621">
            <v>0</v>
          </cell>
          <cell r="P621">
            <v>155000</v>
          </cell>
          <cell r="Q621"/>
          <cell r="R621"/>
          <cell r="S621"/>
          <cell r="T621"/>
          <cell r="U621">
            <v>310000</v>
          </cell>
          <cell r="V621"/>
          <cell r="W621">
            <v>0</v>
          </cell>
          <cell r="X621"/>
          <cell r="Y621">
            <v>0</v>
          </cell>
        </row>
        <row r="622">
          <cell r="B622" t="str">
            <v>Ke25</v>
          </cell>
          <cell r="C622" t="str">
            <v xml:space="preserve"> </v>
          </cell>
          <cell r="D622">
            <v>0</v>
          </cell>
          <cell r="E622" t="str">
            <v>Keïp eùp côõ daây 25mm2</v>
          </cell>
          <cell r="F622" t="str">
            <v>caùi</v>
          </cell>
          <cell r="G622"/>
          <cell r="H622">
            <v>0</v>
          </cell>
          <cell r="I622"/>
          <cell r="J622"/>
          <cell r="K622"/>
          <cell r="L622"/>
          <cell r="M622">
            <v>0</v>
          </cell>
          <cell r="N622">
            <v>0</v>
          </cell>
          <cell r="O622">
            <v>0</v>
          </cell>
          <cell r="P622">
            <v>4800</v>
          </cell>
          <cell r="Q622"/>
          <cell r="R622">
            <v>0</v>
          </cell>
          <cell r="S622"/>
          <cell r="T622"/>
          <cell r="U622">
            <v>0</v>
          </cell>
          <cell r="V622"/>
          <cell r="W622">
            <v>0</v>
          </cell>
          <cell r="X622"/>
          <cell r="Y622">
            <v>0</v>
          </cell>
        </row>
        <row r="623">
          <cell r="B623" t="str">
            <v>COS25</v>
          </cell>
          <cell r="C623" t="str">
            <v xml:space="preserve"> </v>
          </cell>
          <cell r="D623"/>
          <cell r="E623" t="str">
            <v>Ñaàu cosse eùp Cu 25mm2+ chuïp ñaàu coss</v>
          </cell>
          <cell r="F623" t="str">
            <v>caùi</v>
          </cell>
          <cell r="G623"/>
          <cell r="H623">
            <v>0</v>
          </cell>
          <cell r="I623"/>
          <cell r="J623"/>
          <cell r="K623"/>
          <cell r="L623"/>
          <cell r="M623">
            <v>0</v>
          </cell>
          <cell r="N623">
            <v>0</v>
          </cell>
          <cell r="O623">
            <v>0</v>
          </cell>
          <cell r="P623">
            <v>2300</v>
          </cell>
          <cell r="Q623"/>
          <cell r="R623"/>
          <cell r="S623"/>
          <cell r="T623"/>
          <cell r="U623">
            <v>0</v>
          </cell>
          <cell r="V623"/>
          <cell r="W623">
            <v>0</v>
          </cell>
          <cell r="X623"/>
          <cell r="Y623">
            <v>0</v>
          </cell>
        </row>
        <row r="624">
          <cell r="B624" t="str">
            <v>B830</v>
          </cell>
          <cell r="C624" t="str">
            <v xml:space="preserve"> </v>
          </cell>
          <cell r="D624"/>
          <cell r="E624" t="str">
            <v>Boulon 8x30+ 2 long ñeàn troøn</v>
          </cell>
          <cell r="F624" t="str">
            <v>boä</v>
          </cell>
          <cell r="G624"/>
          <cell r="H624">
            <v>0</v>
          </cell>
          <cell r="I624"/>
          <cell r="J624"/>
          <cell r="K624"/>
          <cell r="L624"/>
          <cell r="M624">
            <v>0</v>
          </cell>
          <cell r="N624">
            <v>0</v>
          </cell>
          <cell r="O624">
            <v>0</v>
          </cell>
          <cell r="P624">
            <v>1500</v>
          </cell>
          <cell r="Q624"/>
          <cell r="R624"/>
          <cell r="S624"/>
          <cell r="T624"/>
          <cell r="U624">
            <v>0</v>
          </cell>
          <cell r="V624"/>
          <cell r="W624">
            <v>0</v>
          </cell>
          <cell r="X624"/>
          <cell r="Y624">
            <v>0</v>
          </cell>
        </row>
        <row r="625">
          <cell r="B625" t="str">
            <v>dtd3</v>
          </cell>
          <cell r="C625" t="str">
            <v xml:space="preserve"> </v>
          </cell>
          <cell r="D625" t="str">
            <v>AB.11413</v>
          </cell>
          <cell r="E625" t="str">
            <v>Ñaøo raõnh tieáp ñòa ñaát caáp 3, saâu &lt;1m</v>
          </cell>
          <cell r="F625" t="str">
            <v>m3</v>
          </cell>
          <cell r="G625">
            <v>0.68</v>
          </cell>
          <cell r="H625"/>
          <cell r="I625"/>
          <cell r="J625"/>
          <cell r="K625"/>
          <cell r="L625"/>
          <cell r="M625"/>
          <cell r="N625"/>
          <cell r="O625"/>
          <cell r="P625">
            <v>0</v>
          </cell>
          <cell r="Q625"/>
          <cell r="R625">
            <v>260196</v>
          </cell>
          <cell r="S625"/>
          <cell r="T625"/>
          <cell r="U625">
            <v>0</v>
          </cell>
          <cell r="V625"/>
          <cell r="W625">
            <v>176933</v>
          </cell>
          <cell r="X625"/>
          <cell r="Y625">
            <v>0</v>
          </cell>
        </row>
        <row r="626">
          <cell r="B626" t="str">
            <v>datd3</v>
          </cell>
          <cell r="C626" t="str">
            <v xml:space="preserve"> </v>
          </cell>
          <cell r="D626" t="str">
            <v>AB.13121</v>
          </cell>
          <cell r="E626" t="str">
            <v>Ñaép ñaát raõnh tieáp ñòa caáp 3, ñoä chaët k=0,85</v>
          </cell>
          <cell r="F626" t="str">
            <v>m3</v>
          </cell>
          <cell r="G626">
            <v>0.68</v>
          </cell>
          <cell r="H626"/>
          <cell r="I626"/>
          <cell r="J626"/>
          <cell r="K626"/>
          <cell r="L626"/>
          <cell r="M626"/>
          <cell r="N626"/>
          <cell r="O626"/>
          <cell r="P626">
            <v>0</v>
          </cell>
          <cell r="Q626"/>
          <cell r="R626">
            <v>115643</v>
          </cell>
          <cell r="S626"/>
          <cell r="T626"/>
          <cell r="U626">
            <v>0</v>
          </cell>
          <cell r="V626"/>
          <cell r="W626">
            <v>78637</v>
          </cell>
          <cell r="X626"/>
          <cell r="Y626">
            <v>0</v>
          </cell>
        </row>
        <row r="627">
          <cell r="B627" t="str">
            <v>KTD</v>
          </cell>
          <cell r="C627" t="str">
            <v xml:space="preserve"> </v>
          </cell>
          <cell r="D627" t="str">
            <v>D2.7001</v>
          </cell>
          <cell r="E627" t="str">
            <v xml:space="preserve">Keùo daây tieáp ñòa </v>
          </cell>
          <cell r="F627" t="str">
            <v>kg</v>
          </cell>
          <cell r="G627">
            <v>2.69</v>
          </cell>
          <cell r="H627"/>
          <cell r="I627"/>
          <cell r="J627"/>
          <cell r="K627"/>
          <cell r="L627"/>
          <cell r="M627"/>
          <cell r="N627"/>
          <cell r="O627"/>
          <cell r="P627"/>
          <cell r="Q627"/>
          <cell r="R627">
            <v>2365</v>
          </cell>
          <cell r="S627"/>
          <cell r="T627"/>
          <cell r="U627">
            <v>0</v>
          </cell>
          <cell r="V627"/>
          <cell r="W627">
            <v>6362</v>
          </cell>
          <cell r="X627"/>
          <cell r="Y627">
            <v>0</v>
          </cell>
        </row>
        <row r="628">
          <cell r="B628" t="str">
            <v>DCTD3</v>
          </cell>
          <cell r="C628" t="str">
            <v xml:space="preserve"> </v>
          </cell>
          <cell r="D628" t="str">
            <v>D2.8103</v>
          </cell>
          <cell r="E628" t="str">
            <v>Ñoùng coïc tieáp ñòa ñaát caáp 3</v>
          </cell>
          <cell r="F628" t="str">
            <v>coïc</v>
          </cell>
          <cell r="G628">
            <v>2</v>
          </cell>
          <cell r="H628"/>
          <cell r="I628"/>
          <cell r="J628"/>
          <cell r="K628"/>
          <cell r="L628"/>
          <cell r="M628"/>
          <cell r="N628"/>
          <cell r="O628"/>
          <cell r="P628"/>
          <cell r="Q628"/>
          <cell r="R628">
            <v>79542</v>
          </cell>
          <cell r="S628"/>
          <cell r="T628"/>
          <cell r="U628">
            <v>0</v>
          </cell>
          <cell r="V628"/>
          <cell r="W628">
            <v>159084</v>
          </cell>
          <cell r="X628"/>
          <cell r="Y628">
            <v>0</v>
          </cell>
        </row>
        <row r="629">
          <cell r="B629" t="str">
            <v>bocpk</v>
          </cell>
          <cell r="C629"/>
          <cell r="D629" t="str">
            <v>02.1120</v>
          </cell>
          <cell r="E629" t="str">
            <v>Boác dôõ phuï kieän</v>
          </cell>
          <cell r="F629" t="str">
            <v>taán</v>
          </cell>
          <cell r="G629">
            <v>0</v>
          </cell>
          <cell r="H629"/>
          <cell r="I629"/>
          <cell r="J629"/>
          <cell r="K629"/>
          <cell r="L629"/>
          <cell r="M629"/>
          <cell r="N629"/>
          <cell r="O629"/>
          <cell r="P629"/>
          <cell r="Q629"/>
          <cell r="R629">
            <v>35969</v>
          </cell>
          <cell r="S629"/>
          <cell r="T629"/>
          <cell r="U629">
            <v>0</v>
          </cell>
          <cell r="V629"/>
          <cell r="W629">
            <v>0</v>
          </cell>
          <cell r="X629"/>
          <cell r="Y629">
            <v>0</v>
          </cell>
        </row>
        <row r="630">
          <cell r="B630" t="str">
            <v>TD</v>
          </cell>
          <cell r="C630"/>
          <cell r="D630" t="str">
            <v>02.1351</v>
          </cell>
          <cell r="E630" t="str">
            <v>V/c tieáp ñòa vaøo vò trí ( cöï ly &lt;=100m)</v>
          </cell>
          <cell r="F630" t="str">
            <v>taán</v>
          </cell>
          <cell r="G630">
            <v>0</v>
          </cell>
          <cell r="H630"/>
          <cell r="I630"/>
          <cell r="J630"/>
          <cell r="K630"/>
          <cell r="L630"/>
          <cell r="M630"/>
          <cell r="N630"/>
          <cell r="O630"/>
          <cell r="P630"/>
          <cell r="Q630"/>
          <cell r="R630"/>
          <cell r="S630"/>
          <cell r="T630"/>
          <cell r="U630">
            <v>0</v>
          </cell>
          <cell r="V630"/>
          <cell r="W630">
            <v>0</v>
          </cell>
          <cell r="X630"/>
          <cell r="Y630">
            <v>0</v>
          </cell>
        </row>
        <row r="631">
          <cell r="A631" t="str">
            <v>TD85ABC</v>
          </cell>
          <cell r="B631"/>
          <cell r="C631" t="str">
            <v xml:space="preserve"> </v>
          </cell>
          <cell r="D631"/>
          <cell r="E631" t="str">
            <v>Tieáp ñòa laëp laïi truï 8.4m caùp ABC</v>
          </cell>
          <cell r="F631" t="str">
            <v>Boä</v>
          </cell>
          <cell r="G631"/>
          <cell r="H631">
            <v>0</v>
          </cell>
          <cell r="I631"/>
          <cell r="J631"/>
          <cell r="K631"/>
          <cell r="L631"/>
          <cell r="M631">
            <v>0</v>
          </cell>
          <cell r="N631">
            <v>0</v>
          </cell>
          <cell r="O631">
            <v>0</v>
          </cell>
          <cell r="P631"/>
          <cell r="Q631"/>
          <cell r="R631"/>
          <cell r="S631"/>
          <cell r="T631"/>
          <cell r="U631">
            <v>878587</v>
          </cell>
          <cell r="V631">
            <v>0</v>
          </cell>
          <cell r="W631">
            <v>165446</v>
          </cell>
          <cell r="X631">
            <v>150335</v>
          </cell>
          <cell r="Y631">
            <v>2520</v>
          </cell>
        </row>
        <row r="632">
          <cell r="A632"/>
          <cell r="B632" t="str">
            <v>m25</v>
          </cell>
          <cell r="C632" t="str">
            <v xml:space="preserve"> </v>
          </cell>
          <cell r="D632"/>
          <cell r="E632" t="str">
            <v>Caùp ñoàng traàn M25mm2: 12m (luoàn trong thaân truï)</v>
          </cell>
          <cell r="F632" t="str">
            <v>kg</v>
          </cell>
          <cell r="G632">
            <v>2.69</v>
          </cell>
          <cell r="H632">
            <v>0</v>
          </cell>
          <cell r="I632"/>
          <cell r="J632"/>
          <cell r="K632"/>
          <cell r="L632"/>
          <cell r="M632">
            <v>0</v>
          </cell>
          <cell r="N632">
            <v>0</v>
          </cell>
          <cell r="O632">
            <v>0</v>
          </cell>
          <cell r="P632">
            <v>180144</v>
          </cell>
          <cell r="Q632"/>
          <cell r="R632"/>
          <cell r="S632"/>
          <cell r="T632"/>
          <cell r="U632">
            <v>484587</v>
          </cell>
          <cell r="V632"/>
          <cell r="W632">
            <v>0</v>
          </cell>
          <cell r="X632">
            <v>0</v>
          </cell>
          <cell r="Y632">
            <v>0</v>
          </cell>
        </row>
        <row r="633">
          <cell r="A633"/>
          <cell r="B633" t="str">
            <v>CTD+K</v>
          </cell>
          <cell r="C633" t="str">
            <v xml:space="preserve"> </v>
          </cell>
          <cell r="D633"/>
          <cell r="E633" t="str">
            <v>Coïc tieáp ñaát Þ 16- 2,4m + keïp coïc</v>
          </cell>
          <cell r="F633" t="str">
            <v>boä</v>
          </cell>
          <cell r="G633">
            <v>2</v>
          </cell>
          <cell r="H633">
            <v>0</v>
          </cell>
          <cell r="I633"/>
          <cell r="J633"/>
          <cell r="K633"/>
          <cell r="L633"/>
          <cell r="M633">
            <v>0</v>
          </cell>
          <cell r="N633">
            <v>0</v>
          </cell>
          <cell r="O633">
            <v>0</v>
          </cell>
          <cell r="P633">
            <v>155000</v>
          </cell>
          <cell r="Q633"/>
          <cell r="R633"/>
          <cell r="S633"/>
          <cell r="T633"/>
          <cell r="U633">
            <v>310000</v>
          </cell>
          <cell r="V633"/>
          <cell r="W633">
            <v>0</v>
          </cell>
          <cell r="X633">
            <v>0</v>
          </cell>
          <cell r="Y633">
            <v>0</v>
          </cell>
        </row>
        <row r="634">
          <cell r="A634"/>
          <cell r="B634" t="str">
            <v>GIP70-35</v>
          </cell>
          <cell r="C634" t="str">
            <v xml:space="preserve"> </v>
          </cell>
          <cell r="D634"/>
          <cell r="E634" t="str">
            <v>Ghíp noái IPC 120;95;70;50-35</v>
          </cell>
          <cell r="F634" t="str">
            <v>caùi</v>
          </cell>
          <cell r="G634">
            <v>2</v>
          </cell>
          <cell r="H634">
            <v>0</v>
          </cell>
          <cell r="I634"/>
          <cell r="J634"/>
          <cell r="K634"/>
          <cell r="L634"/>
          <cell r="M634">
            <v>0</v>
          </cell>
          <cell r="N634">
            <v>0</v>
          </cell>
          <cell r="O634">
            <v>0</v>
          </cell>
          <cell r="P634">
            <v>42000</v>
          </cell>
          <cell r="Q634"/>
          <cell r="R634"/>
          <cell r="S634"/>
          <cell r="T634"/>
          <cell r="U634">
            <v>84000</v>
          </cell>
          <cell r="V634"/>
          <cell r="W634">
            <v>0</v>
          </cell>
          <cell r="X634">
            <v>0</v>
          </cell>
          <cell r="Y634">
            <v>0</v>
          </cell>
        </row>
        <row r="635">
          <cell r="A635"/>
          <cell r="B635" t="str">
            <v>dtd3</v>
          </cell>
          <cell r="C635" t="str">
            <v xml:space="preserve"> </v>
          </cell>
          <cell r="D635" t="str">
            <v>AB.11413</v>
          </cell>
          <cell r="E635" t="str">
            <v>Ñaøo raõnh tieáp ñòa ñaát caáp 3, saâu &lt;1m</v>
          </cell>
          <cell r="F635" t="str">
            <v>m3</v>
          </cell>
          <cell r="G635">
            <v>0.4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/>
          <cell r="R635"/>
          <cell r="S635">
            <v>260196</v>
          </cell>
          <cell r="T635">
            <v>0</v>
          </cell>
          <cell r="U635">
            <v>0</v>
          </cell>
          <cell r="V635"/>
          <cell r="W635">
            <v>0</v>
          </cell>
          <cell r="X635">
            <v>104078</v>
          </cell>
          <cell r="Y635">
            <v>0</v>
          </cell>
        </row>
        <row r="636">
          <cell r="A636"/>
          <cell r="B636" t="str">
            <v>datd3</v>
          </cell>
          <cell r="C636" t="str">
            <v xml:space="preserve"> </v>
          </cell>
          <cell r="D636" t="str">
            <v>AB.13121</v>
          </cell>
          <cell r="E636" t="str">
            <v>Ñaép ñaát raõnh tieáp ñòa caáp 3, ñoä chaët k=0,85</v>
          </cell>
          <cell r="F636" t="str">
            <v>m3</v>
          </cell>
          <cell r="G636">
            <v>0.4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/>
          <cell r="R636"/>
          <cell r="S636">
            <v>115643</v>
          </cell>
          <cell r="T636">
            <v>0</v>
          </cell>
          <cell r="U636">
            <v>0</v>
          </cell>
          <cell r="V636"/>
          <cell r="W636">
            <v>0</v>
          </cell>
          <cell r="X636">
            <v>46257</v>
          </cell>
          <cell r="Y636">
            <v>0</v>
          </cell>
        </row>
        <row r="637">
          <cell r="A637"/>
          <cell r="B637" t="str">
            <v>KTD</v>
          </cell>
          <cell r="C637" t="str">
            <v xml:space="preserve"> </v>
          </cell>
          <cell r="D637" t="str">
            <v>D2.7001</v>
          </cell>
          <cell r="E637" t="str">
            <v xml:space="preserve">Keùo daây tieáp ñòa </v>
          </cell>
          <cell r="F637" t="str">
            <v>kg</v>
          </cell>
          <cell r="G637">
            <v>2.69</v>
          </cell>
          <cell r="H637"/>
          <cell r="I637"/>
          <cell r="J637"/>
          <cell r="K637"/>
          <cell r="L637"/>
          <cell r="M637"/>
          <cell r="N637"/>
          <cell r="O637"/>
          <cell r="P637"/>
          <cell r="Q637"/>
          <cell r="R637">
            <v>2365</v>
          </cell>
          <cell r="S637"/>
          <cell r="T637">
            <v>0</v>
          </cell>
          <cell r="U637">
            <v>0</v>
          </cell>
          <cell r="V637"/>
          <cell r="W637">
            <v>6362</v>
          </cell>
          <cell r="X637">
            <v>0</v>
          </cell>
          <cell r="Y637">
            <v>0</v>
          </cell>
        </row>
        <row r="638">
          <cell r="A638"/>
          <cell r="B638" t="str">
            <v>DCTD3</v>
          </cell>
          <cell r="C638" t="str">
            <v xml:space="preserve"> </v>
          </cell>
          <cell r="D638" t="str">
            <v>D2.8103</v>
          </cell>
          <cell r="E638" t="str">
            <v>Ñoùng coïc tieáp ñòa ñaát caáp 3</v>
          </cell>
          <cell r="F638" t="str">
            <v>coïc</v>
          </cell>
          <cell r="G638">
            <v>2</v>
          </cell>
          <cell r="H638"/>
          <cell r="I638"/>
          <cell r="J638"/>
          <cell r="K638"/>
          <cell r="L638"/>
          <cell r="M638"/>
          <cell r="N638"/>
          <cell r="O638"/>
          <cell r="P638"/>
          <cell r="Q638"/>
          <cell r="R638">
            <v>79542</v>
          </cell>
          <cell r="S638"/>
          <cell r="T638">
            <v>1260</v>
          </cell>
          <cell r="U638">
            <v>0</v>
          </cell>
          <cell r="V638"/>
          <cell r="W638">
            <v>159084</v>
          </cell>
          <cell r="X638">
            <v>0</v>
          </cell>
          <cell r="Y638">
            <v>2520</v>
          </cell>
        </row>
        <row r="639">
          <cell r="B639" t="str">
            <v>bocpk</v>
          </cell>
          <cell r="C639"/>
          <cell r="D639" t="str">
            <v>02.1120</v>
          </cell>
          <cell r="E639" t="str">
            <v>Boác dôõ phuï kieän</v>
          </cell>
          <cell r="F639" t="str">
            <v>taán</v>
          </cell>
          <cell r="G639"/>
          <cell r="H639"/>
          <cell r="I639"/>
          <cell r="J639"/>
          <cell r="K639"/>
          <cell r="L639"/>
          <cell r="M639"/>
          <cell r="N639"/>
          <cell r="O639"/>
          <cell r="P639"/>
          <cell r="Q639"/>
          <cell r="R639">
            <v>35969</v>
          </cell>
          <cell r="S639"/>
          <cell r="T639"/>
          <cell r="U639">
            <v>0</v>
          </cell>
          <cell r="V639"/>
          <cell r="W639">
            <v>0</v>
          </cell>
          <cell r="X639"/>
          <cell r="Y639">
            <v>0</v>
          </cell>
        </row>
        <row r="640">
          <cell r="B640" t="str">
            <v>TD</v>
          </cell>
          <cell r="C640"/>
          <cell r="D640" t="str">
            <v>02.1351</v>
          </cell>
          <cell r="E640" t="str">
            <v>V/c tieáp ñòa vaøo vò trí ( cöï ly &lt;=100m)</v>
          </cell>
          <cell r="F640" t="str">
            <v>taán</v>
          </cell>
          <cell r="G640"/>
          <cell r="H640"/>
          <cell r="I640"/>
          <cell r="J640"/>
          <cell r="K640"/>
          <cell r="L640"/>
          <cell r="M640"/>
          <cell r="N640"/>
          <cell r="O640"/>
          <cell r="P640"/>
          <cell r="Q640"/>
          <cell r="R640"/>
          <cell r="S640"/>
          <cell r="T640"/>
          <cell r="U640">
            <v>0</v>
          </cell>
          <cell r="V640"/>
          <cell r="W640">
            <v>0</v>
          </cell>
          <cell r="X640"/>
          <cell r="Y640">
            <v>0</v>
          </cell>
        </row>
        <row r="641">
          <cell r="A641" t="str">
            <v>TDTUPP</v>
          </cell>
          <cell r="B641"/>
          <cell r="C641" t="str">
            <v xml:space="preserve"> </v>
          </cell>
          <cell r="D641"/>
          <cell r="E641" t="str">
            <v>Tieáp ñòa tuû phaân phoái haï theá</v>
          </cell>
          <cell r="F641" t="str">
            <v>Boä</v>
          </cell>
          <cell r="G641"/>
          <cell r="H641">
            <v>0</v>
          </cell>
          <cell r="I641"/>
          <cell r="J641"/>
          <cell r="K641"/>
          <cell r="L641"/>
          <cell r="M641">
            <v>0</v>
          </cell>
          <cell r="N641">
            <v>0</v>
          </cell>
          <cell r="O641">
            <v>0</v>
          </cell>
          <cell r="P641"/>
          <cell r="Q641"/>
          <cell r="R641"/>
          <cell r="S641"/>
          <cell r="T641"/>
          <cell r="U641">
            <v>0</v>
          </cell>
          <cell r="V641"/>
          <cell r="W641">
            <v>0</v>
          </cell>
          <cell r="X641"/>
          <cell r="Y641">
            <v>0</v>
          </cell>
        </row>
        <row r="642">
          <cell r="B642" t="str">
            <v>m25</v>
          </cell>
          <cell r="C642" t="str">
            <v xml:space="preserve"> </v>
          </cell>
          <cell r="D642"/>
          <cell r="E642" t="str">
            <v>Caùp ñoàng traàn M25mm2 : 3m</v>
          </cell>
          <cell r="F642" t="str">
            <v>kg</v>
          </cell>
          <cell r="G642"/>
          <cell r="H642">
            <v>0</v>
          </cell>
          <cell r="I642"/>
          <cell r="J642"/>
          <cell r="K642"/>
          <cell r="L642"/>
          <cell r="M642">
            <v>0</v>
          </cell>
          <cell r="N642">
            <v>0</v>
          </cell>
          <cell r="O642">
            <v>0</v>
          </cell>
          <cell r="P642">
            <v>180144</v>
          </cell>
          <cell r="Q642"/>
          <cell r="R642"/>
          <cell r="S642"/>
          <cell r="T642"/>
          <cell r="U642">
            <v>0</v>
          </cell>
          <cell r="V642"/>
          <cell r="W642">
            <v>0</v>
          </cell>
          <cell r="X642"/>
          <cell r="Y642">
            <v>0</v>
          </cell>
        </row>
        <row r="643">
          <cell r="B643" t="str">
            <v>CTD+K</v>
          </cell>
          <cell r="C643" t="str">
            <v xml:space="preserve"> </v>
          </cell>
          <cell r="D643"/>
          <cell r="E643" t="str">
            <v>Coïc tieáp ñaát Þ 16- 2,4m + keïp coïc</v>
          </cell>
          <cell r="F643" t="str">
            <v>boä</v>
          </cell>
          <cell r="G643"/>
          <cell r="H643">
            <v>0</v>
          </cell>
          <cell r="I643"/>
          <cell r="J643"/>
          <cell r="K643"/>
          <cell r="L643"/>
          <cell r="M643">
            <v>0</v>
          </cell>
          <cell r="N643">
            <v>0</v>
          </cell>
          <cell r="O643">
            <v>0</v>
          </cell>
          <cell r="P643">
            <v>155000</v>
          </cell>
          <cell r="Q643"/>
          <cell r="R643"/>
          <cell r="S643"/>
          <cell r="T643"/>
          <cell r="U643">
            <v>0</v>
          </cell>
          <cell r="V643"/>
          <cell r="W643">
            <v>0</v>
          </cell>
          <cell r="X643"/>
          <cell r="Y643">
            <v>0</v>
          </cell>
        </row>
        <row r="644">
          <cell r="B644" t="str">
            <v>GIP50-35</v>
          </cell>
          <cell r="C644" t="str">
            <v xml:space="preserve"> </v>
          </cell>
          <cell r="D644"/>
          <cell r="E644" t="str">
            <v>Ghíp noái 2 boulon IPC 50-35</v>
          </cell>
          <cell r="F644" t="str">
            <v>caùi</v>
          </cell>
          <cell r="G644"/>
          <cell r="H644">
            <v>0</v>
          </cell>
          <cell r="I644"/>
          <cell r="J644"/>
          <cell r="K644"/>
          <cell r="L644"/>
          <cell r="M644">
            <v>0</v>
          </cell>
          <cell r="N644">
            <v>0</v>
          </cell>
          <cell r="O644">
            <v>0</v>
          </cell>
          <cell r="P644">
            <v>42000</v>
          </cell>
          <cell r="Q644"/>
          <cell r="R644"/>
          <cell r="S644"/>
          <cell r="T644"/>
          <cell r="U644">
            <v>0</v>
          </cell>
          <cell r="V644"/>
          <cell r="W644">
            <v>0</v>
          </cell>
          <cell r="X644"/>
          <cell r="Y644">
            <v>0</v>
          </cell>
        </row>
        <row r="645">
          <cell r="B645" t="str">
            <v>KTD</v>
          </cell>
          <cell r="C645" t="str">
            <v xml:space="preserve"> </v>
          </cell>
          <cell r="D645" t="str">
            <v>D2.7001</v>
          </cell>
          <cell r="E645" t="str">
            <v xml:space="preserve">Keùo daây tieáp ñòa </v>
          </cell>
          <cell r="F645" t="str">
            <v>kg</v>
          </cell>
          <cell r="G645"/>
          <cell r="H645"/>
          <cell r="I645"/>
          <cell r="J645"/>
          <cell r="K645"/>
          <cell r="L645"/>
          <cell r="M645"/>
          <cell r="N645"/>
          <cell r="O645"/>
          <cell r="P645"/>
          <cell r="Q645"/>
          <cell r="R645">
            <v>2365</v>
          </cell>
          <cell r="S645"/>
          <cell r="T645"/>
          <cell r="U645">
            <v>0</v>
          </cell>
          <cell r="V645"/>
          <cell r="W645">
            <v>0</v>
          </cell>
          <cell r="X645"/>
          <cell r="Y645">
            <v>0</v>
          </cell>
        </row>
        <row r="646">
          <cell r="B646" t="str">
            <v>DCTD3</v>
          </cell>
          <cell r="C646" t="str">
            <v xml:space="preserve"> </v>
          </cell>
          <cell r="D646" t="str">
            <v>D2.8103</v>
          </cell>
          <cell r="E646" t="str">
            <v>Ñoùng coïc tieáp ñòa ñaát caáp 3</v>
          </cell>
          <cell r="F646" t="str">
            <v>coïc</v>
          </cell>
          <cell r="G646"/>
          <cell r="H646"/>
          <cell r="I646"/>
          <cell r="J646"/>
          <cell r="K646"/>
          <cell r="L646"/>
          <cell r="M646"/>
          <cell r="N646"/>
          <cell r="O646"/>
          <cell r="P646"/>
          <cell r="Q646"/>
          <cell r="R646">
            <v>79542</v>
          </cell>
          <cell r="S646"/>
          <cell r="T646"/>
          <cell r="U646">
            <v>0</v>
          </cell>
          <cell r="V646"/>
          <cell r="W646">
            <v>0</v>
          </cell>
          <cell r="X646"/>
          <cell r="Y646">
            <v>0</v>
          </cell>
        </row>
        <row r="647">
          <cell r="B647" t="str">
            <v>bocpk</v>
          </cell>
          <cell r="C647"/>
          <cell r="D647" t="str">
            <v>02.1120</v>
          </cell>
          <cell r="E647" t="str">
            <v>Boác dôõ phuï kieän</v>
          </cell>
          <cell r="F647" t="str">
            <v>taán</v>
          </cell>
          <cell r="G647"/>
          <cell r="H647"/>
          <cell r="I647"/>
          <cell r="J647"/>
          <cell r="K647"/>
          <cell r="L647"/>
          <cell r="M647"/>
          <cell r="N647"/>
          <cell r="O647"/>
          <cell r="P647"/>
          <cell r="Q647"/>
          <cell r="R647">
            <v>35969</v>
          </cell>
          <cell r="S647"/>
          <cell r="T647"/>
          <cell r="U647">
            <v>0</v>
          </cell>
          <cell r="V647"/>
          <cell r="W647">
            <v>0</v>
          </cell>
          <cell r="X647"/>
          <cell r="Y647">
            <v>0</v>
          </cell>
        </row>
        <row r="648">
          <cell r="B648" t="str">
            <v>TD</v>
          </cell>
          <cell r="C648"/>
          <cell r="D648" t="str">
            <v>02.1351</v>
          </cell>
          <cell r="E648" t="str">
            <v>V/c tieáp ñòa vaøo vò trí ( cöï ly &lt;=100m)</v>
          </cell>
          <cell r="F648" t="str">
            <v>taán</v>
          </cell>
          <cell r="G648"/>
          <cell r="H648"/>
          <cell r="I648"/>
          <cell r="J648"/>
          <cell r="K648"/>
          <cell r="L648"/>
          <cell r="M648"/>
          <cell r="N648"/>
          <cell r="O648"/>
          <cell r="P648"/>
          <cell r="Q648"/>
          <cell r="R648"/>
          <cell r="S648"/>
          <cell r="T648"/>
          <cell r="U648">
            <v>0</v>
          </cell>
          <cell r="V648"/>
          <cell r="W648">
            <v>0</v>
          </cell>
          <cell r="X648"/>
          <cell r="Y648">
            <v>0</v>
          </cell>
        </row>
        <row r="649">
          <cell r="A649" t="str">
            <v>TDTT105</v>
          </cell>
          <cell r="B649"/>
          <cell r="C649" t="str">
            <v xml:space="preserve"> </v>
          </cell>
          <cell r="D649"/>
          <cell r="E649" t="str">
            <v>Tieáp ñòa laëp laïi (truï 10.5m)</v>
          </cell>
          <cell r="F649" t="str">
            <v>Boä</v>
          </cell>
          <cell r="G649"/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/>
          <cell r="Q649"/>
          <cell r="R649"/>
          <cell r="S649"/>
          <cell r="T649"/>
          <cell r="U649">
            <v>580623</v>
          </cell>
          <cell r="V649"/>
          <cell r="W649">
            <v>98738</v>
          </cell>
          <cell r="X649"/>
          <cell r="Y649">
            <v>5106</v>
          </cell>
        </row>
        <row r="650">
          <cell r="B650" t="str">
            <v>m25</v>
          </cell>
          <cell r="C650" t="str">
            <v xml:space="preserve"> </v>
          </cell>
          <cell r="D650"/>
          <cell r="E650" t="str">
            <v>Caùp ñoàng traàn M25mm2 : 10m</v>
          </cell>
          <cell r="F650" t="str">
            <v>kg</v>
          </cell>
          <cell r="G650">
            <v>2.2400000000000002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180144</v>
          </cell>
          <cell r="Q650"/>
          <cell r="R650"/>
          <cell r="S650"/>
          <cell r="T650"/>
          <cell r="U650">
            <v>403523</v>
          </cell>
          <cell r="V650"/>
          <cell r="W650">
            <v>0</v>
          </cell>
          <cell r="X650"/>
          <cell r="Y650">
            <v>0</v>
          </cell>
        </row>
        <row r="651">
          <cell r="B651" t="str">
            <v>CTD+K</v>
          </cell>
          <cell r="C651" t="str">
            <v xml:space="preserve"> </v>
          </cell>
          <cell r="D651"/>
          <cell r="E651" t="str">
            <v>Coïc tieáp ñaát Þ 16- 2,4m + keïp coïc</v>
          </cell>
          <cell r="F651" t="str">
            <v>boä</v>
          </cell>
          <cell r="G651">
            <v>1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155000</v>
          </cell>
          <cell r="Q651"/>
          <cell r="R651"/>
          <cell r="S651"/>
          <cell r="T651"/>
          <cell r="U651">
            <v>155000</v>
          </cell>
          <cell r="V651"/>
          <cell r="W651">
            <v>0</v>
          </cell>
          <cell r="X651"/>
          <cell r="Y651">
            <v>0</v>
          </cell>
        </row>
        <row r="652">
          <cell r="B652" t="str">
            <v>KCUAL</v>
          </cell>
          <cell r="C652" t="str">
            <v xml:space="preserve"> </v>
          </cell>
          <cell r="D652"/>
          <cell r="E652" t="str">
            <v>Keïp noái ñoàng-nhoâm</v>
          </cell>
          <cell r="F652" t="str">
            <v>caùi</v>
          </cell>
          <cell r="G652">
            <v>2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4600</v>
          </cell>
          <cell r="Q652"/>
          <cell r="R652"/>
          <cell r="S652"/>
          <cell r="T652"/>
          <cell r="U652">
            <v>9200</v>
          </cell>
          <cell r="V652"/>
          <cell r="W652">
            <v>0</v>
          </cell>
          <cell r="X652"/>
          <cell r="Y652">
            <v>0</v>
          </cell>
        </row>
        <row r="653">
          <cell r="B653" t="str">
            <v>cos25</v>
          </cell>
          <cell r="C653" t="str">
            <v xml:space="preserve"> </v>
          </cell>
          <cell r="D653"/>
          <cell r="E653" t="str">
            <v>Ñaàu cosse eùp Cu 25mm2+ chuïp ñaàu coss</v>
          </cell>
          <cell r="F653" t="str">
            <v>caùi</v>
          </cell>
          <cell r="G653">
            <v>2</v>
          </cell>
          <cell r="H653">
            <v>28</v>
          </cell>
          <cell r="I653">
            <v>0</v>
          </cell>
          <cell r="J653">
            <v>0</v>
          </cell>
          <cell r="K653">
            <v>28</v>
          </cell>
          <cell r="L653">
            <v>0</v>
          </cell>
          <cell r="M653">
            <v>0</v>
          </cell>
          <cell r="N653">
            <v>0</v>
          </cell>
          <cell r="O653"/>
          <cell r="P653">
            <v>2300</v>
          </cell>
          <cell r="Q653"/>
          <cell r="R653">
            <v>6949</v>
          </cell>
          <cell r="S653"/>
          <cell r="T653">
            <v>2553</v>
          </cell>
          <cell r="U653">
            <v>4600</v>
          </cell>
          <cell r="V653"/>
          <cell r="W653">
            <v>13898</v>
          </cell>
          <cell r="X653"/>
          <cell r="Y653">
            <v>5106</v>
          </cell>
        </row>
        <row r="654">
          <cell r="B654" t="str">
            <v>b1240</v>
          </cell>
          <cell r="C654" t="str">
            <v xml:space="preserve"> </v>
          </cell>
          <cell r="D654"/>
          <cell r="E654" t="str">
            <v>Boulon 12x40+ 2 long ñeàn vuoâng D14-50x50x3/Zn</v>
          </cell>
          <cell r="F654" t="str">
            <v>boä</v>
          </cell>
          <cell r="G654">
            <v>1</v>
          </cell>
          <cell r="H654">
            <v>14</v>
          </cell>
          <cell r="I654">
            <v>0</v>
          </cell>
          <cell r="J654">
            <v>0</v>
          </cell>
          <cell r="K654">
            <v>14</v>
          </cell>
          <cell r="L654">
            <v>0</v>
          </cell>
          <cell r="M654">
            <v>0</v>
          </cell>
          <cell r="N654">
            <v>0</v>
          </cell>
          <cell r="O654"/>
          <cell r="P654">
            <v>8300</v>
          </cell>
          <cell r="Q654"/>
          <cell r="R654"/>
          <cell r="S654"/>
          <cell r="T654"/>
          <cell r="U654">
            <v>8300</v>
          </cell>
          <cell r="V654"/>
          <cell r="W654">
            <v>0</v>
          </cell>
          <cell r="X654"/>
          <cell r="Y654">
            <v>0</v>
          </cell>
        </row>
        <row r="655">
          <cell r="B655" t="str">
            <v>KTD</v>
          </cell>
          <cell r="C655" t="str">
            <v xml:space="preserve"> </v>
          </cell>
          <cell r="D655" t="str">
            <v>D2.7001</v>
          </cell>
          <cell r="E655" t="str">
            <v xml:space="preserve">Keùo daây tieáp ñòa </v>
          </cell>
          <cell r="F655" t="str">
            <v>kg</v>
          </cell>
          <cell r="G655">
            <v>2.2400000000000002</v>
          </cell>
          <cell r="H655"/>
          <cell r="I655"/>
          <cell r="J655"/>
          <cell r="K655"/>
          <cell r="L655"/>
          <cell r="M655"/>
          <cell r="N655"/>
          <cell r="O655"/>
          <cell r="P655"/>
          <cell r="Q655"/>
          <cell r="R655">
            <v>2365</v>
          </cell>
          <cell r="S655"/>
          <cell r="T655"/>
          <cell r="U655">
            <v>0</v>
          </cell>
          <cell r="V655"/>
          <cell r="W655">
            <v>5298</v>
          </cell>
          <cell r="X655"/>
          <cell r="Y655">
            <v>0</v>
          </cell>
        </row>
        <row r="656">
          <cell r="B656" t="str">
            <v>DCTD3</v>
          </cell>
          <cell r="C656" t="str">
            <v xml:space="preserve"> </v>
          </cell>
          <cell r="D656" t="str">
            <v>D2.8103</v>
          </cell>
          <cell r="E656" t="str">
            <v>Ñoùng coïc tieáp ñòa ñaát caáp 3</v>
          </cell>
          <cell r="F656" t="str">
            <v>coïc</v>
          </cell>
          <cell r="G656">
            <v>1</v>
          </cell>
          <cell r="H656"/>
          <cell r="I656"/>
          <cell r="J656"/>
          <cell r="K656"/>
          <cell r="L656"/>
          <cell r="M656"/>
          <cell r="N656"/>
          <cell r="O656"/>
          <cell r="P656"/>
          <cell r="Q656"/>
          <cell r="R656">
            <v>79542</v>
          </cell>
          <cell r="S656"/>
          <cell r="T656"/>
          <cell r="U656">
            <v>0</v>
          </cell>
          <cell r="V656"/>
          <cell r="W656">
            <v>79542</v>
          </cell>
          <cell r="X656"/>
          <cell r="Y656">
            <v>0</v>
          </cell>
        </row>
        <row r="657">
          <cell r="B657" t="str">
            <v>bocpk</v>
          </cell>
          <cell r="C657"/>
          <cell r="D657" t="str">
            <v>02.1120</v>
          </cell>
          <cell r="E657" t="str">
            <v>Boác dôõ phuï kieän</v>
          </cell>
          <cell r="F657" t="str">
            <v>taán</v>
          </cell>
          <cell r="G657"/>
          <cell r="H657"/>
          <cell r="I657"/>
          <cell r="J657"/>
          <cell r="K657"/>
          <cell r="L657"/>
          <cell r="M657"/>
          <cell r="N657"/>
          <cell r="O657"/>
          <cell r="P657"/>
          <cell r="Q657"/>
          <cell r="R657">
            <v>35969</v>
          </cell>
          <cell r="S657"/>
          <cell r="T657"/>
          <cell r="U657">
            <v>0</v>
          </cell>
          <cell r="V657"/>
          <cell r="W657">
            <v>0</v>
          </cell>
          <cell r="X657"/>
          <cell r="Y657">
            <v>0</v>
          </cell>
        </row>
        <row r="658">
          <cell r="B658" t="str">
            <v>TD</v>
          </cell>
          <cell r="C658"/>
          <cell r="D658" t="str">
            <v>02.1351</v>
          </cell>
          <cell r="E658" t="str">
            <v>V/c tieáp ñòa vaøo vò trí ( cöï ly &lt;=100m)</v>
          </cell>
          <cell r="F658" t="str">
            <v>taán</v>
          </cell>
          <cell r="G658"/>
          <cell r="H658"/>
          <cell r="I658"/>
          <cell r="J658"/>
          <cell r="K658"/>
          <cell r="L658"/>
          <cell r="M658"/>
          <cell r="N658"/>
          <cell r="O658"/>
          <cell r="P658"/>
          <cell r="Q658"/>
          <cell r="R658"/>
          <cell r="S658"/>
          <cell r="T658"/>
          <cell r="U658">
            <v>0</v>
          </cell>
          <cell r="V658"/>
          <cell r="W658">
            <v>0</v>
          </cell>
          <cell r="X658"/>
          <cell r="Y658">
            <v>0</v>
          </cell>
        </row>
        <row r="659">
          <cell r="A659" t="str">
            <v>TDTT12HH</v>
          </cell>
          <cell r="B659"/>
          <cell r="C659" t="str">
            <v>x</v>
          </cell>
          <cell r="D659"/>
          <cell r="E659" t="str">
            <v>Tieáp ñòa laëp laïi (truï 12m) hieän höõu</v>
          </cell>
          <cell r="F659" t="str">
            <v>Boä</v>
          </cell>
          <cell r="G659"/>
          <cell r="H659">
            <v>14</v>
          </cell>
          <cell r="I659">
            <v>0</v>
          </cell>
          <cell r="J659">
            <v>0</v>
          </cell>
          <cell r="K659">
            <v>14</v>
          </cell>
          <cell r="L659">
            <v>0</v>
          </cell>
          <cell r="M659">
            <v>0</v>
          </cell>
          <cell r="N659">
            <v>0</v>
          </cell>
          <cell r="O659"/>
          <cell r="P659"/>
          <cell r="Q659"/>
          <cell r="R659"/>
          <cell r="S659"/>
          <cell r="T659"/>
          <cell r="U659">
            <v>64600</v>
          </cell>
          <cell r="V659"/>
          <cell r="W659">
            <v>0</v>
          </cell>
          <cell r="X659"/>
          <cell r="Y659">
            <v>0</v>
          </cell>
        </row>
        <row r="660">
          <cell r="B660" t="str">
            <v>m25</v>
          </cell>
          <cell r="C660" t="str">
            <v>x</v>
          </cell>
          <cell r="D660"/>
          <cell r="E660" t="str">
            <v>Caùp ñoàng traàn M25mm2 : 2m/vị trí</v>
          </cell>
          <cell r="F660" t="str">
            <v>kg</v>
          </cell>
          <cell r="G660">
            <v>0.45</v>
          </cell>
          <cell r="H660">
            <v>6</v>
          </cell>
          <cell r="I660">
            <v>0</v>
          </cell>
          <cell r="J660">
            <v>0</v>
          </cell>
          <cell r="K660">
            <v>6.3</v>
          </cell>
          <cell r="L660">
            <v>0</v>
          </cell>
          <cell r="M660">
            <v>0</v>
          </cell>
          <cell r="N660">
            <v>0</v>
          </cell>
          <cell r="O660"/>
          <cell r="P660">
            <v>0</v>
          </cell>
          <cell r="Q660"/>
          <cell r="R660"/>
          <cell r="S660"/>
          <cell r="T660"/>
          <cell r="U660">
            <v>0</v>
          </cell>
          <cell r="V660"/>
          <cell r="W660">
            <v>0</v>
          </cell>
          <cell r="X660"/>
          <cell r="Y660">
            <v>0</v>
          </cell>
        </row>
        <row r="661">
          <cell r="B661" t="str">
            <v>KE399</v>
          </cell>
          <cell r="C661" t="str">
            <v>x</v>
          </cell>
          <cell r="D661"/>
          <cell r="E661" t="str">
            <v>Keïp eùp WR 399</v>
          </cell>
          <cell r="F661" t="str">
            <v>caùi</v>
          </cell>
          <cell r="G661">
            <v>2</v>
          </cell>
          <cell r="H661">
            <v>28</v>
          </cell>
          <cell r="I661">
            <v>0</v>
          </cell>
          <cell r="J661">
            <v>0</v>
          </cell>
          <cell r="K661">
            <v>28</v>
          </cell>
          <cell r="L661">
            <v>0</v>
          </cell>
          <cell r="M661">
            <v>0</v>
          </cell>
          <cell r="N661">
            <v>0</v>
          </cell>
          <cell r="O661"/>
          <cell r="P661">
            <v>14700</v>
          </cell>
          <cell r="Q661"/>
          <cell r="R661"/>
          <cell r="S661"/>
          <cell r="T661"/>
          <cell r="U661">
            <v>29400</v>
          </cell>
          <cell r="V661"/>
          <cell r="W661">
            <v>0</v>
          </cell>
          <cell r="X661"/>
          <cell r="Y661">
            <v>0</v>
          </cell>
        </row>
        <row r="662">
          <cell r="B662" t="str">
            <v>OXC</v>
          </cell>
          <cell r="C662" t="str">
            <v>x</v>
          </cell>
          <cell r="D662"/>
          <cell r="E662" t="str">
            <v>OÁc xieát caùp</v>
          </cell>
          <cell r="F662" t="str">
            <v>caùi</v>
          </cell>
          <cell r="G662">
            <v>2</v>
          </cell>
          <cell r="H662">
            <v>28</v>
          </cell>
          <cell r="I662">
            <v>0</v>
          </cell>
          <cell r="J662">
            <v>0</v>
          </cell>
          <cell r="K662">
            <v>28</v>
          </cell>
          <cell r="L662">
            <v>0</v>
          </cell>
          <cell r="M662">
            <v>0</v>
          </cell>
          <cell r="N662">
            <v>0</v>
          </cell>
          <cell r="O662"/>
          <cell r="P662">
            <v>17600</v>
          </cell>
          <cell r="Q662"/>
          <cell r="R662"/>
          <cell r="S662"/>
          <cell r="T662"/>
          <cell r="U662">
            <v>35200</v>
          </cell>
          <cell r="V662"/>
          <cell r="W662">
            <v>0</v>
          </cell>
          <cell r="X662"/>
          <cell r="Y662">
            <v>0</v>
          </cell>
        </row>
        <row r="663">
          <cell r="B663" t="str">
            <v>pvc21</v>
          </cell>
          <cell r="C663" t="str">
            <v xml:space="preserve"> </v>
          </cell>
          <cell r="D663"/>
          <cell r="E663" t="str">
            <v xml:space="preserve">OÁng PVC D21x1,6mm </v>
          </cell>
          <cell r="F663" t="str">
            <v>m</v>
          </cell>
          <cell r="G663"/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/>
          <cell r="P663">
            <v>3600</v>
          </cell>
          <cell r="Q663"/>
          <cell r="R663"/>
          <cell r="S663"/>
          <cell r="T663"/>
          <cell r="U663">
            <v>0</v>
          </cell>
          <cell r="V663"/>
          <cell r="W663">
            <v>0</v>
          </cell>
          <cell r="X663"/>
          <cell r="Y663">
            <v>0</v>
          </cell>
        </row>
        <row r="664">
          <cell r="B664" t="str">
            <v>cd25x2</v>
          </cell>
          <cell r="C664" t="str">
            <v xml:space="preserve"> </v>
          </cell>
          <cell r="D664"/>
          <cell r="E664" t="str">
            <v>Coâllier 25x2</v>
          </cell>
          <cell r="F664" t="str">
            <v>caùi</v>
          </cell>
          <cell r="G664"/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/>
          <cell r="P664">
            <v>17000</v>
          </cell>
          <cell r="Q664"/>
          <cell r="R664"/>
          <cell r="S664"/>
          <cell r="T664"/>
          <cell r="U664">
            <v>0</v>
          </cell>
          <cell r="V664"/>
          <cell r="W664">
            <v>0</v>
          </cell>
          <cell r="X664"/>
          <cell r="Y664">
            <v>0</v>
          </cell>
        </row>
        <row r="665">
          <cell r="B665" t="str">
            <v>KTD</v>
          </cell>
          <cell r="C665" t="str">
            <v xml:space="preserve"> </v>
          </cell>
          <cell r="D665" t="str">
            <v>D2.7001</v>
          </cell>
          <cell r="E665" t="str">
            <v xml:space="preserve">Keùo daây tieáp ñòa </v>
          </cell>
          <cell r="F665" t="str">
            <v>kg</v>
          </cell>
          <cell r="G665"/>
          <cell r="H665"/>
          <cell r="I665"/>
          <cell r="J665"/>
          <cell r="K665"/>
          <cell r="L665"/>
          <cell r="M665"/>
          <cell r="N665"/>
          <cell r="O665"/>
          <cell r="P665"/>
          <cell r="Q665"/>
          <cell r="R665">
            <v>2365</v>
          </cell>
          <cell r="S665"/>
          <cell r="T665"/>
          <cell r="U665">
            <v>0</v>
          </cell>
          <cell r="V665"/>
          <cell r="W665">
            <v>0</v>
          </cell>
          <cell r="X665"/>
          <cell r="Y665">
            <v>0</v>
          </cell>
        </row>
        <row r="666">
          <cell r="B666" t="str">
            <v>DCTD3</v>
          </cell>
          <cell r="C666" t="str">
            <v xml:space="preserve"> </v>
          </cell>
          <cell r="D666" t="str">
            <v>D2.8103</v>
          </cell>
          <cell r="E666" t="str">
            <v>Ñoùng coïc tieáp ñòa ñaát caáp 3</v>
          </cell>
          <cell r="F666" t="str">
            <v>coïc</v>
          </cell>
          <cell r="G666"/>
          <cell r="H666"/>
          <cell r="I666"/>
          <cell r="J666"/>
          <cell r="K666"/>
          <cell r="L666"/>
          <cell r="M666"/>
          <cell r="N666"/>
          <cell r="O666"/>
          <cell r="P666"/>
          <cell r="Q666"/>
          <cell r="R666">
            <v>79542</v>
          </cell>
          <cell r="S666"/>
          <cell r="T666"/>
          <cell r="U666">
            <v>0</v>
          </cell>
          <cell r="V666"/>
          <cell r="W666">
            <v>0</v>
          </cell>
          <cell r="X666"/>
          <cell r="Y666">
            <v>0</v>
          </cell>
        </row>
        <row r="667">
          <cell r="B667" t="str">
            <v>bocpk</v>
          </cell>
          <cell r="C667" t="str">
            <v xml:space="preserve"> </v>
          </cell>
          <cell r="D667" t="str">
            <v>02.1120</v>
          </cell>
          <cell r="E667" t="str">
            <v>Boác dôõ phuï kieän</v>
          </cell>
          <cell r="F667" t="str">
            <v>taán</v>
          </cell>
          <cell r="G667">
            <v>0</v>
          </cell>
          <cell r="H667"/>
          <cell r="I667"/>
          <cell r="J667"/>
          <cell r="K667"/>
          <cell r="L667"/>
          <cell r="M667"/>
          <cell r="N667"/>
          <cell r="O667"/>
          <cell r="P667"/>
          <cell r="Q667"/>
          <cell r="R667">
            <v>35969</v>
          </cell>
          <cell r="S667"/>
          <cell r="T667"/>
          <cell r="U667">
            <v>0</v>
          </cell>
          <cell r="V667"/>
          <cell r="W667">
            <v>0</v>
          </cell>
          <cell r="X667"/>
          <cell r="Y667">
            <v>0</v>
          </cell>
        </row>
        <row r="668">
          <cell r="B668" t="str">
            <v>TD</v>
          </cell>
          <cell r="C668" t="str">
            <v xml:space="preserve"> </v>
          </cell>
          <cell r="D668" t="str">
            <v>02.1351</v>
          </cell>
          <cell r="E668" t="str">
            <v>V/c tieáp ñòa vaøo vò trí ( cöï ly &lt;=100m)</v>
          </cell>
          <cell r="F668" t="str">
            <v>taán</v>
          </cell>
          <cell r="G668">
            <v>0</v>
          </cell>
          <cell r="H668"/>
          <cell r="I668"/>
          <cell r="J668"/>
          <cell r="K668"/>
          <cell r="L668"/>
          <cell r="M668"/>
          <cell r="N668"/>
          <cell r="O668"/>
          <cell r="P668"/>
          <cell r="Q668"/>
          <cell r="R668"/>
          <cell r="S668"/>
          <cell r="T668"/>
          <cell r="U668">
            <v>0</v>
          </cell>
          <cell r="V668"/>
          <cell r="W668">
            <v>0</v>
          </cell>
          <cell r="X668"/>
          <cell r="Y668">
            <v>0</v>
          </cell>
        </row>
        <row r="669">
          <cell r="A669" t="str">
            <v>TDLL12</v>
          </cell>
          <cell r="B669"/>
          <cell r="C669" t="str">
            <v>x</v>
          </cell>
          <cell r="D669"/>
          <cell r="E669" t="str">
            <v>Tieáp ñòa laëp laïi truï 12m</v>
          </cell>
          <cell r="F669" t="str">
            <v>Boä</v>
          </cell>
          <cell r="G669"/>
          <cell r="H669">
            <v>15</v>
          </cell>
          <cell r="I669">
            <v>0</v>
          </cell>
          <cell r="J669">
            <v>0</v>
          </cell>
          <cell r="K669">
            <v>15</v>
          </cell>
          <cell r="L669">
            <v>0</v>
          </cell>
          <cell r="M669">
            <v>0</v>
          </cell>
          <cell r="N669">
            <v>0</v>
          </cell>
          <cell r="O669"/>
          <cell r="P669"/>
          <cell r="Q669"/>
          <cell r="R669"/>
          <cell r="S669"/>
          <cell r="T669"/>
          <cell r="U669">
            <v>270000</v>
          </cell>
          <cell r="V669"/>
          <cell r="W669">
            <v>84840</v>
          </cell>
          <cell r="X669">
            <v>11275</v>
          </cell>
          <cell r="Y669">
            <v>0</v>
          </cell>
        </row>
        <row r="670">
          <cell r="B670" t="str">
            <v>m25</v>
          </cell>
          <cell r="C670" t="str">
            <v>x</v>
          </cell>
          <cell r="D670"/>
          <cell r="E670" t="str">
            <v>Caùp ñoàng traàn M25mm2 10m/vò trí</v>
          </cell>
          <cell r="F670" t="str">
            <v>kg</v>
          </cell>
          <cell r="G670">
            <v>2.2400000000000002</v>
          </cell>
          <cell r="H670">
            <v>33.6</v>
          </cell>
          <cell r="I670">
            <v>0</v>
          </cell>
          <cell r="J670">
            <v>0</v>
          </cell>
          <cell r="K670">
            <v>33.6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/>
          <cell r="R670"/>
          <cell r="S670"/>
          <cell r="T670"/>
          <cell r="U670">
            <v>0</v>
          </cell>
          <cell r="V670"/>
          <cell r="W670">
            <v>0</v>
          </cell>
          <cell r="X670">
            <v>0</v>
          </cell>
          <cell r="Y670">
            <v>0</v>
          </cell>
        </row>
        <row r="671">
          <cell r="B671" t="str">
            <v>CTD+K</v>
          </cell>
          <cell r="C671" t="str">
            <v>x</v>
          </cell>
          <cell r="D671"/>
          <cell r="E671" t="str">
            <v>Coïc tieáp ñaát Þ 16- 2,4m + keïp coïc</v>
          </cell>
          <cell r="F671" t="str">
            <v>boä</v>
          </cell>
          <cell r="G671">
            <v>1</v>
          </cell>
          <cell r="H671">
            <v>15</v>
          </cell>
          <cell r="I671">
            <v>0</v>
          </cell>
          <cell r="J671">
            <v>0</v>
          </cell>
          <cell r="K671">
            <v>15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155000</v>
          </cell>
          <cell r="Q671"/>
          <cell r="R671"/>
          <cell r="S671"/>
          <cell r="T671"/>
          <cell r="U671">
            <v>155000</v>
          </cell>
          <cell r="V671"/>
          <cell r="W671">
            <v>0</v>
          </cell>
          <cell r="X671">
            <v>0</v>
          </cell>
          <cell r="Y671">
            <v>0</v>
          </cell>
        </row>
        <row r="672">
          <cell r="B672" t="str">
            <v>KE399</v>
          </cell>
          <cell r="C672" t="str">
            <v>x</v>
          </cell>
          <cell r="D672">
            <v>0</v>
          </cell>
          <cell r="E672" t="str">
            <v>Keïp eùp WR 399</v>
          </cell>
          <cell r="F672" t="str">
            <v>caùi</v>
          </cell>
          <cell r="G672">
            <v>2</v>
          </cell>
          <cell r="H672">
            <v>30</v>
          </cell>
          <cell r="I672">
            <v>0</v>
          </cell>
          <cell r="J672">
            <v>0</v>
          </cell>
          <cell r="K672">
            <v>30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14700</v>
          </cell>
          <cell r="Q672"/>
          <cell r="R672">
            <v>0</v>
          </cell>
          <cell r="S672"/>
          <cell r="T672"/>
          <cell r="U672">
            <v>29400</v>
          </cell>
          <cell r="V672"/>
          <cell r="W672">
            <v>0</v>
          </cell>
          <cell r="X672">
            <v>0</v>
          </cell>
          <cell r="Y672">
            <v>0</v>
          </cell>
        </row>
        <row r="673">
          <cell r="B673" t="str">
            <v>OXC</v>
          </cell>
          <cell r="C673" t="str">
            <v>x</v>
          </cell>
          <cell r="D673"/>
          <cell r="E673" t="str">
            <v>OÁc xieát caùp</v>
          </cell>
          <cell r="F673" t="str">
            <v>caùi</v>
          </cell>
          <cell r="G673">
            <v>2</v>
          </cell>
          <cell r="H673">
            <v>30</v>
          </cell>
          <cell r="I673">
            <v>0</v>
          </cell>
          <cell r="J673">
            <v>0</v>
          </cell>
          <cell r="K673">
            <v>30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17600</v>
          </cell>
          <cell r="Q673"/>
          <cell r="R673">
            <v>0</v>
          </cell>
          <cell r="S673"/>
          <cell r="T673">
            <v>0</v>
          </cell>
          <cell r="U673">
            <v>35200</v>
          </cell>
          <cell r="V673"/>
          <cell r="W673">
            <v>0</v>
          </cell>
          <cell r="X673">
            <v>0</v>
          </cell>
          <cell r="Y673">
            <v>0</v>
          </cell>
        </row>
        <row r="674">
          <cell r="B674" t="str">
            <v>KTD</v>
          </cell>
          <cell r="C674" t="str">
            <v>x</v>
          </cell>
          <cell r="D674" t="str">
            <v>D2.7001</v>
          </cell>
          <cell r="E674" t="str">
            <v xml:space="preserve">Keùo daây tieáp ñòa </v>
          </cell>
          <cell r="F674" t="str">
            <v>kg</v>
          </cell>
          <cell r="G674">
            <v>2.2400000000000002</v>
          </cell>
          <cell r="H674"/>
          <cell r="I674"/>
          <cell r="J674"/>
          <cell r="K674"/>
          <cell r="L674"/>
          <cell r="M674"/>
          <cell r="N674"/>
          <cell r="O674"/>
          <cell r="P674"/>
          <cell r="Q674"/>
          <cell r="R674">
            <v>2365</v>
          </cell>
          <cell r="S674"/>
          <cell r="T674"/>
          <cell r="U674">
            <v>0</v>
          </cell>
          <cell r="V674"/>
          <cell r="W674">
            <v>5298</v>
          </cell>
          <cell r="X674">
            <v>0</v>
          </cell>
          <cell r="Y674">
            <v>0</v>
          </cell>
        </row>
        <row r="675">
          <cell r="B675" t="str">
            <v>DCTD3</v>
          </cell>
          <cell r="C675" t="str">
            <v>x</v>
          </cell>
          <cell r="D675" t="str">
            <v>D2.8103</v>
          </cell>
          <cell r="E675" t="str">
            <v>Ñoùng coïc tieáp ñòa ñaát caáp 3</v>
          </cell>
          <cell r="F675" t="str">
            <v>coïc</v>
          </cell>
          <cell r="G675">
            <v>1</v>
          </cell>
          <cell r="H675"/>
          <cell r="I675"/>
          <cell r="J675"/>
          <cell r="K675"/>
          <cell r="L675"/>
          <cell r="M675"/>
          <cell r="N675"/>
          <cell r="O675"/>
          <cell r="P675"/>
          <cell r="Q675"/>
          <cell r="R675">
            <v>79542</v>
          </cell>
          <cell r="S675"/>
          <cell r="T675"/>
          <cell r="U675">
            <v>0</v>
          </cell>
          <cell r="V675"/>
          <cell r="W675">
            <v>79542</v>
          </cell>
          <cell r="X675">
            <v>0</v>
          </cell>
          <cell r="Y675">
            <v>0</v>
          </cell>
        </row>
        <row r="676">
          <cell r="B676" t="str">
            <v>dtd3</v>
          </cell>
          <cell r="C676" t="str">
            <v>x</v>
          </cell>
          <cell r="D676" t="str">
            <v>AB.11413</v>
          </cell>
          <cell r="E676" t="str">
            <v>Ñaøo raõnh tieáp ñòa ñaát caáp 3, saâu &lt;1m</v>
          </cell>
          <cell r="F676" t="str">
            <v>m3</v>
          </cell>
          <cell r="G676">
            <v>0.03</v>
          </cell>
          <cell r="H676"/>
          <cell r="I676"/>
          <cell r="J676"/>
          <cell r="K676"/>
          <cell r="L676"/>
          <cell r="M676"/>
          <cell r="N676"/>
          <cell r="O676"/>
          <cell r="P676"/>
          <cell r="Q676"/>
          <cell r="R676"/>
          <cell r="S676">
            <v>260196</v>
          </cell>
          <cell r="T676"/>
          <cell r="U676">
            <v>0</v>
          </cell>
          <cell r="V676"/>
          <cell r="W676">
            <v>0</v>
          </cell>
          <cell r="X676">
            <v>7806</v>
          </cell>
          <cell r="Y676">
            <v>0</v>
          </cell>
        </row>
        <row r="677">
          <cell r="B677" t="str">
            <v>datd3</v>
          </cell>
          <cell r="C677" t="str">
            <v>x</v>
          </cell>
          <cell r="D677" t="str">
            <v>AB.13121</v>
          </cell>
          <cell r="E677" t="str">
            <v>Ñaép ñaát raõnh tieáp ñòa caáp 3, ñoä chaët k=0,85</v>
          </cell>
          <cell r="F677" t="str">
            <v>m3</v>
          </cell>
          <cell r="G677">
            <v>0.03</v>
          </cell>
          <cell r="H677"/>
          <cell r="I677"/>
          <cell r="J677"/>
          <cell r="K677"/>
          <cell r="L677"/>
          <cell r="M677"/>
          <cell r="N677"/>
          <cell r="O677"/>
          <cell r="P677"/>
          <cell r="Q677"/>
          <cell r="R677"/>
          <cell r="S677">
            <v>115643</v>
          </cell>
          <cell r="T677"/>
          <cell r="U677">
            <v>0</v>
          </cell>
          <cell r="V677"/>
          <cell r="W677">
            <v>0</v>
          </cell>
          <cell r="X677">
            <v>3469</v>
          </cell>
          <cell r="Y677">
            <v>0</v>
          </cell>
        </row>
        <row r="678">
          <cell r="B678" t="str">
            <v>PVC21</v>
          </cell>
          <cell r="C678" t="str">
            <v>x</v>
          </cell>
          <cell r="D678"/>
          <cell r="E678" t="str">
            <v xml:space="preserve">OÁng PVC D21x1,6mm </v>
          </cell>
          <cell r="F678" t="str">
            <v>m</v>
          </cell>
          <cell r="G678">
            <v>1.5</v>
          </cell>
          <cell r="H678"/>
          <cell r="I678"/>
          <cell r="J678"/>
          <cell r="K678"/>
          <cell r="L678"/>
          <cell r="M678"/>
          <cell r="N678"/>
          <cell r="O678"/>
          <cell r="P678">
            <v>3600</v>
          </cell>
          <cell r="Q678"/>
          <cell r="R678"/>
          <cell r="S678"/>
          <cell r="T678"/>
          <cell r="U678">
            <v>5400</v>
          </cell>
          <cell r="V678"/>
          <cell r="W678">
            <v>0</v>
          </cell>
          <cell r="X678"/>
          <cell r="Y678">
            <v>0</v>
          </cell>
        </row>
        <row r="679">
          <cell r="B679" t="str">
            <v>CD21</v>
          </cell>
          <cell r="C679" t="str">
            <v>x</v>
          </cell>
          <cell r="D679"/>
          <cell r="E679" t="str">
            <v>Coå deâ keïp oáng PVC Þ 21</v>
          </cell>
          <cell r="F679" t="str">
            <v>boä</v>
          </cell>
          <cell r="G679">
            <v>2</v>
          </cell>
          <cell r="H679"/>
          <cell r="I679"/>
          <cell r="J679"/>
          <cell r="K679"/>
          <cell r="L679"/>
          <cell r="M679"/>
          <cell r="N679"/>
          <cell r="O679"/>
          <cell r="P679">
            <v>22500</v>
          </cell>
          <cell r="Q679"/>
          <cell r="R679"/>
          <cell r="S679"/>
          <cell r="T679"/>
          <cell r="U679">
            <v>45000</v>
          </cell>
          <cell r="V679"/>
          <cell r="W679">
            <v>0</v>
          </cell>
          <cell r="X679"/>
          <cell r="Y679">
            <v>0</v>
          </cell>
        </row>
        <row r="680">
          <cell r="A680" t="str">
            <v>TDDD12</v>
          </cell>
          <cell r="B680"/>
          <cell r="C680" t="str">
            <v>x</v>
          </cell>
          <cell r="D680"/>
          <cell r="E680" t="str">
            <v>Tieáp ñòa truï recloser vaø TBA 1 pha</v>
          </cell>
          <cell r="F680" t="str">
            <v>Boä</v>
          </cell>
          <cell r="G680"/>
          <cell r="H680">
            <v>10</v>
          </cell>
          <cell r="I680">
            <v>0</v>
          </cell>
          <cell r="J680">
            <v>0</v>
          </cell>
          <cell r="K680">
            <v>10</v>
          </cell>
          <cell r="L680">
            <v>0</v>
          </cell>
          <cell r="M680">
            <v>0</v>
          </cell>
          <cell r="N680">
            <v>0</v>
          </cell>
          <cell r="O680"/>
          <cell r="P680"/>
          <cell r="Q680"/>
          <cell r="R680"/>
          <cell r="S680"/>
          <cell r="T680"/>
          <cell r="U680">
            <v>129200</v>
          </cell>
          <cell r="V680"/>
          <cell r="W680">
            <v>0</v>
          </cell>
          <cell r="X680"/>
          <cell r="Y680">
            <v>0</v>
          </cell>
        </row>
        <row r="681">
          <cell r="B681" t="str">
            <v>m25</v>
          </cell>
          <cell r="C681" t="str">
            <v>x</v>
          </cell>
          <cell r="D681"/>
          <cell r="E681" t="str">
            <v>Caùp ñoàng traàn M25mm2 : 10m</v>
          </cell>
          <cell r="F681" t="str">
            <v>kg</v>
          </cell>
          <cell r="G681">
            <v>2.2400000000000002</v>
          </cell>
          <cell r="H681">
            <v>31</v>
          </cell>
          <cell r="I681">
            <v>0</v>
          </cell>
          <cell r="J681">
            <v>0</v>
          </cell>
          <cell r="K681">
            <v>31.4</v>
          </cell>
          <cell r="L681">
            <v>0</v>
          </cell>
          <cell r="M681">
            <v>0</v>
          </cell>
          <cell r="N681">
            <v>0</v>
          </cell>
          <cell r="O681"/>
          <cell r="P681">
            <v>0</v>
          </cell>
          <cell r="Q681"/>
          <cell r="R681"/>
          <cell r="S681"/>
          <cell r="T681"/>
          <cell r="U681">
            <v>0</v>
          </cell>
          <cell r="V681"/>
          <cell r="W681">
            <v>0</v>
          </cell>
          <cell r="X681"/>
          <cell r="Y681">
            <v>0</v>
          </cell>
        </row>
        <row r="682">
          <cell r="B682" t="str">
            <v>CTD+K</v>
          </cell>
          <cell r="C682"/>
          <cell r="D682"/>
          <cell r="E682" t="str">
            <v>Coïc tieáp ñaát Þ 16- 2,4m + keïp coïc</v>
          </cell>
          <cell r="F682" t="str">
            <v>boä</v>
          </cell>
          <cell r="G682"/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/>
          <cell r="P682">
            <v>155000</v>
          </cell>
          <cell r="Q682"/>
          <cell r="R682"/>
          <cell r="S682"/>
          <cell r="T682"/>
          <cell r="U682">
            <v>0</v>
          </cell>
          <cell r="V682"/>
          <cell r="W682">
            <v>0</v>
          </cell>
          <cell r="X682"/>
          <cell r="Y682">
            <v>0</v>
          </cell>
        </row>
        <row r="683">
          <cell r="B683" t="str">
            <v>KE399</v>
          </cell>
          <cell r="C683" t="str">
            <v>x</v>
          </cell>
          <cell r="D683"/>
          <cell r="E683" t="str">
            <v>Keïp eùp WR 399</v>
          </cell>
          <cell r="F683" t="str">
            <v>caùi</v>
          </cell>
          <cell r="G683">
            <v>4</v>
          </cell>
          <cell r="H683">
            <v>56</v>
          </cell>
          <cell r="I683">
            <v>0</v>
          </cell>
          <cell r="J683">
            <v>0</v>
          </cell>
          <cell r="K683">
            <v>56</v>
          </cell>
          <cell r="L683">
            <v>0</v>
          </cell>
          <cell r="M683">
            <v>0</v>
          </cell>
          <cell r="N683">
            <v>0</v>
          </cell>
          <cell r="O683"/>
          <cell r="P683">
            <v>14700</v>
          </cell>
          <cell r="Q683"/>
          <cell r="R683"/>
          <cell r="S683"/>
          <cell r="T683"/>
          <cell r="U683">
            <v>58800</v>
          </cell>
          <cell r="V683"/>
          <cell r="W683">
            <v>0</v>
          </cell>
          <cell r="X683"/>
          <cell r="Y683">
            <v>0</v>
          </cell>
        </row>
        <row r="684">
          <cell r="B684" t="str">
            <v>OXC</v>
          </cell>
          <cell r="C684" t="str">
            <v>x</v>
          </cell>
          <cell r="D684"/>
          <cell r="E684" t="str">
            <v>OÁc xieát caùp</v>
          </cell>
          <cell r="F684" t="str">
            <v>caùi</v>
          </cell>
          <cell r="G684">
            <v>4</v>
          </cell>
          <cell r="H684">
            <v>56</v>
          </cell>
          <cell r="I684">
            <v>0</v>
          </cell>
          <cell r="J684">
            <v>0</v>
          </cell>
          <cell r="K684">
            <v>56</v>
          </cell>
          <cell r="L684">
            <v>0</v>
          </cell>
          <cell r="M684">
            <v>0</v>
          </cell>
          <cell r="N684">
            <v>0</v>
          </cell>
          <cell r="O684"/>
          <cell r="P684">
            <v>17600</v>
          </cell>
          <cell r="Q684"/>
          <cell r="R684"/>
          <cell r="S684"/>
          <cell r="T684"/>
          <cell r="U684">
            <v>70400</v>
          </cell>
          <cell r="V684"/>
          <cell r="W684">
            <v>0</v>
          </cell>
          <cell r="X684"/>
          <cell r="Y684">
            <v>0</v>
          </cell>
        </row>
        <row r="685">
          <cell r="B685" t="str">
            <v>b1240</v>
          </cell>
          <cell r="C685"/>
          <cell r="D685"/>
          <cell r="E685" t="str">
            <v>Boulon 12x40+ 2 long ñeàn vuoâng D14-50x50x3/Zn</v>
          </cell>
          <cell r="F685" t="str">
            <v>boä</v>
          </cell>
          <cell r="G685"/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/>
          <cell r="P685">
            <v>8300</v>
          </cell>
          <cell r="Q685"/>
          <cell r="R685"/>
          <cell r="S685"/>
          <cell r="T685"/>
          <cell r="U685">
            <v>0</v>
          </cell>
          <cell r="V685"/>
          <cell r="W685">
            <v>0</v>
          </cell>
          <cell r="X685"/>
          <cell r="Y685">
            <v>0</v>
          </cell>
        </row>
        <row r="686">
          <cell r="B686" t="str">
            <v>KTD</v>
          </cell>
          <cell r="C686"/>
          <cell r="D686" t="str">
            <v>D2.7001</v>
          </cell>
          <cell r="E686" t="str">
            <v xml:space="preserve">Keùo daây tieáp ñòa </v>
          </cell>
          <cell r="F686" t="str">
            <v>kg</v>
          </cell>
          <cell r="G686"/>
          <cell r="H686"/>
          <cell r="I686"/>
          <cell r="J686"/>
          <cell r="K686"/>
          <cell r="L686"/>
          <cell r="M686"/>
          <cell r="N686"/>
          <cell r="O686"/>
          <cell r="P686"/>
          <cell r="Q686"/>
          <cell r="R686">
            <v>2365</v>
          </cell>
          <cell r="S686"/>
          <cell r="T686"/>
          <cell r="U686">
            <v>0</v>
          </cell>
          <cell r="V686"/>
          <cell r="W686">
            <v>0</v>
          </cell>
          <cell r="X686"/>
          <cell r="Y686">
            <v>0</v>
          </cell>
        </row>
        <row r="687">
          <cell r="B687" t="str">
            <v>DCTD3</v>
          </cell>
          <cell r="C687"/>
          <cell r="D687" t="str">
            <v>D2.8103</v>
          </cell>
          <cell r="E687" t="str">
            <v>Ñoùng coïc tieáp ñòa ñaát caáp 3</v>
          </cell>
          <cell r="F687" t="str">
            <v>coïc</v>
          </cell>
          <cell r="G687"/>
          <cell r="H687"/>
          <cell r="I687"/>
          <cell r="J687"/>
          <cell r="K687"/>
          <cell r="L687"/>
          <cell r="M687"/>
          <cell r="N687"/>
          <cell r="O687"/>
          <cell r="P687"/>
          <cell r="Q687"/>
          <cell r="R687">
            <v>79542</v>
          </cell>
          <cell r="S687"/>
          <cell r="T687"/>
          <cell r="U687">
            <v>0</v>
          </cell>
          <cell r="V687"/>
          <cell r="W687">
            <v>0</v>
          </cell>
          <cell r="X687"/>
          <cell r="Y687">
            <v>0</v>
          </cell>
        </row>
        <row r="688">
          <cell r="B688" t="str">
            <v>bocpk</v>
          </cell>
          <cell r="C688"/>
          <cell r="D688" t="str">
            <v>02.1120</v>
          </cell>
          <cell r="E688" t="str">
            <v>Boác dôõ phuï kieän</v>
          </cell>
          <cell r="F688" t="str">
            <v>taán</v>
          </cell>
          <cell r="G688"/>
          <cell r="H688"/>
          <cell r="I688"/>
          <cell r="J688"/>
          <cell r="K688"/>
          <cell r="L688"/>
          <cell r="M688"/>
          <cell r="N688"/>
          <cell r="O688"/>
          <cell r="P688"/>
          <cell r="Q688"/>
          <cell r="R688">
            <v>35969</v>
          </cell>
          <cell r="S688"/>
          <cell r="T688"/>
          <cell r="U688">
            <v>0</v>
          </cell>
          <cell r="V688"/>
          <cell r="W688">
            <v>0</v>
          </cell>
          <cell r="X688"/>
          <cell r="Y688">
            <v>0</v>
          </cell>
        </row>
        <row r="689">
          <cell r="B689" t="str">
            <v>TD</v>
          </cell>
          <cell r="C689"/>
          <cell r="D689" t="str">
            <v>02.1351</v>
          </cell>
          <cell r="E689" t="str">
            <v>V/c tieáp ñòa vaøo vò trí ( cöï ly &lt;=100m)</v>
          </cell>
          <cell r="F689" t="str">
            <v>taán</v>
          </cell>
          <cell r="G689"/>
          <cell r="H689"/>
          <cell r="I689"/>
          <cell r="J689"/>
          <cell r="K689"/>
          <cell r="L689"/>
          <cell r="M689"/>
          <cell r="N689"/>
          <cell r="O689"/>
          <cell r="P689"/>
          <cell r="Q689"/>
          <cell r="R689"/>
          <cell r="S689"/>
          <cell r="T689"/>
          <cell r="U689">
            <v>0</v>
          </cell>
          <cell r="V689"/>
          <cell r="W689">
            <v>0</v>
          </cell>
          <cell r="X689"/>
          <cell r="Y689">
            <v>0</v>
          </cell>
        </row>
        <row r="690">
          <cell r="A690" t="str">
            <v>TDTT14</v>
          </cell>
          <cell r="B690"/>
          <cell r="C690" t="str">
            <v xml:space="preserve"> </v>
          </cell>
          <cell r="D690"/>
          <cell r="E690" t="str">
            <v>Tieáp ñòa laëp laïi (truï 14m)</v>
          </cell>
          <cell r="F690" t="str">
            <v>Boä</v>
          </cell>
          <cell r="G690"/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/>
          <cell r="P690"/>
          <cell r="Q690"/>
          <cell r="R690"/>
          <cell r="S690"/>
          <cell r="T690"/>
          <cell r="U690">
            <v>194800</v>
          </cell>
          <cell r="V690"/>
          <cell r="W690">
            <v>81959</v>
          </cell>
          <cell r="X690"/>
          <cell r="Y690">
            <v>0</v>
          </cell>
        </row>
        <row r="691">
          <cell r="B691" t="str">
            <v>m25</v>
          </cell>
          <cell r="C691" t="str">
            <v xml:space="preserve"> </v>
          </cell>
          <cell r="D691"/>
          <cell r="E691" t="str">
            <v>Caùp ñoàng traàn M25mm2 (4m)</v>
          </cell>
          <cell r="F691" t="str">
            <v>kg</v>
          </cell>
          <cell r="G691">
            <v>0.9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/>
          <cell r="P691">
            <v>34000</v>
          </cell>
          <cell r="Q691"/>
          <cell r="R691"/>
          <cell r="S691"/>
          <cell r="T691"/>
          <cell r="U691">
            <v>30600</v>
          </cell>
          <cell r="V691"/>
          <cell r="W691">
            <v>0</v>
          </cell>
          <cell r="X691"/>
          <cell r="Y691">
            <v>0</v>
          </cell>
        </row>
        <row r="692">
          <cell r="B692" t="str">
            <v>CTD+K</v>
          </cell>
          <cell r="C692" t="str">
            <v xml:space="preserve"> </v>
          </cell>
          <cell r="D692"/>
          <cell r="E692" t="str">
            <v>Coïc tieáp ñaát Þ 16- 2,4m + keïp coïc</v>
          </cell>
          <cell r="F692" t="str">
            <v>boä</v>
          </cell>
          <cell r="G692">
            <v>1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/>
          <cell r="P692">
            <v>155000</v>
          </cell>
          <cell r="Q692"/>
          <cell r="R692"/>
          <cell r="S692"/>
          <cell r="T692"/>
          <cell r="U692">
            <v>155000</v>
          </cell>
          <cell r="V692"/>
          <cell r="W692">
            <v>0</v>
          </cell>
          <cell r="X692"/>
          <cell r="Y692">
            <v>0</v>
          </cell>
        </row>
        <row r="693">
          <cell r="B693" t="str">
            <v>KCUAL</v>
          </cell>
          <cell r="C693" t="str">
            <v xml:space="preserve"> </v>
          </cell>
          <cell r="D693"/>
          <cell r="E693" t="str">
            <v>Keïp noái ñoàng-nhoâm</v>
          </cell>
          <cell r="F693" t="str">
            <v>caùi</v>
          </cell>
          <cell r="G693">
            <v>2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/>
          <cell r="P693">
            <v>4600</v>
          </cell>
          <cell r="Q693"/>
          <cell r="R693"/>
          <cell r="S693"/>
          <cell r="T693"/>
          <cell r="U693">
            <v>9200</v>
          </cell>
          <cell r="V693"/>
          <cell r="W693">
            <v>0</v>
          </cell>
          <cell r="X693"/>
          <cell r="Y693">
            <v>0</v>
          </cell>
        </row>
        <row r="694">
          <cell r="B694" t="str">
            <v>KTD</v>
          </cell>
          <cell r="C694" t="str">
            <v xml:space="preserve"> </v>
          </cell>
          <cell r="D694" t="str">
            <v>D2.7001</v>
          </cell>
          <cell r="E694" t="str">
            <v xml:space="preserve">Keùo daây tieáp ñòa </v>
          </cell>
          <cell r="F694" t="str">
            <v>kg</v>
          </cell>
          <cell r="G694">
            <v>0.9</v>
          </cell>
          <cell r="H694"/>
          <cell r="I694"/>
          <cell r="J694"/>
          <cell r="K694"/>
          <cell r="L694"/>
          <cell r="M694"/>
          <cell r="N694"/>
          <cell r="O694"/>
          <cell r="P694"/>
          <cell r="Q694"/>
          <cell r="R694">
            <v>2365</v>
          </cell>
          <cell r="S694"/>
          <cell r="T694"/>
          <cell r="U694">
            <v>0</v>
          </cell>
          <cell r="V694"/>
          <cell r="W694">
            <v>2129</v>
          </cell>
          <cell r="X694"/>
          <cell r="Y694">
            <v>0</v>
          </cell>
        </row>
        <row r="695">
          <cell r="B695" t="str">
            <v>DCTD3</v>
          </cell>
          <cell r="C695" t="str">
            <v xml:space="preserve"> </v>
          </cell>
          <cell r="D695" t="str">
            <v>D2.8103</v>
          </cell>
          <cell r="E695" t="str">
            <v>Ñoùng coïc tieáp ñòa ñaát caáp 3</v>
          </cell>
          <cell r="F695" t="str">
            <v>coïc</v>
          </cell>
          <cell r="G695">
            <v>1</v>
          </cell>
          <cell r="H695"/>
          <cell r="I695"/>
          <cell r="J695"/>
          <cell r="K695"/>
          <cell r="L695"/>
          <cell r="M695"/>
          <cell r="N695"/>
          <cell r="O695"/>
          <cell r="P695"/>
          <cell r="Q695"/>
          <cell r="R695">
            <v>79542</v>
          </cell>
          <cell r="S695"/>
          <cell r="T695"/>
          <cell r="U695">
            <v>0</v>
          </cell>
          <cell r="V695"/>
          <cell r="W695">
            <v>79542</v>
          </cell>
          <cell r="X695"/>
          <cell r="Y695">
            <v>0</v>
          </cell>
        </row>
        <row r="696">
          <cell r="B696" t="str">
            <v>bocpk</v>
          </cell>
          <cell r="C696" t="str">
            <v xml:space="preserve"> </v>
          </cell>
          <cell r="D696" t="str">
            <v>02.1120</v>
          </cell>
          <cell r="E696" t="str">
            <v>Boác dôõ phuï kieän</v>
          </cell>
          <cell r="F696" t="str">
            <v>taán</v>
          </cell>
          <cell r="G696">
            <v>8.0000000000000002E-3</v>
          </cell>
          <cell r="H696"/>
          <cell r="I696"/>
          <cell r="J696"/>
          <cell r="K696"/>
          <cell r="L696"/>
          <cell r="M696"/>
          <cell r="N696"/>
          <cell r="O696"/>
          <cell r="P696"/>
          <cell r="Q696"/>
          <cell r="R696">
            <v>35969</v>
          </cell>
          <cell r="S696"/>
          <cell r="T696"/>
          <cell r="U696">
            <v>0</v>
          </cell>
          <cell r="V696"/>
          <cell r="W696">
            <v>288</v>
          </cell>
          <cell r="X696"/>
          <cell r="Y696">
            <v>0</v>
          </cell>
        </row>
        <row r="697">
          <cell r="B697" t="str">
            <v>TD</v>
          </cell>
          <cell r="C697" t="str">
            <v xml:space="preserve"> </v>
          </cell>
          <cell r="D697" t="str">
            <v>02.1351</v>
          </cell>
          <cell r="E697" t="str">
            <v>V/c tieáp ñòa vaøo vò trí ( cöï ly &lt;=100m)</v>
          </cell>
          <cell r="F697" t="str">
            <v>taán</v>
          </cell>
          <cell r="G697">
            <v>8.0000000000000002E-3</v>
          </cell>
          <cell r="H697"/>
          <cell r="I697"/>
          <cell r="J697"/>
          <cell r="K697"/>
          <cell r="L697"/>
          <cell r="M697"/>
          <cell r="N697"/>
          <cell r="O697"/>
          <cell r="P697"/>
          <cell r="Q697"/>
          <cell r="R697"/>
          <cell r="S697"/>
          <cell r="T697"/>
          <cell r="U697">
            <v>0</v>
          </cell>
          <cell r="V697"/>
          <cell r="W697">
            <v>0</v>
          </cell>
          <cell r="X697"/>
          <cell r="Y697">
            <v>0</v>
          </cell>
        </row>
        <row r="698">
          <cell r="A698" t="str">
            <v>TDTT20</v>
          </cell>
          <cell r="B698"/>
          <cell r="C698" t="str">
            <v xml:space="preserve"> </v>
          </cell>
          <cell r="D698"/>
          <cell r="E698" t="str">
            <v>Tieáp ñòa laëp laïi (truï 20m)</v>
          </cell>
          <cell r="F698" t="str">
            <v>Boä</v>
          </cell>
          <cell r="G698"/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/>
          <cell r="M698"/>
          <cell r="N698"/>
          <cell r="O698"/>
          <cell r="P698"/>
          <cell r="Q698"/>
          <cell r="R698"/>
          <cell r="S698"/>
          <cell r="T698"/>
          <cell r="U698">
            <v>1052310</v>
          </cell>
          <cell r="V698"/>
          <cell r="W698">
            <v>91489</v>
          </cell>
          <cell r="X698"/>
          <cell r="Y698">
            <v>0</v>
          </cell>
        </row>
        <row r="699">
          <cell r="B699" t="str">
            <v>m25</v>
          </cell>
          <cell r="C699" t="str">
            <v xml:space="preserve"> </v>
          </cell>
          <cell r="D699"/>
          <cell r="E699" t="str">
            <v>Caùp ñoàng traàn M25mm2 (22m)</v>
          </cell>
          <cell r="F699" t="str">
            <v>kg</v>
          </cell>
          <cell r="G699">
            <v>4.93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/>
          <cell r="P699">
            <v>180144</v>
          </cell>
          <cell r="Q699"/>
          <cell r="R699"/>
          <cell r="S699"/>
          <cell r="T699"/>
          <cell r="U699">
            <v>888110</v>
          </cell>
          <cell r="V699"/>
          <cell r="W699">
            <v>0</v>
          </cell>
          <cell r="X699"/>
          <cell r="Y699">
            <v>0</v>
          </cell>
        </row>
        <row r="700">
          <cell r="B700" t="str">
            <v>CTD+K</v>
          </cell>
          <cell r="C700" t="str">
            <v xml:space="preserve"> </v>
          </cell>
          <cell r="D700"/>
          <cell r="E700" t="str">
            <v>Coïc tieáp ñaát Þ 16- 2,4m + keïp coïc</v>
          </cell>
          <cell r="F700" t="str">
            <v>boä</v>
          </cell>
          <cell r="G700">
            <v>1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/>
          <cell r="P700">
            <v>155000</v>
          </cell>
          <cell r="Q700"/>
          <cell r="R700"/>
          <cell r="S700"/>
          <cell r="T700"/>
          <cell r="U700">
            <v>155000</v>
          </cell>
          <cell r="V700"/>
          <cell r="W700">
            <v>0</v>
          </cell>
          <cell r="X700"/>
          <cell r="Y700">
            <v>0</v>
          </cell>
        </row>
        <row r="701">
          <cell r="B701" t="str">
            <v>KCUAL</v>
          </cell>
          <cell r="C701" t="str">
            <v xml:space="preserve"> </v>
          </cell>
          <cell r="D701"/>
          <cell r="E701" t="str">
            <v>Keïp noái ñoàng-nhoâm</v>
          </cell>
          <cell r="F701" t="str">
            <v>caùi</v>
          </cell>
          <cell r="G701">
            <v>2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/>
          <cell r="P701">
            <v>4600</v>
          </cell>
          <cell r="Q701"/>
          <cell r="R701"/>
          <cell r="S701"/>
          <cell r="T701"/>
          <cell r="U701">
            <v>9200</v>
          </cell>
          <cell r="V701"/>
          <cell r="W701">
            <v>0</v>
          </cell>
          <cell r="X701"/>
          <cell r="Y701">
            <v>0</v>
          </cell>
        </row>
        <row r="702">
          <cell r="B702" t="str">
            <v>KTD</v>
          </cell>
          <cell r="C702" t="str">
            <v xml:space="preserve"> </v>
          </cell>
          <cell r="D702" t="str">
            <v>D2.7001</v>
          </cell>
          <cell r="E702" t="str">
            <v xml:space="preserve">Keùo daây tieáp ñòa </v>
          </cell>
          <cell r="F702" t="str">
            <v>kg</v>
          </cell>
          <cell r="G702">
            <v>4.93</v>
          </cell>
          <cell r="H702"/>
          <cell r="I702"/>
          <cell r="J702"/>
          <cell r="K702"/>
          <cell r="L702"/>
          <cell r="M702"/>
          <cell r="N702"/>
          <cell r="O702"/>
          <cell r="P702"/>
          <cell r="Q702"/>
          <cell r="R702">
            <v>2365</v>
          </cell>
          <cell r="S702"/>
          <cell r="T702"/>
          <cell r="U702">
            <v>0</v>
          </cell>
          <cell r="V702"/>
          <cell r="W702">
            <v>11659</v>
          </cell>
          <cell r="X702"/>
          <cell r="Y702">
            <v>0</v>
          </cell>
        </row>
        <row r="703">
          <cell r="B703" t="str">
            <v>DCTD3</v>
          </cell>
          <cell r="C703" t="str">
            <v xml:space="preserve"> </v>
          </cell>
          <cell r="D703" t="str">
            <v>D2.8103</v>
          </cell>
          <cell r="E703" t="str">
            <v>Ñoùng coïc tieáp ñòa ñaát caáp 3</v>
          </cell>
          <cell r="F703" t="str">
            <v>coïc</v>
          </cell>
          <cell r="G703">
            <v>1</v>
          </cell>
          <cell r="H703"/>
          <cell r="I703"/>
          <cell r="J703"/>
          <cell r="K703"/>
          <cell r="L703"/>
          <cell r="M703"/>
          <cell r="N703"/>
          <cell r="O703"/>
          <cell r="P703"/>
          <cell r="Q703"/>
          <cell r="R703">
            <v>79542</v>
          </cell>
          <cell r="S703"/>
          <cell r="T703"/>
          <cell r="U703">
            <v>0</v>
          </cell>
          <cell r="V703"/>
          <cell r="W703">
            <v>79542</v>
          </cell>
          <cell r="X703"/>
          <cell r="Y703">
            <v>0</v>
          </cell>
        </row>
        <row r="704">
          <cell r="B704" t="str">
            <v>bocpk</v>
          </cell>
          <cell r="C704" t="str">
            <v xml:space="preserve"> </v>
          </cell>
          <cell r="D704" t="str">
            <v>02.1120</v>
          </cell>
          <cell r="E704" t="str">
            <v>Boác dôõ phuï kieän</v>
          </cell>
          <cell r="F704" t="str">
            <v>taán</v>
          </cell>
          <cell r="G704">
            <v>8.0000000000000002E-3</v>
          </cell>
          <cell r="H704"/>
          <cell r="I704"/>
          <cell r="J704"/>
          <cell r="K704"/>
          <cell r="L704"/>
          <cell r="M704"/>
          <cell r="N704"/>
          <cell r="O704"/>
          <cell r="P704"/>
          <cell r="Q704"/>
          <cell r="R704">
            <v>35969</v>
          </cell>
          <cell r="S704"/>
          <cell r="T704"/>
          <cell r="U704">
            <v>0</v>
          </cell>
          <cell r="V704"/>
          <cell r="W704">
            <v>288</v>
          </cell>
          <cell r="X704"/>
          <cell r="Y704">
            <v>0</v>
          </cell>
        </row>
        <row r="705">
          <cell r="B705" t="str">
            <v>TD</v>
          </cell>
          <cell r="C705" t="str">
            <v xml:space="preserve"> </v>
          </cell>
          <cell r="D705" t="str">
            <v>02.1351</v>
          </cell>
          <cell r="E705" t="str">
            <v>V/c tieáp ñòa vaøo vò trí ( cöï ly &lt;=100m)</v>
          </cell>
          <cell r="F705" t="str">
            <v>taán</v>
          </cell>
          <cell r="G705">
            <v>8.0000000000000002E-3</v>
          </cell>
          <cell r="H705"/>
          <cell r="I705"/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>
            <v>0</v>
          </cell>
          <cell r="V705"/>
          <cell r="W705">
            <v>0</v>
          </cell>
          <cell r="X705"/>
          <cell r="Y705">
            <v>0</v>
          </cell>
        </row>
        <row r="706">
          <cell r="A706" t="str">
            <v>TDMT</v>
          </cell>
          <cell r="B706"/>
          <cell r="C706" t="str">
            <v xml:space="preserve"> </v>
          </cell>
          <cell r="D706"/>
          <cell r="E706" t="str">
            <v>Tieáp ñòa maùi toân</v>
          </cell>
          <cell r="F706" t="str">
            <v>Boä</v>
          </cell>
          <cell r="G706"/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/>
          <cell r="M706"/>
          <cell r="N706"/>
          <cell r="O706"/>
          <cell r="P706"/>
          <cell r="Q706"/>
          <cell r="R706"/>
          <cell r="S706"/>
          <cell r="T706"/>
          <cell r="U706">
            <v>417793</v>
          </cell>
          <cell r="V706"/>
          <cell r="W706">
            <v>82195</v>
          </cell>
          <cell r="X706"/>
          <cell r="Y706">
            <v>0</v>
          </cell>
        </row>
        <row r="707">
          <cell r="B707" t="str">
            <v>m25</v>
          </cell>
          <cell r="C707" t="str">
            <v xml:space="preserve"> </v>
          </cell>
          <cell r="D707"/>
          <cell r="E707" t="str">
            <v>Caùp ñoàng traàn M25mm2 (6m)</v>
          </cell>
          <cell r="F707" t="str">
            <v>kg</v>
          </cell>
          <cell r="G707">
            <v>1.34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/>
          <cell r="P707">
            <v>180144</v>
          </cell>
          <cell r="Q707"/>
          <cell r="R707"/>
          <cell r="S707"/>
          <cell r="T707"/>
          <cell r="U707">
            <v>241393</v>
          </cell>
          <cell r="V707"/>
          <cell r="W707">
            <v>0</v>
          </cell>
          <cell r="X707"/>
          <cell r="Y707">
            <v>0</v>
          </cell>
        </row>
        <row r="708">
          <cell r="B708" t="str">
            <v>CTD+K</v>
          </cell>
          <cell r="C708" t="str">
            <v xml:space="preserve"> </v>
          </cell>
          <cell r="D708"/>
          <cell r="E708" t="str">
            <v>Coïc tieáp ñaát Þ 16- 2,4m + keïp coïc</v>
          </cell>
          <cell r="F708" t="str">
            <v>boä</v>
          </cell>
          <cell r="G708">
            <v>1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/>
          <cell r="P708">
            <v>155000</v>
          </cell>
          <cell r="Q708"/>
          <cell r="R708"/>
          <cell r="S708"/>
          <cell r="T708"/>
          <cell r="U708">
            <v>155000</v>
          </cell>
          <cell r="V708"/>
          <cell r="W708">
            <v>0</v>
          </cell>
          <cell r="X708"/>
          <cell r="Y708">
            <v>0</v>
          </cell>
        </row>
        <row r="709">
          <cell r="B709" t="str">
            <v>b1240</v>
          </cell>
          <cell r="C709" t="str">
            <v xml:space="preserve"> </v>
          </cell>
          <cell r="D709"/>
          <cell r="E709" t="str">
            <v>Boulon 12x40+ 2 long ñeàn vuoâng D14-50x50x3/Zn</v>
          </cell>
          <cell r="F709" t="str">
            <v>boä</v>
          </cell>
          <cell r="G709">
            <v>1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/>
          <cell r="P709">
            <v>8300</v>
          </cell>
          <cell r="Q709"/>
          <cell r="R709"/>
          <cell r="S709"/>
          <cell r="T709"/>
          <cell r="U709">
            <v>8300</v>
          </cell>
          <cell r="V709"/>
          <cell r="W709">
            <v>0</v>
          </cell>
          <cell r="X709"/>
          <cell r="Y709">
            <v>0</v>
          </cell>
        </row>
        <row r="710">
          <cell r="B710" t="str">
            <v>cos25</v>
          </cell>
          <cell r="C710" t="str">
            <v xml:space="preserve"> </v>
          </cell>
          <cell r="D710"/>
          <cell r="E710" t="str">
            <v>Ñaàu cosse eùp Cu 25mm2+ chuïp ñaàu coss</v>
          </cell>
          <cell r="F710" t="str">
            <v>caùi</v>
          </cell>
          <cell r="G710">
            <v>1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/>
          <cell r="P710">
            <v>2300</v>
          </cell>
          <cell r="Q710"/>
          <cell r="R710"/>
          <cell r="S710"/>
          <cell r="T710"/>
          <cell r="U710">
            <v>2300</v>
          </cell>
          <cell r="V710"/>
          <cell r="W710">
            <v>0</v>
          </cell>
          <cell r="X710"/>
          <cell r="Y710">
            <v>0</v>
          </cell>
        </row>
        <row r="711">
          <cell r="B711" t="str">
            <v>pvc21</v>
          </cell>
          <cell r="C711" t="str">
            <v xml:space="preserve"> </v>
          </cell>
          <cell r="D711"/>
          <cell r="E711" t="str">
            <v xml:space="preserve">OÁng PVC D21x1,6mm </v>
          </cell>
          <cell r="F711" t="str">
            <v>m</v>
          </cell>
          <cell r="G711">
            <v>3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/>
          <cell r="P711">
            <v>3600</v>
          </cell>
          <cell r="Q711"/>
          <cell r="R711"/>
          <cell r="S711"/>
          <cell r="T711"/>
          <cell r="U711">
            <v>10800</v>
          </cell>
          <cell r="V711"/>
          <cell r="W711">
            <v>0</v>
          </cell>
          <cell r="X711"/>
          <cell r="Y711">
            <v>0</v>
          </cell>
        </row>
        <row r="712">
          <cell r="B712" t="str">
            <v>KTD</v>
          </cell>
          <cell r="C712" t="str">
            <v xml:space="preserve"> </v>
          </cell>
          <cell r="D712" t="str">
            <v>D2.7001</v>
          </cell>
          <cell r="E712" t="str">
            <v xml:space="preserve">Keùo daây tieáp ñòa </v>
          </cell>
          <cell r="F712" t="str">
            <v>kg</v>
          </cell>
          <cell r="G712">
            <v>1</v>
          </cell>
          <cell r="H712"/>
          <cell r="I712"/>
          <cell r="J712"/>
          <cell r="K712"/>
          <cell r="L712"/>
          <cell r="M712"/>
          <cell r="N712"/>
          <cell r="O712"/>
          <cell r="P712"/>
          <cell r="Q712"/>
          <cell r="R712">
            <v>2365</v>
          </cell>
          <cell r="S712"/>
          <cell r="T712"/>
          <cell r="U712">
            <v>0</v>
          </cell>
          <cell r="V712"/>
          <cell r="W712">
            <v>2365</v>
          </cell>
          <cell r="X712"/>
          <cell r="Y712">
            <v>0</v>
          </cell>
        </row>
        <row r="713">
          <cell r="B713" t="str">
            <v>DCTD3</v>
          </cell>
          <cell r="C713" t="str">
            <v xml:space="preserve"> </v>
          </cell>
          <cell r="D713" t="str">
            <v>D2.8103</v>
          </cell>
          <cell r="E713" t="str">
            <v>Ñoùng coïc tieáp ñòa ñaát caáp 3</v>
          </cell>
          <cell r="F713" t="str">
            <v>coïc</v>
          </cell>
          <cell r="G713">
            <v>1</v>
          </cell>
          <cell r="H713"/>
          <cell r="I713"/>
          <cell r="J713"/>
          <cell r="K713"/>
          <cell r="L713"/>
          <cell r="M713"/>
          <cell r="N713"/>
          <cell r="O713"/>
          <cell r="P713"/>
          <cell r="Q713"/>
          <cell r="R713">
            <v>79542</v>
          </cell>
          <cell r="S713"/>
          <cell r="T713"/>
          <cell r="U713">
            <v>0</v>
          </cell>
          <cell r="V713"/>
          <cell r="W713">
            <v>79542</v>
          </cell>
          <cell r="X713"/>
          <cell r="Y713">
            <v>0</v>
          </cell>
        </row>
        <row r="714">
          <cell r="B714" t="str">
            <v>bocpk</v>
          </cell>
          <cell r="C714" t="str">
            <v xml:space="preserve"> </v>
          </cell>
          <cell r="D714" t="str">
            <v>02.1120</v>
          </cell>
          <cell r="E714" t="str">
            <v>Boác dôõ phuï kieän</v>
          </cell>
          <cell r="F714" t="str">
            <v>taán</v>
          </cell>
          <cell r="G714">
            <v>8.0000000000000002E-3</v>
          </cell>
          <cell r="H714"/>
          <cell r="I714"/>
          <cell r="J714"/>
          <cell r="K714"/>
          <cell r="L714"/>
          <cell r="M714"/>
          <cell r="N714"/>
          <cell r="O714"/>
          <cell r="P714"/>
          <cell r="Q714"/>
          <cell r="R714">
            <v>35969</v>
          </cell>
          <cell r="S714"/>
          <cell r="T714"/>
          <cell r="U714">
            <v>0</v>
          </cell>
          <cell r="V714"/>
          <cell r="W714">
            <v>288</v>
          </cell>
          <cell r="X714"/>
          <cell r="Y714">
            <v>0</v>
          </cell>
        </row>
        <row r="715">
          <cell r="B715" t="str">
            <v>TD</v>
          </cell>
          <cell r="C715" t="str">
            <v xml:space="preserve"> </v>
          </cell>
          <cell r="D715" t="str">
            <v>02.1351</v>
          </cell>
          <cell r="E715" t="str">
            <v>V/c tieáp ñòa vaøo vò trí ( cöï ly &lt;=100m)</v>
          </cell>
          <cell r="F715" t="str">
            <v>taán</v>
          </cell>
          <cell r="G715">
            <v>8.0000000000000002E-3</v>
          </cell>
          <cell r="H715"/>
          <cell r="I715"/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>
            <v>0</v>
          </cell>
          <cell r="V715"/>
          <cell r="W715">
            <v>0</v>
          </cell>
          <cell r="X715"/>
          <cell r="Y715">
            <v>0</v>
          </cell>
        </row>
        <row r="716">
          <cell r="A716" t="str">
            <v>TDDD</v>
          </cell>
          <cell r="B716"/>
          <cell r="C716" t="str">
            <v xml:space="preserve"> </v>
          </cell>
          <cell r="D716"/>
          <cell r="E716" t="str">
            <v>Tieáp ñòa TBA</v>
          </cell>
          <cell r="F716" t="str">
            <v>Boä</v>
          </cell>
          <cell r="G716"/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/>
          <cell r="M716"/>
          <cell r="N716"/>
          <cell r="O716"/>
          <cell r="P716"/>
          <cell r="Q716"/>
          <cell r="R716"/>
          <cell r="S716"/>
          <cell r="T716"/>
          <cell r="U716">
            <v>3471844</v>
          </cell>
          <cell r="V716"/>
          <cell r="W716">
            <v>3990135</v>
          </cell>
          <cell r="X716"/>
          <cell r="Y716">
            <v>0</v>
          </cell>
        </row>
        <row r="717">
          <cell r="B717" t="str">
            <v>m25</v>
          </cell>
          <cell r="C717" t="str">
            <v xml:space="preserve"> </v>
          </cell>
          <cell r="D717"/>
          <cell r="E717" t="str">
            <v>Caùp ñoàng traàn M25mm2 (51m)</v>
          </cell>
          <cell r="F717" t="str">
            <v>kg</v>
          </cell>
          <cell r="G717">
            <v>11.42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/>
          <cell r="P717">
            <v>180144</v>
          </cell>
          <cell r="Q717"/>
          <cell r="R717"/>
          <cell r="S717"/>
          <cell r="T717"/>
          <cell r="U717">
            <v>2057244</v>
          </cell>
          <cell r="V717"/>
          <cell r="W717">
            <v>0</v>
          </cell>
          <cell r="X717"/>
          <cell r="Y717">
            <v>0</v>
          </cell>
        </row>
        <row r="718">
          <cell r="B718" t="str">
            <v>CTD+K</v>
          </cell>
          <cell r="C718" t="str">
            <v xml:space="preserve"> </v>
          </cell>
          <cell r="D718"/>
          <cell r="E718" t="str">
            <v>Coïc tieáp ñaát Þ 16- 2,4m + keïp coïc</v>
          </cell>
          <cell r="F718" t="str">
            <v>boä</v>
          </cell>
          <cell r="G718">
            <v>9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/>
          <cell r="P718">
            <v>155000</v>
          </cell>
          <cell r="Q718"/>
          <cell r="R718"/>
          <cell r="S718"/>
          <cell r="T718"/>
          <cell r="U718">
            <v>1395000</v>
          </cell>
          <cell r="V718"/>
          <cell r="W718">
            <v>0</v>
          </cell>
          <cell r="X718"/>
          <cell r="Y718">
            <v>0</v>
          </cell>
        </row>
        <row r="719">
          <cell r="B719" t="str">
            <v>KE50</v>
          </cell>
          <cell r="C719" t="str">
            <v xml:space="preserve"> </v>
          </cell>
          <cell r="D719"/>
          <cell r="E719" t="str">
            <v>Keïp eùp WR côõ daây 50mm2</v>
          </cell>
          <cell r="F719" t="str">
            <v>caùi</v>
          </cell>
          <cell r="G719">
            <v>2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/>
          <cell r="P719">
            <v>9800</v>
          </cell>
          <cell r="Q719"/>
          <cell r="R719"/>
          <cell r="S719"/>
          <cell r="T719"/>
          <cell r="U719">
            <v>19600</v>
          </cell>
          <cell r="V719"/>
          <cell r="W719">
            <v>0</v>
          </cell>
          <cell r="X719"/>
          <cell r="Y719">
            <v>0</v>
          </cell>
        </row>
        <row r="720">
          <cell r="B720" t="str">
            <v>cos25</v>
          </cell>
          <cell r="C720"/>
          <cell r="D720"/>
          <cell r="E720" t="str">
            <v>Ñaàu cosse eùp Cu 25mm2+ chuïp ñaàu coss</v>
          </cell>
          <cell r="F720" t="str">
            <v>caùi</v>
          </cell>
          <cell r="G720"/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/>
          <cell r="P720">
            <v>2300</v>
          </cell>
          <cell r="Q720"/>
          <cell r="R720"/>
          <cell r="S720"/>
          <cell r="T720"/>
          <cell r="U720">
            <v>0</v>
          </cell>
          <cell r="V720"/>
          <cell r="W720">
            <v>0</v>
          </cell>
          <cell r="X720"/>
          <cell r="Y720">
            <v>0</v>
          </cell>
        </row>
        <row r="721">
          <cell r="B721" t="str">
            <v>b1240</v>
          </cell>
          <cell r="C721">
            <v>0</v>
          </cell>
          <cell r="D721"/>
          <cell r="E721" t="str">
            <v>Boulon 12x40+ 2 long ñeàn vuoâng D14-50x50x3/Zn</v>
          </cell>
          <cell r="F721" t="str">
            <v>boä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/>
          <cell r="P721">
            <v>8300</v>
          </cell>
          <cell r="Q721"/>
          <cell r="R721"/>
          <cell r="S721"/>
          <cell r="T721"/>
          <cell r="U721">
            <v>0</v>
          </cell>
          <cell r="V721"/>
          <cell r="W721">
            <v>0</v>
          </cell>
          <cell r="X721"/>
          <cell r="Y721">
            <v>0</v>
          </cell>
        </row>
        <row r="722">
          <cell r="B722" t="str">
            <v>KTD</v>
          </cell>
          <cell r="C722" t="str">
            <v xml:space="preserve"> </v>
          </cell>
          <cell r="D722" t="str">
            <v>D2.7001</v>
          </cell>
          <cell r="E722" t="str">
            <v xml:space="preserve">Keùo daây tieáp ñòa </v>
          </cell>
          <cell r="F722" t="str">
            <v>kg</v>
          </cell>
          <cell r="G722">
            <v>11.42</v>
          </cell>
          <cell r="H722"/>
          <cell r="I722"/>
          <cell r="J722"/>
          <cell r="K722"/>
          <cell r="L722"/>
          <cell r="M722"/>
          <cell r="N722"/>
          <cell r="O722"/>
          <cell r="P722"/>
          <cell r="Q722"/>
          <cell r="R722">
            <v>2365</v>
          </cell>
          <cell r="S722"/>
          <cell r="T722"/>
          <cell r="U722">
            <v>0</v>
          </cell>
          <cell r="V722"/>
          <cell r="W722">
            <v>27008</v>
          </cell>
          <cell r="X722"/>
          <cell r="Y722">
            <v>0</v>
          </cell>
        </row>
        <row r="723">
          <cell r="B723" t="str">
            <v>DCTD3</v>
          </cell>
          <cell r="C723" t="str">
            <v xml:space="preserve"> </v>
          </cell>
          <cell r="D723" t="str">
            <v>D2.8103</v>
          </cell>
          <cell r="E723" t="str">
            <v>Ñoùng coïc tieáp ñòa ñaát caáp 3</v>
          </cell>
          <cell r="F723" t="str">
            <v>coïc</v>
          </cell>
          <cell r="G723">
            <v>9</v>
          </cell>
          <cell r="H723"/>
          <cell r="I723"/>
          <cell r="J723"/>
          <cell r="K723"/>
          <cell r="L723"/>
          <cell r="M723"/>
          <cell r="N723"/>
          <cell r="O723"/>
          <cell r="P723"/>
          <cell r="Q723"/>
          <cell r="R723">
            <v>79542</v>
          </cell>
          <cell r="S723"/>
          <cell r="T723"/>
          <cell r="U723">
            <v>0</v>
          </cell>
          <cell r="V723"/>
          <cell r="W723">
            <v>715878</v>
          </cell>
          <cell r="X723"/>
          <cell r="Y723">
            <v>0</v>
          </cell>
        </row>
        <row r="724">
          <cell r="B724" t="str">
            <v>dtd3</v>
          </cell>
          <cell r="C724" t="str">
            <v xml:space="preserve"> </v>
          </cell>
          <cell r="D724" t="str">
            <v>AB.11413</v>
          </cell>
          <cell r="E724" t="str">
            <v>Ñaøo raõnh tieáp ñòa ñaát caáp 3, saâu &lt;1m</v>
          </cell>
          <cell r="F724" t="str">
            <v>m3</v>
          </cell>
          <cell r="G724">
            <v>8.64</v>
          </cell>
          <cell r="H724"/>
          <cell r="I724"/>
          <cell r="J724"/>
          <cell r="K724"/>
          <cell r="L724"/>
          <cell r="M724"/>
          <cell r="N724"/>
          <cell r="O724"/>
          <cell r="P724"/>
          <cell r="Q724"/>
          <cell r="R724">
            <v>260196</v>
          </cell>
          <cell r="S724"/>
          <cell r="T724"/>
          <cell r="U724">
            <v>0</v>
          </cell>
          <cell r="V724"/>
          <cell r="W724">
            <v>2248093</v>
          </cell>
          <cell r="X724"/>
          <cell r="Y724">
            <v>0</v>
          </cell>
        </row>
        <row r="725">
          <cell r="B725" t="str">
            <v>datd3</v>
          </cell>
          <cell r="C725" t="str">
            <v xml:space="preserve"> </v>
          </cell>
          <cell r="D725" t="str">
            <v>AB.13121</v>
          </cell>
          <cell r="E725" t="str">
            <v>Ñaép ñaát raõnh tieáp ñòa caáp 3, ñoä chaët k=0,85</v>
          </cell>
          <cell r="F725" t="str">
            <v>m3</v>
          </cell>
          <cell r="G725">
            <v>8.64</v>
          </cell>
          <cell r="H725"/>
          <cell r="I725"/>
          <cell r="J725"/>
          <cell r="K725"/>
          <cell r="L725"/>
          <cell r="M725"/>
          <cell r="N725"/>
          <cell r="O725"/>
          <cell r="P725"/>
          <cell r="Q725"/>
          <cell r="R725">
            <v>115643</v>
          </cell>
          <cell r="S725"/>
          <cell r="T725"/>
          <cell r="U725">
            <v>0</v>
          </cell>
          <cell r="V725"/>
          <cell r="W725">
            <v>999156</v>
          </cell>
          <cell r="X725"/>
          <cell r="Y725">
            <v>0</v>
          </cell>
        </row>
        <row r="726">
          <cell r="B726" t="str">
            <v>bocpk</v>
          </cell>
          <cell r="C726"/>
          <cell r="D726" t="str">
            <v>02.1120</v>
          </cell>
          <cell r="E726" t="str">
            <v>Boác dôõ phuï kieän</v>
          </cell>
          <cell r="F726" t="str">
            <v>taán</v>
          </cell>
          <cell r="G726">
            <v>0</v>
          </cell>
          <cell r="H726"/>
          <cell r="I726"/>
          <cell r="J726"/>
          <cell r="K726"/>
          <cell r="L726"/>
          <cell r="M726"/>
          <cell r="N726"/>
          <cell r="O726"/>
          <cell r="P726"/>
          <cell r="Q726"/>
          <cell r="R726">
            <v>35969</v>
          </cell>
          <cell r="S726"/>
          <cell r="T726"/>
          <cell r="U726">
            <v>0</v>
          </cell>
          <cell r="V726"/>
          <cell r="W726">
            <v>0</v>
          </cell>
          <cell r="X726"/>
          <cell r="Y726">
            <v>0</v>
          </cell>
        </row>
        <row r="727">
          <cell r="B727" t="str">
            <v>TD</v>
          </cell>
          <cell r="C727">
            <v>0</v>
          </cell>
          <cell r="D727" t="str">
            <v>02.1351</v>
          </cell>
          <cell r="E727" t="str">
            <v>V/c tieáp ñòa vaøo vò trí ( cöï ly &lt;=100m)</v>
          </cell>
          <cell r="F727" t="str">
            <v>taán</v>
          </cell>
          <cell r="G727">
            <v>0</v>
          </cell>
          <cell r="H727"/>
          <cell r="I727"/>
          <cell r="J727"/>
          <cell r="K727"/>
          <cell r="L727"/>
          <cell r="M727"/>
          <cell r="N727"/>
          <cell r="O727"/>
          <cell r="P727"/>
          <cell r="Q727"/>
          <cell r="R727"/>
          <cell r="S727"/>
          <cell r="T727"/>
          <cell r="U727">
            <v>0</v>
          </cell>
          <cell r="V727"/>
          <cell r="W727">
            <v>0</v>
          </cell>
          <cell r="X727"/>
          <cell r="Y727">
            <v>0</v>
          </cell>
        </row>
        <row r="728">
          <cell r="A728"/>
          <cell r="B728"/>
          <cell r="C728" t="str">
            <v>x</v>
          </cell>
          <cell r="D728" t="str">
            <v>II</v>
          </cell>
          <cell r="E728" t="str">
            <v>Phaàn truï</v>
          </cell>
          <cell r="F728"/>
          <cell r="G728"/>
          <cell r="H728"/>
          <cell r="I728"/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>
            <v>0</v>
          </cell>
          <cell r="V728"/>
          <cell r="W728">
            <v>0</v>
          </cell>
          <cell r="X728"/>
          <cell r="Y728">
            <v>0</v>
          </cell>
        </row>
        <row r="729">
          <cell r="A729" t="str">
            <v>TRUTHEP</v>
          </cell>
          <cell r="B729"/>
          <cell r="C729" t="str">
            <v xml:space="preserve"> </v>
          </cell>
          <cell r="D729"/>
          <cell r="E729" t="str">
            <v>Truï theùp baùt giaùc cao 6m</v>
          </cell>
          <cell r="F729" t="str">
            <v>Truï</v>
          </cell>
          <cell r="G729"/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/>
          <cell r="P729"/>
          <cell r="Q729"/>
          <cell r="R729"/>
          <cell r="S729"/>
          <cell r="T729"/>
          <cell r="U729">
            <v>1726400</v>
          </cell>
          <cell r="V729"/>
          <cell r="W729">
            <v>60762</v>
          </cell>
          <cell r="X729"/>
          <cell r="Y729">
            <v>0</v>
          </cell>
        </row>
        <row r="730">
          <cell r="A730"/>
          <cell r="B730" t="str">
            <v>TRTHEP6</v>
          </cell>
          <cell r="C730" t="str">
            <v xml:space="preserve"> </v>
          </cell>
          <cell r="D730"/>
          <cell r="E730" t="str">
            <v>Truï theùp troøn cao 6 meùt</v>
          </cell>
          <cell r="F730" t="str">
            <v>truï</v>
          </cell>
          <cell r="G730">
            <v>1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/>
          <cell r="P730">
            <v>1709000</v>
          </cell>
          <cell r="Q730"/>
          <cell r="R730"/>
          <cell r="S730"/>
          <cell r="T730"/>
          <cell r="U730">
            <v>1709000</v>
          </cell>
          <cell r="V730"/>
          <cell r="W730">
            <v>0</v>
          </cell>
          <cell r="X730"/>
          <cell r="Y730">
            <v>0</v>
          </cell>
        </row>
        <row r="731">
          <cell r="A731"/>
          <cell r="B731" t="str">
            <v>G</v>
          </cell>
          <cell r="C731" t="str">
            <v xml:space="preserve"> </v>
          </cell>
          <cell r="D731"/>
          <cell r="E731" t="str">
            <v>Vaät lieäu döïng truï</v>
          </cell>
          <cell r="F731" t="str">
            <v>truï</v>
          </cell>
          <cell r="G731">
            <v>1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17400</v>
          </cell>
          <cell r="Q731"/>
          <cell r="R731"/>
          <cell r="S731"/>
          <cell r="T731"/>
          <cell r="U731">
            <v>17400</v>
          </cell>
          <cell r="V731"/>
          <cell r="W731">
            <v>0</v>
          </cell>
          <cell r="X731"/>
          <cell r="Y731">
            <v>0</v>
          </cell>
        </row>
        <row r="732">
          <cell r="A732"/>
          <cell r="B732" t="str">
            <v>ltruden</v>
          </cell>
          <cell r="C732" t="str">
            <v xml:space="preserve"> </v>
          </cell>
          <cell r="D732" t="str">
            <v>CS3.01.013</v>
          </cell>
          <cell r="E732" t="str">
            <v>Laép truï theùp ≤ 8m baèng thuû coâng</v>
          </cell>
          <cell r="F732" t="str">
            <v>truï</v>
          </cell>
          <cell r="G732">
            <v>1</v>
          </cell>
          <cell r="H732"/>
          <cell r="I732"/>
          <cell r="J732"/>
          <cell r="K732"/>
          <cell r="L732"/>
          <cell r="M732"/>
          <cell r="N732"/>
          <cell r="O732"/>
          <cell r="P732"/>
          <cell r="Q732"/>
          <cell r="R732" t="str">
            <v>74,568 x0.7</v>
          </cell>
          <cell r="S732"/>
          <cell r="T732">
            <v>0</v>
          </cell>
          <cell r="U732">
            <v>0</v>
          </cell>
          <cell r="V732"/>
          <cell r="W732">
            <v>52198</v>
          </cell>
          <cell r="X732"/>
          <cell r="Y732">
            <v>0</v>
          </cell>
        </row>
        <row r="733">
          <cell r="A733"/>
          <cell r="B733" t="str">
            <v>boctr</v>
          </cell>
          <cell r="C733" t="str">
            <v xml:space="preserve"> </v>
          </cell>
          <cell r="D733" t="str">
            <v>02.1124</v>
          </cell>
          <cell r="E733" t="str">
            <v xml:space="preserve">Boác dôõ truï </v>
          </cell>
          <cell r="F733" t="str">
            <v>taán</v>
          </cell>
          <cell r="G733">
            <v>0.2</v>
          </cell>
          <cell r="H733"/>
          <cell r="I733"/>
          <cell r="J733"/>
          <cell r="K733"/>
          <cell r="L733"/>
          <cell r="M733"/>
          <cell r="N733"/>
          <cell r="O733"/>
          <cell r="P733"/>
          <cell r="Q733"/>
          <cell r="R733">
            <v>42820</v>
          </cell>
          <cell r="S733"/>
          <cell r="T733"/>
          <cell r="U733">
            <v>0</v>
          </cell>
          <cell r="V733"/>
          <cell r="W733">
            <v>8564</v>
          </cell>
          <cell r="X733"/>
          <cell r="Y733">
            <v>0</v>
          </cell>
        </row>
        <row r="734">
          <cell r="A734"/>
          <cell r="B734" t="str">
            <v>COT</v>
          </cell>
          <cell r="C734" t="str">
            <v xml:space="preserve"> </v>
          </cell>
          <cell r="D734" t="str">
            <v>02.1461</v>
          </cell>
          <cell r="E734" t="str">
            <v>V/c coät vaøo vò trí (cöï ly &lt;=100m)</v>
          </cell>
          <cell r="F734" t="str">
            <v>taán</v>
          </cell>
          <cell r="G734">
            <v>0.2</v>
          </cell>
          <cell r="H734"/>
          <cell r="I734"/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>
            <v>0</v>
          </cell>
          <cell r="V734"/>
          <cell r="W734">
            <v>0</v>
          </cell>
          <cell r="X734"/>
          <cell r="Y734">
            <v>0</v>
          </cell>
        </row>
        <row r="735">
          <cell r="A735"/>
          <cell r="B735" t="str">
            <v>dctc</v>
          </cell>
          <cell r="C735" t="str">
            <v xml:space="preserve"> </v>
          </cell>
          <cell r="D735" t="str">
            <v>02.1482</v>
          </cell>
          <cell r="E735" t="str">
            <v>V/c duïng cuï thi coâng ( cöï ly &lt;=100m)</v>
          </cell>
          <cell r="F735" t="str">
            <v>taán</v>
          </cell>
          <cell r="G735">
            <v>0.25</v>
          </cell>
          <cell r="H735"/>
          <cell r="I735"/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>
            <v>0</v>
          </cell>
          <cell r="V735"/>
          <cell r="W735">
            <v>0</v>
          </cell>
          <cell r="X735"/>
          <cell r="Y735">
            <v>0</v>
          </cell>
        </row>
        <row r="736">
          <cell r="A736" t="str">
            <v>BTLT 7.5</v>
          </cell>
          <cell r="B736"/>
          <cell r="C736" t="str">
            <v xml:space="preserve"> </v>
          </cell>
          <cell r="D736"/>
          <cell r="E736" t="str">
            <v>Truï beâ toâng ly taâm 7.5m</v>
          </cell>
          <cell r="F736" t="str">
            <v>Truï</v>
          </cell>
          <cell r="G736"/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/>
          <cell r="Q736"/>
          <cell r="R736"/>
          <cell r="S736"/>
          <cell r="T736"/>
          <cell r="U736">
            <v>1936364</v>
          </cell>
          <cell r="V736"/>
          <cell r="W736">
            <v>472120</v>
          </cell>
          <cell r="X736"/>
          <cell r="Y736">
            <v>141795</v>
          </cell>
        </row>
        <row r="737">
          <cell r="B737" t="str">
            <v>T75</v>
          </cell>
          <cell r="C737" t="str">
            <v xml:space="preserve"> </v>
          </cell>
          <cell r="D737"/>
          <cell r="E737" t="str">
            <v>Truï BTLT 7,5m F300 döï öùng löïc</v>
          </cell>
          <cell r="F737" t="str">
            <v>truï</v>
          </cell>
          <cell r="G737">
            <v>1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1936364</v>
          </cell>
          <cell r="Q737"/>
          <cell r="R737"/>
          <cell r="S737"/>
          <cell r="T737"/>
          <cell r="U737">
            <v>1936364</v>
          </cell>
          <cell r="V737"/>
          <cell r="W737">
            <v>0</v>
          </cell>
          <cell r="X737"/>
          <cell r="Y737">
            <v>0</v>
          </cell>
        </row>
        <row r="738">
          <cell r="B738" t="str">
            <v>G</v>
          </cell>
          <cell r="C738"/>
          <cell r="D738"/>
          <cell r="E738" t="str">
            <v>Vaät lieäu döïng truï</v>
          </cell>
          <cell r="F738" t="str">
            <v>truï</v>
          </cell>
          <cell r="G738"/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17400</v>
          </cell>
          <cell r="Q738"/>
          <cell r="R738"/>
          <cell r="S738"/>
          <cell r="T738"/>
          <cell r="U738">
            <v>0</v>
          </cell>
          <cell r="V738"/>
          <cell r="W738">
            <v>0</v>
          </cell>
          <cell r="X738"/>
          <cell r="Y738">
            <v>0</v>
          </cell>
        </row>
        <row r="739">
          <cell r="B739" t="str">
            <v>C8m</v>
          </cell>
          <cell r="C739" t="str">
            <v xml:space="preserve"> </v>
          </cell>
          <cell r="D739" t="str">
            <v>D2.5212</v>
          </cell>
          <cell r="E739" t="str">
            <v>Döïng truï BTLT &lt;=8m thuû coâng +cô giôùi</v>
          </cell>
          <cell r="F739" t="str">
            <v>truï</v>
          </cell>
          <cell r="G739">
            <v>1</v>
          </cell>
          <cell r="H739"/>
          <cell r="I739"/>
          <cell r="J739"/>
          <cell r="K739"/>
          <cell r="L739"/>
          <cell r="M739"/>
          <cell r="N739"/>
          <cell r="O739"/>
          <cell r="P739"/>
          <cell r="Q739"/>
          <cell r="R739">
            <v>472120</v>
          </cell>
          <cell r="S739"/>
          <cell r="T739">
            <v>141795</v>
          </cell>
          <cell r="U739">
            <v>0</v>
          </cell>
          <cell r="V739"/>
          <cell r="W739">
            <v>472120</v>
          </cell>
          <cell r="X739"/>
          <cell r="Y739">
            <v>141795</v>
          </cell>
        </row>
        <row r="740">
          <cell r="B740" t="str">
            <v>boctr</v>
          </cell>
          <cell r="C740"/>
          <cell r="D740" t="str">
            <v>02.1124</v>
          </cell>
          <cell r="E740" t="str">
            <v xml:space="preserve">Boác dôõ truï </v>
          </cell>
          <cell r="F740" t="str">
            <v>taán</v>
          </cell>
          <cell r="G740">
            <v>0</v>
          </cell>
          <cell r="H740"/>
          <cell r="I740"/>
          <cell r="J740"/>
          <cell r="K740"/>
          <cell r="L740"/>
          <cell r="M740"/>
          <cell r="N740"/>
          <cell r="O740"/>
          <cell r="P740"/>
          <cell r="Q740"/>
          <cell r="R740">
            <v>42820</v>
          </cell>
          <cell r="S740"/>
          <cell r="T740"/>
          <cell r="U740">
            <v>0</v>
          </cell>
          <cell r="V740"/>
          <cell r="W740">
            <v>0</v>
          </cell>
          <cell r="X740"/>
          <cell r="Y740">
            <v>0</v>
          </cell>
        </row>
        <row r="741">
          <cell r="B741" t="str">
            <v>COT</v>
          </cell>
          <cell r="C741"/>
          <cell r="D741" t="str">
            <v>02.1461</v>
          </cell>
          <cell r="E741" t="str">
            <v>V/c coät vaøo vò trí (cöï ly &lt;=100m)</v>
          </cell>
          <cell r="F741" t="str">
            <v>taán</v>
          </cell>
          <cell r="G741"/>
          <cell r="H741"/>
          <cell r="I741"/>
          <cell r="J741"/>
          <cell r="K741"/>
          <cell r="L741"/>
          <cell r="M741"/>
          <cell r="N741"/>
          <cell r="O741"/>
          <cell r="P741"/>
          <cell r="Q741"/>
          <cell r="R741"/>
          <cell r="S741"/>
          <cell r="T741"/>
          <cell r="U741">
            <v>0</v>
          </cell>
          <cell r="V741"/>
          <cell r="W741">
            <v>0</v>
          </cell>
          <cell r="X741"/>
          <cell r="Y741">
            <v>0</v>
          </cell>
        </row>
        <row r="742">
          <cell r="B742" t="str">
            <v>dctc</v>
          </cell>
          <cell r="C742"/>
          <cell r="D742" t="str">
            <v>02.1482</v>
          </cell>
          <cell r="E742" t="str">
            <v>V/c duïng cuï thi coâng ( cöï ly &lt;=100m)</v>
          </cell>
          <cell r="F742" t="str">
            <v>taán</v>
          </cell>
          <cell r="G742"/>
          <cell r="H742"/>
          <cell r="I742"/>
          <cell r="J742"/>
          <cell r="K742"/>
          <cell r="L742"/>
          <cell r="M742"/>
          <cell r="N742"/>
          <cell r="O742"/>
          <cell r="P742"/>
          <cell r="Q742"/>
          <cell r="R742"/>
          <cell r="S742"/>
          <cell r="T742"/>
          <cell r="U742">
            <v>0</v>
          </cell>
          <cell r="V742"/>
          <cell r="W742">
            <v>0</v>
          </cell>
          <cell r="X742"/>
          <cell r="Y742">
            <v>0</v>
          </cell>
        </row>
        <row r="743">
          <cell r="A743" t="str">
            <v>BTLT 7.5</v>
          </cell>
          <cell r="B743"/>
          <cell r="C743" t="str">
            <v xml:space="preserve"> </v>
          </cell>
          <cell r="D743"/>
          <cell r="E743" t="str">
            <v>Truï beâ toâng ly taâm 7.5m (söû duïng laïi)</v>
          </cell>
          <cell r="F743" t="str">
            <v>Truï</v>
          </cell>
          <cell r="G743"/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/>
          <cell r="N743">
            <v>0</v>
          </cell>
          <cell r="O743">
            <v>0</v>
          </cell>
          <cell r="P743"/>
          <cell r="Q743"/>
          <cell r="R743"/>
          <cell r="S743"/>
          <cell r="T743"/>
          <cell r="U743">
            <v>1953764</v>
          </cell>
          <cell r="V743"/>
          <cell r="W743">
            <v>472120</v>
          </cell>
          <cell r="X743"/>
          <cell r="Y743">
            <v>141795</v>
          </cell>
        </row>
        <row r="744">
          <cell r="B744" t="str">
            <v>T75</v>
          </cell>
          <cell r="C744" t="str">
            <v xml:space="preserve"> </v>
          </cell>
          <cell r="D744"/>
          <cell r="E744" t="str">
            <v>Truï BTLT 7,5m F300 döï öùng löïc</v>
          </cell>
          <cell r="F744" t="str">
            <v>truï</v>
          </cell>
          <cell r="G744">
            <v>1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1936364</v>
          </cell>
          <cell r="Q744"/>
          <cell r="R744"/>
          <cell r="S744"/>
          <cell r="T744"/>
          <cell r="U744">
            <v>1936364</v>
          </cell>
          <cell r="V744"/>
          <cell r="W744">
            <v>0</v>
          </cell>
          <cell r="X744"/>
          <cell r="Y744">
            <v>0</v>
          </cell>
        </row>
        <row r="745">
          <cell r="B745" t="str">
            <v>G</v>
          </cell>
          <cell r="C745" t="str">
            <v xml:space="preserve"> </v>
          </cell>
          <cell r="D745"/>
          <cell r="E745" t="str">
            <v>Vaät lieäu döïng truï</v>
          </cell>
          <cell r="F745" t="str">
            <v>truï</v>
          </cell>
          <cell r="G745">
            <v>1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17400</v>
          </cell>
          <cell r="Q745"/>
          <cell r="R745"/>
          <cell r="S745"/>
          <cell r="T745"/>
          <cell r="U745">
            <v>17400</v>
          </cell>
          <cell r="V745"/>
          <cell r="W745">
            <v>0</v>
          </cell>
          <cell r="X745"/>
          <cell r="Y745">
            <v>0</v>
          </cell>
        </row>
        <row r="746">
          <cell r="B746" t="str">
            <v>C8m</v>
          </cell>
          <cell r="C746" t="str">
            <v xml:space="preserve"> </v>
          </cell>
          <cell r="D746" t="str">
            <v>D2.5212</v>
          </cell>
          <cell r="E746" t="str">
            <v>Döïng truï BTLT &lt;=8m thuû coâng +cô giôùi</v>
          </cell>
          <cell r="F746" t="str">
            <v>truï</v>
          </cell>
          <cell r="G746">
            <v>1</v>
          </cell>
          <cell r="H746"/>
          <cell r="I746"/>
          <cell r="J746"/>
          <cell r="K746"/>
          <cell r="L746"/>
          <cell r="M746"/>
          <cell r="N746"/>
          <cell r="O746"/>
          <cell r="P746"/>
          <cell r="Q746"/>
          <cell r="R746">
            <v>472120</v>
          </cell>
          <cell r="S746"/>
          <cell r="T746">
            <v>141795</v>
          </cell>
          <cell r="U746">
            <v>0</v>
          </cell>
          <cell r="V746"/>
          <cell r="W746">
            <v>472120</v>
          </cell>
          <cell r="X746"/>
          <cell r="Y746">
            <v>141795</v>
          </cell>
        </row>
        <row r="747">
          <cell r="B747" t="str">
            <v>boctr</v>
          </cell>
          <cell r="C747"/>
          <cell r="D747" t="str">
            <v>02.1124</v>
          </cell>
          <cell r="E747" t="str">
            <v xml:space="preserve">Boác dôõ truï </v>
          </cell>
          <cell r="F747" t="str">
            <v>taán</v>
          </cell>
          <cell r="G747">
            <v>0</v>
          </cell>
          <cell r="H747"/>
          <cell r="I747"/>
          <cell r="J747"/>
          <cell r="K747"/>
          <cell r="L747"/>
          <cell r="M747"/>
          <cell r="N747"/>
          <cell r="O747"/>
          <cell r="P747"/>
          <cell r="Q747"/>
          <cell r="R747">
            <v>42820</v>
          </cell>
          <cell r="S747"/>
          <cell r="T747"/>
          <cell r="U747">
            <v>0</v>
          </cell>
          <cell r="V747"/>
          <cell r="W747">
            <v>0</v>
          </cell>
          <cell r="X747"/>
          <cell r="Y747">
            <v>0</v>
          </cell>
        </row>
        <row r="748">
          <cell r="B748" t="str">
            <v>COT</v>
          </cell>
          <cell r="C748"/>
          <cell r="D748" t="str">
            <v>02.1461</v>
          </cell>
          <cell r="E748" t="str">
            <v>V/c coät vaøo vò trí (cöï ly &lt;=100m)</v>
          </cell>
          <cell r="F748" t="str">
            <v>taán</v>
          </cell>
          <cell r="G748"/>
          <cell r="H748"/>
          <cell r="I748"/>
          <cell r="J748"/>
          <cell r="K748"/>
          <cell r="L748"/>
          <cell r="M748"/>
          <cell r="N748"/>
          <cell r="O748"/>
          <cell r="P748"/>
          <cell r="Q748"/>
          <cell r="R748"/>
          <cell r="S748"/>
          <cell r="T748"/>
          <cell r="U748">
            <v>0</v>
          </cell>
          <cell r="V748"/>
          <cell r="W748">
            <v>0</v>
          </cell>
          <cell r="X748"/>
          <cell r="Y748">
            <v>0</v>
          </cell>
        </row>
        <row r="749">
          <cell r="B749" t="str">
            <v>dctc</v>
          </cell>
          <cell r="C749"/>
          <cell r="D749" t="str">
            <v>02.1482</v>
          </cell>
          <cell r="E749" t="str">
            <v>V/c duïng cuï thi coâng ( cöï ly &lt;=100m)</v>
          </cell>
          <cell r="F749" t="str">
            <v>taán</v>
          </cell>
          <cell r="G749"/>
          <cell r="H749"/>
          <cell r="I749"/>
          <cell r="J749"/>
          <cell r="K749"/>
          <cell r="L749"/>
          <cell r="M749"/>
          <cell r="N749"/>
          <cell r="O749"/>
          <cell r="P749"/>
          <cell r="Q749"/>
          <cell r="R749"/>
          <cell r="S749"/>
          <cell r="T749"/>
          <cell r="U749">
            <v>0</v>
          </cell>
          <cell r="V749"/>
          <cell r="W749">
            <v>0</v>
          </cell>
          <cell r="X749"/>
          <cell r="Y749">
            <v>0</v>
          </cell>
        </row>
        <row r="750">
          <cell r="A750" t="str">
            <v>BTLT 8.4 thu hồi SDL</v>
          </cell>
          <cell r="B750"/>
          <cell r="C750" t="str">
            <v xml:space="preserve"> </v>
          </cell>
          <cell r="D750"/>
          <cell r="E750" t="str">
            <v>Truï beâ toâng ly taâm 8.4m (qua söû duïng)</v>
          </cell>
          <cell r="F750" t="str">
            <v>Truï</v>
          </cell>
          <cell r="G750"/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/>
          <cell r="Q750"/>
          <cell r="R750"/>
          <cell r="S750"/>
          <cell r="T750"/>
          <cell r="U750">
            <v>318844</v>
          </cell>
          <cell r="V750"/>
          <cell r="W750">
            <v>472120</v>
          </cell>
          <cell r="X750"/>
          <cell r="Y750">
            <v>141795</v>
          </cell>
        </row>
        <row r="751">
          <cell r="B751" t="str">
            <v>T84sd</v>
          </cell>
          <cell r="C751" t="str">
            <v xml:space="preserve"> </v>
          </cell>
          <cell r="D751"/>
          <cell r="E751" t="str">
            <v>Truï BTLT 8,4m F200 döï öùng löïc (qua söû duïng)</v>
          </cell>
          <cell r="F751" t="str">
            <v>truï</v>
          </cell>
          <cell r="G751">
            <v>1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318844</v>
          </cell>
          <cell r="Q751"/>
          <cell r="R751"/>
          <cell r="S751"/>
          <cell r="T751"/>
          <cell r="U751">
            <v>318844</v>
          </cell>
          <cell r="V751"/>
          <cell r="W751">
            <v>0</v>
          </cell>
          <cell r="X751"/>
          <cell r="Y751">
            <v>0</v>
          </cell>
        </row>
        <row r="752">
          <cell r="B752" t="str">
            <v>G</v>
          </cell>
          <cell r="C752"/>
          <cell r="D752"/>
          <cell r="E752" t="str">
            <v>Vaät lieäu döïng truï</v>
          </cell>
          <cell r="F752" t="str">
            <v>truï</v>
          </cell>
          <cell r="G752"/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17400</v>
          </cell>
          <cell r="Q752"/>
          <cell r="R752"/>
          <cell r="S752"/>
          <cell r="T752"/>
          <cell r="U752">
            <v>0</v>
          </cell>
          <cell r="V752"/>
          <cell r="W752">
            <v>0</v>
          </cell>
          <cell r="X752"/>
          <cell r="Y752">
            <v>0</v>
          </cell>
        </row>
        <row r="753">
          <cell r="B753" t="str">
            <v>C8m</v>
          </cell>
          <cell r="C753" t="str">
            <v xml:space="preserve"> </v>
          </cell>
          <cell r="D753" t="str">
            <v>D2.5212</v>
          </cell>
          <cell r="E753" t="str">
            <v>Döïng truï BTLT &lt;=8m thuû coâng +cô giôùi</v>
          </cell>
          <cell r="F753" t="str">
            <v>truï</v>
          </cell>
          <cell r="G753">
            <v>1</v>
          </cell>
          <cell r="H753">
            <v>0</v>
          </cell>
          <cell r="I753"/>
          <cell r="J753"/>
          <cell r="K753"/>
          <cell r="L753"/>
          <cell r="M753"/>
          <cell r="N753"/>
          <cell r="O753"/>
          <cell r="P753"/>
          <cell r="Q753"/>
          <cell r="R753">
            <v>472120</v>
          </cell>
          <cell r="S753"/>
          <cell r="T753">
            <v>141795</v>
          </cell>
          <cell r="U753">
            <v>0</v>
          </cell>
          <cell r="V753"/>
          <cell r="W753">
            <v>472120</v>
          </cell>
          <cell r="X753"/>
          <cell r="Y753">
            <v>141795</v>
          </cell>
        </row>
        <row r="754">
          <cell r="B754" t="str">
            <v>boctr</v>
          </cell>
          <cell r="C754"/>
          <cell r="D754" t="str">
            <v>02.1124</v>
          </cell>
          <cell r="E754" t="str">
            <v xml:space="preserve">Boác dôõ truï </v>
          </cell>
          <cell r="F754" t="str">
            <v>taán</v>
          </cell>
          <cell r="G754">
            <v>0</v>
          </cell>
          <cell r="H754"/>
          <cell r="I754"/>
          <cell r="J754"/>
          <cell r="K754"/>
          <cell r="L754"/>
          <cell r="M754"/>
          <cell r="N754"/>
          <cell r="O754"/>
          <cell r="P754"/>
          <cell r="Q754"/>
          <cell r="R754">
            <v>42820</v>
          </cell>
          <cell r="S754"/>
          <cell r="T754"/>
          <cell r="U754">
            <v>0</v>
          </cell>
          <cell r="V754"/>
          <cell r="W754">
            <v>0</v>
          </cell>
          <cell r="X754"/>
          <cell r="Y754">
            <v>0</v>
          </cell>
        </row>
        <row r="755">
          <cell r="B755" t="str">
            <v>COT</v>
          </cell>
          <cell r="C755"/>
          <cell r="D755" t="str">
            <v>02.1461</v>
          </cell>
          <cell r="E755" t="str">
            <v>V/c coät vaøo vò trí (cöï ly &lt;=100m)</v>
          </cell>
          <cell r="F755" t="str">
            <v>taán</v>
          </cell>
          <cell r="G755"/>
          <cell r="H755"/>
          <cell r="I755"/>
          <cell r="J755"/>
          <cell r="K755"/>
          <cell r="L755"/>
          <cell r="M755"/>
          <cell r="N755"/>
          <cell r="O755"/>
          <cell r="P755"/>
          <cell r="Q755"/>
          <cell r="R755"/>
          <cell r="S755"/>
          <cell r="T755"/>
          <cell r="U755">
            <v>0</v>
          </cell>
          <cell r="V755"/>
          <cell r="W755">
            <v>0</v>
          </cell>
          <cell r="X755"/>
          <cell r="Y755">
            <v>0</v>
          </cell>
        </row>
        <row r="756">
          <cell r="B756" t="str">
            <v>dctc</v>
          </cell>
          <cell r="C756"/>
          <cell r="D756" t="str">
            <v>02.1482</v>
          </cell>
          <cell r="E756" t="str">
            <v>V/c duïng cuï thi coâng ( cöï ly &lt;=100m)</v>
          </cell>
          <cell r="F756" t="str">
            <v>taán</v>
          </cell>
          <cell r="G756"/>
          <cell r="H756"/>
          <cell r="I756"/>
          <cell r="J756"/>
          <cell r="K756"/>
          <cell r="L756"/>
          <cell r="M756"/>
          <cell r="N756"/>
          <cell r="O756"/>
          <cell r="P756"/>
          <cell r="Q756"/>
          <cell r="R756"/>
          <cell r="S756"/>
          <cell r="T756"/>
          <cell r="U756">
            <v>0</v>
          </cell>
          <cell r="V756"/>
          <cell r="W756">
            <v>0</v>
          </cell>
          <cell r="X756"/>
          <cell r="Y756">
            <v>0</v>
          </cell>
        </row>
        <row r="757">
          <cell r="A757" t="str">
            <v>BTLT 8.4</v>
          </cell>
          <cell r="B757"/>
          <cell r="C757" t="str">
            <v xml:space="preserve"> </v>
          </cell>
          <cell r="D757"/>
          <cell r="E757" t="str">
            <v>Truï beâ toâng ly taâm 8.4m</v>
          </cell>
          <cell r="F757" t="str">
            <v>Truï</v>
          </cell>
          <cell r="G757"/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/>
          <cell r="Q757"/>
          <cell r="R757"/>
          <cell r="S757"/>
          <cell r="T757"/>
          <cell r="U757">
            <v>2740000</v>
          </cell>
          <cell r="V757"/>
          <cell r="W757">
            <v>472120</v>
          </cell>
          <cell r="X757"/>
          <cell r="Y757">
            <v>141795</v>
          </cell>
        </row>
        <row r="758">
          <cell r="B758" t="str">
            <v>T84</v>
          </cell>
          <cell r="C758" t="str">
            <v xml:space="preserve"> </v>
          </cell>
          <cell r="D758"/>
          <cell r="E758" t="str">
            <v>Truï BTLT 8,4m F300 döï öùng löïc (k=2)</v>
          </cell>
          <cell r="F758" t="str">
            <v>truï</v>
          </cell>
          <cell r="G758">
            <v>1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2740000</v>
          </cell>
          <cell r="Q758"/>
          <cell r="R758"/>
          <cell r="S758"/>
          <cell r="T758"/>
          <cell r="U758">
            <v>2740000</v>
          </cell>
          <cell r="V758"/>
          <cell r="W758">
            <v>0</v>
          </cell>
          <cell r="X758"/>
          <cell r="Y758">
            <v>0</v>
          </cell>
        </row>
        <row r="759">
          <cell r="B759" t="str">
            <v>G</v>
          </cell>
          <cell r="C759"/>
          <cell r="D759"/>
          <cell r="E759" t="str">
            <v>Vaät lieäu döïng truï</v>
          </cell>
          <cell r="F759" t="str">
            <v>truï</v>
          </cell>
          <cell r="G759"/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17400</v>
          </cell>
          <cell r="Q759"/>
          <cell r="R759"/>
          <cell r="S759"/>
          <cell r="T759"/>
          <cell r="U759">
            <v>0</v>
          </cell>
          <cell r="V759"/>
          <cell r="W759">
            <v>0</v>
          </cell>
          <cell r="X759"/>
          <cell r="Y759">
            <v>0</v>
          </cell>
        </row>
        <row r="760">
          <cell r="B760" t="str">
            <v>C8m</v>
          </cell>
          <cell r="C760" t="str">
            <v xml:space="preserve"> </v>
          </cell>
          <cell r="D760" t="str">
            <v>D2.5212</v>
          </cell>
          <cell r="E760" t="str">
            <v>Döïng truï BTLT &lt;=8m thuû coâng +cô giôùi</v>
          </cell>
          <cell r="F760" t="str">
            <v>truï</v>
          </cell>
          <cell r="G760">
            <v>1</v>
          </cell>
          <cell r="H760"/>
          <cell r="I760"/>
          <cell r="J760"/>
          <cell r="K760"/>
          <cell r="L760"/>
          <cell r="M760"/>
          <cell r="N760"/>
          <cell r="O760"/>
          <cell r="P760"/>
          <cell r="Q760"/>
          <cell r="R760">
            <v>472120</v>
          </cell>
          <cell r="S760"/>
          <cell r="T760">
            <v>141795</v>
          </cell>
          <cell r="U760">
            <v>0</v>
          </cell>
          <cell r="V760"/>
          <cell r="W760">
            <v>472120</v>
          </cell>
          <cell r="X760"/>
          <cell r="Y760">
            <v>141795</v>
          </cell>
        </row>
        <row r="761">
          <cell r="B761" t="str">
            <v>boctr</v>
          </cell>
          <cell r="C761"/>
          <cell r="D761" t="str">
            <v>02.1124</v>
          </cell>
          <cell r="E761" t="str">
            <v xml:space="preserve">Boác dôõ truï </v>
          </cell>
          <cell r="F761" t="str">
            <v>taán</v>
          </cell>
          <cell r="G761">
            <v>0</v>
          </cell>
          <cell r="H761"/>
          <cell r="I761"/>
          <cell r="J761"/>
          <cell r="K761"/>
          <cell r="L761"/>
          <cell r="M761"/>
          <cell r="N761"/>
          <cell r="O761"/>
          <cell r="P761"/>
          <cell r="Q761"/>
          <cell r="R761">
            <v>42820</v>
          </cell>
          <cell r="S761"/>
          <cell r="T761"/>
          <cell r="U761">
            <v>0</v>
          </cell>
          <cell r="V761"/>
          <cell r="W761">
            <v>0</v>
          </cell>
          <cell r="X761"/>
          <cell r="Y761">
            <v>0</v>
          </cell>
        </row>
        <row r="762">
          <cell r="B762" t="str">
            <v>COT</v>
          </cell>
          <cell r="C762"/>
          <cell r="D762" t="str">
            <v>02.1461</v>
          </cell>
          <cell r="E762" t="str">
            <v>V/c coät vaøo vò trí (cöï ly &lt;=100m)</v>
          </cell>
          <cell r="F762" t="str">
            <v>taán</v>
          </cell>
          <cell r="G762"/>
          <cell r="H762"/>
          <cell r="I762"/>
          <cell r="J762"/>
          <cell r="K762"/>
          <cell r="L762"/>
          <cell r="M762"/>
          <cell r="N762"/>
          <cell r="O762"/>
          <cell r="P762"/>
          <cell r="Q762"/>
          <cell r="R762"/>
          <cell r="S762"/>
          <cell r="T762"/>
          <cell r="U762">
            <v>0</v>
          </cell>
          <cell r="V762"/>
          <cell r="W762">
            <v>0</v>
          </cell>
          <cell r="X762"/>
          <cell r="Y762">
            <v>0</v>
          </cell>
        </row>
        <row r="763">
          <cell r="B763" t="str">
            <v>dctc</v>
          </cell>
          <cell r="C763"/>
          <cell r="D763" t="str">
            <v>02.1482</v>
          </cell>
          <cell r="E763" t="str">
            <v>V/c duïng cuï thi coâng ( cöï ly &lt;=100m)</v>
          </cell>
          <cell r="F763" t="str">
            <v>taán</v>
          </cell>
          <cell r="G763"/>
          <cell r="H763"/>
          <cell r="I763"/>
          <cell r="J763"/>
          <cell r="K763"/>
          <cell r="L763"/>
          <cell r="M763"/>
          <cell r="N763"/>
          <cell r="O763"/>
          <cell r="P763"/>
          <cell r="Q763"/>
          <cell r="R763"/>
          <cell r="S763"/>
          <cell r="T763"/>
          <cell r="U763">
            <v>0</v>
          </cell>
          <cell r="V763"/>
          <cell r="W763">
            <v>0</v>
          </cell>
          <cell r="X763"/>
          <cell r="Y763">
            <v>0</v>
          </cell>
        </row>
        <row r="764">
          <cell r="A764" t="str">
            <v>BTLT 8.4 TC</v>
          </cell>
          <cell r="B764"/>
          <cell r="C764" t="str">
            <v xml:space="preserve"> </v>
          </cell>
          <cell r="D764"/>
          <cell r="E764" t="str">
            <v>Truï beâ toâng ly taâm 8.4m (troàng thuû coâng)</v>
          </cell>
          <cell r="F764" t="str">
            <v>Truï</v>
          </cell>
          <cell r="G764"/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/>
          <cell r="Q764"/>
          <cell r="R764"/>
          <cell r="S764"/>
          <cell r="T764"/>
          <cell r="U764">
            <v>2740000</v>
          </cell>
          <cell r="V764"/>
          <cell r="W764">
            <v>1176472</v>
          </cell>
          <cell r="X764"/>
          <cell r="Y764">
            <v>0</v>
          </cell>
        </row>
        <row r="765">
          <cell r="B765" t="str">
            <v>T84</v>
          </cell>
          <cell r="C765" t="str">
            <v xml:space="preserve"> </v>
          </cell>
          <cell r="D765"/>
          <cell r="E765" t="str">
            <v>Truï BTLT 8,4m F300 döï öùng löïc (k=2)</v>
          </cell>
          <cell r="F765" t="str">
            <v>truï</v>
          </cell>
          <cell r="G765">
            <v>1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2740000</v>
          </cell>
          <cell r="Q765"/>
          <cell r="R765"/>
          <cell r="S765"/>
          <cell r="T765"/>
          <cell r="U765">
            <v>2740000</v>
          </cell>
          <cell r="V765"/>
          <cell r="W765">
            <v>0</v>
          </cell>
          <cell r="X765"/>
          <cell r="Y765">
            <v>0</v>
          </cell>
        </row>
        <row r="766">
          <cell r="B766" t="str">
            <v>G</v>
          </cell>
          <cell r="C766"/>
          <cell r="D766"/>
          <cell r="E766" t="str">
            <v>Vaät lieäu döïng truï</v>
          </cell>
          <cell r="F766" t="str">
            <v>truï</v>
          </cell>
          <cell r="G766"/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17400</v>
          </cell>
          <cell r="Q766"/>
          <cell r="R766"/>
          <cell r="S766"/>
          <cell r="T766"/>
          <cell r="U766">
            <v>0</v>
          </cell>
          <cell r="V766"/>
          <cell r="W766">
            <v>0</v>
          </cell>
          <cell r="X766"/>
          <cell r="Y766">
            <v>0</v>
          </cell>
        </row>
        <row r="767">
          <cell r="B767" t="str">
            <v>C8</v>
          </cell>
          <cell r="C767" t="str">
            <v xml:space="preserve"> </v>
          </cell>
          <cell r="D767" t="str">
            <v>D2.5211</v>
          </cell>
          <cell r="E767" t="str">
            <v>Döïng truï BTLT &lt;=8m baèng thuû coâng</v>
          </cell>
          <cell r="F767" t="str">
            <v>truï</v>
          </cell>
          <cell r="G767">
            <v>1</v>
          </cell>
          <cell r="H767"/>
          <cell r="I767"/>
          <cell r="J767"/>
          <cell r="K767"/>
          <cell r="L767"/>
          <cell r="M767"/>
          <cell r="N767"/>
          <cell r="O767"/>
          <cell r="P767"/>
          <cell r="Q767"/>
          <cell r="R767">
            <v>1176472</v>
          </cell>
          <cell r="S767"/>
          <cell r="T767">
            <v>0</v>
          </cell>
          <cell r="U767">
            <v>0</v>
          </cell>
          <cell r="V767"/>
          <cell r="W767">
            <v>1176472</v>
          </cell>
          <cell r="X767"/>
          <cell r="Y767">
            <v>0</v>
          </cell>
        </row>
        <row r="768">
          <cell r="B768" t="str">
            <v>boctr</v>
          </cell>
          <cell r="C768"/>
          <cell r="D768" t="str">
            <v>02.1124</v>
          </cell>
          <cell r="E768" t="str">
            <v xml:space="preserve">Boác dôõ truï </v>
          </cell>
          <cell r="F768" t="str">
            <v>taán</v>
          </cell>
          <cell r="G768">
            <v>0</v>
          </cell>
          <cell r="H768"/>
          <cell r="I768"/>
          <cell r="J768"/>
          <cell r="K768"/>
          <cell r="L768"/>
          <cell r="M768"/>
          <cell r="N768"/>
          <cell r="O768"/>
          <cell r="P768"/>
          <cell r="Q768"/>
          <cell r="R768">
            <v>42820</v>
          </cell>
          <cell r="S768"/>
          <cell r="T768"/>
          <cell r="U768">
            <v>0</v>
          </cell>
          <cell r="V768"/>
          <cell r="W768">
            <v>0</v>
          </cell>
          <cell r="X768"/>
          <cell r="Y768">
            <v>0</v>
          </cell>
        </row>
        <row r="769">
          <cell r="B769" t="str">
            <v>COT</v>
          </cell>
          <cell r="C769"/>
          <cell r="D769" t="str">
            <v>02.1461</v>
          </cell>
          <cell r="E769" t="str">
            <v>V/c coät vaøo vò trí (cöï ly &lt;=100m)</v>
          </cell>
          <cell r="F769" t="str">
            <v>taán</v>
          </cell>
          <cell r="G769"/>
          <cell r="H769"/>
          <cell r="I769"/>
          <cell r="J769"/>
          <cell r="K769"/>
          <cell r="L769"/>
          <cell r="M769"/>
          <cell r="N769"/>
          <cell r="O769"/>
          <cell r="P769"/>
          <cell r="Q769"/>
          <cell r="R769"/>
          <cell r="S769"/>
          <cell r="T769"/>
          <cell r="U769">
            <v>0</v>
          </cell>
          <cell r="V769"/>
          <cell r="W769">
            <v>0</v>
          </cell>
          <cell r="X769"/>
          <cell r="Y769">
            <v>0</v>
          </cell>
        </row>
        <row r="770">
          <cell r="B770" t="str">
            <v>dctc</v>
          </cell>
          <cell r="C770"/>
          <cell r="D770" t="str">
            <v>02.1482</v>
          </cell>
          <cell r="E770" t="str">
            <v>V/c duïng cuï thi coâng ( cöï ly &lt;=100m)</v>
          </cell>
          <cell r="F770" t="str">
            <v>taán</v>
          </cell>
          <cell r="G770"/>
          <cell r="H770"/>
          <cell r="I770"/>
          <cell r="J770"/>
          <cell r="K770"/>
          <cell r="L770"/>
          <cell r="M770"/>
          <cell r="N770"/>
          <cell r="O770"/>
          <cell r="P770"/>
          <cell r="Q770"/>
          <cell r="R770"/>
          <cell r="S770"/>
          <cell r="T770"/>
          <cell r="U770">
            <v>0</v>
          </cell>
          <cell r="V770"/>
          <cell r="W770">
            <v>0</v>
          </cell>
          <cell r="X770"/>
          <cell r="Y770">
            <v>0</v>
          </cell>
        </row>
        <row r="771">
          <cell r="A771" t="str">
            <v>BTLT 8.4 SDL</v>
          </cell>
          <cell r="B771"/>
          <cell r="C771" t="str">
            <v xml:space="preserve"> </v>
          </cell>
          <cell r="D771"/>
          <cell r="E771" t="str">
            <v>Truï beâ toâng ly taâm 8.4m (truï thu hoài SDL - troàng thuû coâng)</v>
          </cell>
          <cell r="F771" t="str">
            <v>Truï</v>
          </cell>
          <cell r="G771"/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/>
          <cell r="Q771"/>
          <cell r="R771"/>
          <cell r="S771"/>
          <cell r="T771"/>
          <cell r="U771">
            <v>0</v>
          </cell>
          <cell r="V771"/>
          <cell r="W771">
            <v>1176472</v>
          </cell>
          <cell r="X771"/>
          <cell r="Y771">
            <v>0</v>
          </cell>
        </row>
        <row r="772">
          <cell r="B772" t="str">
            <v>T84</v>
          </cell>
          <cell r="C772"/>
          <cell r="D772"/>
          <cell r="E772" t="str">
            <v>Truï BTLT 8,4m F300 döï öùng löïc (k=2)</v>
          </cell>
          <cell r="F772" t="str">
            <v>truï</v>
          </cell>
          <cell r="G772"/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2740000</v>
          </cell>
          <cell r="Q772"/>
          <cell r="R772"/>
          <cell r="S772"/>
          <cell r="T772"/>
          <cell r="U772">
            <v>0</v>
          </cell>
          <cell r="V772"/>
          <cell r="W772">
            <v>0</v>
          </cell>
          <cell r="X772"/>
          <cell r="Y772">
            <v>0</v>
          </cell>
        </row>
        <row r="773">
          <cell r="B773" t="str">
            <v>G</v>
          </cell>
          <cell r="C773"/>
          <cell r="D773"/>
          <cell r="E773" t="str">
            <v>Vaät lieäu döïng truï</v>
          </cell>
          <cell r="F773" t="str">
            <v>truï</v>
          </cell>
          <cell r="G773"/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17400</v>
          </cell>
          <cell r="Q773"/>
          <cell r="R773"/>
          <cell r="S773"/>
          <cell r="T773"/>
          <cell r="U773">
            <v>0</v>
          </cell>
          <cell r="V773"/>
          <cell r="W773">
            <v>0</v>
          </cell>
          <cell r="X773"/>
          <cell r="Y773">
            <v>0</v>
          </cell>
        </row>
        <row r="774">
          <cell r="B774" t="str">
            <v>C8</v>
          </cell>
          <cell r="C774" t="str">
            <v xml:space="preserve"> </v>
          </cell>
          <cell r="D774" t="str">
            <v>D2.5211</v>
          </cell>
          <cell r="E774" t="str">
            <v>Döïng truï BTLT &lt;=8m baèng thuû coâng</v>
          </cell>
          <cell r="F774" t="str">
            <v>truï</v>
          </cell>
          <cell r="G774">
            <v>1</v>
          </cell>
          <cell r="H774"/>
          <cell r="I774"/>
          <cell r="J774"/>
          <cell r="K774"/>
          <cell r="L774"/>
          <cell r="M774"/>
          <cell r="N774"/>
          <cell r="O774"/>
          <cell r="P774"/>
          <cell r="Q774"/>
          <cell r="R774">
            <v>1176472</v>
          </cell>
          <cell r="S774"/>
          <cell r="T774">
            <v>0</v>
          </cell>
          <cell r="U774">
            <v>0</v>
          </cell>
          <cell r="V774"/>
          <cell r="W774">
            <v>1176472</v>
          </cell>
          <cell r="X774"/>
          <cell r="Y774">
            <v>0</v>
          </cell>
        </row>
        <row r="775">
          <cell r="B775" t="str">
            <v>boctr</v>
          </cell>
          <cell r="C775"/>
          <cell r="D775" t="str">
            <v>02.1124</v>
          </cell>
          <cell r="E775" t="str">
            <v xml:space="preserve">Boác dôõ truï </v>
          </cell>
          <cell r="F775" t="str">
            <v>taán</v>
          </cell>
          <cell r="G775">
            <v>0</v>
          </cell>
          <cell r="H775"/>
          <cell r="I775"/>
          <cell r="J775"/>
          <cell r="K775"/>
          <cell r="L775"/>
          <cell r="M775"/>
          <cell r="N775"/>
          <cell r="O775"/>
          <cell r="P775"/>
          <cell r="Q775"/>
          <cell r="R775">
            <v>42820</v>
          </cell>
          <cell r="S775"/>
          <cell r="T775"/>
          <cell r="U775">
            <v>0</v>
          </cell>
          <cell r="V775"/>
          <cell r="W775">
            <v>0</v>
          </cell>
          <cell r="X775"/>
          <cell r="Y775">
            <v>0</v>
          </cell>
        </row>
        <row r="776">
          <cell r="B776" t="str">
            <v>COT</v>
          </cell>
          <cell r="C776"/>
          <cell r="D776" t="str">
            <v>02.1461</v>
          </cell>
          <cell r="E776" t="str">
            <v>V/c coät vaøo vò trí (cöï ly &lt;=100m)</v>
          </cell>
          <cell r="F776" t="str">
            <v>taán</v>
          </cell>
          <cell r="G776"/>
          <cell r="H776"/>
          <cell r="I776"/>
          <cell r="J776"/>
          <cell r="K776"/>
          <cell r="L776"/>
          <cell r="M776"/>
          <cell r="N776"/>
          <cell r="O776"/>
          <cell r="P776"/>
          <cell r="Q776"/>
          <cell r="R776"/>
          <cell r="S776"/>
          <cell r="T776"/>
          <cell r="U776">
            <v>0</v>
          </cell>
          <cell r="V776"/>
          <cell r="W776">
            <v>0</v>
          </cell>
          <cell r="X776"/>
          <cell r="Y776">
            <v>0</v>
          </cell>
        </row>
        <row r="777">
          <cell r="B777" t="str">
            <v>dctc</v>
          </cell>
          <cell r="C777"/>
          <cell r="D777" t="str">
            <v>02.1482</v>
          </cell>
          <cell r="E777" t="str">
            <v>V/c duïng cuï thi coâng ( cöï ly &lt;=100m)</v>
          </cell>
          <cell r="F777" t="str">
            <v>taán</v>
          </cell>
          <cell r="G777"/>
          <cell r="H777"/>
          <cell r="I777"/>
          <cell r="J777"/>
          <cell r="K777"/>
          <cell r="L777"/>
          <cell r="M777"/>
          <cell r="N777"/>
          <cell r="O777"/>
          <cell r="P777"/>
          <cell r="Q777"/>
          <cell r="R777"/>
          <cell r="S777"/>
          <cell r="T777"/>
          <cell r="U777">
            <v>0</v>
          </cell>
          <cell r="V777"/>
          <cell r="W777">
            <v>0</v>
          </cell>
          <cell r="X777"/>
          <cell r="Y777">
            <v>0</v>
          </cell>
        </row>
        <row r="778">
          <cell r="A778" t="str">
            <v>N-BTLT 8.4</v>
          </cell>
          <cell r="B778" t="str">
            <v>BTLT 8.5</v>
          </cell>
          <cell r="C778" t="str">
            <v xml:space="preserve"> </v>
          </cell>
          <cell r="D778"/>
          <cell r="E778" t="str">
            <v>Nhoå truï 8,4m</v>
          </cell>
          <cell r="F778" t="str">
            <v>Truï</v>
          </cell>
          <cell r="G778"/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/>
          <cell r="N778">
            <v>0</v>
          </cell>
          <cell r="O778">
            <v>0</v>
          </cell>
          <cell r="P778"/>
          <cell r="Q778"/>
          <cell r="R778"/>
          <cell r="S778"/>
          <cell r="T778"/>
          <cell r="U778">
            <v>0</v>
          </cell>
          <cell r="V778"/>
          <cell r="W778">
            <v>0</v>
          </cell>
          <cell r="X778"/>
          <cell r="Y778">
            <v>0</v>
          </cell>
        </row>
        <row r="779">
          <cell r="B779" t="str">
            <v>G</v>
          </cell>
          <cell r="C779"/>
          <cell r="D779"/>
          <cell r="E779" t="str">
            <v>Vaät lieäu nhoå truï</v>
          </cell>
          <cell r="F779" t="str">
            <v>truï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/>
          <cell r="R779"/>
          <cell r="S779"/>
          <cell r="T779"/>
          <cell r="U779">
            <v>0</v>
          </cell>
          <cell r="V779"/>
          <cell r="W779">
            <v>0</v>
          </cell>
          <cell r="X779"/>
          <cell r="Y779">
            <v>0</v>
          </cell>
        </row>
        <row r="780">
          <cell r="B780" t="str">
            <v>C10m</v>
          </cell>
          <cell r="C780" t="str">
            <v xml:space="preserve"> </v>
          </cell>
          <cell r="D780" t="str">
            <v>D2.5222</v>
          </cell>
          <cell r="E780" t="str">
            <v>Nhoå truï BTLT &lt;10m thuû coâng +cô giôùi</v>
          </cell>
          <cell r="F780" t="str">
            <v>truï</v>
          </cell>
          <cell r="G780">
            <v>0</v>
          </cell>
          <cell r="H780"/>
          <cell r="I780"/>
          <cell r="J780"/>
          <cell r="K780"/>
          <cell r="L780"/>
          <cell r="M780"/>
          <cell r="N780"/>
          <cell r="O780"/>
          <cell r="P780"/>
          <cell r="Q780"/>
          <cell r="R780" t="str">
            <v>505,296 x0.7</v>
          </cell>
          <cell r="S780"/>
          <cell r="T780">
            <v>141795</v>
          </cell>
          <cell r="U780">
            <v>0</v>
          </cell>
          <cell r="V780"/>
          <cell r="W780">
            <v>0</v>
          </cell>
          <cell r="X780"/>
          <cell r="Y780">
            <v>0</v>
          </cell>
        </row>
        <row r="781">
          <cell r="B781" t="str">
            <v>dctc</v>
          </cell>
          <cell r="C781"/>
          <cell r="D781" t="str">
            <v>02.1482</v>
          </cell>
          <cell r="E781" t="str">
            <v>V/c duïng cuï thi coâng ( cöï ly &lt;=100m)</v>
          </cell>
          <cell r="F781" t="str">
            <v>taán</v>
          </cell>
          <cell r="G781">
            <v>0</v>
          </cell>
          <cell r="H781"/>
          <cell r="I781"/>
          <cell r="J781"/>
          <cell r="K781"/>
          <cell r="L781"/>
          <cell r="M781"/>
          <cell r="N781"/>
          <cell r="O781"/>
          <cell r="P781"/>
          <cell r="Q781"/>
          <cell r="R781"/>
          <cell r="S781"/>
          <cell r="T781"/>
          <cell r="U781">
            <v>0</v>
          </cell>
          <cell r="V781"/>
          <cell r="W781">
            <v>0</v>
          </cell>
          <cell r="X781"/>
          <cell r="Y781">
            <v>0</v>
          </cell>
        </row>
        <row r="782">
          <cell r="A782" t="str">
            <v>BTLT 10.5</v>
          </cell>
          <cell r="B782"/>
          <cell r="C782" t="str">
            <v xml:space="preserve"> </v>
          </cell>
          <cell r="D782"/>
          <cell r="E782" t="str">
            <v>Truï beâ toâng ly taâm 10.5m</v>
          </cell>
          <cell r="F782" t="str">
            <v>Truï</v>
          </cell>
          <cell r="G782"/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/>
          <cell r="Q782"/>
          <cell r="R782"/>
          <cell r="S782"/>
          <cell r="T782"/>
          <cell r="U782">
            <v>3950000</v>
          </cell>
          <cell r="V782"/>
          <cell r="W782">
            <v>505296</v>
          </cell>
          <cell r="X782"/>
          <cell r="Y782">
            <v>141795</v>
          </cell>
        </row>
        <row r="783">
          <cell r="B783" t="str">
            <v>T105</v>
          </cell>
          <cell r="C783" t="str">
            <v xml:space="preserve"> </v>
          </cell>
          <cell r="D783"/>
          <cell r="E783" t="str">
            <v>Truï BTLT 10,5m F350 döï öùng löïc</v>
          </cell>
          <cell r="F783" t="str">
            <v>truï</v>
          </cell>
          <cell r="G783">
            <v>1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3950000</v>
          </cell>
          <cell r="Q783"/>
          <cell r="R783"/>
          <cell r="S783"/>
          <cell r="T783"/>
          <cell r="U783">
            <v>3950000</v>
          </cell>
          <cell r="V783"/>
          <cell r="W783">
            <v>0</v>
          </cell>
          <cell r="X783"/>
          <cell r="Y783">
            <v>0</v>
          </cell>
        </row>
        <row r="784">
          <cell r="B784" t="str">
            <v>G</v>
          </cell>
          <cell r="C784"/>
          <cell r="D784"/>
          <cell r="E784" t="str">
            <v>Vaät lieäu döïng truï</v>
          </cell>
          <cell r="F784" t="str">
            <v>truï</v>
          </cell>
          <cell r="G784"/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17400</v>
          </cell>
          <cell r="Q784"/>
          <cell r="R784"/>
          <cell r="S784"/>
          <cell r="T784"/>
          <cell r="U784">
            <v>0</v>
          </cell>
          <cell r="V784"/>
          <cell r="W784">
            <v>0</v>
          </cell>
          <cell r="X784"/>
          <cell r="Y784">
            <v>0</v>
          </cell>
        </row>
        <row r="785">
          <cell r="B785" t="str">
            <v>C10m</v>
          </cell>
          <cell r="C785" t="str">
            <v xml:space="preserve"> </v>
          </cell>
          <cell r="D785" t="str">
            <v>D2.5222</v>
          </cell>
          <cell r="E785" t="str">
            <v>Döïng truï BTLT &lt;=10m thuû coâng +cô giôùi</v>
          </cell>
          <cell r="F785" t="str">
            <v>truï</v>
          </cell>
          <cell r="G785">
            <v>1</v>
          </cell>
          <cell r="H785"/>
          <cell r="I785"/>
          <cell r="J785"/>
          <cell r="K785"/>
          <cell r="L785"/>
          <cell r="M785"/>
          <cell r="N785"/>
          <cell r="O785"/>
          <cell r="P785"/>
          <cell r="Q785"/>
          <cell r="R785">
            <v>505296</v>
          </cell>
          <cell r="S785"/>
          <cell r="T785">
            <v>141795</v>
          </cell>
          <cell r="U785">
            <v>0</v>
          </cell>
          <cell r="V785"/>
          <cell r="W785">
            <v>505296</v>
          </cell>
          <cell r="X785"/>
          <cell r="Y785">
            <v>141795</v>
          </cell>
        </row>
        <row r="786">
          <cell r="B786" t="str">
            <v>boctr</v>
          </cell>
          <cell r="C786"/>
          <cell r="D786" t="str">
            <v>02.1124</v>
          </cell>
          <cell r="E786" t="str">
            <v xml:space="preserve">Boác dôõ truï </v>
          </cell>
          <cell r="F786" t="str">
            <v>taán</v>
          </cell>
          <cell r="G786"/>
          <cell r="H786"/>
          <cell r="I786"/>
          <cell r="J786"/>
          <cell r="K786"/>
          <cell r="L786"/>
          <cell r="M786"/>
          <cell r="N786"/>
          <cell r="O786"/>
          <cell r="P786"/>
          <cell r="Q786"/>
          <cell r="R786">
            <v>42820</v>
          </cell>
          <cell r="S786"/>
          <cell r="T786"/>
          <cell r="U786">
            <v>0</v>
          </cell>
          <cell r="V786"/>
          <cell r="W786">
            <v>0</v>
          </cell>
          <cell r="X786"/>
          <cell r="Y786">
            <v>0</v>
          </cell>
        </row>
        <row r="787">
          <cell r="B787" t="str">
            <v>COT</v>
          </cell>
          <cell r="C787"/>
          <cell r="D787" t="str">
            <v>02.1461</v>
          </cell>
          <cell r="E787" t="str">
            <v>V/c coät vaøo vò trí (cöï ly &lt;=100m)</v>
          </cell>
          <cell r="F787" t="str">
            <v>taán</v>
          </cell>
          <cell r="G787"/>
          <cell r="H787"/>
          <cell r="I787"/>
          <cell r="J787"/>
          <cell r="K787"/>
          <cell r="L787"/>
          <cell r="M787"/>
          <cell r="N787"/>
          <cell r="O787"/>
          <cell r="P787"/>
          <cell r="Q787"/>
          <cell r="R787"/>
          <cell r="S787"/>
          <cell r="T787"/>
          <cell r="U787">
            <v>0</v>
          </cell>
          <cell r="V787"/>
          <cell r="W787">
            <v>0</v>
          </cell>
          <cell r="X787"/>
          <cell r="Y787">
            <v>0</v>
          </cell>
        </row>
        <row r="788">
          <cell r="B788" t="str">
            <v>dctc</v>
          </cell>
          <cell r="C788"/>
          <cell r="D788" t="str">
            <v>02.1482</v>
          </cell>
          <cell r="E788" t="str">
            <v>V/c duïng cuï thi coâng ( cöï ly &lt;=100m)</v>
          </cell>
          <cell r="F788" t="str">
            <v>taán</v>
          </cell>
          <cell r="G788"/>
          <cell r="H788"/>
          <cell r="I788"/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>
            <v>0</v>
          </cell>
          <cell r="V788"/>
          <cell r="W788">
            <v>0</v>
          </cell>
          <cell r="X788"/>
          <cell r="Y788">
            <v>0</v>
          </cell>
        </row>
        <row r="789">
          <cell r="A789" t="str">
            <v xml:space="preserve">BTLT 12 </v>
          </cell>
          <cell r="B789"/>
          <cell r="C789" t="str">
            <v>x</v>
          </cell>
          <cell r="D789"/>
          <cell r="E789" t="str">
            <v>Truï beâ toâng ly taâm 12m</v>
          </cell>
          <cell r="F789" t="str">
            <v>Truï</v>
          </cell>
          <cell r="G789"/>
          <cell r="H789">
            <v>96</v>
          </cell>
          <cell r="I789">
            <v>0</v>
          </cell>
          <cell r="J789">
            <v>0</v>
          </cell>
          <cell r="K789">
            <v>96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/>
          <cell r="Q789"/>
          <cell r="R789"/>
          <cell r="S789"/>
          <cell r="T789"/>
          <cell r="U789">
            <v>0</v>
          </cell>
          <cell r="V789"/>
          <cell r="W789">
            <v>541024</v>
          </cell>
          <cell r="X789"/>
          <cell r="Y789">
            <v>202565</v>
          </cell>
        </row>
        <row r="790">
          <cell r="B790" t="str">
            <v>T12540</v>
          </cell>
          <cell r="C790" t="str">
            <v>x</v>
          </cell>
          <cell r="D790"/>
          <cell r="E790" t="str">
            <v>Truï BTLT 12m F540 döï öùng löïc (k=2)</v>
          </cell>
          <cell r="F790" t="str">
            <v>truï</v>
          </cell>
          <cell r="G790">
            <v>1</v>
          </cell>
          <cell r="H790">
            <v>96</v>
          </cell>
          <cell r="I790">
            <v>0</v>
          </cell>
          <cell r="J790">
            <v>0</v>
          </cell>
          <cell r="K790">
            <v>96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/>
          <cell r="R790"/>
          <cell r="S790"/>
          <cell r="T790"/>
          <cell r="U790">
            <v>0</v>
          </cell>
          <cell r="V790"/>
          <cell r="W790">
            <v>0</v>
          </cell>
          <cell r="X790"/>
          <cell r="Y790">
            <v>0</v>
          </cell>
        </row>
        <row r="791">
          <cell r="B791" t="str">
            <v>G</v>
          </cell>
          <cell r="C791" t="str">
            <v xml:space="preserve"> </v>
          </cell>
          <cell r="D791"/>
          <cell r="E791" t="str">
            <v>Vaät lieäu döïng truï</v>
          </cell>
          <cell r="F791" t="str">
            <v>truï</v>
          </cell>
          <cell r="G791"/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17400</v>
          </cell>
          <cell r="Q791"/>
          <cell r="R791"/>
          <cell r="S791"/>
          <cell r="T791"/>
          <cell r="U791">
            <v>0</v>
          </cell>
          <cell r="V791"/>
          <cell r="W791">
            <v>0</v>
          </cell>
          <cell r="X791"/>
          <cell r="Y791">
            <v>0</v>
          </cell>
        </row>
        <row r="792">
          <cell r="B792" t="str">
            <v>C12m</v>
          </cell>
          <cell r="C792" t="str">
            <v>x</v>
          </cell>
          <cell r="D792" t="str">
            <v>D2.5232</v>
          </cell>
          <cell r="E792" t="str">
            <v>Döïng truï BTLT &lt;=12m thuû coâng + cô giôùi</v>
          </cell>
          <cell r="F792" t="str">
            <v>truï</v>
          </cell>
          <cell r="G792">
            <v>1</v>
          </cell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 t="str">
            <v>541024.</v>
          </cell>
          <cell r="S792"/>
          <cell r="T792">
            <v>202565</v>
          </cell>
          <cell r="U792">
            <v>0</v>
          </cell>
          <cell r="V792"/>
          <cell r="W792">
            <v>541024</v>
          </cell>
          <cell r="X792"/>
          <cell r="Y792">
            <v>202565</v>
          </cell>
        </row>
        <row r="793">
          <cell r="B793" t="str">
            <v>boctr</v>
          </cell>
          <cell r="C793"/>
          <cell r="D793" t="str">
            <v>02.1124</v>
          </cell>
          <cell r="E793" t="str">
            <v xml:space="preserve">Boác dôõ truï </v>
          </cell>
          <cell r="F793" t="str">
            <v>taán</v>
          </cell>
          <cell r="G793">
            <v>0</v>
          </cell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>
            <v>42820</v>
          </cell>
          <cell r="S793"/>
          <cell r="T793"/>
          <cell r="U793">
            <v>0</v>
          </cell>
          <cell r="V793"/>
          <cell r="W793">
            <v>0</v>
          </cell>
          <cell r="X793"/>
          <cell r="Y793">
            <v>0</v>
          </cell>
        </row>
        <row r="794">
          <cell r="B794" t="str">
            <v>COT</v>
          </cell>
          <cell r="C794"/>
          <cell r="D794" t="str">
            <v>02.1461</v>
          </cell>
          <cell r="E794" t="str">
            <v>V/c coät vaøo vò trí (cöï ly &lt;=100m)</v>
          </cell>
          <cell r="F794" t="str">
            <v>taán</v>
          </cell>
          <cell r="G794">
            <v>0</v>
          </cell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>
            <v>0</v>
          </cell>
          <cell r="V794"/>
          <cell r="W794">
            <v>0</v>
          </cell>
          <cell r="X794"/>
          <cell r="Y794">
            <v>0</v>
          </cell>
        </row>
        <row r="795">
          <cell r="B795" t="str">
            <v>dctc</v>
          </cell>
          <cell r="C795"/>
          <cell r="D795" t="str">
            <v>02.1482</v>
          </cell>
          <cell r="E795" t="str">
            <v>V/c duïng cuï thi coâng ( cöï ly &lt;=100m)</v>
          </cell>
          <cell r="F795" t="str">
            <v>taán</v>
          </cell>
          <cell r="G795">
            <v>0</v>
          </cell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>
            <v>0</v>
          </cell>
          <cell r="V795"/>
          <cell r="W795">
            <v>0</v>
          </cell>
          <cell r="X795"/>
          <cell r="Y795">
            <v>0</v>
          </cell>
        </row>
        <row r="796">
          <cell r="A796" t="str">
            <v>BTLT 14</v>
          </cell>
          <cell r="B796"/>
          <cell r="C796" t="str">
            <v>x</v>
          </cell>
          <cell r="D796"/>
          <cell r="E796" t="str">
            <v>Truï beâ toâng ly taâm 14m</v>
          </cell>
          <cell r="F796" t="str">
            <v>Truï</v>
          </cell>
          <cell r="G796"/>
          <cell r="H796">
            <v>15</v>
          </cell>
          <cell r="I796">
            <v>0</v>
          </cell>
          <cell r="J796">
            <v>0</v>
          </cell>
          <cell r="K796">
            <v>15</v>
          </cell>
          <cell r="L796">
            <v>0</v>
          </cell>
          <cell r="M796">
            <v>0</v>
          </cell>
          <cell r="N796">
            <v>0</v>
          </cell>
          <cell r="O796"/>
          <cell r="P796"/>
          <cell r="Q796"/>
          <cell r="R796"/>
          <cell r="S796"/>
          <cell r="T796"/>
          <cell r="U796">
            <v>0</v>
          </cell>
          <cell r="V796"/>
          <cell r="W796">
            <v>673728</v>
          </cell>
          <cell r="X796"/>
          <cell r="Y796">
            <v>202565</v>
          </cell>
        </row>
        <row r="797">
          <cell r="B797" t="str">
            <v>T14</v>
          </cell>
          <cell r="C797" t="str">
            <v>x</v>
          </cell>
          <cell r="D797"/>
          <cell r="E797" t="str">
            <v>Truï BTLT 14m F650 döï öùng löïc (k=2)</v>
          </cell>
          <cell r="F797" t="str">
            <v>truï</v>
          </cell>
          <cell r="G797">
            <v>1</v>
          </cell>
          <cell r="H797">
            <v>15</v>
          </cell>
          <cell r="I797">
            <v>0</v>
          </cell>
          <cell r="J797">
            <v>0</v>
          </cell>
          <cell r="K797">
            <v>15</v>
          </cell>
          <cell r="L797">
            <v>0</v>
          </cell>
          <cell r="M797">
            <v>0</v>
          </cell>
          <cell r="N797">
            <v>0</v>
          </cell>
          <cell r="O797"/>
          <cell r="P797">
            <v>0</v>
          </cell>
          <cell r="Q797"/>
          <cell r="R797"/>
          <cell r="S797"/>
          <cell r="T797"/>
          <cell r="U797">
            <v>0</v>
          </cell>
          <cell r="V797"/>
          <cell r="W797">
            <v>0</v>
          </cell>
          <cell r="X797"/>
          <cell r="Y797">
            <v>0</v>
          </cell>
        </row>
        <row r="798">
          <cell r="B798" t="str">
            <v>G</v>
          </cell>
          <cell r="C798"/>
          <cell r="D798"/>
          <cell r="E798" t="str">
            <v>Vaät lieäu döïng truï</v>
          </cell>
          <cell r="F798" t="str">
            <v>truï</v>
          </cell>
          <cell r="G798"/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/>
          <cell r="P798">
            <v>17400</v>
          </cell>
          <cell r="Q798"/>
          <cell r="R798"/>
          <cell r="S798"/>
          <cell r="T798"/>
          <cell r="U798">
            <v>0</v>
          </cell>
          <cell r="V798"/>
          <cell r="W798">
            <v>0</v>
          </cell>
          <cell r="X798"/>
          <cell r="Y798">
            <v>0</v>
          </cell>
        </row>
        <row r="799">
          <cell r="B799" t="str">
            <v>C14m</v>
          </cell>
          <cell r="C799" t="str">
            <v>x</v>
          </cell>
          <cell r="D799" t="str">
            <v>D2.5242</v>
          </cell>
          <cell r="E799" t="str">
            <v>Döïng truï BTLT 14m thuû coâng + cô giôùi</v>
          </cell>
          <cell r="F799" t="str">
            <v>truï</v>
          </cell>
          <cell r="G799">
            <v>1</v>
          </cell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 t="str">
            <v>673728.</v>
          </cell>
          <cell r="S799"/>
          <cell r="T799">
            <v>202565</v>
          </cell>
          <cell r="U799">
            <v>0</v>
          </cell>
          <cell r="V799"/>
          <cell r="W799">
            <v>673728</v>
          </cell>
          <cell r="X799"/>
          <cell r="Y799">
            <v>202565</v>
          </cell>
        </row>
        <row r="800">
          <cell r="B800" t="str">
            <v>boctr</v>
          </cell>
          <cell r="C800"/>
          <cell r="D800" t="str">
            <v>02.1124</v>
          </cell>
          <cell r="E800" t="str">
            <v xml:space="preserve">Boác dôõ truï </v>
          </cell>
          <cell r="F800" t="str">
            <v>taán</v>
          </cell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>
            <v>42820</v>
          </cell>
          <cell r="S800"/>
          <cell r="T800"/>
          <cell r="U800">
            <v>0</v>
          </cell>
          <cell r="V800"/>
          <cell r="W800">
            <v>0</v>
          </cell>
          <cell r="X800"/>
          <cell r="Y800">
            <v>0</v>
          </cell>
        </row>
        <row r="801">
          <cell r="B801" t="str">
            <v>COT</v>
          </cell>
          <cell r="C801"/>
          <cell r="D801" t="str">
            <v>02.1461</v>
          </cell>
          <cell r="E801" t="str">
            <v>V/c coät vaøo vò trí (cöï ly &lt;=100m)</v>
          </cell>
          <cell r="F801" t="str">
            <v>taán</v>
          </cell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>
            <v>0</v>
          </cell>
          <cell r="V801"/>
          <cell r="W801">
            <v>0</v>
          </cell>
          <cell r="X801"/>
          <cell r="Y801">
            <v>0</v>
          </cell>
        </row>
        <row r="802">
          <cell r="B802" t="str">
            <v>dctc</v>
          </cell>
          <cell r="C802"/>
          <cell r="D802" t="str">
            <v>02.1482</v>
          </cell>
          <cell r="E802" t="str">
            <v>V/c duïng cuï thi coâng ( cöï ly &lt;=100m)</v>
          </cell>
          <cell r="F802" t="str">
            <v>taán</v>
          </cell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>
            <v>0</v>
          </cell>
          <cell r="V802"/>
          <cell r="W802">
            <v>0</v>
          </cell>
          <cell r="X802"/>
          <cell r="Y802">
            <v>0</v>
          </cell>
        </row>
        <row r="803">
          <cell r="A803" t="str">
            <v>BTLT 20</v>
          </cell>
          <cell r="B803"/>
          <cell r="C803" t="str">
            <v xml:space="preserve"> </v>
          </cell>
          <cell r="D803"/>
          <cell r="E803" t="str">
            <v>Truï beâ toâng ly taâm 20m</v>
          </cell>
          <cell r="F803" t="str">
            <v>Truï</v>
          </cell>
          <cell r="G803"/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/>
          <cell r="N803"/>
          <cell r="O803"/>
          <cell r="P803"/>
          <cell r="Q803"/>
          <cell r="R803"/>
          <cell r="S803"/>
          <cell r="T803"/>
          <cell r="U803">
            <v>11445971</v>
          </cell>
          <cell r="V803"/>
          <cell r="W803">
            <v>116470</v>
          </cell>
          <cell r="X803"/>
          <cell r="Y803">
            <v>0</v>
          </cell>
        </row>
        <row r="804">
          <cell r="B804" t="str">
            <v>T20</v>
          </cell>
          <cell r="C804" t="str">
            <v xml:space="preserve"> </v>
          </cell>
          <cell r="D804"/>
          <cell r="E804" t="str">
            <v>Truï BTLT 20m F1000 döï öùng löïc</v>
          </cell>
          <cell r="F804" t="str">
            <v>truï</v>
          </cell>
          <cell r="G804">
            <v>1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/>
          <cell r="N804"/>
          <cell r="O804"/>
          <cell r="P804">
            <v>11428571</v>
          </cell>
          <cell r="Q804"/>
          <cell r="R804"/>
          <cell r="S804"/>
          <cell r="T804"/>
          <cell r="U804">
            <v>11428571</v>
          </cell>
          <cell r="V804"/>
          <cell r="W804">
            <v>0</v>
          </cell>
          <cell r="X804"/>
          <cell r="Y804">
            <v>0</v>
          </cell>
        </row>
        <row r="805">
          <cell r="B805" t="str">
            <v>G</v>
          </cell>
          <cell r="C805" t="str">
            <v xml:space="preserve"> </v>
          </cell>
          <cell r="D805"/>
          <cell r="E805" t="str">
            <v>Vaät lieäu döïng truï</v>
          </cell>
          <cell r="F805" t="str">
            <v>truï</v>
          </cell>
          <cell r="G805">
            <v>1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/>
          <cell r="N805"/>
          <cell r="O805"/>
          <cell r="P805">
            <v>17400</v>
          </cell>
          <cell r="Q805"/>
          <cell r="R805"/>
          <cell r="S805"/>
          <cell r="T805"/>
          <cell r="U805">
            <v>17400</v>
          </cell>
          <cell r="V805"/>
          <cell r="W805">
            <v>0</v>
          </cell>
          <cell r="X805"/>
          <cell r="Y805">
            <v>0</v>
          </cell>
        </row>
        <row r="806">
          <cell r="B806" t="str">
            <v>C20m</v>
          </cell>
          <cell r="C806" t="str">
            <v xml:space="preserve"> </v>
          </cell>
          <cell r="D806" t="str">
            <v>05.5227</v>
          </cell>
          <cell r="E806" t="str">
            <v>Döïng truï BTLT 20m thuû coâng + cô giôùi</v>
          </cell>
          <cell r="F806" t="str">
            <v>truï</v>
          </cell>
          <cell r="G806">
            <v>1</v>
          </cell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 t="str">
            <v>0 x0.7</v>
          </cell>
          <cell r="S806"/>
          <cell r="T806">
            <v>0</v>
          </cell>
          <cell r="U806">
            <v>0</v>
          </cell>
          <cell r="V806"/>
          <cell r="W806">
            <v>0</v>
          </cell>
          <cell r="X806"/>
          <cell r="Y806">
            <v>0</v>
          </cell>
        </row>
        <row r="807">
          <cell r="B807" t="str">
            <v>boctr</v>
          </cell>
          <cell r="C807" t="str">
            <v xml:space="preserve"> </v>
          </cell>
          <cell r="D807" t="str">
            <v>02.1124</v>
          </cell>
          <cell r="E807" t="str">
            <v xml:space="preserve">Boác dôõ truï </v>
          </cell>
          <cell r="F807" t="str">
            <v>taán</v>
          </cell>
          <cell r="G807">
            <v>2.72</v>
          </cell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>
            <v>42820</v>
          </cell>
          <cell r="S807"/>
          <cell r="T807"/>
          <cell r="U807">
            <v>0</v>
          </cell>
          <cell r="V807"/>
          <cell r="W807">
            <v>116470</v>
          </cell>
          <cell r="X807"/>
          <cell r="Y807">
            <v>0</v>
          </cell>
        </row>
        <row r="808">
          <cell r="B808" t="str">
            <v>COT</v>
          </cell>
          <cell r="C808" t="str">
            <v xml:space="preserve"> </v>
          </cell>
          <cell r="D808" t="str">
            <v>02.1461</v>
          </cell>
          <cell r="E808" t="str">
            <v>V/c coät vaøo vò trí (cöï ly &lt;=100m)</v>
          </cell>
          <cell r="F808" t="str">
            <v>taán</v>
          </cell>
          <cell r="G808">
            <v>2.72</v>
          </cell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>
            <v>0</v>
          </cell>
          <cell r="V808"/>
          <cell r="W808">
            <v>0</v>
          </cell>
          <cell r="X808"/>
          <cell r="Y808">
            <v>0</v>
          </cell>
        </row>
        <row r="809">
          <cell r="B809" t="str">
            <v>dctc</v>
          </cell>
          <cell r="C809" t="str">
            <v xml:space="preserve"> </v>
          </cell>
          <cell r="D809" t="str">
            <v>02.1482</v>
          </cell>
          <cell r="E809" t="str">
            <v>V/c duïng cuï thi coâng ( cöï ly &lt;=100m)</v>
          </cell>
          <cell r="F809" t="str">
            <v>taán</v>
          </cell>
          <cell r="G809">
            <v>0.25</v>
          </cell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>
            <v>0</v>
          </cell>
          <cell r="V809"/>
          <cell r="W809">
            <v>0</v>
          </cell>
          <cell r="X809"/>
          <cell r="Y809">
            <v>0</v>
          </cell>
        </row>
        <row r="810">
          <cell r="A810"/>
          <cell r="B810"/>
          <cell r="C810" t="str">
            <v>x</v>
          </cell>
          <cell r="D810" t="str">
            <v>III</v>
          </cell>
          <cell r="E810" t="str">
            <v>Phaàn xaø, neùo</v>
          </cell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</row>
        <row r="811">
          <cell r="A811" t="str">
            <v>X-Compoxit 24</v>
          </cell>
          <cell r="B811"/>
          <cell r="C811" t="str">
            <v xml:space="preserve"> </v>
          </cell>
          <cell r="D811"/>
          <cell r="E811" t="str">
            <v>Boä xaø Compoxit 2,4m ñôõ FCO, LA</v>
          </cell>
          <cell r="F811" t="str">
            <v>Boä</v>
          </cell>
          <cell r="G811"/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/>
          <cell r="N811"/>
          <cell r="O811"/>
          <cell r="P811"/>
          <cell r="Q811"/>
          <cell r="R811"/>
          <cell r="S811"/>
          <cell r="T811"/>
          <cell r="U811">
            <v>1774400</v>
          </cell>
          <cell r="V811"/>
          <cell r="W811">
            <v>144714</v>
          </cell>
          <cell r="X811"/>
          <cell r="Y811">
            <v>0</v>
          </cell>
        </row>
        <row r="812">
          <cell r="B812" t="str">
            <v>Comp24</v>
          </cell>
          <cell r="C812" t="str">
            <v xml:space="preserve"> </v>
          </cell>
          <cell r="D812"/>
          <cell r="E812" t="str">
            <v>Xaø compoxit 110x80x5-2400mm (baét FCO, LA)</v>
          </cell>
          <cell r="F812" t="str">
            <v>thanh</v>
          </cell>
          <cell r="G812">
            <v>1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1344000</v>
          </cell>
          <cell r="Q812"/>
          <cell r="R812"/>
          <cell r="S812"/>
          <cell r="T812"/>
          <cell r="U812">
            <v>1344000</v>
          </cell>
          <cell r="V812"/>
          <cell r="W812">
            <v>0</v>
          </cell>
          <cell r="X812"/>
          <cell r="Y812">
            <v>0</v>
          </cell>
        </row>
        <row r="813">
          <cell r="B813" t="str">
            <v>TCX</v>
          </cell>
          <cell r="C813" t="str">
            <v xml:space="preserve"> </v>
          </cell>
          <cell r="D813"/>
          <cell r="E813" t="str">
            <v>Thanh choáng ñaø Compoxit deïp 10x40x920 cho ñaø 2,4m</v>
          </cell>
          <cell r="F813" t="str">
            <v>thanh</v>
          </cell>
          <cell r="G813">
            <v>2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135000</v>
          </cell>
          <cell r="Q813"/>
          <cell r="R813"/>
          <cell r="S813"/>
          <cell r="T813"/>
          <cell r="U813">
            <v>270000</v>
          </cell>
          <cell r="V813"/>
          <cell r="W813">
            <v>0</v>
          </cell>
          <cell r="X813"/>
          <cell r="Y813">
            <v>0</v>
          </cell>
        </row>
        <row r="814">
          <cell r="B814" t="str">
            <v>B16350</v>
          </cell>
          <cell r="C814" t="str">
            <v xml:space="preserve"> </v>
          </cell>
          <cell r="D814"/>
          <cell r="E814" t="str">
            <v>Boulon 16x350+ 2 long ñeàn vuoâng D18-50x50x3/Zn</v>
          </cell>
          <cell r="F814" t="str">
            <v>boä</v>
          </cell>
          <cell r="G814">
            <v>2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32500</v>
          </cell>
          <cell r="Q814"/>
          <cell r="R814"/>
          <cell r="S814"/>
          <cell r="T814"/>
          <cell r="U814">
            <v>65000</v>
          </cell>
          <cell r="V814"/>
          <cell r="W814">
            <v>0</v>
          </cell>
          <cell r="X814"/>
          <cell r="Y814">
            <v>0</v>
          </cell>
        </row>
        <row r="815">
          <cell r="B815" t="str">
            <v>B16250</v>
          </cell>
          <cell r="C815" t="str">
            <v xml:space="preserve"> </v>
          </cell>
          <cell r="D815"/>
          <cell r="E815" t="str">
            <v>Boulon 16x250+ 2 long ñeàn vuoâng D18-50x50x3/Zn</v>
          </cell>
          <cell r="F815" t="str">
            <v>boä</v>
          </cell>
          <cell r="G815">
            <v>2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28000</v>
          </cell>
          <cell r="Q815"/>
          <cell r="R815"/>
          <cell r="S815"/>
          <cell r="T815"/>
          <cell r="U815">
            <v>56000</v>
          </cell>
          <cell r="V815"/>
          <cell r="W815">
            <v>0</v>
          </cell>
          <cell r="X815"/>
          <cell r="Y815">
            <v>0</v>
          </cell>
        </row>
        <row r="816">
          <cell r="B816" t="str">
            <v>B12150</v>
          </cell>
          <cell r="C816" t="str">
            <v xml:space="preserve"> </v>
          </cell>
          <cell r="D816"/>
          <cell r="E816" t="str">
            <v>Boulon 12x150+ 2 long ñeàn vuoâng D14-50x50x3/Zn</v>
          </cell>
          <cell r="F816" t="str">
            <v>boä</v>
          </cell>
          <cell r="G816">
            <v>2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19700</v>
          </cell>
          <cell r="Q816"/>
          <cell r="R816"/>
          <cell r="S816"/>
          <cell r="T816"/>
          <cell r="U816">
            <v>39400</v>
          </cell>
          <cell r="V816"/>
          <cell r="W816">
            <v>0</v>
          </cell>
          <cell r="X816"/>
          <cell r="Y816">
            <v>0</v>
          </cell>
        </row>
        <row r="817">
          <cell r="B817" t="str">
            <v>LXCP</v>
          </cell>
          <cell r="C817" t="str">
            <v xml:space="preserve"> </v>
          </cell>
          <cell r="D817" t="str">
            <v>D2.6011</v>
          </cell>
          <cell r="E817" t="str">
            <v>Laép xaø compoxit 2,4m (&lt;=15kg, NC = 0,8 Ñaø saét)</v>
          </cell>
          <cell r="F817" t="str">
            <v>boä</v>
          </cell>
          <cell r="G817">
            <v>1</v>
          </cell>
          <cell r="H817"/>
          <cell r="I817"/>
          <cell r="J817">
            <v>0</v>
          </cell>
          <cell r="K817"/>
          <cell r="L817"/>
          <cell r="M817"/>
          <cell r="N817"/>
          <cell r="O817"/>
          <cell r="P817"/>
          <cell r="Q817"/>
          <cell r="R817" t="str">
            <v>96476. x1.5</v>
          </cell>
          <cell r="S817"/>
          <cell r="T817"/>
          <cell r="U817">
            <v>0</v>
          </cell>
          <cell r="V817"/>
          <cell r="W817">
            <v>144714</v>
          </cell>
          <cell r="X817"/>
          <cell r="Y817">
            <v>0</v>
          </cell>
        </row>
        <row r="818">
          <cell r="A818" t="str">
            <v>X-Compoxit 8</v>
          </cell>
          <cell r="B818"/>
          <cell r="C818" t="str">
            <v xml:space="preserve"> </v>
          </cell>
          <cell r="D818"/>
          <cell r="E818" t="str">
            <v>Boä xaø Compoxit 0,8m ñôõ FCO</v>
          </cell>
          <cell r="F818" t="str">
            <v>Boä</v>
          </cell>
          <cell r="G818"/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/>
          <cell r="N818"/>
          <cell r="O818"/>
          <cell r="P818"/>
          <cell r="Q818"/>
          <cell r="R818"/>
          <cell r="S818"/>
          <cell r="T818"/>
          <cell r="U818">
            <v>708200</v>
          </cell>
          <cell r="V818"/>
          <cell r="W818">
            <v>144714</v>
          </cell>
          <cell r="X818"/>
          <cell r="Y818">
            <v>0</v>
          </cell>
        </row>
        <row r="819">
          <cell r="B819" t="str">
            <v>Comp8</v>
          </cell>
          <cell r="C819" t="str">
            <v xml:space="preserve"> </v>
          </cell>
          <cell r="D819"/>
          <cell r="E819" t="str">
            <v>Xaø compotesic 110x80x5-800mm (baét FCO, LA)</v>
          </cell>
          <cell r="F819" t="str">
            <v>thanh</v>
          </cell>
          <cell r="G819">
            <v>1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522000</v>
          </cell>
          <cell r="Q819"/>
          <cell r="R819"/>
          <cell r="S819"/>
          <cell r="T819"/>
          <cell r="U819">
            <v>522000</v>
          </cell>
          <cell r="V819"/>
          <cell r="W819">
            <v>0</v>
          </cell>
          <cell r="X819"/>
          <cell r="Y819">
            <v>0</v>
          </cell>
        </row>
        <row r="820">
          <cell r="B820" t="str">
            <v>TCX8</v>
          </cell>
          <cell r="C820" t="str">
            <v xml:space="preserve"> </v>
          </cell>
          <cell r="D820"/>
          <cell r="E820" t="str">
            <v>Thanh choáng ñaø Compoxit deïp 10x40x710 cho ñaø 0,8m</v>
          </cell>
          <cell r="F820" t="str">
            <v>thanh</v>
          </cell>
          <cell r="G820">
            <v>1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106000</v>
          </cell>
          <cell r="Q820"/>
          <cell r="R820"/>
          <cell r="S820"/>
          <cell r="T820"/>
          <cell r="U820">
            <v>106000</v>
          </cell>
          <cell r="V820"/>
          <cell r="W820">
            <v>0</v>
          </cell>
          <cell r="X820"/>
          <cell r="Y820">
            <v>0</v>
          </cell>
        </row>
        <row r="821">
          <cell r="B821" t="str">
            <v>B16350</v>
          </cell>
          <cell r="C821" t="str">
            <v xml:space="preserve"> </v>
          </cell>
          <cell r="D821"/>
          <cell r="E821" t="str">
            <v>Boulon 16x350+ 2 long ñeàn vuoâng D18-50x50x3/Zn</v>
          </cell>
          <cell r="F821" t="str">
            <v>boä</v>
          </cell>
          <cell r="G821">
            <v>1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32500</v>
          </cell>
          <cell r="Q821"/>
          <cell r="R821"/>
          <cell r="S821"/>
          <cell r="T821"/>
          <cell r="U821">
            <v>32500</v>
          </cell>
          <cell r="V821"/>
          <cell r="W821">
            <v>0</v>
          </cell>
          <cell r="X821"/>
          <cell r="Y821">
            <v>0</v>
          </cell>
        </row>
        <row r="822">
          <cell r="B822" t="str">
            <v>B16250</v>
          </cell>
          <cell r="C822" t="str">
            <v xml:space="preserve"> </v>
          </cell>
          <cell r="D822"/>
          <cell r="E822" t="str">
            <v>Boulon 16x250+ 2 long ñeàn vuoâng D18-50x50x3/Zn</v>
          </cell>
          <cell r="F822" t="str">
            <v>boä</v>
          </cell>
          <cell r="G822">
            <v>1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28000</v>
          </cell>
          <cell r="Q822"/>
          <cell r="R822"/>
          <cell r="S822"/>
          <cell r="T822"/>
          <cell r="U822">
            <v>28000</v>
          </cell>
          <cell r="V822"/>
          <cell r="W822">
            <v>0</v>
          </cell>
          <cell r="X822"/>
          <cell r="Y822">
            <v>0</v>
          </cell>
        </row>
        <row r="823">
          <cell r="B823" t="str">
            <v>B12150</v>
          </cell>
          <cell r="C823" t="str">
            <v xml:space="preserve"> </v>
          </cell>
          <cell r="D823"/>
          <cell r="E823" t="str">
            <v>Boulon 12x150+ 2 long ñeàn vuoâng D14-50x50x3/Zn</v>
          </cell>
          <cell r="F823" t="str">
            <v>boä</v>
          </cell>
          <cell r="G823">
            <v>1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19700</v>
          </cell>
          <cell r="Q823"/>
          <cell r="R823"/>
          <cell r="S823"/>
          <cell r="T823"/>
          <cell r="U823">
            <v>19700</v>
          </cell>
          <cell r="V823"/>
          <cell r="W823">
            <v>0</v>
          </cell>
          <cell r="X823"/>
          <cell r="Y823">
            <v>0</v>
          </cell>
        </row>
        <row r="824">
          <cell r="B824" t="str">
            <v>LXCP-8</v>
          </cell>
          <cell r="C824" t="str">
            <v xml:space="preserve"> </v>
          </cell>
          <cell r="D824" t="str">
            <v>D2.6011</v>
          </cell>
          <cell r="E824" t="str">
            <v>Laép xaø compoxit 0,8m (&lt;=15kg, NC = 0,8 Ñaø saét)</v>
          </cell>
          <cell r="F824" t="str">
            <v>boä</v>
          </cell>
          <cell r="G824">
            <v>1</v>
          </cell>
          <cell r="H824"/>
          <cell r="I824"/>
          <cell r="J824">
            <v>0</v>
          </cell>
          <cell r="K824"/>
          <cell r="L824"/>
          <cell r="M824"/>
          <cell r="N824"/>
          <cell r="O824"/>
          <cell r="P824"/>
          <cell r="Q824"/>
          <cell r="R824" t="str">
            <v>96476. x1.5</v>
          </cell>
          <cell r="S824"/>
          <cell r="T824"/>
          <cell r="U824">
            <v>0</v>
          </cell>
          <cell r="V824"/>
          <cell r="W824">
            <v>144714</v>
          </cell>
          <cell r="X824"/>
          <cell r="Y824">
            <v>0</v>
          </cell>
        </row>
        <row r="825">
          <cell r="A825" t="str">
            <v>X-1,66Ñ</v>
          </cell>
          <cell r="B825"/>
          <cell r="C825" t="str">
            <v xml:space="preserve"> </v>
          </cell>
          <cell r="D825"/>
          <cell r="E825" t="str">
            <v>Boä xaø ñôn L75x75x8 daøi 1,66m:  X-1,66Ñ</v>
          </cell>
          <cell r="F825" t="str">
            <v>Boä</v>
          </cell>
          <cell r="G825"/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/>
          <cell r="N825"/>
          <cell r="O825"/>
          <cell r="P825"/>
          <cell r="Q825"/>
          <cell r="R825"/>
          <cell r="S825"/>
          <cell r="T825"/>
          <cell r="U825">
            <v>771779</v>
          </cell>
          <cell r="V825"/>
          <cell r="W825">
            <v>306810</v>
          </cell>
          <cell r="X825"/>
          <cell r="Y825">
            <v>0</v>
          </cell>
        </row>
        <row r="826">
          <cell r="B826" t="str">
            <v>SL75</v>
          </cell>
          <cell r="C826" t="str">
            <v xml:space="preserve"> </v>
          </cell>
          <cell r="D826"/>
          <cell r="E826" t="str">
            <v>Saét goùc L75 x75 x8</v>
          </cell>
          <cell r="F826" t="str">
            <v>kg</v>
          </cell>
          <cell r="G826">
            <v>16.239999999999998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28961</v>
          </cell>
          <cell r="Q826"/>
          <cell r="R826"/>
          <cell r="S826"/>
          <cell r="T826"/>
          <cell r="U826">
            <v>470327</v>
          </cell>
          <cell r="V826"/>
          <cell r="W826">
            <v>0</v>
          </cell>
          <cell r="X826"/>
          <cell r="Y826">
            <v>0</v>
          </cell>
        </row>
        <row r="827">
          <cell r="B827" t="str">
            <v>SL50</v>
          </cell>
          <cell r="C827" t="str">
            <v xml:space="preserve"> </v>
          </cell>
          <cell r="D827"/>
          <cell r="E827" t="str">
            <v>Saét goùc L50 x50 x5</v>
          </cell>
          <cell r="F827" t="str">
            <v>kg</v>
          </cell>
          <cell r="G827">
            <v>6.11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28961</v>
          </cell>
          <cell r="Q827"/>
          <cell r="R827"/>
          <cell r="S827"/>
          <cell r="T827"/>
          <cell r="U827">
            <v>176952</v>
          </cell>
          <cell r="V827"/>
          <cell r="W827">
            <v>0</v>
          </cell>
          <cell r="X827"/>
          <cell r="Y827">
            <v>0</v>
          </cell>
        </row>
        <row r="828">
          <cell r="B828" t="str">
            <v>CSDI</v>
          </cell>
          <cell r="C828"/>
          <cell r="D828"/>
          <cell r="E828" t="str">
            <v>Chaân söù ñænh thaúng daøi 650mm</v>
          </cell>
          <cell r="F828" t="str">
            <v>caùi</v>
          </cell>
          <cell r="G828">
            <v>1</v>
          </cell>
          <cell r="H828">
            <v>0</v>
          </cell>
          <cell r="I828">
            <v>0</v>
          </cell>
          <cell r="J828">
            <v>0</v>
          </cell>
          <cell r="K828"/>
          <cell r="L828">
            <v>0</v>
          </cell>
          <cell r="M828">
            <v>0</v>
          </cell>
          <cell r="N828">
            <v>0</v>
          </cell>
          <cell r="O828"/>
          <cell r="P828">
            <v>34500</v>
          </cell>
          <cell r="Q828"/>
          <cell r="R828"/>
          <cell r="S828"/>
          <cell r="T828"/>
          <cell r="U828">
            <v>34500</v>
          </cell>
          <cell r="V828"/>
          <cell r="W828">
            <v>0</v>
          </cell>
          <cell r="X828"/>
          <cell r="Y828">
            <v>0</v>
          </cell>
        </row>
        <row r="829">
          <cell r="B829" t="str">
            <v>B16250</v>
          </cell>
          <cell r="C829" t="str">
            <v xml:space="preserve"> </v>
          </cell>
          <cell r="D829"/>
          <cell r="E829" t="str">
            <v>Boulon 16x250+ 2 long ñeàn vuoâng D18-50x50x3/Zn</v>
          </cell>
          <cell r="F829" t="str">
            <v>boä</v>
          </cell>
          <cell r="G829">
            <v>2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28000</v>
          </cell>
          <cell r="Q829"/>
          <cell r="R829"/>
          <cell r="S829"/>
          <cell r="T829"/>
          <cell r="U829">
            <v>56000</v>
          </cell>
          <cell r="V829"/>
          <cell r="W829">
            <v>0</v>
          </cell>
          <cell r="X829"/>
          <cell r="Y829">
            <v>0</v>
          </cell>
        </row>
        <row r="830">
          <cell r="B830" t="str">
            <v>B1650</v>
          </cell>
          <cell r="C830" t="str">
            <v xml:space="preserve"> </v>
          </cell>
          <cell r="D830"/>
          <cell r="E830" t="str">
            <v>Boulon 16x50+ 2 long ñeàn vuoâng D18-50x50x3/Zn</v>
          </cell>
          <cell r="F830" t="str">
            <v>boä</v>
          </cell>
          <cell r="G830">
            <v>2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17000</v>
          </cell>
          <cell r="Q830"/>
          <cell r="R830"/>
          <cell r="S830"/>
          <cell r="T830"/>
          <cell r="U830">
            <v>34000</v>
          </cell>
          <cell r="V830"/>
          <cell r="W830">
            <v>0</v>
          </cell>
          <cell r="X830"/>
          <cell r="Y830">
            <v>0</v>
          </cell>
        </row>
        <row r="831">
          <cell r="B831" t="str">
            <v>LXIT16</v>
          </cell>
          <cell r="C831" t="str">
            <v xml:space="preserve"> </v>
          </cell>
          <cell r="D831" t="str">
            <v>D2.6021c</v>
          </cell>
          <cell r="E831" t="str">
            <v>Laép xaø ñôõ 26,55kg (X16Ñ)</v>
          </cell>
          <cell r="F831" t="str">
            <v>boä</v>
          </cell>
          <cell r="G831">
            <v>1</v>
          </cell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 t="str">
            <v>204,540 x1.5</v>
          </cell>
          <cell r="S831"/>
          <cell r="T831"/>
          <cell r="U831">
            <v>0</v>
          </cell>
          <cell r="V831"/>
          <cell r="W831">
            <v>306810</v>
          </cell>
          <cell r="X831"/>
          <cell r="Y831">
            <v>0</v>
          </cell>
        </row>
        <row r="832">
          <cell r="B832" t="str">
            <v>bocx</v>
          </cell>
          <cell r="C832"/>
          <cell r="D832" t="str">
            <v>02.1115</v>
          </cell>
          <cell r="E832" t="str">
            <v>Boác dôõ xaø, theùp thanh</v>
          </cell>
          <cell r="F832" t="str">
            <v>taán</v>
          </cell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>
            <v>38538</v>
          </cell>
          <cell r="S832"/>
          <cell r="T832"/>
          <cell r="U832">
            <v>0</v>
          </cell>
          <cell r="V832"/>
          <cell r="W832">
            <v>0</v>
          </cell>
          <cell r="X832"/>
          <cell r="Y832">
            <v>0</v>
          </cell>
        </row>
        <row r="833">
          <cell r="B833" t="str">
            <v>XA</v>
          </cell>
          <cell r="C833"/>
          <cell r="D833" t="str">
            <v>02.1361</v>
          </cell>
          <cell r="E833" t="str">
            <v>V/c xaø vaøo vò trí (cö ly &lt;=100m)</v>
          </cell>
          <cell r="F833" t="str">
            <v>taán</v>
          </cell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>
            <v>0</v>
          </cell>
          <cell r="V833"/>
          <cell r="W833">
            <v>0</v>
          </cell>
          <cell r="X833"/>
          <cell r="Y833">
            <v>0</v>
          </cell>
        </row>
        <row r="834">
          <cell r="B834" t="str">
            <v>dctc</v>
          </cell>
          <cell r="C834"/>
          <cell r="D834" t="str">
            <v>02.1482</v>
          </cell>
          <cell r="E834" t="str">
            <v>V/c duïng cuï thi coâng ( cöï ly &lt;=100m)</v>
          </cell>
          <cell r="F834" t="str">
            <v>taán</v>
          </cell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>
            <v>0</v>
          </cell>
          <cell r="V834"/>
          <cell r="W834">
            <v>0</v>
          </cell>
          <cell r="X834"/>
          <cell r="Y834">
            <v>0</v>
          </cell>
        </row>
        <row r="835">
          <cell r="A835" t="str">
            <v>X-1,66K</v>
          </cell>
          <cell r="B835"/>
          <cell r="C835" t="str">
            <v xml:space="preserve"> </v>
          </cell>
          <cell r="D835"/>
          <cell r="E835" t="str">
            <v>Boä xaø keùp L75x75x8 daøi 1,66m:  X-1,66K</v>
          </cell>
          <cell r="F835" t="str">
            <v>Boä</v>
          </cell>
          <cell r="G835"/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/>
          <cell r="N835"/>
          <cell r="O835"/>
          <cell r="P835"/>
          <cell r="Q835"/>
          <cell r="R835"/>
          <cell r="S835"/>
          <cell r="T835"/>
          <cell r="U835">
            <v>1551978</v>
          </cell>
          <cell r="V835"/>
          <cell r="W835">
            <v>575241</v>
          </cell>
          <cell r="X835"/>
          <cell r="Y835">
            <v>0</v>
          </cell>
        </row>
        <row r="836">
          <cell r="B836" t="str">
            <v>SL75</v>
          </cell>
          <cell r="C836" t="str">
            <v xml:space="preserve"> </v>
          </cell>
          <cell r="D836"/>
          <cell r="E836" t="str">
            <v>Saét goùc L75 x75 x8</v>
          </cell>
          <cell r="F836" t="str">
            <v>kg</v>
          </cell>
          <cell r="G836">
            <v>32.47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28961</v>
          </cell>
          <cell r="Q836"/>
          <cell r="R836"/>
          <cell r="S836"/>
          <cell r="T836"/>
          <cell r="U836">
            <v>940364</v>
          </cell>
          <cell r="V836"/>
          <cell r="W836">
            <v>0</v>
          </cell>
          <cell r="X836"/>
          <cell r="Y836">
            <v>0</v>
          </cell>
        </row>
        <row r="837">
          <cell r="B837" t="str">
            <v>SL50</v>
          </cell>
          <cell r="C837" t="str">
            <v xml:space="preserve"> </v>
          </cell>
          <cell r="D837"/>
          <cell r="E837" t="str">
            <v>Saét goùc L50 x50 x5</v>
          </cell>
          <cell r="F837" t="str">
            <v>kg</v>
          </cell>
          <cell r="G837">
            <v>12.21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28961</v>
          </cell>
          <cell r="Q837"/>
          <cell r="R837"/>
          <cell r="S837"/>
          <cell r="T837"/>
          <cell r="U837">
            <v>353614</v>
          </cell>
          <cell r="V837"/>
          <cell r="W837">
            <v>0</v>
          </cell>
          <cell r="X837"/>
          <cell r="Y837">
            <v>0</v>
          </cell>
        </row>
        <row r="838">
          <cell r="B838" t="str">
            <v>B16250</v>
          </cell>
          <cell r="C838" t="str">
            <v xml:space="preserve"> </v>
          </cell>
          <cell r="D838"/>
          <cell r="E838" t="str">
            <v>Boulon 16x250+ 2 long ñeàn vuoâng D18-50x50x3/Zn</v>
          </cell>
          <cell r="F838" t="str">
            <v>boä</v>
          </cell>
          <cell r="G838">
            <v>4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28000</v>
          </cell>
          <cell r="Q838"/>
          <cell r="R838"/>
          <cell r="S838"/>
          <cell r="T838"/>
          <cell r="U838">
            <v>112000</v>
          </cell>
          <cell r="V838"/>
          <cell r="W838">
            <v>0</v>
          </cell>
          <cell r="X838"/>
          <cell r="Y838">
            <v>0</v>
          </cell>
        </row>
        <row r="839">
          <cell r="B839" t="str">
            <v>B16250v</v>
          </cell>
          <cell r="C839" t="str">
            <v xml:space="preserve"> </v>
          </cell>
          <cell r="D839"/>
          <cell r="E839" t="str">
            <v>Boulon 16x250VRS+ 4 long ñeàn vuoâng D18-50x50x3/Zn</v>
          </cell>
          <cell r="F839" t="str">
            <v>boä</v>
          </cell>
          <cell r="G839">
            <v>2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39000</v>
          </cell>
          <cell r="Q839"/>
          <cell r="R839"/>
          <cell r="S839"/>
          <cell r="T839"/>
          <cell r="U839">
            <v>78000</v>
          </cell>
          <cell r="V839"/>
          <cell r="W839">
            <v>0</v>
          </cell>
          <cell r="X839"/>
          <cell r="Y839">
            <v>0</v>
          </cell>
        </row>
        <row r="840">
          <cell r="B840" t="str">
            <v>B1650</v>
          </cell>
          <cell r="C840" t="str">
            <v xml:space="preserve"> </v>
          </cell>
          <cell r="D840"/>
          <cell r="E840" t="str">
            <v>Boulon 16x50+ 2 long ñeàn vuoâng D18-50x50x3/Zn</v>
          </cell>
          <cell r="F840" t="str">
            <v>boä</v>
          </cell>
          <cell r="G840">
            <v>4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17000</v>
          </cell>
          <cell r="Q840"/>
          <cell r="R840"/>
          <cell r="S840"/>
          <cell r="T840"/>
          <cell r="U840">
            <v>68000</v>
          </cell>
          <cell r="V840"/>
          <cell r="W840">
            <v>0</v>
          </cell>
          <cell r="X840"/>
          <cell r="Y840">
            <v>0</v>
          </cell>
        </row>
        <row r="841">
          <cell r="B841" t="str">
            <v>LXIn</v>
          </cell>
          <cell r="C841" t="str">
            <v xml:space="preserve"> </v>
          </cell>
          <cell r="D841" t="str">
            <v>D2.6032b</v>
          </cell>
          <cell r="E841" t="str">
            <v>Laép xaø neùo 58,63kg (X22K)</v>
          </cell>
          <cell r="F841" t="str">
            <v>boä</v>
          </cell>
          <cell r="G841">
            <v>1</v>
          </cell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 t="str">
            <v>383,494 x1.5</v>
          </cell>
          <cell r="S841"/>
          <cell r="T841"/>
          <cell r="U841">
            <v>0</v>
          </cell>
          <cell r="V841"/>
          <cell r="W841">
            <v>575241</v>
          </cell>
          <cell r="X841"/>
          <cell r="Y841">
            <v>0</v>
          </cell>
        </row>
        <row r="842">
          <cell r="B842" t="str">
            <v>bocx</v>
          </cell>
          <cell r="C842"/>
          <cell r="D842" t="str">
            <v>02.1115</v>
          </cell>
          <cell r="E842" t="str">
            <v>Boác dôõ xaø, theùp thanh</v>
          </cell>
          <cell r="F842" t="str">
            <v>taán</v>
          </cell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>
            <v>38538</v>
          </cell>
          <cell r="S842"/>
          <cell r="T842"/>
          <cell r="U842">
            <v>0</v>
          </cell>
          <cell r="V842"/>
          <cell r="W842">
            <v>0</v>
          </cell>
          <cell r="X842"/>
          <cell r="Y842">
            <v>0</v>
          </cell>
        </row>
        <row r="843">
          <cell r="B843" t="str">
            <v>XA</v>
          </cell>
          <cell r="C843"/>
          <cell r="D843" t="str">
            <v>02.1361</v>
          </cell>
          <cell r="E843" t="str">
            <v>V/c xaø vaøo vò trí (cö ly &lt;=100m)</v>
          </cell>
          <cell r="F843" t="str">
            <v>taán</v>
          </cell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>
            <v>0</v>
          </cell>
          <cell r="V843"/>
          <cell r="W843">
            <v>0</v>
          </cell>
          <cell r="X843"/>
          <cell r="Y843">
            <v>0</v>
          </cell>
        </row>
        <row r="844">
          <cell r="B844" t="str">
            <v>dctc</v>
          </cell>
          <cell r="C844"/>
          <cell r="D844" t="str">
            <v>02.1482</v>
          </cell>
          <cell r="E844" t="str">
            <v>V/c duïng cuï thi coâng ( cöï ly &lt;=100m)</v>
          </cell>
          <cell r="F844" t="str">
            <v>taán</v>
          </cell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>
            <v>0</v>
          </cell>
          <cell r="V844"/>
          <cell r="W844">
            <v>0</v>
          </cell>
          <cell r="X844"/>
          <cell r="Y844">
            <v>0</v>
          </cell>
        </row>
        <row r="845">
          <cell r="A845" t="str">
            <v>X-20Ñ</v>
          </cell>
          <cell r="B845"/>
          <cell r="C845" t="str">
            <v xml:space="preserve"> </v>
          </cell>
          <cell r="D845"/>
          <cell r="E845" t="str">
            <v>Boä xaø ñôn L75x75x8 daøi 2m:  X-20Ñ</v>
          </cell>
          <cell r="F845" t="str">
            <v>Boä</v>
          </cell>
          <cell r="G845"/>
          <cell r="H845">
            <v>0</v>
          </cell>
          <cell r="I845">
            <v>0</v>
          </cell>
          <cell r="J845">
            <v>0</v>
          </cell>
          <cell r="K845"/>
          <cell r="L845">
            <v>0</v>
          </cell>
          <cell r="M845"/>
          <cell r="N845"/>
          <cell r="O845"/>
          <cell r="P845"/>
          <cell r="Q845"/>
          <cell r="R845"/>
          <cell r="S845"/>
          <cell r="T845"/>
          <cell r="U845">
            <v>821844</v>
          </cell>
          <cell r="V845"/>
          <cell r="W845">
            <v>301490</v>
          </cell>
          <cell r="X845"/>
          <cell r="Y845">
            <v>0</v>
          </cell>
        </row>
        <row r="846">
          <cell r="B846" t="str">
            <v>SL75</v>
          </cell>
          <cell r="C846" t="str">
            <v xml:space="preserve"> </v>
          </cell>
          <cell r="D846"/>
          <cell r="E846" t="str">
            <v>Saét goùc L75 x75 x8</v>
          </cell>
          <cell r="F846" t="str">
            <v>kg</v>
          </cell>
          <cell r="G846">
            <v>19.84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/>
          <cell r="P846">
            <v>28961</v>
          </cell>
          <cell r="Q846"/>
          <cell r="R846"/>
          <cell r="S846"/>
          <cell r="T846"/>
          <cell r="U846">
            <v>574586</v>
          </cell>
          <cell r="V846"/>
          <cell r="W846">
            <v>0</v>
          </cell>
          <cell r="X846"/>
          <cell r="Y846">
            <v>0</v>
          </cell>
        </row>
        <row r="847">
          <cell r="B847" t="str">
            <v>SL50</v>
          </cell>
          <cell r="C847" t="str">
            <v xml:space="preserve"> </v>
          </cell>
          <cell r="D847"/>
          <cell r="E847" t="str">
            <v>Saét goùc L50 x50 x5</v>
          </cell>
          <cell r="F847" t="str">
            <v>kg</v>
          </cell>
          <cell r="G847">
            <v>5.43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/>
          <cell r="P847">
            <v>28961</v>
          </cell>
          <cell r="Q847"/>
          <cell r="R847"/>
          <cell r="S847"/>
          <cell r="T847"/>
          <cell r="U847">
            <v>157258</v>
          </cell>
          <cell r="V847"/>
          <cell r="W847">
            <v>0</v>
          </cell>
          <cell r="X847"/>
          <cell r="Y847">
            <v>0</v>
          </cell>
        </row>
        <row r="848">
          <cell r="B848" t="str">
            <v>B16250</v>
          </cell>
          <cell r="C848" t="str">
            <v xml:space="preserve"> </v>
          </cell>
          <cell r="D848"/>
          <cell r="E848" t="str">
            <v>Boulon 16x250+ 2 long ñeàn vuoâng D18-50x50x3/Zn</v>
          </cell>
          <cell r="F848" t="str">
            <v>boä</v>
          </cell>
          <cell r="G848">
            <v>2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/>
          <cell r="P848">
            <v>28000</v>
          </cell>
          <cell r="Q848"/>
          <cell r="R848"/>
          <cell r="S848"/>
          <cell r="T848"/>
          <cell r="U848">
            <v>56000</v>
          </cell>
          <cell r="V848"/>
          <cell r="W848">
            <v>0</v>
          </cell>
          <cell r="X848"/>
          <cell r="Y848">
            <v>0</v>
          </cell>
        </row>
        <row r="849">
          <cell r="B849" t="str">
            <v>B1650</v>
          </cell>
          <cell r="C849" t="str">
            <v xml:space="preserve"> </v>
          </cell>
          <cell r="D849"/>
          <cell r="E849" t="str">
            <v>Boulon 16x50+ 2 long ñeàn vuoâng D18-50x50x3/Zn</v>
          </cell>
          <cell r="F849" t="str">
            <v>boä</v>
          </cell>
          <cell r="G849">
            <v>2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/>
          <cell r="P849">
            <v>17000</v>
          </cell>
          <cell r="Q849"/>
          <cell r="R849"/>
          <cell r="S849"/>
          <cell r="T849"/>
          <cell r="U849">
            <v>34000</v>
          </cell>
          <cell r="V849"/>
          <cell r="W849">
            <v>0</v>
          </cell>
          <cell r="X849"/>
          <cell r="Y849">
            <v>0</v>
          </cell>
        </row>
        <row r="850">
          <cell r="B850" t="str">
            <v>LXIT</v>
          </cell>
          <cell r="C850" t="str">
            <v xml:space="preserve"> </v>
          </cell>
          <cell r="D850" t="str">
            <v>D2.6021</v>
          </cell>
          <cell r="E850" t="str">
            <v>Laép xaø ñôõ ≤ 25kg</v>
          </cell>
          <cell r="F850" t="str">
            <v>boä</v>
          </cell>
          <cell r="G850">
            <v>1</v>
          </cell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 t="str">
            <v>200,993 x1.5</v>
          </cell>
          <cell r="S850"/>
          <cell r="T850"/>
          <cell r="U850">
            <v>0</v>
          </cell>
          <cell r="V850"/>
          <cell r="W850">
            <v>301490</v>
          </cell>
          <cell r="X850"/>
          <cell r="Y850">
            <v>0</v>
          </cell>
        </row>
        <row r="851">
          <cell r="B851" t="str">
            <v>bocx</v>
          </cell>
          <cell r="C851" t="str">
            <v xml:space="preserve"> </v>
          </cell>
          <cell r="D851" t="str">
            <v>02.1115</v>
          </cell>
          <cell r="E851" t="str">
            <v>Boác dôõ xaø, theùp thanh</v>
          </cell>
          <cell r="F851" t="str">
            <v>taán</v>
          </cell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>
            <v>38538</v>
          </cell>
          <cell r="S851"/>
          <cell r="T851"/>
          <cell r="U851">
            <v>0</v>
          </cell>
          <cell r="V851"/>
          <cell r="W851">
            <v>0</v>
          </cell>
          <cell r="X851"/>
          <cell r="Y851">
            <v>0</v>
          </cell>
        </row>
        <row r="852">
          <cell r="B852" t="str">
            <v>XA</v>
          </cell>
          <cell r="C852" t="str">
            <v xml:space="preserve"> </v>
          </cell>
          <cell r="D852" t="str">
            <v>02.1361</v>
          </cell>
          <cell r="E852" t="str">
            <v>V/c xaø vaøo vò trí (cö ly &lt;=100m)</v>
          </cell>
          <cell r="F852" t="str">
            <v>taán</v>
          </cell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>
            <v>0</v>
          </cell>
          <cell r="V852"/>
          <cell r="W852">
            <v>0</v>
          </cell>
          <cell r="X852"/>
          <cell r="Y852">
            <v>0</v>
          </cell>
        </row>
        <row r="853">
          <cell r="B853" t="str">
            <v>dctc</v>
          </cell>
          <cell r="C853" t="str">
            <v xml:space="preserve"> </v>
          </cell>
          <cell r="D853" t="str">
            <v>02.1482</v>
          </cell>
          <cell r="E853" t="str">
            <v>V/c duïng cuï thi coâng ( cöï ly &lt;=100m)</v>
          </cell>
          <cell r="F853" t="str">
            <v>taán</v>
          </cell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>
            <v>0</v>
          </cell>
          <cell r="V853"/>
          <cell r="W853">
            <v>0</v>
          </cell>
          <cell r="X853"/>
          <cell r="Y853">
            <v>0</v>
          </cell>
        </row>
        <row r="854">
          <cell r="A854" t="str">
            <v>X-20K</v>
          </cell>
          <cell r="B854"/>
          <cell r="C854" t="str">
            <v xml:space="preserve"> </v>
          </cell>
          <cell r="D854"/>
          <cell r="E854" t="str">
            <v xml:space="preserve">Boä xaø keùp L75x75x8 daøi 2m: X-20K </v>
          </cell>
          <cell r="F854" t="str">
            <v>Boä</v>
          </cell>
          <cell r="G854"/>
          <cell r="H854">
            <v>0</v>
          </cell>
          <cell r="I854">
            <v>0</v>
          </cell>
          <cell r="J854">
            <v>0</v>
          </cell>
          <cell r="K854"/>
          <cell r="L854">
            <v>0</v>
          </cell>
          <cell r="M854"/>
          <cell r="N854"/>
          <cell r="O854"/>
          <cell r="P854"/>
          <cell r="Q854"/>
          <cell r="R854"/>
          <cell r="S854"/>
          <cell r="T854"/>
          <cell r="U854">
            <v>1671978</v>
          </cell>
          <cell r="V854"/>
          <cell r="W854">
            <v>575241</v>
          </cell>
          <cell r="X854"/>
          <cell r="Y854">
            <v>0</v>
          </cell>
        </row>
        <row r="855">
          <cell r="B855" t="str">
            <v>SL75</v>
          </cell>
          <cell r="C855" t="str">
            <v xml:space="preserve"> </v>
          </cell>
          <cell r="D855"/>
          <cell r="E855" t="str">
            <v>Saét goùc L75 x75 x8</v>
          </cell>
          <cell r="F855" t="str">
            <v>kg</v>
          </cell>
          <cell r="G855">
            <v>39.69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/>
          <cell r="P855">
            <v>28961</v>
          </cell>
          <cell r="Q855"/>
          <cell r="R855"/>
          <cell r="S855"/>
          <cell r="T855"/>
          <cell r="U855">
            <v>1149462</v>
          </cell>
          <cell r="V855"/>
          <cell r="W855">
            <v>0</v>
          </cell>
          <cell r="X855"/>
          <cell r="Y855">
            <v>0</v>
          </cell>
        </row>
        <row r="856">
          <cell r="B856" t="str">
            <v>SL50</v>
          </cell>
          <cell r="C856" t="str">
            <v xml:space="preserve"> </v>
          </cell>
          <cell r="D856"/>
          <cell r="E856" t="str">
            <v>Saét goùc L50 x50 x5</v>
          </cell>
          <cell r="F856" t="str">
            <v>kg</v>
          </cell>
          <cell r="G856">
            <v>10.86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/>
          <cell r="P856">
            <v>28961</v>
          </cell>
          <cell r="Q856"/>
          <cell r="R856"/>
          <cell r="S856"/>
          <cell r="T856"/>
          <cell r="U856">
            <v>314516</v>
          </cell>
          <cell r="V856"/>
          <cell r="W856">
            <v>0</v>
          </cell>
          <cell r="X856"/>
          <cell r="Y856">
            <v>0</v>
          </cell>
        </row>
        <row r="857">
          <cell r="B857" t="str">
            <v>B1650</v>
          </cell>
          <cell r="C857" t="str">
            <v xml:space="preserve"> </v>
          </cell>
          <cell r="D857"/>
          <cell r="E857" t="str">
            <v>Boulon 16x50+ 2 long ñeàn vuoâng D18-50x50x3/Zn</v>
          </cell>
          <cell r="F857" t="str">
            <v>boä</v>
          </cell>
          <cell r="G857">
            <v>4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/>
          <cell r="P857">
            <v>17000</v>
          </cell>
          <cell r="Q857"/>
          <cell r="R857"/>
          <cell r="S857"/>
          <cell r="T857"/>
          <cell r="U857">
            <v>68000</v>
          </cell>
          <cell r="V857"/>
          <cell r="W857">
            <v>0</v>
          </cell>
          <cell r="X857"/>
          <cell r="Y857">
            <v>0</v>
          </cell>
        </row>
        <row r="858">
          <cell r="B858" t="str">
            <v>B16250</v>
          </cell>
          <cell r="C858" t="str">
            <v xml:space="preserve"> </v>
          </cell>
          <cell r="D858"/>
          <cell r="E858" t="str">
            <v>Boulon 16x250+ 2 long ñeàn vuoâng D18-50x50x3/Zn</v>
          </cell>
          <cell r="F858" t="str">
            <v>boä</v>
          </cell>
          <cell r="G858">
            <v>1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/>
          <cell r="P858">
            <v>28000</v>
          </cell>
          <cell r="Q858"/>
          <cell r="R858"/>
          <cell r="S858"/>
          <cell r="T858"/>
          <cell r="U858">
            <v>28000</v>
          </cell>
          <cell r="V858"/>
          <cell r="W858">
            <v>0</v>
          </cell>
          <cell r="X858"/>
          <cell r="Y858">
            <v>0</v>
          </cell>
        </row>
        <row r="859">
          <cell r="B859" t="str">
            <v>B16300</v>
          </cell>
          <cell r="C859" t="str">
            <v xml:space="preserve"> </v>
          </cell>
          <cell r="D859"/>
          <cell r="E859" t="str">
            <v>Boulon 16x300+ 2 long ñeàn vuoâng D18-50x50x3/Zn</v>
          </cell>
          <cell r="F859" t="str">
            <v>boä</v>
          </cell>
          <cell r="G859">
            <v>1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/>
          <cell r="P859">
            <v>30000</v>
          </cell>
          <cell r="Q859"/>
          <cell r="R859"/>
          <cell r="S859"/>
          <cell r="T859"/>
          <cell r="U859">
            <v>30000</v>
          </cell>
          <cell r="V859"/>
          <cell r="W859">
            <v>0</v>
          </cell>
          <cell r="X859"/>
          <cell r="Y859">
            <v>0</v>
          </cell>
        </row>
        <row r="860">
          <cell r="B860" t="str">
            <v>B16300v</v>
          </cell>
          <cell r="C860" t="str">
            <v xml:space="preserve"> </v>
          </cell>
          <cell r="D860"/>
          <cell r="E860" t="str">
            <v>Boulon 16x300VRS+ 4 long ñeàn vuoâng D18-50x50x3/Zn</v>
          </cell>
          <cell r="F860" t="str">
            <v>boä</v>
          </cell>
          <cell r="G860">
            <v>2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/>
          <cell r="P860">
            <v>41000</v>
          </cell>
          <cell r="Q860"/>
          <cell r="R860"/>
          <cell r="S860"/>
          <cell r="T860"/>
          <cell r="U860">
            <v>82000</v>
          </cell>
          <cell r="V860"/>
          <cell r="W860">
            <v>0</v>
          </cell>
          <cell r="X860"/>
          <cell r="Y860">
            <v>0</v>
          </cell>
        </row>
        <row r="861">
          <cell r="B861" t="str">
            <v>LXIN</v>
          </cell>
          <cell r="C861" t="str">
            <v xml:space="preserve"> </v>
          </cell>
          <cell r="D861" t="str">
            <v>D2.6032b</v>
          </cell>
          <cell r="E861" t="str">
            <v>Laép xaø neùo 58,63kg (X22K)</v>
          </cell>
          <cell r="F861" t="str">
            <v>boä</v>
          </cell>
          <cell r="G861">
            <v>1</v>
          </cell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 t="str">
            <v>383,494 x1.5</v>
          </cell>
          <cell r="S861"/>
          <cell r="T861"/>
          <cell r="U861">
            <v>0</v>
          </cell>
          <cell r="V861"/>
          <cell r="W861">
            <v>575241</v>
          </cell>
          <cell r="X861"/>
          <cell r="Y861">
            <v>0</v>
          </cell>
        </row>
        <row r="862">
          <cell r="B862" t="str">
            <v>bocx</v>
          </cell>
          <cell r="C862" t="str">
            <v xml:space="preserve"> </v>
          </cell>
          <cell r="D862" t="str">
            <v>02.1115</v>
          </cell>
          <cell r="E862" t="str">
            <v>Boác dôõ xaø, theùp thanh</v>
          </cell>
          <cell r="F862" t="str">
            <v>taán</v>
          </cell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>
            <v>38538</v>
          </cell>
          <cell r="S862"/>
          <cell r="T862"/>
          <cell r="U862">
            <v>0</v>
          </cell>
          <cell r="V862"/>
          <cell r="W862">
            <v>0</v>
          </cell>
          <cell r="X862"/>
          <cell r="Y862">
            <v>0</v>
          </cell>
        </row>
        <row r="863">
          <cell r="B863" t="str">
            <v>XA</v>
          </cell>
          <cell r="C863" t="str">
            <v xml:space="preserve"> </v>
          </cell>
          <cell r="D863" t="str">
            <v>02.1361</v>
          </cell>
          <cell r="E863" t="str">
            <v>V/c xaø vaøo vò trí (cö ly &lt;=100m)</v>
          </cell>
          <cell r="F863" t="str">
            <v>taán</v>
          </cell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>
            <v>0</v>
          </cell>
          <cell r="V863"/>
          <cell r="W863">
            <v>0</v>
          </cell>
          <cell r="X863"/>
          <cell r="Y863">
            <v>0</v>
          </cell>
        </row>
        <row r="864">
          <cell r="B864" t="str">
            <v>dctc</v>
          </cell>
          <cell r="C864" t="str">
            <v xml:space="preserve"> </v>
          </cell>
          <cell r="D864" t="str">
            <v>02.1482</v>
          </cell>
          <cell r="E864" t="str">
            <v>V/c duïng cuï thi coâng ( cöï ly &lt;=100m)</v>
          </cell>
          <cell r="F864" t="str">
            <v>taán</v>
          </cell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>
            <v>0</v>
          </cell>
          <cell r="V864"/>
          <cell r="W864">
            <v>0</v>
          </cell>
          <cell r="X864"/>
          <cell r="Y864">
            <v>0</v>
          </cell>
        </row>
        <row r="865">
          <cell r="A865" t="str">
            <v>X-22Ñ</v>
          </cell>
          <cell r="B865"/>
          <cell r="C865" t="str">
            <v xml:space="preserve"> </v>
          </cell>
          <cell r="D865"/>
          <cell r="E865" t="str">
            <v>Boä xaø ñôn L75x75x8 daøi 2.2m: X-22Ñ - C810</v>
          </cell>
          <cell r="F865" t="str">
            <v>Boä</v>
          </cell>
          <cell r="G865"/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/>
          <cell r="N865"/>
          <cell r="O865"/>
          <cell r="P865"/>
          <cell r="Q865"/>
          <cell r="R865"/>
          <cell r="S865"/>
          <cell r="T865"/>
          <cell r="U865">
            <v>1064000</v>
          </cell>
          <cell r="V865"/>
          <cell r="W865">
            <v>341747</v>
          </cell>
          <cell r="X865"/>
          <cell r="Y865">
            <v>0</v>
          </cell>
        </row>
        <row r="866">
          <cell r="B866" t="str">
            <v>d22</v>
          </cell>
          <cell r="C866" t="str">
            <v xml:space="preserve"> </v>
          </cell>
          <cell r="D866"/>
          <cell r="E866" t="str">
            <v>Ñaø Saét goùc L75 x75 x8 daøi 2,2m (4 oáp)</v>
          </cell>
          <cell r="F866" t="str">
            <v>thanh</v>
          </cell>
          <cell r="G866">
            <v>1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/>
          <cell r="P866">
            <v>754000</v>
          </cell>
          <cell r="Q866"/>
          <cell r="R866"/>
          <cell r="S866"/>
          <cell r="T866"/>
          <cell r="U866">
            <v>754000</v>
          </cell>
          <cell r="V866"/>
          <cell r="W866">
            <v>0</v>
          </cell>
          <cell r="X866"/>
          <cell r="Y866">
            <v>0</v>
          </cell>
        </row>
        <row r="867">
          <cell r="B867" t="str">
            <v>t81</v>
          </cell>
          <cell r="C867" t="str">
            <v xml:space="preserve"> </v>
          </cell>
          <cell r="D867"/>
          <cell r="E867" t="str">
            <v>Thanh choáng ñaø saét goùc L50x50x5 daøi 0,81m</v>
          </cell>
          <cell r="F867" t="str">
            <v>thanh</v>
          </cell>
          <cell r="G867">
            <v>2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/>
          <cell r="P867">
            <v>110000</v>
          </cell>
          <cell r="Q867"/>
          <cell r="R867"/>
          <cell r="S867"/>
          <cell r="T867"/>
          <cell r="U867">
            <v>220000</v>
          </cell>
          <cell r="V867"/>
          <cell r="W867">
            <v>0</v>
          </cell>
          <cell r="X867"/>
          <cell r="Y867">
            <v>0</v>
          </cell>
        </row>
        <row r="868">
          <cell r="B868" t="str">
            <v>B16250</v>
          </cell>
          <cell r="C868" t="str">
            <v xml:space="preserve"> </v>
          </cell>
          <cell r="D868"/>
          <cell r="E868" t="str">
            <v>Boulon 16x250+ 2 long ñeàn vuoâng D18-50x50x3/Zn</v>
          </cell>
          <cell r="F868" t="str">
            <v>boä</v>
          </cell>
          <cell r="G868">
            <v>2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/>
          <cell r="P868">
            <v>28000</v>
          </cell>
          <cell r="Q868"/>
          <cell r="R868"/>
          <cell r="S868"/>
          <cell r="T868"/>
          <cell r="U868">
            <v>56000</v>
          </cell>
          <cell r="V868"/>
          <cell r="W868">
            <v>0</v>
          </cell>
          <cell r="X868"/>
          <cell r="Y868">
            <v>0</v>
          </cell>
        </row>
        <row r="869">
          <cell r="B869" t="str">
            <v>B1650</v>
          </cell>
          <cell r="C869" t="str">
            <v xml:space="preserve"> </v>
          </cell>
          <cell r="D869"/>
          <cell r="E869" t="str">
            <v>Boulon 16x50+ 2 long ñeàn vuoâng D18-50x50x3/Zn</v>
          </cell>
          <cell r="F869" t="str">
            <v>boä</v>
          </cell>
          <cell r="G869">
            <v>2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/>
          <cell r="P869">
            <v>17000</v>
          </cell>
          <cell r="Q869"/>
          <cell r="R869"/>
          <cell r="S869"/>
          <cell r="T869"/>
          <cell r="U869">
            <v>34000</v>
          </cell>
          <cell r="V869"/>
          <cell r="W869">
            <v>0</v>
          </cell>
          <cell r="X869"/>
          <cell r="Y869">
            <v>0</v>
          </cell>
        </row>
        <row r="870">
          <cell r="B870" t="str">
            <v>LXIT22</v>
          </cell>
          <cell r="C870" t="str">
            <v xml:space="preserve"> </v>
          </cell>
          <cell r="D870" t="str">
            <v>D2.6021e</v>
          </cell>
          <cell r="E870" t="str">
            <v>Laép xaø ñôõ 29,76kg (X22Ñ)</v>
          </cell>
          <cell r="F870" t="str">
            <v>boä</v>
          </cell>
          <cell r="G870">
            <v>1</v>
          </cell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 t="str">
            <v>213525. x1.5</v>
          </cell>
          <cell r="S870"/>
          <cell r="T870"/>
          <cell r="U870">
            <v>0</v>
          </cell>
          <cell r="V870"/>
          <cell r="W870">
            <v>341747</v>
          </cell>
          <cell r="X870"/>
          <cell r="Y870">
            <v>0</v>
          </cell>
        </row>
        <row r="871">
          <cell r="B871" t="str">
            <v>bocx</v>
          </cell>
          <cell r="C871"/>
          <cell r="D871" t="str">
            <v>02.1115</v>
          </cell>
          <cell r="E871" t="str">
            <v>Boác dôõ xaø, theùp thanh</v>
          </cell>
          <cell r="F871" t="str">
            <v>taán</v>
          </cell>
          <cell r="G871">
            <v>0</v>
          </cell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>
            <v>38538</v>
          </cell>
          <cell r="S871"/>
          <cell r="T871"/>
          <cell r="U871">
            <v>0</v>
          </cell>
          <cell r="V871"/>
          <cell r="W871">
            <v>0</v>
          </cell>
          <cell r="X871"/>
          <cell r="Y871">
            <v>0</v>
          </cell>
        </row>
        <row r="872">
          <cell r="B872" t="str">
            <v>XA</v>
          </cell>
          <cell r="C872"/>
          <cell r="D872" t="str">
            <v>02.1361</v>
          </cell>
          <cell r="E872" t="str">
            <v>V/c xaø vaøo vò trí (cö ly &lt;=100m)</v>
          </cell>
          <cell r="F872" t="str">
            <v>taán</v>
          </cell>
          <cell r="G872">
            <v>0</v>
          </cell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>
            <v>0</v>
          </cell>
          <cell r="V872"/>
          <cell r="W872">
            <v>0</v>
          </cell>
          <cell r="X872"/>
          <cell r="Y872">
            <v>0</v>
          </cell>
        </row>
        <row r="873">
          <cell r="B873" t="str">
            <v>dctc</v>
          </cell>
          <cell r="C873"/>
          <cell r="D873" t="str">
            <v>02.1482</v>
          </cell>
          <cell r="E873" t="str">
            <v>V/c duïng cuï thi coâng ( cöï ly &lt;=100m)</v>
          </cell>
          <cell r="F873" t="str">
            <v>taán</v>
          </cell>
          <cell r="G873">
            <v>0</v>
          </cell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>
            <v>0</v>
          </cell>
          <cell r="V873"/>
          <cell r="W873">
            <v>0</v>
          </cell>
          <cell r="X873"/>
          <cell r="Y873">
            <v>0</v>
          </cell>
        </row>
        <row r="874">
          <cell r="A874" t="str">
            <v>X-22Ñ - C920</v>
          </cell>
          <cell r="B874"/>
          <cell r="C874" t="str">
            <v xml:space="preserve"> </v>
          </cell>
          <cell r="D874"/>
          <cell r="E874" t="str">
            <v>Boä xaø ñôn L75x75x8 daøi 2.2m: X-22Ñ - C920</v>
          </cell>
          <cell r="F874" t="str">
            <v>Boä</v>
          </cell>
          <cell r="G874"/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/>
          <cell r="N874"/>
          <cell r="O874"/>
          <cell r="P874"/>
          <cell r="Q874"/>
          <cell r="R874"/>
          <cell r="S874"/>
          <cell r="T874"/>
          <cell r="U874">
            <v>938847</v>
          </cell>
          <cell r="V874"/>
          <cell r="W874">
            <v>306810</v>
          </cell>
          <cell r="X874"/>
          <cell r="Y874">
            <v>0</v>
          </cell>
        </row>
        <row r="875">
          <cell r="B875" t="str">
            <v>SL75</v>
          </cell>
          <cell r="C875" t="str">
            <v xml:space="preserve"> </v>
          </cell>
          <cell r="D875"/>
          <cell r="E875" t="str">
            <v>Saét goùc L75 x75 x8</v>
          </cell>
          <cell r="F875" t="str">
            <v>kg</v>
          </cell>
          <cell r="G875">
            <v>22.37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/>
          <cell r="P875">
            <v>28961</v>
          </cell>
          <cell r="Q875"/>
          <cell r="R875"/>
          <cell r="S875"/>
          <cell r="T875"/>
          <cell r="U875">
            <v>647858</v>
          </cell>
          <cell r="V875"/>
          <cell r="W875">
            <v>0</v>
          </cell>
          <cell r="X875"/>
          <cell r="Y875">
            <v>0</v>
          </cell>
        </row>
        <row r="876">
          <cell r="B876" t="str">
            <v>SL50</v>
          </cell>
          <cell r="C876" t="str">
            <v xml:space="preserve"> </v>
          </cell>
          <cell r="D876"/>
          <cell r="E876" t="str">
            <v>Saét goùc L50 x50 x5 thanh choáng 920</v>
          </cell>
          <cell r="F876" t="str">
            <v>kg</v>
          </cell>
          <cell r="G876">
            <v>6.94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/>
          <cell r="P876">
            <v>28961</v>
          </cell>
          <cell r="Q876"/>
          <cell r="R876"/>
          <cell r="S876"/>
          <cell r="T876"/>
          <cell r="U876">
            <v>200989</v>
          </cell>
          <cell r="V876"/>
          <cell r="W876">
            <v>0</v>
          </cell>
          <cell r="X876"/>
          <cell r="Y876">
            <v>0</v>
          </cell>
        </row>
        <row r="877">
          <cell r="B877" t="str">
            <v>B16250</v>
          </cell>
          <cell r="C877" t="str">
            <v xml:space="preserve"> </v>
          </cell>
          <cell r="D877"/>
          <cell r="E877" t="str">
            <v>Boulon 16x250+ 2 long ñeàn vuoâng D18-50x50x3/Zn</v>
          </cell>
          <cell r="F877" t="str">
            <v>boä</v>
          </cell>
          <cell r="G877">
            <v>2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/>
          <cell r="P877">
            <v>28000</v>
          </cell>
          <cell r="Q877"/>
          <cell r="R877"/>
          <cell r="S877"/>
          <cell r="T877"/>
          <cell r="U877">
            <v>56000</v>
          </cell>
          <cell r="V877"/>
          <cell r="W877">
            <v>0</v>
          </cell>
          <cell r="X877"/>
          <cell r="Y877">
            <v>0</v>
          </cell>
        </row>
        <row r="878">
          <cell r="B878" t="str">
            <v>B1650</v>
          </cell>
          <cell r="C878" t="str">
            <v xml:space="preserve"> </v>
          </cell>
          <cell r="D878"/>
          <cell r="E878" t="str">
            <v>Boulon 16x50+ 2 long ñeàn vuoâng D18-50x50x3/Zn</v>
          </cell>
          <cell r="F878" t="str">
            <v>boä</v>
          </cell>
          <cell r="G878">
            <v>2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/>
          <cell r="P878">
            <v>17000</v>
          </cell>
          <cell r="Q878"/>
          <cell r="R878"/>
          <cell r="S878"/>
          <cell r="T878"/>
          <cell r="U878">
            <v>34000</v>
          </cell>
          <cell r="V878"/>
          <cell r="W878">
            <v>0</v>
          </cell>
          <cell r="X878"/>
          <cell r="Y878">
            <v>0</v>
          </cell>
        </row>
        <row r="879">
          <cell r="B879" t="str">
            <v>LXITL</v>
          </cell>
          <cell r="C879" t="str">
            <v xml:space="preserve"> </v>
          </cell>
          <cell r="D879" t="str">
            <v>D2.6021d</v>
          </cell>
          <cell r="E879" t="str">
            <v>Laép xaø ñôõ thaúng 29,42kg (X21Ñ)</v>
          </cell>
          <cell r="F879" t="str">
            <v>boä</v>
          </cell>
          <cell r="G879">
            <v>1</v>
          </cell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 t="str">
            <v>204,540 x1.5</v>
          </cell>
          <cell r="S879"/>
          <cell r="T879"/>
          <cell r="U879">
            <v>0</v>
          </cell>
          <cell r="V879"/>
          <cell r="W879">
            <v>306810</v>
          </cell>
          <cell r="X879"/>
          <cell r="Y879">
            <v>0</v>
          </cell>
        </row>
        <row r="880">
          <cell r="B880" t="str">
            <v>bocx</v>
          </cell>
          <cell r="C880"/>
          <cell r="D880" t="str">
            <v>02.1115</v>
          </cell>
          <cell r="E880" t="str">
            <v>Boác dôõ xaø, theùp thanh</v>
          </cell>
          <cell r="F880" t="str">
            <v>taán</v>
          </cell>
          <cell r="G880">
            <v>0</v>
          </cell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>
            <v>38538</v>
          </cell>
          <cell r="S880"/>
          <cell r="T880"/>
          <cell r="U880">
            <v>0</v>
          </cell>
          <cell r="V880"/>
          <cell r="W880">
            <v>0</v>
          </cell>
          <cell r="X880"/>
          <cell r="Y880">
            <v>0</v>
          </cell>
        </row>
        <row r="881">
          <cell r="B881" t="str">
            <v>XA</v>
          </cell>
          <cell r="C881"/>
          <cell r="D881" t="str">
            <v>02.1361</v>
          </cell>
          <cell r="E881" t="str">
            <v>V/c xaø vaøo vò trí (cö ly &lt;=100m)</v>
          </cell>
          <cell r="F881" t="str">
            <v>taán</v>
          </cell>
          <cell r="G881">
            <v>0</v>
          </cell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>
            <v>0</v>
          </cell>
          <cell r="V881"/>
          <cell r="W881">
            <v>0</v>
          </cell>
          <cell r="X881"/>
          <cell r="Y881">
            <v>0</v>
          </cell>
        </row>
        <row r="882">
          <cell r="B882" t="str">
            <v>dctc</v>
          </cell>
          <cell r="C882"/>
          <cell r="D882" t="str">
            <v>02.1482</v>
          </cell>
          <cell r="E882" t="str">
            <v>V/c duïng cuï thi coâng ( cöï ly &lt;=100m)</v>
          </cell>
          <cell r="F882" t="str">
            <v>taán</v>
          </cell>
          <cell r="G882">
            <v>0</v>
          </cell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>
            <v>0</v>
          </cell>
          <cell r="V882"/>
          <cell r="W882">
            <v>0</v>
          </cell>
          <cell r="X882"/>
          <cell r="Y882">
            <v>0</v>
          </cell>
        </row>
        <row r="883">
          <cell r="A883" t="str">
            <v>TL X-22K</v>
          </cell>
          <cell r="B883"/>
          <cell r="C883" t="str">
            <v xml:space="preserve"> </v>
          </cell>
          <cell r="D883"/>
          <cell r="E883" t="str">
            <v xml:space="preserve">Thaùo vaø laép boä xaø keùp L75x75x8 daøi 2.2m: X-22K </v>
          </cell>
          <cell r="F883" t="str">
            <v>Boä</v>
          </cell>
          <cell r="G883"/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/>
          <cell r="N883"/>
          <cell r="O883"/>
          <cell r="P883"/>
          <cell r="Q883"/>
          <cell r="R883"/>
          <cell r="S883"/>
          <cell r="T883"/>
          <cell r="U883">
            <v>0</v>
          </cell>
          <cell r="V883"/>
          <cell r="W883">
            <v>829640</v>
          </cell>
          <cell r="X883"/>
          <cell r="Y883">
            <v>0</v>
          </cell>
        </row>
        <row r="884">
          <cell r="B884" t="str">
            <v>LXINl</v>
          </cell>
          <cell r="C884" t="str">
            <v xml:space="preserve"> </v>
          </cell>
          <cell r="D884"/>
          <cell r="E884" t="str">
            <v>Laép xaø goùc 58,889kg (X2,1K)</v>
          </cell>
          <cell r="F884" t="str">
            <v>boä</v>
          </cell>
          <cell r="G884">
            <v>1</v>
          </cell>
          <cell r="H884">
            <v>5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/>
          <cell r="P884">
            <v>0</v>
          </cell>
          <cell r="Q884"/>
          <cell r="R884" t="str">
            <v>275005.0 x 2 x1.5</v>
          </cell>
          <cell r="S884"/>
          <cell r="T884"/>
          <cell r="U884">
            <v>0</v>
          </cell>
          <cell r="V884"/>
          <cell r="W884">
            <v>825015</v>
          </cell>
          <cell r="X884"/>
          <cell r="Y884">
            <v>0</v>
          </cell>
        </row>
        <row r="885">
          <cell r="B885" t="str">
            <v>bocx</v>
          </cell>
          <cell r="C885" t="str">
            <v xml:space="preserve"> </v>
          </cell>
          <cell r="D885"/>
          <cell r="E885" t="str">
            <v>Boác dôõ xaø, theùp thanh</v>
          </cell>
          <cell r="F885" t="str">
            <v>taán</v>
          </cell>
          <cell r="G885">
            <v>0.06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/>
          <cell r="P885">
            <v>0</v>
          </cell>
          <cell r="Q885"/>
          <cell r="R885" t="str">
            <v>38538 x 2</v>
          </cell>
          <cell r="S885"/>
          <cell r="T885"/>
          <cell r="U885">
            <v>0</v>
          </cell>
          <cell r="V885"/>
          <cell r="W885">
            <v>4625</v>
          </cell>
          <cell r="X885"/>
          <cell r="Y885">
            <v>0</v>
          </cell>
        </row>
        <row r="886">
          <cell r="B886" t="str">
            <v>XA</v>
          </cell>
          <cell r="C886" t="str">
            <v xml:space="preserve"> </v>
          </cell>
          <cell r="D886" t="str">
            <v>02.1361</v>
          </cell>
          <cell r="E886" t="str">
            <v>V/c xaø vaøo vò trí (cö ly &lt;=100m)</v>
          </cell>
          <cell r="F886" t="str">
            <v>taán</v>
          </cell>
          <cell r="G886">
            <v>0.06</v>
          </cell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>
            <v>0</v>
          </cell>
          <cell r="V886"/>
          <cell r="W886"/>
          <cell r="X886"/>
          <cell r="Y886">
            <v>0</v>
          </cell>
        </row>
        <row r="887">
          <cell r="B887" t="str">
            <v>dctc</v>
          </cell>
          <cell r="C887" t="str">
            <v xml:space="preserve"> </v>
          </cell>
          <cell r="D887" t="str">
            <v>02.1482</v>
          </cell>
          <cell r="E887" t="str">
            <v>V/c duïng cuï thi coâng ( cöï ly &lt;=100m)</v>
          </cell>
          <cell r="F887" t="str">
            <v>taán</v>
          </cell>
          <cell r="G887">
            <v>0.05</v>
          </cell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>
            <v>0</v>
          </cell>
          <cell r="V887"/>
          <cell r="W887"/>
          <cell r="X887"/>
          <cell r="Y887">
            <v>0</v>
          </cell>
        </row>
        <row r="888">
          <cell r="A888" t="str">
            <v>X-22K</v>
          </cell>
          <cell r="B888"/>
          <cell r="C888" t="str">
            <v>x</v>
          </cell>
          <cell r="D888"/>
          <cell r="E888" t="str">
            <v>Boä xaø keùp L75x75x8 daøi 2.2m: X-22K - C810</v>
          </cell>
          <cell r="F888" t="str">
            <v>Boä</v>
          </cell>
          <cell r="G888"/>
          <cell r="H888">
            <v>5</v>
          </cell>
          <cell r="I888">
            <v>0</v>
          </cell>
          <cell r="J888">
            <v>0</v>
          </cell>
          <cell r="K888">
            <v>5</v>
          </cell>
          <cell r="L888">
            <v>0</v>
          </cell>
          <cell r="M888"/>
          <cell r="N888"/>
          <cell r="O888"/>
          <cell r="P888"/>
          <cell r="Q888"/>
          <cell r="R888"/>
          <cell r="S888"/>
          <cell r="T888"/>
          <cell r="U888">
            <v>292000</v>
          </cell>
          <cell r="V888"/>
          <cell r="W888">
            <v>575241</v>
          </cell>
          <cell r="X888"/>
          <cell r="Y888">
            <v>0</v>
          </cell>
        </row>
        <row r="889">
          <cell r="B889" t="str">
            <v>d22</v>
          </cell>
          <cell r="C889" t="str">
            <v>x</v>
          </cell>
          <cell r="D889"/>
          <cell r="E889" t="str">
            <v>Ñaø Saét goùc L75 x75 x8 daøi 2,2m (4 oáp)</v>
          </cell>
          <cell r="F889" t="str">
            <v>thanh</v>
          </cell>
          <cell r="G889">
            <v>2</v>
          </cell>
          <cell r="H889">
            <v>10</v>
          </cell>
          <cell r="I889">
            <v>0</v>
          </cell>
          <cell r="J889">
            <v>0</v>
          </cell>
          <cell r="K889">
            <v>10</v>
          </cell>
          <cell r="L889">
            <v>0</v>
          </cell>
          <cell r="M889">
            <v>0</v>
          </cell>
          <cell r="N889">
            <v>0</v>
          </cell>
          <cell r="O889"/>
          <cell r="P889">
            <v>0</v>
          </cell>
          <cell r="Q889"/>
          <cell r="R889"/>
          <cell r="S889"/>
          <cell r="T889"/>
          <cell r="U889">
            <v>0</v>
          </cell>
          <cell r="V889"/>
          <cell r="W889">
            <v>0</v>
          </cell>
          <cell r="X889"/>
          <cell r="Y889">
            <v>0</v>
          </cell>
        </row>
        <row r="890">
          <cell r="B890" t="str">
            <v>t81</v>
          </cell>
          <cell r="C890" t="str">
            <v>x</v>
          </cell>
          <cell r="D890"/>
          <cell r="E890" t="str">
            <v>Thanh choáng ñaø saét goùc L50x50x5 daøi 0,81m</v>
          </cell>
          <cell r="F890" t="str">
            <v>thanh</v>
          </cell>
          <cell r="G890">
            <v>4</v>
          </cell>
          <cell r="H890">
            <v>20</v>
          </cell>
          <cell r="I890">
            <v>0</v>
          </cell>
          <cell r="J890">
            <v>0</v>
          </cell>
          <cell r="K890">
            <v>20</v>
          </cell>
          <cell r="L890">
            <v>0</v>
          </cell>
          <cell r="M890">
            <v>0</v>
          </cell>
          <cell r="N890">
            <v>0</v>
          </cell>
          <cell r="O890"/>
          <cell r="P890">
            <v>0</v>
          </cell>
          <cell r="Q890"/>
          <cell r="R890"/>
          <cell r="S890"/>
          <cell r="T890"/>
          <cell r="U890">
            <v>0</v>
          </cell>
          <cell r="V890"/>
          <cell r="W890">
            <v>0</v>
          </cell>
          <cell r="X890"/>
          <cell r="Y890">
            <v>0</v>
          </cell>
        </row>
        <row r="891">
          <cell r="B891" t="str">
            <v>B16250</v>
          </cell>
          <cell r="C891"/>
          <cell r="D891"/>
          <cell r="E891" t="str">
            <v>Boulon 16x250+ 2 long ñeàn vuoâng D18-50x50x3/Zn</v>
          </cell>
          <cell r="F891" t="str">
            <v>boä</v>
          </cell>
          <cell r="G891"/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/>
          <cell r="P891">
            <v>28000</v>
          </cell>
          <cell r="Q891"/>
          <cell r="R891"/>
          <cell r="S891"/>
          <cell r="T891"/>
          <cell r="U891">
            <v>0</v>
          </cell>
          <cell r="V891"/>
          <cell r="W891">
            <v>0</v>
          </cell>
          <cell r="X891"/>
          <cell r="Y891">
            <v>0</v>
          </cell>
        </row>
        <row r="892">
          <cell r="B892" t="str">
            <v>B16300</v>
          </cell>
          <cell r="C892" t="str">
            <v>x</v>
          </cell>
          <cell r="D892"/>
          <cell r="E892" t="str">
            <v>Boulon 16x300+ 2 long ñeàn vuoâng D18-50x50x3/Zn</v>
          </cell>
          <cell r="F892" t="str">
            <v>boä</v>
          </cell>
          <cell r="G892">
            <v>2</v>
          </cell>
          <cell r="H892">
            <v>10</v>
          </cell>
          <cell r="I892">
            <v>0</v>
          </cell>
          <cell r="J892">
            <v>0</v>
          </cell>
          <cell r="K892">
            <v>10</v>
          </cell>
          <cell r="L892">
            <v>0</v>
          </cell>
          <cell r="M892">
            <v>0</v>
          </cell>
          <cell r="N892">
            <v>0</v>
          </cell>
          <cell r="O892"/>
          <cell r="P892">
            <v>30000</v>
          </cell>
          <cell r="Q892"/>
          <cell r="R892"/>
          <cell r="S892"/>
          <cell r="T892"/>
          <cell r="U892">
            <v>60000</v>
          </cell>
          <cell r="V892"/>
          <cell r="W892">
            <v>0</v>
          </cell>
          <cell r="X892"/>
          <cell r="Y892">
            <v>0</v>
          </cell>
        </row>
        <row r="893">
          <cell r="B893" t="str">
            <v>B16300v</v>
          </cell>
          <cell r="C893" t="str">
            <v>x</v>
          </cell>
          <cell r="D893"/>
          <cell r="E893" t="str">
            <v>Boulon 16x300VRS+ 4 long ñeàn vuoâng D18-50x50x3/Zn</v>
          </cell>
          <cell r="F893" t="str">
            <v>boä</v>
          </cell>
          <cell r="G893">
            <v>4</v>
          </cell>
          <cell r="H893">
            <v>20</v>
          </cell>
          <cell r="I893">
            <v>0</v>
          </cell>
          <cell r="J893">
            <v>0</v>
          </cell>
          <cell r="K893">
            <v>20</v>
          </cell>
          <cell r="L893">
            <v>0</v>
          </cell>
          <cell r="M893">
            <v>0</v>
          </cell>
          <cell r="N893">
            <v>0</v>
          </cell>
          <cell r="O893"/>
          <cell r="P893">
            <v>41000</v>
          </cell>
          <cell r="Q893"/>
          <cell r="R893"/>
          <cell r="S893"/>
          <cell r="T893"/>
          <cell r="U893">
            <v>164000</v>
          </cell>
          <cell r="V893"/>
          <cell r="W893">
            <v>0</v>
          </cell>
          <cell r="X893"/>
          <cell r="Y893">
            <v>0</v>
          </cell>
        </row>
        <row r="894">
          <cell r="B894" t="str">
            <v>B1650</v>
          </cell>
          <cell r="C894" t="str">
            <v>x</v>
          </cell>
          <cell r="D894"/>
          <cell r="E894" t="str">
            <v>Boulon 16x50+ 2 long ñeàn vuoâng D18-50x50x3/Zn</v>
          </cell>
          <cell r="F894" t="str">
            <v>boä</v>
          </cell>
          <cell r="G894">
            <v>4</v>
          </cell>
          <cell r="H894">
            <v>20</v>
          </cell>
          <cell r="I894">
            <v>0</v>
          </cell>
          <cell r="J894">
            <v>0</v>
          </cell>
          <cell r="K894">
            <v>20</v>
          </cell>
          <cell r="L894">
            <v>0</v>
          </cell>
          <cell r="M894">
            <v>0</v>
          </cell>
          <cell r="N894">
            <v>0</v>
          </cell>
          <cell r="O894"/>
          <cell r="P894">
            <v>17000</v>
          </cell>
          <cell r="Q894"/>
          <cell r="R894"/>
          <cell r="S894"/>
          <cell r="T894"/>
          <cell r="U894">
            <v>68000</v>
          </cell>
          <cell r="V894"/>
          <cell r="W894">
            <v>0</v>
          </cell>
          <cell r="X894"/>
          <cell r="Y894">
            <v>0</v>
          </cell>
        </row>
        <row r="895">
          <cell r="B895" t="str">
            <v>LXIN</v>
          </cell>
          <cell r="C895" t="str">
            <v>x</v>
          </cell>
          <cell r="D895" t="str">
            <v>D2.6032b</v>
          </cell>
          <cell r="E895" t="str">
            <v>Laép xaø neùo 58,63kg (X22K)</v>
          </cell>
          <cell r="F895" t="str">
            <v>boä</v>
          </cell>
          <cell r="G895">
            <v>1</v>
          </cell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 t="str">
            <v>383494. x1.5</v>
          </cell>
          <cell r="S895"/>
          <cell r="T895"/>
          <cell r="U895">
            <v>0</v>
          </cell>
          <cell r="V895"/>
          <cell r="W895">
            <v>575241</v>
          </cell>
          <cell r="X895"/>
          <cell r="Y895">
            <v>0</v>
          </cell>
        </row>
        <row r="896">
          <cell r="B896" t="str">
            <v>bocx</v>
          </cell>
          <cell r="C896"/>
          <cell r="D896" t="str">
            <v>02.1115</v>
          </cell>
          <cell r="E896" t="str">
            <v>Boác dôõ xaø, theùp thanh</v>
          </cell>
          <cell r="F896" t="str">
            <v>taán</v>
          </cell>
          <cell r="G896">
            <v>0</v>
          </cell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>
            <v>38538</v>
          </cell>
          <cell r="S896"/>
          <cell r="T896"/>
          <cell r="U896">
            <v>0</v>
          </cell>
          <cell r="V896"/>
          <cell r="W896">
            <v>0</v>
          </cell>
          <cell r="X896"/>
          <cell r="Y896">
            <v>0</v>
          </cell>
        </row>
        <row r="897">
          <cell r="B897" t="str">
            <v>XA</v>
          </cell>
          <cell r="C897"/>
          <cell r="D897" t="str">
            <v>02.1361</v>
          </cell>
          <cell r="E897" t="str">
            <v>V/c xaø vaøo vò trí (cö ly &lt;=100m)</v>
          </cell>
          <cell r="F897" t="str">
            <v>taán</v>
          </cell>
          <cell r="G897">
            <v>0</v>
          </cell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>
            <v>0</v>
          </cell>
          <cell r="V897"/>
          <cell r="W897">
            <v>0</v>
          </cell>
          <cell r="X897"/>
          <cell r="Y897">
            <v>0</v>
          </cell>
        </row>
        <row r="898">
          <cell r="B898" t="str">
            <v>dctc</v>
          </cell>
          <cell r="C898"/>
          <cell r="D898" t="str">
            <v>02.1482</v>
          </cell>
          <cell r="E898" t="str">
            <v>V/c duïng cuï thi coâng ( cöï ly &lt;=100m)</v>
          </cell>
          <cell r="F898" t="str">
            <v>taán</v>
          </cell>
          <cell r="G898">
            <v>0</v>
          </cell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>
            <v>0</v>
          </cell>
          <cell r="V898"/>
          <cell r="W898">
            <v>0</v>
          </cell>
          <cell r="X898"/>
          <cell r="Y898">
            <v>0</v>
          </cell>
        </row>
        <row r="899">
          <cell r="A899" t="str">
            <v>X-22KK</v>
          </cell>
          <cell r="B899"/>
          <cell r="C899" t="str">
            <v>x</v>
          </cell>
          <cell r="D899"/>
          <cell r="E899" t="str">
            <v>Boä xaø keùp L75x75x8 daøi 2.2m: X-22KK - C810 (truï gheùp)</v>
          </cell>
          <cell r="F899" t="str">
            <v>Boä</v>
          </cell>
          <cell r="G899"/>
          <cell r="H899">
            <v>10</v>
          </cell>
          <cell r="I899">
            <v>0</v>
          </cell>
          <cell r="J899">
            <v>0</v>
          </cell>
          <cell r="K899">
            <v>10</v>
          </cell>
          <cell r="L899">
            <v>0</v>
          </cell>
          <cell r="M899"/>
          <cell r="N899"/>
          <cell r="O899"/>
          <cell r="P899"/>
          <cell r="Q899"/>
          <cell r="R899"/>
          <cell r="S899"/>
          <cell r="T899"/>
          <cell r="U899">
            <v>368000</v>
          </cell>
          <cell r="V899"/>
          <cell r="W899">
            <v>575241</v>
          </cell>
          <cell r="X899"/>
          <cell r="Y899">
            <v>0</v>
          </cell>
        </row>
        <row r="900">
          <cell r="B900" t="str">
            <v>d22</v>
          </cell>
          <cell r="C900" t="str">
            <v>x</v>
          </cell>
          <cell r="D900"/>
          <cell r="E900" t="str">
            <v>Ñaø Saét goùc L75 x75 x8 daøi 2,2m (4 oáp)</v>
          </cell>
          <cell r="F900" t="str">
            <v>thanh</v>
          </cell>
          <cell r="G900">
            <v>2</v>
          </cell>
          <cell r="H900">
            <v>20</v>
          </cell>
          <cell r="I900">
            <v>0</v>
          </cell>
          <cell r="J900">
            <v>0</v>
          </cell>
          <cell r="K900">
            <v>10</v>
          </cell>
          <cell r="L900">
            <v>0</v>
          </cell>
          <cell r="M900">
            <v>0</v>
          </cell>
          <cell r="N900">
            <v>0</v>
          </cell>
          <cell r="O900"/>
          <cell r="P900">
            <v>0</v>
          </cell>
          <cell r="Q900"/>
          <cell r="R900"/>
          <cell r="S900"/>
          <cell r="T900"/>
          <cell r="U900">
            <v>0</v>
          </cell>
          <cell r="V900"/>
          <cell r="W900">
            <v>0</v>
          </cell>
          <cell r="X900"/>
          <cell r="Y900">
            <v>0</v>
          </cell>
        </row>
        <row r="901">
          <cell r="B901" t="str">
            <v>t81</v>
          </cell>
          <cell r="C901" t="str">
            <v>x</v>
          </cell>
          <cell r="D901"/>
          <cell r="E901" t="str">
            <v>Thanh choáng ñaø saét goùc L50x50x5 daøi 0,81m</v>
          </cell>
          <cell r="F901" t="str">
            <v>thanh</v>
          </cell>
          <cell r="G901">
            <v>4</v>
          </cell>
          <cell r="H901">
            <v>40</v>
          </cell>
          <cell r="I901">
            <v>0</v>
          </cell>
          <cell r="J901">
            <v>0</v>
          </cell>
          <cell r="K901">
            <v>20</v>
          </cell>
          <cell r="L901">
            <v>0</v>
          </cell>
          <cell r="M901">
            <v>0</v>
          </cell>
          <cell r="N901">
            <v>0</v>
          </cell>
          <cell r="O901"/>
          <cell r="P901">
            <v>0</v>
          </cell>
          <cell r="Q901"/>
          <cell r="R901"/>
          <cell r="S901"/>
          <cell r="T901"/>
          <cell r="U901">
            <v>0</v>
          </cell>
          <cell r="V901"/>
          <cell r="W901">
            <v>0</v>
          </cell>
          <cell r="X901"/>
          <cell r="Y901">
            <v>0</v>
          </cell>
        </row>
        <row r="902">
          <cell r="B902" t="str">
            <v>B16500</v>
          </cell>
          <cell r="C902" t="str">
            <v>x</v>
          </cell>
          <cell r="D902"/>
          <cell r="E902" t="str">
            <v>Boulon 16x500+ 2 long ñeàn vuoâng D18-50x50x3/Zn</v>
          </cell>
          <cell r="F902" t="str">
            <v>boä</v>
          </cell>
          <cell r="G902">
            <v>2</v>
          </cell>
          <cell r="H902">
            <v>20</v>
          </cell>
          <cell r="I902">
            <v>0</v>
          </cell>
          <cell r="J902">
            <v>0</v>
          </cell>
          <cell r="K902">
            <v>10</v>
          </cell>
          <cell r="L902">
            <v>0</v>
          </cell>
          <cell r="M902">
            <v>0</v>
          </cell>
          <cell r="N902">
            <v>0</v>
          </cell>
          <cell r="O902"/>
          <cell r="P902">
            <v>42000</v>
          </cell>
          <cell r="Q902"/>
          <cell r="R902"/>
          <cell r="S902"/>
          <cell r="T902"/>
          <cell r="U902">
            <v>84000</v>
          </cell>
          <cell r="V902"/>
          <cell r="W902">
            <v>0</v>
          </cell>
          <cell r="X902"/>
          <cell r="Y902">
            <v>0</v>
          </cell>
        </row>
        <row r="903">
          <cell r="B903" t="str">
            <v>B16550</v>
          </cell>
          <cell r="C903"/>
          <cell r="D903"/>
          <cell r="E903" t="str">
            <v>Boulon 16x550+ 2 long ñeàn vuoâng D18-50x50x3/Zn</v>
          </cell>
          <cell r="F903" t="str">
            <v>boä</v>
          </cell>
          <cell r="G903"/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/>
          <cell r="P903">
            <v>45000</v>
          </cell>
          <cell r="Q903"/>
          <cell r="R903"/>
          <cell r="S903"/>
          <cell r="T903"/>
          <cell r="U903">
            <v>0</v>
          </cell>
          <cell r="V903"/>
          <cell r="W903">
            <v>0</v>
          </cell>
          <cell r="X903"/>
          <cell r="Y903">
            <v>0</v>
          </cell>
        </row>
        <row r="904">
          <cell r="B904" t="str">
            <v>B16550v</v>
          </cell>
          <cell r="C904" t="str">
            <v>x</v>
          </cell>
          <cell r="D904"/>
          <cell r="E904" t="str">
            <v>Boulon 16x550VRS+ 4 long ñeàn vuoâng D18-50x50x3/Zn</v>
          </cell>
          <cell r="F904" t="str">
            <v>boä</v>
          </cell>
          <cell r="G904">
            <v>4</v>
          </cell>
          <cell r="H904">
            <v>40</v>
          </cell>
          <cell r="I904">
            <v>0</v>
          </cell>
          <cell r="J904">
            <v>0</v>
          </cell>
          <cell r="K904">
            <v>20</v>
          </cell>
          <cell r="L904">
            <v>0</v>
          </cell>
          <cell r="M904">
            <v>0</v>
          </cell>
          <cell r="N904">
            <v>0</v>
          </cell>
          <cell r="O904"/>
          <cell r="P904">
            <v>54000</v>
          </cell>
          <cell r="Q904"/>
          <cell r="R904"/>
          <cell r="S904"/>
          <cell r="T904"/>
          <cell r="U904">
            <v>216000</v>
          </cell>
          <cell r="V904"/>
          <cell r="W904">
            <v>0</v>
          </cell>
          <cell r="X904"/>
          <cell r="Y904">
            <v>0</v>
          </cell>
        </row>
        <row r="905">
          <cell r="B905" t="str">
            <v>B1650</v>
          </cell>
          <cell r="C905" t="str">
            <v>x</v>
          </cell>
          <cell r="D905"/>
          <cell r="E905" t="str">
            <v>Boulon 16x50+ 2 long ñeàn vuoâng D18-50x50x3/Zn</v>
          </cell>
          <cell r="F905" t="str">
            <v>boä</v>
          </cell>
          <cell r="G905">
            <v>4</v>
          </cell>
          <cell r="H905">
            <v>40</v>
          </cell>
          <cell r="I905">
            <v>0</v>
          </cell>
          <cell r="J905">
            <v>0</v>
          </cell>
          <cell r="K905">
            <v>20</v>
          </cell>
          <cell r="L905">
            <v>0</v>
          </cell>
          <cell r="M905">
            <v>0</v>
          </cell>
          <cell r="N905">
            <v>0</v>
          </cell>
          <cell r="O905"/>
          <cell r="P905">
            <v>17000</v>
          </cell>
          <cell r="Q905"/>
          <cell r="R905"/>
          <cell r="S905"/>
          <cell r="T905"/>
          <cell r="U905">
            <v>68000</v>
          </cell>
          <cell r="V905"/>
          <cell r="W905">
            <v>0</v>
          </cell>
          <cell r="X905"/>
          <cell r="Y905">
            <v>0</v>
          </cell>
        </row>
        <row r="906">
          <cell r="B906" t="str">
            <v>LXIN</v>
          </cell>
          <cell r="C906" t="str">
            <v>x</v>
          </cell>
          <cell r="D906" t="str">
            <v>D2.6032b</v>
          </cell>
          <cell r="E906" t="str">
            <v>Laép xaø neùo 58,63kg (X22K)</v>
          </cell>
          <cell r="F906" t="str">
            <v>boä</v>
          </cell>
          <cell r="G906">
            <v>1</v>
          </cell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 t="str">
            <v>383494. x1.5</v>
          </cell>
          <cell r="S906"/>
          <cell r="T906"/>
          <cell r="U906">
            <v>0</v>
          </cell>
          <cell r="V906"/>
          <cell r="W906">
            <v>575241</v>
          </cell>
          <cell r="X906"/>
          <cell r="Y906">
            <v>0</v>
          </cell>
        </row>
        <row r="907">
          <cell r="A907" t="str">
            <v>X-22K - C920</v>
          </cell>
          <cell r="B907"/>
          <cell r="C907" t="str">
            <v xml:space="preserve"> </v>
          </cell>
          <cell r="D907"/>
          <cell r="E907" t="str">
            <v>Boä xaø keùp L75x75x8 daøi 2.2m: X-22K - C920</v>
          </cell>
          <cell r="F907" t="str">
            <v>Boä</v>
          </cell>
          <cell r="G907"/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/>
          <cell r="N907"/>
          <cell r="O907"/>
          <cell r="P907"/>
          <cell r="Q907"/>
          <cell r="R907"/>
          <cell r="S907"/>
          <cell r="T907"/>
          <cell r="U907">
            <v>1987404</v>
          </cell>
          <cell r="V907"/>
          <cell r="W907">
            <v>412508</v>
          </cell>
          <cell r="X907"/>
          <cell r="Y907">
            <v>0</v>
          </cell>
        </row>
        <row r="908">
          <cell r="B908" t="str">
            <v>SL75</v>
          </cell>
          <cell r="C908" t="str">
            <v xml:space="preserve"> </v>
          </cell>
          <cell r="D908"/>
          <cell r="E908" t="str">
            <v>Saét goùc L75 x75 x8</v>
          </cell>
          <cell r="F908" t="str">
            <v>kg</v>
          </cell>
          <cell r="G908">
            <v>44.74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/>
          <cell r="P908">
            <v>28961</v>
          </cell>
          <cell r="Q908"/>
          <cell r="R908"/>
          <cell r="S908"/>
          <cell r="T908"/>
          <cell r="U908">
            <v>1295715</v>
          </cell>
          <cell r="V908"/>
          <cell r="W908">
            <v>0</v>
          </cell>
          <cell r="X908"/>
          <cell r="Y908">
            <v>0</v>
          </cell>
        </row>
        <row r="909">
          <cell r="B909" t="str">
            <v>SL50</v>
          </cell>
          <cell r="C909" t="str">
            <v xml:space="preserve"> </v>
          </cell>
          <cell r="D909"/>
          <cell r="E909" t="str">
            <v>Saét goùc L50 x50 x5: thanh choáng 920</v>
          </cell>
          <cell r="F909" t="str">
            <v>kg</v>
          </cell>
          <cell r="G909">
            <v>13.87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/>
          <cell r="P909">
            <v>28961</v>
          </cell>
          <cell r="Q909"/>
          <cell r="R909"/>
          <cell r="S909"/>
          <cell r="T909"/>
          <cell r="U909">
            <v>401689</v>
          </cell>
          <cell r="V909"/>
          <cell r="W909">
            <v>0</v>
          </cell>
          <cell r="X909"/>
          <cell r="Y909">
            <v>0</v>
          </cell>
        </row>
        <row r="910">
          <cell r="B910" t="str">
            <v>B16250</v>
          </cell>
          <cell r="C910" t="str">
            <v xml:space="preserve"> </v>
          </cell>
          <cell r="D910"/>
          <cell r="E910" t="str">
            <v>Boulon 16x250+ 2 long ñeàn vuoâng D18-50x50x3/Zn</v>
          </cell>
          <cell r="F910" t="str">
            <v>boä</v>
          </cell>
          <cell r="G910">
            <v>1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/>
          <cell r="P910">
            <v>28000</v>
          </cell>
          <cell r="Q910"/>
          <cell r="R910"/>
          <cell r="S910"/>
          <cell r="T910"/>
          <cell r="U910">
            <v>28000</v>
          </cell>
          <cell r="V910"/>
          <cell r="W910">
            <v>0</v>
          </cell>
          <cell r="X910"/>
          <cell r="Y910">
            <v>0</v>
          </cell>
        </row>
        <row r="911">
          <cell r="B911" t="str">
            <v>B16300</v>
          </cell>
          <cell r="C911" t="str">
            <v xml:space="preserve"> </v>
          </cell>
          <cell r="D911"/>
          <cell r="E911" t="str">
            <v>Boulon 16x300+ 2 long ñeàn vuoâng D18-50x50x3/Zn</v>
          </cell>
          <cell r="F911" t="str">
            <v>boä</v>
          </cell>
          <cell r="G911">
            <v>1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/>
          <cell r="P911">
            <v>30000</v>
          </cell>
          <cell r="Q911"/>
          <cell r="R911"/>
          <cell r="S911"/>
          <cell r="T911"/>
          <cell r="U911">
            <v>30000</v>
          </cell>
          <cell r="V911"/>
          <cell r="W911">
            <v>0</v>
          </cell>
          <cell r="X911"/>
          <cell r="Y911">
            <v>0</v>
          </cell>
        </row>
        <row r="912">
          <cell r="B912" t="str">
            <v>B16300v</v>
          </cell>
          <cell r="C912" t="str">
            <v xml:space="preserve"> </v>
          </cell>
          <cell r="D912"/>
          <cell r="E912" t="str">
            <v>Boulon 16x300VRS+ 4 long ñeàn vuoâng D18-50x50x3/Zn</v>
          </cell>
          <cell r="F912" t="str">
            <v>boä</v>
          </cell>
          <cell r="G912">
            <v>4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/>
          <cell r="P912">
            <v>41000</v>
          </cell>
          <cell r="Q912"/>
          <cell r="R912"/>
          <cell r="S912"/>
          <cell r="T912"/>
          <cell r="U912">
            <v>164000</v>
          </cell>
          <cell r="V912"/>
          <cell r="W912">
            <v>0</v>
          </cell>
          <cell r="X912"/>
          <cell r="Y912">
            <v>0</v>
          </cell>
        </row>
        <row r="913">
          <cell r="B913" t="str">
            <v>B1650</v>
          </cell>
          <cell r="C913" t="str">
            <v xml:space="preserve"> </v>
          </cell>
          <cell r="D913"/>
          <cell r="E913" t="str">
            <v>Boulon 16x50+ 2 long ñeàn vuoâng D18-50x50x3/Zn</v>
          </cell>
          <cell r="F913" t="str">
            <v>boä</v>
          </cell>
          <cell r="G913">
            <v>4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/>
          <cell r="P913">
            <v>17000</v>
          </cell>
          <cell r="Q913"/>
          <cell r="R913"/>
          <cell r="S913"/>
          <cell r="T913"/>
          <cell r="U913">
            <v>68000</v>
          </cell>
          <cell r="V913"/>
          <cell r="W913">
            <v>0</v>
          </cell>
          <cell r="X913"/>
          <cell r="Y913">
            <v>0</v>
          </cell>
        </row>
        <row r="914">
          <cell r="B914" t="str">
            <v>LXINl</v>
          </cell>
          <cell r="C914" t="str">
            <v xml:space="preserve"> </v>
          </cell>
          <cell r="D914" t="str">
            <v>D2.6031d</v>
          </cell>
          <cell r="E914" t="str">
            <v>Laép xaø goùc 58,889kg (X2,1K)</v>
          </cell>
          <cell r="F914" t="str">
            <v>boä</v>
          </cell>
          <cell r="G914">
            <v>1</v>
          </cell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 t="str">
            <v>275005.0 x1.5</v>
          </cell>
          <cell r="S914"/>
          <cell r="T914"/>
          <cell r="U914">
            <v>0</v>
          </cell>
          <cell r="V914"/>
          <cell r="W914">
            <v>412508</v>
          </cell>
          <cell r="X914"/>
          <cell r="Y914">
            <v>0</v>
          </cell>
        </row>
        <row r="915">
          <cell r="B915" t="str">
            <v>bocx</v>
          </cell>
          <cell r="C915"/>
          <cell r="D915" t="str">
            <v>02.1115</v>
          </cell>
          <cell r="E915" t="str">
            <v>Boác dôõ xaø, theùp thanh</v>
          </cell>
          <cell r="F915" t="str">
            <v>taán</v>
          </cell>
          <cell r="G915">
            <v>0</v>
          </cell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>
            <v>38538</v>
          </cell>
          <cell r="S915"/>
          <cell r="T915"/>
          <cell r="U915">
            <v>0</v>
          </cell>
          <cell r="V915"/>
          <cell r="W915">
            <v>0</v>
          </cell>
          <cell r="X915"/>
          <cell r="Y915">
            <v>0</v>
          </cell>
        </row>
        <row r="916">
          <cell r="B916" t="str">
            <v>XA</v>
          </cell>
          <cell r="C916"/>
          <cell r="D916" t="str">
            <v>02.1361</v>
          </cell>
          <cell r="E916" t="str">
            <v>V/c xaø vaøo vò trí (cö ly &lt;=100m)</v>
          </cell>
          <cell r="F916" t="str">
            <v>taán</v>
          </cell>
          <cell r="G916">
            <v>0</v>
          </cell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>
            <v>0</v>
          </cell>
          <cell r="V916"/>
          <cell r="W916">
            <v>0</v>
          </cell>
          <cell r="X916"/>
          <cell r="Y916">
            <v>0</v>
          </cell>
        </row>
        <row r="917">
          <cell r="B917" t="str">
            <v>dctc</v>
          </cell>
          <cell r="C917"/>
          <cell r="D917" t="str">
            <v>02.1482</v>
          </cell>
          <cell r="E917" t="str">
            <v>V/c duïng cuï thi coâng ( cöï ly &lt;=100m)</v>
          </cell>
          <cell r="F917" t="str">
            <v>taán</v>
          </cell>
          <cell r="G917">
            <v>0</v>
          </cell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>
            <v>0</v>
          </cell>
          <cell r="V917"/>
          <cell r="W917">
            <v>0</v>
          </cell>
          <cell r="X917"/>
          <cell r="Y917">
            <v>0</v>
          </cell>
        </row>
        <row r="918">
          <cell r="A918" t="str">
            <v>X-24Ñ</v>
          </cell>
          <cell r="B918"/>
          <cell r="C918" t="str">
            <v xml:space="preserve"> </v>
          </cell>
          <cell r="D918"/>
          <cell r="E918" t="str">
            <v xml:space="preserve">Boä xaø ñôn L75x75x8 daøi 2.4m: X-24Ñ </v>
          </cell>
          <cell r="F918" t="str">
            <v>Boä</v>
          </cell>
          <cell r="G918"/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/>
          <cell r="N918"/>
          <cell r="O918"/>
          <cell r="P918"/>
          <cell r="Q918"/>
          <cell r="R918"/>
          <cell r="S918"/>
          <cell r="T918"/>
          <cell r="U918">
            <v>994976</v>
          </cell>
          <cell r="V918"/>
          <cell r="W918">
            <v>306810</v>
          </cell>
          <cell r="X918"/>
          <cell r="Y918">
            <v>0</v>
          </cell>
        </row>
        <row r="919">
          <cell r="B919" t="str">
            <v>SL75</v>
          </cell>
          <cell r="C919" t="str">
            <v xml:space="preserve"> </v>
          </cell>
          <cell r="D919"/>
          <cell r="E919" t="str">
            <v>Saét goùc L75 x75 x8</v>
          </cell>
          <cell r="F919" t="str">
            <v>kg</v>
          </cell>
          <cell r="G919">
            <v>24.17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/>
          <cell r="P919">
            <v>28961</v>
          </cell>
          <cell r="Q919"/>
          <cell r="R919"/>
          <cell r="S919"/>
          <cell r="T919"/>
          <cell r="U919">
            <v>699987</v>
          </cell>
          <cell r="V919"/>
          <cell r="W919">
            <v>0</v>
          </cell>
          <cell r="X919"/>
          <cell r="Y919">
            <v>0</v>
          </cell>
        </row>
        <row r="920">
          <cell r="B920" t="str">
            <v>SL50</v>
          </cell>
          <cell r="C920" t="str">
            <v xml:space="preserve"> </v>
          </cell>
          <cell r="D920"/>
          <cell r="E920" t="str">
            <v>Saét goùc L50 x50 x5 (choáng 920)</v>
          </cell>
          <cell r="F920" t="str">
            <v>kg</v>
          </cell>
          <cell r="G920">
            <v>6.94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/>
          <cell r="P920">
            <v>28961</v>
          </cell>
          <cell r="Q920"/>
          <cell r="R920"/>
          <cell r="S920"/>
          <cell r="T920"/>
          <cell r="U920">
            <v>200989</v>
          </cell>
          <cell r="V920"/>
          <cell r="W920">
            <v>0</v>
          </cell>
          <cell r="X920"/>
          <cell r="Y920">
            <v>0</v>
          </cell>
        </row>
        <row r="921">
          <cell r="B921" t="str">
            <v>B16300</v>
          </cell>
          <cell r="C921" t="str">
            <v xml:space="preserve"> </v>
          </cell>
          <cell r="D921"/>
          <cell r="E921" t="str">
            <v>Boulon 16x300+ 2 long ñeàn vuoâng D18-50x50x3/Zn</v>
          </cell>
          <cell r="F921" t="str">
            <v>boä</v>
          </cell>
          <cell r="G921">
            <v>2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/>
          <cell r="P921">
            <v>30000</v>
          </cell>
          <cell r="Q921"/>
          <cell r="R921"/>
          <cell r="S921"/>
          <cell r="T921"/>
          <cell r="U921">
            <v>60000</v>
          </cell>
          <cell r="V921"/>
          <cell r="W921">
            <v>0</v>
          </cell>
          <cell r="X921"/>
          <cell r="Y921">
            <v>0</v>
          </cell>
        </row>
        <row r="922">
          <cell r="B922" t="str">
            <v>B1650</v>
          </cell>
          <cell r="C922" t="str">
            <v xml:space="preserve"> </v>
          </cell>
          <cell r="D922"/>
          <cell r="E922" t="str">
            <v>Boulon 16x50+ 2 long ñeàn vuoâng D18-50x50x3/Zn</v>
          </cell>
          <cell r="F922" t="str">
            <v>boä</v>
          </cell>
          <cell r="G922">
            <v>2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/>
          <cell r="P922">
            <v>17000</v>
          </cell>
          <cell r="Q922"/>
          <cell r="R922"/>
          <cell r="S922"/>
          <cell r="T922"/>
          <cell r="U922">
            <v>34000</v>
          </cell>
          <cell r="V922"/>
          <cell r="W922">
            <v>0</v>
          </cell>
          <cell r="X922"/>
          <cell r="Y922">
            <v>0</v>
          </cell>
        </row>
        <row r="923">
          <cell r="B923" t="str">
            <v>LXITL</v>
          </cell>
          <cell r="C923" t="str">
            <v xml:space="preserve"> </v>
          </cell>
          <cell r="D923" t="str">
            <v>D2.6021d</v>
          </cell>
          <cell r="E923" t="str">
            <v>Laép xaø ñôõ thaúng 29,42kg (X21Ñ)</v>
          </cell>
          <cell r="F923" t="str">
            <v>boä</v>
          </cell>
          <cell r="G923">
            <v>1</v>
          </cell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 t="str">
            <v>204540.0 x1.5</v>
          </cell>
          <cell r="S923"/>
          <cell r="T923"/>
          <cell r="U923">
            <v>0</v>
          </cell>
          <cell r="V923"/>
          <cell r="W923">
            <v>306810</v>
          </cell>
          <cell r="X923"/>
          <cell r="Y923">
            <v>0</v>
          </cell>
        </row>
        <row r="924">
          <cell r="B924" t="str">
            <v>bocx</v>
          </cell>
          <cell r="C924"/>
          <cell r="D924" t="str">
            <v>02.1115</v>
          </cell>
          <cell r="E924" t="str">
            <v>Boác dôõ xaø, theùp thanh</v>
          </cell>
          <cell r="F924" t="str">
            <v>taán</v>
          </cell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>
            <v>38538</v>
          </cell>
          <cell r="S924"/>
          <cell r="T924"/>
          <cell r="U924">
            <v>0</v>
          </cell>
          <cell r="V924"/>
          <cell r="W924">
            <v>0</v>
          </cell>
          <cell r="X924"/>
          <cell r="Y924">
            <v>0</v>
          </cell>
        </row>
        <row r="925">
          <cell r="B925" t="str">
            <v>XA</v>
          </cell>
          <cell r="C925"/>
          <cell r="D925" t="str">
            <v>02.1361</v>
          </cell>
          <cell r="E925" t="str">
            <v>V/c xaø vaøo vò trí (cö ly &lt;=100m)</v>
          </cell>
          <cell r="F925" t="str">
            <v>taán</v>
          </cell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>
            <v>0</v>
          </cell>
          <cell r="V925"/>
          <cell r="W925">
            <v>0</v>
          </cell>
          <cell r="X925"/>
          <cell r="Y925">
            <v>0</v>
          </cell>
        </row>
        <row r="926">
          <cell r="B926" t="str">
            <v>dctc</v>
          </cell>
          <cell r="C926"/>
          <cell r="D926" t="str">
            <v>02.1482</v>
          </cell>
          <cell r="E926" t="str">
            <v>V/c duïng cuï thi coâng ( cöï ly &lt;=100m)</v>
          </cell>
          <cell r="F926" t="str">
            <v>taán</v>
          </cell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>
            <v>0</v>
          </cell>
          <cell r="V926"/>
          <cell r="W926">
            <v>0</v>
          </cell>
          <cell r="X926"/>
          <cell r="Y926">
            <v>0</v>
          </cell>
        </row>
        <row r="927">
          <cell r="A927" t="str">
            <v>X-24K</v>
          </cell>
          <cell r="B927"/>
          <cell r="C927" t="str">
            <v xml:space="preserve"> </v>
          </cell>
          <cell r="D927"/>
          <cell r="E927" t="str">
            <v xml:space="preserve">Boä xaø keùp L75x75x8 daøi 2.4m: X-24K </v>
          </cell>
          <cell r="F927" t="str">
            <v>Boä</v>
          </cell>
          <cell r="G927"/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/>
          <cell r="N927"/>
          <cell r="O927"/>
          <cell r="P927"/>
          <cell r="Q927"/>
          <cell r="R927"/>
          <cell r="S927"/>
          <cell r="T927"/>
          <cell r="U927">
            <v>2023953</v>
          </cell>
          <cell r="V927"/>
          <cell r="W927">
            <v>412508</v>
          </cell>
          <cell r="X927"/>
          <cell r="Y927">
            <v>0</v>
          </cell>
        </row>
        <row r="928">
          <cell r="B928" t="str">
            <v>SL75</v>
          </cell>
          <cell r="C928" t="str">
            <v xml:space="preserve"> </v>
          </cell>
          <cell r="D928"/>
          <cell r="E928" t="str">
            <v>Saét goùc L75 x75 x8</v>
          </cell>
          <cell r="F928" t="str">
            <v>kg</v>
          </cell>
          <cell r="G928">
            <v>48.35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/>
          <cell r="P928">
            <v>28961</v>
          </cell>
          <cell r="Q928"/>
          <cell r="R928"/>
          <cell r="S928"/>
          <cell r="T928"/>
          <cell r="U928">
            <v>1400264</v>
          </cell>
          <cell r="V928"/>
          <cell r="W928">
            <v>0</v>
          </cell>
          <cell r="X928"/>
          <cell r="Y928">
            <v>0</v>
          </cell>
        </row>
        <row r="929">
          <cell r="B929" t="str">
            <v>SL50</v>
          </cell>
          <cell r="C929" t="str">
            <v xml:space="preserve"> </v>
          </cell>
          <cell r="D929"/>
          <cell r="E929" t="str">
            <v>Saét goùc L50 x50 x5 (choáng 920)</v>
          </cell>
          <cell r="F929" t="str">
            <v>kg</v>
          </cell>
          <cell r="G929">
            <v>13.87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/>
          <cell r="P929">
            <v>28961</v>
          </cell>
          <cell r="Q929"/>
          <cell r="R929"/>
          <cell r="S929"/>
          <cell r="T929"/>
          <cell r="U929">
            <v>401689</v>
          </cell>
          <cell r="V929"/>
          <cell r="W929">
            <v>0</v>
          </cell>
          <cell r="X929"/>
          <cell r="Y929">
            <v>0</v>
          </cell>
        </row>
        <row r="930">
          <cell r="B930" t="str">
            <v>B16250</v>
          </cell>
          <cell r="C930" t="str">
            <v xml:space="preserve"> </v>
          </cell>
          <cell r="D930"/>
          <cell r="E930" t="str">
            <v>Boulon 16x250+ 2 long ñeàn vuoâng D18-50x50x3/Zn</v>
          </cell>
          <cell r="F930" t="str">
            <v>boä</v>
          </cell>
          <cell r="G930">
            <v>1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/>
          <cell r="P930">
            <v>28000</v>
          </cell>
          <cell r="Q930"/>
          <cell r="R930"/>
          <cell r="S930"/>
          <cell r="T930"/>
          <cell r="U930">
            <v>28000</v>
          </cell>
          <cell r="V930"/>
          <cell r="W930">
            <v>0</v>
          </cell>
          <cell r="X930"/>
          <cell r="Y930">
            <v>0</v>
          </cell>
        </row>
        <row r="931">
          <cell r="B931" t="str">
            <v>B16300</v>
          </cell>
          <cell r="C931" t="str">
            <v xml:space="preserve"> </v>
          </cell>
          <cell r="D931"/>
          <cell r="E931" t="str">
            <v>Boulon 16x300+ 2 long ñeàn vuoâng D18-50x50x3/Zn</v>
          </cell>
          <cell r="F931" t="str">
            <v>boä</v>
          </cell>
          <cell r="G931">
            <v>1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/>
          <cell r="P931">
            <v>30000</v>
          </cell>
          <cell r="Q931"/>
          <cell r="R931"/>
          <cell r="S931"/>
          <cell r="T931"/>
          <cell r="U931">
            <v>30000</v>
          </cell>
          <cell r="V931"/>
          <cell r="W931">
            <v>0</v>
          </cell>
          <cell r="X931"/>
          <cell r="Y931">
            <v>0</v>
          </cell>
        </row>
        <row r="932">
          <cell r="B932" t="str">
            <v>B16300v</v>
          </cell>
          <cell r="C932" t="str">
            <v xml:space="preserve"> </v>
          </cell>
          <cell r="D932"/>
          <cell r="E932" t="str">
            <v>Boulon 16x300VRS+ 4 long ñeàn vuoâng D18-50x50x3/Zn</v>
          </cell>
          <cell r="F932" t="str">
            <v>boä</v>
          </cell>
          <cell r="G932">
            <v>4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/>
          <cell r="P932">
            <v>41000</v>
          </cell>
          <cell r="Q932"/>
          <cell r="R932"/>
          <cell r="S932"/>
          <cell r="T932"/>
          <cell r="U932">
            <v>164000</v>
          </cell>
          <cell r="V932"/>
          <cell r="W932">
            <v>0</v>
          </cell>
          <cell r="X932"/>
          <cell r="Y932">
            <v>0</v>
          </cell>
        </row>
        <row r="933">
          <cell r="B933" t="str">
            <v>LXINL</v>
          </cell>
          <cell r="C933" t="str">
            <v xml:space="preserve"> </v>
          </cell>
          <cell r="D933" t="str">
            <v>D2.6031d</v>
          </cell>
          <cell r="E933" t="str">
            <v>Laép xaø goùc 58,889kg (X2,1K)</v>
          </cell>
          <cell r="F933" t="str">
            <v>boä</v>
          </cell>
          <cell r="G933">
            <v>1</v>
          </cell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 t="str">
            <v>275005. x1.5</v>
          </cell>
          <cell r="S933"/>
          <cell r="T933"/>
          <cell r="U933">
            <v>0</v>
          </cell>
          <cell r="V933"/>
          <cell r="W933">
            <v>412508</v>
          </cell>
          <cell r="X933"/>
          <cell r="Y933">
            <v>0</v>
          </cell>
        </row>
        <row r="934">
          <cell r="B934" t="str">
            <v>bocx</v>
          </cell>
          <cell r="C934"/>
          <cell r="D934" t="str">
            <v>02.1115</v>
          </cell>
          <cell r="E934" t="str">
            <v>Boác dôõ xaø, theùp thanh</v>
          </cell>
          <cell r="F934" t="str">
            <v>taán</v>
          </cell>
          <cell r="G934">
            <v>0</v>
          </cell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>
            <v>38538</v>
          </cell>
          <cell r="S934"/>
          <cell r="T934"/>
          <cell r="U934">
            <v>0</v>
          </cell>
          <cell r="V934"/>
          <cell r="W934">
            <v>0</v>
          </cell>
          <cell r="X934"/>
          <cell r="Y934">
            <v>0</v>
          </cell>
        </row>
        <row r="935">
          <cell r="B935" t="str">
            <v>XA</v>
          </cell>
          <cell r="C935"/>
          <cell r="D935" t="str">
            <v>02.1361</v>
          </cell>
          <cell r="E935" t="str">
            <v>V/c xaø vaøo vò trí (cö ly &lt;=100m)</v>
          </cell>
          <cell r="F935" t="str">
            <v>taán</v>
          </cell>
          <cell r="G935">
            <v>0</v>
          </cell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>
            <v>0</v>
          </cell>
          <cell r="V935"/>
          <cell r="W935">
            <v>0</v>
          </cell>
          <cell r="X935"/>
          <cell r="Y935">
            <v>0</v>
          </cell>
        </row>
        <row r="936">
          <cell r="B936" t="str">
            <v>dctc</v>
          </cell>
          <cell r="C936"/>
          <cell r="D936" t="str">
            <v>02.1482</v>
          </cell>
          <cell r="E936" t="str">
            <v>V/c duïng cuï thi coâng ( cöï ly &lt;=100m)</v>
          </cell>
          <cell r="F936" t="str">
            <v>taán</v>
          </cell>
          <cell r="G936">
            <v>0</v>
          </cell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>
            <v>0</v>
          </cell>
          <cell r="V936"/>
          <cell r="W936">
            <v>0</v>
          </cell>
          <cell r="X936"/>
          <cell r="Y936">
            <v>0</v>
          </cell>
        </row>
        <row r="937">
          <cell r="A937" t="str">
            <v>TL X-24K</v>
          </cell>
          <cell r="B937"/>
          <cell r="C937" t="str">
            <v xml:space="preserve"> </v>
          </cell>
          <cell r="D937"/>
          <cell r="E937" t="str">
            <v xml:space="preserve">Thaùo vaø laép boä xaø keùp L75x75x8 daøi 2.4m: X-24K </v>
          </cell>
          <cell r="F937" t="str">
            <v>Boä</v>
          </cell>
          <cell r="G937"/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/>
          <cell r="N937"/>
          <cell r="O937"/>
          <cell r="P937"/>
          <cell r="Q937"/>
          <cell r="R937"/>
          <cell r="S937"/>
          <cell r="T937"/>
          <cell r="U937">
            <v>0</v>
          </cell>
          <cell r="V937"/>
          <cell r="W937">
            <v>827327</v>
          </cell>
          <cell r="X937"/>
          <cell r="Y937">
            <v>0</v>
          </cell>
        </row>
        <row r="938">
          <cell r="B938" t="str">
            <v>LXINl</v>
          </cell>
          <cell r="C938" t="str">
            <v xml:space="preserve"> </v>
          </cell>
          <cell r="D938" t="str">
            <v>D2.6031d</v>
          </cell>
          <cell r="E938" t="str">
            <v>Laép xaø goùc 58,889kg (X2,1K)</v>
          </cell>
          <cell r="F938" t="str">
            <v>boä</v>
          </cell>
          <cell r="G938">
            <v>1</v>
          </cell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 t="str">
            <v>275005. x 2 x1.5</v>
          </cell>
          <cell r="S938"/>
          <cell r="T938"/>
          <cell r="U938">
            <v>0</v>
          </cell>
          <cell r="V938"/>
          <cell r="W938">
            <v>825015</v>
          </cell>
          <cell r="X938"/>
          <cell r="Y938">
            <v>0</v>
          </cell>
        </row>
        <row r="939">
          <cell r="B939" t="str">
            <v>bocx</v>
          </cell>
          <cell r="C939" t="str">
            <v xml:space="preserve"> </v>
          </cell>
          <cell r="D939" t="str">
            <v>02.1115</v>
          </cell>
          <cell r="E939" t="str">
            <v>Boác dôõ xaø, theùp thanh</v>
          </cell>
          <cell r="F939" t="str">
            <v>taán</v>
          </cell>
          <cell r="G939">
            <v>0.06</v>
          </cell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>
            <v>38538</v>
          </cell>
          <cell r="S939"/>
          <cell r="T939"/>
          <cell r="U939">
            <v>0</v>
          </cell>
          <cell r="V939"/>
          <cell r="W939">
            <v>2312</v>
          </cell>
          <cell r="X939"/>
          <cell r="Y939">
            <v>0</v>
          </cell>
        </row>
        <row r="940">
          <cell r="B940" t="str">
            <v>XA</v>
          </cell>
          <cell r="C940" t="str">
            <v xml:space="preserve"> </v>
          </cell>
          <cell r="D940" t="str">
            <v>02.1361</v>
          </cell>
          <cell r="E940" t="str">
            <v>V/c xaø vaøo vò trí (cö ly &lt;=100m)</v>
          </cell>
          <cell r="F940" t="str">
            <v>taán</v>
          </cell>
          <cell r="G940">
            <v>0.06</v>
          </cell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>
            <v>0</v>
          </cell>
          <cell r="V940"/>
          <cell r="W940">
            <v>0</v>
          </cell>
          <cell r="X940"/>
          <cell r="Y940">
            <v>0</v>
          </cell>
        </row>
        <row r="941">
          <cell r="B941" t="str">
            <v>dctc</v>
          </cell>
          <cell r="C941" t="str">
            <v xml:space="preserve"> </v>
          </cell>
          <cell r="D941" t="str">
            <v>02.1482</v>
          </cell>
          <cell r="E941" t="str">
            <v>V/c duïng cuï thi coâng ( cöï ly &lt;=100m)</v>
          </cell>
          <cell r="F941" t="str">
            <v>taán</v>
          </cell>
          <cell r="G941">
            <v>0.05</v>
          </cell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>
            <v>0</v>
          </cell>
          <cell r="V941"/>
          <cell r="W941">
            <v>0</v>
          </cell>
          <cell r="X941"/>
          <cell r="Y941">
            <v>0</v>
          </cell>
        </row>
        <row r="942">
          <cell r="A942" t="str">
            <v>X-11ÑL</v>
          </cell>
          <cell r="B942"/>
          <cell r="C942" t="str">
            <v xml:space="preserve"> </v>
          </cell>
          <cell r="D942"/>
          <cell r="E942" t="str">
            <v>Boä xaø leäch ñôn L75x75x8 daøi 1,1m: X-11ÑL</v>
          </cell>
          <cell r="F942" t="str">
            <v>Boä</v>
          </cell>
          <cell r="G942"/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/>
          <cell r="N942"/>
          <cell r="O942"/>
          <cell r="P942"/>
          <cell r="Q942"/>
          <cell r="R942"/>
          <cell r="S942"/>
          <cell r="T942"/>
          <cell r="U942">
            <v>466870</v>
          </cell>
          <cell r="V942"/>
          <cell r="W942">
            <v>301490</v>
          </cell>
          <cell r="X942"/>
          <cell r="Y942">
            <v>0</v>
          </cell>
        </row>
        <row r="943">
          <cell r="B943" t="str">
            <v>SL75</v>
          </cell>
          <cell r="C943" t="str">
            <v xml:space="preserve"> </v>
          </cell>
          <cell r="D943"/>
          <cell r="E943" t="str">
            <v>Saét goùc L75 x75 x8</v>
          </cell>
          <cell r="F943" t="str">
            <v>kg</v>
          </cell>
          <cell r="G943">
            <v>10.55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/>
          <cell r="P943">
            <v>28961</v>
          </cell>
          <cell r="Q943"/>
          <cell r="R943"/>
          <cell r="S943"/>
          <cell r="T943"/>
          <cell r="U943">
            <v>305539</v>
          </cell>
          <cell r="V943"/>
          <cell r="W943">
            <v>0</v>
          </cell>
          <cell r="X943"/>
          <cell r="Y943">
            <v>0</v>
          </cell>
        </row>
        <row r="944">
          <cell r="B944" t="str">
            <v>SL50</v>
          </cell>
          <cell r="C944" t="str">
            <v xml:space="preserve"> </v>
          </cell>
          <cell r="D944"/>
          <cell r="E944" t="str">
            <v>Saét goùc L50 x50 x5</v>
          </cell>
          <cell r="F944" t="str">
            <v>kg</v>
          </cell>
          <cell r="G944">
            <v>3.05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/>
          <cell r="P944">
            <v>28961</v>
          </cell>
          <cell r="Q944"/>
          <cell r="R944"/>
          <cell r="S944"/>
          <cell r="T944"/>
          <cell r="U944">
            <v>88331</v>
          </cell>
          <cell r="V944"/>
          <cell r="W944">
            <v>0</v>
          </cell>
          <cell r="X944"/>
          <cell r="Y944">
            <v>0</v>
          </cell>
        </row>
        <row r="945">
          <cell r="B945" t="str">
            <v>B16250</v>
          </cell>
          <cell r="C945" t="str">
            <v xml:space="preserve"> </v>
          </cell>
          <cell r="D945"/>
          <cell r="E945" t="str">
            <v>Boulon 16x250+ 2 long ñeàn vuoâng D18-50x50x3/Zn</v>
          </cell>
          <cell r="F945" t="str">
            <v>boä</v>
          </cell>
          <cell r="G945">
            <v>2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/>
          <cell r="P945">
            <v>28000</v>
          </cell>
          <cell r="Q945"/>
          <cell r="R945"/>
          <cell r="S945"/>
          <cell r="T945"/>
          <cell r="U945">
            <v>56000</v>
          </cell>
          <cell r="V945"/>
          <cell r="W945">
            <v>0</v>
          </cell>
          <cell r="X945"/>
          <cell r="Y945">
            <v>0</v>
          </cell>
        </row>
        <row r="946">
          <cell r="B946" t="str">
            <v>B1650</v>
          </cell>
          <cell r="C946" t="str">
            <v xml:space="preserve"> </v>
          </cell>
          <cell r="D946"/>
          <cell r="E946" t="str">
            <v>Boulon 16x50+ 2 long ñeàn vuoâng D18-50x50x3/Zn</v>
          </cell>
          <cell r="F946" t="str">
            <v>boä</v>
          </cell>
          <cell r="G946">
            <v>1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/>
          <cell r="P946">
            <v>17000</v>
          </cell>
          <cell r="Q946"/>
          <cell r="R946"/>
          <cell r="S946"/>
          <cell r="T946"/>
          <cell r="U946">
            <v>17000</v>
          </cell>
          <cell r="V946"/>
          <cell r="W946">
            <v>0</v>
          </cell>
          <cell r="X946"/>
          <cell r="Y946">
            <v>0</v>
          </cell>
        </row>
        <row r="947">
          <cell r="B947" t="str">
            <v>LXIT</v>
          </cell>
          <cell r="C947" t="str">
            <v xml:space="preserve"> </v>
          </cell>
          <cell r="D947" t="str">
            <v>D2.6021</v>
          </cell>
          <cell r="E947" t="str">
            <v>Laép xaø ñôõ ≤ 25kg</v>
          </cell>
          <cell r="F947" t="str">
            <v>boä</v>
          </cell>
          <cell r="G947">
            <v>1</v>
          </cell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 t="str">
            <v>200,993 x1.5</v>
          </cell>
          <cell r="S947"/>
          <cell r="T947"/>
          <cell r="U947">
            <v>0</v>
          </cell>
          <cell r="V947"/>
          <cell r="W947">
            <v>301490</v>
          </cell>
          <cell r="X947"/>
          <cell r="Y947">
            <v>0</v>
          </cell>
        </row>
        <row r="948">
          <cell r="B948" t="str">
            <v>bocx</v>
          </cell>
          <cell r="C948"/>
          <cell r="D948" t="str">
            <v>02.1115</v>
          </cell>
          <cell r="E948" t="str">
            <v>Boác dôõ xaø, theùp thanh</v>
          </cell>
          <cell r="F948" t="str">
            <v>taán</v>
          </cell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>
            <v>38538</v>
          </cell>
          <cell r="S948"/>
          <cell r="T948"/>
          <cell r="U948">
            <v>0</v>
          </cell>
          <cell r="V948"/>
          <cell r="W948">
            <v>0</v>
          </cell>
          <cell r="X948"/>
          <cell r="Y948">
            <v>0</v>
          </cell>
        </row>
        <row r="949">
          <cell r="B949" t="str">
            <v>XA</v>
          </cell>
          <cell r="C949"/>
          <cell r="D949" t="str">
            <v>02.1361</v>
          </cell>
          <cell r="E949" t="str">
            <v>V/c xaø vaøo vò trí (cö ly &lt;=100m)</v>
          </cell>
          <cell r="F949" t="str">
            <v>taán</v>
          </cell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>
            <v>0</v>
          </cell>
          <cell r="V949"/>
          <cell r="W949">
            <v>0</v>
          </cell>
          <cell r="X949"/>
          <cell r="Y949">
            <v>0</v>
          </cell>
        </row>
        <row r="950">
          <cell r="B950" t="str">
            <v>dctc</v>
          </cell>
          <cell r="C950"/>
          <cell r="D950" t="str">
            <v>02.1482</v>
          </cell>
          <cell r="E950" t="str">
            <v>V/c duïng cuï thi coâng ( cöï ly &lt;=100m)</v>
          </cell>
          <cell r="F950" t="str">
            <v>taán</v>
          </cell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>
            <v>0</v>
          </cell>
          <cell r="V950"/>
          <cell r="W950">
            <v>0</v>
          </cell>
          <cell r="X950"/>
          <cell r="Y950">
            <v>0</v>
          </cell>
        </row>
        <row r="951">
          <cell r="A951" t="str">
            <v>X-11KL</v>
          </cell>
          <cell r="B951"/>
          <cell r="C951" t="str">
            <v xml:space="preserve"> </v>
          </cell>
          <cell r="D951"/>
          <cell r="E951" t="str">
            <v>Boä xaø leäch keùp L75x75x8 daøi 1,1m: X-11KL</v>
          </cell>
          <cell r="F951" t="str">
            <v>Boä</v>
          </cell>
          <cell r="G951"/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/>
          <cell r="N951"/>
          <cell r="O951"/>
          <cell r="P951"/>
          <cell r="Q951"/>
          <cell r="R951"/>
          <cell r="S951"/>
          <cell r="T951"/>
          <cell r="U951">
            <v>917319</v>
          </cell>
          <cell r="V951"/>
          <cell r="W951">
            <v>320288</v>
          </cell>
          <cell r="X951"/>
          <cell r="Y951">
            <v>0</v>
          </cell>
        </row>
        <row r="952">
          <cell r="B952" t="str">
            <v>SL75</v>
          </cell>
          <cell r="C952" t="str">
            <v xml:space="preserve"> </v>
          </cell>
          <cell r="D952"/>
          <cell r="E952" t="str">
            <v>Saét goùc L75 x75 x8</v>
          </cell>
          <cell r="F952" t="str">
            <v>kg</v>
          </cell>
          <cell r="G952">
            <v>21.11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/>
          <cell r="P952">
            <v>28961</v>
          </cell>
          <cell r="Q952"/>
          <cell r="R952"/>
          <cell r="S952"/>
          <cell r="T952"/>
          <cell r="U952">
            <v>611367</v>
          </cell>
          <cell r="V952"/>
          <cell r="W952">
            <v>0</v>
          </cell>
          <cell r="X952"/>
          <cell r="Y952">
            <v>0</v>
          </cell>
        </row>
        <row r="953">
          <cell r="B953" t="str">
            <v>SL50</v>
          </cell>
          <cell r="C953" t="str">
            <v xml:space="preserve"> </v>
          </cell>
          <cell r="D953"/>
          <cell r="E953" t="str">
            <v>Saét goùc L50 x50 x5</v>
          </cell>
          <cell r="F953" t="str">
            <v>kg</v>
          </cell>
          <cell r="G953">
            <v>6.11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/>
          <cell r="P953">
            <v>28961</v>
          </cell>
          <cell r="Q953"/>
          <cell r="R953"/>
          <cell r="S953"/>
          <cell r="T953"/>
          <cell r="U953">
            <v>176952</v>
          </cell>
          <cell r="V953"/>
          <cell r="W953">
            <v>0</v>
          </cell>
          <cell r="X953"/>
          <cell r="Y953">
            <v>0</v>
          </cell>
        </row>
        <row r="954">
          <cell r="B954" t="str">
            <v>B16250V</v>
          </cell>
          <cell r="C954" t="str">
            <v xml:space="preserve"> </v>
          </cell>
          <cell r="D954"/>
          <cell r="E954" t="str">
            <v>Boulon 16x250VRS+ 4 long ñeàn vuoâng D18-50x50x3/Zn</v>
          </cell>
          <cell r="F954" t="str">
            <v>boä</v>
          </cell>
          <cell r="G954">
            <v>1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/>
          <cell r="P954">
            <v>39000</v>
          </cell>
          <cell r="Q954"/>
          <cell r="R954"/>
          <cell r="S954"/>
          <cell r="T954"/>
          <cell r="U954">
            <v>39000</v>
          </cell>
          <cell r="V954"/>
          <cell r="W954">
            <v>0</v>
          </cell>
          <cell r="X954"/>
          <cell r="Y954">
            <v>0</v>
          </cell>
        </row>
        <row r="955">
          <cell r="B955" t="str">
            <v>B16250</v>
          </cell>
          <cell r="C955" t="str">
            <v xml:space="preserve"> </v>
          </cell>
          <cell r="D955"/>
          <cell r="E955" t="str">
            <v>Boulon 16x250+ 2 long ñeàn vuoâng D18-50x50x3/Zn</v>
          </cell>
          <cell r="F955" t="str">
            <v>boä</v>
          </cell>
          <cell r="G955">
            <v>2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/>
          <cell r="P955">
            <v>28000</v>
          </cell>
          <cell r="Q955"/>
          <cell r="R955"/>
          <cell r="S955"/>
          <cell r="T955"/>
          <cell r="U955">
            <v>56000</v>
          </cell>
          <cell r="V955"/>
          <cell r="W955">
            <v>0</v>
          </cell>
          <cell r="X955"/>
          <cell r="Y955">
            <v>0</v>
          </cell>
        </row>
        <row r="956">
          <cell r="B956" t="str">
            <v>B1650</v>
          </cell>
          <cell r="C956" t="str">
            <v xml:space="preserve"> </v>
          </cell>
          <cell r="D956"/>
          <cell r="E956" t="str">
            <v>Boulon 16x50+ 2 long ñeàn vuoâng D18-50x50x3/Zn</v>
          </cell>
          <cell r="F956" t="str">
            <v>boä</v>
          </cell>
          <cell r="G956">
            <v>2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/>
          <cell r="P956">
            <v>17000</v>
          </cell>
          <cell r="Q956"/>
          <cell r="R956"/>
          <cell r="S956"/>
          <cell r="T956"/>
          <cell r="U956">
            <v>34000</v>
          </cell>
          <cell r="V956"/>
          <cell r="W956">
            <v>0</v>
          </cell>
          <cell r="X956"/>
          <cell r="Y956">
            <v>0</v>
          </cell>
        </row>
        <row r="957">
          <cell r="B957" t="str">
            <v>LXINN</v>
          </cell>
          <cell r="C957" t="str">
            <v xml:space="preserve"> </v>
          </cell>
          <cell r="D957" t="str">
            <v>D2.6021e</v>
          </cell>
          <cell r="E957" t="str">
            <v>Laép xaø ñôõ 29,76kg (X22Ñ)</v>
          </cell>
          <cell r="F957" t="str">
            <v>boä</v>
          </cell>
          <cell r="G957">
            <v>1</v>
          </cell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 t="str">
            <v>213,525 x1.5</v>
          </cell>
          <cell r="S957"/>
          <cell r="T957"/>
          <cell r="U957">
            <v>0</v>
          </cell>
          <cell r="V957"/>
          <cell r="W957">
            <v>320288</v>
          </cell>
          <cell r="X957"/>
          <cell r="Y957">
            <v>0</v>
          </cell>
        </row>
        <row r="958">
          <cell r="B958" t="str">
            <v>bocx</v>
          </cell>
          <cell r="C958"/>
          <cell r="D958" t="str">
            <v>02.1115</v>
          </cell>
          <cell r="E958" t="str">
            <v>Boác dôõ xaø, theùp thanh</v>
          </cell>
          <cell r="F958" t="str">
            <v>taán</v>
          </cell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>
            <v>38538</v>
          </cell>
          <cell r="S958"/>
          <cell r="T958"/>
          <cell r="U958">
            <v>0</v>
          </cell>
          <cell r="V958"/>
          <cell r="W958">
            <v>0</v>
          </cell>
          <cell r="X958"/>
          <cell r="Y958">
            <v>0</v>
          </cell>
        </row>
        <row r="959">
          <cell r="B959" t="str">
            <v>XA</v>
          </cell>
          <cell r="C959"/>
          <cell r="D959" t="str">
            <v>02.1361</v>
          </cell>
          <cell r="E959" t="str">
            <v>V/c xaø vaøo vò trí (cö ly &lt;=100m)</v>
          </cell>
          <cell r="F959" t="str">
            <v>taán</v>
          </cell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>
            <v>0</v>
          </cell>
          <cell r="V959"/>
          <cell r="W959">
            <v>0</v>
          </cell>
          <cell r="X959"/>
          <cell r="Y959">
            <v>0</v>
          </cell>
        </row>
        <row r="960">
          <cell r="B960" t="str">
            <v>dctc</v>
          </cell>
          <cell r="C960"/>
          <cell r="D960" t="str">
            <v>02.1482</v>
          </cell>
          <cell r="E960" t="str">
            <v>V/c duïng cuï thi coâng ( cöï ly &lt;=100m)</v>
          </cell>
          <cell r="F960" t="str">
            <v>taán</v>
          </cell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>
            <v>0</v>
          </cell>
          <cell r="V960"/>
          <cell r="W960">
            <v>0</v>
          </cell>
          <cell r="X960"/>
          <cell r="Y960">
            <v>0</v>
          </cell>
        </row>
        <row r="961">
          <cell r="A961" t="str">
            <v>X-8ÑL</v>
          </cell>
          <cell r="B961"/>
          <cell r="C961" t="str">
            <v xml:space="preserve"> </v>
          </cell>
          <cell r="D961"/>
          <cell r="E961" t="str">
            <v>Boä xaø leäch ñôn L75x75x8 daøi 0,8m: X-8ÑL</v>
          </cell>
          <cell r="F961" t="str">
            <v>Boä</v>
          </cell>
          <cell r="G961"/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/>
          <cell r="N961"/>
          <cell r="O961"/>
          <cell r="P961"/>
          <cell r="Q961"/>
          <cell r="R961"/>
          <cell r="S961"/>
          <cell r="T961"/>
          <cell r="U961">
            <v>497000</v>
          </cell>
          <cell r="V961"/>
          <cell r="W961">
            <v>144714</v>
          </cell>
          <cell r="X961"/>
          <cell r="Y961">
            <v>0</v>
          </cell>
        </row>
        <row r="962">
          <cell r="B962" t="str">
            <v>d8</v>
          </cell>
          <cell r="C962" t="str">
            <v xml:space="preserve"> </v>
          </cell>
          <cell r="D962"/>
          <cell r="E962" t="str">
            <v>Ñaø Saét goùc L75 x75 x8 daøi 0,8m (1 oáp)</v>
          </cell>
          <cell r="F962" t="str">
            <v>thanh</v>
          </cell>
          <cell r="G962">
            <v>1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/>
          <cell r="P962">
            <v>314000</v>
          </cell>
          <cell r="Q962"/>
          <cell r="R962"/>
          <cell r="S962"/>
          <cell r="T962"/>
          <cell r="U962">
            <v>314000</v>
          </cell>
          <cell r="V962"/>
          <cell r="W962">
            <v>0</v>
          </cell>
          <cell r="X962"/>
          <cell r="Y962">
            <v>0</v>
          </cell>
        </row>
        <row r="963">
          <cell r="B963" t="str">
            <v>t81</v>
          </cell>
          <cell r="C963" t="str">
            <v xml:space="preserve"> </v>
          </cell>
          <cell r="D963"/>
          <cell r="E963" t="str">
            <v>Thanh choáng ñaø saét goùc L50x50x5 daøi 0,81m</v>
          </cell>
          <cell r="F963" t="str">
            <v>thanh</v>
          </cell>
          <cell r="G963">
            <v>1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/>
          <cell r="P963">
            <v>110000</v>
          </cell>
          <cell r="Q963"/>
          <cell r="R963"/>
          <cell r="S963"/>
          <cell r="T963"/>
          <cell r="U963">
            <v>110000</v>
          </cell>
          <cell r="V963"/>
          <cell r="W963">
            <v>0</v>
          </cell>
          <cell r="X963"/>
          <cell r="Y963">
            <v>0</v>
          </cell>
        </row>
        <row r="964">
          <cell r="B964" t="str">
            <v>B16250</v>
          </cell>
          <cell r="C964" t="str">
            <v xml:space="preserve"> </v>
          </cell>
          <cell r="D964"/>
          <cell r="E964" t="str">
            <v>Boulon 16x250+ 2 long ñeàn vuoâng D18-50x50x3/Zn</v>
          </cell>
          <cell r="F964" t="str">
            <v>boä</v>
          </cell>
          <cell r="G964">
            <v>2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/>
          <cell r="P964">
            <v>28000</v>
          </cell>
          <cell r="Q964"/>
          <cell r="R964"/>
          <cell r="S964"/>
          <cell r="T964"/>
          <cell r="U964">
            <v>56000</v>
          </cell>
          <cell r="V964"/>
          <cell r="W964">
            <v>0</v>
          </cell>
          <cell r="X964"/>
          <cell r="Y964">
            <v>0</v>
          </cell>
        </row>
        <row r="965">
          <cell r="B965" t="str">
            <v>B1650</v>
          </cell>
          <cell r="C965" t="str">
            <v xml:space="preserve"> </v>
          </cell>
          <cell r="D965"/>
          <cell r="E965" t="str">
            <v>Boulon 16x50+ 2 long ñeàn vuoâng D18-50x50x3/Zn</v>
          </cell>
          <cell r="F965" t="str">
            <v>boä</v>
          </cell>
          <cell r="G965">
            <v>1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/>
          <cell r="P965">
            <v>17000</v>
          </cell>
          <cell r="Q965"/>
          <cell r="R965"/>
          <cell r="S965"/>
          <cell r="T965"/>
          <cell r="U965">
            <v>17000</v>
          </cell>
          <cell r="V965"/>
          <cell r="W965">
            <v>0</v>
          </cell>
          <cell r="X965"/>
          <cell r="Y965">
            <v>0</v>
          </cell>
        </row>
        <row r="966">
          <cell r="B966" t="str">
            <v>LX08</v>
          </cell>
          <cell r="C966" t="str">
            <v xml:space="preserve"> </v>
          </cell>
          <cell r="D966" t="str">
            <v>D2.6011</v>
          </cell>
          <cell r="E966" t="str">
            <v>Laép xaø saét ñôn 0,8m</v>
          </cell>
          <cell r="F966" t="str">
            <v>boä</v>
          </cell>
          <cell r="G966">
            <v>1</v>
          </cell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 t="str">
            <v>96476.0 x1.5</v>
          </cell>
          <cell r="S966"/>
          <cell r="T966"/>
          <cell r="U966">
            <v>0</v>
          </cell>
          <cell r="V966"/>
          <cell r="W966">
            <v>144714</v>
          </cell>
          <cell r="X966"/>
          <cell r="Y966">
            <v>0</v>
          </cell>
        </row>
        <row r="967">
          <cell r="B967" t="str">
            <v>bocx</v>
          </cell>
          <cell r="C967"/>
          <cell r="D967" t="str">
            <v>02.1115</v>
          </cell>
          <cell r="E967" t="str">
            <v>Boác dôõ xaø, theùp thanh</v>
          </cell>
          <cell r="F967" t="str">
            <v>taán</v>
          </cell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>
            <v>38538</v>
          </cell>
          <cell r="S967"/>
          <cell r="T967"/>
          <cell r="U967">
            <v>0</v>
          </cell>
          <cell r="V967"/>
          <cell r="W967">
            <v>0</v>
          </cell>
          <cell r="X967"/>
          <cell r="Y967">
            <v>0</v>
          </cell>
        </row>
        <row r="968">
          <cell r="B968" t="str">
            <v>XA</v>
          </cell>
          <cell r="C968"/>
          <cell r="D968" t="str">
            <v>02.1361</v>
          </cell>
          <cell r="E968" t="str">
            <v>V/c xaø vaøo vò trí (cö ly &lt;=100m)</v>
          </cell>
          <cell r="F968" t="str">
            <v>taán</v>
          </cell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>
            <v>0</v>
          </cell>
          <cell r="V968"/>
          <cell r="W968">
            <v>0</v>
          </cell>
          <cell r="X968"/>
          <cell r="Y968">
            <v>0</v>
          </cell>
        </row>
        <row r="969">
          <cell r="B969" t="str">
            <v>dctc</v>
          </cell>
          <cell r="C969"/>
          <cell r="D969" t="str">
            <v>02.1482</v>
          </cell>
          <cell r="E969" t="str">
            <v>V/c duïng cuï thi coâng ( cöï ly &lt;=100m)</v>
          </cell>
          <cell r="F969" t="str">
            <v>taán</v>
          </cell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>
            <v>0</v>
          </cell>
          <cell r="V969"/>
          <cell r="W969">
            <v>0</v>
          </cell>
          <cell r="X969"/>
          <cell r="Y969">
            <v>0</v>
          </cell>
        </row>
        <row r="970">
          <cell r="A970" t="str">
            <v>X-8KL</v>
          </cell>
          <cell r="B970"/>
          <cell r="C970" t="str">
            <v xml:space="preserve"> </v>
          </cell>
          <cell r="D970"/>
          <cell r="E970" t="str">
            <v>Boä xaø leäch keùp L75x75x8 daøi 0,8m: X-8KL</v>
          </cell>
          <cell r="F970" t="str">
            <v>Boä</v>
          </cell>
          <cell r="G970"/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/>
          <cell r="N970"/>
          <cell r="O970"/>
          <cell r="P970"/>
          <cell r="Q970"/>
          <cell r="R970"/>
          <cell r="S970"/>
          <cell r="T970"/>
          <cell r="U970">
            <v>977000</v>
          </cell>
          <cell r="V970"/>
          <cell r="W970">
            <v>320288</v>
          </cell>
          <cell r="X970"/>
          <cell r="Y970">
            <v>0</v>
          </cell>
        </row>
        <row r="971">
          <cell r="B971" t="str">
            <v>d8</v>
          </cell>
          <cell r="C971" t="str">
            <v xml:space="preserve"> </v>
          </cell>
          <cell r="D971"/>
          <cell r="E971" t="str">
            <v>Ñaø Saét goùc L75 x75 x8 daøi 0,8m (1 oáp)</v>
          </cell>
          <cell r="F971" t="str">
            <v>thanh</v>
          </cell>
          <cell r="G971">
            <v>2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/>
          <cell r="P971">
            <v>314000</v>
          </cell>
          <cell r="Q971"/>
          <cell r="R971"/>
          <cell r="S971"/>
          <cell r="T971"/>
          <cell r="U971">
            <v>628000</v>
          </cell>
          <cell r="V971"/>
          <cell r="W971">
            <v>0</v>
          </cell>
          <cell r="X971"/>
          <cell r="Y971">
            <v>0</v>
          </cell>
        </row>
        <row r="972">
          <cell r="B972" t="str">
            <v>t81</v>
          </cell>
          <cell r="C972" t="str">
            <v xml:space="preserve"> </v>
          </cell>
          <cell r="D972"/>
          <cell r="E972" t="str">
            <v>Thanh choáng ñaø saét goùc L50x50x5 daøi 0,81m</v>
          </cell>
          <cell r="F972" t="str">
            <v>thanh</v>
          </cell>
          <cell r="G972">
            <v>2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/>
          <cell r="P972">
            <v>110000</v>
          </cell>
          <cell r="Q972"/>
          <cell r="R972"/>
          <cell r="S972"/>
          <cell r="T972"/>
          <cell r="U972">
            <v>220000</v>
          </cell>
          <cell r="V972"/>
          <cell r="W972">
            <v>0</v>
          </cell>
          <cell r="X972"/>
          <cell r="Y972">
            <v>0</v>
          </cell>
        </row>
        <row r="973">
          <cell r="B973" t="str">
            <v>B16250V</v>
          </cell>
          <cell r="C973" t="str">
            <v xml:space="preserve"> </v>
          </cell>
          <cell r="D973"/>
          <cell r="E973" t="str">
            <v>Boulon 16x250VRS+ 4 long ñeàn vuoâng D18-50x50x3/Zn</v>
          </cell>
          <cell r="F973" t="str">
            <v>boä</v>
          </cell>
          <cell r="G973">
            <v>1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/>
          <cell r="P973">
            <v>39000</v>
          </cell>
          <cell r="Q973"/>
          <cell r="R973"/>
          <cell r="S973"/>
          <cell r="T973"/>
          <cell r="U973">
            <v>39000</v>
          </cell>
          <cell r="V973"/>
          <cell r="W973">
            <v>0</v>
          </cell>
          <cell r="X973"/>
          <cell r="Y973">
            <v>0</v>
          </cell>
        </row>
        <row r="974">
          <cell r="B974" t="str">
            <v>B16250</v>
          </cell>
          <cell r="C974" t="str">
            <v xml:space="preserve"> </v>
          </cell>
          <cell r="D974"/>
          <cell r="E974" t="str">
            <v>Boulon 16x250+ 2 long ñeàn vuoâng D18-50x50x3/Zn</v>
          </cell>
          <cell r="F974" t="str">
            <v>boä</v>
          </cell>
          <cell r="G974">
            <v>2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/>
          <cell r="P974">
            <v>28000</v>
          </cell>
          <cell r="Q974"/>
          <cell r="R974"/>
          <cell r="S974"/>
          <cell r="T974"/>
          <cell r="U974">
            <v>56000</v>
          </cell>
          <cell r="V974"/>
          <cell r="W974">
            <v>0</v>
          </cell>
          <cell r="X974"/>
          <cell r="Y974">
            <v>0</v>
          </cell>
        </row>
        <row r="975">
          <cell r="B975" t="str">
            <v>B1650</v>
          </cell>
          <cell r="C975" t="str">
            <v xml:space="preserve"> </v>
          </cell>
          <cell r="D975"/>
          <cell r="E975" t="str">
            <v>Boulon 16x50+ 2 long ñeàn vuoâng D18-50x50x3/Zn</v>
          </cell>
          <cell r="F975" t="str">
            <v>boä</v>
          </cell>
          <cell r="G975">
            <v>2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/>
          <cell r="P975">
            <v>17000</v>
          </cell>
          <cell r="Q975"/>
          <cell r="R975"/>
          <cell r="S975"/>
          <cell r="T975"/>
          <cell r="U975">
            <v>34000</v>
          </cell>
          <cell r="V975"/>
          <cell r="W975">
            <v>0</v>
          </cell>
          <cell r="X975"/>
          <cell r="Y975">
            <v>0</v>
          </cell>
        </row>
        <row r="976">
          <cell r="B976" t="str">
            <v>LXINN</v>
          </cell>
          <cell r="C976" t="str">
            <v xml:space="preserve"> </v>
          </cell>
          <cell r="D976" t="str">
            <v>D2.6021e</v>
          </cell>
          <cell r="E976" t="str">
            <v>Laép xaø ñôõ 29,76kg (X22Ñ)</v>
          </cell>
          <cell r="F976" t="str">
            <v>boä</v>
          </cell>
          <cell r="G976">
            <v>1</v>
          </cell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 t="str">
            <v>213,525 x1.5</v>
          </cell>
          <cell r="S976"/>
          <cell r="T976"/>
          <cell r="U976">
            <v>0</v>
          </cell>
          <cell r="V976"/>
          <cell r="W976">
            <v>320288</v>
          </cell>
          <cell r="X976"/>
          <cell r="Y976">
            <v>0</v>
          </cell>
        </row>
        <row r="977">
          <cell r="B977" t="str">
            <v>bocx</v>
          </cell>
          <cell r="C977"/>
          <cell r="D977" t="str">
            <v>02.1115</v>
          </cell>
          <cell r="E977" t="str">
            <v>Boác dôõ xaø, theùp thanh</v>
          </cell>
          <cell r="F977" t="str">
            <v>taán</v>
          </cell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>
            <v>38538</v>
          </cell>
          <cell r="S977"/>
          <cell r="T977"/>
          <cell r="U977">
            <v>0</v>
          </cell>
          <cell r="V977"/>
          <cell r="W977">
            <v>0</v>
          </cell>
          <cell r="X977"/>
          <cell r="Y977">
            <v>0</v>
          </cell>
        </row>
        <row r="978">
          <cell r="B978" t="str">
            <v>XA</v>
          </cell>
          <cell r="C978"/>
          <cell r="D978" t="str">
            <v>02.1361</v>
          </cell>
          <cell r="E978" t="str">
            <v>V/c xaø vaøo vò trí (cö ly &lt;=100m)</v>
          </cell>
          <cell r="F978" t="str">
            <v>taán</v>
          </cell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>
            <v>0</v>
          </cell>
          <cell r="V978"/>
          <cell r="W978">
            <v>0</v>
          </cell>
          <cell r="X978"/>
          <cell r="Y978">
            <v>0</v>
          </cell>
        </row>
        <row r="979">
          <cell r="B979" t="str">
            <v>dctc</v>
          </cell>
          <cell r="C979"/>
          <cell r="D979" t="str">
            <v>02.1482</v>
          </cell>
          <cell r="E979" t="str">
            <v>V/c duïng cuï thi coâng ( cöï ly &lt;=100m)</v>
          </cell>
          <cell r="F979" t="str">
            <v>taán</v>
          </cell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>
            <v>0</v>
          </cell>
          <cell r="V979"/>
          <cell r="W979">
            <v>0</v>
          </cell>
          <cell r="X979"/>
          <cell r="Y979">
            <v>0</v>
          </cell>
        </row>
        <row r="980">
          <cell r="A980" t="str">
            <v>X-8com</v>
          </cell>
          <cell r="B980"/>
          <cell r="C980" t="str">
            <v xml:space="preserve"> </v>
          </cell>
          <cell r="D980"/>
          <cell r="E980" t="str">
            <v>Boä xaø leäch keùp L75x75x8 daøi 0,8m: X-8KL</v>
          </cell>
          <cell r="F980" t="str">
            <v>Boä</v>
          </cell>
          <cell r="G980"/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/>
          <cell r="N980"/>
          <cell r="O980"/>
          <cell r="P980"/>
          <cell r="Q980"/>
          <cell r="R980"/>
          <cell r="S980"/>
          <cell r="T980"/>
          <cell r="U980">
            <v>2805740</v>
          </cell>
          <cell r="V980"/>
          <cell r="W980">
            <v>646120</v>
          </cell>
          <cell r="X980"/>
          <cell r="Y980">
            <v>0</v>
          </cell>
        </row>
        <row r="981">
          <cell r="B981" t="str">
            <v>Comp8</v>
          </cell>
          <cell r="C981" t="str">
            <v xml:space="preserve"> </v>
          </cell>
          <cell r="D981"/>
          <cell r="E981" t="str">
            <v>Xaø compotesic 110x80x5-800mm (baét FCO, LA)</v>
          </cell>
          <cell r="F981" t="str">
            <v>thanh</v>
          </cell>
          <cell r="G981">
            <v>1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/>
          <cell r="P981">
            <v>522000</v>
          </cell>
          <cell r="Q981"/>
          <cell r="R981"/>
          <cell r="S981"/>
          <cell r="T981"/>
          <cell r="U981">
            <v>522000</v>
          </cell>
          <cell r="V981"/>
          <cell r="W981">
            <v>0</v>
          </cell>
          <cell r="X981"/>
          <cell r="Y981">
            <v>0</v>
          </cell>
        </row>
        <row r="982">
          <cell r="B982" t="str">
            <v>tcx</v>
          </cell>
          <cell r="C982" t="str">
            <v xml:space="preserve"> </v>
          </cell>
          <cell r="D982"/>
          <cell r="E982" t="str">
            <v>Thanh choáng ñaø Compoxit deïp 10x40x920 cho ñaø 2,4m</v>
          </cell>
          <cell r="F982" t="str">
            <v>thanh</v>
          </cell>
          <cell r="G982">
            <v>1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/>
          <cell r="P982">
            <v>135000</v>
          </cell>
          <cell r="Q982"/>
          <cell r="R982"/>
          <cell r="S982"/>
          <cell r="T982"/>
          <cell r="U982">
            <v>135000</v>
          </cell>
          <cell r="V982"/>
          <cell r="W982">
            <v>0</v>
          </cell>
          <cell r="X982"/>
          <cell r="Y982">
            <v>0</v>
          </cell>
        </row>
        <row r="983">
          <cell r="B983" t="str">
            <v>B16350</v>
          </cell>
          <cell r="C983" t="str">
            <v xml:space="preserve"> </v>
          </cell>
          <cell r="D983"/>
          <cell r="E983" t="str">
            <v>Boulon 16x350+ 2 long ñeàn vuoâng D18-50x50x3/Zn</v>
          </cell>
          <cell r="F983" t="str">
            <v>boä</v>
          </cell>
          <cell r="G983">
            <v>1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/>
          <cell r="P983">
            <v>32500</v>
          </cell>
          <cell r="Q983"/>
          <cell r="R983"/>
          <cell r="S983"/>
          <cell r="T983"/>
          <cell r="U983">
            <v>32500</v>
          </cell>
          <cell r="V983"/>
          <cell r="W983">
            <v>0</v>
          </cell>
          <cell r="X983"/>
          <cell r="Y983">
            <v>0</v>
          </cell>
        </row>
        <row r="984">
          <cell r="B984" t="str">
            <v>B16250</v>
          </cell>
          <cell r="C984" t="str">
            <v xml:space="preserve"> </v>
          </cell>
          <cell r="D984"/>
          <cell r="E984" t="str">
            <v>Boulon 16x250+ 2 long ñeàn vuoâng D18-50x50x3/Zn</v>
          </cell>
          <cell r="F984" t="str">
            <v>boä</v>
          </cell>
          <cell r="G984">
            <v>1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/>
          <cell r="P984">
            <v>28000</v>
          </cell>
          <cell r="Q984"/>
          <cell r="R984"/>
          <cell r="S984"/>
          <cell r="T984"/>
          <cell r="U984">
            <v>28000</v>
          </cell>
          <cell r="V984"/>
          <cell r="W984">
            <v>0</v>
          </cell>
          <cell r="X984"/>
          <cell r="Y984">
            <v>0</v>
          </cell>
        </row>
        <row r="985">
          <cell r="B985" t="str">
            <v>B1650</v>
          </cell>
          <cell r="C985" t="str">
            <v xml:space="preserve"> </v>
          </cell>
          <cell r="D985"/>
          <cell r="E985" t="str">
            <v>Boulon 16x50+ 2 long ñeàn vuoâng D18-50x50x3/Zn</v>
          </cell>
          <cell r="F985" t="str">
            <v>boä</v>
          </cell>
          <cell r="G985">
            <v>1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/>
          <cell r="P985">
            <v>17000</v>
          </cell>
          <cell r="Q985"/>
          <cell r="R985"/>
          <cell r="S985"/>
          <cell r="T985"/>
          <cell r="U985">
            <v>17000</v>
          </cell>
          <cell r="V985"/>
          <cell r="W985">
            <v>0</v>
          </cell>
          <cell r="X985"/>
          <cell r="Y985">
            <v>0</v>
          </cell>
        </row>
        <row r="986">
          <cell r="B986" t="str">
            <v>LXINN</v>
          </cell>
          <cell r="C986" t="str">
            <v xml:space="preserve"> </v>
          </cell>
          <cell r="D986" t="str">
            <v>D2.6021e</v>
          </cell>
          <cell r="E986" t="str">
            <v>Laép xaø ñôõ 29,76kg (X22Ñ)</v>
          </cell>
          <cell r="F986" t="str">
            <v>boä</v>
          </cell>
          <cell r="G986">
            <v>1</v>
          </cell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 t="str">
            <v>213,525 x1.5</v>
          </cell>
          <cell r="S986"/>
          <cell r="T986"/>
          <cell r="U986">
            <v>0</v>
          </cell>
          <cell r="V986"/>
          <cell r="W986">
            <v>320288</v>
          </cell>
          <cell r="X986"/>
          <cell r="Y986">
            <v>0</v>
          </cell>
        </row>
        <row r="987">
          <cell r="A987" t="str">
            <v>X-21ÑL</v>
          </cell>
          <cell r="B987"/>
          <cell r="C987" t="str">
            <v xml:space="preserve"> </v>
          </cell>
          <cell r="D987"/>
          <cell r="E987" t="str">
            <v>Boä xaø leäch ñôn L75x75x8 daøi 2,1m: X-21ÑL</v>
          </cell>
          <cell r="F987" t="str">
            <v>Boä</v>
          </cell>
          <cell r="G987"/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/>
          <cell r="N987"/>
          <cell r="O987"/>
          <cell r="P987"/>
          <cell r="Q987"/>
          <cell r="R987"/>
          <cell r="S987"/>
          <cell r="T987"/>
          <cell r="U987">
            <v>1072120</v>
          </cell>
          <cell r="V987"/>
          <cell r="W987">
            <v>325832</v>
          </cell>
          <cell r="X987"/>
          <cell r="Y987">
            <v>0</v>
          </cell>
        </row>
        <row r="988">
          <cell r="B988" t="str">
            <v>d21</v>
          </cell>
          <cell r="C988" t="str">
            <v xml:space="preserve"> </v>
          </cell>
          <cell r="D988"/>
          <cell r="E988" t="str">
            <v>Ñaø Saét goùc L75 x75 x8 daøi 2,1m (3 oáp)</v>
          </cell>
          <cell r="F988" t="str">
            <v>thanh</v>
          </cell>
          <cell r="G988">
            <v>1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/>
          <cell r="P988">
            <v>707200</v>
          </cell>
          <cell r="Q988"/>
          <cell r="R988"/>
          <cell r="S988"/>
          <cell r="T988"/>
          <cell r="U988">
            <v>707200</v>
          </cell>
          <cell r="V988"/>
          <cell r="W988">
            <v>0</v>
          </cell>
          <cell r="X988"/>
          <cell r="Y988">
            <v>0</v>
          </cell>
        </row>
        <row r="989">
          <cell r="B989" t="str">
            <v>t199</v>
          </cell>
          <cell r="C989" t="str">
            <v xml:space="preserve"> </v>
          </cell>
          <cell r="D989"/>
          <cell r="E989" t="str">
            <v>Thanh choáng ñaø saét goùc L50x50x5 daøi 1,99m</v>
          </cell>
          <cell r="F989" t="str">
            <v>thanh</v>
          </cell>
          <cell r="G989">
            <v>1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/>
          <cell r="P989">
            <v>291920</v>
          </cell>
          <cell r="Q989"/>
          <cell r="R989"/>
          <cell r="S989"/>
          <cell r="T989"/>
          <cell r="U989">
            <v>291920</v>
          </cell>
          <cell r="V989"/>
          <cell r="W989">
            <v>0</v>
          </cell>
          <cell r="X989"/>
          <cell r="Y989">
            <v>0</v>
          </cell>
        </row>
        <row r="990">
          <cell r="B990" t="str">
            <v>B16250</v>
          </cell>
          <cell r="C990" t="str">
            <v xml:space="preserve"> </v>
          </cell>
          <cell r="D990"/>
          <cell r="E990" t="str">
            <v>Boulon 16x250+ 2 long ñeàn vuoâng D18-50x50x3/Zn</v>
          </cell>
          <cell r="F990" t="str">
            <v>boä</v>
          </cell>
          <cell r="G990">
            <v>2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/>
          <cell r="P990">
            <v>28000</v>
          </cell>
          <cell r="Q990"/>
          <cell r="R990"/>
          <cell r="S990"/>
          <cell r="T990"/>
          <cell r="U990">
            <v>56000</v>
          </cell>
          <cell r="V990"/>
          <cell r="W990">
            <v>0</v>
          </cell>
          <cell r="X990"/>
          <cell r="Y990">
            <v>0</v>
          </cell>
        </row>
        <row r="991">
          <cell r="B991" t="str">
            <v>B1650</v>
          </cell>
          <cell r="C991" t="str">
            <v xml:space="preserve"> </v>
          </cell>
          <cell r="D991"/>
          <cell r="E991" t="str">
            <v>Boulon 16x50+ 2 long ñeàn vuoâng D18-50x50x3/Zn</v>
          </cell>
          <cell r="F991" t="str">
            <v>boä</v>
          </cell>
          <cell r="G991">
            <v>1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/>
          <cell r="P991">
            <v>17000</v>
          </cell>
          <cell r="Q991"/>
          <cell r="R991"/>
          <cell r="S991"/>
          <cell r="T991"/>
          <cell r="U991">
            <v>17000</v>
          </cell>
          <cell r="V991"/>
          <cell r="W991">
            <v>0</v>
          </cell>
          <cell r="X991"/>
          <cell r="Y991">
            <v>0</v>
          </cell>
        </row>
        <row r="992">
          <cell r="B992" t="str">
            <v>LXITl</v>
          </cell>
          <cell r="C992" t="str">
            <v xml:space="preserve"> </v>
          </cell>
          <cell r="D992" t="str">
            <v>D2.6021d</v>
          </cell>
          <cell r="E992" t="str">
            <v>Laép xaø ñôõ thaúng 29,42kg (X21Ñ)</v>
          </cell>
          <cell r="F992" t="str">
            <v>boä</v>
          </cell>
          <cell r="G992">
            <v>1</v>
          </cell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 t="str">
            <v>204540.0 x1.5</v>
          </cell>
          <cell r="S992"/>
          <cell r="T992"/>
          <cell r="U992">
            <v>0</v>
          </cell>
          <cell r="V992"/>
          <cell r="W992">
            <v>325832</v>
          </cell>
          <cell r="X992"/>
          <cell r="Y992">
            <v>0</v>
          </cell>
        </row>
        <row r="993">
          <cell r="B993" t="str">
            <v>bocx</v>
          </cell>
          <cell r="C993"/>
          <cell r="D993" t="str">
            <v>02.1115</v>
          </cell>
          <cell r="E993" t="str">
            <v>Boác dôõ xaø, theùp thanh</v>
          </cell>
          <cell r="F993" t="str">
            <v>taán</v>
          </cell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>
            <v>38538</v>
          </cell>
          <cell r="S993"/>
          <cell r="T993"/>
          <cell r="U993">
            <v>0</v>
          </cell>
          <cell r="V993"/>
          <cell r="W993">
            <v>0</v>
          </cell>
          <cell r="X993"/>
          <cell r="Y993">
            <v>0</v>
          </cell>
        </row>
        <row r="994">
          <cell r="B994" t="str">
            <v>XA</v>
          </cell>
          <cell r="C994"/>
          <cell r="D994" t="str">
            <v>02.1361</v>
          </cell>
          <cell r="E994" t="str">
            <v>V/c xaø vaøo vò trí (cö ly &lt;=100m)</v>
          </cell>
          <cell r="F994" t="str">
            <v>taán</v>
          </cell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>
            <v>0</v>
          </cell>
          <cell r="V994"/>
          <cell r="W994">
            <v>0</v>
          </cell>
          <cell r="X994"/>
          <cell r="Y994">
            <v>0</v>
          </cell>
        </row>
        <row r="995">
          <cell r="B995" t="str">
            <v>dctc</v>
          </cell>
          <cell r="C995"/>
          <cell r="D995" t="str">
            <v>02.1482</v>
          </cell>
          <cell r="E995" t="str">
            <v>V/c duïng cuï thi coâng ( cöï ly &lt;=100m)</v>
          </cell>
          <cell r="F995" t="str">
            <v>taán</v>
          </cell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>
            <v>0</v>
          </cell>
          <cell r="V995"/>
          <cell r="W995">
            <v>0</v>
          </cell>
          <cell r="X995"/>
          <cell r="Y995">
            <v>0</v>
          </cell>
        </row>
        <row r="996">
          <cell r="A996" t="str">
            <v>X-21KL</v>
          </cell>
          <cell r="B996"/>
          <cell r="C996" t="str">
            <v xml:space="preserve"> </v>
          </cell>
          <cell r="D996"/>
          <cell r="E996" t="str">
            <v>Boä xaø leäch keùp L75x75x8 daøi 2,1m: X-21KL</v>
          </cell>
          <cell r="F996" t="str">
            <v>Boä</v>
          </cell>
          <cell r="G996"/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/>
          <cell r="N996"/>
          <cell r="O996"/>
          <cell r="P996"/>
          <cell r="Q996"/>
          <cell r="R996"/>
          <cell r="S996"/>
          <cell r="T996"/>
          <cell r="U996">
            <v>2213240</v>
          </cell>
          <cell r="V996"/>
          <cell r="W996">
            <v>438083</v>
          </cell>
          <cell r="X996"/>
          <cell r="Y996">
            <v>0</v>
          </cell>
        </row>
        <row r="997">
          <cell r="B997" t="str">
            <v>d21</v>
          </cell>
          <cell r="C997" t="str">
            <v xml:space="preserve"> </v>
          </cell>
          <cell r="D997"/>
          <cell r="E997" t="str">
            <v>Ñaø Saét goùc L75 x75 x8 daøi 2,1m (3 oáp)</v>
          </cell>
          <cell r="F997" t="str">
            <v>thanh</v>
          </cell>
          <cell r="G997">
            <v>2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/>
          <cell r="P997">
            <v>707200</v>
          </cell>
          <cell r="Q997"/>
          <cell r="R997"/>
          <cell r="S997"/>
          <cell r="T997"/>
          <cell r="U997">
            <v>1414400</v>
          </cell>
          <cell r="V997"/>
          <cell r="W997">
            <v>0</v>
          </cell>
          <cell r="X997"/>
          <cell r="Y997">
            <v>0</v>
          </cell>
        </row>
        <row r="998">
          <cell r="B998" t="str">
            <v>t199</v>
          </cell>
          <cell r="C998" t="str">
            <v xml:space="preserve"> </v>
          </cell>
          <cell r="D998"/>
          <cell r="E998" t="str">
            <v>Thanh choáng ñaø saét goùc L50x50x5 daøi 1,99m</v>
          </cell>
          <cell r="F998" t="str">
            <v>thanh</v>
          </cell>
          <cell r="G998">
            <v>2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/>
          <cell r="P998">
            <v>291920</v>
          </cell>
          <cell r="Q998"/>
          <cell r="R998"/>
          <cell r="S998"/>
          <cell r="T998"/>
          <cell r="U998">
            <v>583840</v>
          </cell>
          <cell r="V998"/>
          <cell r="W998">
            <v>0</v>
          </cell>
          <cell r="X998"/>
          <cell r="Y998">
            <v>0</v>
          </cell>
        </row>
        <row r="999">
          <cell r="B999" t="str">
            <v>B16300v</v>
          </cell>
          <cell r="C999" t="str">
            <v xml:space="preserve"> </v>
          </cell>
          <cell r="D999"/>
          <cell r="E999" t="str">
            <v>Boulon 16x300VRS+ 4 long ñeàn vuoâng D18-50x50x3/Zn</v>
          </cell>
          <cell r="F999" t="str">
            <v>boä</v>
          </cell>
          <cell r="G999">
            <v>3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/>
          <cell r="P999">
            <v>41000</v>
          </cell>
          <cell r="Q999"/>
          <cell r="R999"/>
          <cell r="S999"/>
          <cell r="T999"/>
          <cell r="U999">
            <v>123000</v>
          </cell>
          <cell r="V999"/>
          <cell r="W999">
            <v>0</v>
          </cell>
          <cell r="X999"/>
          <cell r="Y999">
            <v>0</v>
          </cell>
        </row>
        <row r="1000">
          <cell r="B1000" t="str">
            <v>B16300</v>
          </cell>
          <cell r="C1000" t="str">
            <v xml:space="preserve"> </v>
          </cell>
          <cell r="D1000"/>
          <cell r="E1000" t="str">
            <v>Boulon 16x300+ 2 long ñeàn vuoâng D18-50x50x3/Zn</v>
          </cell>
          <cell r="F1000" t="str">
            <v>boä</v>
          </cell>
          <cell r="G1000">
            <v>1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/>
          <cell r="P1000">
            <v>30000</v>
          </cell>
          <cell r="Q1000"/>
          <cell r="R1000"/>
          <cell r="S1000"/>
          <cell r="T1000"/>
          <cell r="U1000">
            <v>30000</v>
          </cell>
          <cell r="V1000"/>
          <cell r="W1000">
            <v>0</v>
          </cell>
          <cell r="X1000"/>
          <cell r="Y1000">
            <v>0</v>
          </cell>
        </row>
        <row r="1001">
          <cell r="B1001" t="str">
            <v>B16250</v>
          </cell>
          <cell r="C1001" t="str">
            <v xml:space="preserve"> </v>
          </cell>
          <cell r="D1001"/>
          <cell r="E1001" t="str">
            <v>Boulon 16x250+ 2 long ñeàn vuoâng D18-50x50x3/Zn</v>
          </cell>
          <cell r="F1001" t="str">
            <v>boä</v>
          </cell>
          <cell r="G1001">
            <v>1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/>
          <cell r="P1001">
            <v>28000</v>
          </cell>
          <cell r="Q1001"/>
          <cell r="R1001"/>
          <cell r="S1001"/>
          <cell r="T1001"/>
          <cell r="U1001">
            <v>28000</v>
          </cell>
          <cell r="V1001"/>
          <cell r="W1001">
            <v>0</v>
          </cell>
          <cell r="X1001"/>
          <cell r="Y1001">
            <v>0</v>
          </cell>
        </row>
        <row r="1002">
          <cell r="B1002" t="str">
            <v>B1650</v>
          </cell>
          <cell r="C1002" t="str">
            <v xml:space="preserve"> </v>
          </cell>
          <cell r="D1002"/>
          <cell r="E1002" t="str">
            <v>Boulon 16x50+ 2 long ñeàn vuoâng D18-50x50x3/Zn</v>
          </cell>
          <cell r="F1002" t="str">
            <v>boä</v>
          </cell>
          <cell r="G1002">
            <v>2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/>
          <cell r="P1002">
            <v>17000</v>
          </cell>
          <cell r="Q1002"/>
          <cell r="R1002"/>
          <cell r="S1002"/>
          <cell r="T1002"/>
          <cell r="U1002">
            <v>34000</v>
          </cell>
          <cell r="V1002"/>
          <cell r="W1002">
            <v>0</v>
          </cell>
          <cell r="X1002"/>
          <cell r="Y1002">
            <v>0</v>
          </cell>
        </row>
        <row r="1003">
          <cell r="B1003" t="str">
            <v>LXINL</v>
          </cell>
          <cell r="C1003" t="str">
            <v xml:space="preserve"> </v>
          </cell>
          <cell r="D1003" t="str">
            <v>D2.6031d</v>
          </cell>
          <cell r="E1003" t="str">
            <v>Laép xaø goùc 58,889kg (X2,1K)</v>
          </cell>
          <cell r="F1003" t="str">
            <v>boä</v>
          </cell>
          <cell r="G1003">
            <v>1</v>
          </cell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 t="str">
            <v>275005. x1.5</v>
          </cell>
          <cell r="S1003"/>
          <cell r="T1003"/>
          <cell r="U1003">
            <v>0</v>
          </cell>
          <cell r="V1003"/>
          <cell r="W1003">
            <v>438083</v>
          </cell>
          <cell r="X1003"/>
          <cell r="Y1003">
            <v>0</v>
          </cell>
        </row>
        <row r="1004">
          <cell r="B1004" t="str">
            <v>bocx</v>
          </cell>
          <cell r="C1004"/>
          <cell r="D1004" t="str">
            <v>02.1115</v>
          </cell>
          <cell r="E1004" t="str">
            <v>Boác dôõ xaø, theùp thanh</v>
          </cell>
          <cell r="F1004" t="str">
            <v>taán</v>
          </cell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>
            <v>38538</v>
          </cell>
          <cell r="S1004"/>
          <cell r="T1004"/>
          <cell r="U1004">
            <v>0</v>
          </cell>
          <cell r="V1004"/>
          <cell r="W1004">
            <v>0</v>
          </cell>
          <cell r="X1004"/>
          <cell r="Y1004">
            <v>0</v>
          </cell>
        </row>
        <row r="1005">
          <cell r="B1005" t="str">
            <v>XA</v>
          </cell>
          <cell r="C1005"/>
          <cell r="D1005" t="str">
            <v>02.1361</v>
          </cell>
          <cell r="E1005" t="str">
            <v>V/c xaø vaøo vò trí (cö ly &lt;=100m)</v>
          </cell>
          <cell r="F1005" t="str">
            <v>taán</v>
          </cell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>
            <v>0</v>
          </cell>
          <cell r="V1005"/>
          <cell r="W1005">
            <v>0</v>
          </cell>
          <cell r="X1005"/>
          <cell r="Y1005">
            <v>0</v>
          </cell>
        </row>
        <row r="1006">
          <cell r="B1006" t="str">
            <v>dctc</v>
          </cell>
          <cell r="C1006"/>
          <cell r="D1006" t="str">
            <v>02.1482</v>
          </cell>
          <cell r="E1006" t="str">
            <v>V/c duïng cuï thi coâng ( cöï ly &lt;=100m)</v>
          </cell>
          <cell r="F1006" t="str">
            <v>taán</v>
          </cell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>
            <v>0</v>
          </cell>
          <cell r="V1006"/>
          <cell r="W1006">
            <v>0</v>
          </cell>
          <cell r="X1006"/>
          <cell r="Y1006">
            <v>0</v>
          </cell>
        </row>
        <row r="1007">
          <cell r="A1007" t="str">
            <v>X-21DL (THAÙO LAÉP LAÏI)</v>
          </cell>
          <cell r="B1007"/>
          <cell r="C1007" t="str">
            <v xml:space="preserve"> </v>
          </cell>
          <cell r="D1007"/>
          <cell r="E1007" t="str">
            <v>Boä xaø leäch ñôn L75x75x8 daøi 2,1m: X-21ÑL (Thaùo laép laïi)</v>
          </cell>
          <cell r="F1007" t="str">
            <v>Boä</v>
          </cell>
          <cell r="G1007"/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/>
          <cell r="N1007"/>
          <cell r="O1007"/>
          <cell r="P1007"/>
          <cell r="Q1007"/>
          <cell r="R1007"/>
          <cell r="S1007"/>
          <cell r="T1007"/>
          <cell r="U1007">
            <v>78879</v>
          </cell>
          <cell r="V1007"/>
          <cell r="W1007">
            <v>325832</v>
          </cell>
          <cell r="X1007"/>
          <cell r="Y1007">
            <v>0</v>
          </cell>
        </row>
        <row r="1008">
          <cell r="B1008" t="str">
            <v>d21s</v>
          </cell>
          <cell r="C1008"/>
          <cell r="D1008"/>
          <cell r="E1008" t="str">
            <v>Ñaø Saét goùc L75 x75 x8 daøi 2,1m (3 oáp): söû duïng laïi</v>
          </cell>
          <cell r="F1008" t="str">
            <v>thanh</v>
          </cell>
          <cell r="G1008"/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/>
          <cell r="P1008">
            <v>0</v>
          </cell>
          <cell r="Q1008"/>
          <cell r="R1008"/>
          <cell r="S1008"/>
          <cell r="T1008"/>
          <cell r="U1008">
            <v>0</v>
          </cell>
          <cell r="V1008"/>
          <cell r="W1008">
            <v>0</v>
          </cell>
          <cell r="X1008"/>
          <cell r="Y1008">
            <v>0</v>
          </cell>
        </row>
        <row r="1009">
          <cell r="B1009" t="str">
            <v>t199s</v>
          </cell>
          <cell r="C1009"/>
          <cell r="D1009"/>
          <cell r="E1009" t="str">
            <v>Thanh choáng ñaø saét goùc L50x50x5 daøi 1,99m: söû duïng laïi</v>
          </cell>
          <cell r="F1009" t="str">
            <v>thanh</v>
          </cell>
          <cell r="G1009"/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/>
          <cell r="P1009">
            <v>0</v>
          </cell>
          <cell r="Q1009"/>
          <cell r="R1009"/>
          <cell r="S1009"/>
          <cell r="T1009"/>
          <cell r="U1009">
            <v>0</v>
          </cell>
          <cell r="V1009"/>
          <cell r="W1009">
            <v>0</v>
          </cell>
          <cell r="X1009"/>
          <cell r="Y1009">
            <v>0</v>
          </cell>
        </row>
        <row r="1010">
          <cell r="B1010" t="str">
            <v>S50</v>
          </cell>
          <cell r="C1010">
            <v>0</v>
          </cell>
          <cell r="D1010"/>
          <cell r="E1010" t="str">
            <v>Saét deït 50 x 5</v>
          </cell>
          <cell r="F1010" t="str">
            <v>kg</v>
          </cell>
          <cell r="G1010">
            <v>0.79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/>
          <cell r="P1010">
            <v>28961</v>
          </cell>
          <cell r="Q1010"/>
          <cell r="R1010"/>
          <cell r="S1010"/>
          <cell r="T1010"/>
          <cell r="U1010">
            <v>22879</v>
          </cell>
          <cell r="V1010"/>
          <cell r="W1010">
            <v>0</v>
          </cell>
          <cell r="X1010"/>
          <cell r="Y1010">
            <v>0</v>
          </cell>
        </row>
        <row r="1011">
          <cell r="B1011" t="str">
            <v>B16250</v>
          </cell>
          <cell r="C1011" t="str">
            <v xml:space="preserve"> </v>
          </cell>
          <cell r="D1011"/>
          <cell r="E1011" t="str">
            <v>Boulon 16x250+ 2 long ñeàn vuoâng D18-50x50x3/Zn</v>
          </cell>
          <cell r="F1011" t="str">
            <v>boä</v>
          </cell>
          <cell r="G1011">
            <v>2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/>
          <cell r="P1011">
            <v>28000</v>
          </cell>
          <cell r="Q1011"/>
          <cell r="R1011"/>
          <cell r="S1011"/>
          <cell r="T1011"/>
          <cell r="U1011">
            <v>56000</v>
          </cell>
          <cell r="V1011"/>
          <cell r="W1011">
            <v>0</v>
          </cell>
          <cell r="X1011"/>
          <cell r="Y1011">
            <v>0</v>
          </cell>
        </row>
        <row r="1012">
          <cell r="B1012" t="str">
            <v>B1650</v>
          </cell>
          <cell r="C1012"/>
          <cell r="D1012"/>
          <cell r="E1012" t="str">
            <v>Boulon 16x50+ 2 long ñeàn vuoâng D18-50x50x3/Zn</v>
          </cell>
          <cell r="F1012" t="str">
            <v>boä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/>
          <cell r="P1012">
            <v>17000</v>
          </cell>
          <cell r="Q1012"/>
          <cell r="R1012"/>
          <cell r="S1012"/>
          <cell r="T1012"/>
          <cell r="U1012">
            <v>0</v>
          </cell>
          <cell r="V1012"/>
          <cell r="W1012">
            <v>0</v>
          </cell>
          <cell r="X1012"/>
          <cell r="Y1012">
            <v>0</v>
          </cell>
        </row>
        <row r="1013">
          <cell r="B1013" t="str">
            <v>LXITl</v>
          </cell>
          <cell r="C1013" t="str">
            <v xml:space="preserve"> </v>
          </cell>
          <cell r="D1013" t="str">
            <v>D2.6021d</v>
          </cell>
          <cell r="E1013" t="str">
            <v>Laép xaø ñôõ thaúng 29,42kg (X21Ñ)</v>
          </cell>
          <cell r="F1013" t="str">
            <v>boä</v>
          </cell>
          <cell r="G1013">
            <v>1</v>
          </cell>
          <cell r="H1013">
            <v>0</v>
          </cell>
          <cell r="I1013"/>
          <cell r="J1013"/>
          <cell r="K1013"/>
          <cell r="L1013"/>
          <cell r="M1013"/>
          <cell r="N1013"/>
          <cell r="O1013"/>
          <cell r="P1013"/>
          <cell r="Q1013"/>
          <cell r="R1013" t="str">
            <v>204540. x1.5</v>
          </cell>
          <cell r="S1013"/>
          <cell r="T1013"/>
          <cell r="U1013">
            <v>0</v>
          </cell>
          <cell r="V1013"/>
          <cell r="W1013">
            <v>325832</v>
          </cell>
          <cell r="X1013"/>
          <cell r="Y1013">
            <v>0</v>
          </cell>
        </row>
        <row r="1014">
          <cell r="A1014" t="str">
            <v>X-20ÑL2/3</v>
          </cell>
          <cell r="B1014"/>
          <cell r="C1014" t="str">
            <v>x</v>
          </cell>
          <cell r="D1014"/>
          <cell r="E1014" t="str">
            <v>Boä xaø leäch ñôn L75x75x8 daøi 2m: X-20ÑL2/3</v>
          </cell>
          <cell r="F1014" t="str">
            <v>Boä</v>
          </cell>
          <cell r="G1014"/>
          <cell r="H1014">
            <v>151</v>
          </cell>
          <cell r="I1014">
            <v>0</v>
          </cell>
          <cell r="J1014"/>
          <cell r="K1014">
            <v>151</v>
          </cell>
          <cell r="L1014">
            <v>0</v>
          </cell>
          <cell r="M1014"/>
          <cell r="N1014"/>
          <cell r="O1014"/>
          <cell r="P1014"/>
          <cell r="Q1014"/>
          <cell r="R1014"/>
          <cell r="S1014"/>
          <cell r="T1014"/>
          <cell r="U1014">
            <v>73000</v>
          </cell>
          <cell r="V1014"/>
          <cell r="W1014">
            <v>305711</v>
          </cell>
          <cell r="X1014"/>
          <cell r="Y1014">
            <v>0</v>
          </cell>
        </row>
        <row r="1015">
          <cell r="B1015" t="str">
            <v>d200</v>
          </cell>
          <cell r="C1015" t="str">
            <v>x</v>
          </cell>
          <cell r="D1015"/>
          <cell r="E1015" t="str">
            <v>Ñaø Saét goùc L75 x75 x8 daøi 2m (3 oáp)</v>
          </cell>
          <cell r="F1015" t="str">
            <v>thanh</v>
          </cell>
          <cell r="G1015">
            <v>1</v>
          </cell>
          <cell r="H1015">
            <v>151</v>
          </cell>
          <cell r="I1015">
            <v>0</v>
          </cell>
          <cell r="J1015">
            <v>0</v>
          </cell>
          <cell r="K1015">
            <v>151</v>
          </cell>
          <cell r="L1015">
            <v>0</v>
          </cell>
          <cell r="M1015">
            <v>0</v>
          </cell>
          <cell r="N1015">
            <v>0</v>
          </cell>
          <cell r="O1015"/>
          <cell r="P1015">
            <v>0</v>
          </cell>
          <cell r="Q1015"/>
          <cell r="R1015"/>
          <cell r="S1015"/>
          <cell r="T1015"/>
          <cell r="U1015">
            <v>0</v>
          </cell>
          <cell r="V1015"/>
          <cell r="W1015">
            <v>0</v>
          </cell>
          <cell r="X1015"/>
          <cell r="Y1015">
            <v>0</v>
          </cell>
        </row>
        <row r="1016">
          <cell r="B1016" t="str">
            <v>t115</v>
          </cell>
          <cell r="C1016" t="str">
            <v>x</v>
          </cell>
          <cell r="D1016"/>
          <cell r="E1016" t="str">
            <v>Thanh choáng ñaø saét goùc L50x50x5 daøi 1,15m</v>
          </cell>
          <cell r="F1016" t="str">
            <v>thanh</v>
          </cell>
          <cell r="G1016">
            <v>1</v>
          </cell>
          <cell r="H1016">
            <v>151</v>
          </cell>
          <cell r="I1016">
            <v>0</v>
          </cell>
          <cell r="J1016">
            <v>0</v>
          </cell>
          <cell r="K1016">
            <v>151</v>
          </cell>
          <cell r="L1016">
            <v>0</v>
          </cell>
          <cell r="M1016">
            <v>0</v>
          </cell>
          <cell r="N1016">
            <v>0</v>
          </cell>
          <cell r="O1016"/>
          <cell r="P1016">
            <v>0</v>
          </cell>
          <cell r="Q1016"/>
          <cell r="R1016"/>
          <cell r="S1016"/>
          <cell r="T1016"/>
          <cell r="U1016">
            <v>0</v>
          </cell>
          <cell r="V1016"/>
          <cell r="W1016">
            <v>0</v>
          </cell>
          <cell r="X1016"/>
          <cell r="Y1016">
            <v>0</v>
          </cell>
        </row>
        <row r="1017">
          <cell r="B1017" t="str">
            <v>B16250</v>
          </cell>
          <cell r="C1017" t="str">
            <v>x</v>
          </cell>
          <cell r="D1017"/>
          <cell r="E1017" t="str">
            <v>Boulon 16x250+ 2 long ñeàn vuoâng D18-50x50x3/Zn</v>
          </cell>
          <cell r="F1017" t="str">
            <v>boä</v>
          </cell>
          <cell r="G1017">
            <v>2</v>
          </cell>
          <cell r="H1017">
            <v>302</v>
          </cell>
          <cell r="I1017">
            <v>0</v>
          </cell>
          <cell r="J1017">
            <v>0</v>
          </cell>
          <cell r="K1017">
            <v>302</v>
          </cell>
          <cell r="L1017">
            <v>0</v>
          </cell>
          <cell r="M1017">
            <v>0</v>
          </cell>
          <cell r="N1017">
            <v>0</v>
          </cell>
          <cell r="O1017"/>
          <cell r="P1017">
            <v>28000</v>
          </cell>
          <cell r="Q1017"/>
          <cell r="R1017"/>
          <cell r="S1017"/>
          <cell r="T1017"/>
          <cell r="U1017">
            <v>56000</v>
          </cell>
          <cell r="V1017"/>
          <cell r="W1017">
            <v>0</v>
          </cell>
          <cell r="X1017"/>
          <cell r="Y1017">
            <v>0</v>
          </cell>
        </row>
        <row r="1018">
          <cell r="B1018" t="str">
            <v>B1650</v>
          </cell>
          <cell r="C1018" t="str">
            <v>x</v>
          </cell>
          <cell r="D1018"/>
          <cell r="E1018" t="str">
            <v>Boulon 16x50+ 2 long ñeàn vuoâng D18-50x50x3/Zn</v>
          </cell>
          <cell r="F1018" t="str">
            <v>boä</v>
          </cell>
          <cell r="G1018">
            <v>1</v>
          </cell>
          <cell r="H1018">
            <v>151</v>
          </cell>
          <cell r="I1018">
            <v>0</v>
          </cell>
          <cell r="J1018">
            <v>0</v>
          </cell>
          <cell r="K1018">
            <v>151</v>
          </cell>
          <cell r="L1018">
            <v>0</v>
          </cell>
          <cell r="M1018">
            <v>0</v>
          </cell>
          <cell r="N1018">
            <v>0</v>
          </cell>
          <cell r="O1018"/>
          <cell r="P1018">
            <v>17000</v>
          </cell>
          <cell r="Q1018"/>
          <cell r="R1018"/>
          <cell r="S1018"/>
          <cell r="T1018"/>
          <cell r="U1018">
            <v>17000</v>
          </cell>
          <cell r="V1018"/>
          <cell r="W1018">
            <v>0</v>
          </cell>
          <cell r="X1018"/>
          <cell r="Y1018">
            <v>0</v>
          </cell>
        </row>
        <row r="1019">
          <cell r="B1019" t="str">
            <v>XT2</v>
          </cell>
          <cell r="C1019" t="str">
            <v>x</v>
          </cell>
          <cell r="D1019" t="str">
            <v>D2.6021a</v>
          </cell>
          <cell r="E1019" t="str">
            <v>Xaø ñôõ thaúng leäch 3 pha 2m - 1 maïch</v>
          </cell>
          <cell r="F1019" t="str">
            <v>boä</v>
          </cell>
          <cell r="G1019">
            <v>1</v>
          </cell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 t="str">
            <v>203807. x1.5</v>
          </cell>
          <cell r="S1019"/>
          <cell r="T1019"/>
          <cell r="U1019">
            <v>0</v>
          </cell>
          <cell r="V1019"/>
          <cell r="W1019">
            <v>305711</v>
          </cell>
          <cell r="X1019"/>
          <cell r="Y1019">
            <v>0</v>
          </cell>
        </row>
        <row r="1020">
          <cell r="B1020" t="str">
            <v>bocx</v>
          </cell>
          <cell r="C1020"/>
          <cell r="D1020" t="str">
            <v>02.1115</v>
          </cell>
          <cell r="E1020" t="str">
            <v>Boác dôõ xaø, theùp thanh</v>
          </cell>
          <cell r="F1020" t="str">
            <v>taán</v>
          </cell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>
            <v>38538</v>
          </cell>
          <cell r="S1020"/>
          <cell r="T1020"/>
          <cell r="U1020">
            <v>0</v>
          </cell>
          <cell r="V1020"/>
          <cell r="W1020">
            <v>0</v>
          </cell>
          <cell r="X1020"/>
          <cell r="Y1020">
            <v>0</v>
          </cell>
        </row>
        <row r="1021">
          <cell r="B1021" t="str">
            <v>XA</v>
          </cell>
          <cell r="C1021"/>
          <cell r="D1021" t="str">
            <v>02.1361</v>
          </cell>
          <cell r="E1021" t="str">
            <v>V/c xaø vaøo vò trí (cö ly &lt;=100m)</v>
          </cell>
          <cell r="F1021" t="str">
            <v>taán</v>
          </cell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>
            <v>0</v>
          </cell>
          <cell r="V1021"/>
          <cell r="W1021">
            <v>0</v>
          </cell>
          <cell r="X1021"/>
          <cell r="Y1021">
            <v>0</v>
          </cell>
        </row>
        <row r="1022">
          <cell r="B1022" t="str">
            <v>dctc</v>
          </cell>
          <cell r="C1022"/>
          <cell r="D1022" t="str">
            <v>02.1482</v>
          </cell>
          <cell r="E1022" t="str">
            <v>V/c duïng cuï thi coâng ( cöï ly &lt;=100m)</v>
          </cell>
          <cell r="F1022" t="str">
            <v>taán</v>
          </cell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>
            <v>0</v>
          </cell>
          <cell r="V1022"/>
          <cell r="W1022">
            <v>0</v>
          </cell>
          <cell r="X1022"/>
          <cell r="Y1022">
            <v>0</v>
          </cell>
        </row>
        <row r="1023">
          <cell r="A1023" t="str">
            <v>X-20KL2/3</v>
          </cell>
          <cell r="B1023"/>
          <cell r="C1023" t="str">
            <v>x</v>
          </cell>
          <cell r="D1023"/>
          <cell r="E1023" t="str">
            <v>Boä xaø leäch keùp L75x75x8 daøi 2m: X-20KL2/3</v>
          </cell>
          <cell r="F1023" t="str">
            <v>Boä</v>
          </cell>
          <cell r="G1023"/>
          <cell r="H1023">
            <v>8</v>
          </cell>
          <cell r="I1023">
            <v>0</v>
          </cell>
          <cell r="J1023"/>
          <cell r="K1023">
            <v>8</v>
          </cell>
          <cell r="L1023">
            <v>0</v>
          </cell>
          <cell r="M1023"/>
          <cell r="N1023"/>
          <cell r="O1023"/>
          <cell r="P1023"/>
          <cell r="Q1023"/>
          <cell r="R1023"/>
          <cell r="S1023"/>
          <cell r="T1023"/>
          <cell r="U1023">
            <v>217000</v>
          </cell>
          <cell r="V1023"/>
          <cell r="W1023">
            <v>409937</v>
          </cell>
          <cell r="X1023"/>
          <cell r="Y1023">
            <v>0</v>
          </cell>
        </row>
        <row r="1024">
          <cell r="B1024" t="str">
            <v>d200</v>
          </cell>
          <cell r="C1024" t="str">
            <v>x</v>
          </cell>
          <cell r="D1024"/>
          <cell r="E1024" t="str">
            <v>Ñaø Saét goùc L75 x75 x8 daøi 2m (3 oáp)</v>
          </cell>
          <cell r="F1024" t="str">
            <v>thanh</v>
          </cell>
          <cell r="G1024">
            <v>2</v>
          </cell>
          <cell r="H1024">
            <v>16</v>
          </cell>
          <cell r="I1024">
            <v>0</v>
          </cell>
          <cell r="J1024">
            <v>0</v>
          </cell>
          <cell r="K1024">
            <v>16</v>
          </cell>
          <cell r="L1024">
            <v>0</v>
          </cell>
          <cell r="M1024">
            <v>0</v>
          </cell>
          <cell r="N1024">
            <v>0</v>
          </cell>
          <cell r="O1024"/>
          <cell r="P1024">
            <v>0</v>
          </cell>
          <cell r="Q1024"/>
          <cell r="R1024"/>
          <cell r="S1024"/>
          <cell r="T1024"/>
          <cell r="U1024">
            <v>0</v>
          </cell>
          <cell r="V1024"/>
          <cell r="W1024">
            <v>0</v>
          </cell>
          <cell r="X1024"/>
          <cell r="Y1024">
            <v>0</v>
          </cell>
        </row>
        <row r="1025">
          <cell r="B1025" t="str">
            <v>t115</v>
          </cell>
          <cell r="C1025" t="str">
            <v>x</v>
          </cell>
          <cell r="D1025"/>
          <cell r="E1025" t="str">
            <v>Thanh choáng ñaø saét goùc L50x50x5 daøi 1,15m</v>
          </cell>
          <cell r="F1025" t="str">
            <v>thanh</v>
          </cell>
          <cell r="G1025">
            <v>2</v>
          </cell>
          <cell r="H1025">
            <v>16</v>
          </cell>
          <cell r="I1025">
            <v>0</v>
          </cell>
          <cell r="J1025">
            <v>0</v>
          </cell>
          <cell r="K1025">
            <v>16</v>
          </cell>
          <cell r="L1025">
            <v>0</v>
          </cell>
          <cell r="M1025">
            <v>0</v>
          </cell>
          <cell r="N1025">
            <v>0</v>
          </cell>
          <cell r="O1025"/>
          <cell r="P1025">
            <v>0</v>
          </cell>
          <cell r="Q1025"/>
          <cell r="R1025"/>
          <cell r="S1025"/>
          <cell r="T1025"/>
          <cell r="U1025">
            <v>0</v>
          </cell>
          <cell r="V1025"/>
          <cell r="W1025">
            <v>0</v>
          </cell>
          <cell r="X1025"/>
          <cell r="Y1025">
            <v>0</v>
          </cell>
        </row>
        <row r="1026">
          <cell r="B1026" t="str">
            <v>B16300v</v>
          </cell>
          <cell r="C1026" t="str">
            <v>x</v>
          </cell>
          <cell r="D1026"/>
          <cell r="E1026" t="str">
            <v>Boulon 16x300VRS+ 4 long ñeàn vuoâng D18-50x50x3/Zn</v>
          </cell>
          <cell r="F1026" t="str">
            <v>boä</v>
          </cell>
          <cell r="G1026">
            <v>3</v>
          </cell>
          <cell r="H1026">
            <v>24</v>
          </cell>
          <cell r="I1026">
            <v>0</v>
          </cell>
          <cell r="J1026">
            <v>0</v>
          </cell>
          <cell r="K1026">
            <v>24</v>
          </cell>
          <cell r="L1026">
            <v>0</v>
          </cell>
          <cell r="M1026">
            <v>0</v>
          </cell>
          <cell r="N1026">
            <v>0</v>
          </cell>
          <cell r="O1026"/>
          <cell r="P1026">
            <v>41000</v>
          </cell>
          <cell r="Q1026"/>
          <cell r="R1026"/>
          <cell r="S1026"/>
          <cell r="T1026"/>
          <cell r="U1026">
            <v>123000</v>
          </cell>
          <cell r="V1026"/>
          <cell r="W1026">
            <v>0</v>
          </cell>
          <cell r="X1026"/>
          <cell r="Y1026">
            <v>0</v>
          </cell>
        </row>
        <row r="1027">
          <cell r="B1027" t="str">
            <v>B16300</v>
          </cell>
          <cell r="C1027" t="str">
            <v>x</v>
          </cell>
          <cell r="D1027"/>
          <cell r="E1027" t="str">
            <v>Boulon 16x300+ 2 long ñeàn vuoâng D18-50x50x3/Zn</v>
          </cell>
          <cell r="F1027" t="str">
            <v>boä</v>
          </cell>
          <cell r="G1027">
            <v>2</v>
          </cell>
          <cell r="H1027">
            <v>16</v>
          </cell>
          <cell r="I1027">
            <v>0</v>
          </cell>
          <cell r="J1027">
            <v>0</v>
          </cell>
          <cell r="K1027">
            <v>16</v>
          </cell>
          <cell r="L1027">
            <v>0</v>
          </cell>
          <cell r="M1027">
            <v>0</v>
          </cell>
          <cell r="N1027">
            <v>0</v>
          </cell>
          <cell r="O1027"/>
          <cell r="P1027">
            <v>30000</v>
          </cell>
          <cell r="Q1027"/>
          <cell r="R1027"/>
          <cell r="S1027"/>
          <cell r="T1027"/>
          <cell r="U1027">
            <v>60000</v>
          </cell>
          <cell r="V1027"/>
          <cell r="W1027">
            <v>0</v>
          </cell>
          <cell r="X1027"/>
          <cell r="Y1027">
            <v>0</v>
          </cell>
        </row>
        <row r="1028">
          <cell r="B1028" t="str">
            <v>B16250</v>
          </cell>
          <cell r="C1028"/>
          <cell r="D1028"/>
          <cell r="E1028" t="str">
            <v>Boulon 16x250+ 2 long ñeàn vuoâng D18-50x50x3/Zn</v>
          </cell>
          <cell r="F1028" t="str">
            <v>boä</v>
          </cell>
          <cell r="G1028"/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/>
          <cell r="P1028">
            <v>28000</v>
          </cell>
          <cell r="Q1028"/>
          <cell r="R1028"/>
          <cell r="S1028"/>
          <cell r="T1028"/>
          <cell r="U1028">
            <v>0</v>
          </cell>
          <cell r="V1028"/>
          <cell r="W1028">
            <v>0</v>
          </cell>
          <cell r="X1028"/>
          <cell r="Y1028">
            <v>0</v>
          </cell>
        </row>
        <row r="1029">
          <cell r="B1029" t="str">
            <v>B1650</v>
          </cell>
          <cell r="C1029" t="str">
            <v>x</v>
          </cell>
          <cell r="D1029"/>
          <cell r="E1029" t="str">
            <v>Boulon 16x50+ 2 long ñeàn vuoâng D18-50x50x3/Zn</v>
          </cell>
          <cell r="F1029" t="str">
            <v>boä</v>
          </cell>
          <cell r="G1029">
            <v>2</v>
          </cell>
          <cell r="H1029">
            <v>16</v>
          </cell>
          <cell r="I1029">
            <v>0</v>
          </cell>
          <cell r="J1029">
            <v>0</v>
          </cell>
          <cell r="K1029">
            <v>16</v>
          </cell>
          <cell r="L1029">
            <v>0</v>
          </cell>
          <cell r="M1029">
            <v>0</v>
          </cell>
          <cell r="N1029">
            <v>0</v>
          </cell>
          <cell r="O1029"/>
          <cell r="P1029">
            <v>17000</v>
          </cell>
          <cell r="Q1029"/>
          <cell r="R1029"/>
          <cell r="S1029"/>
          <cell r="T1029"/>
          <cell r="U1029">
            <v>34000</v>
          </cell>
          <cell r="V1029"/>
          <cell r="W1029">
            <v>0</v>
          </cell>
          <cell r="X1029"/>
          <cell r="Y1029">
            <v>0</v>
          </cell>
        </row>
        <row r="1030">
          <cell r="B1030" t="str">
            <v>XTK2</v>
          </cell>
          <cell r="C1030" t="str">
            <v>x</v>
          </cell>
          <cell r="D1030" t="str">
            <v>D2.6031a</v>
          </cell>
          <cell r="E1030" t="str">
            <v>Xaø ñôõ leäch goùc 3 pha 2m - 1 maïch</v>
          </cell>
          <cell r="F1030" t="str">
            <v>boä</v>
          </cell>
          <cell r="G1030">
            <v>1</v>
          </cell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 t="str">
            <v>273291.0 x1.5</v>
          </cell>
          <cell r="S1030"/>
          <cell r="T1030"/>
          <cell r="U1030">
            <v>0</v>
          </cell>
          <cell r="V1030"/>
          <cell r="W1030">
            <v>409937</v>
          </cell>
          <cell r="X1030"/>
          <cell r="Y1030">
            <v>0</v>
          </cell>
        </row>
        <row r="1031">
          <cell r="B1031" t="str">
            <v>bocx</v>
          </cell>
          <cell r="C1031"/>
          <cell r="D1031" t="str">
            <v>02.1115</v>
          </cell>
          <cell r="E1031" t="str">
            <v>Boác dôõ xaø, theùp thanh</v>
          </cell>
          <cell r="F1031" t="str">
            <v>taán</v>
          </cell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>
            <v>38538</v>
          </cell>
          <cell r="S1031"/>
          <cell r="T1031"/>
          <cell r="U1031">
            <v>0</v>
          </cell>
          <cell r="V1031"/>
          <cell r="W1031">
            <v>0</v>
          </cell>
          <cell r="X1031"/>
          <cell r="Y1031">
            <v>0</v>
          </cell>
        </row>
        <row r="1032">
          <cell r="B1032" t="str">
            <v>XA</v>
          </cell>
          <cell r="C1032"/>
          <cell r="D1032" t="str">
            <v>02.1361</v>
          </cell>
          <cell r="E1032" t="str">
            <v>V/c xaø vaøo vò trí (cö ly &lt;=100m)</v>
          </cell>
          <cell r="F1032" t="str">
            <v>taán</v>
          </cell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>
            <v>0</v>
          </cell>
          <cell r="V1032"/>
          <cell r="W1032">
            <v>0</v>
          </cell>
          <cell r="X1032"/>
          <cell r="Y1032">
            <v>0</v>
          </cell>
        </row>
        <row r="1033">
          <cell r="B1033" t="str">
            <v>dctc</v>
          </cell>
          <cell r="C1033"/>
          <cell r="D1033" t="str">
            <v>02.1482</v>
          </cell>
          <cell r="E1033" t="str">
            <v>V/c duïng cuï thi coâng ( cöï ly &lt;=100m)</v>
          </cell>
          <cell r="F1033" t="str">
            <v>taán</v>
          </cell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>
            <v>0</v>
          </cell>
          <cell r="V1033"/>
          <cell r="W1033">
            <v>0</v>
          </cell>
          <cell r="X1033"/>
          <cell r="Y1033">
            <v>0</v>
          </cell>
        </row>
        <row r="1034">
          <cell r="A1034" t="str">
            <v>Boä thaùp ñaø</v>
          </cell>
          <cell r="B1034"/>
          <cell r="C1034" t="str">
            <v xml:space="preserve"> </v>
          </cell>
          <cell r="D1034"/>
          <cell r="E1034" t="str">
            <v>Boä xaø thaùp keùp U120x52x4,8mm daøi 2,5m</v>
          </cell>
          <cell r="F1034" t="str">
            <v>Boä</v>
          </cell>
          <cell r="G1034"/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/>
          <cell r="N1034"/>
          <cell r="O1034"/>
          <cell r="P1034"/>
          <cell r="Q1034"/>
          <cell r="R1034"/>
          <cell r="S1034"/>
          <cell r="T1034"/>
          <cell r="U1034">
            <v>1635972</v>
          </cell>
          <cell r="V1034"/>
          <cell r="W1034">
            <v>407897</v>
          </cell>
          <cell r="X1034"/>
          <cell r="Y1034">
            <v>0</v>
          </cell>
        </row>
        <row r="1035">
          <cell r="B1035" t="str">
            <v>Th250</v>
          </cell>
          <cell r="C1035" t="str">
            <v xml:space="preserve"> </v>
          </cell>
          <cell r="D1035"/>
          <cell r="E1035" t="str">
            <v>Ñaø Saét U120x52x4,8mm daøi 2,5m</v>
          </cell>
          <cell r="F1035" t="str">
            <v>thanh</v>
          </cell>
          <cell r="G1035">
            <v>2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/>
          <cell r="N1035"/>
          <cell r="O1035"/>
          <cell r="P1035">
            <v>752986</v>
          </cell>
          <cell r="Q1035"/>
          <cell r="R1035"/>
          <cell r="S1035"/>
          <cell r="T1035"/>
          <cell r="U1035">
            <v>1505972</v>
          </cell>
          <cell r="V1035"/>
          <cell r="W1035">
            <v>0</v>
          </cell>
          <cell r="X1035"/>
          <cell r="Y1035">
            <v>0</v>
          </cell>
        </row>
        <row r="1036">
          <cell r="B1036" t="str">
            <v>B16350</v>
          </cell>
          <cell r="C1036" t="str">
            <v xml:space="preserve"> </v>
          </cell>
          <cell r="D1036"/>
          <cell r="E1036" t="str">
            <v>Boulon 16x350+ 2 long ñeàn vuoâng D18-50x50x3/Zn</v>
          </cell>
          <cell r="F1036" t="str">
            <v>boä</v>
          </cell>
          <cell r="G1036">
            <v>2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/>
          <cell r="N1036"/>
          <cell r="O1036"/>
          <cell r="P1036">
            <v>32500</v>
          </cell>
          <cell r="Q1036"/>
          <cell r="R1036"/>
          <cell r="S1036"/>
          <cell r="T1036"/>
          <cell r="U1036">
            <v>65000</v>
          </cell>
          <cell r="V1036"/>
          <cell r="W1036">
            <v>0</v>
          </cell>
          <cell r="X1036"/>
          <cell r="Y1036">
            <v>0</v>
          </cell>
        </row>
        <row r="1037">
          <cell r="B1037" t="str">
            <v>B16350</v>
          </cell>
          <cell r="C1037" t="str">
            <v xml:space="preserve"> </v>
          </cell>
          <cell r="D1037"/>
          <cell r="E1037" t="str">
            <v>Boulon 16x350+ 2 long ñeàn vuoâng D18-50x50x3/Zn</v>
          </cell>
          <cell r="F1037" t="str">
            <v>boä</v>
          </cell>
          <cell r="G1037">
            <v>2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/>
          <cell r="N1037"/>
          <cell r="O1037"/>
          <cell r="P1037">
            <v>32500</v>
          </cell>
          <cell r="Q1037"/>
          <cell r="R1037"/>
          <cell r="S1037"/>
          <cell r="T1037"/>
          <cell r="U1037">
            <v>65000</v>
          </cell>
          <cell r="V1037"/>
          <cell r="W1037">
            <v>0</v>
          </cell>
          <cell r="X1037"/>
          <cell r="Y1037">
            <v>0</v>
          </cell>
        </row>
        <row r="1038">
          <cell r="B1038" t="str">
            <v>Lxthap</v>
          </cell>
          <cell r="C1038" t="str">
            <v xml:space="preserve"> </v>
          </cell>
          <cell r="D1038"/>
          <cell r="E1038" t="str">
            <v>Laép xaø ñôõ 50kg</v>
          </cell>
          <cell r="F1038" t="str">
            <v>boä</v>
          </cell>
          <cell r="G1038">
            <v>1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/>
          <cell r="N1038"/>
          <cell r="O1038"/>
          <cell r="P1038">
            <v>0</v>
          </cell>
          <cell r="Q1038"/>
          <cell r="R1038" t="str">
            <v>271931.0 x1.5</v>
          </cell>
          <cell r="S1038"/>
          <cell r="T1038"/>
          <cell r="U1038">
            <v>0</v>
          </cell>
          <cell r="V1038"/>
          <cell r="W1038">
            <v>407897</v>
          </cell>
          <cell r="X1038"/>
          <cell r="Y1038">
            <v>0</v>
          </cell>
        </row>
        <row r="1039">
          <cell r="A1039" t="str">
            <v>X-24ÑP</v>
          </cell>
          <cell r="B1039"/>
          <cell r="C1039" t="str">
            <v xml:space="preserve"> </v>
          </cell>
          <cell r="D1039"/>
          <cell r="E1039" t="str">
            <v>Boä xaø ñôn 2400 truï Pi tim 1400: X-24ÑP</v>
          </cell>
          <cell r="F1039" t="str">
            <v>Boä</v>
          </cell>
          <cell r="G1039"/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/>
          <cell r="N1039"/>
          <cell r="O1039"/>
          <cell r="P1039"/>
          <cell r="Q1039"/>
          <cell r="R1039"/>
          <cell r="S1039"/>
          <cell r="T1039"/>
          <cell r="U1039">
            <v>741742</v>
          </cell>
          <cell r="V1039"/>
          <cell r="W1039">
            <v>158219</v>
          </cell>
          <cell r="X1039"/>
          <cell r="Y1039">
            <v>0</v>
          </cell>
        </row>
        <row r="1040">
          <cell r="B1040" t="str">
            <v>SL75</v>
          </cell>
          <cell r="C1040" t="str">
            <v xml:space="preserve"> </v>
          </cell>
          <cell r="D1040"/>
          <cell r="E1040" t="str">
            <v>Saét goùc L75 x75 x8</v>
          </cell>
          <cell r="F1040" t="str">
            <v>kg</v>
          </cell>
          <cell r="G1040">
            <v>23.54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/>
          <cell r="N1040"/>
          <cell r="O1040"/>
          <cell r="P1040">
            <v>28961</v>
          </cell>
          <cell r="Q1040"/>
          <cell r="R1040"/>
          <cell r="S1040"/>
          <cell r="T1040"/>
          <cell r="U1040">
            <v>681742</v>
          </cell>
          <cell r="V1040"/>
          <cell r="W1040">
            <v>0</v>
          </cell>
          <cell r="X1040"/>
          <cell r="Y1040">
            <v>0</v>
          </cell>
        </row>
        <row r="1041">
          <cell r="B1041" t="str">
            <v>B16300</v>
          </cell>
          <cell r="C1041" t="str">
            <v xml:space="preserve"> </v>
          </cell>
          <cell r="D1041"/>
          <cell r="E1041" t="str">
            <v>Boulon 16x300+ 2 long ñeàn vuoâng D18-50x50x3/Zn</v>
          </cell>
          <cell r="F1041" t="str">
            <v>boä</v>
          </cell>
          <cell r="G1041">
            <v>2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/>
          <cell r="N1041"/>
          <cell r="O1041"/>
          <cell r="P1041">
            <v>30000</v>
          </cell>
          <cell r="Q1041"/>
          <cell r="R1041"/>
          <cell r="S1041"/>
          <cell r="T1041"/>
          <cell r="U1041">
            <v>60000</v>
          </cell>
          <cell r="V1041"/>
          <cell r="W1041">
            <v>0</v>
          </cell>
          <cell r="X1041"/>
          <cell r="Y1041">
            <v>0</v>
          </cell>
        </row>
        <row r="1042">
          <cell r="B1042" t="str">
            <v>LXHN1</v>
          </cell>
          <cell r="C1042" t="str">
            <v xml:space="preserve"> </v>
          </cell>
          <cell r="D1042"/>
          <cell r="E1042" t="str">
            <v>Laép xaø neùo 25kg</v>
          </cell>
          <cell r="F1042" t="str">
            <v>boä</v>
          </cell>
          <cell r="G1042">
            <v>1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/>
          <cell r="N1042"/>
          <cell r="O1042"/>
          <cell r="P1042">
            <v>0</v>
          </cell>
          <cell r="Q1042"/>
          <cell r="R1042" t="str">
            <v>104,785 x1.5</v>
          </cell>
          <cell r="S1042"/>
          <cell r="T1042"/>
          <cell r="U1042">
            <v>0</v>
          </cell>
          <cell r="V1042"/>
          <cell r="W1042">
            <v>157178</v>
          </cell>
          <cell r="X1042"/>
          <cell r="Y1042">
            <v>0</v>
          </cell>
        </row>
        <row r="1043">
          <cell r="B1043" t="str">
            <v>bocx</v>
          </cell>
          <cell r="C1043" t="str">
            <v xml:space="preserve"> </v>
          </cell>
          <cell r="D1043"/>
          <cell r="E1043" t="str">
            <v>Boác dôõ xaø, theùp thanh</v>
          </cell>
          <cell r="F1043" t="str">
            <v>taán</v>
          </cell>
          <cell r="G1043">
            <v>2.7E-2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/>
          <cell r="N1043"/>
          <cell r="O1043"/>
          <cell r="P1043">
            <v>0</v>
          </cell>
          <cell r="Q1043"/>
          <cell r="R1043">
            <v>38538</v>
          </cell>
          <cell r="S1043"/>
          <cell r="T1043"/>
          <cell r="U1043">
            <v>0</v>
          </cell>
          <cell r="V1043"/>
          <cell r="W1043">
            <v>1041</v>
          </cell>
          <cell r="X1043"/>
          <cell r="Y1043">
            <v>0</v>
          </cell>
        </row>
        <row r="1044">
          <cell r="B1044" t="str">
            <v>XA</v>
          </cell>
          <cell r="C1044" t="str">
            <v xml:space="preserve"> </v>
          </cell>
          <cell r="D1044" t="str">
            <v>02.1361</v>
          </cell>
          <cell r="E1044" t="str">
            <v>V/c xaø vaøo vò trí (cö ly &lt;=100m)</v>
          </cell>
          <cell r="F1044" t="str">
            <v>taán</v>
          </cell>
          <cell r="G1044">
            <v>2.7E-2</v>
          </cell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>
            <v>0</v>
          </cell>
          <cell r="V1044"/>
          <cell r="W1044">
            <v>0</v>
          </cell>
          <cell r="X1044"/>
          <cell r="Y1044">
            <v>0</v>
          </cell>
        </row>
        <row r="1045">
          <cell r="B1045" t="str">
            <v>dctc</v>
          </cell>
          <cell r="C1045" t="str">
            <v xml:space="preserve"> </v>
          </cell>
          <cell r="D1045" t="str">
            <v>02.1482</v>
          </cell>
          <cell r="E1045" t="str">
            <v>V/c duïng cuï thi coâng ( cöï ly &lt;=100m)</v>
          </cell>
          <cell r="F1045" t="str">
            <v>taán</v>
          </cell>
          <cell r="G1045">
            <v>0.05</v>
          </cell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>
            <v>0</v>
          </cell>
          <cell r="V1045"/>
          <cell r="W1045">
            <v>0</v>
          </cell>
          <cell r="X1045"/>
          <cell r="Y1045">
            <v>0</v>
          </cell>
        </row>
        <row r="1046">
          <cell r="A1046" t="str">
            <v>X-24KP</v>
          </cell>
          <cell r="B1046"/>
          <cell r="C1046" t="str">
            <v xml:space="preserve"> </v>
          </cell>
          <cell r="D1046"/>
          <cell r="E1046" t="str">
            <v>Boä xaø keùp 2400 truï Pi tim 1400: X-24KP</v>
          </cell>
          <cell r="F1046" t="str">
            <v>Boä</v>
          </cell>
          <cell r="G1046"/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/>
          <cell r="N1046"/>
          <cell r="O1046"/>
          <cell r="P1046"/>
          <cell r="Q1046"/>
          <cell r="R1046"/>
          <cell r="S1046"/>
          <cell r="T1046"/>
          <cell r="U1046">
            <v>1634690</v>
          </cell>
          <cell r="V1046"/>
          <cell r="W1046">
            <v>412508</v>
          </cell>
          <cell r="X1046"/>
          <cell r="Y1046">
            <v>0</v>
          </cell>
        </row>
        <row r="1047">
          <cell r="B1047" t="str">
            <v>SL75</v>
          </cell>
          <cell r="C1047" t="str">
            <v xml:space="preserve"> </v>
          </cell>
          <cell r="D1047"/>
          <cell r="E1047" t="str">
            <v>Saét goùc L75 x75 x8</v>
          </cell>
          <cell r="F1047" t="str">
            <v>kg</v>
          </cell>
          <cell r="G1047">
            <v>48.71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/>
          <cell r="N1047"/>
          <cell r="O1047"/>
          <cell r="P1047">
            <v>28961</v>
          </cell>
          <cell r="Q1047"/>
          <cell r="R1047"/>
          <cell r="S1047"/>
          <cell r="T1047"/>
          <cell r="U1047">
            <v>1410690</v>
          </cell>
          <cell r="V1047"/>
          <cell r="W1047">
            <v>0</v>
          </cell>
          <cell r="X1047"/>
          <cell r="Y1047">
            <v>0</v>
          </cell>
        </row>
        <row r="1048">
          <cell r="B1048" t="str">
            <v>B16300</v>
          </cell>
          <cell r="C1048" t="str">
            <v xml:space="preserve"> </v>
          </cell>
          <cell r="D1048"/>
          <cell r="E1048" t="str">
            <v>Boulon 16x300+ 2 long ñeàn vuoâng D18-50x50x3/Zn</v>
          </cell>
          <cell r="F1048" t="str">
            <v>boä</v>
          </cell>
          <cell r="G1048">
            <v>2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/>
          <cell r="N1048"/>
          <cell r="O1048"/>
          <cell r="P1048">
            <v>30000</v>
          </cell>
          <cell r="Q1048"/>
          <cell r="R1048"/>
          <cell r="S1048"/>
          <cell r="T1048"/>
          <cell r="U1048">
            <v>60000</v>
          </cell>
          <cell r="V1048"/>
          <cell r="W1048">
            <v>0</v>
          </cell>
          <cell r="X1048"/>
          <cell r="Y1048">
            <v>0</v>
          </cell>
        </row>
        <row r="1049">
          <cell r="B1049" t="str">
            <v>B16300V</v>
          </cell>
          <cell r="C1049" t="str">
            <v xml:space="preserve"> </v>
          </cell>
          <cell r="D1049"/>
          <cell r="E1049" t="str">
            <v>Boulon 16x300VRS+ 4 long ñeàn vuoâng D18-50x50x3/Zn</v>
          </cell>
          <cell r="F1049" t="str">
            <v>boä</v>
          </cell>
          <cell r="G1049">
            <v>4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/>
          <cell r="N1049"/>
          <cell r="O1049"/>
          <cell r="P1049">
            <v>41000</v>
          </cell>
          <cell r="Q1049"/>
          <cell r="R1049"/>
          <cell r="S1049"/>
          <cell r="T1049"/>
          <cell r="U1049">
            <v>164000</v>
          </cell>
          <cell r="V1049"/>
          <cell r="W1049">
            <v>0</v>
          </cell>
          <cell r="X1049"/>
          <cell r="Y1049">
            <v>0</v>
          </cell>
        </row>
        <row r="1050">
          <cell r="B1050" t="str">
            <v>LXINL</v>
          </cell>
          <cell r="C1050" t="str">
            <v xml:space="preserve"> </v>
          </cell>
          <cell r="D1050" t="str">
            <v>D2.6031d</v>
          </cell>
          <cell r="E1050" t="str">
            <v>Laép xaø goùc 58,889kg (X2,1K)</v>
          </cell>
          <cell r="F1050" t="str">
            <v>boä</v>
          </cell>
          <cell r="G1050">
            <v>1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/>
          <cell r="N1050"/>
          <cell r="O1050"/>
          <cell r="P1050">
            <v>0</v>
          </cell>
          <cell r="Q1050"/>
          <cell r="R1050" t="str">
            <v>275,005 x1.5</v>
          </cell>
          <cell r="S1050"/>
          <cell r="T1050"/>
          <cell r="U1050">
            <v>0</v>
          </cell>
          <cell r="V1050"/>
          <cell r="W1050">
            <v>412508</v>
          </cell>
          <cell r="X1050"/>
          <cell r="Y1050">
            <v>0</v>
          </cell>
        </row>
        <row r="1051">
          <cell r="B1051" t="str">
            <v>bocx</v>
          </cell>
          <cell r="C1051" t="str">
            <v xml:space="preserve"> </v>
          </cell>
          <cell r="D1051"/>
          <cell r="E1051" t="str">
            <v>Boác dôõ xaø, theùp thanh</v>
          </cell>
          <cell r="F1051" t="str">
            <v>taán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/>
          <cell r="N1051"/>
          <cell r="O1051"/>
          <cell r="P1051">
            <v>0</v>
          </cell>
          <cell r="Q1051"/>
          <cell r="R1051">
            <v>38538</v>
          </cell>
          <cell r="S1051"/>
          <cell r="T1051"/>
          <cell r="U1051">
            <v>0</v>
          </cell>
          <cell r="V1051"/>
          <cell r="W1051">
            <v>0</v>
          </cell>
          <cell r="X1051"/>
          <cell r="Y1051">
            <v>0</v>
          </cell>
        </row>
        <row r="1052">
          <cell r="B1052" t="str">
            <v>XA</v>
          </cell>
          <cell r="C1052" t="str">
            <v xml:space="preserve"> </v>
          </cell>
          <cell r="D1052" t="str">
            <v>02.1361</v>
          </cell>
          <cell r="E1052" t="str">
            <v>V/c xaø vaøo vò trí (cö ly &lt;=100m)</v>
          </cell>
          <cell r="F1052" t="str">
            <v>taán</v>
          </cell>
          <cell r="G1052">
            <v>0</v>
          </cell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>
            <v>0</v>
          </cell>
          <cell r="V1052"/>
          <cell r="W1052">
            <v>0</v>
          </cell>
          <cell r="X1052"/>
          <cell r="Y1052">
            <v>0</v>
          </cell>
        </row>
        <row r="1053">
          <cell r="B1053" t="str">
            <v>dctc</v>
          </cell>
          <cell r="C1053" t="str">
            <v xml:space="preserve"> </v>
          </cell>
          <cell r="D1053" t="str">
            <v>02.1482</v>
          </cell>
          <cell r="E1053" t="str">
            <v>V/c duïng cuï thi coâng ( cöï ly &lt;=100m)</v>
          </cell>
          <cell r="F1053" t="str">
            <v>taán</v>
          </cell>
          <cell r="G1053">
            <v>0</v>
          </cell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>
            <v>0</v>
          </cell>
          <cell r="V1053"/>
          <cell r="W1053">
            <v>0</v>
          </cell>
          <cell r="X1053"/>
          <cell r="Y1053">
            <v>0</v>
          </cell>
        </row>
        <row r="1054">
          <cell r="A1054" t="str">
            <v>X-26ÑP</v>
          </cell>
          <cell r="B1054"/>
          <cell r="C1054" t="str">
            <v xml:space="preserve"> </v>
          </cell>
          <cell r="D1054"/>
          <cell r="E1054" t="str">
            <v>Boä xaø ñôn 2600 truï Pi tim 2400: X-26ÑP</v>
          </cell>
          <cell r="F1054" t="str">
            <v>Boä</v>
          </cell>
          <cell r="G1054"/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/>
          <cell r="N1054"/>
          <cell r="O1054"/>
          <cell r="P1054"/>
          <cell r="Q1054"/>
          <cell r="R1054"/>
          <cell r="S1054"/>
          <cell r="T1054"/>
          <cell r="U1054">
            <v>309965</v>
          </cell>
          <cell r="V1054"/>
          <cell r="W1054">
            <v>125278</v>
          </cell>
          <cell r="X1054"/>
          <cell r="Y1054">
            <v>0</v>
          </cell>
        </row>
        <row r="1055">
          <cell r="B1055" t="str">
            <v>SL75</v>
          </cell>
          <cell r="C1055" t="str">
            <v xml:space="preserve"> </v>
          </cell>
          <cell r="D1055"/>
          <cell r="E1055" t="str">
            <v>Saét goùc L75 x75 x8</v>
          </cell>
          <cell r="F1055" t="str">
            <v>kg</v>
          </cell>
          <cell r="G1055">
            <v>25.35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/>
          <cell r="N1055"/>
          <cell r="O1055"/>
          <cell r="P1055">
            <v>11500</v>
          </cell>
          <cell r="Q1055"/>
          <cell r="R1055"/>
          <cell r="S1055"/>
          <cell r="T1055"/>
          <cell r="U1055">
            <v>291525</v>
          </cell>
          <cell r="V1055"/>
          <cell r="W1055">
            <v>0</v>
          </cell>
          <cell r="X1055"/>
          <cell r="Y1055">
            <v>0</v>
          </cell>
        </row>
        <row r="1056">
          <cell r="B1056" t="str">
            <v>B16250</v>
          </cell>
          <cell r="C1056" t="str">
            <v xml:space="preserve"> </v>
          </cell>
          <cell r="D1056"/>
          <cell r="E1056" t="str">
            <v>Boulon 16x250+ long ñeàn vuoâng</v>
          </cell>
          <cell r="F1056" t="str">
            <v>boä</v>
          </cell>
          <cell r="G1056">
            <v>2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/>
          <cell r="N1056"/>
          <cell r="O1056"/>
          <cell r="P1056">
            <v>9220</v>
          </cell>
          <cell r="Q1056"/>
          <cell r="R1056"/>
          <cell r="S1056"/>
          <cell r="T1056"/>
          <cell r="U1056">
            <v>18440</v>
          </cell>
          <cell r="V1056"/>
          <cell r="W1056">
            <v>0</v>
          </cell>
          <cell r="X1056"/>
          <cell r="Y1056">
            <v>0</v>
          </cell>
        </row>
        <row r="1057">
          <cell r="B1057" t="str">
            <v>LXHN1</v>
          </cell>
          <cell r="C1057" t="str">
            <v xml:space="preserve"> </v>
          </cell>
          <cell r="D1057"/>
          <cell r="E1057" t="str">
            <v>Laép xaø coät Pi loaïi ≤140kg/xaø</v>
          </cell>
          <cell r="F1057" t="str">
            <v>boä</v>
          </cell>
          <cell r="G1057">
            <v>1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/>
          <cell r="N1057"/>
          <cell r="O1057"/>
          <cell r="P1057">
            <v>0</v>
          </cell>
          <cell r="Q1057"/>
          <cell r="R1057" t="str">
            <v>72654,0 x1,7</v>
          </cell>
          <cell r="S1057"/>
          <cell r="T1057"/>
          <cell r="U1057">
            <v>0</v>
          </cell>
          <cell r="V1057"/>
          <cell r="W1057">
            <v>123512</v>
          </cell>
          <cell r="X1057"/>
          <cell r="Y1057">
            <v>0</v>
          </cell>
        </row>
        <row r="1058">
          <cell r="B1058" t="str">
            <v>bocx</v>
          </cell>
          <cell r="C1058" t="str">
            <v xml:space="preserve"> </v>
          </cell>
          <cell r="D1058"/>
          <cell r="E1058" t="str">
            <v>Boác dôõ xaø, theùp thanh</v>
          </cell>
          <cell r="F1058" t="str">
            <v>taán</v>
          </cell>
          <cell r="G1058">
            <v>2.7E-2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/>
          <cell r="N1058"/>
          <cell r="O1058"/>
          <cell r="P1058">
            <v>0</v>
          </cell>
          <cell r="Q1058"/>
          <cell r="R1058">
            <v>11262</v>
          </cell>
          <cell r="S1058"/>
          <cell r="T1058"/>
          <cell r="U1058">
            <v>0</v>
          </cell>
          <cell r="V1058"/>
          <cell r="W1058">
            <v>304</v>
          </cell>
          <cell r="X1058"/>
          <cell r="Y1058">
            <v>0</v>
          </cell>
        </row>
        <row r="1059">
          <cell r="B1059" t="str">
            <v>XA</v>
          </cell>
          <cell r="C1059" t="str">
            <v xml:space="preserve"> </v>
          </cell>
          <cell r="D1059" t="str">
            <v>02.1361</v>
          </cell>
          <cell r="E1059" t="str">
            <v>V/c xaø vaøo vò trí (cö ly &lt;=100m)</v>
          </cell>
          <cell r="F1059" t="str">
            <v>taán</v>
          </cell>
          <cell r="G1059">
            <v>2.7E-2</v>
          </cell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>
            <v>20182</v>
          </cell>
          <cell r="S1059"/>
          <cell r="T1059"/>
          <cell r="U1059">
            <v>0</v>
          </cell>
          <cell r="V1059"/>
          <cell r="W1059">
            <v>545</v>
          </cell>
          <cell r="X1059"/>
          <cell r="Y1059">
            <v>0</v>
          </cell>
        </row>
        <row r="1060">
          <cell r="B1060" t="str">
            <v>dctc</v>
          </cell>
          <cell r="C1060" t="str">
            <v xml:space="preserve"> </v>
          </cell>
          <cell r="D1060" t="str">
            <v>02.1482</v>
          </cell>
          <cell r="E1060" t="str">
            <v>V/c duïng cuï thi coâng ( cöï ly &lt;=100m)</v>
          </cell>
          <cell r="F1060" t="str">
            <v>taán</v>
          </cell>
          <cell r="G1060">
            <v>0.05</v>
          </cell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>
            <v>18345</v>
          </cell>
          <cell r="S1060"/>
          <cell r="T1060"/>
          <cell r="U1060">
            <v>0</v>
          </cell>
          <cell r="V1060"/>
          <cell r="W1060">
            <v>917</v>
          </cell>
          <cell r="X1060"/>
          <cell r="Y1060">
            <v>0</v>
          </cell>
        </row>
        <row r="1061">
          <cell r="A1061" t="str">
            <v>X-26KP</v>
          </cell>
          <cell r="B1061"/>
          <cell r="C1061" t="str">
            <v xml:space="preserve"> </v>
          </cell>
          <cell r="D1061"/>
          <cell r="E1061" t="str">
            <v>Boä xaø keùp 2600 truï Pi tim 2400: X-26KP</v>
          </cell>
          <cell r="F1061" t="str">
            <v>Boä</v>
          </cell>
          <cell r="G1061"/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/>
          <cell r="N1061"/>
          <cell r="O1061"/>
          <cell r="P1061"/>
          <cell r="Q1061"/>
          <cell r="R1061"/>
          <cell r="S1061"/>
          <cell r="T1061"/>
          <cell r="U1061">
            <v>626055</v>
          </cell>
          <cell r="V1061"/>
          <cell r="W1061">
            <v>123512</v>
          </cell>
          <cell r="X1061"/>
          <cell r="Y1061">
            <v>0</v>
          </cell>
        </row>
        <row r="1062">
          <cell r="B1062" t="str">
            <v>SL75</v>
          </cell>
          <cell r="C1062" t="str">
            <v xml:space="preserve"> </v>
          </cell>
          <cell r="D1062"/>
          <cell r="E1062" t="str">
            <v>Saét goùc L75 x75 x8</v>
          </cell>
          <cell r="F1062" t="str">
            <v>kg</v>
          </cell>
          <cell r="G1062">
            <v>50.69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/>
          <cell r="N1062"/>
          <cell r="O1062"/>
          <cell r="P1062">
            <v>11500</v>
          </cell>
          <cell r="Q1062"/>
          <cell r="R1062"/>
          <cell r="S1062"/>
          <cell r="T1062"/>
          <cell r="U1062">
            <v>582935</v>
          </cell>
          <cell r="V1062"/>
          <cell r="W1062">
            <v>0</v>
          </cell>
          <cell r="X1062"/>
          <cell r="Y1062">
            <v>0</v>
          </cell>
        </row>
        <row r="1063">
          <cell r="B1063" t="str">
            <v>B16250</v>
          </cell>
          <cell r="C1063" t="str">
            <v xml:space="preserve"> </v>
          </cell>
          <cell r="D1063"/>
          <cell r="E1063" t="str">
            <v>Boulon 16x250+ long ñeàn vuoâng</v>
          </cell>
          <cell r="F1063" t="str">
            <v>boä</v>
          </cell>
          <cell r="G1063">
            <v>2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/>
          <cell r="N1063"/>
          <cell r="O1063"/>
          <cell r="P1063">
            <v>9220</v>
          </cell>
          <cell r="Q1063"/>
          <cell r="R1063"/>
          <cell r="S1063"/>
          <cell r="T1063"/>
          <cell r="U1063">
            <v>18440</v>
          </cell>
          <cell r="V1063"/>
          <cell r="W1063">
            <v>0</v>
          </cell>
          <cell r="X1063"/>
          <cell r="Y1063">
            <v>0</v>
          </cell>
        </row>
        <row r="1064">
          <cell r="B1064" t="str">
            <v>B16300V</v>
          </cell>
          <cell r="C1064" t="str">
            <v xml:space="preserve"> </v>
          </cell>
          <cell r="D1064"/>
          <cell r="E1064" t="str">
            <v>Boulon 16x300VRS+ long ñeàn vuoâng</v>
          </cell>
          <cell r="F1064" t="str">
            <v>boä</v>
          </cell>
          <cell r="G1064">
            <v>2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/>
          <cell r="N1064"/>
          <cell r="O1064"/>
          <cell r="P1064">
            <v>12340</v>
          </cell>
          <cell r="Q1064"/>
          <cell r="R1064"/>
          <cell r="S1064"/>
          <cell r="T1064"/>
          <cell r="U1064">
            <v>24680</v>
          </cell>
          <cell r="V1064"/>
          <cell r="W1064">
            <v>0</v>
          </cell>
          <cell r="X1064"/>
          <cell r="Y1064">
            <v>0</v>
          </cell>
        </row>
        <row r="1065">
          <cell r="B1065" t="str">
            <v>LXHN1</v>
          </cell>
          <cell r="C1065" t="str">
            <v xml:space="preserve"> </v>
          </cell>
          <cell r="D1065"/>
          <cell r="E1065" t="str">
            <v>Laép xaø coät Pi loaïi ≤140kg/xaø</v>
          </cell>
          <cell r="F1065" t="str">
            <v>boä</v>
          </cell>
          <cell r="G1065">
            <v>1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/>
          <cell r="N1065"/>
          <cell r="O1065"/>
          <cell r="P1065">
            <v>0</v>
          </cell>
          <cell r="Q1065"/>
          <cell r="R1065" t="str">
            <v>72654,0 x1,7</v>
          </cell>
          <cell r="S1065"/>
          <cell r="T1065"/>
          <cell r="U1065">
            <v>0</v>
          </cell>
          <cell r="V1065"/>
          <cell r="W1065">
            <v>123512</v>
          </cell>
          <cell r="X1065"/>
          <cell r="Y1065">
            <v>0</v>
          </cell>
        </row>
        <row r="1066">
          <cell r="B1066" t="str">
            <v>bocx</v>
          </cell>
          <cell r="C1066"/>
          <cell r="D1066"/>
          <cell r="E1066" t="str">
            <v>Boác dôõ xaø, theùp thanh</v>
          </cell>
          <cell r="F1066" t="str">
            <v>taán</v>
          </cell>
          <cell r="G1066"/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/>
          <cell r="N1066"/>
          <cell r="O1066"/>
          <cell r="P1066">
            <v>0</v>
          </cell>
          <cell r="Q1066"/>
          <cell r="R1066">
            <v>11262</v>
          </cell>
          <cell r="S1066"/>
          <cell r="T1066"/>
          <cell r="U1066">
            <v>0</v>
          </cell>
          <cell r="V1066"/>
          <cell r="W1066">
            <v>0</v>
          </cell>
          <cell r="X1066"/>
          <cell r="Y1066">
            <v>0</v>
          </cell>
        </row>
        <row r="1067">
          <cell r="B1067" t="str">
            <v>XA</v>
          </cell>
          <cell r="C1067"/>
          <cell r="D1067" t="str">
            <v>02.1361</v>
          </cell>
          <cell r="E1067" t="str">
            <v>V/c xaø vaøo vò trí (cö ly &lt;=100m)</v>
          </cell>
          <cell r="F1067" t="str">
            <v>taán</v>
          </cell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>
            <v>20182</v>
          </cell>
          <cell r="S1067"/>
          <cell r="T1067"/>
          <cell r="U1067">
            <v>0</v>
          </cell>
          <cell r="V1067"/>
          <cell r="W1067">
            <v>0</v>
          </cell>
          <cell r="X1067"/>
          <cell r="Y1067">
            <v>0</v>
          </cell>
        </row>
        <row r="1068">
          <cell r="B1068" t="str">
            <v>dctc</v>
          </cell>
          <cell r="C1068"/>
          <cell r="D1068" t="str">
            <v>02.1482</v>
          </cell>
          <cell r="E1068" t="str">
            <v>V/c duïng cuï thi coâng ( cöï ly &lt;=100m)</v>
          </cell>
          <cell r="F1068" t="str">
            <v>taán</v>
          </cell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>
            <v>18345</v>
          </cell>
          <cell r="S1068"/>
          <cell r="T1068"/>
          <cell r="U1068">
            <v>0</v>
          </cell>
          <cell r="V1068"/>
          <cell r="W1068">
            <v>0</v>
          </cell>
          <cell r="X1068"/>
          <cell r="Y1068">
            <v>0</v>
          </cell>
        </row>
        <row r="1069">
          <cell r="A1069" t="str">
            <v>X-28KP</v>
          </cell>
          <cell r="B1069"/>
          <cell r="C1069" t="str">
            <v xml:space="preserve"> </v>
          </cell>
          <cell r="D1069"/>
          <cell r="E1069" t="str">
            <v>Boä xaø keùp 2800 truï Pi tim 1400: X-28KP</v>
          </cell>
          <cell r="F1069" t="str">
            <v>Boä</v>
          </cell>
          <cell r="G1069"/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/>
          <cell r="N1069"/>
          <cell r="O1069"/>
          <cell r="P1069"/>
          <cell r="Q1069"/>
          <cell r="R1069"/>
          <cell r="S1069"/>
          <cell r="T1069"/>
          <cell r="U1069">
            <v>2461577</v>
          </cell>
          <cell r="V1069"/>
          <cell r="W1069">
            <v>160223</v>
          </cell>
          <cell r="X1069"/>
          <cell r="Y1069">
            <v>0</v>
          </cell>
        </row>
        <row r="1070">
          <cell r="B1070" t="str">
            <v>SL75</v>
          </cell>
          <cell r="C1070" t="str">
            <v xml:space="preserve"> </v>
          </cell>
          <cell r="D1070"/>
          <cell r="E1070" t="str">
            <v>Saét goùc L75 x75 x8</v>
          </cell>
          <cell r="F1070" t="str">
            <v>kg</v>
          </cell>
          <cell r="G1070">
            <v>55.92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/>
          <cell r="N1070"/>
          <cell r="O1070"/>
          <cell r="P1070">
            <v>28961</v>
          </cell>
          <cell r="Q1070"/>
          <cell r="R1070"/>
          <cell r="S1070"/>
          <cell r="T1070"/>
          <cell r="U1070">
            <v>1619499</v>
          </cell>
          <cell r="V1070"/>
          <cell r="W1070">
            <v>0</v>
          </cell>
          <cell r="X1070"/>
          <cell r="Y1070">
            <v>0</v>
          </cell>
        </row>
        <row r="1071">
          <cell r="B1071" t="str">
            <v>SL50</v>
          </cell>
          <cell r="C1071" t="str">
            <v xml:space="preserve"> </v>
          </cell>
          <cell r="D1071"/>
          <cell r="E1071" t="str">
            <v>Saét goùc L50 x50 x5</v>
          </cell>
          <cell r="F1071" t="str">
            <v>kg</v>
          </cell>
          <cell r="G1071">
            <v>13.87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/>
          <cell r="N1071"/>
          <cell r="O1071"/>
          <cell r="P1071">
            <v>28961</v>
          </cell>
          <cell r="Q1071"/>
          <cell r="R1071"/>
          <cell r="S1071"/>
          <cell r="T1071"/>
          <cell r="U1071">
            <v>401689</v>
          </cell>
          <cell r="V1071"/>
          <cell r="W1071">
            <v>0</v>
          </cell>
          <cell r="X1071"/>
          <cell r="Y1071">
            <v>0</v>
          </cell>
        </row>
        <row r="1072">
          <cell r="B1072" t="str">
            <v>SL50</v>
          </cell>
          <cell r="C1072" t="str">
            <v xml:space="preserve"> </v>
          </cell>
          <cell r="D1072"/>
          <cell r="E1072" t="str">
            <v>Giaù nôùi + ty moùc Þ16x50, gheùp 2PL4x40x350 (2x0,45kg)</v>
          </cell>
          <cell r="F1072" t="str">
            <v>kg</v>
          </cell>
          <cell r="G1072">
            <v>5.4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/>
          <cell r="N1072"/>
          <cell r="O1072"/>
          <cell r="P1072">
            <v>28961</v>
          </cell>
          <cell r="Q1072"/>
          <cell r="R1072"/>
          <cell r="S1072"/>
          <cell r="T1072"/>
          <cell r="U1072">
            <v>156389</v>
          </cell>
          <cell r="V1072"/>
          <cell r="W1072">
            <v>0</v>
          </cell>
          <cell r="X1072"/>
          <cell r="Y1072">
            <v>0</v>
          </cell>
        </row>
        <row r="1073">
          <cell r="B1073" t="str">
            <v>B16300</v>
          </cell>
          <cell r="C1073" t="str">
            <v xml:space="preserve"> </v>
          </cell>
          <cell r="D1073"/>
          <cell r="E1073" t="str">
            <v>Boulon 16x300+ 2 long ñeàn vuoâng D18-50x50x3/Zn</v>
          </cell>
          <cell r="F1073" t="str">
            <v>boä</v>
          </cell>
          <cell r="G1073">
            <v>4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/>
          <cell r="N1073"/>
          <cell r="O1073"/>
          <cell r="P1073">
            <v>30000</v>
          </cell>
          <cell r="Q1073"/>
          <cell r="R1073"/>
          <cell r="S1073"/>
          <cell r="T1073"/>
          <cell r="U1073">
            <v>120000</v>
          </cell>
          <cell r="V1073"/>
          <cell r="W1073">
            <v>0</v>
          </cell>
          <cell r="X1073"/>
          <cell r="Y1073">
            <v>0</v>
          </cell>
        </row>
        <row r="1074">
          <cell r="B1074" t="str">
            <v>B16300V</v>
          </cell>
          <cell r="C1074" t="str">
            <v xml:space="preserve"> </v>
          </cell>
          <cell r="D1074"/>
          <cell r="E1074" t="str">
            <v>Boulon 16x300VRS+ 4 long ñeàn vuoâng D18-50x50x3/Zn</v>
          </cell>
          <cell r="F1074" t="str">
            <v>boä</v>
          </cell>
          <cell r="G1074">
            <v>4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/>
          <cell r="N1074"/>
          <cell r="O1074"/>
          <cell r="P1074">
            <v>41000</v>
          </cell>
          <cell r="Q1074"/>
          <cell r="R1074"/>
          <cell r="S1074"/>
          <cell r="T1074"/>
          <cell r="U1074">
            <v>164000</v>
          </cell>
          <cell r="V1074"/>
          <cell r="W1074">
            <v>0</v>
          </cell>
          <cell r="X1074"/>
          <cell r="Y1074">
            <v>0</v>
          </cell>
        </row>
        <row r="1075">
          <cell r="B1075" t="str">
            <v>LXHN1</v>
          </cell>
          <cell r="C1075" t="str">
            <v xml:space="preserve"> </v>
          </cell>
          <cell r="D1075"/>
          <cell r="E1075" t="str">
            <v>Laép xaø neùo 25kg</v>
          </cell>
          <cell r="F1075" t="str">
            <v>boä</v>
          </cell>
          <cell r="G1075">
            <v>1</v>
          </cell>
          <cell r="H1075"/>
          <cell r="I1075"/>
          <cell r="J1075"/>
          <cell r="K1075"/>
          <cell r="L1075"/>
          <cell r="M1075"/>
          <cell r="N1075"/>
          <cell r="O1075"/>
          <cell r="P1075">
            <v>0</v>
          </cell>
          <cell r="Q1075"/>
          <cell r="R1075" t="str">
            <v>104,785 x1.5</v>
          </cell>
          <cell r="S1075"/>
          <cell r="T1075"/>
          <cell r="U1075">
            <v>0</v>
          </cell>
          <cell r="V1075"/>
          <cell r="W1075">
            <v>157178</v>
          </cell>
          <cell r="X1075"/>
          <cell r="Y1075">
            <v>0</v>
          </cell>
        </row>
        <row r="1076">
          <cell r="B1076" t="str">
            <v>bocx</v>
          </cell>
          <cell r="C1076" t="str">
            <v xml:space="preserve"> </v>
          </cell>
          <cell r="D1076"/>
          <cell r="E1076" t="str">
            <v>Boác dôõ xaø, theùp thanh</v>
          </cell>
          <cell r="F1076" t="str">
            <v>taán</v>
          </cell>
          <cell r="G1076">
            <v>7.9000000000000001E-2</v>
          </cell>
          <cell r="H1076"/>
          <cell r="I1076"/>
          <cell r="J1076"/>
          <cell r="K1076"/>
          <cell r="L1076"/>
          <cell r="M1076"/>
          <cell r="N1076"/>
          <cell r="O1076"/>
          <cell r="P1076">
            <v>0</v>
          </cell>
          <cell r="Q1076"/>
          <cell r="R1076">
            <v>38538</v>
          </cell>
          <cell r="S1076"/>
          <cell r="T1076"/>
          <cell r="U1076">
            <v>0</v>
          </cell>
          <cell r="V1076"/>
          <cell r="W1076">
            <v>3045</v>
          </cell>
          <cell r="X1076"/>
          <cell r="Y1076">
            <v>0</v>
          </cell>
        </row>
        <row r="1077">
          <cell r="B1077" t="str">
            <v>XA</v>
          </cell>
          <cell r="C1077" t="str">
            <v xml:space="preserve"> </v>
          </cell>
          <cell r="D1077" t="str">
            <v>02.1361</v>
          </cell>
          <cell r="E1077" t="str">
            <v>V/c xaø vaøo vò trí (cö ly &lt;=100m)</v>
          </cell>
          <cell r="F1077" t="str">
            <v>taán</v>
          </cell>
          <cell r="G1077">
            <v>7.9000000000000001E-2</v>
          </cell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>
            <v>0</v>
          </cell>
          <cell r="V1077"/>
          <cell r="W1077">
            <v>0</v>
          </cell>
          <cell r="X1077"/>
          <cell r="Y1077">
            <v>0</v>
          </cell>
        </row>
        <row r="1078">
          <cell r="B1078" t="str">
            <v>dctc</v>
          </cell>
          <cell r="C1078" t="str">
            <v xml:space="preserve"> </v>
          </cell>
          <cell r="D1078" t="str">
            <v>02.1482</v>
          </cell>
          <cell r="E1078" t="str">
            <v>V/c duïng cuï thi coâng ( cöï ly &lt;=100m)</v>
          </cell>
          <cell r="F1078" t="str">
            <v>taán</v>
          </cell>
          <cell r="G1078">
            <v>0.05</v>
          </cell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>
            <v>0</v>
          </cell>
          <cell r="V1078"/>
          <cell r="W1078">
            <v>0</v>
          </cell>
          <cell r="X1078"/>
          <cell r="Y1078">
            <v>0</v>
          </cell>
        </row>
        <row r="1079">
          <cell r="A1079" t="str">
            <v>X-30KP</v>
          </cell>
          <cell r="B1079"/>
          <cell r="C1079" t="str">
            <v xml:space="preserve"> </v>
          </cell>
          <cell r="D1079"/>
          <cell r="E1079" t="str">
            <v>Boä xaø keùp 3000 truï Pi tim 1400: X-30KP</v>
          </cell>
          <cell r="F1079" t="str">
            <v>Boä</v>
          </cell>
          <cell r="G1079"/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/>
          <cell r="N1079"/>
          <cell r="O1079"/>
          <cell r="P1079"/>
          <cell r="Q1079"/>
          <cell r="R1079"/>
          <cell r="S1079"/>
          <cell r="T1079"/>
          <cell r="U1079">
            <v>2299448</v>
          </cell>
          <cell r="V1079"/>
          <cell r="W1079">
            <v>159991</v>
          </cell>
          <cell r="X1079"/>
          <cell r="Y1079">
            <v>0</v>
          </cell>
        </row>
        <row r="1080">
          <cell r="B1080" t="str">
            <v>SL75</v>
          </cell>
          <cell r="C1080" t="str">
            <v xml:space="preserve"> </v>
          </cell>
          <cell r="D1080"/>
          <cell r="E1080" t="str">
            <v>Saét goùc L75 x75 x8</v>
          </cell>
          <cell r="F1080" t="str">
            <v>kg</v>
          </cell>
          <cell r="G1080">
            <v>59.53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/>
          <cell r="N1080"/>
          <cell r="O1080"/>
          <cell r="P1080">
            <v>28961</v>
          </cell>
          <cell r="Q1080"/>
          <cell r="R1080"/>
          <cell r="S1080"/>
          <cell r="T1080"/>
          <cell r="U1080">
            <v>1724048</v>
          </cell>
          <cell r="V1080"/>
          <cell r="W1080">
            <v>0</v>
          </cell>
          <cell r="X1080"/>
          <cell r="Y1080">
            <v>0</v>
          </cell>
        </row>
        <row r="1081">
          <cell r="B1081" t="str">
            <v>S60</v>
          </cell>
          <cell r="C1081" t="str">
            <v xml:space="preserve"> </v>
          </cell>
          <cell r="D1081"/>
          <cell r="E1081" t="str">
            <v>Saét deït 60 x 6</v>
          </cell>
          <cell r="F1081" t="str">
            <v>kg</v>
          </cell>
          <cell r="G1081">
            <v>10.4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/>
          <cell r="N1081"/>
          <cell r="O1081"/>
          <cell r="P1081">
            <v>22250</v>
          </cell>
          <cell r="Q1081"/>
          <cell r="R1081"/>
          <cell r="S1081"/>
          <cell r="T1081"/>
          <cell r="U1081">
            <v>231400</v>
          </cell>
          <cell r="V1081"/>
          <cell r="W1081">
            <v>0</v>
          </cell>
          <cell r="X1081"/>
          <cell r="Y1081">
            <v>0</v>
          </cell>
        </row>
        <row r="1082">
          <cell r="B1082" t="str">
            <v>B1650</v>
          </cell>
          <cell r="C1082" t="str">
            <v xml:space="preserve"> </v>
          </cell>
          <cell r="D1082"/>
          <cell r="E1082" t="str">
            <v>Boulon 16x50+ 2 long ñeàn vuoâng D18-50x50x3/Zn</v>
          </cell>
          <cell r="F1082" t="str">
            <v>boä</v>
          </cell>
          <cell r="G1082">
            <v>4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/>
          <cell r="N1082"/>
          <cell r="O1082"/>
          <cell r="P1082">
            <v>17000</v>
          </cell>
          <cell r="Q1082"/>
          <cell r="R1082"/>
          <cell r="S1082"/>
          <cell r="T1082"/>
          <cell r="U1082">
            <v>68000</v>
          </cell>
          <cell r="V1082"/>
          <cell r="W1082">
            <v>0</v>
          </cell>
          <cell r="X1082"/>
          <cell r="Y1082">
            <v>0</v>
          </cell>
        </row>
        <row r="1083">
          <cell r="B1083" t="str">
            <v>B16250</v>
          </cell>
          <cell r="C1083" t="str">
            <v xml:space="preserve"> </v>
          </cell>
          <cell r="D1083"/>
          <cell r="E1083" t="str">
            <v>Boulon 16x250+ 2 long ñeàn vuoâng D18-50x50x3/Zn</v>
          </cell>
          <cell r="F1083" t="str">
            <v>boä</v>
          </cell>
          <cell r="G1083">
            <v>4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/>
          <cell r="N1083"/>
          <cell r="O1083"/>
          <cell r="P1083">
            <v>28000</v>
          </cell>
          <cell r="Q1083"/>
          <cell r="R1083"/>
          <cell r="S1083"/>
          <cell r="T1083"/>
          <cell r="U1083">
            <v>112000</v>
          </cell>
          <cell r="V1083"/>
          <cell r="W1083">
            <v>0</v>
          </cell>
          <cell r="X1083"/>
          <cell r="Y1083">
            <v>0</v>
          </cell>
        </row>
        <row r="1084">
          <cell r="B1084" t="str">
            <v>B16300V</v>
          </cell>
          <cell r="C1084" t="str">
            <v xml:space="preserve"> </v>
          </cell>
          <cell r="D1084"/>
          <cell r="E1084" t="str">
            <v>Boulon 16x300VRS+ 4 long ñeàn vuoâng D18-50x50x3/Zn</v>
          </cell>
          <cell r="F1084" t="str">
            <v>boä</v>
          </cell>
          <cell r="G1084">
            <v>4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/>
          <cell r="N1084"/>
          <cell r="O1084"/>
          <cell r="P1084">
            <v>41000</v>
          </cell>
          <cell r="Q1084"/>
          <cell r="R1084"/>
          <cell r="S1084"/>
          <cell r="T1084"/>
          <cell r="U1084">
            <v>164000</v>
          </cell>
          <cell r="V1084"/>
          <cell r="W1084">
            <v>0</v>
          </cell>
          <cell r="X1084"/>
          <cell r="Y1084">
            <v>0</v>
          </cell>
        </row>
        <row r="1085">
          <cell r="B1085" t="str">
            <v>LXHN1</v>
          </cell>
          <cell r="C1085" t="str">
            <v xml:space="preserve"> </v>
          </cell>
          <cell r="D1085"/>
          <cell r="E1085" t="str">
            <v>Laép xaø neùo 25kg</v>
          </cell>
          <cell r="F1085" t="str">
            <v>boä</v>
          </cell>
          <cell r="G1085">
            <v>1</v>
          </cell>
          <cell r="H1085"/>
          <cell r="I1085"/>
          <cell r="J1085"/>
          <cell r="K1085"/>
          <cell r="L1085"/>
          <cell r="M1085"/>
          <cell r="N1085"/>
          <cell r="O1085"/>
          <cell r="P1085">
            <v>0</v>
          </cell>
          <cell r="Q1085"/>
          <cell r="R1085" t="str">
            <v>104,785 x1.5</v>
          </cell>
          <cell r="S1085"/>
          <cell r="T1085"/>
          <cell r="U1085">
            <v>0</v>
          </cell>
          <cell r="V1085"/>
          <cell r="W1085">
            <v>157178</v>
          </cell>
          <cell r="X1085"/>
          <cell r="Y1085">
            <v>0</v>
          </cell>
        </row>
        <row r="1086">
          <cell r="B1086" t="str">
            <v>bocx</v>
          </cell>
          <cell r="C1086" t="str">
            <v xml:space="preserve"> </v>
          </cell>
          <cell r="D1086"/>
          <cell r="E1086" t="str">
            <v>Boác dôõ xaø, theùp thanh</v>
          </cell>
          <cell r="F1086" t="str">
            <v>taán</v>
          </cell>
          <cell r="G1086">
            <v>7.2999999999999995E-2</v>
          </cell>
          <cell r="H1086"/>
          <cell r="I1086"/>
          <cell r="J1086"/>
          <cell r="K1086"/>
          <cell r="L1086"/>
          <cell r="M1086"/>
          <cell r="N1086"/>
          <cell r="O1086"/>
          <cell r="P1086">
            <v>0</v>
          </cell>
          <cell r="Q1086"/>
          <cell r="R1086">
            <v>38538</v>
          </cell>
          <cell r="S1086"/>
          <cell r="T1086"/>
          <cell r="U1086">
            <v>0</v>
          </cell>
          <cell r="V1086"/>
          <cell r="W1086">
            <v>2813</v>
          </cell>
          <cell r="X1086"/>
          <cell r="Y1086">
            <v>0</v>
          </cell>
        </row>
        <row r="1087">
          <cell r="B1087" t="str">
            <v>XA</v>
          </cell>
          <cell r="C1087" t="str">
            <v xml:space="preserve"> </v>
          </cell>
          <cell r="D1087" t="str">
            <v>02.1361</v>
          </cell>
          <cell r="E1087" t="str">
            <v>V/c xaø vaøo vò trí (cö ly &lt;=100m)</v>
          </cell>
          <cell r="F1087" t="str">
            <v>taán</v>
          </cell>
          <cell r="G1087">
            <v>7.2999999999999995E-2</v>
          </cell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>
            <v>0</v>
          </cell>
          <cell r="V1087"/>
          <cell r="W1087">
            <v>0</v>
          </cell>
          <cell r="X1087"/>
          <cell r="Y1087">
            <v>0</v>
          </cell>
        </row>
        <row r="1088">
          <cell r="B1088" t="str">
            <v>dctc</v>
          </cell>
          <cell r="C1088" t="str">
            <v xml:space="preserve"> </v>
          </cell>
          <cell r="D1088" t="str">
            <v>02.1482</v>
          </cell>
          <cell r="E1088" t="str">
            <v>V/c duïng cuï thi coâng ( cöï ly &lt;=100m)</v>
          </cell>
          <cell r="F1088" t="str">
            <v>taán</v>
          </cell>
          <cell r="G1088">
            <v>0.05</v>
          </cell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>
            <v>0</v>
          </cell>
          <cell r="V1088"/>
          <cell r="W1088">
            <v>0</v>
          </cell>
          <cell r="X1088"/>
          <cell r="Y1088">
            <v>0</v>
          </cell>
        </row>
        <row r="1089">
          <cell r="A1089" t="str">
            <v>X-38Ñ</v>
          </cell>
          <cell r="B1089"/>
          <cell r="C1089" t="str">
            <v xml:space="preserve"> </v>
          </cell>
          <cell r="D1089"/>
          <cell r="E1089" t="str">
            <v>Boä xaø ñôõ ñôn L75x75x8 daøi 3,8m: X-38Ñ</v>
          </cell>
          <cell r="F1089" t="str">
            <v>Boä</v>
          </cell>
          <cell r="G1089"/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/>
          <cell r="N1089"/>
          <cell r="O1089"/>
          <cell r="P1089"/>
          <cell r="Q1089"/>
          <cell r="R1089"/>
          <cell r="S1089"/>
          <cell r="T1089"/>
          <cell r="U1089">
            <v>1732668</v>
          </cell>
          <cell r="V1089"/>
          <cell r="W1089">
            <v>303802</v>
          </cell>
          <cell r="X1089"/>
          <cell r="Y1089">
            <v>0</v>
          </cell>
        </row>
        <row r="1090">
          <cell r="B1090" t="str">
            <v>SL75</v>
          </cell>
          <cell r="C1090" t="str">
            <v xml:space="preserve"> </v>
          </cell>
          <cell r="D1090"/>
          <cell r="E1090" t="str">
            <v>Saét goùc L75 x75 x8</v>
          </cell>
          <cell r="F1090" t="str">
            <v>kg</v>
          </cell>
          <cell r="G1090">
            <v>39.69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/>
          <cell r="N1090"/>
          <cell r="O1090"/>
          <cell r="P1090">
            <v>28961</v>
          </cell>
          <cell r="Q1090"/>
          <cell r="R1090"/>
          <cell r="S1090"/>
          <cell r="T1090"/>
          <cell r="U1090">
            <v>1149462</v>
          </cell>
          <cell r="V1090"/>
          <cell r="W1090">
            <v>0</v>
          </cell>
          <cell r="X1090"/>
          <cell r="Y1090">
            <v>0</v>
          </cell>
        </row>
        <row r="1091">
          <cell r="B1091" t="str">
            <v>SL50</v>
          </cell>
          <cell r="C1091" t="str">
            <v xml:space="preserve"> </v>
          </cell>
          <cell r="D1091"/>
          <cell r="E1091" t="str">
            <v>Saét goùc L50 x50 x5</v>
          </cell>
          <cell r="F1091" t="str">
            <v>kg</v>
          </cell>
          <cell r="G1091">
            <v>15.46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/>
          <cell r="N1091"/>
          <cell r="O1091"/>
          <cell r="P1091">
            <v>28961</v>
          </cell>
          <cell r="Q1091"/>
          <cell r="R1091"/>
          <cell r="S1091"/>
          <cell r="T1091"/>
          <cell r="U1091">
            <v>447737</v>
          </cell>
          <cell r="V1091"/>
          <cell r="W1091">
            <v>0</v>
          </cell>
          <cell r="X1091"/>
          <cell r="Y1091">
            <v>0</v>
          </cell>
        </row>
        <row r="1092">
          <cell r="B1092" t="str">
            <v>S50</v>
          </cell>
          <cell r="C1092" t="str">
            <v xml:space="preserve"> </v>
          </cell>
          <cell r="D1092"/>
          <cell r="E1092" t="str">
            <v>Saét deït 50 x 5</v>
          </cell>
          <cell r="F1092" t="str">
            <v>kg</v>
          </cell>
          <cell r="G1092">
            <v>1.57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/>
          <cell r="N1092"/>
          <cell r="O1092"/>
          <cell r="P1092">
            <v>28961</v>
          </cell>
          <cell r="Q1092"/>
          <cell r="R1092"/>
          <cell r="S1092"/>
          <cell r="T1092"/>
          <cell r="U1092">
            <v>45469</v>
          </cell>
          <cell r="V1092"/>
          <cell r="W1092">
            <v>0</v>
          </cell>
          <cell r="X1092"/>
          <cell r="Y1092">
            <v>0</v>
          </cell>
        </row>
        <row r="1093">
          <cell r="B1093" t="str">
            <v>B16250</v>
          </cell>
          <cell r="C1093" t="str">
            <v xml:space="preserve"> </v>
          </cell>
          <cell r="D1093"/>
          <cell r="E1093" t="str">
            <v>Boulon 16x250+ 2 long ñeàn vuoâng D18-50x50x3/Zn</v>
          </cell>
          <cell r="F1093" t="str">
            <v>boä</v>
          </cell>
          <cell r="G1093">
            <v>2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/>
          <cell r="N1093"/>
          <cell r="O1093"/>
          <cell r="P1093">
            <v>28000</v>
          </cell>
          <cell r="Q1093"/>
          <cell r="R1093"/>
          <cell r="S1093"/>
          <cell r="T1093"/>
          <cell r="U1093">
            <v>56000</v>
          </cell>
          <cell r="V1093"/>
          <cell r="W1093">
            <v>0</v>
          </cell>
          <cell r="X1093"/>
          <cell r="Y1093">
            <v>0</v>
          </cell>
        </row>
        <row r="1094">
          <cell r="B1094" t="str">
            <v>B1650</v>
          </cell>
          <cell r="C1094" t="str">
            <v xml:space="preserve"> </v>
          </cell>
          <cell r="D1094"/>
          <cell r="E1094" t="str">
            <v>Boulon 16x50+ 2 long ñeàn vuoâng D18-50x50x3/Zn</v>
          </cell>
          <cell r="F1094" t="str">
            <v>boä</v>
          </cell>
          <cell r="G1094">
            <v>2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/>
          <cell r="N1094"/>
          <cell r="O1094"/>
          <cell r="P1094">
            <v>17000</v>
          </cell>
          <cell r="Q1094"/>
          <cell r="R1094"/>
          <cell r="S1094"/>
          <cell r="T1094"/>
          <cell r="U1094">
            <v>34000</v>
          </cell>
          <cell r="V1094"/>
          <cell r="W1094">
            <v>0</v>
          </cell>
          <cell r="X1094"/>
          <cell r="Y1094">
            <v>0</v>
          </cell>
        </row>
        <row r="1095">
          <cell r="B1095" t="str">
            <v>LXIT</v>
          </cell>
          <cell r="C1095" t="str">
            <v xml:space="preserve"> </v>
          </cell>
          <cell r="D1095" t="str">
            <v>D2.6021</v>
          </cell>
          <cell r="E1095" t="str">
            <v>Laép xaø ñôõ ≤ 25kg</v>
          </cell>
          <cell r="F1095" t="str">
            <v>boä</v>
          </cell>
          <cell r="G1095">
            <v>1</v>
          </cell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 t="str">
            <v>200,993 x1.5</v>
          </cell>
          <cell r="S1095"/>
          <cell r="T1095"/>
          <cell r="U1095">
            <v>0</v>
          </cell>
          <cell r="V1095"/>
          <cell r="W1095">
            <v>301490</v>
          </cell>
          <cell r="X1095"/>
          <cell r="Y1095">
            <v>0</v>
          </cell>
        </row>
        <row r="1096">
          <cell r="B1096" t="str">
            <v>bocx</v>
          </cell>
          <cell r="C1096" t="str">
            <v xml:space="preserve"> </v>
          </cell>
          <cell r="D1096" t="str">
            <v>02.1115</v>
          </cell>
          <cell r="E1096" t="str">
            <v>Boác dôõ xaø, theùp thanh</v>
          </cell>
          <cell r="F1096" t="str">
            <v>taán</v>
          </cell>
          <cell r="G1096">
            <v>0.06</v>
          </cell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>
            <v>38538</v>
          </cell>
          <cell r="S1096"/>
          <cell r="T1096"/>
          <cell r="U1096">
            <v>0</v>
          </cell>
          <cell r="V1096"/>
          <cell r="W1096">
            <v>2312</v>
          </cell>
          <cell r="X1096"/>
          <cell r="Y1096">
            <v>0</v>
          </cell>
        </row>
        <row r="1097">
          <cell r="B1097" t="str">
            <v>XA</v>
          </cell>
          <cell r="C1097" t="str">
            <v xml:space="preserve"> </v>
          </cell>
          <cell r="D1097" t="str">
            <v>02.1361</v>
          </cell>
          <cell r="E1097" t="str">
            <v>V/c xaø vaøo vò trí (cö ly &lt;=100m)</v>
          </cell>
          <cell r="F1097" t="str">
            <v>taán</v>
          </cell>
          <cell r="G1097">
            <v>0.06</v>
          </cell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>
            <v>0</v>
          </cell>
          <cell r="V1097"/>
          <cell r="W1097">
            <v>0</v>
          </cell>
          <cell r="X1097"/>
          <cell r="Y1097">
            <v>0</v>
          </cell>
        </row>
        <row r="1098">
          <cell r="B1098" t="str">
            <v>dctc</v>
          </cell>
          <cell r="C1098" t="str">
            <v xml:space="preserve"> </v>
          </cell>
          <cell r="D1098" t="str">
            <v>02.1482</v>
          </cell>
          <cell r="E1098" t="str">
            <v>V/c duïng cuï thi coâng ( cöï ly &lt;=100m)</v>
          </cell>
          <cell r="F1098" t="str">
            <v>taán</v>
          </cell>
          <cell r="G1098">
            <v>0.05</v>
          </cell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>
            <v>0</v>
          </cell>
          <cell r="V1098"/>
          <cell r="W1098">
            <v>0</v>
          </cell>
          <cell r="X1098"/>
          <cell r="Y1098">
            <v>0</v>
          </cell>
        </row>
        <row r="1099">
          <cell r="A1099" t="str">
            <v>X-42KP</v>
          </cell>
          <cell r="B1099"/>
          <cell r="C1099" t="str">
            <v xml:space="preserve"> </v>
          </cell>
          <cell r="D1099"/>
          <cell r="E1099" t="str">
            <v>Boä xaø keùp 4200 truï Pi tim 1700: X-42KP</v>
          </cell>
          <cell r="F1099" t="str">
            <v>Boä</v>
          </cell>
          <cell r="G1099"/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/>
          <cell r="N1099"/>
          <cell r="O1099"/>
          <cell r="P1099"/>
          <cell r="Q1099"/>
          <cell r="R1099"/>
          <cell r="S1099"/>
          <cell r="T1099"/>
          <cell r="U1099">
            <v>3328533</v>
          </cell>
          <cell r="V1099"/>
          <cell r="W1099">
            <v>161533</v>
          </cell>
          <cell r="X1099"/>
          <cell r="Y1099">
            <v>0</v>
          </cell>
        </row>
        <row r="1100">
          <cell r="B1100" t="str">
            <v>SL75</v>
          </cell>
          <cell r="C1100" t="str">
            <v xml:space="preserve"> </v>
          </cell>
          <cell r="D1100"/>
          <cell r="E1100" t="str">
            <v>Saét goùc L75 x75 x8</v>
          </cell>
          <cell r="F1100" t="str">
            <v>kg</v>
          </cell>
          <cell r="G1100">
            <v>86.59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/>
          <cell r="N1100"/>
          <cell r="O1100"/>
          <cell r="P1100">
            <v>28961</v>
          </cell>
          <cell r="Q1100"/>
          <cell r="R1100"/>
          <cell r="S1100"/>
          <cell r="T1100"/>
          <cell r="U1100">
            <v>2507733</v>
          </cell>
          <cell r="V1100"/>
          <cell r="W1100">
            <v>0</v>
          </cell>
          <cell r="X1100"/>
          <cell r="Y1100">
            <v>0</v>
          </cell>
        </row>
        <row r="1101">
          <cell r="B1101" t="str">
            <v>S60</v>
          </cell>
          <cell r="C1101" t="str">
            <v xml:space="preserve"> </v>
          </cell>
          <cell r="D1101"/>
          <cell r="E1101" t="str">
            <v>Saét deït 60 x 6</v>
          </cell>
          <cell r="F1101" t="str">
            <v>kg</v>
          </cell>
          <cell r="G1101">
            <v>20.8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/>
          <cell r="N1101"/>
          <cell r="O1101"/>
          <cell r="P1101">
            <v>22250</v>
          </cell>
          <cell r="Q1101"/>
          <cell r="R1101"/>
          <cell r="S1101"/>
          <cell r="T1101"/>
          <cell r="U1101">
            <v>462800</v>
          </cell>
          <cell r="V1101"/>
          <cell r="W1101">
            <v>0</v>
          </cell>
          <cell r="X1101"/>
          <cell r="Y1101">
            <v>0</v>
          </cell>
        </row>
        <row r="1102">
          <cell r="B1102" t="str">
            <v>B16250</v>
          </cell>
          <cell r="C1102" t="str">
            <v xml:space="preserve"> </v>
          </cell>
          <cell r="D1102"/>
          <cell r="E1102" t="str">
            <v>Boulon 16x250+ 2 long ñeàn vuoâng D18-50x50x3/Zn</v>
          </cell>
          <cell r="F1102" t="str">
            <v>boä</v>
          </cell>
          <cell r="G1102">
            <v>4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/>
          <cell r="N1102"/>
          <cell r="O1102"/>
          <cell r="P1102">
            <v>28000</v>
          </cell>
          <cell r="Q1102"/>
          <cell r="R1102"/>
          <cell r="S1102"/>
          <cell r="T1102"/>
          <cell r="U1102">
            <v>112000</v>
          </cell>
          <cell r="V1102"/>
          <cell r="W1102">
            <v>0</v>
          </cell>
          <cell r="X1102"/>
          <cell r="Y1102">
            <v>0</v>
          </cell>
        </row>
        <row r="1103">
          <cell r="B1103" t="str">
            <v>B16300V</v>
          </cell>
          <cell r="C1103" t="str">
            <v xml:space="preserve"> </v>
          </cell>
          <cell r="D1103"/>
          <cell r="E1103" t="str">
            <v>Boulon 16x300VRS+ 4 long ñeàn vuoâng D18-50x50x3/Zn</v>
          </cell>
          <cell r="F1103" t="str">
            <v>boä</v>
          </cell>
          <cell r="G1103">
            <v>6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/>
          <cell r="N1103"/>
          <cell r="O1103"/>
          <cell r="P1103">
            <v>41000</v>
          </cell>
          <cell r="Q1103"/>
          <cell r="R1103"/>
          <cell r="S1103"/>
          <cell r="T1103"/>
          <cell r="U1103">
            <v>246000</v>
          </cell>
          <cell r="V1103"/>
          <cell r="W1103">
            <v>0</v>
          </cell>
          <cell r="X1103"/>
          <cell r="Y1103">
            <v>0</v>
          </cell>
        </row>
        <row r="1104">
          <cell r="B1104" t="str">
            <v>LXHN1</v>
          </cell>
          <cell r="C1104" t="str">
            <v xml:space="preserve"> </v>
          </cell>
          <cell r="D1104"/>
          <cell r="E1104" t="str">
            <v>Laép xaø neùo 25kg</v>
          </cell>
          <cell r="F1104" t="str">
            <v>boä</v>
          </cell>
          <cell r="G1104">
            <v>1</v>
          </cell>
          <cell r="H1104"/>
          <cell r="I1104"/>
          <cell r="J1104"/>
          <cell r="K1104"/>
          <cell r="L1104"/>
          <cell r="M1104"/>
          <cell r="N1104"/>
          <cell r="O1104"/>
          <cell r="P1104">
            <v>0</v>
          </cell>
          <cell r="Q1104"/>
          <cell r="R1104" t="str">
            <v>104,785 x1.5</v>
          </cell>
          <cell r="S1104"/>
          <cell r="T1104"/>
          <cell r="U1104">
            <v>0</v>
          </cell>
          <cell r="V1104"/>
          <cell r="W1104">
            <v>157178</v>
          </cell>
          <cell r="X1104"/>
          <cell r="Y1104">
            <v>0</v>
          </cell>
        </row>
        <row r="1105">
          <cell r="B1105" t="str">
            <v>bocx</v>
          </cell>
          <cell r="C1105" t="str">
            <v xml:space="preserve"> </v>
          </cell>
          <cell r="D1105"/>
          <cell r="E1105" t="str">
            <v>Boác dôõ xaø, theùp thanh</v>
          </cell>
          <cell r="F1105" t="str">
            <v>taán</v>
          </cell>
          <cell r="G1105">
            <v>0.113</v>
          </cell>
          <cell r="H1105"/>
          <cell r="I1105"/>
          <cell r="J1105"/>
          <cell r="K1105"/>
          <cell r="L1105"/>
          <cell r="M1105"/>
          <cell r="N1105"/>
          <cell r="O1105"/>
          <cell r="P1105">
            <v>0</v>
          </cell>
          <cell r="Q1105"/>
          <cell r="R1105">
            <v>38538</v>
          </cell>
          <cell r="S1105"/>
          <cell r="T1105"/>
          <cell r="U1105">
            <v>0</v>
          </cell>
          <cell r="V1105"/>
          <cell r="W1105">
            <v>4355</v>
          </cell>
          <cell r="X1105"/>
          <cell r="Y1105">
            <v>0</v>
          </cell>
        </row>
        <row r="1106">
          <cell r="B1106" t="str">
            <v>XA</v>
          </cell>
          <cell r="C1106" t="str">
            <v xml:space="preserve"> </v>
          </cell>
          <cell r="D1106" t="str">
            <v>02.1361</v>
          </cell>
          <cell r="E1106" t="str">
            <v>V/c xaø vaøo vò trí (cö ly &lt;=100m)</v>
          </cell>
          <cell r="F1106" t="str">
            <v>taán</v>
          </cell>
          <cell r="G1106">
            <v>0.113</v>
          </cell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>
            <v>0</v>
          </cell>
          <cell r="V1106"/>
          <cell r="W1106">
            <v>0</v>
          </cell>
          <cell r="X1106"/>
          <cell r="Y1106">
            <v>0</v>
          </cell>
        </row>
        <row r="1107">
          <cell r="B1107" t="str">
            <v>dctc</v>
          </cell>
          <cell r="C1107" t="str">
            <v xml:space="preserve"> </v>
          </cell>
          <cell r="D1107" t="str">
            <v>02.1482</v>
          </cell>
          <cell r="E1107" t="str">
            <v>V/c duïng cuï thi coâng ( cöï ly &lt;=100m)</v>
          </cell>
          <cell r="F1107" t="str">
            <v>taán</v>
          </cell>
          <cell r="G1107">
            <v>0.05</v>
          </cell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>
            <v>0</v>
          </cell>
          <cell r="V1107"/>
          <cell r="W1107">
            <v>0</v>
          </cell>
          <cell r="X1107"/>
          <cell r="Y1107">
            <v>0</v>
          </cell>
        </row>
        <row r="1108">
          <cell r="A1108" t="str">
            <v>X-24KP500</v>
          </cell>
          <cell r="B1108"/>
          <cell r="C1108" t="str">
            <v xml:space="preserve"> </v>
          </cell>
          <cell r="D1108"/>
          <cell r="E1108" t="str">
            <v>Boä xaø keùp 2400 truï Pi tim 500: X-24KP500</v>
          </cell>
          <cell r="F1108" t="str">
            <v>Boä</v>
          </cell>
          <cell r="G1108"/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/>
          <cell r="N1108"/>
          <cell r="O1108"/>
          <cell r="P1108"/>
          <cell r="Q1108"/>
          <cell r="R1108"/>
          <cell r="S1108"/>
          <cell r="T1108"/>
          <cell r="U1108">
            <v>2078434</v>
          </cell>
          <cell r="V1108"/>
          <cell r="W1108">
            <v>157178</v>
          </cell>
          <cell r="X1108"/>
          <cell r="Y1108">
            <v>0</v>
          </cell>
        </row>
        <row r="1109">
          <cell r="B1109" t="str">
            <v>SL75</v>
          </cell>
          <cell r="C1109" t="str">
            <v xml:space="preserve"> </v>
          </cell>
          <cell r="D1109"/>
          <cell r="E1109" t="str">
            <v>Saét goùc L75 x75 x8</v>
          </cell>
          <cell r="F1109" t="str">
            <v>kg</v>
          </cell>
          <cell r="G1109">
            <v>50.51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/>
          <cell r="N1109"/>
          <cell r="O1109"/>
          <cell r="P1109">
            <v>28961</v>
          </cell>
          <cell r="Q1109"/>
          <cell r="R1109"/>
          <cell r="S1109"/>
          <cell r="T1109"/>
          <cell r="U1109">
            <v>1462820</v>
          </cell>
          <cell r="V1109"/>
          <cell r="W1109">
            <v>0</v>
          </cell>
          <cell r="X1109"/>
          <cell r="Y1109">
            <v>0</v>
          </cell>
        </row>
        <row r="1110">
          <cell r="B1110" t="str">
            <v>Sl50</v>
          </cell>
          <cell r="C1110" t="str">
            <v xml:space="preserve"> </v>
          </cell>
          <cell r="D1110"/>
          <cell r="E1110" t="str">
            <v>Saét goùc L50 x50 x5</v>
          </cell>
          <cell r="F1110" t="str">
            <v>kg</v>
          </cell>
          <cell r="G1110">
            <v>12.21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/>
          <cell r="N1110"/>
          <cell r="O1110"/>
          <cell r="P1110">
            <v>28961</v>
          </cell>
          <cell r="Q1110"/>
          <cell r="R1110"/>
          <cell r="S1110"/>
          <cell r="T1110"/>
          <cell r="U1110">
            <v>353614</v>
          </cell>
          <cell r="V1110"/>
          <cell r="W1110">
            <v>0</v>
          </cell>
          <cell r="X1110"/>
          <cell r="Y1110">
            <v>0</v>
          </cell>
        </row>
        <row r="1111">
          <cell r="B1111" t="str">
            <v>B16250</v>
          </cell>
          <cell r="C1111" t="str">
            <v xml:space="preserve"> </v>
          </cell>
          <cell r="D1111"/>
          <cell r="E1111" t="str">
            <v>Boulon 16x250+ 2 long ñeàn vuoâng D18-50x50x3/Zn</v>
          </cell>
          <cell r="F1111" t="str">
            <v>boä</v>
          </cell>
          <cell r="G1111">
            <v>4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/>
          <cell r="N1111"/>
          <cell r="O1111"/>
          <cell r="P1111">
            <v>28000</v>
          </cell>
          <cell r="Q1111"/>
          <cell r="R1111"/>
          <cell r="S1111"/>
          <cell r="T1111"/>
          <cell r="U1111">
            <v>112000</v>
          </cell>
          <cell r="V1111"/>
          <cell r="W1111">
            <v>0</v>
          </cell>
          <cell r="X1111"/>
          <cell r="Y1111">
            <v>0</v>
          </cell>
        </row>
        <row r="1112">
          <cell r="B1112" t="str">
            <v>B16300V</v>
          </cell>
          <cell r="C1112" t="str">
            <v xml:space="preserve"> </v>
          </cell>
          <cell r="D1112"/>
          <cell r="E1112" t="str">
            <v>Boulon 16x300VRS+ 4 long ñeàn vuoâng D18-50x50x3/Zn</v>
          </cell>
          <cell r="F1112" t="str">
            <v>boä</v>
          </cell>
          <cell r="G1112">
            <v>2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/>
          <cell r="N1112"/>
          <cell r="O1112"/>
          <cell r="P1112">
            <v>41000</v>
          </cell>
          <cell r="Q1112"/>
          <cell r="R1112"/>
          <cell r="S1112"/>
          <cell r="T1112"/>
          <cell r="U1112">
            <v>82000</v>
          </cell>
          <cell r="V1112"/>
          <cell r="W1112">
            <v>0</v>
          </cell>
          <cell r="X1112"/>
          <cell r="Y1112">
            <v>0</v>
          </cell>
        </row>
        <row r="1113">
          <cell r="B1113" t="str">
            <v>B1650</v>
          </cell>
          <cell r="C1113" t="str">
            <v xml:space="preserve"> </v>
          </cell>
          <cell r="D1113"/>
          <cell r="E1113" t="str">
            <v>Boulon 16x50+ 2 long ñeàn vuoâng D18-50x50x3/Zn</v>
          </cell>
          <cell r="F1113" t="str">
            <v>boä</v>
          </cell>
          <cell r="G1113">
            <v>4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/>
          <cell r="N1113"/>
          <cell r="O1113"/>
          <cell r="P1113">
            <v>17000</v>
          </cell>
          <cell r="Q1113"/>
          <cell r="R1113"/>
          <cell r="S1113"/>
          <cell r="T1113"/>
          <cell r="U1113">
            <v>68000</v>
          </cell>
          <cell r="V1113"/>
          <cell r="W1113">
            <v>0</v>
          </cell>
          <cell r="X1113"/>
          <cell r="Y1113">
            <v>0</v>
          </cell>
        </row>
        <row r="1114">
          <cell r="B1114" t="str">
            <v>LXHN1</v>
          </cell>
          <cell r="C1114" t="str">
            <v xml:space="preserve"> </v>
          </cell>
          <cell r="D1114"/>
          <cell r="E1114" t="str">
            <v>Laép xaø neùo 25kg</v>
          </cell>
          <cell r="F1114" t="str">
            <v>boä</v>
          </cell>
          <cell r="G1114">
            <v>1</v>
          </cell>
          <cell r="H1114"/>
          <cell r="I1114"/>
          <cell r="J1114"/>
          <cell r="K1114"/>
          <cell r="L1114"/>
          <cell r="M1114"/>
          <cell r="N1114"/>
          <cell r="O1114"/>
          <cell r="P1114">
            <v>0</v>
          </cell>
          <cell r="Q1114"/>
          <cell r="R1114" t="str">
            <v>104,785 x1.5</v>
          </cell>
          <cell r="S1114"/>
          <cell r="T1114"/>
          <cell r="U1114">
            <v>0</v>
          </cell>
          <cell r="V1114"/>
          <cell r="W1114">
            <v>157178</v>
          </cell>
          <cell r="X1114"/>
          <cell r="Y1114">
            <v>0</v>
          </cell>
        </row>
        <row r="1115">
          <cell r="B1115" t="str">
            <v>bocx</v>
          </cell>
          <cell r="C1115"/>
          <cell r="D1115"/>
          <cell r="E1115" t="str">
            <v>Boác dôõ xaø, theùp thanh</v>
          </cell>
          <cell r="F1115" t="str">
            <v>taán</v>
          </cell>
          <cell r="G1115"/>
          <cell r="H1115"/>
          <cell r="I1115"/>
          <cell r="J1115"/>
          <cell r="K1115"/>
          <cell r="L1115"/>
          <cell r="M1115"/>
          <cell r="N1115"/>
          <cell r="O1115"/>
          <cell r="P1115">
            <v>0</v>
          </cell>
          <cell r="Q1115"/>
          <cell r="R1115">
            <v>38538</v>
          </cell>
          <cell r="S1115"/>
          <cell r="T1115"/>
          <cell r="U1115">
            <v>0</v>
          </cell>
          <cell r="V1115"/>
          <cell r="W1115">
            <v>0</v>
          </cell>
          <cell r="X1115"/>
          <cell r="Y1115">
            <v>0</v>
          </cell>
        </row>
        <row r="1116">
          <cell r="B1116" t="str">
            <v>XA</v>
          </cell>
          <cell r="C1116"/>
          <cell r="D1116" t="str">
            <v>02.1361</v>
          </cell>
          <cell r="E1116" t="str">
            <v>V/c xaø vaøo vò trí (cö ly &lt;=100m)</v>
          </cell>
          <cell r="F1116" t="str">
            <v>taán</v>
          </cell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>
            <v>0</v>
          </cell>
          <cell r="V1116"/>
          <cell r="W1116">
            <v>0</v>
          </cell>
          <cell r="X1116"/>
          <cell r="Y1116">
            <v>0</v>
          </cell>
        </row>
        <row r="1117">
          <cell r="B1117" t="str">
            <v>dctc</v>
          </cell>
          <cell r="C1117"/>
          <cell r="D1117" t="str">
            <v>02.1482</v>
          </cell>
          <cell r="E1117" t="str">
            <v>V/c duïng cuï thi coâng ( cöï ly &lt;=100m)</v>
          </cell>
          <cell r="F1117" t="str">
            <v>taán</v>
          </cell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>
            <v>0</v>
          </cell>
          <cell r="V1117"/>
          <cell r="W1117">
            <v>0</v>
          </cell>
          <cell r="X1117"/>
          <cell r="Y1117">
            <v>0</v>
          </cell>
        </row>
        <row r="1118">
          <cell r="A1118" t="str">
            <v>G-20KP</v>
          </cell>
          <cell r="B1118"/>
          <cell r="C1118" t="str">
            <v xml:space="preserve"> </v>
          </cell>
          <cell r="D1118"/>
          <cell r="E1118" t="str">
            <v>Boä thanh giaèng truï Pi tim 1400: G-20KP</v>
          </cell>
          <cell r="F1118" t="str">
            <v>Boä</v>
          </cell>
          <cell r="G1118"/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/>
          <cell r="N1118"/>
          <cell r="O1118"/>
          <cell r="P1118"/>
          <cell r="Q1118"/>
          <cell r="R1118"/>
          <cell r="S1118"/>
          <cell r="T1118"/>
          <cell r="U1118">
            <v>2229117</v>
          </cell>
          <cell r="V1118"/>
          <cell r="W1118">
            <v>575241</v>
          </cell>
          <cell r="X1118"/>
          <cell r="Y1118">
            <v>0</v>
          </cell>
        </row>
        <row r="1119">
          <cell r="B1119" t="str">
            <v>SL75</v>
          </cell>
          <cell r="C1119" t="str">
            <v xml:space="preserve"> </v>
          </cell>
          <cell r="D1119"/>
          <cell r="E1119" t="str">
            <v>Saét goùc L75 x75 x8</v>
          </cell>
          <cell r="F1119" t="str">
            <v>kg</v>
          </cell>
          <cell r="G1119">
            <v>36.08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/>
          <cell r="N1119"/>
          <cell r="O1119"/>
          <cell r="P1119">
            <v>28961</v>
          </cell>
          <cell r="Q1119"/>
          <cell r="R1119"/>
          <cell r="S1119"/>
          <cell r="T1119"/>
          <cell r="U1119">
            <v>1044913</v>
          </cell>
          <cell r="V1119"/>
          <cell r="W1119">
            <v>0</v>
          </cell>
          <cell r="X1119"/>
          <cell r="Y1119">
            <v>0</v>
          </cell>
        </row>
        <row r="1120">
          <cell r="B1120" t="str">
            <v>cd240</v>
          </cell>
          <cell r="C1120" t="str">
            <v xml:space="preserve"> </v>
          </cell>
          <cell r="D1120"/>
          <cell r="E1120" t="str">
            <v>Coå deâ  Þ 240-Fe 8x100</v>
          </cell>
          <cell r="F1120" t="str">
            <v>boä</v>
          </cell>
          <cell r="G1120">
            <v>2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/>
          <cell r="N1120"/>
          <cell r="O1120"/>
          <cell r="P1120">
            <v>239401</v>
          </cell>
          <cell r="Q1120"/>
          <cell r="R1120"/>
          <cell r="S1120"/>
          <cell r="T1120"/>
          <cell r="U1120">
            <v>478802</v>
          </cell>
          <cell r="V1120"/>
          <cell r="W1120">
            <v>0</v>
          </cell>
          <cell r="X1120"/>
          <cell r="Y1120">
            <v>0</v>
          </cell>
        </row>
        <row r="1121">
          <cell r="B1121" t="str">
            <v>cd250</v>
          </cell>
          <cell r="C1121" t="str">
            <v xml:space="preserve"> </v>
          </cell>
          <cell r="D1121"/>
          <cell r="E1121" t="str">
            <v>Coå deâ Þ 250-Fe 8x100</v>
          </cell>
          <cell r="F1121" t="str">
            <v>boä</v>
          </cell>
          <cell r="G1121">
            <v>2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/>
          <cell r="N1121"/>
          <cell r="O1121"/>
          <cell r="P1121">
            <v>239401</v>
          </cell>
          <cell r="Q1121"/>
          <cell r="R1121"/>
          <cell r="S1121"/>
          <cell r="T1121"/>
          <cell r="U1121">
            <v>478802</v>
          </cell>
          <cell r="V1121"/>
          <cell r="W1121">
            <v>0</v>
          </cell>
          <cell r="X1121"/>
          <cell r="Y1121">
            <v>0</v>
          </cell>
        </row>
        <row r="1122">
          <cell r="B1122" t="str">
            <v>B1650</v>
          </cell>
          <cell r="C1122" t="str">
            <v xml:space="preserve"> </v>
          </cell>
          <cell r="D1122"/>
          <cell r="E1122" t="str">
            <v>Boulon 16x50+ 2 long ñeàn vuoâng D18-50x50x3/Zn</v>
          </cell>
          <cell r="F1122" t="str">
            <v>boä</v>
          </cell>
          <cell r="G1122">
            <v>1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/>
          <cell r="N1122"/>
          <cell r="O1122"/>
          <cell r="P1122">
            <v>17000</v>
          </cell>
          <cell r="Q1122"/>
          <cell r="R1122"/>
          <cell r="S1122"/>
          <cell r="T1122"/>
          <cell r="U1122">
            <v>17000</v>
          </cell>
          <cell r="V1122"/>
          <cell r="W1122">
            <v>0</v>
          </cell>
          <cell r="X1122"/>
          <cell r="Y1122">
            <v>0</v>
          </cell>
        </row>
        <row r="1123">
          <cell r="B1123" t="str">
            <v>B16100</v>
          </cell>
          <cell r="C1123" t="str">
            <v xml:space="preserve"> </v>
          </cell>
          <cell r="D1123"/>
          <cell r="E1123" t="str">
            <v>Boulon 16x100+ 2 long ñeàn vuoâng D18-50x50x3/Zn</v>
          </cell>
          <cell r="F1123" t="str">
            <v>boä</v>
          </cell>
          <cell r="G1123">
            <v>8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/>
          <cell r="N1123"/>
          <cell r="O1123"/>
          <cell r="P1123">
            <v>26200</v>
          </cell>
          <cell r="Q1123"/>
          <cell r="R1123"/>
          <cell r="S1123"/>
          <cell r="T1123"/>
          <cell r="U1123">
            <v>209600</v>
          </cell>
          <cell r="V1123"/>
          <cell r="W1123">
            <v>0</v>
          </cell>
          <cell r="X1123"/>
          <cell r="Y1123">
            <v>0</v>
          </cell>
        </row>
        <row r="1124">
          <cell r="B1124" t="str">
            <v>LXIN</v>
          </cell>
          <cell r="C1124" t="str">
            <v xml:space="preserve"> </v>
          </cell>
          <cell r="D1124" t="str">
            <v>D2.6032b</v>
          </cell>
          <cell r="E1124" t="str">
            <v>Laép xaø neùo 58,63kg (X22K)</v>
          </cell>
          <cell r="F1124" t="str">
            <v>boä</v>
          </cell>
          <cell r="G1124">
            <v>1</v>
          </cell>
          <cell r="H1124"/>
          <cell r="I1124"/>
          <cell r="J1124"/>
          <cell r="K1124"/>
          <cell r="L1124"/>
          <cell r="M1124"/>
          <cell r="N1124"/>
          <cell r="O1124"/>
          <cell r="P1124">
            <v>0</v>
          </cell>
          <cell r="Q1124"/>
          <cell r="R1124" t="str">
            <v>383,494 x1.5</v>
          </cell>
          <cell r="S1124"/>
          <cell r="T1124"/>
          <cell r="U1124">
            <v>0</v>
          </cell>
          <cell r="V1124"/>
          <cell r="W1124">
            <v>575241</v>
          </cell>
          <cell r="X1124"/>
          <cell r="Y1124">
            <v>0</v>
          </cell>
        </row>
        <row r="1125">
          <cell r="B1125" t="str">
            <v>bocx</v>
          </cell>
          <cell r="C1125" t="str">
            <v xml:space="preserve"> </v>
          </cell>
          <cell r="D1125"/>
          <cell r="E1125" t="str">
            <v>Boác dôõ xaø, theùp thanh</v>
          </cell>
          <cell r="F1125" t="str">
            <v>taán</v>
          </cell>
          <cell r="G1125">
            <v>0</v>
          </cell>
          <cell r="H1125"/>
          <cell r="I1125"/>
          <cell r="J1125"/>
          <cell r="K1125"/>
          <cell r="L1125"/>
          <cell r="M1125"/>
          <cell r="N1125"/>
          <cell r="O1125"/>
          <cell r="P1125">
            <v>0</v>
          </cell>
          <cell r="Q1125"/>
          <cell r="R1125">
            <v>38538</v>
          </cell>
          <cell r="S1125"/>
          <cell r="T1125"/>
          <cell r="U1125">
            <v>0</v>
          </cell>
          <cell r="V1125"/>
          <cell r="W1125">
            <v>0</v>
          </cell>
          <cell r="X1125"/>
          <cell r="Y1125">
            <v>0</v>
          </cell>
        </row>
        <row r="1126">
          <cell r="B1126" t="str">
            <v>XA</v>
          </cell>
          <cell r="C1126" t="str">
            <v xml:space="preserve"> </v>
          </cell>
          <cell r="D1126" t="str">
            <v>02.1361</v>
          </cell>
          <cell r="E1126" t="str">
            <v>V/c xaø vaøo vò trí (cö ly &lt;=100m)</v>
          </cell>
          <cell r="F1126" t="str">
            <v>taán</v>
          </cell>
          <cell r="G1126">
            <v>0</v>
          </cell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>
            <v>0</v>
          </cell>
          <cell r="V1126"/>
          <cell r="W1126">
            <v>0</v>
          </cell>
          <cell r="X1126"/>
          <cell r="Y1126">
            <v>0</v>
          </cell>
        </row>
        <row r="1127">
          <cell r="B1127" t="str">
            <v>dctc</v>
          </cell>
          <cell r="C1127" t="str">
            <v xml:space="preserve"> </v>
          </cell>
          <cell r="D1127" t="str">
            <v>02.1482</v>
          </cell>
          <cell r="E1127" t="str">
            <v>V/c duïng cuï thi coâng ( cöï ly &lt;=100m)</v>
          </cell>
          <cell r="F1127" t="str">
            <v>taán</v>
          </cell>
          <cell r="G1127">
            <v>0</v>
          </cell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>
            <v>0</v>
          </cell>
          <cell r="V1127"/>
          <cell r="W1127">
            <v>0</v>
          </cell>
          <cell r="X1127"/>
          <cell r="Y1127">
            <v>0</v>
          </cell>
        </row>
        <row r="1128">
          <cell r="A1128" t="str">
            <v>G-23KP</v>
          </cell>
          <cell r="B1128"/>
          <cell r="C1128" t="str">
            <v xml:space="preserve"> </v>
          </cell>
          <cell r="D1128"/>
          <cell r="E1128" t="str">
            <v>Boä thanh giaèng truï Pi tim 1700: G-23KP</v>
          </cell>
          <cell r="F1128" t="str">
            <v>Boä</v>
          </cell>
          <cell r="G1128"/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/>
          <cell r="N1128"/>
          <cell r="O1128"/>
          <cell r="P1128"/>
          <cell r="Q1128"/>
          <cell r="R1128"/>
          <cell r="S1128"/>
          <cell r="T1128"/>
          <cell r="U1128">
            <v>2564484</v>
          </cell>
          <cell r="V1128"/>
          <cell r="W1128">
            <v>160184</v>
          </cell>
          <cell r="X1128"/>
          <cell r="Y1128">
            <v>0</v>
          </cell>
        </row>
        <row r="1129">
          <cell r="B1129" t="str">
            <v>SL75</v>
          </cell>
          <cell r="C1129" t="str">
            <v xml:space="preserve"> </v>
          </cell>
          <cell r="D1129"/>
          <cell r="E1129" t="str">
            <v>Saét goùc L75 x75 x8</v>
          </cell>
          <cell r="F1129" t="str">
            <v>kg</v>
          </cell>
          <cell r="G1129">
            <v>41.49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/>
          <cell r="N1129"/>
          <cell r="O1129"/>
          <cell r="P1129">
            <v>28961</v>
          </cell>
          <cell r="Q1129"/>
          <cell r="R1129"/>
          <cell r="S1129"/>
          <cell r="T1129"/>
          <cell r="U1129">
            <v>1201592</v>
          </cell>
          <cell r="V1129"/>
          <cell r="W1129">
            <v>0</v>
          </cell>
          <cell r="X1129"/>
          <cell r="Y1129">
            <v>0</v>
          </cell>
        </row>
        <row r="1130">
          <cell r="B1130" t="str">
            <v>eke300</v>
          </cell>
          <cell r="C1130" t="str">
            <v xml:space="preserve"> </v>
          </cell>
          <cell r="D1130"/>
          <cell r="E1130" t="str">
            <v>EÂ KE 5x300x300\Zn</v>
          </cell>
          <cell r="F1130" t="str">
            <v>kg</v>
          </cell>
          <cell r="G1130">
            <v>3.5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/>
          <cell r="N1130"/>
          <cell r="O1130"/>
          <cell r="P1130">
            <v>31625</v>
          </cell>
          <cell r="Q1130"/>
          <cell r="R1130"/>
          <cell r="S1130"/>
          <cell r="T1130"/>
          <cell r="U1130">
            <v>110688</v>
          </cell>
          <cell r="V1130"/>
          <cell r="W1130">
            <v>0</v>
          </cell>
          <cell r="X1130"/>
          <cell r="Y1130">
            <v>0</v>
          </cell>
        </row>
        <row r="1131">
          <cell r="B1131" t="str">
            <v>cd250</v>
          </cell>
          <cell r="C1131" t="str">
            <v xml:space="preserve"> </v>
          </cell>
          <cell r="D1131"/>
          <cell r="E1131" t="str">
            <v>Coå deâ Þ 250-Fe 8x100</v>
          </cell>
          <cell r="F1131" t="str">
            <v>boä</v>
          </cell>
          <cell r="G1131">
            <v>4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/>
          <cell r="N1131"/>
          <cell r="O1131"/>
          <cell r="P1131">
            <v>239401</v>
          </cell>
          <cell r="Q1131"/>
          <cell r="R1131"/>
          <cell r="S1131"/>
          <cell r="T1131"/>
          <cell r="U1131">
            <v>957604</v>
          </cell>
          <cell r="V1131"/>
          <cell r="W1131">
            <v>0</v>
          </cell>
          <cell r="X1131"/>
          <cell r="Y1131">
            <v>0</v>
          </cell>
        </row>
        <row r="1132">
          <cell r="B1132" t="str">
            <v>B1650</v>
          </cell>
          <cell r="C1132" t="str">
            <v xml:space="preserve"> </v>
          </cell>
          <cell r="D1132"/>
          <cell r="E1132" t="str">
            <v>Boulon 16x50+ 2 long ñeàn vuoâng D18-50x50x3/Zn</v>
          </cell>
          <cell r="F1132" t="str">
            <v>boä</v>
          </cell>
          <cell r="G1132">
            <v>5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/>
          <cell r="N1132"/>
          <cell r="O1132"/>
          <cell r="P1132">
            <v>17000</v>
          </cell>
          <cell r="Q1132"/>
          <cell r="R1132"/>
          <cell r="S1132"/>
          <cell r="T1132"/>
          <cell r="U1132">
            <v>85000</v>
          </cell>
          <cell r="V1132"/>
          <cell r="W1132">
            <v>0</v>
          </cell>
          <cell r="X1132"/>
          <cell r="Y1132">
            <v>0</v>
          </cell>
        </row>
        <row r="1133">
          <cell r="B1133" t="str">
            <v>B16100</v>
          </cell>
          <cell r="C1133" t="str">
            <v xml:space="preserve"> </v>
          </cell>
          <cell r="D1133"/>
          <cell r="E1133" t="str">
            <v>Boulon 16x100+ 2 long ñeàn vuoâng D18-50x50x3/Zn</v>
          </cell>
          <cell r="F1133" t="str">
            <v>boä</v>
          </cell>
          <cell r="G1133">
            <v>8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/>
          <cell r="N1133"/>
          <cell r="O1133"/>
          <cell r="P1133">
            <v>26200</v>
          </cell>
          <cell r="Q1133"/>
          <cell r="R1133"/>
          <cell r="S1133"/>
          <cell r="T1133"/>
          <cell r="U1133">
            <v>209600</v>
          </cell>
          <cell r="V1133"/>
          <cell r="W1133">
            <v>0</v>
          </cell>
          <cell r="X1133"/>
          <cell r="Y1133">
            <v>0</v>
          </cell>
        </row>
        <row r="1134">
          <cell r="B1134" t="str">
            <v>LXHN1</v>
          </cell>
          <cell r="C1134" t="str">
            <v xml:space="preserve"> </v>
          </cell>
          <cell r="D1134"/>
          <cell r="E1134" t="str">
            <v>Laép xaø neùo 25kg</v>
          </cell>
          <cell r="F1134" t="str">
            <v>boä</v>
          </cell>
          <cell r="G1134">
            <v>1</v>
          </cell>
          <cell r="H1134"/>
          <cell r="I1134"/>
          <cell r="J1134"/>
          <cell r="K1134"/>
          <cell r="L1134"/>
          <cell r="M1134"/>
          <cell r="N1134"/>
          <cell r="O1134"/>
          <cell r="P1134">
            <v>0</v>
          </cell>
          <cell r="Q1134"/>
          <cell r="R1134" t="str">
            <v>104,785 x1.5</v>
          </cell>
          <cell r="S1134"/>
          <cell r="T1134"/>
          <cell r="U1134">
            <v>0</v>
          </cell>
          <cell r="V1134"/>
          <cell r="W1134">
            <v>157178</v>
          </cell>
          <cell r="X1134"/>
          <cell r="Y1134">
            <v>0</v>
          </cell>
        </row>
        <row r="1135">
          <cell r="B1135" t="str">
            <v>bocx</v>
          </cell>
          <cell r="C1135" t="str">
            <v xml:space="preserve"> </v>
          </cell>
          <cell r="D1135"/>
          <cell r="E1135" t="str">
            <v>Boác dôõ xaø, theùp thanh</v>
          </cell>
          <cell r="F1135" t="str">
            <v>taán</v>
          </cell>
          <cell r="G1135">
            <v>7.8E-2</v>
          </cell>
          <cell r="H1135"/>
          <cell r="I1135"/>
          <cell r="J1135"/>
          <cell r="K1135"/>
          <cell r="L1135"/>
          <cell r="M1135"/>
          <cell r="N1135"/>
          <cell r="O1135"/>
          <cell r="P1135">
            <v>0</v>
          </cell>
          <cell r="Q1135"/>
          <cell r="R1135">
            <v>38538</v>
          </cell>
          <cell r="S1135"/>
          <cell r="T1135"/>
          <cell r="U1135">
            <v>0</v>
          </cell>
          <cell r="V1135"/>
          <cell r="W1135">
            <v>3006</v>
          </cell>
          <cell r="X1135"/>
          <cell r="Y1135">
            <v>0</v>
          </cell>
        </row>
        <row r="1136">
          <cell r="B1136" t="str">
            <v>XA</v>
          </cell>
          <cell r="C1136" t="str">
            <v xml:space="preserve"> </v>
          </cell>
          <cell r="D1136" t="str">
            <v>02.1361</v>
          </cell>
          <cell r="E1136" t="str">
            <v>V/c xaø vaøo vò trí (cö ly &lt;=100m)</v>
          </cell>
          <cell r="F1136" t="str">
            <v>taán</v>
          </cell>
          <cell r="G1136">
            <v>7.8E-2</v>
          </cell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>
            <v>0</v>
          </cell>
          <cell r="V1136"/>
          <cell r="W1136">
            <v>0</v>
          </cell>
          <cell r="X1136"/>
          <cell r="Y1136">
            <v>0</v>
          </cell>
        </row>
        <row r="1137">
          <cell r="B1137" t="str">
            <v>dctc</v>
          </cell>
          <cell r="C1137" t="str">
            <v xml:space="preserve"> </v>
          </cell>
          <cell r="D1137" t="str">
            <v>02.1482</v>
          </cell>
          <cell r="E1137" t="str">
            <v>V/c duïng cuï thi coâng ( cöï ly &lt;=100m)</v>
          </cell>
          <cell r="F1137" t="str">
            <v>taán</v>
          </cell>
          <cell r="G1137">
            <v>0.05</v>
          </cell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>
            <v>0</v>
          </cell>
          <cell r="V1137"/>
          <cell r="W1137">
            <v>0</v>
          </cell>
          <cell r="X1137"/>
          <cell r="Y1137">
            <v>0</v>
          </cell>
        </row>
        <row r="1138">
          <cell r="A1138" t="str">
            <v>G-720</v>
          </cell>
          <cell r="B1138"/>
          <cell r="C1138" t="str">
            <v xml:space="preserve"> </v>
          </cell>
          <cell r="D1138"/>
          <cell r="E1138" t="str">
            <v>Boä thanh giaèng truï Pi tim 500: G-720</v>
          </cell>
          <cell r="F1138" t="str">
            <v>Boä</v>
          </cell>
          <cell r="G1138"/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/>
          <cell r="N1138"/>
          <cell r="O1138"/>
          <cell r="P1138"/>
          <cell r="Q1138"/>
          <cell r="R1138"/>
          <cell r="S1138"/>
          <cell r="T1138"/>
          <cell r="U1138">
            <v>478516</v>
          </cell>
          <cell r="V1138"/>
          <cell r="W1138">
            <v>301490</v>
          </cell>
          <cell r="X1138"/>
          <cell r="Y1138">
            <v>0</v>
          </cell>
        </row>
        <row r="1139">
          <cell r="B1139" t="str">
            <v>SL50</v>
          </cell>
          <cell r="C1139" t="str">
            <v xml:space="preserve"> </v>
          </cell>
          <cell r="D1139"/>
          <cell r="E1139" t="str">
            <v>Saét goùc L50 x50 x5</v>
          </cell>
          <cell r="F1139" t="str">
            <v>kg</v>
          </cell>
          <cell r="G1139">
            <v>10.86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/>
          <cell r="N1139"/>
          <cell r="O1139"/>
          <cell r="P1139">
            <v>28961</v>
          </cell>
          <cell r="Q1139"/>
          <cell r="R1139"/>
          <cell r="S1139"/>
          <cell r="T1139"/>
          <cell r="U1139">
            <v>314516</v>
          </cell>
          <cell r="V1139"/>
          <cell r="W1139">
            <v>0</v>
          </cell>
          <cell r="X1139"/>
          <cell r="Y1139">
            <v>0</v>
          </cell>
        </row>
        <row r="1140">
          <cell r="B1140" t="str">
            <v>B16350</v>
          </cell>
          <cell r="C1140" t="str">
            <v xml:space="preserve"> </v>
          </cell>
          <cell r="D1140"/>
          <cell r="E1140" t="str">
            <v>Boulon 16x350+ 2 long ñeàn vuoâng D18-50x50x3/Zn</v>
          </cell>
          <cell r="F1140" t="str">
            <v>boä</v>
          </cell>
          <cell r="G1140">
            <v>4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/>
          <cell r="N1140"/>
          <cell r="O1140"/>
          <cell r="P1140">
            <v>32500</v>
          </cell>
          <cell r="Q1140"/>
          <cell r="R1140"/>
          <cell r="S1140"/>
          <cell r="T1140"/>
          <cell r="U1140">
            <v>130000</v>
          </cell>
          <cell r="V1140"/>
          <cell r="W1140">
            <v>0</v>
          </cell>
          <cell r="X1140"/>
          <cell r="Y1140">
            <v>0</v>
          </cell>
        </row>
        <row r="1141">
          <cell r="B1141" t="str">
            <v>B1650</v>
          </cell>
          <cell r="C1141" t="str">
            <v xml:space="preserve"> </v>
          </cell>
          <cell r="D1141"/>
          <cell r="E1141" t="str">
            <v>Boulon 16x50+ 2 long ñeàn vuoâng D18-50x50x3/Zn</v>
          </cell>
          <cell r="F1141" t="str">
            <v>boä</v>
          </cell>
          <cell r="G1141">
            <v>2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/>
          <cell r="N1141"/>
          <cell r="O1141"/>
          <cell r="P1141">
            <v>17000</v>
          </cell>
          <cell r="Q1141"/>
          <cell r="R1141"/>
          <cell r="S1141"/>
          <cell r="T1141"/>
          <cell r="U1141">
            <v>34000</v>
          </cell>
          <cell r="V1141"/>
          <cell r="W1141">
            <v>0</v>
          </cell>
          <cell r="X1141"/>
          <cell r="Y1141">
            <v>0</v>
          </cell>
        </row>
        <row r="1142">
          <cell r="B1142" t="str">
            <v>LXIT</v>
          </cell>
          <cell r="C1142" t="str">
            <v xml:space="preserve"> </v>
          </cell>
          <cell r="D1142"/>
          <cell r="E1142" t="str">
            <v>Laép xaø ñôõ ≤ 25kg</v>
          </cell>
          <cell r="F1142" t="str">
            <v>boä</v>
          </cell>
          <cell r="G1142">
            <v>1</v>
          </cell>
          <cell r="H1142"/>
          <cell r="I1142"/>
          <cell r="J1142"/>
          <cell r="K1142"/>
          <cell r="L1142"/>
          <cell r="M1142"/>
          <cell r="N1142"/>
          <cell r="O1142"/>
          <cell r="P1142">
            <v>0</v>
          </cell>
          <cell r="Q1142"/>
          <cell r="R1142" t="str">
            <v>200,993 x1.5</v>
          </cell>
          <cell r="S1142"/>
          <cell r="T1142"/>
          <cell r="U1142">
            <v>0</v>
          </cell>
          <cell r="V1142"/>
          <cell r="W1142">
            <v>301490</v>
          </cell>
          <cell r="X1142"/>
          <cell r="Y1142">
            <v>0</v>
          </cell>
        </row>
        <row r="1143">
          <cell r="B1143" t="str">
            <v>bocx</v>
          </cell>
          <cell r="C1143"/>
          <cell r="D1143"/>
          <cell r="E1143" t="str">
            <v>Boác dôõ xaø, theùp thanh</v>
          </cell>
          <cell r="F1143" t="str">
            <v>taán</v>
          </cell>
          <cell r="G1143"/>
          <cell r="H1143"/>
          <cell r="I1143"/>
          <cell r="J1143"/>
          <cell r="K1143"/>
          <cell r="L1143"/>
          <cell r="M1143"/>
          <cell r="N1143"/>
          <cell r="O1143"/>
          <cell r="P1143">
            <v>0</v>
          </cell>
          <cell r="Q1143"/>
          <cell r="R1143">
            <v>38538</v>
          </cell>
          <cell r="S1143"/>
          <cell r="T1143"/>
          <cell r="U1143">
            <v>0</v>
          </cell>
          <cell r="V1143"/>
          <cell r="W1143">
            <v>0</v>
          </cell>
          <cell r="X1143"/>
          <cell r="Y1143">
            <v>0</v>
          </cell>
        </row>
        <row r="1144">
          <cell r="B1144" t="str">
            <v>XA</v>
          </cell>
          <cell r="C1144"/>
          <cell r="D1144" t="str">
            <v>02.1361</v>
          </cell>
          <cell r="E1144" t="str">
            <v>V/c xaø vaøo vò trí (cö ly &lt;=100m)</v>
          </cell>
          <cell r="F1144" t="str">
            <v>taán</v>
          </cell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>
            <v>0</v>
          </cell>
          <cell r="V1144"/>
          <cell r="W1144">
            <v>0</v>
          </cell>
          <cell r="X1144"/>
          <cell r="Y1144">
            <v>0</v>
          </cell>
        </row>
        <row r="1145">
          <cell r="B1145" t="str">
            <v>dctc</v>
          </cell>
          <cell r="C1145"/>
          <cell r="D1145" t="str">
            <v>02.1482</v>
          </cell>
          <cell r="E1145" t="str">
            <v>V/c duïng cuï thi coâng ( cöï ly &lt;=100m)</v>
          </cell>
          <cell r="F1145" t="str">
            <v>taán</v>
          </cell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>
            <v>0</v>
          </cell>
          <cell r="V1145"/>
          <cell r="W1145">
            <v>0</v>
          </cell>
          <cell r="X1145"/>
          <cell r="Y1145">
            <v>0</v>
          </cell>
        </row>
        <row r="1146">
          <cell r="A1146" t="str">
            <v>CODE th-Þ240</v>
          </cell>
          <cell r="B1146"/>
          <cell r="C1146" t="str">
            <v xml:space="preserve"> </v>
          </cell>
          <cell r="D1146"/>
          <cell r="E1146" t="str">
            <v>Boä CODE laép neùo trung hoøa: CODE th-Þ240</v>
          </cell>
          <cell r="F1146" t="str">
            <v>Boä</v>
          </cell>
          <cell r="G1146"/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/>
          <cell r="N1146"/>
          <cell r="O1146"/>
          <cell r="P1146"/>
          <cell r="Q1146"/>
          <cell r="R1146"/>
          <cell r="S1146"/>
          <cell r="T1146"/>
          <cell r="U1146">
            <v>531202</v>
          </cell>
          <cell r="V1146"/>
          <cell r="W1146">
            <v>302145</v>
          </cell>
          <cell r="X1146"/>
          <cell r="Y1146">
            <v>0</v>
          </cell>
        </row>
        <row r="1147">
          <cell r="B1147" t="str">
            <v>cd240</v>
          </cell>
          <cell r="C1147" t="str">
            <v xml:space="preserve"> </v>
          </cell>
          <cell r="D1147"/>
          <cell r="E1147" t="str">
            <v>Coå deâ  Þ 240-Fe 8x100</v>
          </cell>
          <cell r="F1147" t="str">
            <v>boä</v>
          </cell>
          <cell r="G1147">
            <v>2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/>
          <cell r="N1147"/>
          <cell r="O1147"/>
          <cell r="P1147">
            <v>239401</v>
          </cell>
          <cell r="Q1147"/>
          <cell r="R1147"/>
          <cell r="S1147"/>
          <cell r="T1147"/>
          <cell r="U1147">
            <v>478802</v>
          </cell>
          <cell r="V1147"/>
          <cell r="W1147">
            <v>0</v>
          </cell>
          <cell r="X1147"/>
          <cell r="Y1147">
            <v>0</v>
          </cell>
        </row>
        <row r="1148">
          <cell r="B1148" t="str">
            <v>B16100</v>
          </cell>
          <cell r="C1148" t="str">
            <v xml:space="preserve"> </v>
          </cell>
          <cell r="D1148"/>
          <cell r="E1148" t="str">
            <v>Boulon 16x100+ 2 long ñeàn vuoâng D18-50x50x3/Zn</v>
          </cell>
          <cell r="F1148" t="str">
            <v>boä</v>
          </cell>
          <cell r="G1148">
            <v>2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/>
          <cell r="N1148"/>
          <cell r="O1148"/>
          <cell r="P1148">
            <v>26200</v>
          </cell>
          <cell r="Q1148"/>
          <cell r="R1148"/>
          <cell r="S1148"/>
          <cell r="T1148"/>
          <cell r="U1148">
            <v>52400</v>
          </cell>
          <cell r="V1148"/>
          <cell r="W1148">
            <v>0</v>
          </cell>
          <cell r="X1148"/>
          <cell r="Y1148">
            <v>0</v>
          </cell>
        </row>
        <row r="1149">
          <cell r="B1149" t="str">
            <v>LXIT</v>
          </cell>
          <cell r="C1149" t="str">
            <v xml:space="preserve"> </v>
          </cell>
          <cell r="D1149"/>
          <cell r="E1149" t="str">
            <v>Laép xaø ñôõ ≤ 25kg</v>
          </cell>
          <cell r="F1149" t="str">
            <v>boä</v>
          </cell>
          <cell r="G1149">
            <v>1</v>
          </cell>
          <cell r="H1149"/>
          <cell r="I1149"/>
          <cell r="J1149"/>
          <cell r="K1149"/>
          <cell r="L1149"/>
          <cell r="M1149"/>
          <cell r="N1149"/>
          <cell r="O1149"/>
          <cell r="P1149">
            <v>0</v>
          </cell>
          <cell r="Q1149"/>
          <cell r="R1149" t="str">
            <v>200,993 x1.5</v>
          </cell>
          <cell r="S1149"/>
          <cell r="T1149"/>
          <cell r="U1149">
            <v>0</v>
          </cell>
          <cell r="V1149"/>
          <cell r="W1149">
            <v>301490</v>
          </cell>
          <cell r="X1149"/>
          <cell r="Y1149">
            <v>0</v>
          </cell>
        </row>
        <row r="1150">
          <cell r="B1150" t="str">
            <v>bocx</v>
          </cell>
          <cell r="C1150" t="str">
            <v xml:space="preserve"> </v>
          </cell>
          <cell r="D1150"/>
          <cell r="E1150" t="str">
            <v>Boác dôõ xaø, theùp thanh</v>
          </cell>
          <cell r="F1150" t="str">
            <v>taán</v>
          </cell>
          <cell r="G1150">
            <v>1.7000000000000001E-2</v>
          </cell>
          <cell r="H1150"/>
          <cell r="I1150"/>
          <cell r="J1150"/>
          <cell r="K1150"/>
          <cell r="L1150"/>
          <cell r="M1150"/>
          <cell r="N1150"/>
          <cell r="O1150"/>
          <cell r="P1150">
            <v>0</v>
          </cell>
          <cell r="Q1150"/>
          <cell r="R1150">
            <v>38538</v>
          </cell>
          <cell r="S1150"/>
          <cell r="T1150"/>
          <cell r="U1150">
            <v>0</v>
          </cell>
          <cell r="V1150"/>
          <cell r="W1150">
            <v>655</v>
          </cell>
          <cell r="X1150"/>
          <cell r="Y1150">
            <v>0</v>
          </cell>
        </row>
        <row r="1151">
          <cell r="B1151" t="str">
            <v>XA</v>
          </cell>
          <cell r="C1151" t="str">
            <v xml:space="preserve"> </v>
          </cell>
          <cell r="D1151" t="str">
            <v>02.1361</v>
          </cell>
          <cell r="E1151" t="str">
            <v>V/c xaø vaøo vò trí (cö ly &lt;=100m)</v>
          </cell>
          <cell r="F1151" t="str">
            <v>taán</v>
          </cell>
          <cell r="G1151">
            <v>1.7000000000000001E-2</v>
          </cell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>
            <v>0</v>
          </cell>
          <cell r="V1151"/>
          <cell r="W1151">
            <v>0</v>
          </cell>
          <cell r="X1151"/>
          <cell r="Y1151">
            <v>0</v>
          </cell>
        </row>
        <row r="1152">
          <cell r="B1152" t="str">
            <v>dctc</v>
          </cell>
          <cell r="C1152" t="str">
            <v xml:space="preserve"> </v>
          </cell>
          <cell r="D1152" t="str">
            <v>02.1482</v>
          </cell>
          <cell r="E1152" t="str">
            <v>V/c duïng cuï thi coâng ( cöï ly &lt;=100m)</v>
          </cell>
          <cell r="F1152" t="str">
            <v>taán</v>
          </cell>
          <cell r="G1152">
            <v>0.02</v>
          </cell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>
            <v>0</v>
          </cell>
          <cell r="V1152"/>
          <cell r="W1152">
            <v>0</v>
          </cell>
          <cell r="X1152"/>
          <cell r="Y1152">
            <v>0</v>
          </cell>
        </row>
        <row r="1153">
          <cell r="A1153" t="str">
            <v>CX-ht</v>
          </cell>
          <cell r="B1153"/>
          <cell r="C1153" t="str">
            <v xml:space="preserve"> </v>
          </cell>
          <cell r="D1153"/>
          <cell r="E1153" t="str">
            <v>Boä chaèng xuoáng ñôn cho truï haï theá: CX.ht</v>
          </cell>
          <cell r="F1153" t="str">
            <v>Boä</v>
          </cell>
          <cell r="G1153"/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/>
          <cell r="P1153"/>
          <cell r="Q1153"/>
          <cell r="R1153"/>
          <cell r="S1153"/>
          <cell r="T1153"/>
          <cell r="U1153">
            <v>503688</v>
          </cell>
          <cell r="V1153"/>
          <cell r="W1153">
            <v>114840</v>
          </cell>
          <cell r="X1153"/>
          <cell r="Y1153">
            <v>0</v>
          </cell>
        </row>
        <row r="1154">
          <cell r="B1154" t="str">
            <v>BM16250</v>
          </cell>
          <cell r="C1154" t="str">
            <v xml:space="preserve"> </v>
          </cell>
          <cell r="D1154"/>
          <cell r="E1154" t="str">
            <v>Boulon maét 16x250+ 1 long ñeàn vuoâng D18-50x50x3/Zn</v>
          </cell>
          <cell r="F1154" t="str">
            <v>boä</v>
          </cell>
          <cell r="G1154">
            <v>1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/>
          <cell r="P1154">
            <v>35000</v>
          </cell>
          <cell r="Q1154"/>
          <cell r="R1154"/>
          <cell r="S1154"/>
          <cell r="T1154"/>
          <cell r="U1154">
            <v>35000</v>
          </cell>
          <cell r="V1154"/>
          <cell r="W1154">
            <v>0</v>
          </cell>
          <cell r="X1154"/>
          <cell r="Y1154">
            <v>0</v>
          </cell>
        </row>
        <row r="1155">
          <cell r="B1155" t="str">
            <v>SN</v>
          </cell>
          <cell r="C1155" t="str">
            <v xml:space="preserve"> </v>
          </cell>
          <cell r="D1155"/>
          <cell r="E1155" t="str">
            <v>Söù chaèng lôùn</v>
          </cell>
          <cell r="F1155" t="str">
            <v>caùi</v>
          </cell>
          <cell r="G1155">
            <v>1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/>
          <cell r="P1155">
            <v>74000</v>
          </cell>
          <cell r="Q1155"/>
          <cell r="R1155"/>
          <cell r="S1155"/>
          <cell r="T1155"/>
          <cell r="U1155">
            <v>74000</v>
          </cell>
          <cell r="V1155"/>
          <cell r="W1155">
            <v>0</v>
          </cell>
          <cell r="X1155"/>
          <cell r="Y1155">
            <v>0</v>
          </cell>
        </row>
        <row r="1156">
          <cell r="B1156" t="str">
            <v>K3B</v>
          </cell>
          <cell r="C1156" t="str">
            <v xml:space="preserve"> </v>
          </cell>
          <cell r="D1156"/>
          <cell r="E1156" t="str">
            <v>Keïp caùp 3 boulon 5/8 (B46x130)</v>
          </cell>
          <cell r="F1156" t="str">
            <v>caùi</v>
          </cell>
          <cell r="G1156">
            <v>4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/>
          <cell r="P1156">
            <v>42000</v>
          </cell>
          <cell r="Q1156"/>
          <cell r="R1156"/>
          <cell r="S1156"/>
          <cell r="T1156"/>
          <cell r="U1156">
            <v>168000</v>
          </cell>
          <cell r="V1156"/>
          <cell r="W1156">
            <v>0</v>
          </cell>
          <cell r="X1156"/>
          <cell r="Y1156">
            <v>0</v>
          </cell>
        </row>
        <row r="1157">
          <cell r="B1157" t="str">
            <v>C3/8</v>
          </cell>
          <cell r="C1157" t="str">
            <v xml:space="preserve"> </v>
          </cell>
          <cell r="D1157"/>
          <cell r="E1157" t="str">
            <v>Caùp theùp 3/8"</v>
          </cell>
          <cell r="F1157" t="str">
            <v>meùt</v>
          </cell>
          <cell r="G1157">
            <v>12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/>
          <cell r="P1157">
            <v>7724</v>
          </cell>
          <cell r="Q1157"/>
          <cell r="R1157"/>
          <cell r="S1157"/>
          <cell r="T1157"/>
          <cell r="U1157">
            <v>92688</v>
          </cell>
          <cell r="V1157"/>
          <cell r="W1157">
            <v>0</v>
          </cell>
          <cell r="X1157"/>
          <cell r="Y1157">
            <v>0</v>
          </cell>
        </row>
        <row r="1158">
          <cell r="B1158" t="str">
            <v>YC</v>
          </cell>
          <cell r="C1158" t="str">
            <v xml:space="preserve"> </v>
          </cell>
          <cell r="D1158"/>
          <cell r="E1158" t="str">
            <v>Yeám caùp daøy 2mm</v>
          </cell>
          <cell r="F1158" t="str">
            <v>caùi</v>
          </cell>
          <cell r="G1158">
            <v>2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/>
          <cell r="P1158">
            <v>7000</v>
          </cell>
          <cell r="Q1158"/>
          <cell r="R1158"/>
          <cell r="S1158"/>
          <cell r="T1158"/>
          <cell r="U1158">
            <v>14000</v>
          </cell>
          <cell r="V1158"/>
          <cell r="W1158">
            <v>0</v>
          </cell>
          <cell r="X1158"/>
          <cell r="Y1158">
            <v>0</v>
          </cell>
        </row>
        <row r="1159">
          <cell r="B1159" t="str">
            <v>MANG</v>
          </cell>
          <cell r="C1159" t="str">
            <v xml:space="preserve"> </v>
          </cell>
          <cell r="D1159"/>
          <cell r="E1159" t="str">
            <v>Maùng che daây chaèng daøy 0,8x2000</v>
          </cell>
          <cell r="F1159" t="str">
            <v>caùi</v>
          </cell>
          <cell r="G1159">
            <v>1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/>
          <cell r="P1159">
            <v>120000</v>
          </cell>
          <cell r="Q1159"/>
          <cell r="R1159"/>
          <cell r="S1159"/>
          <cell r="T1159"/>
          <cell r="U1159">
            <v>120000</v>
          </cell>
          <cell r="V1159"/>
          <cell r="W1159">
            <v>0</v>
          </cell>
          <cell r="X1159"/>
          <cell r="Y1159">
            <v>0</v>
          </cell>
        </row>
        <row r="1160">
          <cell r="B1160" t="str">
            <v>LDN</v>
          </cell>
          <cell r="C1160" t="str">
            <v xml:space="preserve"> </v>
          </cell>
          <cell r="D1160" t="str">
            <v>D3.3251</v>
          </cell>
          <cell r="E1160" t="str">
            <v>Laép boä daây neùo</v>
          </cell>
          <cell r="F1160" t="str">
            <v>boä</v>
          </cell>
          <cell r="G1160">
            <v>1</v>
          </cell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>
            <v>114840</v>
          </cell>
          <cell r="S1160"/>
          <cell r="T1160"/>
          <cell r="U1160">
            <v>0</v>
          </cell>
          <cell r="V1160"/>
          <cell r="W1160">
            <v>114840</v>
          </cell>
          <cell r="X1160"/>
          <cell r="Y1160">
            <v>0</v>
          </cell>
        </row>
        <row r="1161">
          <cell r="B1161" t="str">
            <v>PK</v>
          </cell>
          <cell r="C1161"/>
          <cell r="D1161" t="str">
            <v>02.1421</v>
          </cell>
          <cell r="E1161" t="str">
            <v>V/c phuï kieän vaøo vò trí ( cöï ly &lt;=100m)</v>
          </cell>
          <cell r="F1161" t="str">
            <v>taán</v>
          </cell>
          <cell r="G1161">
            <v>0</v>
          </cell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>
            <v>0</v>
          </cell>
          <cell r="V1161"/>
          <cell r="W1161">
            <v>0</v>
          </cell>
          <cell r="X1161"/>
          <cell r="Y1161">
            <v>0</v>
          </cell>
        </row>
        <row r="1162">
          <cell r="A1162" t="str">
            <v>T CL-ht</v>
          </cell>
          <cell r="B1162"/>
          <cell r="C1162" t="str">
            <v xml:space="preserve"> </v>
          </cell>
          <cell r="D1162"/>
          <cell r="E1162" t="str">
            <v>Thaùo boä chaèng leäch ñôn cho truï haï theá: CL.ht</v>
          </cell>
          <cell r="F1162" t="str">
            <v>Boä</v>
          </cell>
          <cell r="G1162"/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/>
          <cell r="P1162"/>
          <cell r="Q1162"/>
          <cell r="R1162"/>
          <cell r="S1162"/>
          <cell r="T1162"/>
          <cell r="U1162">
            <v>0</v>
          </cell>
          <cell r="V1162"/>
          <cell r="W1162">
            <v>204160</v>
          </cell>
          <cell r="X1162"/>
          <cell r="Y1162">
            <v>0</v>
          </cell>
        </row>
        <row r="1163">
          <cell r="B1163" t="str">
            <v>LDN</v>
          </cell>
          <cell r="C1163" t="str">
            <v xml:space="preserve"> </v>
          </cell>
          <cell r="D1163"/>
          <cell r="E1163" t="str">
            <v>Thaùo boä daây neùo</v>
          </cell>
          <cell r="F1163" t="str">
            <v>boä</v>
          </cell>
          <cell r="G1163">
            <v>1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/>
          <cell r="P1163">
            <v>0</v>
          </cell>
          <cell r="Q1163"/>
          <cell r="R1163">
            <v>114840</v>
          </cell>
          <cell r="S1163"/>
          <cell r="T1163"/>
          <cell r="U1163">
            <v>0</v>
          </cell>
          <cell r="V1163"/>
          <cell r="W1163">
            <v>114840</v>
          </cell>
          <cell r="X1163"/>
          <cell r="Y1163">
            <v>0</v>
          </cell>
        </row>
        <row r="1164">
          <cell r="B1164" t="str">
            <v>LCL</v>
          </cell>
          <cell r="C1164" t="str">
            <v xml:space="preserve"> </v>
          </cell>
          <cell r="D1164"/>
          <cell r="E1164" t="str">
            <v>Thaùo boä choáng leäch</v>
          </cell>
          <cell r="F1164" t="str">
            <v>boä</v>
          </cell>
          <cell r="G1164">
            <v>1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/>
          <cell r="P1164">
            <v>0</v>
          </cell>
          <cell r="Q1164"/>
          <cell r="R1164">
            <v>89320</v>
          </cell>
          <cell r="S1164"/>
          <cell r="T1164"/>
          <cell r="U1164">
            <v>0</v>
          </cell>
          <cell r="V1164"/>
          <cell r="W1164">
            <v>89320</v>
          </cell>
          <cell r="X1164"/>
          <cell r="Y1164">
            <v>0</v>
          </cell>
        </row>
        <row r="1165">
          <cell r="B1165" t="str">
            <v>PK</v>
          </cell>
          <cell r="C1165" t="str">
            <v xml:space="preserve"> </v>
          </cell>
          <cell r="D1165" t="str">
            <v>02.1421</v>
          </cell>
          <cell r="E1165" t="str">
            <v>V/c phuï kieän vaøo vò trí ( cöï ly &lt;=100m)</v>
          </cell>
          <cell r="F1165" t="str">
            <v>taán</v>
          </cell>
          <cell r="G1165">
            <v>0.01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/>
          <cell r="P1165"/>
          <cell r="Q1165"/>
          <cell r="R1165"/>
          <cell r="S1165"/>
          <cell r="T1165"/>
          <cell r="U1165">
            <v>0</v>
          </cell>
          <cell r="V1165"/>
          <cell r="W1165">
            <v>0</v>
          </cell>
          <cell r="X1165"/>
          <cell r="Y1165">
            <v>0</v>
          </cell>
        </row>
        <row r="1166">
          <cell r="A1166" t="str">
            <v>CL-ht</v>
          </cell>
          <cell r="B1166"/>
          <cell r="C1166" t="str">
            <v xml:space="preserve"> </v>
          </cell>
          <cell r="D1166"/>
          <cell r="E1166" t="str">
            <v>Boä chaèng leäch ñôn cho truï haï theá: CL.ht</v>
          </cell>
          <cell r="F1166" t="str">
            <v>Boä</v>
          </cell>
          <cell r="G1166"/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/>
          <cell r="P1166"/>
          <cell r="Q1166"/>
          <cell r="R1166"/>
          <cell r="S1166"/>
          <cell r="T1166"/>
          <cell r="U1166">
            <v>923632</v>
          </cell>
          <cell r="V1166"/>
          <cell r="W1166">
            <v>204160</v>
          </cell>
          <cell r="X1166"/>
          <cell r="Y1166">
            <v>0</v>
          </cell>
        </row>
        <row r="1167">
          <cell r="B1167" t="str">
            <v>BM16250</v>
          </cell>
          <cell r="C1167" t="str">
            <v xml:space="preserve"> </v>
          </cell>
          <cell r="D1167"/>
          <cell r="E1167" t="str">
            <v>Boulon maét 16x250+ 1 long ñeàn vuoâng D18-50x50x3/Zn</v>
          </cell>
          <cell r="F1167" t="str">
            <v>boä</v>
          </cell>
          <cell r="G1167">
            <v>1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/>
          <cell r="P1167">
            <v>35000</v>
          </cell>
          <cell r="Q1167"/>
          <cell r="R1167"/>
          <cell r="S1167"/>
          <cell r="T1167"/>
          <cell r="U1167">
            <v>35000</v>
          </cell>
          <cell r="V1167"/>
          <cell r="W1167">
            <v>0</v>
          </cell>
          <cell r="X1167"/>
          <cell r="Y1167">
            <v>0</v>
          </cell>
        </row>
        <row r="1168">
          <cell r="B1168" t="str">
            <v>SN</v>
          </cell>
          <cell r="C1168" t="str">
            <v xml:space="preserve"> </v>
          </cell>
          <cell r="D1168"/>
          <cell r="E1168" t="str">
            <v>Söù chaèng lôùn</v>
          </cell>
          <cell r="F1168" t="str">
            <v>caùi</v>
          </cell>
          <cell r="G1168">
            <v>1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/>
          <cell r="P1168">
            <v>74000</v>
          </cell>
          <cell r="Q1168"/>
          <cell r="R1168"/>
          <cell r="S1168"/>
          <cell r="T1168"/>
          <cell r="U1168">
            <v>74000</v>
          </cell>
          <cell r="V1168"/>
          <cell r="W1168">
            <v>0</v>
          </cell>
          <cell r="X1168"/>
          <cell r="Y1168">
            <v>0</v>
          </cell>
        </row>
        <row r="1169">
          <cell r="B1169" t="str">
            <v>K3B</v>
          </cell>
          <cell r="C1169" t="str">
            <v xml:space="preserve"> </v>
          </cell>
          <cell r="D1169"/>
          <cell r="E1169" t="str">
            <v>Keïp caùp 3 boulon 5/8 (B46x130)</v>
          </cell>
          <cell r="F1169" t="str">
            <v>caùi</v>
          </cell>
          <cell r="G1169">
            <v>4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/>
          <cell r="P1169">
            <v>42000</v>
          </cell>
          <cell r="Q1169"/>
          <cell r="R1169"/>
          <cell r="S1169"/>
          <cell r="T1169"/>
          <cell r="U1169">
            <v>168000</v>
          </cell>
          <cell r="V1169"/>
          <cell r="W1169">
            <v>0</v>
          </cell>
          <cell r="X1169"/>
          <cell r="Y1169">
            <v>0</v>
          </cell>
        </row>
        <row r="1170">
          <cell r="B1170" t="str">
            <v>C5/8</v>
          </cell>
          <cell r="C1170" t="str">
            <v xml:space="preserve"> </v>
          </cell>
          <cell r="D1170"/>
          <cell r="E1170" t="str">
            <v>Caùp theùp 5/8"</v>
          </cell>
          <cell r="F1170" t="str">
            <v>meùt</v>
          </cell>
          <cell r="G1170">
            <v>12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/>
          <cell r="P1170">
            <v>14386</v>
          </cell>
          <cell r="Q1170"/>
          <cell r="R1170"/>
          <cell r="S1170"/>
          <cell r="T1170"/>
          <cell r="U1170">
            <v>172632</v>
          </cell>
          <cell r="V1170"/>
          <cell r="W1170">
            <v>0</v>
          </cell>
          <cell r="X1170"/>
          <cell r="Y1170">
            <v>0</v>
          </cell>
        </row>
        <row r="1171">
          <cell r="B1171" t="str">
            <v>CL</v>
          </cell>
          <cell r="C1171" t="str">
            <v xml:space="preserve"> </v>
          </cell>
          <cell r="D1171"/>
          <cell r="E1171" t="str">
            <v>Boä choáng chaèng heïp Þ60/50x1500+2BL12x40+BL16x250/80</v>
          </cell>
          <cell r="F1171" t="str">
            <v>boä</v>
          </cell>
          <cell r="G1171">
            <v>1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/>
          <cell r="P1171">
            <v>340000</v>
          </cell>
          <cell r="Q1171"/>
          <cell r="R1171"/>
          <cell r="S1171"/>
          <cell r="T1171"/>
          <cell r="U1171">
            <v>340000</v>
          </cell>
          <cell r="V1171"/>
          <cell r="W1171">
            <v>0</v>
          </cell>
          <cell r="X1171"/>
          <cell r="Y1171">
            <v>0</v>
          </cell>
        </row>
        <row r="1172">
          <cell r="B1172" t="str">
            <v>YC</v>
          </cell>
          <cell r="C1172" t="str">
            <v xml:space="preserve"> </v>
          </cell>
          <cell r="D1172"/>
          <cell r="E1172" t="str">
            <v>Yeám caùp daøy 2mm</v>
          </cell>
          <cell r="F1172" t="str">
            <v>caùi</v>
          </cell>
          <cell r="G1172">
            <v>2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/>
          <cell r="P1172">
            <v>7000</v>
          </cell>
          <cell r="Q1172"/>
          <cell r="R1172"/>
          <cell r="S1172"/>
          <cell r="T1172"/>
          <cell r="U1172">
            <v>14000</v>
          </cell>
          <cell r="V1172"/>
          <cell r="W1172">
            <v>0</v>
          </cell>
          <cell r="X1172"/>
          <cell r="Y1172">
            <v>0</v>
          </cell>
        </row>
        <row r="1173">
          <cell r="B1173" t="str">
            <v>MANG</v>
          </cell>
          <cell r="C1173" t="str">
            <v xml:space="preserve"> </v>
          </cell>
          <cell r="D1173"/>
          <cell r="E1173" t="str">
            <v>Maùng che daây chaèng daøy 0,8x2000</v>
          </cell>
          <cell r="F1173" t="str">
            <v>caùi</v>
          </cell>
          <cell r="G1173">
            <v>1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/>
          <cell r="P1173">
            <v>120000</v>
          </cell>
          <cell r="Q1173"/>
          <cell r="R1173"/>
          <cell r="S1173"/>
          <cell r="T1173"/>
          <cell r="U1173">
            <v>120000</v>
          </cell>
          <cell r="V1173"/>
          <cell r="W1173">
            <v>0</v>
          </cell>
          <cell r="X1173"/>
          <cell r="Y1173">
            <v>0</v>
          </cell>
        </row>
        <row r="1174">
          <cell r="B1174" t="str">
            <v>LDN</v>
          </cell>
          <cell r="C1174" t="str">
            <v xml:space="preserve"> </v>
          </cell>
          <cell r="D1174" t="str">
            <v>D3.3251</v>
          </cell>
          <cell r="E1174" t="str">
            <v>Laép boä daây neùo</v>
          </cell>
          <cell r="F1174" t="str">
            <v>boä</v>
          </cell>
          <cell r="G1174">
            <v>1</v>
          </cell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>
            <v>114840</v>
          </cell>
          <cell r="S1174"/>
          <cell r="T1174"/>
          <cell r="U1174">
            <v>0</v>
          </cell>
          <cell r="V1174"/>
          <cell r="W1174">
            <v>114840</v>
          </cell>
          <cell r="X1174"/>
          <cell r="Y1174">
            <v>0</v>
          </cell>
        </row>
        <row r="1175">
          <cell r="B1175" t="str">
            <v>LCL</v>
          </cell>
          <cell r="C1175" t="str">
            <v xml:space="preserve"> </v>
          </cell>
          <cell r="D1175" t="str">
            <v>D3.323.1</v>
          </cell>
          <cell r="E1175" t="str">
            <v>Laép boä choáng leäch</v>
          </cell>
          <cell r="F1175" t="str">
            <v>boä</v>
          </cell>
          <cell r="G1175">
            <v>1</v>
          </cell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>
            <v>89320</v>
          </cell>
          <cell r="S1175"/>
          <cell r="T1175"/>
          <cell r="U1175">
            <v>0</v>
          </cell>
          <cell r="V1175"/>
          <cell r="W1175">
            <v>89320</v>
          </cell>
          <cell r="X1175"/>
          <cell r="Y1175">
            <v>0</v>
          </cell>
        </row>
        <row r="1176">
          <cell r="B1176" t="str">
            <v>PK</v>
          </cell>
          <cell r="C1176"/>
          <cell r="D1176" t="str">
            <v>02.1421</v>
          </cell>
          <cell r="E1176" t="str">
            <v>V/c phuï kieän vaøo vò trí ( cöï ly &lt;=100m)</v>
          </cell>
          <cell r="F1176" t="str">
            <v>taán</v>
          </cell>
          <cell r="G1176">
            <v>0</v>
          </cell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>
            <v>0</v>
          </cell>
          <cell r="V1176"/>
          <cell r="W1176">
            <v>0</v>
          </cell>
          <cell r="X1176"/>
          <cell r="Y1176">
            <v>0</v>
          </cell>
        </row>
        <row r="1177">
          <cell r="A1177" t="str">
            <v>CX10-B</v>
          </cell>
          <cell r="B1177"/>
          <cell r="C1177" t="str">
            <v xml:space="preserve"> </v>
          </cell>
          <cell r="D1177"/>
          <cell r="E1177" t="str">
            <v>Boä chaèng xuoáng ñôn cho truï 10,5m: CX10-B</v>
          </cell>
          <cell r="F1177" t="str">
            <v>Boä</v>
          </cell>
          <cell r="G1177"/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/>
          <cell r="P1177"/>
          <cell r="Q1177"/>
          <cell r="R1177"/>
          <cell r="S1177"/>
          <cell r="T1177"/>
          <cell r="U1177">
            <v>702584</v>
          </cell>
          <cell r="V1177"/>
          <cell r="W1177">
            <v>114840</v>
          </cell>
          <cell r="X1177"/>
          <cell r="Y1177">
            <v>0</v>
          </cell>
        </row>
        <row r="1178">
          <cell r="B1178" t="str">
            <v>BM16250</v>
          </cell>
          <cell r="C1178" t="str">
            <v xml:space="preserve"> </v>
          </cell>
          <cell r="D1178"/>
          <cell r="E1178" t="str">
            <v>Boulon maét 16x250+ 1 long ñeàn vuoâng D18-50x50x3/Zn</v>
          </cell>
          <cell r="F1178" t="str">
            <v>boä</v>
          </cell>
          <cell r="G1178">
            <v>1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/>
          <cell r="P1178">
            <v>35000</v>
          </cell>
          <cell r="Q1178"/>
          <cell r="R1178"/>
          <cell r="S1178"/>
          <cell r="T1178"/>
          <cell r="U1178">
            <v>35000</v>
          </cell>
          <cell r="V1178"/>
          <cell r="W1178">
            <v>0</v>
          </cell>
          <cell r="X1178"/>
          <cell r="Y1178">
            <v>0</v>
          </cell>
        </row>
        <row r="1179">
          <cell r="B1179" t="str">
            <v>SN</v>
          </cell>
          <cell r="C1179" t="str">
            <v xml:space="preserve"> </v>
          </cell>
          <cell r="D1179"/>
          <cell r="E1179" t="str">
            <v>Söù chaèng lôùn</v>
          </cell>
          <cell r="F1179" t="str">
            <v>caùi</v>
          </cell>
          <cell r="G1179">
            <v>1</v>
          </cell>
          <cell r="H1179">
            <v>0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/>
          <cell r="P1179">
            <v>74000</v>
          </cell>
          <cell r="Q1179"/>
          <cell r="R1179"/>
          <cell r="S1179"/>
          <cell r="T1179"/>
          <cell r="U1179">
            <v>74000</v>
          </cell>
          <cell r="V1179"/>
          <cell r="W1179">
            <v>0</v>
          </cell>
          <cell r="X1179"/>
          <cell r="Y1179">
            <v>0</v>
          </cell>
        </row>
        <row r="1180">
          <cell r="B1180" t="str">
            <v>K3B</v>
          </cell>
          <cell r="C1180" t="str">
            <v xml:space="preserve"> </v>
          </cell>
          <cell r="D1180"/>
          <cell r="E1180" t="str">
            <v>Keïp caùp 3 boulon 5/8 (B46x130)</v>
          </cell>
          <cell r="F1180" t="str">
            <v>caùi</v>
          </cell>
          <cell r="G1180">
            <v>8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/>
          <cell r="P1180">
            <v>42000</v>
          </cell>
          <cell r="Q1180"/>
          <cell r="R1180"/>
          <cell r="S1180"/>
          <cell r="T1180"/>
          <cell r="U1180">
            <v>336000</v>
          </cell>
          <cell r="V1180"/>
          <cell r="W1180">
            <v>0</v>
          </cell>
          <cell r="X1180"/>
          <cell r="Y1180">
            <v>0</v>
          </cell>
        </row>
        <row r="1181">
          <cell r="B1181" t="str">
            <v>C3/8</v>
          </cell>
          <cell r="C1181" t="str">
            <v xml:space="preserve"> </v>
          </cell>
          <cell r="D1181"/>
          <cell r="E1181" t="str">
            <v>Caùp theùp 3/8"</v>
          </cell>
          <cell r="F1181" t="str">
            <v>meùt</v>
          </cell>
          <cell r="G1181">
            <v>16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/>
          <cell r="P1181">
            <v>7724</v>
          </cell>
          <cell r="Q1181"/>
          <cell r="R1181"/>
          <cell r="S1181"/>
          <cell r="T1181"/>
          <cell r="U1181">
            <v>123584</v>
          </cell>
          <cell r="V1181"/>
          <cell r="W1181">
            <v>0</v>
          </cell>
          <cell r="X1181"/>
          <cell r="Y1181">
            <v>0</v>
          </cell>
        </row>
        <row r="1182">
          <cell r="B1182" t="str">
            <v>YC</v>
          </cell>
          <cell r="C1182" t="str">
            <v xml:space="preserve"> </v>
          </cell>
          <cell r="D1182"/>
          <cell r="E1182" t="str">
            <v>Yeám caùp daøy 2mm</v>
          </cell>
          <cell r="F1182" t="str">
            <v>caùi</v>
          </cell>
          <cell r="G1182">
            <v>2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/>
          <cell r="P1182">
            <v>7000</v>
          </cell>
          <cell r="Q1182"/>
          <cell r="R1182"/>
          <cell r="S1182"/>
          <cell r="T1182"/>
          <cell r="U1182">
            <v>14000</v>
          </cell>
          <cell r="V1182"/>
          <cell r="W1182">
            <v>0</v>
          </cell>
          <cell r="X1182"/>
          <cell r="Y1182">
            <v>0</v>
          </cell>
        </row>
        <row r="1183">
          <cell r="B1183" t="str">
            <v>MANG</v>
          </cell>
          <cell r="C1183" t="str">
            <v xml:space="preserve"> </v>
          </cell>
          <cell r="D1183"/>
          <cell r="E1183" t="str">
            <v>Maùng che daây chaèng daøy 0,8x2000</v>
          </cell>
          <cell r="F1183" t="str">
            <v>caùi</v>
          </cell>
          <cell r="G1183">
            <v>1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/>
          <cell r="P1183">
            <v>120000</v>
          </cell>
          <cell r="Q1183"/>
          <cell r="R1183"/>
          <cell r="S1183"/>
          <cell r="T1183"/>
          <cell r="U1183">
            <v>120000</v>
          </cell>
          <cell r="V1183"/>
          <cell r="W1183">
            <v>0</v>
          </cell>
          <cell r="X1183"/>
          <cell r="Y1183">
            <v>0</v>
          </cell>
        </row>
        <row r="1184">
          <cell r="B1184" t="str">
            <v>LDN</v>
          </cell>
          <cell r="C1184" t="str">
            <v xml:space="preserve"> </v>
          </cell>
          <cell r="D1184" t="str">
            <v>D3.3251</v>
          </cell>
          <cell r="E1184" t="str">
            <v>Laép boä daây neùo</v>
          </cell>
          <cell r="F1184" t="str">
            <v>boä</v>
          </cell>
          <cell r="G1184">
            <v>1</v>
          </cell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>
            <v>114840</v>
          </cell>
          <cell r="S1184"/>
          <cell r="T1184"/>
          <cell r="U1184">
            <v>0</v>
          </cell>
          <cell r="V1184"/>
          <cell r="W1184">
            <v>114840</v>
          </cell>
          <cell r="X1184"/>
          <cell r="Y1184">
            <v>0</v>
          </cell>
        </row>
        <row r="1185">
          <cell r="B1185" t="str">
            <v>PK</v>
          </cell>
          <cell r="C1185" t="str">
            <v xml:space="preserve"> </v>
          </cell>
          <cell r="D1185" t="str">
            <v>02.1421</v>
          </cell>
          <cell r="E1185" t="str">
            <v>V/c phuï kieän vaøo vò trí ( cöï ly &lt;=100m)</v>
          </cell>
          <cell r="F1185" t="str">
            <v>taán</v>
          </cell>
          <cell r="G1185">
            <v>0.02</v>
          </cell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>
            <v>0</v>
          </cell>
          <cell r="V1185"/>
          <cell r="W1185">
            <v>0</v>
          </cell>
          <cell r="X1185"/>
          <cell r="Y1185">
            <v>0</v>
          </cell>
        </row>
        <row r="1186">
          <cell r="A1186" t="str">
            <v>CL10-B</v>
          </cell>
          <cell r="B1186"/>
          <cell r="C1186" t="str">
            <v xml:space="preserve"> </v>
          </cell>
          <cell r="D1186"/>
          <cell r="E1186" t="str">
            <v>Boä chaèng leäch ñôn cho truï 10,5m: CL10-B</v>
          </cell>
          <cell r="F1186" t="str">
            <v>Boä</v>
          </cell>
          <cell r="G1186"/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/>
          <cell r="P1186"/>
          <cell r="Q1186"/>
          <cell r="R1186"/>
          <cell r="S1186"/>
          <cell r="T1186"/>
          <cell r="U1186">
            <v>898964</v>
          </cell>
          <cell r="V1186"/>
          <cell r="W1186">
            <v>204160</v>
          </cell>
          <cell r="X1186"/>
          <cell r="Y1186">
            <v>0</v>
          </cell>
        </row>
        <row r="1187">
          <cell r="B1187" t="str">
            <v>BM16300</v>
          </cell>
          <cell r="C1187" t="str">
            <v xml:space="preserve"> </v>
          </cell>
          <cell r="D1187"/>
          <cell r="E1187" t="str">
            <v>Boulon maét 16x300+ 1 long ñeàn vuoâng D18-50x50x3/Zn</v>
          </cell>
          <cell r="F1187" t="str">
            <v>boä</v>
          </cell>
          <cell r="G1187">
            <v>1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/>
          <cell r="P1187">
            <v>39000</v>
          </cell>
          <cell r="Q1187"/>
          <cell r="R1187"/>
          <cell r="S1187"/>
          <cell r="T1187"/>
          <cell r="U1187">
            <v>39000</v>
          </cell>
          <cell r="V1187"/>
          <cell r="W1187">
            <v>0</v>
          </cell>
          <cell r="X1187"/>
          <cell r="Y1187">
            <v>0</v>
          </cell>
        </row>
        <row r="1188">
          <cell r="B1188" t="str">
            <v>SN</v>
          </cell>
          <cell r="C1188" t="str">
            <v xml:space="preserve"> </v>
          </cell>
          <cell r="D1188"/>
          <cell r="E1188" t="str">
            <v>Söù chaèng lôùn</v>
          </cell>
          <cell r="F1188" t="str">
            <v>caùi</v>
          </cell>
          <cell r="G1188">
            <v>1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/>
          <cell r="P1188">
            <v>74000</v>
          </cell>
          <cell r="Q1188"/>
          <cell r="R1188"/>
          <cell r="S1188"/>
          <cell r="T1188"/>
          <cell r="U1188">
            <v>74000</v>
          </cell>
          <cell r="V1188"/>
          <cell r="W1188">
            <v>0</v>
          </cell>
          <cell r="X1188"/>
          <cell r="Y1188">
            <v>0</v>
          </cell>
        </row>
        <row r="1189">
          <cell r="B1189" t="str">
            <v>K3B</v>
          </cell>
          <cell r="C1189" t="str">
            <v xml:space="preserve"> </v>
          </cell>
          <cell r="D1189"/>
          <cell r="E1189" t="str">
            <v>Keïp caùp 3 boulon 5/8 (B46x130)</v>
          </cell>
          <cell r="F1189" t="str">
            <v>caùi</v>
          </cell>
          <cell r="G1189">
            <v>8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/>
          <cell r="P1189">
            <v>42000</v>
          </cell>
          <cell r="Q1189"/>
          <cell r="R1189"/>
          <cell r="S1189"/>
          <cell r="T1189"/>
          <cell r="U1189">
            <v>336000</v>
          </cell>
          <cell r="V1189"/>
          <cell r="W1189">
            <v>0</v>
          </cell>
          <cell r="X1189"/>
          <cell r="Y1189">
            <v>0</v>
          </cell>
        </row>
        <row r="1190">
          <cell r="B1190" t="str">
            <v>C3/8</v>
          </cell>
          <cell r="C1190" t="str">
            <v xml:space="preserve"> </v>
          </cell>
          <cell r="D1190"/>
          <cell r="E1190" t="str">
            <v>Caùp theùp 3/8"</v>
          </cell>
          <cell r="F1190" t="str">
            <v>meùt</v>
          </cell>
          <cell r="G1190">
            <v>11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/>
          <cell r="P1190">
            <v>7724</v>
          </cell>
          <cell r="Q1190"/>
          <cell r="R1190"/>
          <cell r="S1190"/>
          <cell r="T1190"/>
          <cell r="U1190">
            <v>84964</v>
          </cell>
          <cell r="V1190"/>
          <cell r="W1190">
            <v>0</v>
          </cell>
          <cell r="X1190"/>
          <cell r="Y1190">
            <v>0</v>
          </cell>
        </row>
        <row r="1191">
          <cell r="B1191" t="str">
            <v>clht</v>
          </cell>
          <cell r="C1191" t="str">
            <v xml:space="preserve"> </v>
          </cell>
          <cell r="D1191"/>
          <cell r="E1191" t="str">
            <v>Boä choáng chaèng heïp Þ60/50x1200+2BL12x40+BL16x200/50</v>
          </cell>
          <cell r="F1191" t="str">
            <v>boä</v>
          </cell>
          <cell r="G1191">
            <v>1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/>
          <cell r="P1191">
            <v>298000</v>
          </cell>
          <cell r="Q1191"/>
          <cell r="R1191"/>
          <cell r="S1191"/>
          <cell r="T1191"/>
          <cell r="U1191">
            <v>298000</v>
          </cell>
          <cell r="V1191"/>
          <cell r="W1191">
            <v>0</v>
          </cell>
          <cell r="X1191"/>
          <cell r="Y1191">
            <v>0</v>
          </cell>
        </row>
        <row r="1192">
          <cell r="B1192" t="str">
            <v>YC</v>
          </cell>
          <cell r="C1192" t="str">
            <v xml:space="preserve"> </v>
          </cell>
          <cell r="D1192"/>
          <cell r="E1192" t="str">
            <v>Yeám caùp daøy 2mm</v>
          </cell>
          <cell r="F1192" t="str">
            <v>caùi</v>
          </cell>
          <cell r="G1192">
            <v>2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/>
          <cell r="P1192">
            <v>7000</v>
          </cell>
          <cell r="Q1192"/>
          <cell r="R1192"/>
          <cell r="S1192"/>
          <cell r="T1192"/>
          <cell r="U1192">
            <v>14000</v>
          </cell>
          <cell r="V1192"/>
          <cell r="W1192">
            <v>0</v>
          </cell>
          <cell r="X1192"/>
          <cell r="Y1192">
            <v>0</v>
          </cell>
        </row>
        <row r="1193">
          <cell r="B1193" t="str">
            <v>MANG4</v>
          </cell>
          <cell r="C1193" t="str">
            <v xml:space="preserve"> </v>
          </cell>
          <cell r="D1193"/>
          <cell r="E1193" t="str">
            <v>Maùng che daây chaèng daøy 0,4x2000</v>
          </cell>
          <cell r="F1193" t="str">
            <v>caùi</v>
          </cell>
          <cell r="G1193">
            <v>1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/>
          <cell r="P1193">
            <v>53000</v>
          </cell>
          <cell r="Q1193"/>
          <cell r="R1193"/>
          <cell r="S1193"/>
          <cell r="T1193"/>
          <cell r="U1193">
            <v>53000</v>
          </cell>
          <cell r="V1193"/>
          <cell r="W1193">
            <v>0</v>
          </cell>
          <cell r="X1193"/>
          <cell r="Y1193">
            <v>0</v>
          </cell>
        </row>
        <row r="1194">
          <cell r="B1194" t="str">
            <v>LDN</v>
          </cell>
          <cell r="C1194" t="str">
            <v xml:space="preserve"> </v>
          </cell>
          <cell r="D1194" t="str">
            <v>D3.3251</v>
          </cell>
          <cell r="E1194" t="str">
            <v>Laép boä daây neùo</v>
          </cell>
          <cell r="F1194" t="str">
            <v>boä</v>
          </cell>
          <cell r="G1194">
            <v>1</v>
          </cell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>
            <v>114840</v>
          </cell>
          <cell r="S1194"/>
          <cell r="T1194"/>
          <cell r="U1194">
            <v>0</v>
          </cell>
          <cell r="V1194"/>
          <cell r="W1194">
            <v>114840</v>
          </cell>
          <cell r="X1194"/>
          <cell r="Y1194">
            <v>0</v>
          </cell>
        </row>
        <row r="1195">
          <cell r="B1195" t="str">
            <v>LCL</v>
          </cell>
          <cell r="C1195" t="str">
            <v xml:space="preserve"> </v>
          </cell>
          <cell r="D1195" t="str">
            <v>D3.323.1</v>
          </cell>
          <cell r="E1195" t="str">
            <v>Laép boä choáng leäch</v>
          </cell>
          <cell r="F1195" t="str">
            <v>boä</v>
          </cell>
          <cell r="G1195">
            <v>1</v>
          </cell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>
            <v>89320</v>
          </cell>
          <cell r="S1195"/>
          <cell r="T1195"/>
          <cell r="U1195">
            <v>0</v>
          </cell>
          <cell r="V1195"/>
          <cell r="W1195">
            <v>89320</v>
          </cell>
          <cell r="X1195"/>
          <cell r="Y1195">
            <v>0</v>
          </cell>
        </row>
        <row r="1196">
          <cell r="B1196" t="str">
            <v>PK</v>
          </cell>
          <cell r="C1196" t="str">
            <v xml:space="preserve"> </v>
          </cell>
          <cell r="D1196" t="str">
            <v>02.1421</v>
          </cell>
          <cell r="E1196" t="str">
            <v>V/c phuï kieän vaøo vò trí ( cöï ly &lt;=100m)</v>
          </cell>
          <cell r="F1196" t="str">
            <v>taán</v>
          </cell>
          <cell r="G1196">
            <v>0.02</v>
          </cell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>
            <v>0</v>
          </cell>
          <cell r="V1196"/>
          <cell r="W1196">
            <v>0</v>
          </cell>
          <cell r="X1196"/>
          <cell r="Y1196">
            <v>0</v>
          </cell>
        </row>
        <row r="1197">
          <cell r="A1197" t="str">
            <v>CXX10-B</v>
          </cell>
          <cell r="B1197"/>
          <cell r="C1197" t="str">
            <v xml:space="preserve"> </v>
          </cell>
          <cell r="D1197"/>
          <cell r="E1197" t="str">
            <v>Boä chaèng xuoáng keùp cho truï 10,5m: CXX10-B</v>
          </cell>
          <cell r="F1197" t="str">
            <v>Boä</v>
          </cell>
          <cell r="G1197"/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/>
          <cell r="P1197"/>
          <cell r="Q1197"/>
          <cell r="R1197"/>
          <cell r="S1197"/>
          <cell r="T1197"/>
          <cell r="U1197">
            <v>1397444</v>
          </cell>
          <cell r="V1197"/>
          <cell r="W1197">
            <v>229680</v>
          </cell>
          <cell r="X1197"/>
          <cell r="Y1197">
            <v>0</v>
          </cell>
        </row>
        <row r="1198">
          <cell r="B1198" t="str">
            <v>BM16250</v>
          </cell>
          <cell r="C1198" t="str">
            <v xml:space="preserve"> </v>
          </cell>
          <cell r="D1198"/>
          <cell r="E1198" t="str">
            <v>Boulon maét 16x250+ 1 long ñeàn vuoâng D18-50x50x3/Zn</v>
          </cell>
          <cell r="F1198" t="str">
            <v>boä</v>
          </cell>
          <cell r="G1198">
            <v>2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/>
          <cell r="P1198">
            <v>35000</v>
          </cell>
          <cell r="Q1198"/>
          <cell r="R1198"/>
          <cell r="S1198"/>
          <cell r="T1198"/>
          <cell r="U1198">
            <v>70000</v>
          </cell>
          <cell r="V1198"/>
          <cell r="W1198">
            <v>0</v>
          </cell>
          <cell r="X1198"/>
          <cell r="Y1198">
            <v>0</v>
          </cell>
        </row>
        <row r="1199">
          <cell r="B1199" t="str">
            <v>SN</v>
          </cell>
          <cell r="C1199" t="str">
            <v xml:space="preserve"> </v>
          </cell>
          <cell r="D1199"/>
          <cell r="E1199" t="str">
            <v>Söù chaèng lôùn</v>
          </cell>
          <cell r="F1199" t="str">
            <v>caùi</v>
          </cell>
          <cell r="G1199">
            <v>2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/>
          <cell r="P1199">
            <v>74000</v>
          </cell>
          <cell r="Q1199"/>
          <cell r="R1199"/>
          <cell r="S1199"/>
          <cell r="T1199"/>
          <cell r="U1199">
            <v>148000</v>
          </cell>
          <cell r="V1199"/>
          <cell r="W1199">
            <v>0</v>
          </cell>
          <cell r="X1199"/>
          <cell r="Y1199">
            <v>0</v>
          </cell>
        </row>
        <row r="1200">
          <cell r="B1200" t="str">
            <v>K3B</v>
          </cell>
          <cell r="C1200" t="str">
            <v xml:space="preserve"> </v>
          </cell>
          <cell r="D1200"/>
          <cell r="E1200" t="str">
            <v>Keïp caùp 3 boulon 5/8 (B46x130)</v>
          </cell>
          <cell r="F1200" t="str">
            <v>caùi</v>
          </cell>
          <cell r="G1200">
            <v>16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/>
          <cell r="P1200">
            <v>42000</v>
          </cell>
          <cell r="Q1200"/>
          <cell r="R1200"/>
          <cell r="S1200"/>
          <cell r="T1200"/>
          <cell r="U1200">
            <v>672000</v>
          </cell>
          <cell r="V1200"/>
          <cell r="W1200">
            <v>0</v>
          </cell>
          <cell r="X1200"/>
          <cell r="Y1200">
            <v>0</v>
          </cell>
        </row>
        <row r="1201">
          <cell r="B1201" t="str">
            <v>C3/8</v>
          </cell>
          <cell r="C1201" t="str">
            <v xml:space="preserve"> </v>
          </cell>
          <cell r="D1201"/>
          <cell r="E1201" t="str">
            <v>Caùp theùp 3/8"</v>
          </cell>
          <cell r="F1201" t="str">
            <v>meùt</v>
          </cell>
          <cell r="G1201">
            <v>31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/>
          <cell r="P1201">
            <v>7724</v>
          </cell>
          <cell r="Q1201"/>
          <cell r="R1201"/>
          <cell r="S1201"/>
          <cell r="T1201"/>
          <cell r="U1201">
            <v>239444</v>
          </cell>
          <cell r="V1201"/>
          <cell r="W1201">
            <v>0</v>
          </cell>
          <cell r="X1201"/>
          <cell r="Y1201">
            <v>0</v>
          </cell>
        </row>
        <row r="1202">
          <cell r="B1202" t="str">
            <v>YC</v>
          </cell>
          <cell r="C1202" t="str">
            <v xml:space="preserve"> </v>
          </cell>
          <cell r="D1202"/>
          <cell r="E1202" t="str">
            <v>Yeám caùp daøy 2mm</v>
          </cell>
          <cell r="F1202" t="str">
            <v>caùi</v>
          </cell>
          <cell r="G1202">
            <v>4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/>
          <cell r="P1202">
            <v>7000</v>
          </cell>
          <cell r="Q1202"/>
          <cell r="R1202"/>
          <cell r="S1202"/>
          <cell r="T1202"/>
          <cell r="U1202">
            <v>28000</v>
          </cell>
          <cell r="V1202"/>
          <cell r="W1202">
            <v>0</v>
          </cell>
          <cell r="X1202"/>
          <cell r="Y1202">
            <v>0</v>
          </cell>
        </row>
        <row r="1203">
          <cell r="B1203" t="str">
            <v>MANG</v>
          </cell>
          <cell r="C1203" t="str">
            <v xml:space="preserve"> </v>
          </cell>
          <cell r="D1203"/>
          <cell r="E1203" t="str">
            <v>Maùng che daây chaèng daøy 0,8x2000</v>
          </cell>
          <cell r="F1203" t="str">
            <v>caùi</v>
          </cell>
          <cell r="G1203">
            <v>2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/>
          <cell r="P1203">
            <v>120000</v>
          </cell>
          <cell r="Q1203"/>
          <cell r="R1203"/>
          <cell r="S1203"/>
          <cell r="T1203"/>
          <cell r="U1203">
            <v>240000</v>
          </cell>
          <cell r="V1203"/>
          <cell r="W1203">
            <v>0</v>
          </cell>
          <cell r="X1203"/>
          <cell r="Y1203">
            <v>0</v>
          </cell>
        </row>
        <row r="1204">
          <cell r="B1204" t="str">
            <v>LDN</v>
          </cell>
          <cell r="C1204" t="str">
            <v xml:space="preserve"> </v>
          </cell>
          <cell r="D1204" t="str">
            <v>D3.3251</v>
          </cell>
          <cell r="E1204" t="str">
            <v>Laép boä daây neùo</v>
          </cell>
          <cell r="F1204" t="str">
            <v>boä</v>
          </cell>
          <cell r="G1204">
            <v>2</v>
          </cell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>
            <v>114840</v>
          </cell>
          <cell r="S1204"/>
          <cell r="T1204"/>
          <cell r="U1204">
            <v>0</v>
          </cell>
          <cell r="V1204"/>
          <cell r="W1204">
            <v>229680</v>
          </cell>
          <cell r="X1204"/>
          <cell r="Y1204">
            <v>0</v>
          </cell>
        </row>
        <row r="1205">
          <cell r="B1205" t="str">
            <v>PK</v>
          </cell>
          <cell r="C1205" t="str">
            <v xml:space="preserve"> </v>
          </cell>
          <cell r="D1205" t="str">
            <v>02.1421</v>
          </cell>
          <cell r="E1205" t="str">
            <v>V/c phuï kieän vaøo vò trí ( cöï ly &lt;=100m)</v>
          </cell>
          <cell r="F1205" t="str">
            <v>taán</v>
          </cell>
          <cell r="G1205">
            <v>0.02</v>
          </cell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>
            <v>0</v>
          </cell>
          <cell r="V1205"/>
          <cell r="W1205">
            <v>0</v>
          </cell>
          <cell r="X1205"/>
          <cell r="Y1205">
            <v>0</v>
          </cell>
        </row>
        <row r="1206">
          <cell r="A1206" t="str">
            <v>T CX12-B</v>
          </cell>
          <cell r="B1206"/>
          <cell r="C1206" t="str">
            <v xml:space="preserve"> </v>
          </cell>
          <cell r="D1206"/>
          <cell r="E1206" t="str">
            <v>Thaùo vaø laép boä chaèng xuoáng ñôn cho truï 12m: CL12-B</v>
          </cell>
          <cell r="F1206" t="str">
            <v>Boä</v>
          </cell>
          <cell r="G1206"/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/>
          <cell r="P1206"/>
          <cell r="Q1206"/>
          <cell r="R1206"/>
          <cell r="S1206"/>
          <cell r="T1206"/>
          <cell r="U1206">
            <v>0</v>
          </cell>
          <cell r="V1206"/>
          <cell r="W1206">
            <v>229680</v>
          </cell>
          <cell r="X1206"/>
          <cell r="Y1206">
            <v>0</v>
          </cell>
        </row>
        <row r="1207">
          <cell r="B1207" t="str">
            <v>LDN</v>
          </cell>
          <cell r="C1207" t="str">
            <v xml:space="preserve"> </v>
          </cell>
          <cell r="D1207"/>
          <cell r="E1207" t="str">
            <v>Thaùo boä daây neùo</v>
          </cell>
          <cell r="F1207" t="str">
            <v>boä</v>
          </cell>
          <cell r="G1207">
            <v>1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/>
          <cell r="P1207">
            <v>0</v>
          </cell>
          <cell r="Q1207"/>
          <cell r="R1207">
            <v>114840</v>
          </cell>
          <cell r="S1207"/>
          <cell r="T1207"/>
          <cell r="U1207">
            <v>0</v>
          </cell>
          <cell r="V1207"/>
          <cell r="W1207">
            <v>114840</v>
          </cell>
          <cell r="X1207"/>
          <cell r="Y1207">
            <v>0</v>
          </cell>
        </row>
        <row r="1208">
          <cell r="B1208" t="str">
            <v>LDN</v>
          </cell>
          <cell r="C1208" t="str">
            <v xml:space="preserve"> </v>
          </cell>
          <cell r="D1208"/>
          <cell r="E1208" t="str">
            <v>Laép boä daây neùo</v>
          </cell>
          <cell r="F1208" t="str">
            <v>boä</v>
          </cell>
          <cell r="G1208">
            <v>1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/>
          <cell r="P1208">
            <v>0</v>
          </cell>
          <cell r="Q1208"/>
          <cell r="R1208">
            <v>114840</v>
          </cell>
          <cell r="S1208"/>
          <cell r="T1208"/>
          <cell r="U1208">
            <v>0</v>
          </cell>
          <cell r="V1208"/>
          <cell r="W1208">
            <v>114840</v>
          </cell>
          <cell r="X1208"/>
          <cell r="Y1208">
            <v>0</v>
          </cell>
        </row>
        <row r="1209">
          <cell r="B1209" t="str">
            <v>PK</v>
          </cell>
          <cell r="C1209" t="str">
            <v xml:space="preserve"> </v>
          </cell>
          <cell r="D1209" t="str">
            <v>02.1421</v>
          </cell>
          <cell r="E1209" t="str">
            <v>V/c phuï kieän vaøo vò trí ( cöï ly &lt;=100m)</v>
          </cell>
          <cell r="F1209" t="str">
            <v>taán</v>
          </cell>
          <cell r="G1209">
            <v>0.02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/>
          <cell r="P1209"/>
          <cell r="Q1209"/>
          <cell r="R1209"/>
          <cell r="S1209"/>
          <cell r="T1209"/>
          <cell r="U1209">
            <v>0</v>
          </cell>
          <cell r="V1209"/>
          <cell r="W1209">
            <v>0</v>
          </cell>
          <cell r="X1209"/>
          <cell r="Y1209">
            <v>0</v>
          </cell>
        </row>
        <row r="1210">
          <cell r="A1210" t="str">
            <v>CX12-B</v>
          </cell>
          <cell r="B1210"/>
          <cell r="C1210" t="str">
            <v>x</v>
          </cell>
          <cell r="D1210"/>
          <cell r="E1210" t="str">
            <v>Boä chaèng xuoáng ñôn cho truï 12m: CX12-B</v>
          </cell>
          <cell r="F1210" t="str">
            <v>Boä</v>
          </cell>
          <cell r="G1210"/>
          <cell r="H1210">
            <v>7</v>
          </cell>
          <cell r="I1210">
            <v>0</v>
          </cell>
          <cell r="J1210">
            <v>0</v>
          </cell>
          <cell r="K1210">
            <v>7</v>
          </cell>
          <cell r="L1210">
            <v>0</v>
          </cell>
          <cell r="M1210">
            <v>0</v>
          </cell>
          <cell r="N1210">
            <v>0</v>
          </cell>
          <cell r="O1210"/>
          <cell r="P1210"/>
          <cell r="Q1210"/>
          <cell r="R1210"/>
          <cell r="S1210"/>
          <cell r="T1210"/>
          <cell r="U1210">
            <v>442000</v>
          </cell>
          <cell r="V1210"/>
          <cell r="W1210">
            <v>114840</v>
          </cell>
          <cell r="X1210"/>
          <cell r="Y1210">
            <v>0</v>
          </cell>
        </row>
        <row r="1211">
          <cell r="B1211" t="str">
            <v>BM16300</v>
          </cell>
          <cell r="C1211" t="str">
            <v>x</v>
          </cell>
          <cell r="D1211"/>
          <cell r="E1211" t="str">
            <v>Boulon maét 16x300+ 1 long ñeàn vuoâng D18-50x50x3/Zn</v>
          </cell>
          <cell r="F1211" t="str">
            <v>boä</v>
          </cell>
          <cell r="G1211">
            <v>1</v>
          </cell>
          <cell r="H1211">
            <v>7</v>
          </cell>
          <cell r="I1211">
            <v>0</v>
          </cell>
          <cell r="J1211">
            <v>0</v>
          </cell>
          <cell r="K1211">
            <v>7</v>
          </cell>
          <cell r="L1211">
            <v>0</v>
          </cell>
          <cell r="M1211">
            <v>0</v>
          </cell>
          <cell r="N1211">
            <v>0</v>
          </cell>
          <cell r="O1211"/>
          <cell r="P1211">
            <v>39000</v>
          </cell>
          <cell r="Q1211"/>
          <cell r="R1211"/>
          <cell r="S1211"/>
          <cell r="T1211"/>
          <cell r="U1211">
            <v>39000</v>
          </cell>
          <cell r="V1211"/>
          <cell r="W1211">
            <v>0</v>
          </cell>
          <cell r="X1211"/>
          <cell r="Y1211">
            <v>0</v>
          </cell>
        </row>
        <row r="1212">
          <cell r="B1212" t="str">
            <v>SN</v>
          </cell>
          <cell r="C1212" t="str">
            <v>x</v>
          </cell>
          <cell r="D1212"/>
          <cell r="E1212" t="str">
            <v>Söù chaèng lôùn</v>
          </cell>
          <cell r="F1212" t="str">
            <v>caùi</v>
          </cell>
          <cell r="G1212">
            <v>1</v>
          </cell>
          <cell r="H1212">
            <v>7</v>
          </cell>
          <cell r="I1212">
            <v>0</v>
          </cell>
          <cell r="J1212">
            <v>0</v>
          </cell>
          <cell r="K1212">
            <v>7</v>
          </cell>
          <cell r="L1212">
            <v>0</v>
          </cell>
          <cell r="M1212">
            <v>0</v>
          </cell>
          <cell r="N1212">
            <v>0</v>
          </cell>
          <cell r="O1212"/>
          <cell r="P1212">
            <v>0</v>
          </cell>
          <cell r="Q1212"/>
          <cell r="R1212"/>
          <cell r="S1212"/>
          <cell r="T1212"/>
          <cell r="U1212">
            <v>0</v>
          </cell>
          <cell r="V1212"/>
          <cell r="W1212">
            <v>0</v>
          </cell>
          <cell r="X1212"/>
          <cell r="Y1212">
            <v>0</v>
          </cell>
        </row>
        <row r="1213">
          <cell r="B1213" t="str">
            <v>K3B</v>
          </cell>
          <cell r="C1213" t="str">
            <v>x</v>
          </cell>
          <cell r="D1213"/>
          <cell r="E1213" t="str">
            <v>Keïp caùp 3 boulon 5/8 (B46x130)</v>
          </cell>
          <cell r="F1213" t="str">
            <v>caùi</v>
          </cell>
          <cell r="G1213">
            <v>8</v>
          </cell>
          <cell r="H1213">
            <v>56</v>
          </cell>
          <cell r="I1213">
            <v>0</v>
          </cell>
          <cell r="J1213">
            <v>0</v>
          </cell>
          <cell r="K1213">
            <v>56</v>
          </cell>
          <cell r="L1213">
            <v>0</v>
          </cell>
          <cell r="M1213">
            <v>0</v>
          </cell>
          <cell r="N1213">
            <v>0</v>
          </cell>
          <cell r="O1213"/>
          <cell r="P1213">
            <v>42000</v>
          </cell>
          <cell r="Q1213"/>
          <cell r="R1213"/>
          <cell r="S1213"/>
          <cell r="T1213"/>
          <cell r="U1213">
            <v>336000</v>
          </cell>
          <cell r="V1213"/>
          <cell r="W1213">
            <v>0</v>
          </cell>
          <cell r="X1213"/>
          <cell r="Y1213">
            <v>0</v>
          </cell>
        </row>
        <row r="1214">
          <cell r="B1214" t="str">
            <v>C5/8</v>
          </cell>
          <cell r="C1214" t="str">
            <v>x</v>
          </cell>
          <cell r="D1214"/>
          <cell r="E1214" t="str">
            <v>Caùp theùp 5/8"</v>
          </cell>
          <cell r="F1214" t="str">
            <v>meùt</v>
          </cell>
          <cell r="G1214">
            <v>16</v>
          </cell>
          <cell r="H1214">
            <v>112</v>
          </cell>
          <cell r="I1214">
            <v>0</v>
          </cell>
          <cell r="J1214">
            <v>0</v>
          </cell>
          <cell r="K1214">
            <v>112</v>
          </cell>
          <cell r="L1214">
            <v>0</v>
          </cell>
          <cell r="M1214">
            <v>0</v>
          </cell>
          <cell r="N1214">
            <v>0</v>
          </cell>
          <cell r="O1214"/>
          <cell r="P1214">
            <v>0</v>
          </cell>
          <cell r="Q1214"/>
          <cell r="R1214"/>
          <cell r="S1214"/>
          <cell r="T1214"/>
          <cell r="U1214">
            <v>0</v>
          </cell>
          <cell r="V1214"/>
          <cell r="W1214">
            <v>0</v>
          </cell>
          <cell r="X1214"/>
          <cell r="Y1214">
            <v>0</v>
          </cell>
        </row>
        <row r="1215">
          <cell r="B1215" t="str">
            <v>YC</v>
          </cell>
          <cell r="C1215" t="str">
            <v>x</v>
          </cell>
          <cell r="D1215"/>
          <cell r="E1215" t="str">
            <v>Yeám caùp daøy 2mm</v>
          </cell>
          <cell r="F1215" t="str">
            <v>caùi</v>
          </cell>
          <cell r="G1215">
            <v>2</v>
          </cell>
          <cell r="H1215">
            <v>14</v>
          </cell>
          <cell r="I1215">
            <v>0</v>
          </cell>
          <cell r="J1215">
            <v>0</v>
          </cell>
          <cell r="K1215">
            <v>14</v>
          </cell>
          <cell r="L1215">
            <v>0</v>
          </cell>
          <cell r="M1215">
            <v>0</v>
          </cell>
          <cell r="N1215">
            <v>0</v>
          </cell>
          <cell r="O1215"/>
          <cell r="P1215">
            <v>7000</v>
          </cell>
          <cell r="Q1215"/>
          <cell r="R1215"/>
          <cell r="S1215"/>
          <cell r="T1215"/>
          <cell r="U1215">
            <v>14000</v>
          </cell>
          <cell r="V1215"/>
          <cell r="W1215">
            <v>0</v>
          </cell>
          <cell r="X1215"/>
          <cell r="Y1215">
            <v>0</v>
          </cell>
        </row>
        <row r="1216">
          <cell r="B1216" t="str">
            <v>MANG4</v>
          </cell>
          <cell r="C1216" t="str">
            <v>x</v>
          </cell>
          <cell r="D1216"/>
          <cell r="E1216" t="str">
            <v>Maùng che daây chaèng daøy 0,4x2000</v>
          </cell>
          <cell r="F1216" t="str">
            <v>caùi</v>
          </cell>
          <cell r="G1216">
            <v>1</v>
          </cell>
          <cell r="H1216">
            <v>7</v>
          </cell>
          <cell r="I1216">
            <v>0</v>
          </cell>
          <cell r="J1216">
            <v>0</v>
          </cell>
          <cell r="K1216">
            <v>7</v>
          </cell>
          <cell r="L1216">
            <v>0</v>
          </cell>
          <cell r="M1216">
            <v>0</v>
          </cell>
          <cell r="N1216">
            <v>0</v>
          </cell>
          <cell r="O1216"/>
          <cell r="P1216">
            <v>53000</v>
          </cell>
          <cell r="Q1216"/>
          <cell r="R1216"/>
          <cell r="S1216"/>
          <cell r="T1216"/>
          <cell r="U1216">
            <v>53000</v>
          </cell>
          <cell r="V1216"/>
          <cell r="W1216">
            <v>0</v>
          </cell>
          <cell r="X1216"/>
          <cell r="Y1216">
            <v>0</v>
          </cell>
        </row>
        <row r="1217">
          <cell r="B1217" t="str">
            <v>LDN</v>
          </cell>
          <cell r="C1217" t="str">
            <v>x</v>
          </cell>
          <cell r="D1217" t="str">
            <v>D3.3251</v>
          </cell>
          <cell r="E1217" t="str">
            <v>Laép boä daây neùo</v>
          </cell>
          <cell r="F1217" t="str">
            <v>boä</v>
          </cell>
          <cell r="G1217">
            <v>1</v>
          </cell>
          <cell r="H1217"/>
          <cell r="I1217"/>
          <cell r="J1217"/>
          <cell r="K1217">
            <v>7</v>
          </cell>
          <cell r="L1217"/>
          <cell r="M1217"/>
          <cell r="N1217"/>
          <cell r="O1217"/>
          <cell r="P1217">
            <v>0</v>
          </cell>
          <cell r="Q1217"/>
          <cell r="R1217">
            <v>114840</v>
          </cell>
          <cell r="S1217"/>
          <cell r="T1217"/>
          <cell r="U1217">
            <v>0</v>
          </cell>
          <cell r="V1217"/>
          <cell r="W1217">
            <v>114840</v>
          </cell>
          <cell r="X1217"/>
          <cell r="Y1217">
            <v>0</v>
          </cell>
        </row>
        <row r="1218">
          <cell r="B1218" t="str">
            <v>PK</v>
          </cell>
          <cell r="C1218"/>
          <cell r="D1218" t="str">
            <v>02.1421</v>
          </cell>
          <cell r="E1218" t="str">
            <v>V/c phuï kieän vaøo vò trí ( cöï ly &lt;=100m)</v>
          </cell>
          <cell r="F1218" t="str">
            <v>taán</v>
          </cell>
          <cell r="G1218"/>
          <cell r="H1218"/>
          <cell r="I1218"/>
          <cell r="J1218"/>
          <cell r="K1218">
            <v>0</v>
          </cell>
          <cell r="L1218"/>
          <cell r="M1218"/>
          <cell r="N1218"/>
          <cell r="O1218"/>
          <cell r="P1218"/>
          <cell r="Q1218"/>
          <cell r="R1218"/>
          <cell r="S1218"/>
          <cell r="T1218"/>
          <cell r="U1218">
            <v>0</v>
          </cell>
          <cell r="V1218"/>
          <cell r="W1218">
            <v>0</v>
          </cell>
          <cell r="X1218"/>
          <cell r="Y1218">
            <v>0</v>
          </cell>
        </row>
        <row r="1219">
          <cell r="A1219" t="str">
            <v>T CL12-B</v>
          </cell>
          <cell r="B1219"/>
          <cell r="C1219" t="str">
            <v xml:space="preserve"> </v>
          </cell>
          <cell r="D1219"/>
          <cell r="E1219" t="str">
            <v>Thaùo boä chaèng leäch ñôn cho truï 12m: CL12-B</v>
          </cell>
          <cell r="F1219" t="str">
            <v>Boä</v>
          </cell>
          <cell r="G1219"/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/>
          <cell r="P1219"/>
          <cell r="Q1219"/>
          <cell r="R1219"/>
          <cell r="S1219"/>
          <cell r="T1219"/>
          <cell r="U1219">
            <v>0</v>
          </cell>
          <cell r="V1219"/>
          <cell r="W1219">
            <v>204160</v>
          </cell>
          <cell r="X1219"/>
          <cell r="Y1219">
            <v>0</v>
          </cell>
        </row>
        <row r="1220">
          <cell r="B1220" t="str">
            <v>LDN</v>
          </cell>
          <cell r="C1220" t="str">
            <v xml:space="preserve"> </v>
          </cell>
          <cell r="D1220"/>
          <cell r="E1220" t="str">
            <v>Laép boä daây neùo</v>
          </cell>
          <cell r="F1220" t="str">
            <v>boä</v>
          </cell>
          <cell r="G1220">
            <v>1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/>
          <cell r="P1220">
            <v>0</v>
          </cell>
          <cell r="Q1220"/>
          <cell r="R1220">
            <v>114840</v>
          </cell>
          <cell r="S1220"/>
          <cell r="T1220"/>
          <cell r="U1220">
            <v>0</v>
          </cell>
          <cell r="V1220"/>
          <cell r="W1220">
            <v>114840</v>
          </cell>
          <cell r="X1220"/>
          <cell r="Y1220">
            <v>0</v>
          </cell>
        </row>
        <row r="1221">
          <cell r="B1221" t="str">
            <v>LCL</v>
          </cell>
          <cell r="C1221" t="str">
            <v xml:space="preserve"> </v>
          </cell>
          <cell r="D1221"/>
          <cell r="E1221" t="str">
            <v>Laép boä choáng leäch</v>
          </cell>
          <cell r="F1221" t="str">
            <v>boä</v>
          </cell>
          <cell r="G1221">
            <v>1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/>
          <cell r="P1221">
            <v>0</v>
          </cell>
          <cell r="Q1221"/>
          <cell r="R1221">
            <v>89320</v>
          </cell>
          <cell r="S1221"/>
          <cell r="T1221"/>
          <cell r="U1221">
            <v>0</v>
          </cell>
          <cell r="V1221"/>
          <cell r="W1221">
            <v>89320</v>
          </cell>
          <cell r="X1221"/>
          <cell r="Y1221">
            <v>0</v>
          </cell>
        </row>
        <row r="1222">
          <cell r="B1222" t="str">
            <v>PK</v>
          </cell>
          <cell r="C1222" t="str">
            <v xml:space="preserve"> </v>
          </cell>
          <cell r="D1222" t="str">
            <v>02.1421</v>
          </cell>
          <cell r="E1222" t="str">
            <v>V/c phuï kieän vaøo vò trí ( cöï ly &lt;=100m)</v>
          </cell>
          <cell r="F1222" t="str">
            <v>taán</v>
          </cell>
          <cell r="G1222">
            <v>0.02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/>
          <cell r="P1222"/>
          <cell r="Q1222"/>
          <cell r="R1222"/>
          <cell r="S1222"/>
          <cell r="T1222"/>
          <cell r="U1222">
            <v>0</v>
          </cell>
          <cell r="V1222"/>
          <cell r="W1222">
            <v>0</v>
          </cell>
          <cell r="X1222"/>
          <cell r="Y1222">
            <v>0</v>
          </cell>
        </row>
        <row r="1223">
          <cell r="A1223" t="str">
            <v>CL12-B</v>
          </cell>
          <cell r="B1223"/>
          <cell r="C1223" t="str">
            <v>x</v>
          </cell>
          <cell r="D1223"/>
          <cell r="E1223" t="str">
            <v>Boä chaèng leäch ñôn cho truï 12m: CL12-B</v>
          </cell>
          <cell r="F1223" t="str">
            <v>Boä</v>
          </cell>
          <cell r="G1223"/>
          <cell r="H1223">
            <v>3</v>
          </cell>
          <cell r="I1223">
            <v>0</v>
          </cell>
          <cell r="J1223">
            <v>0</v>
          </cell>
          <cell r="K1223">
            <v>3</v>
          </cell>
          <cell r="L1223">
            <v>0</v>
          </cell>
          <cell r="M1223">
            <v>0</v>
          </cell>
          <cell r="N1223">
            <v>0</v>
          </cell>
          <cell r="O1223"/>
          <cell r="P1223"/>
          <cell r="Q1223"/>
          <cell r="R1223"/>
          <cell r="S1223"/>
          <cell r="T1223"/>
          <cell r="U1223">
            <v>849000</v>
          </cell>
          <cell r="V1223"/>
          <cell r="W1223">
            <v>204160</v>
          </cell>
          <cell r="X1223"/>
          <cell r="Y1223">
            <v>0</v>
          </cell>
        </row>
        <row r="1224">
          <cell r="B1224" t="str">
            <v>BM16300</v>
          </cell>
          <cell r="C1224" t="str">
            <v>x</v>
          </cell>
          <cell r="D1224"/>
          <cell r="E1224" t="str">
            <v>Boulon maét 16x300+ 1 long ñeàn vuoâng D18-50x50x3/Zn</v>
          </cell>
          <cell r="F1224" t="str">
            <v>boä</v>
          </cell>
          <cell r="G1224">
            <v>1</v>
          </cell>
          <cell r="H1224">
            <v>3</v>
          </cell>
          <cell r="I1224">
            <v>0</v>
          </cell>
          <cell r="J1224">
            <v>0</v>
          </cell>
          <cell r="K1224">
            <v>3</v>
          </cell>
          <cell r="L1224">
            <v>0</v>
          </cell>
          <cell r="M1224">
            <v>0</v>
          </cell>
          <cell r="N1224">
            <v>0</v>
          </cell>
          <cell r="O1224"/>
          <cell r="P1224">
            <v>39000</v>
          </cell>
          <cell r="Q1224"/>
          <cell r="R1224"/>
          <cell r="S1224"/>
          <cell r="T1224"/>
          <cell r="U1224">
            <v>39000</v>
          </cell>
          <cell r="V1224"/>
          <cell r="W1224">
            <v>0</v>
          </cell>
          <cell r="X1224"/>
          <cell r="Y1224">
            <v>0</v>
          </cell>
        </row>
        <row r="1225">
          <cell r="B1225" t="str">
            <v>SN</v>
          </cell>
          <cell r="C1225" t="str">
            <v>x</v>
          </cell>
          <cell r="D1225"/>
          <cell r="E1225" t="str">
            <v>Söù chaèng lôùn</v>
          </cell>
          <cell r="F1225" t="str">
            <v>caùi</v>
          </cell>
          <cell r="G1225">
            <v>1</v>
          </cell>
          <cell r="H1225">
            <v>3</v>
          </cell>
          <cell r="I1225">
            <v>0</v>
          </cell>
          <cell r="J1225">
            <v>0</v>
          </cell>
          <cell r="K1225">
            <v>3</v>
          </cell>
          <cell r="L1225">
            <v>0</v>
          </cell>
          <cell r="M1225">
            <v>0</v>
          </cell>
          <cell r="N1225">
            <v>0</v>
          </cell>
          <cell r="O1225"/>
          <cell r="P1225">
            <v>0</v>
          </cell>
          <cell r="Q1225"/>
          <cell r="R1225"/>
          <cell r="S1225"/>
          <cell r="T1225"/>
          <cell r="U1225">
            <v>0</v>
          </cell>
          <cell r="V1225"/>
          <cell r="W1225">
            <v>0</v>
          </cell>
          <cell r="X1225"/>
          <cell r="Y1225">
            <v>0</v>
          </cell>
        </row>
        <row r="1226">
          <cell r="B1226" t="str">
            <v>K3B</v>
          </cell>
          <cell r="C1226" t="str">
            <v>x</v>
          </cell>
          <cell r="D1226"/>
          <cell r="E1226" t="str">
            <v>Keïp caùp 3 boulon 5/8 (B46x130)</v>
          </cell>
          <cell r="F1226" t="str">
            <v>caùi</v>
          </cell>
          <cell r="G1226">
            <v>8</v>
          </cell>
          <cell r="H1226">
            <v>24</v>
          </cell>
          <cell r="I1226">
            <v>0</v>
          </cell>
          <cell r="J1226">
            <v>0</v>
          </cell>
          <cell r="K1226">
            <v>24</v>
          </cell>
          <cell r="L1226">
            <v>0</v>
          </cell>
          <cell r="M1226">
            <v>0</v>
          </cell>
          <cell r="N1226">
            <v>0</v>
          </cell>
          <cell r="O1226"/>
          <cell r="P1226">
            <v>42000</v>
          </cell>
          <cell r="Q1226"/>
          <cell r="R1226"/>
          <cell r="S1226"/>
          <cell r="T1226"/>
          <cell r="U1226">
            <v>336000</v>
          </cell>
          <cell r="V1226"/>
          <cell r="W1226">
            <v>0</v>
          </cell>
          <cell r="X1226"/>
          <cell r="Y1226">
            <v>0</v>
          </cell>
        </row>
        <row r="1227">
          <cell r="B1227" t="str">
            <v>C5/8</v>
          </cell>
          <cell r="C1227" t="str">
            <v>x</v>
          </cell>
          <cell r="D1227"/>
          <cell r="E1227" t="str">
            <v>Caùp theùp 5/8"</v>
          </cell>
          <cell r="F1227" t="str">
            <v>meùt</v>
          </cell>
          <cell r="G1227">
            <v>14</v>
          </cell>
          <cell r="H1227">
            <v>42</v>
          </cell>
          <cell r="I1227">
            <v>0</v>
          </cell>
          <cell r="J1227">
            <v>0</v>
          </cell>
          <cell r="K1227">
            <v>42</v>
          </cell>
          <cell r="L1227">
            <v>0</v>
          </cell>
          <cell r="M1227">
            <v>0</v>
          </cell>
          <cell r="N1227">
            <v>0</v>
          </cell>
          <cell r="O1227"/>
          <cell r="P1227">
            <v>0</v>
          </cell>
          <cell r="Q1227"/>
          <cell r="R1227"/>
          <cell r="S1227"/>
          <cell r="T1227"/>
          <cell r="U1227">
            <v>0</v>
          </cell>
          <cell r="V1227"/>
          <cell r="W1227">
            <v>0</v>
          </cell>
          <cell r="X1227"/>
          <cell r="Y1227">
            <v>0</v>
          </cell>
        </row>
        <row r="1228">
          <cell r="B1228" t="str">
            <v>CL</v>
          </cell>
          <cell r="C1228" t="str">
            <v>x</v>
          </cell>
          <cell r="D1228"/>
          <cell r="E1228" t="str">
            <v>Boä choáng chaèng heïp Þ60/50x1500+2BL12x40+BL16x250/80</v>
          </cell>
          <cell r="F1228" t="str">
            <v>boä</v>
          </cell>
          <cell r="G1228">
            <v>1</v>
          </cell>
          <cell r="H1228">
            <v>3</v>
          </cell>
          <cell r="I1228">
            <v>0</v>
          </cell>
          <cell r="J1228">
            <v>0</v>
          </cell>
          <cell r="K1228">
            <v>3</v>
          </cell>
          <cell r="L1228">
            <v>0</v>
          </cell>
          <cell r="M1228">
            <v>0</v>
          </cell>
          <cell r="N1228">
            <v>0</v>
          </cell>
          <cell r="O1228"/>
          <cell r="P1228">
            <v>340000</v>
          </cell>
          <cell r="Q1228"/>
          <cell r="R1228"/>
          <cell r="S1228"/>
          <cell r="T1228"/>
          <cell r="U1228">
            <v>340000</v>
          </cell>
          <cell r="V1228"/>
          <cell r="W1228">
            <v>0</v>
          </cell>
          <cell r="X1228"/>
          <cell r="Y1228">
            <v>0</v>
          </cell>
        </row>
        <row r="1229">
          <cell r="B1229" t="str">
            <v>YC</v>
          </cell>
          <cell r="C1229" t="str">
            <v>x</v>
          </cell>
          <cell r="D1229"/>
          <cell r="E1229" t="str">
            <v>Yeám caùp daøy 2mm</v>
          </cell>
          <cell r="F1229" t="str">
            <v>caùi</v>
          </cell>
          <cell r="G1229">
            <v>2</v>
          </cell>
          <cell r="H1229">
            <v>6</v>
          </cell>
          <cell r="I1229">
            <v>0</v>
          </cell>
          <cell r="J1229">
            <v>0</v>
          </cell>
          <cell r="K1229">
            <v>6</v>
          </cell>
          <cell r="L1229">
            <v>0</v>
          </cell>
          <cell r="M1229">
            <v>0</v>
          </cell>
          <cell r="N1229">
            <v>0</v>
          </cell>
          <cell r="O1229"/>
          <cell r="P1229">
            <v>7000</v>
          </cell>
          <cell r="Q1229"/>
          <cell r="R1229"/>
          <cell r="S1229"/>
          <cell r="T1229"/>
          <cell r="U1229">
            <v>14000</v>
          </cell>
          <cell r="V1229"/>
          <cell r="W1229">
            <v>0</v>
          </cell>
          <cell r="X1229"/>
          <cell r="Y1229">
            <v>0</v>
          </cell>
        </row>
        <row r="1230">
          <cell r="B1230" t="str">
            <v>MANG</v>
          </cell>
          <cell r="C1230" t="str">
            <v>x</v>
          </cell>
          <cell r="D1230"/>
          <cell r="E1230" t="str">
            <v>Maùng che daây chaèng daøy 0,8x2000</v>
          </cell>
          <cell r="F1230" t="str">
            <v>caùi</v>
          </cell>
          <cell r="G1230">
            <v>1</v>
          </cell>
          <cell r="H1230">
            <v>3</v>
          </cell>
          <cell r="I1230">
            <v>0</v>
          </cell>
          <cell r="J1230">
            <v>0</v>
          </cell>
          <cell r="K1230">
            <v>3</v>
          </cell>
          <cell r="L1230">
            <v>0</v>
          </cell>
          <cell r="M1230">
            <v>0</v>
          </cell>
          <cell r="N1230">
            <v>0</v>
          </cell>
          <cell r="O1230"/>
          <cell r="P1230">
            <v>120000</v>
          </cell>
          <cell r="Q1230"/>
          <cell r="R1230"/>
          <cell r="S1230"/>
          <cell r="T1230"/>
          <cell r="U1230">
            <v>120000</v>
          </cell>
          <cell r="V1230"/>
          <cell r="W1230">
            <v>0</v>
          </cell>
          <cell r="X1230"/>
          <cell r="Y1230">
            <v>0</v>
          </cell>
        </row>
        <row r="1231">
          <cell r="B1231" t="str">
            <v>LDN</v>
          </cell>
          <cell r="C1231" t="str">
            <v>x</v>
          </cell>
          <cell r="D1231" t="str">
            <v>D3.3251</v>
          </cell>
          <cell r="E1231" t="str">
            <v>Laép boä daây neùo</v>
          </cell>
          <cell r="F1231" t="str">
            <v>boä</v>
          </cell>
          <cell r="G1231">
            <v>1</v>
          </cell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>
            <v>114840</v>
          </cell>
          <cell r="S1231"/>
          <cell r="T1231"/>
          <cell r="U1231">
            <v>0</v>
          </cell>
          <cell r="V1231"/>
          <cell r="W1231">
            <v>114840</v>
          </cell>
          <cell r="X1231"/>
          <cell r="Y1231">
            <v>0</v>
          </cell>
        </row>
        <row r="1232">
          <cell r="B1232" t="str">
            <v>LCL</v>
          </cell>
          <cell r="C1232" t="str">
            <v>x</v>
          </cell>
          <cell r="D1232" t="str">
            <v>D3.323.1</v>
          </cell>
          <cell r="E1232" t="str">
            <v>Laép boä choáng leäch</v>
          </cell>
          <cell r="F1232" t="str">
            <v>boä</v>
          </cell>
          <cell r="G1232">
            <v>1</v>
          </cell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>
            <v>89320</v>
          </cell>
          <cell r="S1232"/>
          <cell r="T1232"/>
          <cell r="U1232">
            <v>0</v>
          </cell>
          <cell r="V1232"/>
          <cell r="W1232">
            <v>89320</v>
          </cell>
          <cell r="X1232"/>
          <cell r="Y1232">
            <v>0</v>
          </cell>
        </row>
        <row r="1233">
          <cell r="B1233" t="str">
            <v>PK</v>
          </cell>
          <cell r="C1233"/>
          <cell r="D1233" t="str">
            <v>02.1421</v>
          </cell>
          <cell r="E1233" t="str">
            <v>V/c phuï kieän vaøo vò trí ( cöï ly &lt;=100m)</v>
          </cell>
          <cell r="F1233" t="str">
            <v>taán</v>
          </cell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>
            <v>0</v>
          </cell>
          <cell r="V1233"/>
          <cell r="W1233">
            <v>0</v>
          </cell>
          <cell r="X1233"/>
          <cell r="Y1233">
            <v>0</v>
          </cell>
        </row>
        <row r="1234">
          <cell r="A1234" t="str">
            <v>CXX12-B</v>
          </cell>
          <cell r="B1234"/>
          <cell r="C1234" t="str">
            <v xml:space="preserve"> </v>
          </cell>
          <cell r="D1234"/>
          <cell r="E1234" t="str">
            <v>Boä chaèng xuoáng keùp cho truï 12m: CXX12-B</v>
          </cell>
          <cell r="F1234" t="str">
            <v>Boä</v>
          </cell>
          <cell r="G1234"/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/>
          <cell r="P1234"/>
          <cell r="Q1234"/>
          <cell r="R1234"/>
          <cell r="S1234"/>
          <cell r="T1234"/>
          <cell r="U1234">
            <v>1661510</v>
          </cell>
          <cell r="V1234"/>
          <cell r="W1234">
            <v>229680</v>
          </cell>
          <cell r="X1234"/>
          <cell r="Y1234">
            <v>0</v>
          </cell>
        </row>
        <row r="1235">
          <cell r="B1235" t="str">
            <v>BM16250</v>
          </cell>
          <cell r="C1235" t="str">
            <v xml:space="preserve"> </v>
          </cell>
          <cell r="D1235"/>
          <cell r="E1235" t="str">
            <v>Boulon maét 16x250+ 1 long ñeàn vuoâng D18-50x50x3/Zn</v>
          </cell>
          <cell r="F1235" t="str">
            <v>boä</v>
          </cell>
          <cell r="G1235">
            <v>2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/>
          <cell r="P1235">
            <v>35000</v>
          </cell>
          <cell r="Q1235"/>
          <cell r="R1235"/>
          <cell r="S1235"/>
          <cell r="T1235"/>
          <cell r="U1235">
            <v>70000</v>
          </cell>
          <cell r="V1235"/>
          <cell r="W1235">
            <v>0</v>
          </cell>
          <cell r="X1235"/>
          <cell r="Y1235">
            <v>0</v>
          </cell>
        </row>
        <row r="1236">
          <cell r="B1236" t="str">
            <v>SN</v>
          </cell>
          <cell r="C1236" t="str">
            <v xml:space="preserve"> </v>
          </cell>
          <cell r="D1236"/>
          <cell r="E1236" t="str">
            <v>Söù chaèng lôùn</v>
          </cell>
          <cell r="F1236" t="str">
            <v>caùi</v>
          </cell>
          <cell r="G1236">
            <v>2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/>
          <cell r="P1236">
            <v>74000</v>
          </cell>
          <cell r="Q1236"/>
          <cell r="R1236"/>
          <cell r="S1236"/>
          <cell r="T1236"/>
          <cell r="U1236">
            <v>148000</v>
          </cell>
          <cell r="V1236"/>
          <cell r="W1236">
            <v>0</v>
          </cell>
          <cell r="X1236"/>
          <cell r="Y1236">
            <v>0</v>
          </cell>
        </row>
        <row r="1237">
          <cell r="B1237" t="str">
            <v>K3B</v>
          </cell>
          <cell r="C1237" t="str">
            <v xml:space="preserve"> </v>
          </cell>
          <cell r="D1237"/>
          <cell r="E1237" t="str">
            <v>Keïp caùp 3 boulon 5/8 (B46x130)</v>
          </cell>
          <cell r="F1237" t="str">
            <v>caùi</v>
          </cell>
          <cell r="G1237">
            <v>16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/>
          <cell r="P1237">
            <v>42000</v>
          </cell>
          <cell r="Q1237"/>
          <cell r="R1237"/>
          <cell r="S1237"/>
          <cell r="T1237"/>
          <cell r="U1237">
            <v>672000</v>
          </cell>
          <cell r="V1237"/>
          <cell r="W1237">
            <v>0</v>
          </cell>
          <cell r="X1237"/>
          <cell r="Y1237">
            <v>0</v>
          </cell>
        </row>
        <row r="1238">
          <cell r="B1238" t="str">
            <v>C5/8</v>
          </cell>
          <cell r="C1238" t="str">
            <v xml:space="preserve"> </v>
          </cell>
          <cell r="D1238"/>
          <cell r="E1238" t="str">
            <v>Caùp theùp 5/8"</v>
          </cell>
          <cell r="F1238" t="str">
            <v>meùt</v>
          </cell>
          <cell r="G1238">
            <v>35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/>
          <cell r="P1238">
            <v>14386</v>
          </cell>
          <cell r="Q1238"/>
          <cell r="R1238"/>
          <cell r="S1238"/>
          <cell r="T1238"/>
          <cell r="U1238">
            <v>503510</v>
          </cell>
          <cell r="V1238"/>
          <cell r="W1238">
            <v>0</v>
          </cell>
          <cell r="X1238"/>
          <cell r="Y1238">
            <v>0</v>
          </cell>
        </row>
        <row r="1239">
          <cell r="B1239" t="str">
            <v>YC</v>
          </cell>
          <cell r="C1239" t="str">
            <v xml:space="preserve"> </v>
          </cell>
          <cell r="D1239"/>
          <cell r="E1239" t="str">
            <v>Yeám caùp daøy 2mm</v>
          </cell>
          <cell r="F1239" t="str">
            <v>caùi</v>
          </cell>
          <cell r="G1239">
            <v>4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/>
          <cell r="P1239">
            <v>7000</v>
          </cell>
          <cell r="Q1239"/>
          <cell r="R1239"/>
          <cell r="S1239"/>
          <cell r="T1239"/>
          <cell r="U1239">
            <v>28000</v>
          </cell>
          <cell r="V1239"/>
          <cell r="W1239">
            <v>0</v>
          </cell>
          <cell r="X1239"/>
          <cell r="Y1239">
            <v>0</v>
          </cell>
        </row>
        <row r="1240">
          <cell r="B1240" t="str">
            <v>MANG</v>
          </cell>
          <cell r="C1240" t="str">
            <v xml:space="preserve"> </v>
          </cell>
          <cell r="D1240"/>
          <cell r="E1240" t="str">
            <v>Maùng che daây chaèng daøy 0,8x2000</v>
          </cell>
          <cell r="F1240" t="str">
            <v>caùi</v>
          </cell>
          <cell r="G1240">
            <v>2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/>
          <cell r="P1240">
            <v>120000</v>
          </cell>
          <cell r="Q1240"/>
          <cell r="R1240"/>
          <cell r="S1240"/>
          <cell r="T1240"/>
          <cell r="U1240">
            <v>240000</v>
          </cell>
          <cell r="V1240"/>
          <cell r="W1240">
            <v>0</v>
          </cell>
          <cell r="X1240"/>
          <cell r="Y1240">
            <v>0</v>
          </cell>
        </row>
        <row r="1241">
          <cell r="B1241" t="str">
            <v>LDN</v>
          </cell>
          <cell r="C1241" t="str">
            <v xml:space="preserve"> </v>
          </cell>
          <cell r="D1241" t="str">
            <v>D3.3251</v>
          </cell>
          <cell r="E1241" t="str">
            <v>Laép boä daây neùo</v>
          </cell>
          <cell r="F1241" t="str">
            <v>boä</v>
          </cell>
          <cell r="G1241">
            <v>2</v>
          </cell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>
            <v>114840</v>
          </cell>
          <cell r="S1241"/>
          <cell r="T1241"/>
          <cell r="U1241">
            <v>0</v>
          </cell>
          <cell r="V1241"/>
          <cell r="W1241">
            <v>229680</v>
          </cell>
          <cell r="X1241"/>
          <cell r="Y1241">
            <v>0</v>
          </cell>
        </row>
        <row r="1242">
          <cell r="B1242" t="str">
            <v>PK</v>
          </cell>
          <cell r="C1242" t="str">
            <v xml:space="preserve"> </v>
          </cell>
          <cell r="D1242" t="str">
            <v>02.1421</v>
          </cell>
          <cell r="E1242" t="str">
            <v>V/c phuï kieän vaøo vò trí ( cöï ly &lt;=100m)</v>
          </cell>
          <cell r="F1242" t="str">
            <v>taán</v>
          </cell>
          <cell r="G1242">
            <v>0.02</v>
          </cell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>
            <v>0</v>
          </cell>
          <cell r="V1242"/>
          <cell r="W1242">
            <v>0</v>
          </cell>
          <cell r="X1242"/>
          <cell r="Y1242">
            <v>0</v>
          </cell>
        </row>
        <row r="1243">
          <cell r="A1243" t="str">
            <v>CX14-B</v>
          </cell>
          <cell r="B1243"/>
          <cell r="C1243" t="str">
            <v>x</v>
          </cell>
          <cell r="D1243"/>
          <cell r="E1243" t="str">
            <v>Boä chaèng xuoáng ñôn cho truï 14m: CX14-B</v>
          </cell>
          <cell r="F1243" t="str">
            <v>Boä</v>
          </cell>
          <cell r="G1243"/>
          <cell r="H1243">
            <v>2</v>
          </cell>
          <cell r="I1243">
            <v>0</v>
          </cell>
          <cell r="J1243">
            <v>0</v>
          </cell>
          <cell r="K1243">
            <v>2</v>
          </cell>
          <cell r="L1243">
            <v>0</v>
          </cell>
          <cell r="M1243">
            <v>0</v>
          </cell>
          <cell r="N1243">
            <v>0</v>
          </cell>
          <cell r="O1243"/>
          <cell r="P1243"/>
          <cell r="Q1243"/>
          <cell r="R1243"/>
          <cell r="S1243"/>
          <cell r="T1243"/>
          <cell r="U1243">
            <v>509000</v>
          </cell>
          <cell r="V1243"/>
          <cell r="W1243">
            <v>114840</v>
          </cell>
          <cell r="X1243"/>
          <cell r="Y1243">
            <v>0</v>
          </cell>
        </row>
        <row r="1244">
          <cell r="B1244" t="str">
            <v>BM16300</v>
          </cell>
          <cell r="C1244" t="str">
            <v>x</v>
          </cell>
          <cell r="D1244"/>
          <cell r="E1244" t="str">
            <v>Boulon maét 16x300+ 1 long ñeàn vuoâng D18-50x50x3/Zn</v>
          </cell>
          <cell r="F1244" t="str">
            <v>boä</v>
          </cell>
          <cell r="G1244">
            <v>1</v>
          </cell>
          <cell r="H1244">
            <v>2</v>
          </cell>
          <cell r="I1244">
            <v>0</v>
          </cell>
          <cell r="J1244">
            <v>0</v>
          </cell>
          <cell r="K1244">
            <v>2</v>
          </cell>
          <cell r="L1244">
            <v>0</v>
          </cell>
          <cell r="M1244">
            <v>0</v>
          </cell>
          <cell r="N1244">
            <v>0</v>
          </cell>
          <cell r="O1244"/>
          <cell r="P1244">
            <v>39000</v>
          </cell>
          <cell r="Q1244"/>
          <cell r="R1244"/>
          <cell r="S1244"/>
          <cell r="T1244"/>
          <cell r="U1244">
            <v>39000</v>
          </cell>
          <cell r="V1244"/>
          <cell r="W1244">
            <v>0</v>
          </cell>
          <cell r="X1244"/>
          <cell r="Y1244">
            <v>0</v>
          </cell>
        </row>
        <row r="1245">
          <cell r="B1245" t="str">
            <v>SN</v>
          </cell>
          <cell r="C1245" t="str">
            <v>x</v>
          </cell>
          <cell r="D1245"/>
          <cell r="E1245" t="str">
            <v>Söù chaèng lôùn</v>
          </cell>
          <cell r="F1245" t="str">
            <v>caùi</v>
          </cell>
          <cell r="G1245">
            <v>1</v>
          </cell>
          <cell r="H1245">
            <v>2</v>
          </cell>
          <cell r="I1245">
            <v>0</v>
          </cell>
          <cell r="J1245">
            <v>0</v>
          </cell>
          <cell r="K1245">
            <v>2</v>
          </cell>
          <cell r="L1245">
            <v>0</v>
          </cell>
          <cell r="M1245">
            <v>0</v>
          </cell>
          <cell r="N1245">
            <v>0</v>
          </cell>
          <cell r="O1245"/>
          <cell r="P1245">
            <v>0</v>
          </cell>
          <cell r="Q1245"/>
          <cell r="R1245"/>
          <cell r="S1245"/>
          <cell r="T1245"/>
          <cell r="U1245">
            <v>0</v>
          </cell>
          <cell r="V1245"/>
          <cell r="W1245">
            <v>0</v>
          </cell>
          <cell r="X1245"/>
          <cell r="Y1245">
            <v>0</v>
          </cell>
        </row>
        <row r="1246">
          <cell r="B1246" t="str">
            <v>K3B</v>
          </cell>
          <cell r="C1246" t="str">
            <v>x</v>
          </cell>
          <cell r="D1246"/>
          <cell r="E1246" t="str">
            <v>Keïp caùp 3 boulon 5/8 (B46x130)</v>
          </cell>
          <cell r="F1246" t="str">
            <v>caùi</v>
          </cell>
          <cell r="G1246">
            <v>8</v>
          </cell>
          <cell r="H1246">
            <v>16</v>
          </cell>
          <cell r="I1246">
            <v>0</v>
          </cell>
          <cell r="J1246">
            <v>0</v>
          </cell>
          <cell r="K1246">
            <v>16</v>
          </cell>
          <cell r="L1246">
            <v>0</v>
          </cell>
          <cell r="M1246">
            <v>0</v>
          </cell>
          <cell r="N1246">
            <v>0</v>
          </cell>
          <cell r="O1246"/>
          <cell r="P1246">
            <v>42000</v>
          </cell>
          <cell r="Q1246"/>
          <cell r="R1246"/>
          <cell r="S1246"/>
          <cell r="T1246"/>
          <cell r="U1246">
            <v>336000</v>
          </cell>
          <cell r="V1246"/>
          <cell r="W1246">
            <v>0</v>
          </cell>
          <cell r="X1246"/>
          <cell r="Y1246">
            <v>0</v>
          </cell>
        </row>
        <row r="1247">
          <cell r="B1247" t="str">
            <v>C5/8</v>
          </cell>
          <cell r="C1247" t="str">
            <v>x</v>
          </cell>
          <cell r="D1247"/>
          <cell r="E1247" t="str">
            <v>Caùp theùp 5/8"</v>
          </cell>
          <cell r="F1247" t="str">
            <v>meùt</v>
          </cell>
          <cell r="G1247">
            <v>17</v>
          </cell>
          <cell r="H1247">
            <v>34</v>
          </cell>
          <cell r="I1247">
            <v>0</v>
          </cell>
          <cell r="J1247">
            <v>0</v>
          </cell>
          <cell r="K1247">
            <v>34</v>
          </cell>
          <cell r="L1247">
            <v>0</v>
          </cell>
          <cell r="M1247">
            <v>0</v>
          </cell>
          <cell r="N1247">
            <v>0</v>
          </cell>
          <cell r="O1247"/>
          <cell r="P1247">
            <v>0</v>
          </cell>
          <cell r="Q1247"/>
          <cell r="R1247"/>
          <cell r="S1247"/>
          <cell r="T1247"/>
          <cell r="U1247">
            <v>0</v>
          </cell>
          <cell r="V1247"/>
          <cell r="W1247">
            <v>0</v>
          </cell>
          <cell r="X1247"/>
          <cell r="Y1247">
            <v>0</v>
          </cell>
        </row>
        <row r="1248">
          <cell r="B1248" t="str">
            <v>YC</v>
          </cell>
          <cell r="C1248" t="str">
            <v>x</v>
          </cell>
          <cell r="D1248"/>
          <cell r="E1248" t="str">
            <v>Yeám caùp daøy 2mm</v>
          </cell>
          <cell r="F1248" t="str">
            <v>caùi</v>
          </cell>
          <cell r="G1248">
            <v>2</v>
          </cell>
          <cell r="H1248">
            <v>4</v>
          </cell>
          <cell r="I1248">
            <v>0</v>
          </cell>
          <cell r="J1248">
            <v>0</v>
          </cell>
          <cell r="K1248">
            <v>4</v>
          </cell>
          <cell r="L1248">
            <v>0</v>
          </cell>
          <cell r="M1248">
            <v>0</v>
          </cell>
          <cell r="N1248">
            <v>0</v>
          </cell>
          <cell r="O1248"/>
          <cell r="P1248">
            <v>7000</v>
          </cell>
          <cell r="Q1248"/>
          <cell r="R1248"/>
          <cell r="S1248"/>
          <cell r="T1248"/>
          <cell r="U1248">
            <v>14000</v>
          </cell>
          <cell r="V1248"/>
          <cell r="W1248">
            <v>0</v>
          </cell>
          <cell r="X1248"/>
          <cell r="Y1248">
            <v>0</v>
          </cell>
        </row>
        <row r="1249">
          <cell r="B1249" t="str">
            <v>MANG</v>
          </cell>
          <cell r="C1249" t="str">
            <v>x</v>
          </cell>
          <cell r="D1249"/>
          <cell r="E1249" t="str">
            <v>Maùng che daây chaèng daøy 0,8x2000</v>
          </cell>
          <cell r="F1249" t="str">
            <v>caùi</v>
          </cell>
          <cell r="G1249">
            <v>1</v>
          </cell>
          <cell r="H1249">
            <v>2</v>
          </cell>
          <cell r="I1249">
            <v>0</v>
          </cell>
          <cell r="J1249">
            <v>0</v>
          </cell>
          <cell r="K1249">
            <v>2</v>
          </cell>
          <cell r="L1249">
            <v>0</v>
          </cell>
          <cell r="M1249">
            <v>0</v>
          </cell>
          <cell r="N1249">
            <v>0</v>
          </cell>
          <cell r="O1249"/>
          <cell r="P1249">
            <v>120000</v>
          </cell>
          <cell r="Q1249"/>
          <cell r="R1249"/>
          <cell r="S1249"/>
          <cell r="T1249"/>
          <cell r="U1249">
            <v>120000</v>
          </cell>
          <cell r="V1249"/>
          <cell r="W1249">
            <v>0</v>
          </cell>
          <cell r="X1249"/>
          <cell r="Y1249">
            <v>0</v>
          </cell>
        </row>
        <row r="1250">
          <cell r="B1250" t="str">
            <v>LDN</v>
          </cell>
          <cell r="C1250" t="str">
            <v>x</v>
          </cell>
          <cell r="D1250" t="str">
            <v>D3.3251</v>
          </cell>
          <cell r="E1250" t="str">
            <v>Laép boä daây neùo</v>
          </cell>
          <cell r="F1250" t="str">
            <v>boä</v>
          </cell>
          <cell r="G1250">
            <v>1</v>
          </cell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>
            <v>114840</v>
          </cell>
          <cell r="S1250"/>
          <cell r="T1250"/>
          <cell r="U1250">
            <v>0</v>
          </cell>
          <cell r="V1250"/>
          <cell r="W1250">
            <v>114840</v>
          </cell>
          <cell r="X1250"/>
          <cell r="Y1250">
            <v>0</v>
          </cell>
        </row>
        <row r="1251">
          <cell r="B1251" t="str">
            <v>PK</v>
          </cell>
          <cell r="C1251"/>
          <cell r="D1251" t="str">
            <v>02.1421</v>
          </cell>
          <cell r="E1251" t="str">
            <v>V/c phuï kieän vaøo vò trí ( cöï ly &lt;=100m)</v>
          </cell>
          <cell r="F1251" t="str">
            <v>taán</v>
          </cell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>
            <v>0</v>
          </cell>
          <cell r="V1251"/>
          <cell r="W1251">
            <v>0</v>
          </cell>
          <cell r="X1251"/>
          <cell r="Y1251">
            <v>0</v>
          </cell>
        </row>
        <row r="1252">
          <cell r="A1252" t="str">
            <v>CL14-B</v>
          </cell>
          <cell r="B1252"/>
          <cell r="C1252" t="str">
            <v xml:space="preserve"> </v>
          </cell>
          <cell r="D1252"/>
          <cell r="E1252" t="str">
            <v>Boä chaèng leäch ñôn cho truï 14m: CL14-B</v>
          </cell>
          <cell r="F1252" t="str">
            <v>Boä</v>
          </cell>
          <cell r="G1252"/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/>
          <cell r="P1252"/>
          <cell r="Q1252"/>
          <cell r="R1252"/>
          <cell r="S1252"/>
          <cell r="T1252"/>
          <cell r="U1252">
            <v>1034860</v>
          </cell>
          <cell r="V1252"/>
          <cell r="W1252">
            <v>204160</v>
          </cell>
          <cell r="X1252"/>
          <cell r="Y1252">
            <v>0</v>
          </cell>
        </row>
        <row r="1253">
          <cell r="B1253" t="str">
            <v>BM16250</v>
          </cell>
          <cell r="C1253" t="str">
            <v xml:space="preserve"> </v>
          </cell>
          <cell r="D1253"/>
          <cell r="E1253" t="str">
            <v>Boulon maét 16x250+ 1 long ñeàn vuoâng D18-50x50x3/Zn</v>
          </cell>
          <cell r="F1253" t="str">
            <v>boä</v>
          </cell>
          <cell r="G1253">
            <v>1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/>
          <cell r="P1253">
            <v>35000</v>
          </cell>
          <cell r="Q1253"/>
          <cell r="R1253"/>
          <cell r="S1253"/>
          <cell r="T1253"/>
          <cell r="U1253">
            <v>35000</v>
          </cell>
          <cell r="V1253"/>
          <cell r="W1253">
            <v>0</v>
          </cell>
          <cell r="X1253"/>
          <cell r="Y1253">
            <v>0</v>
          </cell>
        </row>
        <row r="1254">
          <cell r="B1254" t="str">
            <v>SN</v>
          </cell>
          <cell r="C1254" t="str">
            <v xml:space="preserve"> </v>
          </cell>
          <cell r="D1254"/>
          <cell r="E1254" t="str">
            <v>Söù chaèng lôùn</v>
          </cell>
          <cell r="F1254" t="str">
            <v>caùi</v>
          </cell>
          <cell r="G1254">
            <v>1</v>
          </cell>
          <cell r="H1254">
            <v>0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/>
          <cell r="P1254">
            <v>74000</v>
          </cell>
          <cell r="Q1254"/>
          <cell r="R1254"/>
          <cell r="S1254"/>
          <cell r="T1254"/>
          <cell r="U1254">
            <v>74000</v>
          </cell>
          <cell r="V1254"/>
          <cell r="W1254">
            <v>0</v>
          </cell>
          <cell r="X1254"/>
          <cell r="Y1254">
            <v>0</v>
          </cell>
        </row>
        <row r="1255">
          <cell r="B1255" t="str">
            <v>K3B</v>
          </cell>
          <cell r="C1255" t="str">
            <v xml:space="preserve"> </v>
          </cell>
          <cell r="D1255"/>
          <cell r="E1255" t="str">
            <v>Keïp caùp 3 boulon 5/8 (B46x130)</v>
          </cell>
          <cell r="F1255" t="str">
            <v>caùi</v>
          </cell>
          <cell r="G1255">
            <v>8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/>
          <cell r="P1255">
            <v>42000</v>
          </cell>
          <cell r="Q1255"/>
          <cell r="R1255"/>
          <cell r="S1255"/>
          <cell r="T1255"/>
          <cell r="U1255">
            <v>336000</v>
          </cell>
          <cell r="V1255"/>
          <cell r="W1255">
            <v>0</v>
          </cell>
          <cell r="X1255"/>
          <cell r="Y1255">
            <v>0</v>
          </cell>
        </row>
        <row r="1256">
          <cell r="B1256" t="str">
            <v>C3/8</v>
          </cell>
          <cell r="C1256" t="str">
            <v xml:space="preserve"> </v>
          </cell>
          <cell r="D1256"/>
          <cell r="E1256" t="str">
            <v>Caùp theùp 3/8"</v>
          </cell>
          <cell r="F1256" t="str">
            <v>meùt</v>
          </cell>
          <cell r="G1256">
            <v>15</v>
          </cell>
          <cell r="H1256">
            <v>0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/>
          <cell r="P1256">
            <v>7724</v>
          </cell>
          <cell r="Q1256"/>
          <cell r="R1256"/>
          <cell r="S1256"/>
          <cell r="T1256"/>
          <cell r="U1256">
            <v>115860</v>
          </cell>
          <cell r="V1256"/>
          <cell r="W1256">
            <v>0</v>
          </cell>
          <cell r="X1256"/>
          <cell r="Y1256">
            <v>0</v>
          </cell>
        </row>
        <row r="1257">
          <cell r="B1257" t="str">
            <v>CL</v>
          </cell>
          <cell r="C1257" t="str">
            <v xml:space="preserve"> </v>
          </cell>
          <cell r="D1257"/>
          <cell r="E1257" t="str">
            <v>Boä choáng chaèng heïp Þ60/50x1500+2BL12x40+BL16x250/80</v>
          </cell>
          <cell r="F1257" t="str">
            <v>boä</v>
          </cell>
          <cell r="G1257">
            <v>1</v>
          </cell>
          <cell r="H1257">
            <v>0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/>
          <cell r="P1257">
            <v>340000</v>
          </cell>
          <cell r="Q1257"/>
          <cell r="R1257"/>
          <cell r="S1257"/>
          <cell r="T1257"/>
          <cell r="U1257">
            <v>340000</v>
          </cell>
          <cell r="V1257"/>
          <cell r="W1257">
            <v>0</v>
          </cell>
          <cell r="X1257"/>
          <cell r="Y1257">
            <v>0</v>
          </cell>
        </row>
        <row r="1258">
          <cell r="B1258" t="str">
            <v>YC</v>
          </cell>
          <cell r="C1258" t="str">
            <v xml:space="preserve"> </v>
          </cell>
          <cell r="D1258"/>
          <cell r="E1258" t="str">
            <v>Yeám caùp daøy 2mm</v>
          </cell>
          <cell r="F1258" t="str">
            <v>caùi</v>
          </cell>
          <cell r="G1258">
            <v>2</v>
          </cell>
          <cell r="H1258">
            <v>0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/>
          <cell r="P1258">
            <v>7000</v>
          </cell>
          <cell r="Q1258"/>
          <cell r="R1258"/>
          <cell r="S1258"/>
          <cell r="T1258"/>
          <cell r="U1258">
            <v>14000</v>
          </cell>
          <cell r="V1258"/>
          <cell r="W1258">
            <v>0</v>
          </cell>
          <cell r="X1258"/>
          <cell r="Y1258">
            <v>0</v>
          </cell>
        </row>
        <row r="1259">
          <cell r="B1259" t="str">
            <v>MANG</v>
          </cell>
          <cell r="C1259" t="str">
            <v xml:space="preserve"> </v>
          </cell>
          <cell r="D1259"/>
          <cell r="E1259" t="str">
            <v>Maùng che daây chaèng daøy 0,8x2000</v>
          </cell>
          <cell r="F1259" t="str">
            <v>caùi</v>
          </cell>
          <cell r="G1259">
            <v>1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/>
          <cell r="P1259">
            <v>120000</v>
          </cell>
          <cell r="Q1259"/>
          <cell r="R1259"/>
          <cell r="S1259"/>
          <cell r="T1259"/>
          <cell r="U1259">
            <v>120000</v>
          </cell>
          <cell r="V1259"/>
          <cell r="W1259">
            <v>0</v>
          </cell>
          <cell r="X1259"/>
          <cell r="Y1259">
            <v>0</v>
          </cell>
        </row>
        <row r="1260">
          <cell r="B1260" t="str">
            <v>LDN</v>
          </cell>
          <cell r="C1260" t="str">
            <v xml:space="preserve"> </v>
          </cell>
          <cell r="D1260" t="str">
            <v>D3.3251</v>
          </cell>
          <cell r="E1260" t="str">
            <v>Laép boä daây neùo</v>
          </cell>
          <cell r="F1260" t="str">
            <v>boä</v>
          </cell>
          <cell r="G1260">
            <v>1</v>
          </cell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>
            <v>114840</v>
          </cell>
          <cell r="S1260"/>
          <cell r="T1260"/>
          <cell r="U1260">
            <v>0</v>
          </cell>
          <cell r="V1260"/>
          <cell r="W1260">
            <v>114840</v>
          </cell>
          <cell r="X1260"/>
          <cell r="Y1260">
            <v>0</v>
          </cell>
        </row>
        <row r="1261">
          <cell r="B1261" t="str">
            <v>LCL</v>
          </cell>
          <cell r="C1261" t="str">
            <v xml:space="preserve"> </v>
          </cell>
          <cell r="D1261" t="str">
            <v>D3.323.1</v>
          </cell>
          <cell r="E1261" t="str">
            <v>Laép boä choáng leäch</v>
          </cell>
          <cell r="F1261" t="str">
            <v>boä</v>
          </cell>
          <cell r="G1261">
            <v>1</v>
          </cell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>
            <v>89320</v>
          </cell>
          <cell r="S1261"/>
          <cell r="T1261"/>
          <cell r="U1261">
            <v>0</v>
          </cell>
          <cell r="V1261"/>
          <cell r="W1261">
            <v>89320</v>
          </cell>
          <cell r="X1261"/>
          <cell r="Y1261">
            <v>0</v>
          </cell>
        </row>
        <row r="1262">
          <cell r="B1262" t="str">
            <v>PK</v>
          </cell>
          <cell r="C1262" t="str">
            <v xml:space="preserve"> </v>
          </cell>
          <cell r="D1262" t="str">
            <v>02.1421</v>
          </cell>
          <cell r="E1262" t="str">
            <v>V/c phuï kieän vaøo vò trí ( cöï ly &lt;=100m)</v>
          </cell>
          <cell r="F1262" t="str">
            <v>taán</v>
          </cell>
          <cell r="G1262">
            <v>0.02</v>
          </cell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>
            <v>0</v>
          </cell>
          <cell r="V1262"/>
          <cell r="W1262">
            <v>0</v>
          </cell>
          <cell r="X1262"/>
          <cell r="Y1262">
            <v>0</v>
          </cell>
        </row>
        <row r="1263">
          <cell r="A1263" t="str">
            <v>CXX14-B</v>
          </cell>
          <cell r="B1263"/>
          <cell r="C1263" t="str">
            <v>x</v>
          </cell>
          <cell r="D1263"/>
          <cell r="E1263" t="str">
            <v>Boä chaèng xuoáng keùp cho truï 14m: CXX14-B</v>
          </cell>
          <cell r="F1263" t="str">
            <v>Boä</v>
          </cell>
          <cell r="G1263"/>
          <cell r="H1263">
            <v>2</v>
          </cell>
          <cell r="I1263">
            <v>0</v>
          </cell>
          <cell r="J1263">
            <v>0</v>
          </cell>
          <cell r="K1263">
            <v>2</v>
          </cell>
          <cell r="L1263">
            <v>0</v>
          </cell>
          <cell r="M1263">
            <v>0</v>
          </cell>
          <cell r="N1263">
            <v>0</v>
          </cell>
          <cell r="O1263"/>
          <cell r="P1263"/>
          <cell r="Q1263"/>
          <cell r="R1263"/>
          <cell r="S1263"/>
          <cell r="T1263"/>
          <cell r="U1263">
            <v>898000</v>
          </cell>
          <cell r="V1263"/>
          <cell r="W1263">
            <v>229680</v>
          </cell>
          <cell r="X1263"/>
          <cell r="Y1263">
            <v>0</v>
          </cell>
        </row>
        <row r="1264">
          <cell r="B1264" t="str">
            <v>BM16300</v>
          </cell>
          <cell r="C1264" t="str">
            <v>x</v>
          </cell>
          <cell r="D1264"/>
          <cell r="E1264" t="str">
            <v>Boulon maét 16x300+ 1 long ñeàn vuoâng D18-50x50x3/Zn</v>
          </cell>
          <cell r="F1264" t="str">
            <v>boä</v>
          </cell>
          <cell r="G1264">
            <v>2</v>
          </cell>
          <cell r="H1264">
            <v>4</v>
          </cell>
          <cell r="I1264">
            <v>0</v>
          </cell>
          <cell r="J1264">
            <v>0</v>
          </cell>
          <cell r="K1264">
            <v>4</v>
          </cell>
          <cell r="L1264">
            <v>0</v>
          </cell>
          <cell r="M1264">
            <v>0</v>
          </cell>
          <cell r="N1264">
            <v>0</v>
          </cell>
          <cell r="O1264"/>
          <cell r="P1264">
            <v>39000</v>
          </cell>
          <cell r="Q1264"/>
          <cell r="R1264"/>
          <cell r="S1264"/>
          <cell r="T1264"/>
          <cell r="U1264">
            <v>78000</v>
          </cell>
          <cell r="V1264"/>
          <cell r="W1264">
            <v>0</v>
          </cell>
          <cell r="X1264"/>
          <cell r="Y1264">
            <v>0</v>
          </cell>
        </row>
        <row r="1265">
          <cell r="B1265" t="str">
            <v>SN</v>
          </cell>
          <cell r="C1265" t="str">
            <v>x</v>
          </cell>
          <cell r="D1265"/>
          <cell r="E1265" t="str">
            <v>Söù chaèng lôùn</v>
          </cell>
          <cell r="F1265" t="str">
            <v>caùi</v>
          </cell>
          <cell r="G1265">
            <v>2</v>
          </cell>
          <cell r="H1265">
            <v>4</v>
          </cell>
          <cell r="I1265">
            <v>0</v>
          </cell>
          <cell r="J1265">
            <v>0</v>
          </cell>
          <cell r="K1265">
            <v>4</v>
          </cell>
          <cell r="L1265">
            <v>0</v>
          </cell>
          <cell r="M1265">
            <v>0</v>
          </cell>
          <cell r="N1265">
            <v>0</v>
          </cell>
          <cell r="O1265"/>
          <cell r="P1265">
            <v>0</v>
          </cell>
          <cell r="Q1265"/>
          <cell r="R1265"/>
          <cell r="S1265"/>
          <cell r="T1265"/>
          <cell r="U1265">
            <v>0</v>
          </cell>
          <cell r="V1265"/>
          <cell r="W1265">
            <v>0</v>
          </cell>
          <cell r="X1265"/>
          <cell r="Y1265">
            <v>0</v>
          </cell>
        </row>
        <row r="1266">
          <cell r="B1266" t="str">
            <v>K3B</v>
          </cell>
          <cell r="C1266" t="str">
            <v>x</v>
          </cell>
          <cell r="D1266"/>
          <cell r="E1266" t="str">
            <v>Keïp caùp 3 boulon 5/8 (B46x130)</v>
          </cell>
          <cell r="F1266" t="str">
            <v>caùi</v>
          </cell>
          <cell r="G1266">
            <v>16</v>
          </cell>
          <cell r="H1266">
            <v>32</v>
          </cell>
          <cell r="I1266">
            <v>0</v>
          </cell>
          <cell r="J1266">
            <v>0</v>
          </cell>
          <cell r="K1266">
            <v>32</v>
          </cell>
          <cell r="L1266">
            <v>0</v>
          </cell>
          <cell r="M1266">
            <v>0</v>
          </cell>
          <cell r="N1266">
            <v>0</v>
          </cell>
          <cell r="O1266"/>
          <cell r="P1266">
            <v>42000</v>
          </cell>
          <cell r="Q1266"/>
          <cell r="R1266"/>
          <cell r="S1266"/>
          <cell r="T1266"/>
          <cell r="U1266">
            <v>672000</v>
          </cell>
          <cell r="V1266"/>
          <cell r="W1266">
            <v>0</v>
          </cell>
          <cell r="X1266"/>
          <cell r="Y1266">
            <v>0</v>
          </cell>
        </row>
        <row r="1267">
          <cell r="B1267" t="str">
            <v>C5/8</v>
          </cell>
          <cell r="C1267" t="str">
            <v>x</v>
          </cell>
          <cell r="D1267"/>
          <cell r="E1267" t="str">
            <v>Caùp theùp 5/8"</v>
          </cell>
          <cell r="F1267" t="str">
            <v>meùt</v>
          </cell>
          <cell r="G1267">
            <v>30</v>
          </cell>
          <cell r="H1267">
            <v>60</v>
          </cell>
          <cell r="I1267">
            <v>0</v>
          </cell>
          <cell r="J1267">
            <v>0</v>
          </cell>
          <cell r="K1267">
            <v>60</v>
          </cell>
          <cell r="L1267">
            <v>0</v>
          </cell>
          <cell r="M1267">
            <v>0</v>
          </cell>
          <cell r="N1267">
            <v>0</v>
          </cell>
          <cell r="O1267"/>
          <cell r="P1267">
            <v>0</v>
          </cell>
          <cell r="Q1267"/>
          <cell r="R1267"/>
          <cell r="S1267"/>
          <cell r="T1267"/>
          <cell r="U1267">
            <v>0</v>
          </cell>
          <cell r="V1267"/>
          <cell r="W1267">
            <v>0</v>
          </cell>
          <cell r="X1267"/>
          <cell r="Y1267">
            <v>0</v>
          </cell>
        </row>
        <row r="1268">
          <cell r="B1268" t="str">
            <v>YC</v>
          </cell>
          <cell r="C1268" t="str">
            <v>x</v>
          </cell>
          <cell r="D1268"/>
          <cell r="E1268" t="str">
            <v>Yeám caùp daøy 2mm</v>
          </cell>
          <cell r="F1268" t="str">
            <v>caùi</v>
          </cell>
          <cell r="G1268">
            <v>4</v>
          </cell>
          <cell r="H1268">
            <v>8</v>
          </cell>
          <cell r="I1268">
            <v>0</v>
          </cell>
          <cell r="J1268">
            <v>0</v>
          </cell>
          <cell r="K1268">
            <v>8</v>
          </cell>
          <cell r="L1268">
            <v>0</v>
          </cell>
          <cell r="M1268">
            <v>0</v>
          </cell>
          <cell r="N1268">
            <v>0</v>
          </cell>
          <cell r="O1268"/>
          <cell r="P1268">
            <v>7000</v>
          </cell>
          <cell r="Q1268"/>
          <cell r="R1268"/>
          <cell r="S1268"/>
          <cell r="T1268"/>
          <cell r="U1268">
            <v>28000</v>
          </cell>
          <cell r="V1268"/>
          <cell r="W1268">
            <v>0</v>
          </cell>
          <cell r="X1268"/>
          <cell r="Y1268">
            <v>0</v>
          </cell>
        </row>
        <row r="1269">
          <cell r="B1269" t="str">
            <v>MANG</v>
          </cell>
          <cell r="C1269" t="str">
            <v>x</v>
          </cell>
          <cell r="D1269"/>
          <cell r="E1269" t="str">
            <v>Maùng che daây chaèng daøy 0,8x2000</v>
          </cell>
          <cell r="F1269" t="str">
            <v>caùi</v>
          </cell>
          <cell r="G1269">
            <v>1</v>
          </cell>
          <cell r="H1269">
            <v>2</v>
          </cell>
          <cell r="I1269">
            <v>0</v>
          </cell>
          <cell r="J1269">
            <v>0</v>
          </cell>
          <cell r="K1269">
            <v>2</v>
          </cell>
          <cell r="L1269">
            <v>0</v>
          </cell>
          <cell r="M1269">
            <v>0</v>
          </cell>
          <cell r="N1269">
            <v>0</v>
          </cell>
          <cell r="O1269"/>
          <cell r="P1269">
            <v>120000</v>
          </cell>
          <cell r="Q1269"/>
          <cell r="R1269"/>
          <cell r="S1269"/>
          <cell r="T1269"/>
          <cell r="U1269">
            <v>120000</v>
          </cell>
          <cell r="V1269"/>
          <cell r="W1269">
            <v>0</v>
          </cell>
          <cell r="X1269"/>
          <cell r="Y1269">
            <v>0</v>
          </cell>
        </row>
        <row r="1270">
          <cell r="B1270" t="str">
            <v>LDN</v>
          </cell>
          <cell r="C1270" t="str">
            <v>x</v>
          </cell>
          <cell r="D1270" t="str">
            <v>D3.3251</v>
          </cell>
          <cell r="E1270" t="str">
            <v>Laép boä daây neùo</v>
          </cell>
          <cell r="F1270" t="str">
            <v>boä</v>
          </cell>
          <cell r="G1270">
            <v>2</v>
          </cell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>
            <v>114840</v>
          </cell>
          <cell r="S1270"/>
          <cell r="T1270"/>
          <cell r="U1270">
            <v>0</v>
          </cell>
          <cell r="V1270"/>
          <cell r="W1270">
            <v>229680</v>
          </cell>
          <cell r="X1270"/>
          <cell r="Y1270">
            <v>0</v>
          </cell>
        </row>
        <row r="1271">
          <cell r="B1271" t="str">
            <v>PK</v>
          </cell>
          <cell r="C1271"/>
          <cell r="D1271" t="str">
            <v>02.1421</v>
          </cell>
          <cell r="E1271" t="str">
            <v>V/c phuï kieän vaøo vò trí ( cöï ly &lt;=100m)</v>
          </cell>
          <cell r="F1271" t="str">
            <v>taán</v>
          </cell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>
            <v>0</v>
          </cell>
          <cell r="V1271"/>
          <cell r="W1271">
            <v>0</v>
          </cell>
          <cell r="X1271"/>
          <cell r="Y1271">
            <v>0</v>
          </cell>
        </row>
        <row r="1272">
          <cell r="A1272" t="str">
            <v>CK-B</v>
          </cell>
          <cell r="B1272"/>
          <cell r="C1272" t="str">
            <v>x</v>
          </cell>
          <cell r="D1272"/>
          <cell r="E1272" t="str">
            <v>Boä chaèng vöôït ñôn: CK-B</v>
          </cell>
          <cell r="F1272" t="str">
            <v>Boä</v>
          </cell>
          <cell r="G1272"/>
          <cell r="H1272">
            <v>1</v>
          </cell>
          <cell r="I1272">
            <v>0</v>
          </cell>
          <cell r="J1272">
            <v>0</v>
          </cell>
          <cell r="K1272">
            <v>1</v>
          </cell>
          <cell r="L1272">
            <v>0</v>
          </cell>
          <cell r="M1272">
            <v>0</v>
          </cell>
          <cell r="N1272">
            <v>0</v>
          </cell>
          <cell r="O1272"/>
          <cell r="P1272"/>
          <cell r="Q1272"/>
          <cell r="R1272"/>
          <cell r="S1272"/>
          <cell r="T1272"/>
          <cell r="U1272">
            <v>937000</v>
          </cell>
          <cell r="V1272"/>
          <cell r="W1272">
            <v>229680</v>
          </cell>
          <cell r="X1272"/>
          <cell r="Y1272">
            <v>0</v>
          </cell>
        </row>
        <row r="1273">
          <cell r="B1273" t="str">
            <v>BM16300</v>
          </cell>
          <cell r="C1273" t="str">
            <v>x</v>
          </cell>
          <cell r="D1273"/>
          <cell r="E1273" t="str">
            <v>Boulon maét 16x300+ 1 long ñeàn vuoâng D18-50x50x3/Zn</v>
          </cell>
          <cell r="F1273" t="str">
            <v>boä</v>
          </cell>
          <cell r="G1273">
            <v>3</v>
          </cell>
          <cell r="H1273">
            <v>3</v>
          </cell>
          <cell r="I1273">
            <v>0</v>
          </cell>
          <cell r="J1273">
            <v>0</v>
          </cell>
          <cell r="K1273">
            <v>3</v>
          </cell>
          <cell r="L1273">
            <v>0</v>
          </cell>
          <cell r="M1273">
            <v>0</v>
          </cell>
          <cell r="N1273">
            <v>0</v>
          </cell>
          <cell r="O1273"/>
          <cell r="P1273">
            <v>39000</v>
          </cell>
          <cell r="Q1273"/>
          <cell r="R1273"/>
          <cell r="S1273"/>
          <cell r="T1273"/>
          <cell r="U1273">
            <v>117000</v>
          </cell>
          <cell r="V1273"/>
          <cell r="W1273">
            <v>0</v>
          </cell>
          <cell r="X1273"/>
          <cell r="Y1273">
            <v>0</v>
          </cell>
        </row>
        <row r="1274">
          <cell r="B1274" t="str">
            <v>SN</v>
          </cell>
          <cell r="C1274" t="str">
            <v>x</v>
          </cell>
          <cell r="D1274"/>
          <cell r="E1274" t="str">
            <v>Söù chaèng lôùn</v>
          </cell>
          <cell r="F1274" t="str">
            <v>caùi</v>
          </cell>
          <cell r="G1274">
            <v>2</v>
          </cell>
          <cell r="H1274">
            <v>2</v>
          </cell>
          <cell r="I1274">
            <v>0</v>
          </cell>
          <cell r="J1274">
            <v>0</v>
          </cell>
          <cell r="K1274">
            <v>2</v>
          </cell>
          <cell r="L1274">
            <v>0</v>
          </cell>
          <cell r="M1274">
            <v>0</v>
          </cell>
          <cell r="N1274">
            <v>0</v>
          </cell>
          <cell r="O1274"/>
          <cell r="P1274">
            <v>0</v>
          </cell>
          <cell r="Q1274"/>
          <cell r="R1274"/>
          <cell r="S1274"/>
          <cell r="T1274"/>
          <cell r="U1274">
            <v>0</v>
          </cell>
          <cell r="V1274"/>
          <cell r="W1274">
            <v>0</v>
          </cell>
          <cell r="X1274"/>
          <cell r="Y1274">
            <v>0</v>
          </cell>
        </row>
        <row r="1275">
          <cell r="B1275" t="str">
            <v>K3B</v>
          </cell>
          <cell r="C1275" t="str">
            <v>x</v>
          </cell>
          <cell r="D1275"/>
          <cell r="E1275" t="str">
            <v>Keïp caùp 3 boulon 5/8 (B46x130)</v>
          </cell>
          <cell r="F1275" t="str">
            <v>caùi</v>
          </cell>
          <cell r="G1275">
            <v>16</v>
          </cell>
          <cell r="H1275">
            <v>16</v>
          </cell>
          <cell r="I1275">
            <v>0</v>
          </cell>
          <cell r="J1275">
            <v>0</v>
          </cell>
          <cell r="K1275">
            <v>16</v>
          </cell>
          <cell r="L1275">
            <v>0</v>
          </cell>
          <cell r="M1275">
            <v>0</v>
          </cell>
          <cell r="N1275">
            <v>0</v>
          </cell>
          <cell r="O1275"/>
          <cell r="P1275">
            <v>42000</v>
          </cell>
          <cell r="Q1275"/>
          <cell r="R1275"/>
          <cell r="S1275"/>
          <cell r="T1275"/>
          <cell r="U1275">
            <v>672000</v>
          </cell>
          <cell r="V1275"/>
          <cell r="W1275">
            <v>0</v>
          </cell>
          <cell r="X1275"/>
          <cell r="Y1275">
            <v>0</v>
          </cell>
        </row>
        <row r="1276">
          <cell r="B1276" t="str">
            <v>C3/8</v>
          </cell>
          <cell r="C1276" t="str">
            <v>x</v>
          </cell>
          <cell r="D1276"/>
          <cell r="E1276" t="str">
            <v>Caùp theùp 3/8"</v>
          </cell>
          <cell r="F1276" t="str">
            <v>meùt</v>
          </cell>
          <cell r="G1276">
            <v>30</v>
          </cell>
          <cell r="H1276">
            <v>30</v>
          </cell>
          <cell r="I1276">
            <v>0</v>
          </cell>
          <cell r="J1276">
            <v>0</v>
          </cell>
          <cell r="K1276">
            <v>30</v>
          </cell>
          <cell r="L1276">
            <v>0</v>
          </cell>
          <cell r="M1276">
            <v>0</v>
          </cell>
          <cell r="N1276">
            <v>0</v>
          </cell>
          <cell r="O1276"/>
          <cell r="P1276">
            <v>0</v>
          </cell>
          <cell r="Q1276"/>
          <cell r="R1276"/>
          <cell r="S1276"/>
          <cell r="T1276"/>
          <cell r="U1276">
            <v>0</v>
          </cell>
          <cell r="V1276"/>
          <cell r="W1276">
            <v>0</v>
          </cell>
          <cell r="X1276"/>
          <cell r="Y1276">
            <v>0</v>
          </cell>
        </row>
        <row r="1277">
          <cell r="B1277" t="str">
            <v>YC</v>
          </cell>
          <cell r="C1277" t="str">
            <v>x</v>
          </cell>
          <cell r="D1277"/>
          <cell r="E1277" t="str">
            <v>Yeám caùp daøy 2mm</v>
          </cell>
          <cell r="F1277" t="str">
            <v>caùi</v>
          </cell>
          <cell r="G1277">
            <v>4</v>
          </cell>
          <cell r="H1277">
            <v>4</v>
          </cell>
          <cell r="I1277">
            <v>0</v>
          </cell>
          <cell r="J1277">
            <v>0</v>
          </cell>
          <cell r="K1277">
            <v>4</v>
          </cell>
          <cell r="L1277">
            <v>0</v>
          </cell>
          <cell r="M1277">
            <v>0</v>
          </cell>
          <cell r="N1277">
            <v>0</v>
          </cell>
          <cell r="O1277"/>
          <cell r="P1277">
            <v>7000</v>
          </cell>
          <cell r="Q1277"/>
          <cell r="R1277"/>
          <cell r="S1277"/>
          <cell r="T1277"/>
          <cell r="U1277">
            <v>28000</v>
          </cell>
          <cell r="V1277"/>
          <cell r="W1277">
            <v>0</v>
          </cell>
          <cell r="X1277"/>
          <cell r="Y1277">
            <v>0</v>
          </cell>
        </row>
        <row r="1278">
          <cell r="A1278"/>
          <cell r="B1278" t="str">
            <v>MANG</v>
          </cell>
          <cell r="C1278" t="str">
            <v>x</v>
          </cell>
          <cell r="D1278"/>
          <cell r="E1278" t="str">
            <v>Maùng che daây chaèng daøy 0,8x2000</v>
          </cell>
          <cell r="F1278" t="str">
            <v>caùi</v>
          </cell>
          <cell r="G1278">
            <v>1</v>
          </cell>
          <cell r="H1278">
            <v>1</v>
          </cell>
          <cell r="I1278">
            <v>0</v>
          </cell>
          <cell r="J1278">
            <v>0</v>
          </cell>
          <cell r="K1278">
            <v>1</v>
          </cell>
          <cell r="L1278">
            <v>0</v>
          </cell>
          <cell r="M1278">
            <v>0</v>
          </cell>
          <cell r="N1278">
            <v>0</v>
          </cell>
          <cell r="O1278"/>
          <cell r="P1278">
            <v>120000</v>
          </cell>
          <cell r="Q1278"/>
          <cell r="R1278"/>
          <cell r="S1278"/>
          <cell r="T1278"/>
          <cell r="U1278">
            <v>120000</v>
          </cell>
          <cell r="V1278"/>
          <cell r="W1278">
            <v>0</v>
          </cell>
          <cell r="X1278"/>
          <cell r="Y1278">
            <v>0</v>
          </cell>
        </row>
        <row r="1279">
          <cell r="B1279" t="str">
            <v>LDN</v>
          </cell>
          <cell r="C1279" t="str">
            <v>x</v>
          </cell>
          <cell r="D1279" t="str">
            <v>D3.3251</v>
          </cell>
          <cell r="E1279" t="str">
            <v>Laép boä daây neùo</v>
          </cell>
          <cell r="F1279" t="str">
            <v>boä</v>
          </cell>
          <cell r="G1279">
            <v>2</v>
          </cell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>
            <v>114840</v>
          </cell>
          <cell r="S1279"/>
          <cell r="T1279"/>
          <cell r="U1279">
            <v>0</v>
          </cell>
          <cell r="V1279"/>
          <cell r="W1279">
            <v>229680</v>
          </cell>
          <cell r="X1279"/>
          <cell r="Y1279">
            <v>0</v>
          </cell>
        </row>
        <row r="1280">
          <cell r="B1280" t="str">
            <v>PK</v>
          </cell>
          <cell r="C1280" t="str">
            <v>x</v>
          </cell>
          <cell r="D1280" t="str">
            <v>02.1421</v>
          </cell>
          <cell r="E1280" t="str">
            <v>V/c phuï kieän vaøo vò trí ( cöï ly &lt;=100m)</v>
          </cell>
          <cell r="F1280" t="str">
            <v>taán</v>
          </cell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>
            <v>0</v>
          </cell>
          <cell r="V1280"/>
          <cell r="W1280">
            <v>0</v>
          </cell>
          <cell r="X1280"/>
          <cell r="Y1280">
            <v>0</v>
          </cell>
        </row>
        <row r="1281">
          <cell r="A1281" t="str">
            <v>CKK-B</v>
          </cell>
          <cell r="B1281"/>
          <cell r="C1281" t="str">
            <v xml:space="preserve"> </v>
          </cell>
          <cell r="D1281"/>
          <cell r="E1281" t="str">
            <v>Boä chaèng vöôït keùp: CKK-B</v>
          </cell>
          <cell r="F1281" t="str">
            <v>Boä</v>
          </cell>
          <cell r="G1281"/>
          <cell r="H1281">
            <v>0</v>
          </cell>
          <cell r="I1281">
            <v>0</v>
          </cell>
          <cell r="J1281">
            <v>0</v>
          </cell>
          <cell r="K1281"/>
          <cell r="L1281">
            <v>0</v>
          </cell>
          <cell r="M1281">
            <v>0</v>
          </cell>
          <cell r="N1281">
            <v>0</v>
          </cell>
          <cell r="O1281"/>
          <cell r="P1281"/>
          <cell r="Q1281"/>
          <cell r="R1281"/>
          <cell r="S1281"/>
          <cell r="T1281"/>
          <cell r="U1281">
            <v>1644632</v>
          </cell>
          <cell r="V1281"/>
          <cell r="W1281">
            <v>229680</v>
          </cell>
          <cell r="X1281"/>
          <cell r="Y1281">
            <v>0</v>
          </cell>
        </row>
        <row r="1282">
          <cell r="B1282" t="str">
            <v>BM16250</v>
          </cell>
          <cell r="C1282" t="str">
            <v xml:space="preserve"> </v>
          </cell>
          <cell r="D1282"/>
          <cell r="E1282" t="str">
            <v>Boulon maét 16x250+ 1 long ñeàn vuoâng D18-50x50x3/Zn</v>
          </cell>
          <cell r="F1282" t="str">
            <v>boä</v>
          </cell>
          <cell r="G1282">
            <v>4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/>
          <cell r="P1282">
            <v>35000</v>
          </cell>
          <cell r="Q1282"/>
          <cell r="R1282"/>
          <cell r="S1282"/>
          <cell r="T1282"/>
          <cell r="U1282">
            <v>140000</v>
          </cell>
          <cell r="V1282"/>
          <cell r="W1282">
            <v>0</v>
          </cell>
          <cell r="X1282"/>
          <cell r="Y1282">
            <v>0</v>
          </cell>
        </row>
        <row r="1283">
          <cell r="B1283" t="str">
            <v>SN</v>
          </cell>
          <cell r="C1283" t="str">
            <v xml:space="preserve"> </v>
          </cell>
          <cell r="D1283"/>
          <cell r="E1283" t="str">
            <v>Söù chaèng lôùn</v>
          </cell>
          <cell r="F1283" t="str">
            <v>caùi</v>
          </cell>
          <cell r="G1283">
            <v>4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/>
          <cell r="P1283">
            <v>74000</v>
          </cell>
          <cell r="Q1283"/>
          <cell r="R1283"/>
          <cell r="S1283"/>
          <cell r="T1283"/>
          <cell r="U1283">
            <v>296000</v>
          </cell>
          <cell r="V1283"/>
          <cell r="W1283">
            <v>0</v>
          </cell>
          <cell r="X1283"/>
          <cell r="Y1283">
            <v>0</v>
          </cell>
        </row>
        <row r="1284">
          <cell r="B1284" t="str">
            <v>K3B</v>
          </cell>
          <cell r="C1284" t="str">
            <v xml:space="preserve"> </v>
          </cell>
          <cell r="D1284"/>
          <cell r="E1284" t="str">
            <v>Keïp caùp 3 boulon 5/8 (B46x130)</v>
          </cell>
          <cell r="F1284" t="str">
            <v>caùi</v>
          </cell>
          <cell r="G1284">
            <v>24</v>
          </cell>
          <cell r="H1284">
            <v>0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/>
          <cell r="P1284">
            <v>42000</v>
          </cell>
          <cell r="Q1284"/>
          <cell r="R1284"/>
          <cell r="S1284"/>
          <cell r="T1284"/>
          <cell r="U1284">
            <v>1008000</v>
          </cell>
          <cell r="V1284"/>
          <cell r="W1284">
            <v>0</v>
          </cell>
          <cell r="X1284"/>
          <cell r="Y1284">
            <v>0</v>
          </cell>
        </row>
        <row r="1285">
          <cell r="B1285" t="str">
            <v>C5/8</v>
          </cell>
          <cell r="C1285" t="str">
            <v xml:space="preserve"> </v>
          </cell>
          <cell r="D1285"/>
          <cell r="E1285" t="str">
            <v>Caùp theùp 5/8"</v>
          </cell>
          <cell r="F1285" t="str">
            <v>meùt</v>
          </cell>
          <cell r="G1285">
            <v>12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/>
          <cell r="P1285">
            <v>14386</v>
          </cell>
          <cell r="Q1285"/>
          <cell r="R1285"/>
          <cell r="S1285"/>
          <cell r="T1285"/>
          <cell r="U1285">
            <v>172632</v>
          </cell>
          <cell r="V1285"/>
          <cell r="W1285">
            <v>0</v>
          </cell>
          <cell r="X1285"/>
          <cell r="Y1285">
            <v>0</v>
          </cell>
        </row>
        <row r="1286">
          <cell r="B1286" t="str">
            <v>YC</v>
          </cell>
          <cell r="C1286" t="str">
            <v xml:space="preserve"> </v>
          </cell>
          <cell r="D1286"/>
          <cell r="E1286" t="str">
            <v>Yeám caùp daøy 2mm</v>
          </cell>
          <cell r="F1286" t="str">
            <v>caùi</v>
          </cell>
          <cell r="G1286">
            <v>4</v>
          </cell>
          <cell r="H1286">
            <v>0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/>
          <cell r="P1286">
            <v>7000</v>
          </cell>
          <cell r="Q1286"/>
          <cell r="R1286"/>
          <cell r="S1286"/>
          <cell r="T1286"/>
          <cell r="U1286">
            <v>28000</v>
          </cell>
          <cell r="V1286"/>
          <cell r="W1286">
            <v>0</v>
          </cell>
          <cell r="X1286"/>
          <cell r="Y1286">
            <v>0</v>
          </cell>
        </row>
        <row r="1287">
          <cell r="B1287" t="str">
            <v>LDN</v>
          </cell>
          <cell r="C1287" t="str">
            <v xml:space="preserve"> </v>
          </cell>
          <cell r="D1287" t="str">
            <v>D3.3251</v>
          </cell>
          <cell r="E1287" t="str">
            <v>Laép boä daây neùo</v>
          </cell>
          <cell r="F1287" t="str">
            <v>boä</v>
          </cell>
          <cell r="G1287">
            <v>2</v>
          </cell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>
            <v>114840</v>
          </cell>
          <cell r="S1287"/>
          <cell r="T1287"/>
          <cell r="U1287">
            <v>0</v>
          </cell>
          <cell r="V1287"/>
          <cell r="W1287">
            <v>229680</v>
          </cell>
          <cell r="X1287"/>
          <cell r="Y1287">
            <v>0</v>
          </cell>
        </row>
        <row r="1288">
          <cell r="B1288" t="str">
            <v>PK</v>
          </cell>
          <cell r="C1288" t="str">
            <v xml:space="preserve"> </v>
          </cell>
          <cell r="D1288" t="str">
            <v>02.1421</v>
          </cell>
          <cell r="E1288" t="str">
            <v>V/c phuï kieän vaøo vò trí ( cöï ly &lt;=100m)</v>
          </cell>
          <cell r="F1288" t="str">
            <v>taán</v>
          </cell>
          <cell r="G1288">
            <v>0.02</v>
          </cell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>
            <v>0</v>
          </cell>
          <cell r="V1288"/>
          <cell r="W1288">
            <v>0</v>
          </cell>
          <cell r="X1288"/>
          <cell r="Y1288">
            <v>0</v>
          </cell>
        </row>
        <row r="1289">
          <cell r="A1289" t="str">
            <v>CX10-C</v>
          </cell>
          <cell r="B1289"/>
          <cell r="C1289" t="str">
            <v xml:space="preserve"> </v>
          </cell>
          <cell r="D1289"/>
          <cell r="E1289" t="str">
            <v>Boä chaèng xuoáng ñôn cho truï 10,5m: CX10-C</v>
          </cell>
          <cell r="F1289" t="str">
            <v>Boä</v>
          </cell>
          <cell r="G1289"/>
          <cell r="H1289">
            <v>0</v>
          </cell>
          <cell r="I1289">
            <v>0</v>
          </cell>
          <cell r="J1289">
            <v>0</v>
          </cell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>
            <v>2187100</v>
          </cell>
          <cell r="V1289"/>
          <cell r="W1289">
            <v>164748</v>
          </cell>
          <cell r="X1289"/>
          <cell r="Y1289">
            <v>0</v>
          </cell>
        </row>
        <row r="1290">
          <cell r="B1290" t="str">
            <v>cd195</v>
          </cell>
          <cell r="C1290" t="str">
            <v xml:space="preserve"> </v>
          </cell>
          <cell r="D1290"/>
          <cell r="E1290" t="str">
            <v>Coå deâ Þ 195 neïp truï-Fe8x100 nhuùng keõm</v>
          </cell>
          <cell r="F1290" t="str">
            <v>boä</v>
          </cell>
          <cell r="G1290">
            <v>1</v>
          </cell>
          <cell r="H1290">
            <v>0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/>
          <cell r="P1290">
            <v>98000</v>
          </cell>
          <cell r="Q1290"/>
          <cell r="R1290"/>
          <cell r="S1290"/>
          <cell r="T1290"/>
          <cell r="U1290">
            <v>98000</v>
          </cell>
          <cell r="V1290"/>
          <cell r="W1290">
            <v>0</v>
          </cell>
          <cell r="X1290"/>
          <cell r="Y1290">
            <v>0</v>
          </cell>
        </row>
        <row r="1291">
          <cell r="B1291" t="str">
            <v>SN</v>
          </cell>
          <cell r="C1291" t="str">
            <v xml:space="preserve"> </v>
          </cell>
          <cell r="D1291"/>
          <cell r="E1291" t="str">
            <v>Söù chaèng lôùn</v>
          </cell>
          <cell r="F1291" t="str">
            <v>caùi</v>
          </cell>
          <cell r="G1291">
            <v>1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/>
          <cell r="P1291">
            <v>74000</v>
          </cell>
          <cell r="Q1291"/>
          <cell r="R1291"/>
          <cell r="S1291"/>
          <cell r="T1291"/>
          <cell r="U1291">
            <v>74000</v>
          </cell>
          <cell r="V1291"/>
          <cell r="W1291">
            <v>0</v>
          </cell>
          <cell r="X1291"/>
          <cell r="Y1291">
            <v>0</v>
          </cell>
        </row>
        <row r="1292">
          <cell r="B1292" t="str">
            <v>K3B</v>
          </cell>
          <cell r="C1292" t="str">
            <v xml:space="preserve"> </v>
          </cell>
          <cell r="D1292"/>
          <cell r="E1292" t="str">
            <v>Keïp caùp 3 boulon 5/8 (B46x130)</v>
          </cell>
          <cell r="F1292" t="str">
            <v>caùi</v>
          </cell>
          <cell r="G1292">
            <v>8</v>
          </cell>
          <cell r="H1292">
            <v>0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/>
          <cell r="P1292">
            <v>42000</v>
          </cell>
          <cell r="Q1292"/>
          <cell r="R1292"/>
          <cell r="S1292"/>
          <cell r="T1292"/>
          <cell r="U1292">
            <v>336000</v>
          </cell>
          <cell r="V1292"/>
          <cell r="W1292">
            <v>0</v>
          </cell>
          <cell r="X1292"/>
          <cell r="Y1292">
            <v>0</v>
          </cell>
        </row>
        <row r="1293">
          <cell r="B1293" t="str">
            <v>KH4/0</v>
          </cell>
          <cell r="C1293" t="str">
            <v xml:space="preserve"> </v>
          </cell>
          <cell r="D1293"/>
          <cell r="E1293" t="str">
            <v>Keïp hotline 4/0</v>
          </cell>
          <cell r="F1293" t="str">
            <v>caùi</v>
          </cell>
          <cell r="G1293">
            <v>15</v>
          </cell>
          <cell r="H1293">
            <v>0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/>
          <cell r="P1293">
            <v>94000</v>
          </cell>
          <cell r="Q1293"/>
          <cell r="R1293"/>
          <cell r="S1293"/>
          <cell r="T1293"/>
          <cell r="U1293">
            <v>1410000</v>
          </cell>
          <cell r="V1293"/>
          <cell r="W1293">
            <v>0</v>
          </cell>
          <cell r="X1293"/>
          <cell r="Y1293">
            <v>0</v>
          </cell>
        </row>
        <row r="1294">
          <cell r="B1294" t="str">
            <v>S60</v>
          </cell>
          <cell r="C1294" t="str">
            <v xml:space="preserve"> </v>
          </cell>
          <cell r="D1294"/>
          <cell r="E1294" t="str">
            <v>Saét deït 60 x 6</v>
          </cell>
          <cell r="F1294" t="str">
            <v>kg</v>
          </cell>
          <cell r="G1294">
            <v>2</v>
          </cell>
          <cell r="H1294">
            <v>0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/>
          <cell r="P1294">
            <v>22250</v>
          </cell>
          <cell r="Q1294"/>
          <cell r="R1294"/>
          <cell r="S1294"/>
          <cell r="T1294"/>
          <cell r="U1294">
            <v>44500</v>
          </cell>
          <cell r="V1294"/>
          <cell r="W1294">
            <v>0</v>
          </cell>
          <cell r="X1294"/>
          <cell r="Y1294">
            <v>0</v>
          </cell>
        </row>
        <row r="1295">
          <cell r="B1295" t="str">
            <v>mt</v>
          </cell>
          <cell r="C1295" t="str">
            <v xml:space="preserve"> </v>
          </cell>
          <cell r="D1295"/>
          <cell r="E1295" t="str">
            <v xml:space="preserve">Moùc treo chöõ U </v>
          </cell>
          <cell r="F1295" t="str">
            <v>caùi</v>
          </cell>
          <cell r="G1295">
            <v>1</v>
          </cell>
          <cell r="H1295">
            <v>0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/>
          <cell r="P1295">
            <v>23000</v>
          </cell>
          <cell r="Q1295"/>
          <cell r="R1295"/>
          <cell r="S1295"/>
          <cell r="T1295"/>
          <cell r="U1295">
            <v>23000</v>
          </cell>
          <cell r="V1295"/>
          <cell r="W1295">
            <v>0</v>
          </cell>
          <cell r="X1295"/>
          <cell r="Y1295">
            <v>0</v>
          </cell>
        </row>
        <row r="1296">
          <cell r="B1296" t="str">
            <v>B16100V</v>
          </cell>
          <cell r="C1296" t="str">
            <v xml:space="preserve"> </v>
          </cell>
          <cell r="D1296"/>
          <cell r="E1296" t="str">
            <v>Boulon 16x100VRS+ 4 long ñeàn vuoâng D18-50x50x3/Zn</v>
          </cell>
          <cell r="F1296" t="str">
            <v>boä</v>
          </cell>
          <cell r="G1296">
            <v>2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/>
          <cell r="P1296">
            <v>33800</v>
          </cell>
          <cell r="Q1296"/>
          <cell r="R1296">
            <v>0</v>
          </cell>
          <cell r="S1296"/>
          <cell r="T1296"/>
          <cell r="U1296">
            <v>67600</v>
          </cell>
          <cell r="V1296"/>
          <cell r="W1296">
            <v>0</v>
          </cell>
          <cell r="X1296"/>
          <cell r="Y1296">
            <v>0</v>
          </cell>
        </row>
        <row r="1297">
          <cell r="B1297" t="str">
            <v>YC</v>
          </cell>
          <cell r="C1297" t="str">
            <v xml:space="preserve"> </v>
          </cell>
          <cell r="D1297"/>
          <cell r="E1297" t="str">
            <v>Yeám caùp daøy 2mm</v>
          </cell>
          <cell r="F1297" t="str">
            <v>caùi</v>
          </cell>
          <cell r="G1297">
            <v>2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/>
          <cell r="P1297">
            <v>7000</v>
          </cell>
          <cell r="Q1297"/>
          <cell r="R1297"/>
          <cell r="S1297"/>
          <cell r="T1297"/>
          <cell r="U1297">
            <v>14000</v>
          </cell>
          <cell r="V1297"/>
          <cell r="W1297">
            <v>0</v>
          </cell>
          <cell r="X1297"/>
          <cell r="Y1297">
            <v>0</v>
          </cell>
        </row>
        <row r="1298">
          <cell r="B1298" t="str">
            <v>MANG</v>
          </cell>
          <cell r="C1298" t="str">
            <v xml:space="preserve"> </v>
          </cell>
          <cell r="D1298"/>
          <cell r="E1298" t="str">
            <v>Maùng che daây chaèng daøy 0,8x2000</v>
          </cell>
          <cell r="F1298" t="str">
            <v>caùi</v>
          </cell>
          <cell r="G1298">
            <v>1</v>
          </cell>
          <cell r="H1298">
            <v>0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/>
          <cell r="P1298">
            <v>120000</v>
          </cell>
          <cell r="Q1298"/>
          <cell r="R1298"/>
          <cell r="S1298"/>
          <cell r="T1298"/>
          <cell r="U1298">
            <v>120000</v>
          </cell>
          <cell r="V1298"/>
          <cell r="W1298">
            <v>0</v>
          </cell>
          <cell r="X1298"/>
          <cell r="Y1298">
            <v>0</v>
          </cell>
        </row>
        <row r="1299">
          <cell r="B1299" t="str">
            <v>LDN</v>
          </cell>
          <cell r="C1299" t="str">
            <v xml:space="preserve"> </v>
          </cell>
          <cell r="D1299" t="str">
            <v>D3.3251</v>
          </cell>
          <cell r="E1299" t="str">
            <v>Laép boä daây neùo</v>
          </cell>
          <cell r="F1299" t="str">
            <v>boä</v>
          </cell>
          <cell r="G1299">
            <v>1</v>
          </cell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>
            <v>114840</v>
          </cell>
          <cell r="S1299"/>
          <cell r="T1299"/>
          <cell r="U1299">
            <v>0</v>
          </cell>
          <cell r="V1299"/>
          <cell r="W1299">
            <v>114840</v>
          </cell>
          <cell r="X1299"/>
          <cell r="Y1299">
            <v>0</v>
          </cell>
        </row>
        <row r="1300">
          <cell r="B1300" t="str">
            <v>XLCD</v>
          </cell>
          <cell r="C1300" t="str">
            <v xml:space="preserve"> </v>
          </cell>
          <cell r="D1300" t="str">
            <v>06.2110</v>
          </cell>
          <cell r="E1300" t="str">
            <v>Laép coå deà</v>
          </cell>
          <cell r="F1300" t="str">
            <v>caùi</v>
          </cell>
          <cell r="G1300">
            <v>1</v>
          </cell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>
            <v>49908</v>
          </cell>
          <cell r="S1300"/>
          <cell r="T1300"/>
          <cell r="U1300">
            <v>0</v>
          </cell>
          <cell r="V1300"/>
          <cell r="W1300">
            <v>49908</v>
          </cell>
          <cell r="X1300"/>
          <cell r="Y1300">
            <v>0</v>
          </cell>
        </row>
        <row r="1301">
          <cell r="B1301" t="str">
            <v>PK</v>
          </cell>
          <cell r="C1301" t="str">
            <v xml:space="preserve"> </v>
          </cell>
          <cell r="D1301" t="str">
            <v>02.1421</v>
          </cell>
          <cell r="E1301" t="str">
            <v>V/c phuï kieän vaøo vò trí ( cöï ly &lt;=100m)</v>
          </cell>
          <cell r="F1301" t="str">
            <v>taán</v>
          </cell>
          <cell r="G1301">
            <v>0.02</v>
          </cell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>
            <v>0</v>
          </cell>
          <cell r="V1301"/>
          <cell r="W1301">
            <v>0</v>
          </cell>
          <cell r="X1301"/>
          <cell r="Y1301">
            <v>0</v>
          </cell>
        </row>
        <row r="1302">
          <cell r="A1302" t="str">
            <v>CL10-C</v>
          </cell>
          <cell r="B1302"/>
          <cell r="C1302" t="str">
            <v xml:space="preserve"> </v>
          </cell>
          <cell r="D1302"/>
          <cell r="E1302" t="str">
            <v>Boä chaèng leäch ñôn cho truï 10,5m: CL10-C</v>
          </cell>
          <cell r="F1302" t="str">
            <v>Boä</v>
          </cell>
          <cell r="G1302"/>
          <cell r="H1302">
            <v>0</v>
          </cell>
          <cell r="I1302">
            <v>0</v>
          </cell>
          <cell r="J1302">
            <v>0</v>
          </cell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>
            <v>2151100</v>
          </cell>
          <cell r="V1302"/>
          <cell r="W1302">
            <v>254068</v>
          </cell>
          <cell r="X1302"/>
          <cell r="Y1302">
            <v>0</v>
          </cell>
        </row>
        <row r="1303">
          <cell r="B1303" t="str">
            <v>cd195</v>
          </cell>
          <cell r="C1303" t="str">
            <v xml:space="preserve"> </v>
          </cell>
          <cell r="D1303"/>
          <cell r="E1303" t="str">
            <v>Coå deâ Þ 195 neïp truï-Fe8x100 nhuùng keõm</v>
          </cell>
          <cell r="F1303" t="str">
            <v>boä</v>
          </cell>
          <cell r="G1303">
            <v>1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/>
          <cell r="P1303">
            <v>98000</v>
          </cell>
          <cell r="Q1303"/>
          <cell r="R1303"/>
          <cell r="S1303"/>
          <cell r="T1303"/>
          <cell r="U1303">
            <v>98000</v>
          </cell>
          <cell r="V1303"/>
          <cell r="W1303">
            <v>0</v>
          </cell>
          <cell r="X1303"/>
          <cell r="Y1303">
            <v>0</v>
          </cell>
        </row>
        <row r="1304">
          <cell r="B1304" t="str">
            <v>SN</v>
          </cell>
          <cell r="C1304" t="str">
            <v xml:space="preserve"> </v>
          </cell>
          <cell r="D1304"/>
          <cell r="E1304" t="str">
            <v>Söù chaèng lôùn</v>
          </cell>
          <cell r="F1304" t="str">
            <v>caùi</v>
          </cell>
          <cell r="G1304">
            <v>1</v>
          </cell>
          <cell r="H1304">
            <v>0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/>
          <cell r="P1304">
            <v>74000</v>
          </cell>
          <cell r="Q1304"/>
          <cell r="R1304"/>
          <cell r="S1304"/>
          <cell r="T1304"/>
          <cell r="U1304">
            <v>74000</v>
          </cell>
          <cell r="V1304"/>
          <cell r="W1304">
            <v>0</v>
          </cell>
          <cell r="X1304"/>
          <cell r="Y1304">
            <v>0</v>
          </cell>
        </row>
        <row r="1305">
          <cell r="B1305" t="str">
            <v>K3B</v>
          </cell>
          <cell r="C1305" t="str">
            <v xml:space="preserve"> </v>
          </cell>
          <cell r="D1305"/>
          <cell r="E1305" t="str">
            <v>Keïp caùp 3 boulon 5/8 (B46x130)</v>
          </cell>
          <cell r="F1305" t="str">
            <v>caùi</v>
          </cell>
          <cell r="G1305">
            <v>8</v>
          </cell>
          <cell r="H1305">
            <v>0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/>
          <cell r="P1305">
            <v>42000</v>
          </cell>
          <cell r="Q1305"/>
          <cell r="R1305"/>
          <cell r="S1305"/>
          <cell r="T1305"/>
          <cell r="U1305">
            <v>336000</v>
          </cell>
          <cell r="V1305"/>
          <cell r="W1305">
            <v>0</v>
          </cell>
          <cell r="X1305"/>
          <cell r="Y1305">
            <v>0</v>
          </cell>
        </row>
        <row r="1306">
          <cell r="B1306" t="str">
            <v>KH4/0</v>
          </cell>
          <cell r="C1306" t="str">
            <v xml:space="preserve"> </v>
          </cell>
          <cell r="D1306"/>
          <cell r="E1306" t="str">
            <v>Keïp hotline 4/0</v>
          </cell>
          <cell r="F1306" t="str">
            <v>caùi</v>
          </cell>
          <cell r="G1306">
            <v>11</v>
          </cell>
          <cell r="H1306">
            <v>0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/>
          <cell r="P1306">
            <v>94000</v>
          </cell>
          <cell r="Q1306"/>
          <cell r="R1306"/>
          <cell r="S1306"/>
          <cell r="T1306"/>
          <cell r="U1306">
            <v>1034000</v>
          </cell>
          <cell r="V1306"/>
          <cell r="W1306">
            <v>0</v>
          </cell>
          <cell r="X1306"/>
          <cell r="Y1306">
            <v>0</v>
          </cell>
        </row>
        <row r="1307">
          <cell r="B1307" t="str">
            <v>CL</v>
          </cell>
          <cell r="C1307" t="str">
            <v xml:space="preserve"> </v>
          </cell>
          <cell r="D1307"/>
          <cell r="E1307" t="str">
            <v>Boä choáng chaèng heïp Þ60/50x1500+2BL12x40+BL16x250/80</v>
          </cell>
          <cell r="F1307" t="str">
            <v>boä</v>
          </cell>
          <cell r="G1307">
            <v>1</v>
          </cell>
          <cell r="H1307">
            <v>0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/>
          <cell r="P1307">
            <v>340000</v>
          </cell>
          <cell r="Q1307"/>
          <cell r="R1307"/>
          <cell r="S1307"/>
          <cell r="T1307"/>
          <cell r="U1307">
            <v>340000</v>
          </cell>
          <cell r="V1307"/>
          <cell r="W1307">
            <v>0</v>
          </cell>
          <cell r="X1307"/>
          <cell r="Y1307">
            <v>0</v>
          </cell>
        </row>
        <row r="1308">
          <cell r="B1308" t="str">
            <v>S60</v>
          </cell>
          <cell r="C1308" t="str">
            <v xml:space="preserve"> </v>
          </cell>
          <cell r="D1308"/>
          <cell r="E1308" t="str">
            <v>Saét deït 60 x 6</v>
          </cell>
          <cell r="F1308" t="str">
            <v>kg</v>
          </cell>
          <cell r="G1308">
            <v>2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/>
          <cell r="P1308">
            <v>22250</v>
          </cell>
          <cell r="Q1308"/>
          <cell r="R1308"/>
          <cell r="S1308"/>
          <cell r="T1308"/>
          <cell r="U1308">
            <v>44500</v>
          </cell>
          <cell r="V1308"/>
          <cell r="W1308">
            <v>0</v>
          </cell>
          <cell r="X1308"/>
          <cell r="Y1308">
            <v>0</v>
          </cell>
        </row>
        <row r="1309">
          <cell r="B1309" t="str">
            <v>mt</v>
          </cell>
          <cell r="C1309" t="str">
            <v xml:space="preserve"> </v>
          </cell>
          <cell r="D1309"/>
          <cell r="E1309" t="str">
            <v xml:space="preserve">Moùc treo chöõ U </v>
          </cell>
          <cell r="F1309" t="str">
            <v>caùi</v>
          </cell>
          <cell r="G1309">
            <v>1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/>
          <cell r="P1309">
            <v>23000</v>
          </cell>
          <cell r="Q1309"/>
          <cell r="R1309"/>
          <cell r="S1309"/>
          <cell r="T1309"/>
          <cell r="U1309">
            <v>23000</v>
          </cell>
          <cell r="V1309"/>
          <cell r="W1309">
            <v>0</v>
          </cell>
          <cell r="X1309"/>
          <cell r="Y1309">
            <v>0</v>
          </cell>
        </row>
        <row r="1310">
          <cell r="B1310" t="str">
            <v>B16100V</v>
          </cell>
          <cell r="C1310" t="str">
            <v xml:space="preserve"> </v>
          </cell>
          <cell r="D1310"/>
          <cell r="E1310" t="str">
            <v>Boulon 16x100VRS+ 4 long ñeàn vuoâng D18-50x50x3/Zn</v>
          </cell>
          <cell r="F1310" t="str">
            <v>boä</v>
          </cell>
          <cell r="G1310">
            <v>2</v>
          </cell>
          <cell r="H1310">
            <v>0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/>
          <cell r="P1310">
            <v>33800</v>
          </cell>
          <cell r="Q1310"/>
          <cell r="R1310">
            <v>0</v>
          </cell>
          <cell r="S1310"/>
          <cell r="T1310"/>
          <cell r="U1310">
            <v>67600</v>
          </cell>
          <cell r="V1310"/>
          <cell r="W1310">
            <v>0</v>
          </cell>
          <cell r="X1310"/>
          <cell r="Y1310">
            <v>0</v>
          </cell>
        </row>
        <row r="1311">
          <cell r="B1311" t="str">
            <v>YC</v>
          </cell>
          <cell r="C1311" t="str">
            <v xml:space="preserve"> </v>
          </cell>
          <cell r="D1311"/>
          <cell r="E1311" t="str">
            <v>Yeám caùp daøy 2mm</v>
          </cell>
          <cell r="F1311" t="str">
            <v>caùi</v>
          </cell>
          <cell r="G1311">
            <v>2</v>
          </cell>
          <cell r="H1311">
            <v>0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/>
          <cell r="P1311">
            <v>7000</v>
          </cell>
          <cell r="Q1311"/>
          <cell r="R1311"/>
          <cell r="S1311"/>
          <cell r="T1311"/>
          <cell r="U1311">
            <v>14000</v>
          </cell>
          <cell r="V1311"/>
          <cell r="W1311">
            <v>0</v>
          </cell>
          <cell r="X1311"/>
          <cell r="Y1311">
            <v>0</v>
          </cell>
        </row>
        <row r="1312">
          <cell r="B1312" t="str">
            <v>MANG</v>
          </cell>
          <cell r="C1312" t="str">
            <v xml:space="preserve"> </v>
          </cell>
          <cell r="D1312"/>
          <cell r="E1312" t="str">
            <v>Maùng che daây chaèng daøy 0,8x2000</v>
          </cell>
          <cell r="F1312" t="str">
            <v>caùi</v>
          </cell>
          <cell r="G1312">
            <v>1</v>
          </cell>
          <cell r="H1312">
            <v>0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/>
          <cell r="P1312">
            <v>120000</v>
          </cell>
          <cell r="Q1312"/>
          <cell r="R1312"/>
          <cell r="S1312"/>
          <cell r="T1312"/>
          <cell r="U1312">
            <v>120000</v>
          </cell>
          <cell r="V1312"/>
          <cell r="W1312">
            <v>0</v>
          </cell>
          <cell r="X1312"/>
          <cell r="Y1312">
            <v>0</v>
          </cell>
        </row>
        <row r="1313">
          <cell r="B1313" t="str">
            <v>LDN</v>
          </cell>
          <cell r="C1313" t="str">
            <v xml:space="preserve"> </v>
          </cell>
          <cell r="D1313" t="str">
            <v>D3.3251</v>
          </cell>
          <cell r="E1313" t="str">
            <v>Laép boä daây neùo</v>
          </cell>
          <cell r="F1313" t="str">
            <v>boä</v>
          </cell>
          <cell r="G1313">
            <v>1</v>
          </cell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>
            <v>114840</v>
          </cell>
          <cell r="S1313"/>
          <cell r="T1313"/>
          <cell r="U1313">
            <v>0</v>
          </cell>
          <cell r="V1313"/>
          <cell r="W1313">
            <v>114840</v>
          </cell>
          <cell r="X1313"/>
          <cell r="Y1313">
            <v>0</v>
          </cell>
        </row>
        <row r="1314">
          <cell r="B1314" t="str">
            <v>XLCD</v>
          </cell>
          <cell r="C1314" t="str">
            <v xml:space="preserve"> </v>
          </cell>
          <cell r="D1314" t="str">
            <v>06.2110</v>
          </cell>
          <cell r="E1314" t="str">
            <v>Laép coå deà</v>
          </cell>
          <cell r="F1314" t="str">
            <v>caùi</v>
          </cell>
          <cell r="G1314">
            <v>1</v>
          </cell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>
            <v>49908</v>
          </cell>
          <cell r="S1314"/>
          <cell r="T1314"/>
          <cell r="U1314">
            <v>0</v>
          </cell>
          <cell r="V1314"/>
          <cell r="W1314">
            <v>49908</v>
          </cell>
          <cell r="X1314"/>
          <cell r="Y1314">
            <v>0</v>
          </cell>
        </row>
        <row r="1315">
          <cell r="B1315" t="str">
            <v>LCL</v>
          </cell>
          <cell r="C1315" t="str">
            <v xml:space="preserve"> </v>
          </cell>
          <cell r="D1315" t="str">
            <v>D3.323.1</v>
          </cell>
          <cell r="E1315" t="str">
            <v>Laép boä choáng leäch</v>
          </cell>
          <cell r="F1315" t="str">
            <v>boä</v>
          </cell>
          <cell r="G1315">
            <v>1</v>
          </cell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>
            <v>89320</v>
          </cell>
          <cell r="S1315"/>
          <cell r="T1315"/>
          <cell r="U1315">
            <v>0</v>
          </cell>
          <cell r="V1315"/>
          <cell r="W1315">
            <v>89320</v>
          </cell>
          <cell r="X1315"/>
          <cell r="Y1315">
            <v>0</v>
          </cell>
        </row>
        <row r="1316">
          <cell r="B1316" t="str">
            <v>PK</v>
          </cell>
          <cell r="C1316" t="str">
            <v xml:space="preserve"> </v>
          </cell>
          <cell r="D1316" t="str">
            <v>02.1421</v>
          </cell>
          <cell r="E1316" t="str">
            <v>V/c phuï kieän vaøo vò trí ( cöï ly &lt;=100m)</v>
          </cell>
          <cell r="F1316" t="str">
            <v>taán</v>
          </cell>
          <cell r="G1316">
            <v>0.02</v>
          </cell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>
            <v>0</v>
          </cell>
          <cell r="V1316"/>
          <cell r="W1316">
            <v>0</v>
          </cell>
          <cell r="X1316"/>
          <cell r="Y1316">
            <v>0</v>
          </cell>
        </row>
        <row r="1317">
          <cell r="A1317" t="str">
            <v>CXX10-C</v>
          </cell>
          <cell r="B1317"/>
          <cell r="C1317" t="str">
            <v xml:space="preserve"> </v>
          </cell>
          <cell r="D1317"/>
          <cell r="E1317" t="str">
            <v>Boä chaèng xuoáng keùp cho truï 10,5m: CXX10-C</v>
          </cell>
          <cell r="F1317" t="str">
            <v>Boä</v>
          </cell>
          <cell r="G1317"/>
          <cell r="H1317">
            <v>0</v>
          </cell>
          <cell r="I1317">
            <v>0</v>
          </cell>
          <cell r="J1317">
            <v>0</v>
          </cell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>
            <v>4012200</v>
          </cell>
          <cell r="V1317"/>
          <cell r="W1317">
            <v>329496</v>
          </cell>
          <cell r="X1317"/>
          <cell r="Y1317">
            <v>0</v>
          </cell>
        </row>
        <row r="1318">
          <cell r="B1318" t="str">
            <v>cd195</v>
          </cell>
          <cell r="C1318" t="str">
            <v xml:space="preserve"> </v>
          </cell>
          <cell r="D1318"/>
          <cell r="E1318" t="str">
            <v>Coå deâ Þ 195 neïp truï-Fe8x100 nhuùng keõm</v>
          </cell>
          <cell r="F1318" t="str">
            <v>boä</v>
          </cell>
          <cell r="G1318">
            <v>1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/>
          <cell r="P1318">
            <v>98000</v>
          </cell>
          <cell r="Q1318"/>
          <cell r="R1318"/>
          <cell r="S1318"/>
          <cell r="T1318"/>
          <cell r="U1318">
            <v>98000</v>
          </cell>
          <cell r="V1318"/>
          <cell r="W1318">
            <v>0</v>
          </cell>
          <cell r="X1318"/>
          <cell r="Y1318">
            <v>0</v>
          </cell>
        </row>
        <row r="1319">
          <cell r="B1319" t="str">
            <v>cd220</v>
          </cell>
          <cell r="C1319" t="str">
            <v xml:space="preserve"> </v>
          </cell>
          <cell r="D1319"/>
          <cell r="E1319" t="str">
            <v>Coå deâ Þ 220 neïp truï-Fe8x100 nhuùng keõm</v>
          </cell>
          <cell r="F1319" t="str">
            <v>boä</v>
          </cell>
          <cell r="G1319">
            <v>1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/>
          <cell r="P1319">
            <v>112000</v>
          </cell>
          <cell r="Q1319"/>
          <cell r="R1319"/>
          <cell r="S1319"/>
          <cell r="T1319"/>
          <cell r="U1319">
            <v>112000</v>
          </cell>
          <cell r="V1319"/>
          <cell r="W1319">
            <v>0</v>
          </cell>
          <cell r="X1319"/>
          <cell r="Y1319">
            <v>0</v>
          </cell>
        </row>
        <row r="1320">
          <cell r="B1320" t="str">
            <v>SN</v>
          </cell>
          <cell r="C1320" t="str">
            <v xml:space="preserve"> </v>
          </cell>
          <cell r="D1320"/>
          <cell r="E1320" t="str">
            <v>Söù chaèng lôùn</v>
          </cell>
          <cell r="F1320" t="str">
            <v>caùi</v>
          </cell>
          <cell r="G1320">
            <v>2</v>
          </cell>
          <cell r="H1320">
            <v>0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/>
          <cell r="P1320">
            <v>74000</v>
          </cell>
          <cell r="Q1320"/>
          <cell r="R1320"/>
          <cell r="S1320"/>
          <cell r="T1320"/>
          <cell r="U1320">
            <v>148000</v>
          </cell>
          <cell r="V1320"/>
          <cell r="W1320">
            <v>0</v>
          </cell>
          <cell r="X1320"/>
          <cell r="Y1320">
            <v>0</v>
          </cell>
        </row>
        <row r="1321">
          <cell r="B1321" t="str">
            <v>K3B</v>
          </cell>
          <cell r="C1321" t="str">
            <v xml:space="preserve"> </v>
          </cell>
          <cell r="D1321"/>
          <cell r="E1321" t="str">
            <v>Keïp caùp 3 boulon 5/8 (B46x130)</v>
          </cell>
          <cell r="F1321" t="str">
            <v>caùi</v>
          </cell>
          <cell r="G1321">
            <v>16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/>
          <cell r="P1321">
            <v>42000</v>
          </cell>
          <cell r="Q1321"/>
          <cell r="R1321"/>
          <cell r="S1321"/>
          <cell r="T1321"/>
          <cell r="U1321">
            <v>672000</v>
          </cell>
          <cell r="V1321"/>
          <cell r="W1321">
            <v>0</v>
          </cell>
          <cell r="X1321"/>
          <cell r="Y1321">
            <v>0</v>
          </cell>
        </row>
        <row r="1322">
          <cell r="B1322" t="str">
            <v>KH4/0</v>
          </cell>
          <cell r="C1322" t="str">
            <v xml:space="preserve"> </v>
          </cell>
          <cell r="D1322"/>
          <cell r="E1322" t="str">
            <v>Keïp hotline 4/0</v>
          </cell>
          <cell r="F1322" t="str">
            <v>caùi</v>
          </cell>
          <cell r="G1322">
            <v>26</v>
          </cell>
          <cell r="H1322">
            <v>0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/>
          <cell r="P1322">
            <v>94000</v>
          </cell>
          <cell r="Q1322"/>
          <cell r="R1322"/>
          <cell r="S1322"/>
          <cell r="T1322"/>
          <cell r="U1322">
            <v>2444000</v>
          </cell>
          <cell r="V1322"/>
          <cell r="W1322">
            <v>0</v>
          </cell>
          <cell r="X1322"/>
          <cell r="Y1322">
            <v>0</v>
          </cell>
        </row>
        <row r="1323">
          <cell r="B1323" t="str">
            <v>S60</v>
          </cell>
          <cell r="C1323" t="str">
            <v xml:space="preserve"> </v>
          </cell>
          <cell r="D1323"/>
          <cell r="E1323" t="str">
            <v>Saét deït 60 x 6</v>
          </cell>
          <cell r="F1323" t="str">
            <v>kg</v>
          </cell>
          <cell r="G1323">
            <v>4</v>
          </cell>
          <cell r="H1323">
            <v>0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/>
          <cell r="P1323">
            <v>22250</v>
          </cell>
          <cell r="Q1323"/>
          <cell r="R1323"/>
          <cell r="S1323"/>
          <cell r="T1323"/>
          <cell r="U1323">
            <v>89000</v>
          </cell>
          <cell r="V1323"/>
          <cell r="W1323">
            <v>0</v>
          </cell>
          <cell r="X1323"/>
          <cell r="Y1323">
            <v>0</v>
          </cell>
        </row>
        <row r="1324">
          <cell r="B1324" t="str">
            <v>mt</v>
          </cell>
          <cell r="C1324" t="str">
            <v xml:space="preserve"> </v>
          </cell>
          <cell r="D1324"/>
          <cell r="E1324" t="str">
            <v xml:space="preserve">Moùc treo chöõ U </v>
          </cell>
          <cell r="F1324" t="str">
            <v>caùi</v>
          </cell>
          <cell r="G1324">
            <v>2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/>
          <cell r="P1324">
            <v>23000</v>
          </cell>
          <cell r="Q1324"/>
          <cell r="R1324"/>
          <cell r="S1324"/>
          <cell r="T1324"/>
          <cell r="U1324">
            <v>46000</v>
          </cell>
          <cell r="V1324"/>
          <cell r="W1324">
            <v>0</v>
          </cell>
          <cell r="X1324"/>
          <cell r="Y1324">
            <v>0</v>
          </cell>
        </row>
        <row r="1325">
          <cell r="B1325" t="str">
            <v>B16100V</v>
          </cell>
          <cell r="C1325" t="str">
            <v xml:space="preserve"> </v>
          </cell>
          <cell r="D1325"/>
          <cell r="E1325" t="str">
            <v>Boulon 16x100VRS+ 4 long ñeàn vuoâng D18-50x50x3/Zn</v>
          </cell>
          <cell r="F1325" t="str">
            <v>boä</v>
          </cell>
          <cell r="G1325">
            <v>4</v>
          </cell>
          <cell r="H1325">
            <v>0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/>
          <cell r="P1325">
            <v>33800</v>
          </cell>
          <cell r="Q1325"/>
          <cell r="R1325">
            <v>0</v>
          </cell>
          <cell r="S1325"/>
          <cell r="T1325"/>
          <cell r="U1325">
            <v>135200</v>
          </cell>
          <cell r="V1325"/>
          <cell r="W1325">
            <v>0</v>
          </cell>
          <cell r="X1325"/>
          <cell r="Y1325">
            <v>0</v>
          </cell>
        </row>
        <row r="1326">
          <cell r="B1326" t="str">
            <v>YC</v>
          </cell>
          <cell r="C1326" t="str">
            <v xml:space="preserve"> </v>
          </cell>
          <cell r="D1326"/>
          <cell r="E1326" t="str">
            <v>Yeám caùp daøy 2mm</v>
          </cell>
          <cell r="F1326" t="str">
            <v>caùi</v>
          </cell>
          <cell r="G1326">
            <v>4</v>
          </cell>
          <cell r="H1326">
            <v>0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/>
          <cell r="P1326">
            <v>7000</v>
          </cell>
          <cell r="Q1326"/>
          <cell r="R1326"/>
          <cell r="S1326"/>
          <cell r="T1326"/>
          <cell r="U1326">
            <v>28000</v>
          </cell>
          <cell r="V1326"/>
          <cell r="W1326">
            <v>0</v>
          </cell>
          <cell r="X1326"/>
          <cell r="Y1326">
            <v>0</v>
          </cell>
        </row>
        <row r="1327">
          <cell r="B1327" t="str">
            <v>MANG</v>
          </cell>
          <cell r="C1327" t="str">
            <v xml:space="preserve"> </v>
          </cell>
          <cell r="D1327"/>
          <cell r="E1327" t="str">
            <v>Maùng che daây chaèng daøy 0,8x2000</v>
          </cell>
          <cell r="F1327" t="str">
            <v>caùi</v>
          </cell>
          <cell r="G1327">
            <v>2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/>
          <cell r="P1327">
            <v>120000</v>
          </cell>
          <cell r="Q1327"/>
          <cell r="R1327"/>
          <cell r="S1327"/>
          <cell r="T1327"/>
          <cell r="U1327">
            <v>240000</v>
          </cell>
          <cell r="V1327"/>
          <cell r="W1327">
            <v>0</v>
          </cell>
          <cell r="X1327"/>
          <cell r="Y1327">
            <v>0</v>
          </cell>
        </row>
        <row r="1328">
          <cell r="B1328" t="str">
            <v>LDN</v>
          </cell>
          <cell r="C1328" t="str">
            <v xml:space="preserve"> </v>
          </cell>
          <cell r="D1328" t="str">
            <v>D3.3251</v>
          </cell>
          <cell r="E1328" t="str">
            <v>Laép boä daây neùo</v>
          </cell>
          <cell r="F1328" t="str">
            <v>boä</v>
          </cell>
          <cell r="G1328">
            <v>2</v>
          </cell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>
            <v>114840</v>
          </cell>
          <cell r="S1328"/>
          <cell r="T1328"/>
          <cell r="U1328">
            <v>0</v>
          </cell>
          <cell r="V1328"/>
          <cell r="W1328">
            <v>229680</v>
          </cell>
          <cell r="X1328"/>
          <cell r="Y1328">
            <v>0</v>
          </cell>
        </row>
        <row r="1329">
          <cell r="B1329" t="str">
            <v>XLCD</v>
          </cell>
          <cell r="C1329" t="str">
            <v xml:space="preserve"> </v>
          </cell>
          <cell r="D1329" t="str">
            <v>06.2110</v>
          </cell>
          <cell r="E1329" t="str">
            <v>Laép coå deà</v>
          </cell>
          <cell r="F1329" t="str">
            <v>caùi</v>
          </cell>
          <cell r="G1329">
            <v>2</v>
          </cell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>
            <v>49908</v>
          </cell>
          <cell r="S1329"/>
          <cell r="T1329"/>
          <cell r="U1329">
            <v>0</v>
          </cell>
          <cell r="V1329"/>
          <cell r="W1329">
            <v>99816</v>
          </cell>
          <cell r="X1329"/>
          <cell r="Y1329">
            <v>0</v>
          </cell>
        </row>
        <row r="1330">
          <cell r="B1330" t="str">
            <v>PK</v>
          </cell>
          <cell r="C1330" t="str">
            <v xml:space="preserve"> </v>
          </cell>
          <cell r="D1330" t="str">
            <v>02.1421</v>
          </cell>
          <cell r="E1330" t="str">
            <v>V/c phuï kieän vaøo vò trí ( cöï ly &lt;=100m)</v>
          </cell>
          <cell r="F1330" t="str">
            <v>taán</v>
          </cell>
          <cell r="G1330">
            <v>0.02</v>
          </cell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>
            <v>0</v>
          </cell>
          <cell r="V1330"/>
          <cell r="W1330">
            <v>0</v>
          </cell>
          <cell r="X1330"/>
          <cell r="Y1330">
            <v>0</v>
          </cell>
        </row>
        <row r="1331">
          <cell r="A1331" t="str">
            <v>CX12-C</v>
          </cell>
          <cell r="B1331"/>
          <cell r="C1331" t="str">
            <v xml:space="preserve"> </v>
          </cell>
          <cell r="D1331"/>
          <cell r="E1331" t="str">
            <v>Boä chaèng xuoáng ñôn cho truï 12m: CX12-C</v>
          </cell>
          <cell r="F1331" t="str">
            <v>Boä</v>
          </cell>
          <cell r="G1331"/>
          <cell r="H1331">
            <v>0</v>
          </cell>
          <cell r="I1331">
            <v>0</v>
          </cell>
          <cell r="J1331">
            <v>0</v>
          </cell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>
            <v>2375100</v>
          </cell>
          <cell r="V1331"/>
          <cell r="W1331">
            <v>164748</v>
          </cell>
          <cell r="X1331"/>
          <cell r="Y1331">
            <v>0</v>
          </cell>
        </row>
        <row r="1332">
          <cell r="B1332" t="str">
            <v>cd195</v>
          </cell>
          <cell r="C1332" t="str">
            <v xml:space="preserve"> </v>
          </cell>
          <cell r="D1332"/>
          <cell r="E1332" t="str">
            <v>Coå deâ Þ 195 neïp truï-Fe8x100 nhuùng keõm</v>
          </cell>
          <cell r="F1332" t="str">
            <v>boä</v>
          </cell>
          <cell r="G1332">
            <v>1</v>
          </cell>
          <cell r="H1332">
            <v>0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/>
          <cell r="P1332">
            <v>98000</v>
          </cell>
          <cell r="Q1332"/>
          <cell r="R1332"/>
          <cell r="S1332"/>
          <cell r="T1332"/>
          <cell r="U1332">
            <v>98000</v>
          </cell>
          <cell r="V1332"/>
          <cell r="W1332">
            <v>0</v>
          </cell>
          <cell r="X1332"/>
          <cell r="Y1332">
            <v>0</v>
          </cell>
        </row>
        <row r="1333">
          <cell r="B1333" t="str">
            <v>SN</v>
          </cell>
          <cell r="C1333" t="str">
            <v xml:space="preserve"> </v>
          </cell>
          <cell r="D1333"/>
          <cell r="E1333" t="str">
            <v>Söù chaèng lôùn</v>
          </cell>
          <cell r="F1333" t="str">
            <v>caùi</v>
          </cell>
          <cell r="G1333">
            <v>1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/>
          <cell r="P1333">
            <v>74000</v>
          </cell>
          <cell r="Q1333"/>
          <cell r="R1333"/>
          <cell r="S1333"/>
          <cell r="T1333"/>
          <cell r="U1333">
            <v>74000</v>
          </cell>
          <cell r="V1333"/>
          <cell r="W1333">
            <v>0</v>
          </cell>
          <cell r="X1333"/>
          <cell r="Y1333">
            <v>0</v>
          </cell>
        </row>
        <row r="1334">
          <cell r="B1334" t="str">
            <v>K3B</v>
          </cell>
          <cell r="C1334" t="str">
            <v xml:space="preserve"> </v>
          </cell>
          <cell r="D1334"/>
          <cell r="E1334" t="str">
            <v>Keïp caùp 3 boulon 5/8 (B46x130)</v>
          </cell>
          <cell r="F1334" t="str">
            <v>caùi</v>
          </cell>
          <cell r="G1334">
            <v>8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/>
          <cell r="P1334">
            <v>42000</v>
          </cell>
          <cell r="Q1334"/>
          <cell r="R1334"/>
          <cell r="S1334"/>
          <cell r="T1334"/>
          <cell r="U1334">
            <v>336000</v>
          </cell>
          <cell r="V1334"/>
          <cell r="W1334">
            <v>0</v>
          </cell>
          <cell r="X1334"/>
          <cell r="Y1334">
            <v>0</v>
          </cell>
        </row>
        <row r="1335">
          <cell r="B1335" t="str">
            <v>KH4/0</v>
          </cell>
          <cell r="C1335" t="str">
            <v xml:space="preserve"> </v>
          </cell>
          <cell r="D1335"/>
          <cell r="E1335" t="str">
            <v>Keïp hotline 4/0</v>
          </cell>
          <cell r="F1335" t="str">
            <v>caùi</v>
          </cell>
          <cell r="G1335">
            <v>17</v>
          </cell>
          <cell r="H1335">
            <v>0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/>
          <cell r="P1335">
            <v>94000</v>
          </cell>
          <cell r="Q1335"/>
          <cell r="R1335"/>
          <cell r="S1335"/>
          <cell r="T1335"/>
          <cell r="U1335">
            <v>1598000</v>
          </cell>
          <cell r="V1335"/>
          <cell r="W1335">
            <v>0</v>
          </cell>
          <cell r="X1335"/>
          <cell r="Y1335">
            <v>0</v>
          </cell>
        </row>
        <row r="1336">
          <cell r="B1336" t="str">
            <v>S60</v>
          </cell>
          <cell r="C1336" t="str">
            <v xml:space="preserve"> </v>
          </cell>
          <cell r="D1336"/>
          <cell r="E1336" t="str">
            <v>Saét deït 60 x 6</v>
          </cell>
          <cell r="F1336" t="str">
            <v>kg</v>
          </cell>
          <cell r="G1336">
            <v>2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/>
          <cell r="P1336">
            <v>22250</v>
          </cell>
          <cell r="Q1336"/>
          <cell r="R1336"/>
          <cell r="S1336"/>
          <cell r="T1336"/>
          <cell r="U1336">
            <v>44500</v>
          </cell>
          <cell r="V1336"/>
          <cell r="W1336">
            <v>0</v>
          </cell>
          <cell r="X1336"/>
          <cell r="Y1336">
            <v>0</v>
          </cell>
        </row>
        <row r="1337">
          <cell r="B1337" t="str">
            <v>mt</v>
          </cell>
          <cell r="C1337" t="str">
            <v xml:space="preserve"> </v>
          </cell>
          <cell r="D1337"/>
          <cell r="E1337" t="str">
            <v xml:space="preserve">Moùc treo chöõ U </v>
          </cell>
          <cell r="F1337" t="str">
            <v>caùi</v>
          </cell>
          <cell r="G1337">
            <v>1</v>
          </cell>
          <cell r="H1337">
            <v>0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/>
          <cell r="P1337">
            <v>23000</v>
          </cell>
          <cell r="Q1337"/>
          <cell r="R1337"/>
          <cell r="S1337"/>
          <cell r="T1337"/>
          <cell r="U1337">
            <v>23000</v>
          </cell>
          <cell r="V1337"/>
          <cell r="W1337">
            <v>0</v>
          </cell>
          <cell r="X1337"/>
          <cell r="Y1337">
            <v>0</v>
          </cell>
        </row>
        <row r="1338">
          <cell r="B1338" t="str">
            <v>B16100V</v>
          </cell>
          <cell r="C1338" t="str">
            <v xml:space="preserve"> </v>
          </cell>
          <cell r="D1338"/>
          <cell r="E1338" t="str">
            <v>Boulon 16x100VRS+ 4 long ñeàn vuoâng D18-50x50x3/Zn</v>
          </cell>
          <cell r="F1338" t="str">
            <v>boä</v>
          </cell>
          <cell r="G1338">
            <v>2</v>
          </cell>
          <cell r="H1338">
            <v>0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/>
          <cell r="P1338">
            <v>33800</v>
          </cell>
          <cell r="Q1338"/>
          <cell r="R1338">
            <v>0</v>
          </cell>
          <cell r="S1338"/>
          <cell r="T1338"/>
          <cell r="U1338">
            <v>67600</v>
          </cell>
          <cell r="V1338"/>
          <cell r="W1338">
            <v>0</v>
          </cell>
          <cell r="X1338"/>
          <cell r="Y1338">
            <v>0</v>
          </cell>
        </row>
        <row r="1339">
          <cell r="B1339" t="str">
            <v>YC</v>
          </cell>
          <cell r="C1339" t="str">
            <v xml:space="preserve"> </v>
          </cell>
          <cell r="D1339"/>
          <cell r="E1339" t="str">
            <v>Yeám caùp daøy 2mm</v>
          </cell>
          <cell r="F1339" t="str">
            <v>caùi</v>
          </cell>
          <cell r="G1339">
            <v>2</v>
          </cell>
          <cell r="H1339">
            <v>0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/>
          <cell r="P1339">
            <v>7000</v>
          </cell>
          <cell r="Q1339"/>
          <cell r="R1339"/>
          <cell r="S1339"/>
          <cell r="T1339"/>
          <cell r="U1339">
            <v>14000</v>
          </cell>
          <cell r="V1339"/>
          <cell r="W1339">
            <v>0</v>
          </cell>
          <cell r="X1339"/>
          <cell r="Y1339">
            <v>0</v>
          </cell>
        </row>
        <row r="1340">
          <cell r="B1340" t="str">
            <v>MANG</v>
          </cell>
          <cell r="C1340" t="str">
            <v xml:space="preserve"> </v>
          </cell>
          <cell r="D1340"/>
          <cell r="E1340" t="str">
            <v>Maùng che daây chaèng daøy 0,8x2000</v>
          </cell>
          <cell r="F1340" t="str">
            <v>caùi</v>
          </cell>
          <cell r="G1340">
            <v>1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/>
          <cell r="P1340">
            <v>120000</v>
          </cell>
          <cell r="Q1340"/>
          <cell r="R1340"/>
          <cell r="S1340"/>
          <cell r="T1340"/>
          <cell r="U1340">
            <v>120000</v>
          </cell>
          <cell r="V1340"/>
          <cell r="W1340">
            <v>0</v>
          </cell>
          <cell r="X1340"/>
          <cell r="Y1340">
            <v>0</v>
          </cell>
        </row>
        <row r="1341">
          <cell r="B1341" t="str">
            <v>LDN</v>
          </cell>
          <cell r="C1341" t="str">
            <v xml:space="preserve"> </v>
          </cell>
          <cell r="D1341" t="str">
            <v>D3.3251</v>
          </cell>
          <cell r="E1341" t="str">
            <v>Laép boä daây neùo</v>
          </cell>
          <cell r="F1341" t="str">
            <v>boä</v>
          </cell>
          <cell r="G1341">
            <v>1</v>
          </cell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>
            <v>114840</v>
          </cell>
          <cell r="S1341"/>
          <cell r="T1341"/>
          <cell r="U1341">
            <v>0</v>
          </cell>
          <cell r="V1341"/>
          <cell r="W1341">
            <v>114840</v>
          </cell>
          <cell r="X1341"/>
          <cell r="Y1341">
            <v>0</v>
          </cell>
        </row>
        <row r="1342">
          <cell r="B1342" t="str">
            <v>XLCD</v>
          </cell>
          <cell r="C1342" t="str">
            <v xml:space="preserve"> </v>
          </cell>
          <cell r="D1342" t="str">
            <v>06.2110</v>
          </cell>
          <cell r="E1342" t="str">
            <v>Laép coå deà</v>
          </cell>
          <cell r="F1342" t="str">
            <v>caùi</v>
          </cell>
          <cell r="G1342">
            <v>1</v>
          </cell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>
            <v>49908</v>
          </cell>
          <cell r="S1342"/>
          <cell r="T1342"/>
          <cell r="U1342">
            <v>0</v>
          </cell>
          <cell r="V1342"/>
          <cell r="W1342">
            <v>49908</v>
          </cell>
          <cell r="X1342"/>
          <cell r="Y1342">
            <v>0</v>
          </cell>
        </row>
        <row r="1343">
          <cell r="B1343" t="str">
            <v>PK</v>
          </cell>
          <cell r="C1343" t="str">
            <v xml:space="preserve"> </v>
          </cell>
          <cell r="D1343" t="str">
            <v>02.1421</v>
          </cell>
          <cell r="E1343" t="str">
            <v>V/c phuï kieän vaøo vò trí ( cöï ly &lt;=100m)</v>
          </cell>
          <cell r="F1343" t="str">
            <v>taán</v>
          </cell>
          <cell r="G1343">
            <v>0.02</v>
          </cell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>
            <v>0</v>
          </cell>
          <cell r="V1343"/>
          <cell r="W1343">
            <v>0</v>
          </cell>
          <cell r="X1343"/>
          <cell r="Y1343">
            <v>0</v>
          </cell>
        </row>
        <row r="1344">
          <cell r="A1344" t="str">
            <v>CL12-C</v>
          </cell>
          <cell r="B1344"/>
          <cell r="C1344" t="str">
            <v xml:space="preserve"> </v>
          </cell>
          <cell r="D1344"/>
          <cell r="E1344" t="str">
            <v>Boä chaèng leäch ñôn cho truï 12m: CL12-C</v>
          </cell>
          <cell r="F1344" t="str">
            <v>Boä</v>
          </cell>
          <cell r="G1344"/>
          <cell r="H1344">
            <v>0</v>
          </cell>
          <cell r="I1344">
            <v>0</v>
          </cell>
          <cell r="J1344">
            <v>0</v>
          </cell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>
            <v>2339100</v>
          </cell>
          <cell r="V1344"/>
          <cell r="W1344">
            <v>254068</v>
          </cell>
          <cell r="X1344"/>
          <cell r="Y1344">
            <v>0</v>
          </cell>
        </row>
        <row r="1345">
          <cell r="B1345" t="str">
            <v>cd195</v>
          </cell>
          <cell r="C1345" t="str">
            <v xml:space="preserve"> </v>
          </cell>
          <cell r="D1345"/>
          <cell r="E1345" t="str">
            <v>Coå deâ Þ 195 neïp truï-Fe8x100 nhuùng keõm</v>
          </cell>
          <cell r="F1345" t="str">
            <v>boä</v>
          </cell>
          <cell r="G1345">
            <v>1</v>
          </cell>
          <cell r="H1345">
            <v>0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/>
          <cell r="P1345">
            <v>98000</v>
          </cell>
          <cell r="Q1345"/>
          <cell r="R1345"/>
          <cell r="S1345"/>
          <cell r="T1345"/>
          <cell r="U1345">
            <v>98000</v>
          </cell>
          <cell r="V1345"/>
          <cell r="W1345">
            <v>0</v>
          </cell>
          <cell r="X1345"/>
          <cell r="Y1345">
            <v>0</v>
          </cell>
        </row>
        <row r="1346">
          <cell r="B1346" t="str">
            <v>SN</v>
          </cell>
          <cell r="C1346" t="str">
            <v xml:space="preserve"> </v>
          </cell>
          <cell r="D1346"/>
          <cell r="E1346" t="str">
            <v>Söù chaèng lôùn</v>
          </cell>
          <cell r="F1346" t="str">
            <v>caùi</v>
          </cell>
          <cell r="G1346">
            <v>1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/>
          <cell r="P1346">
            <v>74000</v>
          </cell>
          <cell r="Q1346"/>
          <cell r="R1346"/>
          <cell r="S1346"/>
          <cell r="T1346"/>
          <cell r="U1346">
            <v>74000</v>
          </cell>
          <cell r="V1346"/>
          <cell r="W1346">
            <v>0</v>
          </cell>
          <cell r="X1346"/>
          <cell r="Y1346">
            <v>0</v>
          </cell>
        </row>
        <row r="1347">
          <cell r="B1347" t="str">
            <v>K3B</v>
          </cell>
          <cell r="C1347" t="str">
            <v xml:space="preserve"> </v>
          </cell>
          <cell r="D1347"/>
          <cell r="E1347" t="str">
            <v>Keïp caùp 3 boulon 5/8 (B46x130)</v>
          </cell>
          <cell r="F1347" t="str">
            <v>caùi</v>
          </cell>
          <cell r="G1347">
            <v>8</v>
          </cell>
          <cell r="H1347">
            <v>0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/>
          <cell r="P1347">
            <v>42000</v>
          </cell>
          <cell r="Q1347"/>
          <cell r="R1347"/>
          <cell r="S1347"/>
          <cell r="T1347"/>
          <cell r="U1347">
            <v>336000</v>
          </cell>
          <cell r="V1347"/>
          <cell r="W1347">
            <v>0</v>
          </cell>
          <cell r="X1347"/>
          <cell r="Y1347">
            <v>0</v>
          </cell>
        </row>
        <row r="1348">
          <cell r="B1348" t="str">
            <v>KH4/0</v>
          </cell>
          <cell r="C1348" t="str">
            <v xml:space="preserve"> </v>
          </cell>
          <cell r="D1348"/>
          <cell r="E1348" t="str">
            <v>Keïp hotline 4/0</v>
          </cell>
          <cell r="F1348" t="str">
            <v>caùi</v>
          </cell>
          <cell r="G1348">
            <v>13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/>
          <cell r="P1348">
            <v>94000</v>
          </cell>
          <cell r="Q1348"/>
          <cell r="R1348"/>
          <cell r="S1348"/>
          <cell r="T1348"/>
          <cell r="U1348">
            <v>1222000</v>
          </cell>
          <cell r="V1348"/>
          <cell r="W1348">
            <v>0</v>
          </cell>
          <cell r="X1348"/>
          <cell r="Y1348">
            <v>0</v>
          </cell>
        </row>
        <row r="1349">
          <cell r="B1349" t="str">
            <v>CL</v>
          </cell>
          <cell r="C1349" t="str">
            <v xml:space="preserve"> </v>
          </cell>
          <cell r="D1349"/>
          <cell r="E1349" t="str">
            <v>Boä choáng chaèng heïp Þ60/50x1500+2BL12x40+BL16x250/80</v>
          </cell>
          <cell r="F1349" t="str">
            <v>boä</v>
          </cell>
          <cell r="G1349">
            <v>1</v>
          </cell>
          <cell r="H1349">
            <v>0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/>
          <cell r="P1349">
            <v>340000</v>
          </cell>
          <cell r="Q1349"/>
          <cell r="R1349"/>
          <cell r="S1349"/>
          <cell r="T1349"/>
          <cell r="U1349">
            <v>340000</v>
          </cell>
          <cell r="V1349"/>
          <cell r="W1349">
            <v>0</v>
          </cell>
          <cell r="X1349"/>
          <cell r="Y1349">
            <v>0</v>
          </cell>
        </row>
        <row r="1350">
          <cell r="B1350" t="str">
            <v>S60</v>
          </cell>
          <cell r="C1350" t="str">
            <v xml:space="preserve"> </v>
          </cell>
          <cell r="D1350"/>
          <cell r="E1350" t="str">
            <v>Saét deït 60 x 6</v>
          </cell>
          <cell r="F1350" t="str">
            <v>kg</v>
          </cell>
          <cell r="G1350">
            <v>2</v>
          </cell>
          <cell r="H1350">
            <v>0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/>
          <cell r="P1350">
            <v>22250</v>
          </cell>
          <cell r="Q1350"/>
          <cell r="R1350"/>
          <cell r="S1350"/>
          <cell r="T1350"/>
          <cell r="U1350">
            <v>44500</v>
          </cell>
          <cell r="V1350"/>
          <cell r="W1350">
            <v>0</v>
          </cell>
          <cell r="X1350"/>
          <cell r="Y1350">
            <v>0</v>
          </cell>
        </row>
        <row r="1351">
          <cell r="B1351" t="str">
            <v>mt</v>
          </cell>
          <cell r="C1351" t="str">
            <v xml:space="preserve"> </v>
          </cell>
          <cell r="D1351"/>
          <cell r="E1351" t="str">
            <v xml:space="preserve">Moùc treo chöõ U </v>
          </cell>
          <cell r="F1351" t="str">
            <v>caùi</v>
          </cell>
          <cell r="G1351">
            <v>1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/>
          <cell r="P1351">
            <v>23000</v>
          </cell>
          <cell r="Q1351"/>
          <cell r="R1351"/>
          <cell r="S1351"/>
          <cell r="T1351"/>
          <cell r="U1351">
            <v>23000</v>
          </cell>
          <cell r="V1351"/>
          <cell r="W1351">
            <v>0</v>
          </cell>
          <cell r="X1351"/>
          <cell r="Y1351">
            <v>0</v>
          </cell>
        </row>
        <row r="1352">
          <cell r="B1352" t="str">
            <v>B16100V</v>
          </cell>
          <cell r="C1352" t="str">
            <v xml:space="preserve"> </v>
          </cell>
          <cell r="D1352"/>
          <cell r="E1352" t="str">
            <v>Boulon 16x100VRS+ 4 long ñeàn vuoâng D18-50x50x3/Zn</v>
          </cell>
          <cell r="F1352" t="str">
            <v>boä</v>
          </cell>
          <cell r="G1352">
            <v>2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/>
          <cell r="P1352">
            <v>33800</v>
          </cell>
          <cell r="Q1352"/>
          <cell r="R1352">
            <v>0</v>
          </cell>
          <cell r="S1352"/>
          <cell r="T1352"/>
          <cell r="U1352">
            <v>67600</v>
          </cell>
          <cell r="V1352"/>
          <cell r="W1352">
            <v>0</v>
          </cell>
          <cell r="X1352"/>
          <cell r="Y1352">
            <v>0</v>
          </cell>
        </row>
        <row r="1353">
          <cell r="B1353" t="str">
            <v>YC</v>
          </cell>
          <cell r="C1353" t="str">
            <v xml:space="preserve"> </v>
          </cell>
          <cell r="D1353"/>
          <cell r="E1353" t="str">
            <v>Yeám caùp daøy 2mm</v>
          </cell>
          <cell r="F1353" t="str">
            <v>caùi</v>
          </cell>
          <cell r="G1353">
            <v>2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/>
          <cell r="P1353">
            <v>7000</v>
          </cell>
          <cell r="Q1353"/>
          <cell r="R1353"/>
          <cell r="S1353"/>
          <cell r="T1353"/>
          <cell r="U1353">
            <v>14000</v>
          </cell>
          <cell r="V1353"/>
          <cell r="W1353">
            <v>0</v>
          </cell>
          <cell r="X1353"/>
          <cell r="Y1353">
            <v>0</v>
          </cell>
        </row>
        <row r="1354">
          <cell r="B1354" t="str">
            <v>MANG</v>
          </cell>
          <cell r="C1354" t="str">
            <v xml:space="preserve"> </v>
          </cell>
          <cell r="D1354"/>
          <cell r="E1354" t="str">
            <v>Maùng che daây chaèng daøy 0,8x2000</v>
          </cell>
          <cell r="F1354" t="str">
            <v>caùi</v>
          </cell>
          <cell r="G1354">
            <v>1</v>
          </cell>
          <cell r="H1354">
            <v>0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/>
          <cell r="P1354">
            <v>120000</v>
          </cell>
          <cell r="Q1354"/>
          <cell r="R1354"/>
          <cell r="S1354"/>
          <cell r="T1354"/>
          <cell r="U1354">
            <v>120000</v>
          </cell>
          <cell r="V1354"/>
          <cell r="W1354">
            <v>0</v>
          </cell>
          <cell r="X1354"/>
          <cell r="Y1354">
            <v>0</v>
          </cell>
        </row>
        <row r="1355">
          <cell r="B1355" t="str">
            <v>LDN</v>
          </cell>
          <cell r="C1355" t="str">
            <v xml:space="preserve"> </v>
          </cell>
          <cell r="D1355" t="str">
            <v>D3.3251</v>
          </cell>
          <cell r="E1355" t="str">
            <v>Laép boä daây neùo</v>
          </cell>
          <cell r="F1355" t="str">
            <v>boä</v>
          </cell>
          <cell r="G1355">
            <v>1</v>
          </cell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>
            <v>114840</v>
          </cell>
          <cell r="S1355"/>
          <cell r="T1355"/>
          <cell r="U1355">
            <v>0</v>
          </cell>
          <cell r="V1355"/>
          <cell r="W1355">
            <v>114840</v>
          </cell>
          <cell r="X1355"/>
          <cell r="Y1355">
            <v>0</v>
          </cell>
        </row>
        <row r="1356">
          <cell r="B1356" t="str">
            <v>XLCD</v>
          </cell>
          <cell r="C1356" t="str">
            <v xml:space="preserve"> </v>
          </cell>
          <cell r="D1356" t="str">
            <v>06.2110</v>
          </cell>
          <cell r="E1356" t="str">
            <v>Laép coå deà</v>
          </cell>
          <cell r="F1356" t="str">
            <v>caùi</v>
          </cell>
          <cell r="G1356">
            <v>1</v>
          </cell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>
            <v>49908</v>
          </cell>
          <cell r="S1356"/>
          <cell r="T1356"/>
          <cell r="U1356">
            <v>0</v>
          </cell>
          <cell r="V1356"/>
          <cell r="W1356">
            <v>49908</v>
          </cell>
          <cell r="X1356"/>
          <cell r="Y1356">
            <v>0</v>
          </cell>
        </row>
        <row r="1357">
          <cell r="B1357" t="str">
            <v>LCL</v>
          </cell>
          <cell r="C1357" t="str">
            <v xml:space="preserve"> </v>
          </cell>
          <cell r="D1357" t="str">
            <v>D3.323.1</v>
          </cell>
          <cell r="E1357" t="str">
            <v>Laép boä choáng leäch</v>
          </cell>
          <cell r="F1357" t="str">
            <v>boä</v>
          </cell>
          <cell r="G1357">
            <v>1</v>
          </cell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>
            <v>89320</v>
          </cell>
          <cell r="S1357"/>
          <cell r="T1357"/>
          <cell r="U1357">
            <v>0</v>
          </cell>
          <cell r="V1357"/>
          <cell r="W1357">
            <v>89320</v>
          </cell>
          <cell r="X1357"/>
          <cell r="Y1357">
            <v>0</v>
          </cell>
        </row>
        <row r="1358">
          <cell r="B1358" t="str">
            <v>PK</v>
          </cell>
          <cell r="C1358" t="str">
            <v xml:space="preserve"> </v>
          </cell>
          <cell r="D1358" t="str">
            <v>02.1421</v>
          </cell>
          <cell r="E1358" t="str">
            <v>V/c phuï kieän vaøo vò trí ( cöï ly &lt;=100m)</v>
          </cell>
          <cell r="F1358" t="str">
            <v>taán</v>
          </cell>
          <cell r="G1358">
            <v>0.02</v>
          </cell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>
            <v>0</v>
          </cell>
          <cell r="V1358"/>
          <cell r="W1358">
            <v>0</v>
          </cell>
          <cell r="X1358"/>
          <cell r="Y1358">
            <v>0</v>
          </cell>
        </row>
        <row r="1359">
          <cell r="A1359" t="str">
            <v>CXX12-C</v>
          </cell>
          <cell r="B1359"/>
          <cell r="C1359" t="str">
            <v xml:space="preserve"> </v>
          </cell>
          <cell r="D1359"/>
          <cell r="E1359" t="str">
            <v>Boä chaèng xuoáng keùp cho truï 12m: CXX12-C</v>
          </cell>
          <cell r="F1359" t="str">
            <v>Boä</v>
          </cell>
          <cell r="G1359"/>
          <cell r="H1359">
            <v>0</v>
          </cell>
          <cell r="I1359">
            <v>0</v>
          </cell>
          <cell r="J1359">
            <v>0</v>
          </cell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>
            <v>4388200</v>
          </cell>
          <cell r="V1359"/>
          <cell r="W1359">
            <v>214656</v>
          </cell>
          <cell r="X1359"/>
          <cell r="Y1359">
            <v>0</v>
          </cell>
        </row>
        <row r="1360">
          <cell r="B1360" t="str">
            <v>cd195</v>
          </cell>
          <cell r="C1360" t="str">
            <v xml:space="preserve"> </v>
          </cell>
          <cell r="D1360"/>
          <cell r="E1360" t="str">
            <v>Coå deâ Þ 195 neïp truï-Fe8x100 nhuùng keõm</v>
          </cell>
          <cell r="F1360" t="str">
            <v>boä</v>
          </cell>
          <cell r="G1360">
            <v>1</v>
          </cell>
          <cell r="H1360">
            <v>0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/>
          <cell r="P1360">
            <v>98000</v>
          </cell>
          <cell r="Q1360"/>
          <cell r="R1360"/>
          <cell r="S1360"/>
          <cell r="T1360"/>
          <cell r="U1360">
            <v>98000</v>
          </cell>
          <cell r="V1360"/>
          <cell r="W1360">
            <v>0</v>
          </cell>
          <cell r="X1360"/>
          <cell r="Y1360">
            <v>0</v>
          </cell>
        </row>
        <row r="1361">
          <cell r="B1361" t="str">
            <v>cd220</v>
          </cell>
          <cell r="C1361" t="str">
            <v xml:space="preserve"> </v>
          </cell>
          <cell r="D1361"/>
          <cell r="E1361" t="str">
            <v>Coå deâ Þ 220 neïp truï-Fe8x100 nhuùng keõm</v>
          </cell>
          <cell r="F1361" t="str">
            <v>boä</v>
          </cell>
          <cell r="G1361">
            <v>1</v>
          </cell>
          <cell r="H1361">
            <v>0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/>
          <cell r="P1361">
            <v>112000</v>
          </cell>
          <cell r="Q1361"/>
          <cell r="R1361"/>
          <cell r="S1361"/>
          <cell r="T1361"/>
          <cell r="U1361">
            <v>112000</v>
          </cell>
          <cell r="V1361"/>
          <cell r="W1361">
            <v>0</v>
          </cell>
          <cell r="X1361"/>
          <cell r="Y1361">
            <v>0</v>
          </cell>
        </row>
        <row r="1362">
          <cell r="B1362" t="str">
            <v>SN</v>
          </cell>
          <cell r="C1362" t="str">
            <v xml:space="preserve"> </v>
          </cell>
          <cell r="D1362"/>
          <cell r="E1362" t="str">
            <v>Söù chaèng lôùn</v>
          </cell>
          <cell r="F1362" t="str">
            <v>caùi</v>
          </cell>
          <cell r="G1362">
            <v>2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/>
          <cell r="P1362">
            <v>74000</v>
          </cell>
          <cell r="Q1362"/>
          <cell r="R1362"/>
          <cell r="S1362"/>
          <cell r="T1362"/>
          <cell r="U1362">
            <v>148000</v>
          </cell>
          <cell r="V1362"/>
          <cell r="W1362">
            <v>0</v>
          </cell>
          <cell r="X1362"/>
          <cell r="Y1362">
            <v>0</v>
          </cell>
        </row>
        <row r="1363">
          <cell r="B1363" t="str">
            <v>K3B</v>
          </cell>
          <cell r="C1363" t="str">
            <v xml:space="preserve"> </v>
          </cell>
          <cell r="D1363"/>
          <cell r="E1363" t="str">
            <v>Keïp caùp 3 boulon 5/8 (B46x130)</v>
          </cell>
          <cell r="F1363" t="str">
            <v>caùi</v>
          </cell>
          <cell r="G1363">
            <v>16</v>
          </cell>
          <cell r="H1363">
            <v>0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/>
          <cell r="P1363">
            <v>42000</v>
          </cell>
          <cell r="Q1363"/>
          <cell r="R1363"/>
          <cell r="S1363"/>
          <cell r="T1363"/>
          <cell r="U1363">
            <v>672000</v>
          </cell>
          <cell r="V1363"/>
          <cell r="W1363">
            <v>0</v>
          </cell>
          <cell r="X1363"/>
          <cell r="Y1363">
            <v>0</v>
          </cell>
        </row>
        <row r="1364">
          <cell r="B1364" t="str">
            <v>KH4/0</v>
          </cell>
          <cell r="C1364" t="str">
            <v xml:space="preserve"> </v>
          </cell>
          <cell r="D1364"/>
          <cell r="E1364" t="str">
            <v>Keïp hotline 4/0</v>
          </cell>
          <cell r="F1364" t="str">
            <v>caùi</v>
          </cell>
          <cell r="G1364">
            <v>30</v>
          </cell>
          <cell r="H1364">
            <v>0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/>
          <cell r="P1364">
            <v>94000</v>
          </cell>
          <cell r="Q1364"/>
          <cell r="R1364"/>
          <cell r="S1364"/>
          <cell r="T1364"/>
          <cell r="U1364">
            <v>2820000</v>
          </cell>
          <cell r="V1364"/>
          <cell r="W1364">
            <v>0</v>
          </cell>
          <cell r="X1364"/>
          <cell r="Y1364">
            <v>0</v>
          </cell>
        </row>
        <row r="1365">
          <cell r="B1365" t="str">
            <v>S60</v>
          </cell>
          <cell r="C1365" t="str">
            <v xml:space="preserve"> </v>
          </cell>
          <cell r="D1365"/>
          <cell r="E1365" t="str">
            <v>Saét deït 60 x 6</v>
          </cell>
          <cell r="F1365" t="str">
            <v>kg</v>
          </cell>
          <cell r="G1365">
            <v>4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/>
          <cell r="P1365">
            <v>22250</v>
          </cell>
          <cell r="Q1365"/>
          <cell r="R1365"/>
          <cell r="S1365"/>
          <cell r="T1365"/>
          <cell r="U1365">
            <v>89000</v>
          </cell>
          <cell r="V1365"/>
          <cell r="W1365">
            <v>0</v>
          </cell>
          <cell r="X1365"/>
          <cell r="Y1365">
            <v>0</v>
          </cell>
        </row>
        <row r="1366">
          <cell r="B1366" t="str">
            <v>mt</v>
          </cell>
          <cell r="C1366" t="str">
            <v xml:space="preserve"> </v>
          </cell>
          <cell r="D1366"/>
          <cell r="E1366" t="str">
            <v xml:space="preserve">Moùc treo chöõ U </v>
          </cell>
          <cell r="F1366" t="str">
            <v>caùi</v>
          </cell>
          <cell r="G1366">
            <v>2</v>
          </cell>
          <cell r="H1366">
            <v>0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/>
          <cell r="P1366">
            <v>23000</v>
          </cell>
          <cell r="Q1366"/>
          <cell r="R1366"/>
          <cell r="S1366"/>
          <cell r="T1366"/>
          <cell r="U1366">
            <v>46000</v>
          </cell>
          <cell r="V1366"/>
          <cell r="W1366">
            <v>0</v>
          </cell>
          <cell r="X1366"/>
          <cell r="Y1366">
            <v>0</v>
          </cell>
        </row>
        <row r="1367">
          <cell r="B1367" t="str">
            <v>B16100V</v>
          </cell>
          <cell r="C1367" t="str">
            <v xml:space="preserve"> </v>
          </cell>
          <cell r="D1367"/>
          <cell r="E1367" t="str">
            <v>Boulon 16x100VRS+ 4 long ñeàn vuoâng D18-50x50x3/Zn</v>
          </cell>
          <cell r="F1367" t="str">
            <v>boä</v>
          </cell>
          <cell r="G1367">
            <v>4</v>
          </cell>
          <cell r="H1367">
            <v>0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/>
          <cell r="P1367">
            <v>33800</v>
          </cell>
          <cell r="Q1367"/>
          <cell r="R1367">
            <v>0</v>
          </cell>
          <cell r="S1367"/>
          <cell r="T1367"/>
          <cell r="U1367">
            <v>135200</v>
          </cell>
          <cell r="V1367"/>
          <cell r="W1367">
            <v>0</v>
          </cell>
          <cell r="X1367"/>
          <cell r="Y1367">
            <v>0</v>
          </cell>
        </row>
        <row r="1368">
          <cell r="B1368" t="str">
            <v>YC</v>
          </cell>
          <cell r="C1368" t="str">
            <v xml:space="preserve"> </v>
          </cell>
          <cell r="D1368"/>
          <cell r="E1368" t="str">
            <v>Yeám caùp daøy 2mm</v>
          </cell>
          <cell r="F1368" t="str">
            <v>caùi</v>
          </cell>
          <cell r="G1368">
            <v>4</v>
          </cell>
          <cell r="H1368">
            <v>0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/>
          <cell r="P1368">
            <v>7000</v>
          </cell>
          <cell r="Q1368"/>
          <cell r="R1368"/>
          <cell r="S1368"/>
          <cell r="T1368"/>
          <cell r="U1368">
            <v>28000</v>
          </cell>
          <cell r="V1368"/>
          <cell r="W1368">
            <v>0</v>
          </cell>
          <cell r="X1368"/>
          <cell r="Y1368">
            <v>0</v>
          </cell>
        </row>
        <row r="1369">
          <cell r="B1369" t="str">
            <v>MANG</v>
          </cell>
          <cell r="C1369" t="str">
            <v xml:space="preserve"> </v>
          </cell>
          <cell r="D1369"/>
          <cell r="E1369" t="str">
            <v>Maùng che daây chaèng daøy 0,8x2000</v>
          </cell>
          <cell r="F1369" t="str">
            <v>caùi</v>
          </cell>
          <cell r="G1369">
            <v>2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/>
          <cell r="P1369">
            <v>120000</v>
          </cell>
          <cell r="Q1369"/>
          <cell r="R1369"/>
          <cell r="S1369"/>
          <cell r="T1369"/>
          <cell r="U1369">
            <v>240000</v>
          </cell>
          <cell r="V1369"/>
          <cell r="W1369">
            <v>0</v>
          </cell>
          <cell r="X1369"/>
          <cell r="Y1369">
            <v>0</v>
          </cell>
        </row>
        <row r="1370">
          <cell r="B1370" t="str">
            <v>LDN</v>
          </cell>
          <cell r="C1370" t="str">
            <v xml:space="preserve"> </v>
          </cell>
          <cell r="D1370" t="str">
            <v>D3.3251</v>
          </cell>
          <cell r="E1370" t="str">
            <v>Laép boä daây neùo</v>
          </cell>
          <cell r="F1370" t="str">
            <v>boä</v>
          </cell>
          <cell r="G1370">
            <v>1</v>
          </cell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>
            <v>114840</v>
          </cell>
          <cell r="S1370"/>
          <cell r="T1370"/>
          <cell r="U1370">
            <v>0</v>
          </cell>
          <cell r="V1370"/>
          <cell r="W1370">
            <v>114840</v>
          </cell>
          <cell r="X1370"/>
          <cell r="Y1370">
            <v>0</v>
          </cell>
        </row>
        <row r="1371">
          <cell r="B1371" t="str">
            <v>XLCD</v>
          </cell>
          <cell r="C1371" t="str">
            <v xml:space="preserve"> </v>
          </cell>
          <cell r="D1371" t="str">
            <v>06.2110</v>
          </cell>
          <cell r="E1371" t="str">
            <v>Laép coå deà</v>
          </cell>
          <cell r="F1371" t="str">
            <v>caùi</v>
          </cell>
          <cell r="G1371">
            <v>2</v>
          </cell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>
            <v>49908</v>
          </cell>
          <cell r="S1371"/>
          <cell r="T1371"/>
          <cell r="U1371">
            <v>0</v>
          </cell>
          <cell r="V1371"/>
          <cell r="W1371">
            <v>99816</v>
          </cell>
          <cell r="X1371"/>
          <cell r="Y1371">
            <v>0</v>
          </cell>
        </row>
        <row r="1372">
          <cell r="B1372" t="str">
            <v>PK</v>
          </cell>
          <cell r="C1372" t="str">
            <v xml:space="preserve"> </v>
          </cell>
          <cell r="D1372" t="str">
            <v>02.1421</v>
          </cell>
          <cell r="E1372" t="str">
            <v>V/c phuï kieän vaøo vò trí ( cöï ly &lt;=100m)</v>
          </cell>
          <cell r="F1372" t="str">
            <v>taán</v>
          </cell>
          <cell r="G1372">
            <v>0.02</v>
          </cell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>
            <v>0</v>
          </cell>
          <cell r="V1372"/>
          <cell r="W1372">
            <v>0</v>
          </cell>
          <cell r="X1372"/>
          <cell r="Y1372">
            <v>0</v>
          </cell>
        </row>
        <row r="1373">
          <cell r="A1373" t="str">
            <v>CX14-C</v>
          </cell>
          <cell r="B1373"/>
          <cell r="C1373" t="str">
            <v xml:space="preserve"> </v>
          </cell>
          <cell r="D1373"/>
          <cell r="E1373" t="str">
            <v>Boä chaèng xuoáng ñôn cho truï 14m: CX14-C</v>
          </cell>
          <cell r="F1373" t="str">
            <v>Boä</v>
          </cell>
          <cell r="G1373"/>
          <cell r="H1373">
            <v>0</v>
          </cell>
          <cell r="I1373">
            <v>0</v>
          </cell>
          <cell r="J1373">
            <v>0</v>
          </cell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>
            <v>2637100</v>
          </cell>
          <cell r="V1373"/>
          <cell r="W1373">
            <v>164748</v>
          </cell>
          <cell r="X1373"/>
          <cell r="Y1373">
            <v>0</v>
          </cell>
        </row>
        <row r="1374">
          <cell r="B1374" t="str">
            <v>cd195</v>
          </cell>
          <cell r="C1374" t="str">
            <v xml:space="preserve"> </v>
          </cell>
          <cell r="D1374"/>
          <cell r="E1374" t="str">
            <v>Coå deâ Þ 195 neïp truï-Fe8x100 nhuùng keõm</v>
          </cell>
          <cell r="F1374" t="str">
            <v>boä</v>
          </cell>
          <cell r="G1374">
            <v>1</v>
          </cell>
          <cell r="H1374">
            <v>0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/>
          <cell r="P1374">
            <v>98000</v>
          </cell>
          <cell r="Q1374"/>
          <cell r="R1374"/>
          <cell r="S1374"/>
          <cell r="T1374"/>
          <cell r="U1374">
            <v>98000</v>
          </cell>
          <cell r="V1374"/>
          <cell r="W1374">
            <v>0</v>
          </cell>
          <cell r="X1374"/>
          <cell r="Y1374">
            <v>0</v>
          </cell>
        </row>
        <row r="1375">
          <cell r="B1375" t="str">
            <v>SN</v>
          </cell>
          <cell r="C1375" t="str">
            <v xml:space="preserve"> </v>
          </cell>
          <cell r="D1375"/>
          <cell r="E1375" t="str">
            <v>Söù chaèng lôùn</v>
          </cell>
          <cell r="F1375" t="str">
            <v>caùi</v>
          </cell>
          <cell r="G1375">
            <v>2</v>
          </cell>
          <cell r="H1375">
            <v>0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/>
          <cell r="P1375">
            <v>74000</v>
          </cell>
          <cell r="Q1375"/>
          <cell r="R1375"/>
          <cell r="S1375"/>
          <cell r="T1375"/>
          <cell r="U1375">
            <v>148000</v>
          </cell>
          <cell r="V1375"/>
          <cell r="W1375">
            <v>0</v>
          </cell>
          <cell r="X1375"/>
          <cell r="Y1375">
            <v>0</v>
          </cell>
        </row>
        <row r="1376">
          <cell r="B1376" t="str">
            <v>K3B</v>
          </cell>
          <cell r="C1376" t="str">
            <v xml:space="preserve"> </v>
          </cell>
          <cell r="D1376"/>
          <cell r="E1376" t="str">
            <v>Keïp caùp 3 boulon 5/8 (B46x130)</v>
          </cell>
          <cell r="F1376" t="str">
            <v>caùi</v>
          </cell>
          <cell r="G1376">
            <v>8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/>
          <cell r="P1376">
            <v>42000</v>
          </cell>
          <cell r="Q1376"/>
          <cell r="R1376"/>
          <cell r="S1376"/>
          <cell r="T1376"/>
          <cell r="U1376">
            <v>336000</v>
          </cell>
          <cell r="V1376"/>
          <cell r="W1376">
            <v>0</v>
          </cell>
          <cell r="X1376"/>
          <cell r="Y1376">
            <v>0</v>
          </cell>
        </row>
        <row r="1377">
          <cell r="B1377" t="str">
            <v>KH4/0</v>
          </cell>
          <cell r="C1377" t="str">
            <v xml:space="preserve"> </v>
          </cell>
          <cell r="D1377"/>
          <cell r="E1377" t="str">
            <v>Keïp hotline 4/0</v>
          </cell>
          <cell r="F1377" t="str">
            <v>caùi</v>
          </cell>
          <cell r="G1377">
            <v>19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/>
          <cell r="P1377">
            <v>94000</v>
          </cell>
          <cell r="Q1377"/>
          <cell r="R1377"/>
          <cell r="S1377"/>
          <cell r="T1377"/>
          <cell r="U1377">
            <v>1786000</v>
          </cell>
          <cell r="V1377"/>
          <cell r="W1377">
            <v>0</v>
          </cell>
          <cell r="X1377"/>
          <cell r="Y1377">
            <v>0</v>
          </cell>
        </row>
        <row r="1378">
          <cell r="B1378" t="str">
            <v>S60</v>
          </cell>
          <cell r="C1378" t="str">
            <v xml:space="preserve"> </v>
          </cell>
          <cell r="D1378"/>
          <cell r="E1378" t="str">
            <v>Saét deït 60 x 6</v>
          </cell>
          <cell r="F1378" t="str">
            <v>kg</v>
          </cell>
          <cell r="G1378">
            <v>2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/>
          <cell r="P1378">
            <v>22250</v>
          </cell>
          <cell r="Q1378"/>
          <cell r="R1378"/>
          <cell r="S1378"/>
          <cell r="T1378"/>
          <cell r="U1378">
            <v>44500</v>
          </cell>
          <cell r="V1378"/>
          <cell r="W1378">
            <v>0</v>
          </cell>
          <cell r="X1378"/>
          <cell r="Y1378">
            <v>0</v>
          </cell>
        </row>
        <row r="1379">
          <cell r="B1379" t="str">
            <v>mt</v>
          </cell>
          <cell r="C1379" t="str">
            <v xml:space="preserve"> </v>
          </cell>
          <cell r="D1379"/>
          <cell r="E1379" t="str">
            <v xml:space="preserve">Moùc treo chöõ U </v>
          </cell>
          <cell r="F1379" t="str">
            <v>caùi</v>
          </cell>
          <cell r="G1379">
            <v>1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/>
          <cell r="P1379">
            <v>23000</v>
          </cell>
          <cell r="Q1379"/>
          <cell r="R1379"/>
          <cell r="S1379"/>
          <cell r="T1379"/>
          <cell r="U1379">
            <v>23000</v>
          </cell>
          <cell r="V1379"/>
          <cell r="W1379">
            <v>0</v>
          </cell>
          <cell r="X1379"/>
          <cell r="Y1379">
            <v>0</v>
          </cell>
        </row>
        <row r="1380">
          <cell r="B1380" t="str">
            <v>B16100V</v>
          </cell>
          <cell r="C1380" t="str">
            <v xml:space="preserve"> </v>
          </cell>
          <cell r="D1380"/>
          <cell r="E1380" t="str">
            <v>Boulon 16x100VRS+ 4 long ñeàn vuoâng D18-50x50x3/Zn</v>
          </cell>
          <cell r="F1380" t="str">
            <v>boä</v>
          </cell>
          <cell r="G1380">
            <v>2</v>
          </cell>
          <cell r="H1380">
            <v>0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/>
          <cell r="P1380">
            <v>33800</v>
          </cell>
          <cell r="Q1380"/>
          <cell r="R1380">
            <v>0</v>
          </cell>
          <cell r="S1380"/>
          <cell r="T1380"/>
          <cell r="U1380">
            <v>67600</v>
          </cell>
          <cell r="V1380"/>
          <cell r="W1380">
            <v>0</v>
          </cell>
          <cell r="X1380"/>
          <cell r="Y1380">
            <v>0</v>
          </cell>
        </row>
        <row r="1381">
          <cell r="B1381" t="str">
            <v>YC</v>
          </cell>
          <cell r="C1381" t="str">
            <v xml:space="preserve"> </v>
          </cell>
          <cell r="D1381"/>
          <cell r="E1381" t="str">
            <v>Yeám caùp daøy 2mm</v>
          </cell>
          <cell r="F1381" t="str">
            <v>caùi</v>
          </cell>
          <cell r="G1381">
            <v>2</v>
          </cell>
          <cell r="H1381">
            <v>0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/>
          <cell r="P1381">
            <v>7000</v>
          </cell>
          <cell r="Q1381"/>
          <cell r="R1381"/>
          <cell r="S1381"/>
          <cell r="T1381"/>
          <cell r="U1381">
            <v>14000</v>
          </cell>
          <cell r="V1381"/>
          <cell r="W1381">
            <v>0</v>
          </cell>
          <cell r="X1381"/>
          <cell r="Y1381">
            <v>0</v>
          </cell>
        </row>
        <row r="1382">
          <cell r="B1382" t="str">
            <v>MANG</v>
          </cell>
          <cell r="C1382" t="str">
            <v xml:space="preserve"> </v>
          </cell>
          <cell r="D1382"/>
          <cell r="E1382" t="str">
            <v>Maùng che daây chaèng daøy 0,8x2000</v>
          </cell>
          <cell r="F1382" t="str">
            <v>caùi</v>
          </cell>
          <cell r="G1382">
            <v>1</v>
          </cell>
          <cell r="H1382">
            <v>0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/>
          <cell r="P1382">
            <v>120000</v>
          </cell>
          <cell r="Q1382"/>
          <cell r="R1382"/>
          <cell r="S1382"/>
          <cell r="T1382"/>
          <cell r="U1382">
            <v>120000</v>
          </cell>
          <cell r="V1382"/>
          <cell r="W1382">
            <v>0</v>
          </cell>
          <cell r="X1382"/>
          <cell r="Y1382">
            <v>0</v>
          </cell>
        </row>
        <row r="1383">
          <cell r="B1383" t="str">
            <v>LDN</v>
          </cell>
          <cell r="C1383" t="str">
            <v xml:space="preserve"> </v>
          </cell>
          <cell r="D1383" t="str">
            <v>D3.3251</v>
          </cell>
          <cell r="E1383" t="str">
            <v>Laép boä daây neùo</v>
          </cell>
          <cell r="F1383" t="str">
            <v>boä</v>
          </cell>
          <cell r="G1383">
            <v>1</v>
          </cell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>
            <v>114840</v>
          </cell>
          <cell r="S1383"/>
          <cell r="T1383"/>
          <cell r="U1383">
            <v>0</v>
          </cell>
          <cell r="V1383"/>
          <cell r="W1383">
            <v>114840</v>
          </cell>
          <cell r="X1383"/>
          <cell r="Y1383">
            <v>0</v>
          </cell>
        </row>
        <row r="1384">
          <cell r="B1384" t="str">
            <v>XLCD</v>
          </cell>
          <cell r="C1384" t="str">
            <v xml:space="preserve"> </v>
          </cell>
          <cell r="D1384" t="str">
            <v>06.2110</v>
          </cell>
          <cell r="E1384" t="str">
            <v>Laép coå deà</v>
          </cell>
          <cell r="F1384" t="str">
            <v>caùi</v>
          </cell>
          <cell r="G1384">
            <v>1</v>
          </cell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>
            <v>49908</v>
          </cell>
          <cell r="S1384"/>
          <cell r="T1384"/>
          <cell r="U1384">
            <v>0</v>
          </cell>
          <cell r="V1384"/>
          <cell r="W1384">
            <v>49908</v>
          </cell>
          <cell r="X1384"/>
          <cell r="Y1384">
            <v>0</v>
          </cell>
        </row>
        <row r="1385">
          <cell r="B1385" t="str">
            <v>PK</v>
          </cell>
          <cell r="C1385" t="str">
            <v xml:space="preserve"> </v>
          </cell>
          <cell r="D1385" t="str">
            <v>02.1421</v>
          </cell>
          <cell r="E1385" t="str">
            <v>V/c phuï kieän vaøo vò trí ( cöï ly &lt;=100m)</v>
          </cell>
          <cell r="F1385" t="str">
            <v>taán</v>
          </cell>
          <cell r="G1385">
            <v>0.02</v>
          </cell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>
            <v>0</v>
          </cell>
          <cell r="V1385"/>
          <cell r="W1385">
            <v>0</v>
          </cell>
          <cell r="X1385"/>
          <cell r="Y1385">
            <v>0</v>
          </cell>
        </row>
        <row r="1386">
          <cell r="A1386" t="str">
            <v>CL14-C</v>
          </cell>
          <cell r="B1386"/>
          <cell r="C1386" t="str">
            <v xml:space="preserve"> </v>
          </cell>
          <cell r="D1386"/>
          <cell r="E1386" t="str">
            <v>Boä chaèng leäch ñôn cho truï 14m: CL14-C</v>
          </cell>
          <cell r="F1386" t="str">
            <v>Boä</v>
          </cell>
          <cell r="G1386"/>
          <cell r="H1386">
            <v>0</v>
          </cell>
          <cell r="I1386">
            <v>0</v>
          </cell>
          <cell r="J1386">
            <v>0</v>
          </cell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>
            <v>2536320</v>
          </cell>
          <cell r="V1386"/>
          <cell r="W1386">
            <v>254068</v>
          </cell>
          <cell r="X1386"/>
          <cell r="Y1386">
            <v>0</v>
          </cell>
        </row>
        <row r="1387">
          <cell r="B1387" t="str">
            <v>cd195</v>
          </cell>
          <cell r="C1387" t="str">
            <v xml:space="preserve"> </v>
          </cell>
          <cell r="D1387"/>
          <cell r="E1387" t="str">
            <v>Coå deâ Þ 195 neïp truï-Fe8x100 nhuùng keõm</v>
          </cell>
          <cell r="F1387" t="str">
            <v>boä</v>
          </cell>
          <cell r="G1387">
            <v>1</v>
          </cell>
          <cell r="H1387">
            <v>0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/>
          <cell r="P1387">
            <v>98000</v>
          </cell>
          <cell r="Q1387"/>
          <cell r="R1387"/>
          <cell r="S1387"/>
          <cell r="T1387"/>
          <cell r="U1387">
            <v>98000</v>
          </cell>
          <cell r="V1387"/>
          <cell r="W1387">
            <v>0</v>
          </cell>
          <cell r="X1387"/>
          <cell r="Y1387">
            <v>0</v>
          </cell>
        </row>
        <row r="1388">
          <cell r="B1388" t="str">
            <v>SN</v>
          </cell>
          <cell r="C1388" t="str">
            <v xml:space="preserve"> </v>
          </cell>
          <cell r="D1388"/>
          <cell r="E1388" t="str">
            <v>Söù chaèng lôùn</v>
          </cell>
          <cell r="F1388" t="str">
            <v>caùi</v>
          </cell>
          <cell r="G1388">
            <v>1</v>
          </cell>
          <cell r="H1388">
            <v>0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/>
          <cell r="P1388">
            <v>74000</v>
          </cell>
          <cell r="Q1388"/>
          <cell r="R1388"/>
          <cell r="S1388"/>
          <cell r="T1388"/>
          <cell r="U1388">
            <v>74000</v>
          </cell>
          <cell r="V1388"/>
          <cell r="W1388">
            <v>0</v>
          </cell>
          <cell r="X1388"/>
          <cell r="Y1388">
            <v>0</v>
          </cell>
        </row>
        <row r="1389">
          <cell r="B1389" t="str">
            <v>K3B</v>
          </cell>
          <cell r="C1389" t="str">
            <v xml:space="preserve"> </v>
          </cell>
          <cell r="D1389"/>
          <cell r="E1389" t="str">
            <v>Keïp caùp 3 boulon 5/8 (B46x130)</v>
          </cell>
          <cell r="F1389" t="str">
            <v>caùi</v>
          </cell>
          <cell r="G1389">
            <v>8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/>
          <cell r="P1389">
            <v>42000</v>
          </cell>
          <cell r="Q1389"/>
          <cell r="R1389"/>
          <cell r="S1389"/>
          <cell r="T1389"/>
          <cell r="U1389">
            <v>336000</v>
          </cell>
          <cell r="V1389"/>
          <cell r="W1389">
            <v>0</v>
          </cell>
          <cell r="X1389"/>
          <cell r="Y1389">
            <v>0</v>
          </cell>
        </row>
        <row r="1390">
          <cell r="B1390" t="str">
            <v>KH4/0</v>
          </cell>
          <cell r="C1390" t="str">
            <v xml:space="preserve"> </v>
          </cell>
          <cell r="D1390"/>
          <cell r="E1390" t="str">
            <v>Keïp hotline 4/0</v>
          </cell>
          <cell r="F1390" t="str">
            <v>caùi</v>
          </cell>
          <cell r="G1390">
            <v>15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/>
          <cell r="P1390">
            <v>94000</v>
          </cell>
          <cell r="Q1390"/>
          <cell r="R1390"/>
          <cell r="S1390"/>
          <cell r="T1390"/>
          <cell r="U1390">
            <v>1410000</v>
          </cell>
          <cell r="V1390"/>
          <cell r="W1390">
            <v>0</v>
          </cell>
          <cell r="X1390"/>
          <cell r="Y1390">
            <v>0</v>
          </cell>
        </row>
        <row r="1391">
          <cell r="B1391" t="str">
            <v>CL</v>
          </cell>
          <cell r="C1391" t="str">
            <v xml:space="preserve"> </v>
          </cell>
          <cell r="D1391"/>
          <cell r="E1391" t="str">
            <v>Boä choáng chaèng heïp Þ60/50x1500+2BL12x40+BL16x250/80</v>
          </cell>
          <cell r="F1391" t="str">
            <v>boä</v>
          </cell>
          <cell r="G1391">
            <v>1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/>
          <cell r="P1391">
            <v>340000</v>
          </cell>
          <cell r="Q1391"/>
          <cell r="R1391"/>
          <cell r="S1391"/>
          <cell r="T1391"/>
          <cell r="U1391">
            <v>340000</v>
          </cell>
          <cell r="V1391"/>
          <cell r="W1391">
            <v>0</v>
          </cell>
          <cell r="X1391"/>
          <cell r="Y1391">
            <v>0</v>
          </cell>
        </row>
        <row r="1392">
          <cell r="B1392" t="str">
            <v>S60</v>
          </cell>
          <cell r="C1392" t="str">
            <v xml:space="preserve"> </v>
          </cell>
          <cell r="D1392"/>
          <cell r="E1392" t="str">
            <v>Saét deït 60 x 6</v>
          </cell>
          <cell r="F1392" t="str">
            <v>kg</v>
          </cell>
          <cell r="G1392">
            <v>2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/>
          <cell r="P1392">
            <v>22250</v>
          </cell>
          <cell r="Q1392"/>
          <cell r="R1392"/>
          <cell r="S1392"/>
          <cell r="T1392"/>
          <cell r="U1392">
            <v>44500</v>
          </cell>
          <cell r="V1392"/>
          <cell r="W1392">
            <v>0</v>
          </cell>
          <cell r="X1392"/>
          <cell r="Y1392">
            <v>0</v>
          </cell>
        </row>
        <row r="1393">
          <cell r="B1393" t="str">
            <v>mt</v>
          </cell>
          <cell r="C1393" t="str">
            <v xml:space="preserve"> </v>
          </cell>
          <cell r="D1393"/>
          <cell r="E1393" t="str">
            <v xml:space="preserve">Moùc treo chöõ U </v>
          </cell>
          <cell r="F1393" t="str">
            <v>caùi</v>
          </cell>
          <cell r="G1393">
            <v>1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/>
          <cell r="P1393">
            <v>23000</v>
          </cell>
          <cell r="Q1393"/>
          <cell r="R1393"/>
          <cell r="S1393"/>
          <cell r="T1393"/>
          <cell r="U1393">
            <v>23000</v>
          </cell>
          <cell r="V1393"/>
          <cell r="W1393">
            <v>0</v>
          </cell>
          <cell r="X1393"/>
          <cell r="Y1393">
            <v>0</v>
          </cell>
        </row>
        <row r="1394">
          <cell r="B1394" t="str">
            <v>B16100V</v>
          </cell>
          <cell r="C1394" t="str">
            <v xml:space="preserve"> </v>
          </cell>
          <cell r="D1394"/>
          <cell r="E1394" t="str">
            <v>Boulon 16x100VRS+ 4 long ñeàn vuoâng D18-50x50x3/Zn</v>
          </cell>
          <cell r="F1394" t="str">
            <v>boä</v>
          </cell>
          <cell r="G1394">
            <v>2</v>
          </cell>
          <cell r="H1394">
            <v>0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/>
          <cell r="P1394">
            <v>33800</v>
          </cell>
          <cell r="Q1394"/>
          <cell r="R1394">
            <v>0</v>
          </cell>
          <cell r="S1394"/>
          <cell r="T1394"/>
          <cell r="U1394">
            <v>67600</v>
          </cell>
          <cell r="V1394"/>
          <cell r="W1394">
            <v>0</v>
          </cell>
          <cell r="X1394"/>
          <cell r="Y1394">
            <v>0</v>
          </cell>
        </row>
        <row r="1395">
          <cell r="B1395" t="str">
            <v>B16270</v>
          </cell>
          <cell r="C1395" t="str">
            <v xml:space="preserve"> </v>
          </cell>
          <cell r="D1395"/>
          <cell r="E1395" t="str">
            <v>Boulon 16x270/80+ 2 long ñeàn vuoâng D18-50x50x3/Zn</v>
          </cell>
          <cell r="F1395" t="str">
            <v>boä</v>
          </cell>
          <cell r="G1395">
            <v>1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/>
          <cell r="P1395">
            <v>9220</v>
          </cell>
          <cell r="Q1395"/>
          <cell r="R1395">
            <v>0</v>
          </cell>
          <cell r="S1395"/>
          <cell r="T1395"/>
          <cell r="U1395">
            <v>9220</v>
          </cell>
          <cell r="V1395"/>
          <cell r="W1395">
            <v>0</v>
          </cell>
          <cell r="X1395"/>
          <cell r="Y1395">
            <v>0</v>
          </cell>
        </row>
        <row r="1396">
          <cell r="B1396" t="str">
            <v>YC</v>
          </cell>
          <cell r="C1396" t="str">
            <v xml:space="preserve"> </v>
          </cell>
          <cell r="D1396"/>
          <cell r="E1396" t="str">
            <v>Yeám caùp daøy 2mm</v>
          </cell>
          <cell r="F1396" t="str">
            <v>caùi</v>
          </cell>
          <cell r="G1396">
            <v>2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/>
          <cell r="P1396">
            <v>7000</v>
          </cell>
          <cell r="Q1396"/>
          <cell r="R1396"/>
          <cell r="S1396"/>
          <cell r="T1396"/>
          <cell r="U1396">
            <v>14000</v>
          </cell>
          <cell r="V1396"/>
          <cell r="W1396">
            <v>0</v>
          </cell>
          <cell r="X1396"/>
          <cell r="Y1396">
            <v>0</v>
          </cell>
        </row>
        <row r="1397">
          <cell r="B1397" t="str">
            <v>MANG</v>
          </cell>
          <cell r="C1397" t="str">
            <v xml:space="preserve"> </v>
          </cell>
          <cell r="D1397"/>
          <cell r="E1397" t="str">
            <v>Maùng che daây chaèng daøy 0,8x2000</v>
          </cell>
          <cell r="F1397" t="str">
            <v>caùi</v>
          </cell>
          <cell r="G1397">
            <v>1</v>
          </cell>
          <cell r="H1397">
            <v>0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/>
          <cell r="P1397">
            <v>120000</v>
          </cell>
          <cell r="Q1397"/>
          <cell r="R1397"/>
          <cell r="S1397"/>
          <cell r="T1397"/>
          <cell r="U1397">
            <v>120000</v>
          </cell>
          <cell r="V1397"/>
          <cell r="W1397">
            <v>0</v>
          </cell>
          <cell r="X1397"/>
          <cell r="Y1397">
            <v>0</v>
          </cell>
        </row>
        <row r="1398">
          <cell r="B1398" t="str">
            <v>LDN</v>
          </cell>
          <cell r="C1398" t="str">
            <v xml:space="preserve"> </v>
          </cell>
          <cell r="D1398" t="str">
            <v>D3.3251</v>
          </cell>
          <cell r="E1398" t="str">
            <v>Laép boä daây neùo</v>
          </cell>
          <cell r="F1398" t="str">
            <v>boä</v>
          </cell>
          <cell r="G1398">
            <v>1</v>
          </cell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>
            <v>114840</v>
          </cell>
          <cell r="S1398"/>
          <cell r="T1398"/>
          <cell r="U1398">
            <v>0</v>
          </cell>
          <cell r="V1398"/>
          <cell r="W1398">
            <v>114840</v>
          </cell>
          <cell r="X1398"/>
          <cell r="Y1398">
            <v>0</v>
          </cell>
        </row>
        <row r="1399">
          <cell r="B1399" t="str">
            <v>XLCD</v>
          </cell>
          <cell r="C1399" t="str">
            <v xml:space="preserve"> </v>
          </cell>
          <cell r="D1399" t="str">
            <v>06.2110</v>
          </cell>
          <cell r="E1399" t="str">
            <v>Laép coå deà</v>
          </cell>
          <cell r="F1399" t="str">
            <v>caùi</v>
          </cell>
          <cell r="G1399">
            <v>1</v>
          </cell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>
            <v>49908</v>
          </cell>
          <cell r="S1399"/>
          <cell r="T1399"/>
          <cell r="U1399">
            <v>0</v>
          </cell>
          <cell r="V1399"/>
          <cell r="W1399">
            <v>49908</v>
          </cell>
          <cell r="X1399"/>
          <cell r="Y1399">
            <v>0</v>
          </cell>
        </row>
        <row r="1400">
          <cell r="B1400" t="str">
            <v>LCL</v>
          </cell>
          <cell r="C1400" t="str">
            <v xml:space="preserve"> </v>
          </cell>
          <cell r="D1400" t="str">
            <v>D3.323.1</v>
          </cell>
          <cell r="E1400" t="str">
            <v>Laép boä choáng leäch</v>
          </cell>
          <cell r="F1400" t="str">
            <v>boä</v>
          </cell>
          <cell r="G1400">
            <v>1</v>
          </cell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>
            <v>89320</v>
          </cell>
          <cell r="S1400"/>
          <cell r="T1400"/>
          <cell r="U1400">
            <v>0</v>
          </cell>
          <cell r="V1400"/>
          <cell r="W1400">
            <v>89320</v>
          </cell>
          <cell r="X1400"/>
          <cell r="Y1400">
            <v>0</v>
          </cell>
        </row>
        <row r="1401">
          <cell r="B1401" t="str">
            <v>PK</v>
          </cell>
          <cell r="C1401" t="str">
            <v xml:space="preserve"> </v>
          </cell>
          <cell r="D1401" t="str">
            <v>02.1421</v>
          </cell>
          <cell r="E1401" t="str">
            <v>V/c phuï kieän vaøo vò trí ( cöï ly &lt;=100m)</v>
          </cell>
          <cell r="F1401" t="str">
            <v>taán</v>
          </cell>
          <cell r="G1401">
            <v>0.02</v>
          </cell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>
            <v>0</v>
          </cell>
          <cell r="V1401"/>
          <cell r="W1401">
            <v>0</v>
          </cell>
          <cell r="X1401"/>
          <cell r="Y1401">
            <v>0</v>
          </cell>
        </row>
        <row r="1402">
          <cell r="A1402" t="str">
            <v>CXX14-C</v>
          </cell>
          <cell r="B1402"/>
          <cell r="C1402" t="str">
            <v xml:space="preserve"> </v>
          </cell>
          <cell r="D1402"/>
          <cell r="E1402" t="str">
            <v>Boä chaèng xuoáng keùp cho truï 14m: CXX14-C</v>
          </cell>
          <cell r="F1402" t="str">
            <v>Boä</v>
          </cell>
          <cell r="G1402"/>
          <cell r="H1402">
            <v>0</v>
          </cell>
          <cell r="I1402">
            <v>0</v>
          </cell>
          <cell r="J1402">
            <v>0</v>
          </cell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>
            <v>4952200</v>
          </cell>
          <cell r="V1402"/>
          <cell r="W1402">
            <v>214656</v>
          </cell>
          <cell r="X1402"/>
          <cell r="Y1402">
            <v>0</v>
          </cell>
        </row>
        <row r="1403">
          <cell r="B1403" t="str">
            <v>cd195</v>
          </cell>
          <cell r="C1403" t="str">
            <v xml:space="preserve"> </v>
          </cell>
          <cell r="D1403"/>
          <cell r="E1403" t="str">
            <v>Coå deâ Þ 195 neïp truï-Fe8x100 nhuùng keõm</v>
          </cell>
          <cell r="F1403" t="str">
            <v>boä</v>
          </cell>
          <cell r="G1403">
            <v>1</v>
          </cell>
          <cell r="H1403">
            <v>0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/>
          <cell r="P1403">
            <v>98000</v>
          </cell>
          <cell r="Q1403"/>
          <cell r="R1403"/>
          <cell r="S1403"/>
          <cell r="T1403"/>
          <cell r="U1403">
            <v>98000</v>
          </cell>
          <cell r="V1403"/>
          <cell r="W1403">
            <v>0</v>
          </cell>
          <cell r="X1403"/>
          <cell r="Y1403">
            <v>0</v>
          </cell>
        </row>
        <row r="1404">
          <cell r="B1404" t="str">
            <v>cd220</v>
          </cell>
          <cell r="C1404" t="str">
            <v xml:space="preserve"> </v>
          </cell>
          <cell r="D1404"/>
          <cell r="E1404" t="str">
            <v>Coå deâ Þ 220 neïp truï-Fe8x100 nhuùng keõm</v>
          </cell>
          <cell r="F1404" t="str">
            <v>boä</v>
          </cell>
          <cell r="G1404">
            <v>1</v>
          </cell>
          <cell r="H1404">
            <v>0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/>
          <cell r="P1404">
            <v>112000</v>
          </cell>
          <cell r="Q1404"/>
          <cell r="R1404"/>
          <cell r="S1404"/>
          <cell r="T1404"/>
          <cell r="U1404">
            <v>112000</v>
          </cell>
          <cell r="V1404"/>
          <cell r="W1404">
            <v>0</v>
          </cell>
          <cell r="X1404"/>
          <cell r="Y1404">
            <v>0</v>
          </cell>
        </row>
        <row r="1405">
          <cell r="B1405" t="str">
            <v>SN</v>
          </cell>
          <cell r="C1405" t="str">
            <v xml:space="preserve"> </v>
          </cell>
          <cell r="D1405"/>
          <cell r="E1405" t="str">
            <v>Söù chaèng lôùn</v>
          </cell>
          <cell r="F1405" t="str">
            <v>caùi</v>
          </cell>
          <cell r="G1405">
            <v>2</v>
          </cell>
          <cell r="H1405">
            <v>0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/>
          <cell r="P1405">
            <v>74000</v>
          </cell>
          <cell r="Q1405"/>
          <cell r="R1405"/>
          <cell r="S1405"/>
          <cell r="T1405"/>
          <cell r="U1405">
            <v>148000</v>
          </cell>
          <cell r="V1405"/>
          <cell r="W1405">
            <v>0</v>
          </cell>
          <cell r="X1405"/>
          <cell r="Y1405">
            <v>0</v>
          </cell>
        </row>
        <row r="1406">
          <cell r="B1406" t="str">
            <v>K3B</v>
          </cell>
          <cell r="C1406" t="str">
            <v xml:space="preserve"> </v>
          </cell>
          <cell r="D1406"/>
          <cell r="E1406" t="str">
            <v>Keïp caùp 3 boulon 5/8 (B46x130)</v>
          </cell>
          <cell r="F1406" t="str">
            <v>caùi</v>
          </cell>
          <cell r="G1406">
            <v>16</v>
          </cell>
          <cell r="H1406">
            <v>0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/>
          <cell r="P1406">
            <v>42000</v>
          </cell>
          <cell r="Q1406"/>
          <cell r="R1406"/>
          <cell r="S1406"/>
          <cell r="T1406"/>
          <cell r="U1406">
            <v>672000</v>
          </cell>
          <cell r="V1406"/>
          <cell r="W1406">
            <v>0</v>
          </cell>
          <cell r="X1406"/>
          <cell r="Y1406">
            <v>0</v>
          </cell>
        </row>
        <row r="1407">
          <cell r="B1407" t="str">
            <v>KH4/0</v>
          </cell>
          <cell r="C1407" t="str">
            <v xml:space="preserve"> </v>
          </cell>
          <cell r="D1407"/>
          <cell r="E1407" t="str">
            <v>Keïp hotline 4/0</v>
          </cell>
          <cell r="F1407" t="str">
            <v>caùi</v>
          </cell>
          <cell r="G1407">
            <v>36</v>
          </cell>
          <cell r="H1407">
            <v>0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/>
          <cell r="P1407">
            <v>94000</v>
          </cell>
          <cell r="Q1407"/>
          <cell r="R1407"/>
          <cell r="S1407"/>
          <cell r="T1407"/>
          <cell r="U1407">
            <v>3384000</v>
          </cell>
          <cell r="V1407"/>
          <cell r="W1407">
            <v>0</v>
          </cell>
          <cell r="X1407"/>
          <cell r="Y1407">
            <v>0</v>
          </cell>
        </row>
        <row r="1408">
          <cell r="B1408" t="str">
            <v>S60</v>
          </cell>
          <cell r="C1408" t="str">
            <v xml:space="preserve"> </v>
          </cell>
          <cell r="D1408"/>
          <cell r="E1408" t="str">
            <v>Saét deït 60 x 6</v>
          </cell>
          <cell r="F1408" t="str">
            <v>kg</v>
          </cell>
          <cell r="G1408">
            <v>4</v>
          </cell>
          <cell r="H1408">
            <v>0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/>
          <cell r="P1408">
            <v>22250</v>
          </cell>
          <cell r="Q1408"/>
          <cell r="R1408"/>
          <cell r="S1408"/>
          <cell r="T1408"/>
          <cell r="U1408">
            <v>89000</v>
          </cell>
          <cell r="V1408"/>
          <cell r="W1408">
            <v>0</v>
          </cell>
          <cell r="X1408"/>
          <cell r="Y1408">
            <v>0</v>
          </cell>
        </row>
        <row r="1409">
          <cell r="B1409" t="str">
            <v>mt</v>
          </cell>
          <cell r="C1409" t="str">
            <v xml:space="preserve"> </v>
          </cell>
          <cell r="D1409"/>
          <cell r="E1409" t="str">
            <v xml:space="preserve">Moùc treo chöõ U </v>
          </cell>
          <cell r="F1409" t="str">
            <v>caùi</v>
          </cell>
          <cell r="G1409">
            <v>2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/>
          <cell r="P1409">
            <v>23000</v>
          </cell>
          <cell r="Q1409"/>
          <cell r="R1409"/>
          <cell r="S1409"/>
          <cell r="T1409"/>
          <cell r="U1409">
            <v>46000</v>
          </cell>
          <cell r="V1409"/>
          <cell r="W1409">
            <v>0</v>
          </cell>
          <cell r="X1409"/>
          <cell r="Y1409">
            <v>0</v>
          </cell>
        </row>
        <row r="1410">
          <cell r="B1410" t="str">
            <v>B16100V</v>
          </cell>
          <cell r="C1410" t="str">
            <v xml:space="preserve"> </v>
          </cell>
          <cell r="D1410"/>
          <cell r="E1410" t="str">
            <v>Boulon 16x100VRS+ 4 long ñeàn vuoâng D18-50x50x3/Zn</v>
          </cell>
          <cell r="F1410" t="str">
            <v>boä</v>
          </cell>
          <cell r="G1410">
            <v>4</v>
          </cell>
          <cell r="H1410">
            <v>0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/>
          <cell r="P1410">
            <v>33800</v>
          </cell>
          <cell r="Q1410"/>
          <cell r="R1410">
            <v>0</v>
          </cell>
          <cell r="S1410"/>
          <cell r="T1410"/>
          <cell r="U1410">
            <v>135200</v>
          </cell>
          <cell r="V1410"/>
          <cell r="W1410">
            <v>0</v>
          </cell>
          <cell r="X1410"/>
          <cell r="Y1410">
            <v>0</v>
          </cell>
        </row>
        <row r="1411">
          <cell r="B1411" t="str">
            <v>YC</v>
          </cell>
          <cell r="C1411" t="str">
            <v xml:space="preserve"> </v>
          </cell>
          <cell r="D1411"/>
          <cell r="E1411" t="str">
            <v>Yeám caùp daøy 2mm</v>
          </cell>
          <cell r="F1411" t="str">
            <v>caùi</v>
          </cell>
          <cell r="G1411">
            <v>4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/>
          <cell r="P1411">
            <v>7000</v>
          </cell>
          <cell r="Q1411"/>
          <cell r="R1411"/>
          <cell r="S1411"/>
          <cell r="T1411"/>
          <cell r="U1411">
            <v>28000</v>
          </cell>
          <cell r="V1411"/>
          <cell r="W1411">
            <v>0</v>
          </cell>
          <cell r="X1411"/>
          <cell r="Y1411">
            <v>0</v>
          </cell>
        </row>
        <row r="1412">
          <cell r="B1412" t="str">
            <v>MANG</v>
          </cell>
          <cell r="C1412" t="str">
            <v xml:space="preserve"> </v>
          </cell>
          <cell r="D1412"/>
          <cell r="E1412" t="str">
            <v>Maùng che daây chaèng daøy 0,8x2000</v>
          </cell>
          <cell r="F1412" t="str">
            <v>caùi</v>
          </cell>
          <cell r="G1412">
            <v>2</v>
          </cell>
          <cell r="H1412">
            <v>0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/>
          <cell r="P1412">
            <v>120000</v>
          </cell>
          <cell r="Q1412"/>
          <cell r="R1412"/>
          <cell r="S1412"/>
          <cell r="T1412"/>
          <cell r="U1412">
            <v>240000</v>
          </cell>
          <cell r="V1412"/>
          <cell r="W1412">
            <v>0</v>
          </cell>
          <cell r="X1412"/>
          <cell r="Y1412">
            <v>0</v>
          </cell>
        </row>
        <row r="1413">
          <cell r="B1413" t="str">
            <v>LDN</v>
          </cell>
          <cell r="C1413" t="str">
            <v xml:space="preserve"> </v>
          </cell>
          <cell r="D1413" t="str">
            <v>D3.3251</v>
          </cell>
          <cell r="E1413" t="str">
            <v>Laép boä daây neùo</v>
          </cell>
          <cell r="F1413" t="str">
            <v>boä</v>
          </cell>
          <cell r="G1413">
            <v>1</v>
          </cell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>
            <v>114840</v>
          </cell>
          <cell r="S1413"/>
          <cell r="T1413"/>
          <cell r="U1413">
            <v>0</v>
          </cell>
          <cell r="V1413"/>
          <cell r="W1413">
            <v>114840</v>
          </cell>
          <cell r="X1413"/>
          <cell r="Y1413">
            <v>0</v>
          </cell>
        </row>
        <row r="1414">
          <cell r="B1414" t="str">
            <v>XLCD</v>
          </cell>
          <cell r="C1414" t="str">
            <v xml:space="preserve"> </v>
          </cell>
          <cell r="D1414" t="str">
            <v>06.2110</v>
          </cell>
          <cell r="E1414" t="str">
            <v>Laép coå deà</v>
          </cell>
          <cell r="F1414" t="str">
            <v>caùi</v>
          </cell>
          <cell r="G1414">
            <v>2</v>
          </cell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>
            <v>49908</v>
          </cell>
          <cell r="S1414"/>
          <cell r="T1414"/>
          <cell r="U1414">
            <v>0</v>
          </cell>
          <cell r="V1414"/>
          <cell r="W1414">
            <v>99816</v>
          </cell>
          <cell r="X1414"/>
          <cell r="Y1414">
            <v>0</v>
          </cell>
        </row>
        <row r="1415">
          <cell r="B1415" t="str">
            <v>PK</v>
          </cell>
          <cell r="C1415" t="str">
            <v xml:space="preserve"> </v>
          </cell>
          <cell r="D1415" t="str">
            <v>02.1421</v>
          </cell>
          <cell r="E1415" t="str">
            <v>V/c phuï kieän vaøo vò trí ( cöï ly &lt;=100m)</v>
          </cell>
          <cell r="F1415" t="str">
            <v>taán</v>
          </cell>
          <cell r="G1415">
            <v>0.02</v>
          </cell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>
            <v>0</v>
          </cell>
          <cell r="V1415"/>
          <cell r="W1415">
            <v>0</v>
          </cell>
          <cell r="X1415"/>
          <cell r="Y1415">
            <v>0</v>
          </cell>
        </row>
        <row r="1416">
          <cell r="A1416" t="str">
            <v>CX20-C</v>
          </cell>
          <cell r="B1416"/>
          <cell r="C1416" t="str">
            <v xml:space="preserve"> </v>
          </cell>
          <cell r="D1416"/>
          <cell r="E1416" t="str">
            <v>Boä chaèng xuoáng ñôn cho truï 20m: CX20-C</v>
          </cell>
          <cell r="F1416" t="str">
            <v>Boä</v>
          </cell>
          <cell r="G1416"/>
          <cell r="H1416">
            <v>0</v>
          </cell>
          <cell r="I1416">
            <v>0</v>
          </cell>
          <cell r="J1416">
            <v>0</v>
          </cell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>
            <v>1124434</v>
          </cell>
          <cell r="V1416"/>
          <cell r="W1416">
            <v>164748</v>
          </cell>
          <cell r="X1416"/>
          <cell r="Y1416">
            <v>0</v>
          </cell>
        </row>
        <row r="1417">
          <cell r="B1417" t="str">
            <v>cd195</v>
          </cell>
          <cell r="C1417" t="str">
            <v xml:space="preserve"> </v>
          </cell>
          <cell r="D1417"/>
          <cell r="E1417" t="str">
            <v>Coå deâ Þ 195 neïp truï-Fe8x100 nhuùng keõm</v>
          </cell>
          <cell r="F1417" t="str">
            <v>boä</v>
          </cell>
          <cell r="G1417">
            <v>1</v>
          </cell>
          <cell r="H1417">
            <v>0</v>
          </cell>
          <cell r="I1417">
            <v>0</v>
          </cell>
          <cell r="J1417">
            <v>0</v>
          </cell>
          <cell r="K1417"/>
          <cell r="L1417"/>
          <cell r="M1417"/>
          <cell r="N1417"/>
          <cell r="O1417"/>
          <cell r="P1417">
            <v>98000</v>
          </cell>
          <cell r="Q1417"/>
          <cell r="R1417"/>
          <cell r="S1417"/>
          <cell r="T1417"/>
          <cell r="U1417">
            <v>98000</v>
          </cell>
          <cell r="V1417"/>
          <cell r="W1417">
            <v>0</v>
          </cell>
          <cell r="X1417"/>
          <cell r="Y1417">
            <v>0</v>
          </cell>
        </row>
        <row r="1418">
          <cell r="B1418" t="str">
            <v>SN</v>
          </cell>
          <cell r="C1418" t="str">
            <v xml:space="preserve"> </v>
          </cell>
          <cell r="D1418"/>
          <cell r="E1418" t="str">
            <v>Söù chaèng lôùn</v>
          </cell>
          <cell r="F1418" t="str">
            <v>caùi</v>
          </cell>
          <cell r="G1418">
            <v>2</v>
          </cell>
          <cell r="H1418">
            <v>0</v>
          </cell>
          <cell r="I1418">
            <v>0</v>
          </cell>
          <cell r="J1418">
            <v>0</v>
          </cell>
          <cell r="K1418"/>
          <cell r="L1418"/>
          <cell r="M1418"/>
          <cell r="N1418"/>
          <cell r="O1418"/>
          <cell r="P1418">
            <v>74000</v>
          </cell>
          <cell r="Q1418"/>
          <cell r="R1418"/>
          <cell r="S1418"/>
          <cell r="T1418"/>
          <cell r="U1418">
            <v>148000</v>
          </cell>
          <cell r="V1418"/>
          <cell r="W1418">
            <v>0</v>
          </cell>
          <cell r="X1418"/>
          <cell r="Y1418">
            <v>0</v>
          </cell>
        </row>
        <row r="1419">
          <cell r="B1419" t="str">
            <v>K3B</v>
          </cell>
          <cell r="C1419" t="str">
            <v xml:space="preserve"> </v>
          </cell>
          <cell r="D1419"/>
          <cell r="E1419" t="str">
            <v>Keïp caùp 3 boulon 5/8 (B46x130)</v>
          </cell>
          <cell r="F1419" t="str">
            <v>caùi</v>
          </cell>
          <cell r="G1419">
            <v>8</v>
          </cell>
          <cell r="H1419">
            <v>0</v>
          </cell>
          <cell r="I1419">
            <v>0</v>
          </cell>
          <cell r="J1419">
            <v>0</v>
          </cell>
          <cell r="K1419"/>
          <cell r="L1419"/>
          <cell r="M1419"/>
          <cell r="N1419"/>
          <cell r="O1419"/>
          <cell r="P1419">
            <v>42000</v>
          </cell>
          <cell r="Q1419"/>
          <cell r="R1419"/>
          <cell r="S1419"/>
          <cell r="T1419"/>
          <cell r="U1419">
            <v>336000</v>
          </cell>
          <cell r="V1419"/>
          <cell r="W1419">
            <v>0</v>
          </cell>
          <cell r="X1419"/>
          <cell r="Y1419">
            <v>0</v>
          </cell>
        </row>
        <row r="1420">
          <cell r="B1420" t="str">
            <v>C5/8</v>
          </cell>
          <cell r="C1420" t="str">
            <v xml:space="preserve"> </v>
          </cell>
          <cell r="D1420"/>
          <cell r="E1420" t="str">
            <v>Caùp theùp 5/8"</v>
          </cell>
          <cell r="F1420" t="str">
            <v>meùt</v>
          </cell>
          <cell r="G1420">
            <v>19</v>
          </cell>
          <cell r="H1420">
            <v>0</v>
          </cell>
          <cell r="I1420">
            <v>0</v>
          </cell>
          <cell r="J1420">
            <v>0</v>
          </cell>
          <cell r="K1420"/>
          <cell r="L1420"/>
          <cell r="M1420"/>
          <cell r="N1420"/>
          <cell r="O1420"/>
          <cell r="P1420">
            <v>14386</v>
          </cell>
          <cell r="Q1420"/>
          <cell r="R1420"/>
          <cell r="S1420"/>
          <cell r="T1420"/>
          <cell r="U1420">
            <v>273334</v>
          </cell>
          <cell r="V1420"/>
          <cell r="W1420">
            <v>0</v>
          </cell>
          <cell r="X1420"/>
          <cell r="Y1420">
            <v>0</v>
          </cell>
        </row>
        <row r="1421">
          <cell r="B1421" t="str">
            <v>S60</v>
          </cell>
          <cell r="C1421" t="str">
            <v xml:space="preserve"> </v>
          </cell>
          <cell r="D1421"/>
          <cell r="E1421" t="str">
            <v>Saét deït 60 x 6</v>
          </cell>
          <cell r="F1421" t="str">
            <v>kg</v>
          </cell>
          <cell r="G1421">
            <v>2</v>
          </cell>
          <cell r="H1421">
            <v>0</v>
          </cell>
          <cell r="I1421">
            <v>0</v>
          </cell>
          <cell r="J1421">
            <v>0</v>
          </cell>
          <cell r="K1421"/>
          <cell r="L1421"/>
          <cell r="M1421"/>
          <cell r="N1421"/>
          <cell r="O1421"/>
          <cell r="P1421">
            <v>22250</v>
          </cell>
          <cell r="Q1421"/>
          <cell r="R1421"/>
          <cell r="S1421"/>
          <cell r="T1421"/>
          <cell r="U1421">
            <v>44500</v>
          </cell>
          <cell r="V1421"/>
          <cell r="W1421">
            <v>0</v>
          </cell>
          <cell r="X1421"/>
          <cell r="Y1421">
            <v>0</v>
          </cell>
        </row>
        <row r="1422">
          <cell r="B1422" t="str">
            <v>mt</v>
          </cell>
          <cell r="C1422" t="str">
            <v xml:space="preserve"> </v>
          </cell>
          <cell r="D1422"/>
          <cell r="E1422" t="str">
            <v xml:space="preserve">Moùc treo chöõ U </v>
          </cell>
          <cell r="F1422" t="str">
            <v>caùi</v>
          </cell>
          <cell r="G1422">
            <v>1</v>
          </cell>
          <cell r="H1422">
            <v>0</v>
          </cell>
          <cell r="I1422">
            <v>0</v>
          </cell>
          <cell r="J1422">
            <v>0</v>
          </cell>
          <cell r="K1422"/>
          <cell r="L1422"/>
          <cell r="M1422"/>
          <cell r="N1422"/>
          <cell r="O1422"/>
          <cell r="P1422">
            <v>23000</v>
          </cell>
          <cell r="Q1422"/>
          <cell r="R1422"/>
          <cell r="S1422"/>
          <cell r="T1422"/>
          <cell r="U1422">
            <v>23000</v>
          </cell>
          <cell r="V1422"/>
          <cell r="W1422">
            <v>0</v>
          </cell>
          <cell r="X1422"/>
          <cell r="Y1422">
            <v>0</v>
          </cell>
        </row>
        <row r="1423">
          <cell r="B1423" t="str">
            <v>B16100V</v>
          </cell>
          <cell r="C1423" t="str">
            <v xml:space="preserve"> </v>
          </cell>
          <cell r="D1423"/>
          <cell r="E1423" t="str">
            <v>Boulon 16x100VRS+ 4 long ñeàn vuoâng D18-50x50x3/Zn</v>
          </cell>
          <cell r="F1423" t="str">
            <v>boä</v>
          </cell>
          <cell r="G1423">
            <v>2</v>
          </cell>
          <cell r="H1423">
            <v>0</v>
          </cell>
          <cell r="I1423">
            <v>0</v>
          </cell>
          <cell r="J1423">
            <v>0</v>
          </cell>
          <cell r="K1423"/>
          <cell r="L1423"/>
          <cell r="M1423"/>
          <cell r="N1423"/>
          <cell r="O1423"/>
          <cell r="P1423">
            <v>33800</v>
          </cell>
          <cell r="Q1423"/>
          <cell r="R1423">
            <v>0</v>
          </cell>
          <cell r="S1423"/>
          <cell r="T1423"/>
          <cell r="U1423">
            <v>67600</v>
          </cell>
          <cell r="V1423"/>
          <cell r="W1423">
            <v>0</v>
          </cell>
          <cell r="X1423"/>
          <cell r="Y1423">
            <v>0</v>
          </cell>
        </row>
        <row r="1424">
          <cell r="B1424" t="str">
            <v>YC</v>
          </cell>
          <cell r="C1424" t="str">
            <v xml:space="preserve"> </v>
          </cell>
          <cell r="D1424"/>
          <cell r="E1424" t="str">
            <v>Yeám caùp daøy 2mm</v>
          </cell>
          <cell r="F1424" t="str">
            <v>caùi</v>
          </cell>
          <cell r="G1424">
            <v>2</v>
          </cell>
          <cell r="H1424">
            <v>0</v>
          </cell>
          <cell r="I1424">
            <v>0</v>
          </cell>
          <cell r="J1424">
            <v>0</v>
          </cell>
          <cell r="K1424"/>
          <cell r="L1424"/>
          <cell r="M1424"/>
          <cell r="N1424"/>
          <cell r="O1424"/>
          <cell r="P1424">
            <v>7000</v>
          </cell>
          <cell r="Q1424"/>
          <cell r="R1424"/>
          <cell r="S1424"/>
          <cell r="T1424"/>
          <cell r="U1424">
            <v>14000</v>
          </cell>
          <cell r="V1424"/>
          <cell r="W1424">
            <v>0</v>
          </cell>
          <cell r="X1424"/>
          <cell r="Y1424">
            <v>0</v>
          </cell>
        </row>
        <row r="1425">
          <cell r="B1425" t="str">
            <v>MANG</v>
          </cell>
          <cell r="C1425" t="str">
            <v xml:space="preserve"> </v>
          </cell>
          <cell r="D1425"/>
          <cell r="E1425" t="str">
            <v>Maùng che daây chaèng daøy 0,8x2000</v>
          </cell>
          <cell r="F1425" t="str">
            <v>caùi</v>
          </cell>
          <cell r="G1425">
            <v>1</v>
          </cell>
          <cell r="H1425">
            <v>0</v>
          </cell>
          <cell r="I1425">
            <v>0</v>
          </cell>
          <cell r="J1425">
            <v>0</v>
          </cell>
          <cell r="K1425"/>
          <cell r="L1425"/>
          <cell r="M1425"/>
          <cell r="N1425"/>
          <cell r="O1425"/>
          <cell r="P1425">
            <v>120000</v>
          </cell>
          <cell r="Q1425"/>
          <cell r="R1425"/>
          <cell r="S1425"/>
          <cell r="T1425"/>
          <cell r="U1425">
            <v>120000</v>
          </cell>
          <cell r="V1425"/>
          <cell r="W1425">
            <v>0</v>
          </cell>
          <cell r="X1425"/>
          <cell r="Y1425">
            <v>0</v>
          </cell>
        </row>
        <row r="1426">
          <cell r="B1426" t="str">
            <v>LDN</v>
          </cell>
          <cell r="C1426" t="str">
            <v xml:space="preserve"> </v>
          </cell>
          <cell r="D1426" t="str">
            <v>D3.3251</v>
          </cell>
          <cell r="E1426" t="str">
            <v>Laép boä daây neùo</v>
          </cell>
          <cell r="F1426" t="str">
            <v>boä</v>
          </cell>
          <cell r="G1426">
            <v>1</v>
          </cell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>
            <v>114840</v>
          </cell>
          <cell r="S1426"/>
          <cell r="T1426"/>
          <cell r="U1426">
            <v>0</v>
          </cell>
          <cell r="V1426"/>
          <cell r="W1426">
            <v>114840</v>
          </cell>
          <cell r="X1426"/>
          <cell r="Y1426">
            <v>0</v>
          </cell>
        </row>
        <row r="1427">
          <cell r="B1427" t="str">
            <v>XLCD</v>
          </cell>
          <cell r="C1427" t="str">
            <v xml:space="preserve"> </v>
          </cell>
          <cell r="D1427" t="str">
            <v>06.2110</v>
          </cell>
          <cell r="E1427" t="str">
            <v>Laép coå deà</v>
          </cell>
          <cell r="F1427" t="str">
            <v>caùi</v>
          </cell>
          <cell r="G1427">
            <v>1</v>
          </cell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>
            <v>49908</v>
          </cell>
          <cell r="S1427"/>
          <cell r="T1427"/>
          <cell r="U1427">
            <v>0</v>
          </cell>
          <cell r="V1427"/>
          <cell r="W1427">
            <v>49908</v>
          </cell>
          <cell r="X1427"/>
          <cell r="Y1427">
            <v>0</v>
          </cell>
        </row>
        <row r="1428">
          <cell r="B1428" t="str">
            <v>PK</v>
          </cell>
          <cell r="C1428" t="str">
            <v xml:space="preserve"> </v>
          </cell>
          <cell r="D1428" t="str">
            <v>02.1421</v>
          </cell>
          <cell r="E1428" t="str">
            <v>V/c phuï kieän vaøo vò trí ( cöï ly &lt;=100m)</v>
          </cell>
          <cell r="F1428" t="str">
            <v>taán</v>
          </cell>
          <cell r="G1428">
            <v>0.02</v>
          </cell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>
            <v>0</v>
          </cell>
          <cell r="V1428"/>
          <cell r="W1428">
            <v>0</v>
          </cell>
          <cell r="X1428"/>
          <cell r="Y1428">
            <v>0</v>
          </cell>
        </row>
        <row r="1429">
          <cell r="A1429" t="str">
            <v>CK-C</v>
          </cell>
          <cell r="B1429"/>
          <cell r="C1429" t="str">
            <v xml:space="preserve"> </v>
          </cell>
          <cell r="D1429"/>
          <cell r="E1429" t="str">
            <v>Boä chaèng vöôït ñôn: CK-C</v>
          </cell>
          <cell r="F1429" t="str">
            <v>Boä</v>
          </cell>
          <cell r="G1429"/>
          <cell r="H1429">
            <v>0</v>
          </cell>
          <cell r="I1429">
            <v>0</v>
          </cell>
          <cell r="J1429">
            <v>0</v>
          </cell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>
            <v>1486100</v>
          </cell>
          <cell r="V1429"/>
          <cell r="W1429">
            <v>164748</v>
          </cell>
          <cell r="X1429"/>
          <cell r="Y1429">
            <v>0</v>
          </cell>
        </row>
        <row r="1430">
          <cell r="B1430" t="str">
            <v>cd195</v>
          </cell>
          <cell r="C1430" t="str">
            <v xml:space="preserve"> </v>
          </cell>
          <cell r="D1430"/>
          <cell r="E1430" t="str">
            <v>Coå deâ Þ 195 neïp truï-Fe8x100 nhuùng keõm</v>
          </cell>
          <cell r="F1430" t="str">
            <v>boä</v>
          </cell>
          <cell r="G1430">
            <v>1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/>
          <cell r="P1430">
            <v>98000</v>
          </cell>
          <cell r="Q1430"/>
          <cell r="R1430"/>
          <cell r="S1430"/>
          <cell r="T1430"/>
          <cell r="U1430">
            <v>98000</v>
          </cell>
          <cell r="V1430"/>
          <cell r="W1430">
            <v>0</v>
          </cell>
          <cell r="X1430"/>
          <cell r="Y1430">
            <v>0</v>
          </cell>
        </row>
        <row r="1431">
          <cell r="B1431" t="str">
            <v>SN</v>
          </cell>
          <cell r="C1431" t="str">
            <v xml:space="preserve"> </v>
          </cell>
          <cell r="D1431"/>
          <cell r="E1431" t="str">
            <v>Söù chaèng lôùn</v>
          </cell>
          <cell r="F1431" t="str">
            <v>caùi</v>
          </cell>
          <cell r="G1431">
            <v>2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/>
          <cell r="P1431">
            <v>74000</v>
          </cell>
          <cell r="Q1431"/>
          <cell r="R1431"/>
          <cell r="S1431"/>
          <cell r="T1431"/>
          <cell r="U1431">
            <v>148000</v>
          </cell>
          <cell r="V1431"/>
          <cell r="W1431">
            <v>0</v>
          </cell>
          <cell r="X1431"/>
          <cell r="Y1431">
            <v>0</v>
          </cell>
        </row>
        <row r="1432">
          <cell r="B1432" t="str">
            <v>K3B</v>
          </cell>
          <cell r="C1432" t="str">
            <v xml:space="preserve"> </v>
          </cell>
          <cell r="D1432"/>
          <cell r="E1432" t="str">
            <v>Keïp caùp 3 boulon 5/8 (B46x130)</v>
          </cell>
          <cell r="F1432" t="str">
            <v>caùi</v>
          </cell>
          <cell r="G1432">
            <v>12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/>
          <cell r="P1432">
            <v>42000</v>
          </cell>
          <cell r="Q1432"/>
          <cell r="R1432"/>
          <cell r="S1432"/>
          <cell r="T1432"/>
          <cell r="U1432">
            <v>504000</v>
          </cell>
          <cell r="V1432"/>
          <cell r="W1432">
            <v>0</v>
          </cell>
          <cell r="X1432"/>
          <cell r="Y1432">
            <v>0</v>
          </cell>
        </row>
        <row r="1433">
          <cell r="B1433" t="str">
            <v>KH4/0</v>
          </cell>
          <cell r="C1433" t="str">
            <v xml:space="preserve"> </v>
          </cell>
          <cell r="D1433"/>
          <cell r="E1433" t="str">
            <v>Keïp hotline 4/0</v>
          </cell>
          <cell r="F1433" t="str">
            <v>caùi</v>
          </cell>
          <cell r="G1433">
            <v>6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/>
          <cell r="P1433">
            <v>94000</v>
          </cell>
          <cell r="Q1433"/>
          <cell r="R1433"/>
          <cell r="S1433"/>
          <cell r="T1433"/>
          <cell r="U1433">
            <v>564000</v>
          </cell>
          <cell r="V1433"/>
          <cell r="W1433">
            <v>0</v>
          </cell>
          <cell r="X1433"/>
          <cell r="Y1433">
            <v>0</v>
          </cell>
        </row>
        <row r="1434">
          <cell r="B1434" t="str">
            <v>S60</v>
          </cell>
          <cell r="C1434" t="str">
            <v xml:space="preserve"> </v>
          </cell>
          <cell r="D1434"/>
          <cell r="E1434" t="str">
            <v>Saét deït 60 x 6</v>
          </cell>
          <cell r="F1434" t="str">
            <v>kg</v>
          </cell>
          <cell r="G1434">
            <v>2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/>
          <cell r="P1434">
            <v>22250</v>
          </cell>
          <cell r="Q1434"/>
          <cell r="R1434"/>
          <cell r="S1434"/>
          <cell r="T1434"/>
          <cell r="U1434">
            <v>44500</v>
          </cell>
          <cell r="V1434"/>
          <cell r="W1434">
            <v>0</v>
          </cell>
          <cell r="X1434"/>
          <cell r="Y1434">
            <v>0</v>
          </cell>
        </row>
        <row r="1435">
          <cell r="B1435" t="str">
            <v>mt</v>
          </cell>
          <cell r="C1435" t="str">
            <v xml:space="preserve"> </v>
          </cell>
          <cell r="D1435"/>
          <cell r="E1435" t="str">
            <v xml:space="preserve">Moùc treo chöõ U </v>
          </cell>
          <cell r="F1435" t="str">
            <v>caùi</v>
          </cell>
          <cell r="G1435">
            <v>2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/>
          <cell r="P1435">
            <v>23000</v>
          </cell>
          <cell r="Q1435"/>
          <cell r="R1435"/>
          <cell r="S1435"/>
          <cell r="T1435"/>
          <cell r="U1435">
            <v>46000</v>
          </cell>
          <cell r="V1435"/>
          <cell r="W1435">
            <v>0</v>
          </cell>
          <cell r="X1435"/>
          <cell r="Y1435">
            <v>0</v>
          </cell>
        </row>
        <row r="1436">
          <cell r="B1436" t="str">
            <v>B16100V</v>
          </cell>
          <cell r="C1436" t="str">
            <v xml:space="preserve"> </v>
          </cell>
          <cell r="D1436"/>
          <cell r="E1436" t="str">
            <v>Boulon 16x100VRS+ 4 long ñeàn vuoâng D18-50x50x3/Zn</v>
          </cell>
          <cell r="F1436" t="str">
            <v>boä</v>
          </cell>
          <cell r="G1436">
            <v>2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/>
          <cell r="P1436">
            <v>33800</v>
          </cell>
          <cell r="Q1436"/>
          <cell r="R1436">
            <v>0</v>
          </cell>
          <cell r="S1436"/>
          <cell r="T1436"/>
          <cell r="U1436">
            <v>67600</v>
          </cell>
          <cell r="V1436"/>
          <cell r="W1436">
            <v>0</v>
          </cell>
          <cell r="X1436"/>
          <cell r="Y1436">
            <v>0</v>
          </cell>
        </row>
        <row r="1437">
          <cell r="B1437" t="str">
            <v>YC</v>
          </cell>
          <cell r="C1437" t="str">
            <v xml:space="preserve"> </v>
          </cell>
          <cell r="D1437"/>
          <cell r="E1437" t="str">
            <v>Yeám caùp daøy 2mm</v>
          </cell>
          <cell r="F1437" t="str">
            <v>caùi</v>
          </cell>
          <cell r="G1437">
            <v>2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/>
          <cell r="P1437">
            <v>7000</v>
          </cell>
          <cell r="Q1437"/>
          <cell r="R1437"/>
          <cell r="S1437"/>
          <cell r="T1437"/>
          <cell r="U1437">
            <v>14000</v>
          </cell>
          <cell r="V1437"/>
          <cell r="W1437">
            <v>0</v>
          </cell>
          <cell r="X1437"/>
          <cell r="Y1437">
            <v>0</v>
          </cell>
        </row>
        <row r="1438">
          <cell r="B1438" t="str">
            <v>LDN</v>
          </cell>
          <cell r="C1438" t="str">
            <v xml:space="preserve"> </v>
          </cell>
          <cell r="D1438" t="str">
            <v>D3.3251</v>
          </cell>
          <cell r="E1438" t="str">
            <v>Laép boä daây neùo</v>
          </cell>
          <cell r="F1438" t="str">
            <v>boä</v>
          </cell>
          <cell r="G1438">
            <v>1</v>
          </cell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>
            <v>114840</v>
          </cell>
          <cell r="S1438"/>
          <cell r="T1438"/>
          <cell r="U1438">
            <v>0</v>
          </cell>
          <cell r="V1438"/>
          <cell r="W1438">
            <v>114840</v>
          </cell>
          <cell r="X1438"/>
          <cell r="Y1438">
            <v>0</v>
          </cell>
        </row>
        <row r="1439">
          <cell r="B1439" t="str">
            <v>XLCD</v>
          </cell>
          <cell r="C1439" t="str">
            <v xml:space="preserve"> </v>
          </cell>
          <cell r="D1439" t="str">
            <v>06.2110</v>
          </cell>
          <cell r="E1439" t="str">
            <v>Laép coå deà</v>
          </cell>
          <cell r="F1439" t="str">
            <v>caùi</v>
          </cell>
          <cell r="G1439">
            <v>1</v>
          </cell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>
            <v>49908</v>
          </cell>
          <cell r="S1439"/>
          <cell r="T1439"/>
          <cell r="U1439">
            <v>0</v>
          </cell>
          <cell r="V1439"/>
          <cell r="W1439">
            <v>49908</v>
          </cell>
          <cell r="X1439"/>
          <cell r="Y1439">
            <v>0</v>
          </cell>
        </row>
        <row r="1440">
          <cell r="B1440" t="str">
            <v>PK</v>
          </cell>
          <cell r="C1440" t="str">
            <v xml:space="preserve"> </v>
          </cell>
          <cell r="D1440" t="str">
            <v>02.1421</v>
          </cell>
          <cell r="E1440" t="str">
            <v>V/c phuï kieän vaøo vò trí ( cöï ly &lt;=100m)</v>
          </cell>
          <cell r="F1440" t="str">
            <v>taán</v>
          </cell>
          <cell r="G1440">
            <v>0.02</v>
          </cell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>
            <v>0</v>
          </cell>
          <cell r="V1440"/>
          <cell r="W1440">
            <v>0</v>
          </cell>
          <cell r="X1440"/>
          <cell r="Y1440">
            <v>0</v>
          </cell>
        </row>
        <row r="1441">
          <cell r="A1441" t="str">
            <v>CKK-C</v>
          </cell>
          <cell r="B1441"/>
          <cell r="C1441" t="str">
            <v xml:space="preserve"> </v>
          </cell>
          <cell r="D1441"/>
          <cell r="E1441" t="str">
            <v>Boä chaèng vöôït keùp: CKK-C</v>
          </cell>
          <cell r="F1441" t="str">
            <v>Boä</v>
          </cell>
          <cell r="G1441"/>
          <cell r="H1441">
            <v>0</v>
          </cell>
          <cell r="I1441">
            <v>0</v>
          </cell>
          <cell r="J1441">
            <v>0</v>
          </cell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>
            <v>3107200</v>
          </cell>
          <cell r="V1441"/>
          <cell r="W1441">
            <v>329496</v>
          </cell>
          <cell r="X1441"/>
          <cell r="Y1441">
            <v>0</v>
          </cell>
        </row>
        <row r="1442">
          <cell r="B1442" t="str">
            <v>cd195</v>
          </cell>
          <cell r="C1442" t="str">
            <v xml:space="preserve"> </v>
          </cell>
          <cell r="D1442"/>
          <cell r="E1442" t="str">
            <v>Coå deâ Þ 195 neïp truï-Fe8x100 nhuùng keõm</v>
          </cell>
          <cell r="F1442" t="str">
            <v>boä</v>
          </cell>
          <cell r="G1442">
            <v>2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/>
          <cell r="P1442">
            <v>98000</v>
          </cell>
          <cell r="Q1442"/>
          <cell r="R1442"/>
          <cell r="S1442"/>
          <cell r="T1442"/>
          <cell r="U1442">
            <v>196000</v>
          </cell>
          <cell r="V1442"/>
          <cell r="W1442">
            <v>0</v>
          </cell>
          <cell r="X1442"/>
          <cell r="Y1442">
            <v>0</v>
          </cell>
        </row>
        <row r="1443">
          <cell r="B1443" t="str">
            <v>SN</v>
          </cell>
          <cell r="C1443" t="str">
            <v xml:space="preserve"> </v>
          </cell>
          <cell r="D1443"/>
          <cell r="E1443" t="str">
            <v>Söù chaèng lôùn</v>
          </cell>
          <cell r="F1443" t="str">
            <v>caùi</v>
          </cell>
          <cell r="G1443">
            <v>4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/>
          <cell r="P1443">
            <v>74000</v>
          </cell>
          <cell r="Q1443"/>
          <cell r="R1443"/>
          <cell r="S1443"/>
          <cell r="T1443"/>
          <cell r="U1443">
            <v>296000</v>
          </cell>
          <cell r="V1443"/>
          <cell r="W1443">
            <v>0</v>
          </cell>
          <cell r="X1443"/>
          <cell r="Y1443">
            <v>0</v>
          </cell>
        </row>
        <row r="1444">
          <cell r="B1444" t="str">
            <v>K3B</v>
          </cell>
          <cell r="C1444" t="str">
            <v xml:space="preserve"> </v>
          </cell>
          <cell r="D1444"/>
          <cell r="E1444" t="str">
            <v>Keïp caùp 3 boulon 5/8 (B46x130)</v>
          </cell>
          <cell r="F1444" t="str">
            <v>caùi</v>
          </cell>
          <cell r="G1444">
            <v>24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/>
          <cell r="P1444">
            <v>42000</v>
          </cell>
          <cell r="Q1444"/>
          <cell r="R1444"/>
          <cell r="S1444"/>
          <cell r="T1444"/>
          <cell r="U1444">
            <v>1008000</v>
          </cell>
          <cell r="V1444"/>
          <cell r="W1444">
            <v>0</v>
          </cell>
          <cell r="X1444"/>
          <cell r="Y1444">
            <v>0</v>
          </cell>
        </row>
        <row r="1445">
          <cell r="B1445" t="str">
            <v>KH4/0</v>
          </cell>
          <cell r="C1445" t="str">
            <v xml:space="preserve"> </v>
          </cell>
          <cell r="D1445"/>
          <cell r="E1445" t="str">
            <v>Keïp hotline 4/0</v>
          </cell>
          <cell r="F1445" t="str">
            <v>caùi</v>
          </cell>
          <cell r="G1445">
            <v>12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/>
          <cell r="P1445">
            <v>94000</v>
          </cell>
          <cell r="Q1445"/>
          <cell r="R1445"/>
          <cell r="S1445"/>
          <cell r="T1445"/>
          <cell r="U1445">
            <v>1128000</v>
          </cell>
          <cell r="V1445"/>
          <cell r="W1445">
            <v>0</v>
          </cell>
          <cell r="X1445"/>
          <cell r="Y1445">
            <v>0</v>
          </cell>
        </row>
        <row r="1446">
          <cell r="B1446" t="str">
            <v>S60</v>
          </cell>
          <cell r="C1446" t="str">
            <v xml:space="preserve"> </v>
          </cell>
          <cell r="D1446"/>
          <cell r="E1446" t="str">
            <v>Saét deït 60 x 6</v>
          </cell>
          <cell r="F1446" t="str">
            <v>kg</v>
          </cell>
          <cell r="G1446">
            <v>8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/>
          <cell r="P1446">
            <v>22250</v>
          </cell>
          <cell r="Q1446"/>
          <cell r="R1446"/>
          <cell r="S1446"/>
          <cell r="T1446"/>
          <cell r="U1446">
            <v>178000</v>
          </cell>
          <cell r="V1446"/>
          <cell r="W1446">
            <v>0</v>
          </cell>
          <cell r="X1446"/>
          <cell r="Y1446">
            <v>0</v>
          </cell>
        </row>
        <row r="1447">
          <cell r="B1447" t="str">
            <v>mt</v>
          </cell>
          <cell r="C1447" t="str">
            <v xml:space="preserve"> </v>
          </cell>
          <cell r="D1447"/>
          <cell r="E1447" t="str">
            <v xml:space="preserve">Moùc treo chöõ U </v>
          </cell>
          <cell r="F1447" t="str">
            <v>caùi</v>
          </cell>
          <cell r="G1447">
            <v>6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/>
          <cell r="P1447">
            <v>23000</v>
          </cell>
          <cell r="Q1447"/>
          <cell r="R1447"/>
          <cell r="S1447"/>
          <cell r="T1447"/>
          <cell r="U1447">
            <v>138000</v>
          </cell>
          <cell r="V1447"/>
          <cell r="W1447">
            <v>0</v>
          </cell>
          <cell r="X1447"/>
          <cell r="Y1447">
            <v>0</v>
          </cell>
        </row>
        <row r="1448">
          <cell r="B1448" t="str">
            <v>B16100V</v>
          </cell>
          <cell r="C1448" t="str">
            <v xml:space="preserve"> </v>
          </cell>
          <cell r="D1448"/>
          <cell r="E1448" t="str">
            <v>Boulon 16x100VRS+ 4 long ñeàn vuoâng D18-50x50x3/Zn</v>
          </cell>
          <cell r="F1448" t="str">
            <v>boä</v>
          </cell>
          <cell r="G1448">
            <v>4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/>
          <cell r="P1448">
            <v>33800</v>
          </cell>
          <cell r="Q1448"/>
          <cell r="R1448">
            <v>0</v>
          </cell>
          <cell r="S1448"/>
          <cell r="T1448"/>
          <cell r="U1448">
            <v>135200</v>
          </cell>
          <cell r="V1448"/>
          <cell r="W1448">
            <v>0</v>
          </cell>
          <cell r="X1448"/>
          <cell r="Y1448">
            <v>0</v>
          </cell>
        </row>
        <row r="1449">
          <cell r="B1449" t="str">
            <v>YC</v>
          </cell>
          <cell r="C1449" t="str">
            <v xml:space="preserve"> </v>
          </cell>
          <cell r="D1449"/>
          <cell r="E1449" t="str">
            <v>Yeám caùp daøy 2mm</v>
          </cell>
          <cell r="F1449" t="str">
            <v>caùi</v>
          </cell>
          <cell r="G1449">
            <v>4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/>
          <cell r="P1449">
            <v>7000</v>
          </cell>
          <cell r="Q1449"/>
          <cell r="R1449"/>
          <cell r="S1449"/>
          <cell r="T1449"/>
          <cell r="U1449">
            <v>28000</v>
          </cell>
          <cell r="V1449"/>
          <cell r="W1449">
            <v>0</v>
          </cell>
          <cell r="X1449"/>
          <cell r="Y1449">
            <v>0</v>
          </cell>
        </row>
        <row r="1450">
          <cell r="B1450" t="str">
            <v>LDN</v>
          </cell>
          <cell r="C1450" t="str">
            <v xml:space="preserve"> </v>
          </cell>
          <cell r="D1450" t="str">
            <v>D3.3251</v>
          </cell>
          <cell r="E1450" t="str">
            <v>Laép boä daây neùo</v>
          </cell>
          <cell r="F1450" t="str">
            <v>boä</v>
          </cell>
          <cell r="G1450">
            <v>2</v>
          </cell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>
            <v>114840</v>
          </cell>
          <cell r="S1450"/>
          <cell r="T1450"/>
          <cell r="U1450">
            <v>0</v>
          </cell>
          <cell r="V1450"/>
          <cell r="W1450">
            <v>229680</v>
          </cell>
          <cell r="X1450"/>
          <cell r="Y1450">
            <v>0</v>
          </cell>
        </row>
        <row r="1451">
          <cell r="B1451" t="str">
            <v>XLCD</v>
          </cell>
          <cell r="C1451" t="str">
            <v xml:space="preserve"> </v>
          </cell>
          <cell r="D1451" t="str">
            <v>06.2110</v>
          </cell>
          <cell r="E1451" t="str">
            <v>Laép coå deà</v>
          </cell>
          <cell r="F1451" t="str">
            <v>caùi</v>
          </cell>
          <cell r="G1451">
            <v>2</v>
          </cell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>
            <v>49908</v>
          </cell>
          <cell r="S1451"/>
          <cell r="T1451"/>
          <cell r="U1451">
            <v>0</v>
          </cell>
          <cell r="V1451"/>
          <cell r="W1451">
            <v>99816</v>
          </cell>
          <cell r="X1451"/>
          <cell r="Y1451">
            <v>0</v>
          </cell>
        </row>
        <row r="1452">
          <cell r="B1452" t="str">
            <v>PK</v>
          </cell>
          <cell r="C1452" t="str">
            <v xml:space="preserve"> </v>
          </cell>
          <cell r="D1452" t="str">
            <v>02.1421</v>
          </cell>
          <cell r="E1452" t="str">
            <v>V/c phuï kieän vaøo vò trí ( cöï ly &lt;=100m)</v>
          </cell>
          <cell r="F1452" t="str">
            <v>taán</v>
          </cell>
          <cell r="G1452">
            <v>0.02</v>
          </cell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>
            <v>0</v>
          </cell>
          <cell r="V1452"/>
          <cell r="W1452">
            <v>0</v>
          </cell>
          <cell r="X1452"/>
          <cell r="Y1452">
            <v>0</v>
          </cell>
        </row>
        <row r="1453">
          <cell r="A1453" t="str">
            <v>NXX</v>
          </cell>
          <cell r="B1453"/>
          <cell r="C1453" t="str">
            <v>x</v>
          </cell>
          <cell r="D1453"/>
          <cell r="E1453" t="str">
            <v>Boä moùng neo xoøe cho chaèng xuoáng: NXX</v>
          </cell>
          <cell r="F1453" t="str">
            <v>Boä</v>
          </cell>
          <cell r="G1453"/>
          <cell r="H1453">
            <v>2</v>
          </cell>
          <cell r="I1453">
            <v>0</v>
          </cell>
          <cell r="J1453">
            <v>0</v>
          </cell>
          <cell r="K1453">
            <v>2</v>
          </cell>
          <cell r="L1453">
            <v>0</v>
          </cell>
          <cell r="M1453">
            <v>0</v>
          </cell>
          <cell r="N1453">
            <v>0</v>
          </cell>
          <cell r="O1453"/>
          <cell r="P1453"/>
          <cell r="Q1453"/>
          <cell r="R1453"/>
          <cell r="S1453"/>
          <cell r="T1453"/>
          <cell r="U1453">
            <v>271000</v>
          </cell>
          <cell r="V1453"/>
          <cell r="W1453">
            <v>0</v>
          </cell>
          <cell r="X1453">
            <v>232057</v>
          </cell>
          <cell r="Y1453">
            <v>0</v>
          </cell>
        </row>
        <row r="1454">
          <cell r="B1454" t="str">
            <v>TN1824</v>
          </cell>
          <cell r="C1454" t="str">
            <v>x</v>
          </cell>
          <cell r="D1454"/>
          <cell r="E1454" t="str">
            <v>Ty neo Þ18x2400</v>
          </cell>
          <cell r="F1454" t="str">
            <v>caùi</v>
          </cell>
          <cell r="G1454">
            <v>1</v>
          </cell>
          <cell r="H1454">
            <v>2</v>
          </cell>
          <cell r="I1454">
            <v>0</v>
          </cell>
          <cell r="J1454">
            <v>0</v>
          </cell>
          <cell r="K1454">
            <v>2</v>
          </cell>
          <cell r="L1454">
            <v>0</v>
          </cell>
          <cell r="M1454">
            <v>0</v>
          </cell>
          <cell r="N1454">
            <v>0</v>
          </cell>
          <cell r="O1454"/>
          <cell r="P1454">
            <v>170000</v>
          </cell>
          <cell r="Q1454"/>
          <cell r="R1454"/>
          <cell r="S1454"/>
          <cell r="T1454"/>
          <cell r="U1454">
            <v>170000</v>
          </cell>
          <cell r="V1454"/>
          <cell r="W1454">
            <v>0</v>
          </cell>
          <cell r="X1454">
            <v>0</v>
          </cell>
          <cell r="Y1454">
            <v>0</v>
          </cell>
        </row>
        <row r="1455">
          <cell r="B1455" t="str">
            <v>NX</v>
          </cell>
          <cell r="C1455" t="str">
            <v>x</v>
          </cell>
          <cell r="D1455"/>
          <cell r="E1455" t="str">
            <v>Neo xoøe 8 höôùng (daøy 3,2mm)</v>
          </cell>
          <cell r="F1455" t="str">
            <v>caùi</v>
          </cell>
          <cell r="G1455">
            <v>1</v>
          </cell>
          <cell r="H1455">
            <v>2</v>
          </cell>
          <cell r="I1455">
            <v>0</v>
          </cell>
          <cell r="J1455">
            <v>0</v>
          </cell>
          <cell r="K1455">
            <v>2</v>
          </cell>
          <cell r="L1455">
            <v>0</v>
          </cell>
          <cell r="M1455">
            <v>0</v>
          </cell>
          <cell r="N1455">
            <v>0</v>
          </cell>
          <cell r="O1455"/>
          <cell r="P1455">
            <v>101000</v>
          </cell>
          <cell r="Q1455"/>
          <cell r="R1455"/>
          <cell r="S1455"/>
          <cell r="T1455"/>
          <cell r="U1455">
            <v>101000</v>
          </cell>
          <cell r="V1455"/>
          <cell r="W1455">
            <v>0</v>
          </cell>
          <cell r="X1455">
            <v>0</v>
          </cell>
          <cell r="Y1455">
            <v>0</v>
          </cell>
        </row>
        <row r="1456">
          <cell r="B1456" t="str">
            <v>MDD3</v>
          </cell>
          <cell r="C1456" t="str">
            <v>x</v>
          </cell>
          <cell r="D1456" t="str">
            <v>AB.11423</v>
          </cell>
          <cell r="E1456" t="str">
            <v>Ñaøo hoá moùng ñaát caáp 3 saâu &gt;1m</v>
          </cell>
          <cell r="F1456" t="str">
            <v>m3</v>
          </cell>
          <cell r="G1456">
            <v>0.4</v>
          </cell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>
            <v>451007</v>
          </cell>
          <cell r="T1456"/>
          <cell r="U1456">
            <v>0</v>
          </cell>
          <cell r="V1456"/>
          <cell r="W1456">
            <v>0</v>
          </cell>
          <cell r="X1456">
            <v>180403</v>
          </cell>
          <cell r="Y1456">
            <v>0</v>
          </cell>
        </row>
        <row r="1457">
          <cell r="B1457" t="str">
            <v>MDAP3</v>
          </cell>
          <cell r="C1457" t="str">
            <v>x</v>
          </cell>
          <cell r="D1457" t="str">
            <v>AB.13112</v>
          </cell>
          <cell r="E1457" t="str">
            <v>Ñaép ñaát hoá moùng coät , ñoä chaët k=0,9</v>
          </cell>
          <cell r="F1457" t="str">
            <v>m3</v>
          </cell>
          <cell r="G1457">
            <v>0.4</v>
          </cell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  <cell r="S1457">
            <v>129134</v>
          </cell>
          <cell r="T1457"/>
          <cell r="U1457">
            <v>0</v>
          </cell>
          <cell r="V1457"/>
          <cell r="W1457">
            <v>0</v>
          </cell>
          <cell r="X1457">
            <v>51654</v>
          </cell>
          <cell r="Y1457">
            <v>0</v>
          </cell>
        </row>
        <row r="1458">
          <cell r="B1458" t="str">
            <v>bocNX</v>
          </cell>
          <cell r="C1458"/>
          <cell r="D1458" t="str">
            <v>02.3111</v>
          </cell>
          <cell r="E1458" t="str">
            <v>Boác dôõ neo xeøo</v>
          </cell>
          <cell r="F1458" t="str">
            <v>taán</v>
          </cell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>
            <v>35112</v>
          </cell>
          <cell r="S1458"/>
          <cell r="T1458"/>
          <cell r="U1458">
            <v>0</v>
          </cell>
          <cell r="V1458"/>
          <cell r="W1458">
            <v>0</v>
          </cell>
          <cell r="X1458"/>
          <cell r="Y1458">
            <v>0</v>
          </cell>
        </row>
        <row r="1459">
          <cell r="B1459" t="str">
            <v>NX</v>
          </cell>
          <cell r="C1459"/>
          <cell r="D1459" t="str">
            <v>02.1421</v>
          </cell>
          <cell r="E1459" t="str">
            <v>V/c neo xoøe vaøo vò trí (cöï ly &lt;=100m)</v>
          </cell>
          <cell r="F1459" t="str">
            <v>taán</v>
          </cell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>
            <v>0</v>
          </cell>
          <cell r="V1459"/>
          <cell r="W1459">
            <v>0</v>
          </cell>
          <cell r="X1459"/>
          <cell r="Y1459">
            <v>0</v>
          </cell>
        </row>
        <row r="1460">
          <cell r="B1460" t="str">
            <v>DCTC</v>
          </cell>
          <cell r="C1460"/>
          <cell r="D1460" t="str">
            <v>02.1482</v>
          </cell>
          <cell r="E1460" t="str">
            <v>V/c duïng cuï thi coâng ( cöï ly &lt;=100m)</v>
          </cell>
          <cell r="F1460" t="str">
            <v>taán</v>
          </cell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>
            <v>0</v>
          </cell>
          <cell r="V1460"/>
          <cell r="W1460">
            <v>0</v>
          </cell>
          <cell r="X1460"/>
          <cell r="Y1460">
            <v>0</v>
          </cell>
        </row>
        <row r="1461">
          <cell r="A1461" t="str">
            <v>NXL</v>
          </cell>
          <cell r="B1461"/>
          <cell r="C1461" t="str">
            <v xml:space="preserve"> </v>
          </cell>
          <cell r="D1461"/>
          <cell r="E1461" t="str">
            <v>Boä moùng neo xoøe cho chaèng leäch: NXL</v>
          </cell>
          <cell r="F1461" t="str">
            <v>Boä</v>
          </cell>
          <cell r="G1461"/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/>
          <cell r="P1461"/>
          <cell r="Q1461"/>
          <cell r="R1461"/>
          <cell r="S1461"/>
          <cell r="T1461"/>
          <cell r="U1461">
            <v>271000</v>
          </cell>
          <cell r="V1461"/>
          <cell r="W1461">
            <v>168241</v>
          </cell>
          <cell r="X1461"/>
          <cell r="Y1461">
            <v>0</v>
          </cell>
        </row>
        <row r="1462">
          <cell r="B1462" t="str">
            <v>TN1824</v>
          </cell>
          <cell r="C1462" t="str">
            <v xml:space="preserve"> </v>
          </cell>
          <cell r="D1462"/>
          <cell r="E1462" t="str">
            <v>Ty neo Þ18x2400</v>
          </cell>
          <cell r="F1462" t="str">
            <v>caùi</v>
          </cell>
          <cell r="G1462">
            <v>1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/>
          <cell r="P1462">
            <v>170000</v>
          </cell>
          <cell r="Q1462"/>
          <cell r="R1462"/>
          <cell r="S1462"/>
          <cell r="T1462"/>
          <cell r="U1462">
            <v>170000</v>
          </cell>
          <cell r="V1462"/>
          <cell r="W1462">
            <v>0</v>
          </cell>
          <cell r="X1462"/>
          <cell r="Y1462">
            <v>0</v>
          </cell>
        </row>
        <row r="1463">
          <cell r="B1463" t="str">
            <v>NX</v>
          </cell>
          <cell r="C1463" t="str">
            <v xml:space="preserve"> </v>
          </cell>
          <cell r="D1463" t="str">
            <v>04.3801</v>
          </cell>
          <cell r="E1463" t="str">
            <v>Neo xoøe 8 höôùng (daøy 3,2mm)</v>
          </cell>
          <cell r="F1463" t="str">
            <v>caùi</v>
          </cell>
          <cell r="G1463">
            <v>1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/>
          <cell r="P1463">
            <v>101000</v>
          </cell>
          <cell r="Q1463"/>
          <cell r="R1463">
            <v>0</v>
          </cell>
          <cell r="S1463"/>
          <cell r="T1463"/>
          <cell r="U1463">
            <v>101000</v>
          </cell>
          <cell r="V1463"/>
          <cell r="W1463">
            <v>0</v>
          </cell>
          <cell r="X1463"/>
          <cell r="Y1463">
            <v>0</v>
          </cell>
        </row>
        <row r="1464">
          <cell r="B1464" t="str">
            <v>MDD3</v>
          </cell>
          <cell r="C1464" t="str">
            <v xml:space="preserve"> </v>
          </cell>
          <cell r="D1464" t="str">
            <v>AB.11423</v>
          </cell>
          <cell r="E1464" t="str">
            <v>Ñaøo hoá moùng ñaát caáp 3 saâu &gt;1m</v>
          </cell>
          <cell r="F1464" t="str">
            <v>m3</v>
          </cell>
          <cell r="G1464">
            <v>0.28999999999999998</v>
          </cell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>
            <v>451007</v>
          </cell>
          <cell r="S1464"/>
          <cell r="T1464"/>
          <cell r="U1464">
            <v>0</v>
          </cell>
          <cell r="V1464"/>
          <cell r="W1464">
            <v>130792</v>
          </cell>
          <cell r="X1464"/>
          <cell r="Y1464">
            <v>0</v>
          </cell>
        </row>
        <row r="1465">
          <cell r="B1465" t="str">
            <v>MDAP3</v>
          </cell>
          <cell r="C1465" t="str">
            <v xml:space="preserve"> </v>
          </cell>
          <cell r="D1465" t="str">
            <v>AB.13112</v>
          </cell>
          <cell r="E1465" t="str">
            <v>Ñaép ñaát hoá moùng coät , ñoä chaët k=0,9</v>
          </cell>
          <cell r="F1465" t="str">
            <v>m3</v>
          </cell>
          <cell r="G1465">
            <v>0.28999999999999998</v>
          </cell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>
            <v>129134</v>
          </cell>
          <cell r="S1465"/>
          <cell r="T1465"/>
          <cell r="U1465">
            <v>0</v>
          </cell>
          <cell r="V1465"/>
          <cell r="W1465">
            <v>37449</v>
          </cell>
          <cell r="X1465"/>
          <cell r="Y1465">
            <v>0</v>
          </cell>
        </row>
        <row r="1466">
          <cell r="B1466" t="str">
            <v>bocNX</v>
          </cell>
          <cell r="C1466"/>
          <cell r="D1466" t="str">
            <v>02.3111</v>
          </cell>
          <cell r="E1466" t="str">
            <v>Boác dôõ neo xeøo</v>
          </cell>
          <cell r="F1466" t="str">
            <v>taán</v>
          </cell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>
            <v>35112</v>
          </cell>
          <cell r="S1466"/>
          <cell r="T1466"/>
          <cell r="U1466">
            <v>0</v>
          </cell>
          <cell r="V1466"/>
          <cell r="W1466">
            <v>0</v>
          </cell>
          <cell r="X1466"/>
          <cell r="Y1466">
            <v>0</v>
          </cell>
        </row>
        <row r="1467">
          <cell r="B1467" t="str">
            <v>NX</v>
          </cell>
          <cell r="C1467"/>
          <cell r="D1467" t="str">
            <v>02.1421</v>
          </cell>
          <cell r="E1467" t="str">
            <v>V/c neo xoøe vaøo vò trí (cöï ly &lt;=100m)</v>
          </cell>
          <cell r="F1467" t="str">
            <v>taán</v>
          </cell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>
            <v>0</v>
          </cell>
          <cell r="V1467"/>
          <cell r="W1467">
            <v>0</v>
          </cell>
          <cell r="X1467"/>
          <cell r="Y1467">
            <v>0</v>
          </cell>
        </row>
        <row r="1468">
          <cell r="B1468" t="str">
            <v>DCTC</v>
          </cell>
          <cell r="C1468"/>
          <cell r="D1468" t="str">
            <v>02.1482</v>
          </cell>
          <cell r="E1468" t="str">
            <v>V/c duïng cuï thi coâng ( cöï ly &lt;=100m)</v>
          </cell>
          <cell r="F1468" t="str">
            <v>taán</v>
          </cell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>
            <v>0</v>
          </cell>
          <cell r="V1468"/>
          <cell r="W1468">
            <v>0</v>
          </cell>
          <cell r="X1468"/>
          <cell r="Y1468">
            <v>0</v>
          </cell>
        </row>
        <row r="1469">
          <cell r="A1469" t="str">
            <v xml:space="preserve">MNX12-2 </v>
          </cell>
          <cell r="B1469"/>
          <cell r="C1469" t="str">
            <v xml:space="preserve"> </v>
          </cell>
          <cell r="D1469"/>
          <cell r="E1469" t="str">
            <v>Boä moùng neo 1200x200 cho chaèng xuoáng: MNX12-2</v>
          </cell>
          <cell r="F1469" t="str">
            <v>Boä</v>
          </cell>
          <cell r="G1469"/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/>
          <cell r="P1469"/>
          <cell r="Q1469"/>
          <cell r="R1469"/>
          <cell r="S1469"/>
          <cell r="T1469"/>
          <cell r="U1469">
            <v>232838</v>
          </cell>
          <cell r="V1469"/>
          <cell r="W1469">
            <v>1711819</v>
          </cell>
          <cell r="X1469"/>
          <cell r="Y1469">
            <v>0</v>
          </cell>
        </row>
        <row r="1470">
          <cell r="B1470" t="str">
            <v>TN30</v>
          </cell>
          <cell r="C1470" t="str">
            <v xml:space="preserve"> </v>
          </cell>
          <cell r="D1470"/>
          <cell r="E1470" t="str">
            <v>Ty neo Þ22x3000</v>
          </cell>
          <cell r="F1470" t="str">
            <v>caùi</v>
          </cell>
          <cell r="G1470">
            <v>1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/>
          <cell r="P1470">
            <v>130000</v>
          </cell>
          <cell r="Q1470"/>
          <cell r="R1470"/>
          <cell r="S1470"/>
          <cell r="T1470"/>
          <cell r="U1470">
            <v>130000</v>
          </cell>
          <cell r="V1470"/>
          <cell r="W1470">
            <v>0</v>
          </cell>
          <cell r="X1470"/>
          <cell r="Y1470">
            <v>0</v>
          </cell>
        </row>
        <row r="1471">
          <cell r="B1471" t="str">
            <v>DN0212</v>
          </cell>
          <cell r="C1471" t="str">
            <v xml:space="preserve"> </v>
          </cell>
          <cell r="D1471" t="str">
            <v>04.3801</v>
          </cell>
          <cell r="E1471" t="str">
            <v>Ñeá neo BTCT 200x1200</v>
          </cell>
          <cell r="F1471" t="str">
            <v>caùi</v>
          </cell>
          <cell r="G1471">
            <v>1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/>
          <cell r="P1471">
            <v>95000</v>
          </cell>
          <cell r="Q1471"/>
          <cell r="R1471">
            <v>67874</v>
          </cell>
          <cell r="S1471"/>
          <cell r="T1471"/>
          <cell r="U1471">
            <v>95000</v>
          </cell>
          <cell r="V1471"/>
          <cell r="W1471">
            <v>67874</v>
          </cell>
          <cell r="X1471"/>
          <cell r="Y1471">
            <v>0</v>
          </cell>
        </row>
        <row r="1472">
          <cell r="B1472" t="str">
            <v>BT</v>
          </cell>
          <cell r="C1472" t="str">
            <v xml:space="preserve"> </v>
          </cell>
          <cell r="D1472" t="str">
            <v>04.9001</v>
          </cell>
          <cell r="E1472" t="str">
            <v>Bitum</v>
          </cell>
          <cell r="F1472" t="str">
            <v>m2</v>
          </cell>
          <cell r="G1472">
            <v>1.34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/>
          <cell r="P1472">
            <v>5849</v>
          </cell>
          <cell r="Q1472"/>
          <cell r="R1472">
            <v>1084</v>
          </cell>
          <cell r="S1472"/>
          <cell r="T1472"/>
          <cell r="U1472">
            <v>7838</v>
          </cell>
          <cell r="V1472"/>
          <cell r="W1472">
            <v>1453</v>
          </cell>
          <cell r="X1472"/>
          <cell r="Y1472">
            <v>0</v>
          </cell>
        </row>
        <row r="1473">
          <cell r="B1473" t="str">
            <v>MDD3</v>
          </cell>
          <cell r="C1473" t="str">
            <v xml:space="preserve"> </v>
          </cell>
          <cell r="D1473" t="str">
            <v>AB.11423</v>
          </cell>
          <cell r="E1473" t="str">
            <v>Ñaøo hoá moùng ñaát caáp 3 saâu &gt;1m</v>
          </cell>
          <cell r="F1473" t="str">
            <v>m3</v>
          </cell>
          <cell r="G1473">
            <v>2.71</v>
          </cell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>
            <v>451007</v>
          </cell>
          <cell r="S1473"/>
          <cell r="T1473"/>
          <cell r="U1473">
            <v>0</v>
          </cell>
          <cell r="V1473"/>
          <cell r="W1473">
            <v>1222229</v>
          </cell>
          <cell r="X1473"/>
          <cell r="Y1473">
            <v>0</v>
          </cell>
        </row>
        <row r="1474">
          <cell r="B1474" t="str">
            <v>MDAP3</v>
          </cell>
          <cell r="C1474" t="str">
            <v xml:space="preserve"> </v>
          </cell>
          <cell r="D1474" t="str">
            <v>AB.13112</v>
          </cell>
          <cell r="E1474" t="str">
            <v>Ñaép ñaát hoá moùng coät , ñoä chaët k=0,9</v>
          </cell>
          <cell r="F1474" t="str">
            <v>m3</v>
          </cell>
          <cell r="G1474">
            <v>3.23</v>
          </cell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>
            <v>129134</v>
          </cell>
          <cell r="S1474"/>
          <cell r="T1474"/>
          <cell r="U1474">
            <v>0</v>
          </cell>
          <cell r="V1474"/>
          <cell r="W1474">
            <v>417103</v>
          </cell>
          <cell r="X1474"/>
          <cell r="Y1474">
            <v>0</v>
          </cell>
        </row>
        <row r="1475">
          <cell r="B1475" t="str">
            <v>bocdc</v>
          </cell>
          <cell r="C1475" t="str">
            <v xml:space="preserve"> </v>
          </cell>
          <cell r="D1475" t="str">
            <v>02.1123</v>
          </cell>
          <cell r="E1475" t="str">
            <v>Boác dôõ ñaø caûn, ñeá neùo</v>
          </cell>
          <cell r="F1475" t="str">
            <v>taán</v>
          </cell>
          <cell r="G1475">
            <v>0.09</v>
          </cell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>
            <v>35112</v>
          </cell>
          <cell r="S1475"/>
          <cell r="T1475"/>
          <cell r="U1475">
            <v>0</v>
          </cell>
          <cell r="V1475"/>
          <cell r="W1475">
            <v>3160</v>
          </cell>
          <cell r="X1475"/>
          <cell r="Y1475">
            <v>0</v>
          </cell>
        </row>
        <row r="1476">
          <cell r="B1476" t="str">
            <v>DN</v>
          </cell>
          <cell r="C1476" t="str">
            <v xml:space="preserve"> </v>
          </cell>
          <cell r="D1476" t="str">
            <v>02.1451</v>
          </cell>
          <cell r="E1476" t="str">
            <v>V/c ñeá neùo vaøo vò trí (cöï ly &lt;=100m)</v>
          </cell>
          <cell r="F1476" t="str">
            <v>taán</v>
          </cell>
          <cell r="G1476">
            <v>0.09</v>
          </cell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>
            <v>0</v>
          </cell>
          <cell r="V1476"/>
          <cell r="W1476">
            <v>0</v>
          </cell>
          <cell r="X1476"/>
          <cell r="Y1476">
            <v>0</v>
          </cell>
        </row>
        <row r="1477">
          <cell r="B1477" t="str">
            <v>DCTC</v>
          </cell>
          <cell r="C1477" t="str">
            <v xml:space="preserve"> </v>
          </cell>
          <cell r="D1477" t="str">
            <v>02.1482</v>
          </cell>
          <cell r="E1477" t="str">
            <v>V/c duïng cuï thi coâng ( cöï ly &lt;=100m)</v>
          </cell>
          <cell r="F1477" t="str">
            <v>taán</v>
          </cell>
          <cell r="G1477">
            <v>0.05</v>
          </cell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>
            <v>0</v>
          </cell>
          <cell r="V1477"/>
          <cell r="W1477">
            <v>0</v>
          </cell>
          <cell r="X1477"/>
          <cell r="Y1477">
            <v>0</v>
          </cell>
        </row>
        <row r="1478">
          <cell r="A1478" t="str">
            <v>MNL12-2</v>
          </cell>
          <cell r="B1478"/>
          <cell r="C1478" t="str">
            <v xml:space="preserve"> </v>
          </cell>
          <cell r="D1478"/>
          <cell r="E1478" t="str">
            <v>Boä moùng neo 1200x200 cho chaèng leäch: MNL12-2</v>
          </cell>
          <cell r="F1478" t="str">
            <v>Boä</v>
          </cell>
          <cell r="G1478"/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/>
          <cell r="P1478"/>
          <cell r="Q1478"/>
          <cell r="R1478"/>
          <cell r="S1478"/>
          <cell r="T1478"/>
          <cell r="U1478">
            <v>272838</v>
          </cell>
          <cell r="V1478"/>
          <cell r="W1478">
            <v>1697633</v>
          </cell>
          <cell r="X1478"/>
          <cell r="Y1478">
            <v>0</v>
          </cell>
        </row>
        <row r="1479">
          <cell r="B1479" t="str">
            <v>TN1824</v>
          </cell>
          <cell r="C1479" t="str">
            <v xml:space="preserve"> </v>
          </cell>
          <cell r="D1479"/>
          <cell r="E1479" t="str">
            <v>Ty neo Þ18x2400</v>
          </cell>
          <cell r="F1479" t="str">
            <v>caùi</v>
          </cell>
          <cell r="G1479">
            <v>1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/>
          <cell r="P1479">
            <v>170000</v>
          </cell>
          <cell r="Q1479"/>
          <cell r="R1479"/>
          <cell r="S1479"/>
          <cell r="T1479"/>
          <cell r="U1479">
            <v>170000</v>
          </cell>
          <cell r="V1479"/>
          <cell r="W1479">
            <v>0</v>
          </cell>
          <cell r="X1479"/>
          <cell r="Y1479">
            <v>0</v>
          </cell>
        </row>
        <row r="1480">
          <cell r="B1480" t="str">
            <v>DN0212</v>
          </cell>
          <cell r="C1480" t="str">
            <v xml:space="preserve"> </v>
          </cell>
          <cell r="D1480" t="str">
            <v>04.3801</v>
          </cell>
          <cell r="E1480" t="str">
            <v>Ñeá neo BTCT 200x1200</v>
          </cell>
          <cell r="F1480" t="str">
            <v>caùi</v>
          </cell>
          <cell r="G1480">
            <v>1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/>
          <cell r="P1480">
            <v>95000</v>
          </cell>
          <cell r="Q1480"/>
          <cell r="R1480">
            <v>67874</v>
          </cell>
          <cell r="S1480"/>
          <cell r="T1480"/>
          <cell r="U1480">
            <v>95000</v>
          </cell>
          <cell r="V1480"/>
          <cell r="W1480">
            <v>67874</v>
          </cell>
          <cell r="X1480"/>
          <cell r="Y1480">
            <v>0</v>
          </cell>
        </row>
        <row r="1481">
          <cell r="B1481" t="str">
            <v>BT</v>
          </cell>
          <cell r="C1481" t="str">
            <v xml:space="preserve"> </v>
          </cell>
          <cell r="D1481" t="str">
            <v>04.9001</v>
          </cell>
          <cell r="E1481" t="str">
            <v>Bitum</v>
          </cell>
          <cell r="F1481" t="str">
            <v>m2</v>
          </cell>
          <cell r="G1481">
            <v>1.34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/>
          <cell r="P1481">
            <v>5849</v>
          </cell>
          <cell r="Q1481"/>
          <cell r="R1481">
            <v>1084</v>
          </cell>
          <cell r="S1481"/>
          <cell r="T1481"/>
          <cell r="U1481">
            <v>7838</v>
          </cell>
          <cell r="V1481"/>
          <cell r="W1481">
            <v>1453</v>
          </cell>
          <cell r="X1481"/>
          <cell r="Y1481">
            <v>0</v>
          </cell>
        </row>
        <row r="1482">
          <cell r="B1482" t="str">
            <v>MDD3</v>
          </cell>
          <cell r="C1482" t="str">
            <v xml:space="preserve"> </v>
          </cell>
          <cell r="D1482" t="str">
            <v>AB.11423</v>
          </cell>
          <cell r="E1482" t="str">
            <v>Ñaøo hoá moùng ñaát caáp 3 saâu &gt;1m</v>
          </cell>
          <cell r="F1482" t="str">
            <v>m3</v>
          </cell>
          <cell r="G1482">
            <v>2.69</v>
          </cell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>
            <v>451007</v>
          </cell>
          <cell r="S1482"/>
          <cell r="T1482"/>
          <cell r="U1482">
            <v>0</v>
          </cell>
          <cell r="V1482"/>
          <cell r="W1482">
            <v>1213209</v>
          </cell>
          <cell r="X1482"/>
          <cell r="Y1482">
            <v>0</v>
          </cell>
        </row>
        <row r="1483">
          <cell r="B1483" t="str">
            <v>MDAP3</v>
          </cell>
          <cell r="C1483" t="str">
            <v xml:space="preserve"> </v>
          </cell>
          <cell r="D1483" t="str">
            <v>AB.13112</v>
          </cell>
          <cell r="E1483" t="str">
            <v>Ñaép ñaát hoá moùng coät , ñoä chaët k=0,9</v>
          </cell>
          <cell r="F1483" t="str">
            <v>m3</v>
          </cell>
          <cell r="G1483">
            <v>3.19</v>
          </cell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>
            <v>129134</v>
          </cell>
          <cell r="S1483"/>
          <cell r="T1483"/>
          <cell r="U1483">
            <v>0</v>
          </cell>
          <cell r="V1483"/>
          <cell r="W1483">
            <v>411937</v>
          </cell>
          <cell r="X1483"/>
          <cell r="Y1483">
            <v>0</v>
          </cell>
        </row>
        <row r="1484">
          <cell r="B1484" t="str">
            <v>bocdc</v>
          </cell>
          <cell r="C1484" t="str">
            <v xml:space="preserve"> </v>
          </cell>
          <cell r="D1484" t="str">
            <v>02.1123</v>
          </cell>
          <cell r="E1484" t="str">
            <v>Boác dôõ ñaø caûn, ñeá neùo</v>
          </cell>
          <cell r="F1484" t="str">
            <v>taán</v>
          </cell>
          <cell r="G1484">
            <v>0.09</v>
          </cell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>
            <v>35112</v>
          </cell>
          <cell r="S1484"/>
          <cell r="T1484"/>
          <cell r="U1484">
            <v>0</v>
          </cell>
          <cell r="V1484"/>
          <cell r="W1484">
            <v>3160</v>
          </cell>
          <cell r="X1484"/>
          <cell r="Y1484">
            <v>0</v>
          </cell>
        </row>
        <row r="1485">
          <cell r="B1485" t="str">
            <v>DN</v>
          </cell>
          <cell r="C1485" t="str">
            <v xml:space="preserve"> </v>
          </cell>
          <cell r="D1485" t="str">
            <v>02.1451</v>
          </cell>
          <cell r="E1485" t="str">
            <v>V/c ñeá neùo vaøo vò trí (cöï ly &lt;=100m)</v>
          </cell>
          <cell r="F1485" t="str">
            <v>taán</v>
          </cell>
          <cell r="G1485">
            <v>0.09</v>
          </cell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>
            <v>0</v>
          </cell>
          <cell r="V1485"/>
          <cell r="W1485">
            <v>0</v>
          </cell>
          <cell r="X1485"/>
          <cell r="Y1485">
            <v>0</v>
          </cell>
        </row>
        <row r="1486">
          <cell r="B1486" t="str">
            <v>DCTC</v>
          </cell>
          <cell r="C1486" t="str">
            <v xml:space="preserve"> </v>
          </cell>
          <cell r="D1486" t="str">
            <v>02.1482</v>
          </cell>
          <cell r="E1486" t="str">
            <v>V/c duïng cuï thi coâng ( cöï ly &lt;=100m)</v>
          </cell>
          <cell r="F1486" t="str">
            <v>taán</v>
          </cell>
          <cell r="G1486">
            <v>0.05</v>
          </cell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>
            <v>0</v>
          </cell>
          <cell r="V1486"/>
          <cell r="W1486">
            <v>0</v>
          </cell>
          <cell r="X1486"/>
          <cell r="Y1486">
            <v>0</v>
          </cell>
        </row>
        <row r="1487">
          <cell r="A1487" t="str">
            <v xml:space="preserve">MNX12-4 </v>
          </cell>
          <cell r="B1487"/>
          <cell r="C1487" t="str">
            <v xml:space="preserve"> </v>
          </cell>
          <cell r="D1487"/>
          <cell r="E1487" t="str">
            <v>Boä moùng neo 1200x400 cho chaèng xuoáng: MNX12-4</v>
          </cell>
          <cell r="F1487" t="str">
            <v>Boä</v>
          </cell>
          <cell r="G1487"/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/>
          <cell r="P1487"/>
          <cell r="Q1487"/>
          <cell r="R1487"/>
          <cell r="S1487"/>
          <cell r="T1487"/>
          <cell r="U1487">
            <v>336241</v>
          </cell>
          <cell r="V1487"/>
          <cell r="W1487">
            <v>5692246</v>
          </cell>
          <cell r="X1487"/>
          <cell r="Y1487">
            <v>0</v>
          </cell>
        </row>
        <row r="1488">
          <cell r="B1488" t="str">
            <v>TN37</v>
          </cell>
          <cell r="C1488" t="str">
            <v xml:space="preserve"> </v>
          </cell>
          <cell r="D1488"/>
          <cell r="E1488" t="str">
            <v>Ty neo Þ22x3700</v>
          </cell>
          <cell r="F1488" t="str">
            <v>caùi</v>
          </cell>
          <cell r="G1488">
            <v>1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/>
          <cell r="P1488">
            <v>157000</v>
          </cell>
          <cell r="Q1488"/>
          <cell r="R1488"/>
          <cell r="S1488"/>
          <cell r="T1488"/>
          <cell r="U1488">
            <v>157000</v>
          </cell>
          <cell r="V1488"/>
          <cell r="W1488">
            <v>0</v>
          </cell>
          <cell r="X1488"/>
          <cell r="Y1488">
            <v>0</v>
          </cell>
        </row>
        <row r="1489">
          <cell r="B1489" t="str">
            <v>DN0412</v>
          </cell>
          <cell r="C1489" t="str">
            <v xml:space="preserve"> </v>
          </cell>
          <cell r="D1489" t="str">
            <v>04.3801</v>
          </cell>
          <cell r="E1489" t="str">
            <v>Ñeá neo BTCT 400x1200</v>
          </cell>
          <cell r="F1489" t="str">
            <v>caùi</v>
          </cell>
          <cell r="G1489">
            <v>1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/>
          <cell r="P1489">
            <v>170000</v>
          </cell>
          <cell r="Q1489"/>
          <cell r="R1489">
            <v>67874</v>
          </cell>
          <cell r="S1489"/>
          <cell r="T1489"/>
          <cell r="U1489">
            <v>170000</v>
          </cell>
          <cell r="V1489"/>
          <cell r="W1489">
            <v>67874</v>
          </cell>
          <cell r="X1489"/>
          <cell r="Y1489">
            <v>0</v>
          </cell>
        </row>
        <row r="1490">
          <cell r="B1490" t="str">
            <v>BT</v>
          </cell>
          <cell r="C1490" t="str">
            <v xml:space="preserve"> </v>
          </cell>
          <cell r="D1490" t="str">
            <v>04.9001</v>
          </cell>
          <cell r="E1490" t="str">
            <v>Bitum</v>
          </cell>
          <cell r="F1490" t="str">
            <v>m2</v>
          </cell>
          <cell r="G1490">
            <v>1.58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/>
          <cell r="P1490">
            <v>5849</v>
          </cell>
          <cell r="Q1490"/>
          <cell r="R1490">
            <v>1084</v>
          </cell>
          <cell r="S1490"/>
          <cell r="T1490"/>
          <cell r="U1490">
            <v>9241</v>
          </cell>
          <cell r="V1490"/>
          <cell r="W1490">
            <v>1713</v>
          </cell>
          <cell r="X1490"/>
          <cell r="Y1490">
            <v>0</v>
          </cell>
        </row>
        <row r="1491">
          <cell r="B1491" t="str">
            <v>MDD3</v>
          </cell>
          <cell r="C1491" t="str">
            <v xml:space="preserve"> </v>
          </cell>
          <cell r="D1491" t="str">
            <v>AB.11423</v>
          </cell>
          <cell r="E1491" t="str">
            <v>Ñaøo hoá moùng ñaát caáp 3 saâu &gt;1m</v>
          </cell>
          <cell r="F1491" t="str">
            <v>m3</v>
          </cell>
          <cell r="G1491">
            <v>9.39</v>
          </cell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>
            <v>451007</v>
          </cell>
          <cell r="S1491"/>
          <cell r="T1491"/>
          <cell r="U1491">
            <v>0</v>
          </cell>
          <cell r="V1491"/>
          <cell r="W1491">
            <v>4234956</v>
          </cell>
          <cell r="X1491"/>
          <cell r="Y1491">
            <v>0</v>
          </cell>
        </row>
        <row r="1492">
          <cell r="B1492" t="str">
            <v>MDAP3</v>
          </cell>
          <cell r="C1492" t="str">
            <v xml:space="preserve"> </v>
          </cell>
          <cell r="D1492" t="str">
            <v>AB.13112</v>
          </cell>
          <cell r="E1492" t="str">
            <v>Ñaép ñaát hoá moùng coät , ñoä chaët k=0,9</v>
          </cell>
          <cell r="F1492" t="str">
            <v>m3</v>
          </cell>
          <cell r="G1492">
            <v>10.7</v>
          </cell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>
            <v>129134</v>
          </cell>
          <cell r="S1492"/>
          <cell r="T1492"/>
          <cell r="U1492">
            <v>0</v>
          </cell>
          <cell r="V1492"/>
          <cell r="W1492">
            <v>1381734</v>
          </cell>
          <cell r="X1492"/>
          <cell r="Y1492">
            <v>0</v>
          </cell>
        </row>
        <row r="1493">
          <cell r="B1493" t="str">
            <v>bocdc</v>
          </cell>
          <cell r="C1493" t="str">
            <v xml:space="preserve"> </v>
          </cell>
          <cell r="D1493" t="str">
            <v>02.1123</v>
          </cell>
          <cell r="E1493" t="str">
            <v>Boác dôõ ñaø caûn, ñeá neùo</v>
          </cell>
          <cell r="F1493" t="str">
            <v>taán</v>
          </cell>
          <cell r="G1493">
            <v>0.17</v>
          </cell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>
            <v>35112</v>
          </cell>
          <cell r="S1493"/>
          <cell r="T1493"/>
          <cell r="U1493">
            <v>0</v>
          </cell>
          <cell r="V1493"/>
          <cell r="W1493">
            <v>5969</v>
          </cell>
          <cell r="X1493"/>
          <cell r="Y1493">
            <v>0</v>
          </cell>
        </row>
        <row r="1494">
          <cell r="B1494" t="str">
            <v>DN</v>
          </cell>
          <cell r="C1494" t="str">
            <v xml:space="preserve"> </v>
          </cell>
          <cell r="D1494" t="str">
            <v>02.1451</v>
          </cell>
          <cell r="E1494" t="str">
            <v>V/c ñeá neùo vaøo vò trí (cöï ly &lt;=100m)</v>
          </cell>
          <cell r="F1494" t="str">
            <v>taán</v>
          </cell>
          <cell r="G1494">
            <v>0.17</v>
          </cell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>
            <v>0</v>
          </cell>
          <cell r="V1494"/>
          <cell r="W1494">
            <v>0</v>
          </cell>
          <cell r="X1494"/>
          <cell r="Y1494">
            <v>0</v>
          </cell>
        </row>
        <row r="1495">
          <cell r="B1495" t="str">
            <v>DCTC</v>
          </cell>
          <cell r="C1495" t="str">
            <v xml:space="preserve"> </v>
          </cell>
          <cell r="D1495" t="str">
            <v>02.1482</v>
          </cell>
          <cell r="E1495" t="str">
            <v>V/c duïng cuï thi coâng ( cöï ly &lt;=100m)</v>
          </cell>
          <cell r="F1495" t="str">
            <v>taán</v>
          </cell>
          <cell r="G1495">
            <v>0.05</v>
          </cell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>
            <v>0</v>
          </cell>
          <cell r="V1495"/>
          <cell r="W1495">
            <v>0</v>
          </cell>
          <cell r="X1495"/>
          <cell r="Y1495">
            <v>0</v>
          </cell>
        </row>
        <row r="1496">
          <cell r="A1496" t="str">
            <v xml:space="preserve">MNL12-4 </v>
          </cell>
          <cell r="B1496"/>
          <cell r="C1496" t="str">
            <v xml:space="preserve"> </v>
          </cell>
          <cell r="D1496"/>
          <cell r="E1496" t="str">
            <v>Boä moùng neo 1200x400 cho chaèng leäch: MNL12-4</v>
          </cell>
          <cell r="F1496" t="str">
            <v>Boä</v>
          </cell>
          <cell r="G1496"/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/>
          <cell r="P1496"/>
          <cell r="Q1496"/>
          <cell r="R1496"/>
          <cell r="S1496"/>
          <cell r="T1496"/>
          <cell r="U1496">
            <v>309241</v>
          </cell>
          <cell r="V1496"/>
          <cell r="W1496">
            <v>4986999</v>
          </cell>
          <cell r="X1496"/>
          <cell r="Y1496">
            <v>0</v>
          </cell>
        </row>
        <row r="1497">
          <cell r="B1497" t="str">
            <v>TN30</v>
          </cell>
          <cell r="C1497" t="str">
            <v xml:space="preserve"> </v>
          </cell>
          <cell r="D1497"/>
          <cell r="E1497" t="str">
            <v>Ty neo Þ22x3000</v>
          </cell>
          <cell r="F1497" t="str">
            <v>caùi</v>
          </cell>
          <cell r="G1497">
            <v>1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/>
          <cell r="P1497">
            <v>130000</v>
          </cell>
          <cell r="Q1497"/>
          <cell r="R1497"/>
          <cell r="S1497"/>
          <cell r="T1497"/>
          <cell r="U1497">
            <v>130000</v>
          </cell>
          <cell r="V1497"/>
          <cell r="W1497">
            <v>0</v>
          </cell>
          <cell r="X1497"/>
          <cell r="Y1497">
            <v>0</v>
          </cell>
        </row>
        <row r="1498">
          <cell r="B1498" t="str">
            <v>DN0412</v>
          </cell>
          <cell r="C1498" t="str">
            <v xml:space="preserve"> </v>
          </cell>
          <cell r="D1498" t="str">
            <v>04.3801</v>
          </cell>
          <cell r="E1498" t="str">
            <v>Ñeá neo BTCT 400x1200</v>
          </cell>
          <cell r="F1498" t="str">
            <v>caùi</v>
          </cell>
          <cell r="G1498">
            <v>1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/>
          <cell r="P1498">
            <v>170000</v>
          </cell>
          <cell r="Q1498"/>
          <cell r="R1498">
            <v>67874</v>
          </cell>
          <cell r="S1498"/>
          <cell r="T1498"/>
          <cell r="U1498">
            <v>170000</v>
          </cell>
          <cell r="V1498"/>
          <cell r="W1498">
            <v>67874</v>
          </cell>
          <cell r="X1498"/>
          <cell r="Y1498">
            <v>0</v>
          </cell>
        </row>
        <row r="1499">
          <cell r="B1499" t="str">
            <v>BT</v>
          </cell>
          <cell r="C1499" t="str">
            <v xml:space="preserve"> </v>
          </cell>
          <cell r="D1499" t="str">
            <v>04.9001</v>
          </cell>
          <cell r="E1499" t="str">
            <v>Bitum</v>
          </cell>
          <cell r="F1499" t="str">
            <v>m2</v>
          </cell>
          <cell r="G1499">
            <v>1.58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/>
          <cell r="P1499">
            <v>5849</v>
          </cell>
          <cell r="Q1499"/>
          <cell r="R1499">
            <v>1084</v>
          </cell>
          <cell r="S1499"/>
          <cell r="T1499"/>
          <cell r="U1499">
            <v>9241</v>
          </cell>
          <cell r="V1499"/>
          <cell r="W1499">
            <v>1713</v>
          </cell>
          <cell r="X1499"/>
          <cell r="Y1499">
            <v>0</v>
          </cell>
        </row>
        <row r="1500">
          <cell r="B1500" t="str">
            <v>MDD3</v>
          </cell>
          <cell r="C1500" t="str">
            <v xml:space="preserve"> </v>
          </cell>
          <cell r="D1500" t="str">
            <v>AB.11423</v>
          </cell>
          <cell r="E1500" t="str">
            <v>Ñaøo hoá moùng ñaát caáp 3 saâu &gt;1m</v>
          </cell>
          <cell r="F1500" t="str">
            <v>m3</v>
          </cell>
          <cell r="G1500">
            <v>8.23</v>
          </cell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>
            <v>451007</v>
          </cell>
          <cell r="S1500"/>
          <cell r="T1500"/>
          <cell r="U1500">
            <v>0</v>
          </cell>
          <cell r="V1500"/>
          <cell r="W1500">
            <v>3711788</v>
          </cell>
          <cell r="X1500"/>
          <cell r="Y1500">
            <v>0</v>
          </cell>
        </row>
        <row r="1501">
          <cell r="B1501" t="str">
            <v>MDAP3</v>
          </cell>
          <cell r="C1501" t="str">
            <v xml:space="preserve"> </v>
          </cell>
          <cell r="D1501" t="str">
            <v>AB.13112</v>
          </cell>
          <cell r="E1501" t="str">
            <v>Ñaép ñaát hoá moùng coät , ñoä chaët k=0,9</v>
          </cell>
          <cell r="F1501" t="str">
            <v>m3</v>
          </cell>
          <cell r="G1501">
            <v>9.2899999999999991</v>
          </cell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>
            <v>129134</v>
          </cell>
          <cell r="S1501"/>
          <cell r="T1501"/>
          <cell r="U1501">
            <v>0</v>
          </cell>
          <cell r="V1501"/>
          <cell r="W1501">
            <v>1199655</v>
          </cell>
          <cell r="X1501"/>
          <cell r="Y1501">
            <v>0</v>
          </cell>
        </row>
        <row r="1502">
          <cell r="B1502" t="str">
            <v>bocdc</v>
          </cell>
          <cell r="C1502" t="str">
            <v xml:space="preserve"> </v>
          </cell>
          <cell r="D1502" t="str">
            <v>02.1123</v>
          </cell>
          <cell r="E1502" t="str">
            <v>Boác dôõ ñaø caûn, ñeá neùo</v>
          </cell>
          <cell r="F1502" t="str">
            <v>taán</v>
          </cell>
          <cell r="G1502">
            <v>0.17</v>
          </cell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>
            <v>35112</v>
          </cell>
          <cell r="S1502"/>
          <cell r="T1502"/>
          <cell r="U1502">
            <v>0</v>
          </cell>
          <cell r="V1502"/>
          <cell r="W1502">
            <v>5969</v>
          </cell>
          <cell r="X1502"/>
          <cell r="Y1502">
            <v>0</v>
          </cell>
        </row>
        <row r="1503">
          <cell r="B1503" t="str">
            <v>DN</v>
          </cell>
          <cell r="C1503" t="str">
            <v xml:space="preserve"> </v>
          </cell>
          <cell r="D1503" t="str">
            <v>02.1451</v>
          </cell>
          <cell r="E1503" t="str">
            <v>V/c ñeá neùo vaøo vò trí (cöï ly &lt;=100m)</v>
          </cell>
          <cell r="F1503" t="str">
            <v>taán</v>
          </cell>
          <cell r="G1503">
            <v>0.17</v>
          </cell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>
            <v>0</v>
          </cell>
          <cell r="V1503"/>
          <cell r="W1503">
            <v>0</v>
          </cell>
          <cell r="X1503"/>
          <cell r="Y1503">
            <v>0</v>
          </cell>
        </row>
        <row r="1504">
          <cell r="B1504" t="str">
            <v>DCTC</v>
          </cell>
          <cell r="C1504" t="str">
            <v xml:space="preserve"> </v>
          </cell>
          <cell r="D1504" t="str">
            <v>02.1482</v>
          </cell>
          <cell r="E1504" t="str">
            <v>V/c duïng cuï thi coâng ( cöï ly &lt;=100m)</v>
          </cell>
          <cell r="F1504" t="str">
            <v>taán</v>
          </cell>
          <cell r="G1504">
            <v>0.05</v>
          </cell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>
            <v>0</v>
          </cell>
          <cell r="V1504"/>
          <cell r="W1504">
            <v>0</v>
          </cell>
          <cell r="X1504"/>
          <cell r="Y1504">
            <v>0</v>
          </cell>
        </row>
        <row r="1505">
          <cell r="A1505" t="str">
            <v xml:space="preserve">MNX15-4 </v>
          </cell>
          <cell r="B1505"/>
          <cell r="C1505" t="str">
            <v xml:space="preserve"> </v>
          </cell>
          <cell r="D1505"/>
          <cell r="E1505" t="str">
            <v>Boä moùng neo 1500x400 cho chaèng xuoáng: MNX15-4</v>
          </cell>
          <cell r="F1505" t="str">
            <v>Boä</v>
          </cell>
          <cell r="G1505"/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/>
          <cell r="P1505"/>
          <cell r="Q1505"/>
          <cell r="R1505"/>
          <cell r="S1505"/>
          <cell r="T1505"/>
          <cell r="U1505">
            <v>356943</v>
          </cell>
          <cell r="V1505"/>
          <cell r="W1505">
            <v>6435963</v>
          </cell>
          <cell r="X1505"/>
          <cell r="Y1505">
            <v>0</v>
          </cell>
        </row>
        <row r="1506">
          <cell r="B1506" t="str">
            <v>TN37</v>
          </cell>
          <cell r="C1506" t="str">
            <v xml:space="preserve"> </v>
          </cell>
          <cell r="D1506"/>
          <cell r="E1506" t="str">
            <v>Ty neo Þ22x3700</v>
          </cell>
          <cell r="F1506" t="str">
            <v>caùi</v>
          </cell>
          <cell r="G1506">
            <v>1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/>
          <cell r="P1506">
            <v>157000</v>
          </cell>
          <cell r="Q1506"/>
          <cell r="R1506"/>
          <cell r="S1506"/>
          <cell r="T1506"/>
          <cell r="U1506">
            <v>157000</v>
          </cell>
          <cell r="V1506"/>
          <cell r="W1506">
            <v>0</v>
          </cell>
          <cell r="X1506"/>
          <cell r="Y1506">
            <v>0</v>
          </cell>
        </row>
        <row r="1507">
          <cell r="B1507" t="str">
            <v>DN0415</v>
          </cell>
          <cell r="C1507" t="str">
            <v xml:space="preserve"> </v>
          </cell>
          <cell r="D1507" t="str">
            <v>04.3802</v>
          </cell>
          <cell r="E1507" t="str">
            <v>Ñeá neo BTCT 400x1500</v>
          </cell>
          <cell r="F1507" t="str">
            <v>caùi</v>
          </cell>
          <cell r="G1507">
            <v>1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/>
          <cell r="P1507">
            <v>190000</v>
          </cell>
          <cell r="Q1507"/>
          <cell r="R1507">
            <v>148724</v>
          </cell>
          <cell r="S1507"/>
          <cell r="T1507"/>
          <cell r="U1507">
            <v>190000</v>
          </cell>
          <cell r="V1507"/>
          <cell r="W1507">
            <v>148724</v>
          </cell>
          <cell r="X1507"/>
          <cell r="Y1507">
            <v>0</v>
          </cell>
        </row>
        <row r="1508">
          <cell r="B1508" t="str">
            <v>BT</v>
          </cell>
          <cell r="C1508" t="str">
            <v xml:space="preserve"> </v>
          </cell>
          <cell r="D1508" t="str">
            <v>04.9001</v>
          </cell>
          <cell r="E1508" t="str">
            <v>Bitum</v>
          </cell>
          <cell r="F1508" t="str">
            <v>m2</v>
          </cell>
          <cell r="G1508">
            <v>1.7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/>
          <cell r="P1508">
            <v>5849</v>
          </cell>
          <cell r="Q1508"/>
          <cell r="R1508">
            <v>1084</v>
          </cell>
          <cell r="S1508"/>
          <cell r="T1508"/>
          <cell r="U1508">
            <v>9943</v>
          </cell>
          <cell r="V1508"/>
          <cell r="W1508">
            <v>1843</v>
          </cell>
          <cell r="X1508"/>
          <cell r="Y1508">
            <v>0</v>
          </cell>
        </row>
        <row r="1509">
          <cell r="B1509" t="str">
            <v>MDD3</v>
          </cell>
          <cell r="C1509" t="str">
            <v xml:space="preserve"> </v>
          </cell>
          <cell r="D1509" t="str">
            <v>AB.11423</v>
          </cell>
          <cell r="E1509" t="str">
            <v>Ñaøo hoá moùng ñaát caáp 3 saâu &gt;1m</v>
          </cell>
          <cell r="F1509" t="str">
            <v>m3</v>
          </cell>
          <cell r="G1509">
            <v>10.5</v>
          </cell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>
            <v>451007</v>
          </cell>
          <cell r="S1509"/>
          <cell r="T1509"/>
          <cell r="U1509">
            <v>0</v>
          </cell>
          <cell r="V1509"/>
          <cell r="W1509">
            <v>4735574</v>
          </cell>
          <cell r="X1509"/>
          <cell r="Y1509">
            <v>0</v>
          </cell>
        </row>
        <row r="1510">
          <cell r="B1510" t="str">
            <v>MDAP3</v>
          </cell>
          <cell r="C1510" t="str">
            <v xml:space="preserve"> </v>
          </cell>
          <cell r="D1510" t="str">
            <v>AB.13112</v>
          </cell>
          <cell r="E1510" t="str">
            <v>Ñaép ñaát hoá moùng coät , ñoä chaët k=0,9</v>
          </cell>
          <cell r="F1510" t="str">
            <v>m3</v>
          </cell>
          <cell r="G1510">
            <v>11.95</v>
          </cell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>
            <v>129134</v>
          </cell>
          <cell r="S1510"/>
          <cell r="T1510"/>
          <cell r="U1510">
            <v>0</v>
          </cell>
          <cell r="V1510"/>
          <cell r="W1510">
            <v>1543151</v>
          </cell>
          <cell r="X1510"/>
          <cell r="Y1510">
            <v>0</v>
          </cell>
        </row>
        <row r="1511">
          <cell r="B1511" t="str">
            <v>bocdc</v>
          </cell>
          <cell r="C1511" t="str">
            <v xml:space="preserve"> </v>
          </cell>
          <cell r="D1511" t="str">
            <v>02.1123</v>
          </cell>
          <cell r="E1511" t="str">
            <v>Boác dôõ ñaø caûn, ñeá neùo</v>
          </cell>
          <cell r="F1511" t="str">
            <v>taán</v>
          </cell>
          <cell r="G1511">
            <v>0.19</v>
          </cell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>
            <v>35112</v>
          </cell>
          <cell r="S1511"/>
          <cell r="T1511"/>
          <cell r="U1511">
            <v>0</v>
          </cell>
          <cell r="V1511"/>
          <cell r="W1511">
            <v>6671</v>
          </cell>
          <cell r="X1511"/>
          <cell r="Y1511">
            <v>0</v>
          </cell>
        </row>
        <row r="1512">
          <cell r="B1512" t="str">
            <v>DN</v>
          </cell>
          <cell r="C1512" t="str">
            <v xml:space="preserve"> </v>
          </cell>
          <cell r="D1512" t="str">
            <v>02.1451</v>
          </cell>
          <cell r="E1512" t="str">
            <v>V/c ñeá neùo vaøo vò trí (cöï ly &lt;=100m)</v>
          </cell>
          <cell r="F1512" t="str">
            <v>taán</v>
          </cell>
          <cell r="G1512">
            <v>0.19</v>
          </cell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>
            <v>0</v>
          </cell>
          <cell r="V1512"/>
          <cell r="W1512">
            <v>0</v>
          </cell>
          <cell r="X1512"/>
          <cell r="Y1512">
            <v>0</v>
          </cell>
        </row>
        <row r="1513">
          <cell r="B1513" t="str">
            <v>DCTC</v>
          </cell>
          <cell r="C1513" t="str">
            <v xml:space="preserve"> </v>
          </cell>
          <cell r="D1513" t="str">
            <v>02.1482</v>
          </cell>
          <cell r="E1513" t="str">
            <v>V/c duïng cuï thi coâng ( cöï ly &lt;=100m)</v>
          </cell>
          <cell r="F1513" t="str">
            <v>taán</v>
          </cell>
          <cell r="G1513">
            <v>0.05</v>
          </cell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>
            <v>0</v>
          </cell>
          <cell r="V1513"/>
          <cell r="W1513">
            <v>0</v>
          </cell>
          <cell r="X1513"/>
          <cell r="Y1513">
            <v>0</v>
          </cell>
        </row>
        <row r="1514">
          <cell r="A1514" t="str">
            <v>MNL15-4</v>
          </cell>
          <cell r="B1514"/>
          <cell r="C1514" t="str">
            <v xml:space="preserve"> </v>
          </cell>
          <cell r="D1514"/>
          <cell r="E1514" t="str">
            <v>Boä moùng neo 1500x400 cho chaèng leäch: MNL15-4</v>
          </cell>
          <cell r="F1514" t="str">
            <v>Boä</v>
          </cell>
          <cell r="G1514"/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/>
          <cell r="P1514"/>
          <cell r="Q1514"/>
          <cell r="R1514"/>
          <cell r="S1514"/>
          <cell r="T1514"/>
          <cell r="U1514">
            <v>329943</v>
          </cell>
          <cell r="V1514"/>
          <cell r="W1514">
            <v>5602931</v>
          </cell>
          <cell r="X1514"/>
          <cell r="Y1514">
            <v>0</v>
          </cell>
        </row>
        <row r="1515">
          <cell r="B1515" t="str">
            <v>TN30</v>
          </cell>
          <cell r="C1515" t="str">
            <v xml:space="preserve"> </v>
          </cell>
          <cell r="D1515"/>
          <cell r="E1515" t="str">
            <v>Ty neo Þ22x3000</v>
          </cell>
          <cell r="F1515" t="str">
            <v>caùi</v>
          </cell>
          <cell r="G1515">
            <v>1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/>
          <cell r="P1515">
            <v>130000</v>
          </cell>
          <cell r="Q1515"/>
          <cell r="R1515"/>
          <cell r="S1515"/>
          <cell r="T1515"/>
          <cell r="U1515">
            <v>130000</v>
          </cell>
          <cell r="V1515"/>
          <cell r="W1515">
            <v>0</v>
          </cell>
          <cell r="X1515"/>
          <cell r="Y1515">
            <v>0</v>
          </cell>
        </row>
        <row r="1516">
          <cell r="B1516" t="str">
            <v>DN0415</v>
          </cell>
          <cell r="C1516" t="str">
            <v xml:space="preserve"> </v>
          </cell>
          <cell r="D1516" t="str">
            <v>04.3802</v>
          </cell>
          <cell r="E1516" t="str">
            <v>Ñeá neo BTCT 400x1500</v>
          </cell>
          <cell r="F1516" t="str">
            <v>caùi</v>
          </cell>
          <cell r="G1516">
            <v>1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/>
          <cell r="P1516">
            <v>190000</v>
          </cell>
          <cell r="Q1516"/>
          <cell r="R1516">
            <v>148724</v>
          </cell>
          <cell r="S1516"/>
          <cell r="T1516"/>
          <cell r="U1516">
            <v>190000</v>
          </cell>
          <cell r="V1516"/>
          <cell r="W1516">
            <v>148724</v>
          </cell>
          <cell r="X1516"/>
          <cell r="Y1516">
            <v>0</v>
          </cell>
        </row>
        <row r="1517">
          <cell r="B1517" t="str">
            <v>BT</v>
          </cell>
          <cell r="C1517" t="str">
            <v xml:space="preserve"> </v>
          </cell>
          <cell r="D1517" t="str">
            <v>04.9001</v>
          </cell>
          <cell r="E1517" t="str">
            <v>Bitum</v>
          </cell>
          <cell r="F1517" t="str">
            <v>m2</v>
          </cell>
          <cell r="G1517">
            <v>1.7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/>
          <cell r="P1517">
            <v>5849</v>
          </cell>
          <cell r="Q1517"/>
          <cell r="R1517">
            <v>1084</v>
          </cell>
          <cell r="S1517"/>
          <cell r="T1517"/>
          <cell r="U1517">
            <v>9943</v>
          </cell>
          <cell r="V1517"/>
          <cell r="W1517">
            <v>1843</v>
          </cell>
          <cell r="X1517"/>
          <cell r="Y1517">
            <v>0</v>
          </cell>
        </row>
        <row r="1518">
          <cell r="B1518" t="str">
            <v>MDD3</v>
          </cell>
          <cell r="C1518" t="str">
            <v xml:space="preserve"> </v>
          </cell>
          <cell r="D1518" t="str">
            <v>AB.11423</v>
          </cell>
          <cell r="E1518" t="str">
            <v>Ñaøo hoá moùng ñaát caáp 3 saâu &gt;1m</v>
          </cell>
          <cell r="F1518" t="str">
            <v>m3</v>
          </cell>
          <cell r="G1518">
            <v>9.2799999999999994</v>
          </cell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>
            <v>451007</v>
          </cell>
          <cell r="S1518"/>
          <cell r="T1518"/>
          <cell r="U1518">
            <v>0</v>
          </cell>
          <cell r="V1518"/>
          <cell r="W1518">
            <v>4185345</v>
          </cell>
          <cell r="X1518"/>
          <cell r="Y1518">
            <v>0</v>
          </cell>
        </row>
        <row r="1519">
          <cell r="B1519" t="str">
            <v>MDAP3</v>
          </cell>
          <cell r="C1519" t="str">
            <v xml:space="preserve"> </v>
          </cell>
          <cell r="D1519" t="str">
            <v>AB.13112</v>
          </cell>
          <cell r="E1519" t="str">
            <v>Ñaép ñaát hoá moùng coät , ñoä chaët k=0,9</v>
          </cell>
          <cell r="F1519" t="str">
            <v>m3</v>
          </cell>
          <cell r="G1519">
            <v>9.76</v>
          </cell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>
            <v>129134</v>
          </cell>
          <cell r="S1519"/>
          <cell r="T1519"/>
          <cell r="U1519">
            <v>0</v>
          </cell>
          <cell r="V1519"/>
          <cell r="W1519">
            <v>1260348</v>
          </cell>
          <cell r="X1519"/>
          <cell r="Y1519">
            <v>0</v>
          </cell>
        </row>
        <row r="1520">
          <cell r="B1520" t="str">
            <v>bocdc</v>
          </cell>
          <cell r="C1520" t="str">
            <v xml:space="preserve"> </v>
          </cell>
          <cell r="D1520" t="str">
            <v>02.1123</v>
          </cell>
          <cell r="E1520" t="str">
            <v>Boác dôõ ñaø caûn, ñeá neùo</v>
          </cell>
          <cell r="F1520" t="str">
            <v>taán</v>
          </cell>
          <cell r="G1520">
            <v>0.19</v>
          </cell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>
            <v>35112</v>
          </cell>
          <cell r="S1520"/>
          <cell r="T1520"/>
          <cell r="U1520">
            <v>0</v>
          </cell>
          <cell r="V1520"/>
          <cell r="W1520">
            <v>6671</v>
          </cell>
          <cell r="X1520"/>
          <cell r="Y1520">
            <v>0</v>
          </cell>
        </row>
        <row r="1521">
          <cell r="B1521" t="str">
            <v>DN</v>
          </cell>
          <cell r="C1521" t="str">
            <v xml:space="preserve"> </v>
          </cell>
          <cell r="D1521" t="str">
            <v>02.1451</v>
          </cell>
          <cell r="E1521" t="str">
            <v>V/c ñeá neùo vaøo vò trí (cöï ly &lt;=100m)</v>
          </cell>
          <cell r="F1521" t="str">
            <v>taán</v>
          </cell>
          <cell r="G1521">
            <v>0.19</v>
          </cell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>
            <v>0</v>
          </cell>
          <cell r="V1521"/>
          <cell r="W1521">
            <v>0</v>
          </cell>
          <cell r="X1521"/>
          <cell r="Y1521">
            <v>0</v>
          </cell>
        </row>
        <row r="1522">
          <cell r="B1522" t="str">
            <v>DCTC</v>
          </cell>
          <cell r="C1522" t="str">
            <v xml:space="preserve"> </v>
          </cell>
          <cell r="D1522" t="str">
            <v>02.1482</v>
          </cell>
          <cell r="E1522" t="str">
            <v>V/c duïng cuï thi coâng ( cöï ly &lt;=100m)</v>
          </cell>
          <cell r="F1522" t="str">
            <v>taán</v>
          </cell>
          <cell r="G1522">
            <v>0.05</v>
          </cell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>
            <v>0</v>
          </cell>
          <cell r="V1522"/>
          <cell r="W1522">
            <v>0</v>
          </cell>
          <cell r="X1522"/>
          <cell r="Y1522">
            <v>0</v>
          </cell>
        </row>
        <row r="1523">
          <cell r="A1523" t="str">
            <v xml:space="preserve">MNX15-6 </v>
          </cell>
          <cell r="B1523"/>
          <cell r="C1523" t="str">
            <v xml:space="preserve"> </v>
          </cell>
          <cell r="D1523"/>
          <cell r="E1523" t="str">
            <v>Boä moùng neo 1500x600 cho chaèng xuoáng: MNX15-6</v>
          </cell>
          <cell r="F1523" t="str">
            <v>Boä</v>
          </cell>
          <cell r="G1523"/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/>
          <cell r="P1523"/>
          <cell r="Q1523"/>
          <cell r="R1523"/>
          <cell r="S1523"/>
          <cell r="T1523"/>
          <cell r="U1523">
            <v>388698</v>
          </cell>
          <cell r="V1523"/>
          <cell r="W1523">
            <v>6738253</v>
          </cell>
          <cell r="X1523"/>
          <cell r="Y1523">
            <v>0</v>
          </cell>
        </row>
        <row r="1524">
          <cell r="B1524" t="str">
            <v>TN37</v>
          </cell>
          <cell r="C1524" t="str">
            <v xml:space="preserve"> </v>
          </cell>
          <cell r="D1524"/>
          <cell r="E1524" t="str">
            <v>Ty neo Þ22x3700</v>
          </cell>
          <cell r="F1524" t="str">
            <v>caùi</v>
          </cell>
          <cell r="G1524">
            <v>1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/>
          <cell r="P1524">
            <v>157000</v>
          </cell>
          <cell r="Q1524"/>
          <cell r="R1524"/>
          <cell r="S1524"/>
          <cell r="T1524"/>
          <cell r="U1524">
            <v>157000</v>
          </cell>
          <cell r="V1524"/>
          <cell r="W1524">
            <v>0</v>
          </cell>
          <cell r="X1524"/>
          <cell r="Y1524">
            <v>0</v>
          </cell>
        </row>
        <row r="1525">
          <cell r="B1525" t="str">
            <v>DN0615</v>
          </cell>
          <cell r="C1525" t="str">
            <v xml:space="preserve"> </v>
          </cell>
          <cell r="D1525" t="str">
            <v>04.3802</v>
          </cell>
          <cell r="E1525" t="str">
            <v>Ñeá neo BTCT 600x1500</v>
          </cell>
          <cell r="F1525" t="str">
            <v>caùi</v>
          </cell>
          <cell r="G1525">
            <v>1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/>
          <cell r="P1525">
            <v>220000</v>
          </cell>
          <cell r="Q1525"/>
          <cell r="R1525">
            <v>148724</v>
          </cell>
          <cell r="S1525"/>
          <cell r="T1525"/>
          <cell r="U1525">
            <v>220000</v>
          </cell>
          <cell r="V1525"/>
          <cell r="W1525">
            <v>148724</v>
          </cell>
          <cell r="X1525"/>
          <cell r="Y1525">
            <v>0</v>
          </cell>
        </row>
        <row r="1526">
          <cell r="B1526" t="str">
            <v>BT</v>
          </cell>
          <cell r="C1526" t="str">
            <v xml:space="preserve"> </v>
          </cell>
          <cell r="D1526" t="str">
            <v>04.9001</v>
          </cell>
          <cell r="E1526" t="str">
            <v>Bitum</v>
          </cell>
          <cell r="F1526" t="str">
            <v>m2</v>
          </cell>
          <cell r="G1526">
            <v>2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/>
          <cell r="P1526">
            <v>5849</v>
          </cell>
          <cell r="Q1526"/>
          <cell r="R1526">
            <v>1084</v>
          </cell>
          <cell r="S1526"/>
          <cell r="T1526"/>
          <cell r="U1526">
            <v>11698</v>
          </cell>
          <cell r="V1526"/>
          <cell r="W1526">
            <v>2168</v>
          </cell>
          <cell r="X1526"/>
          <cell r="Y1526">
            <v>0</v>
          </cell>
        </row>
        <row r="1527">
          <cell r="B1527" t="str">
            <v>MDD3</v>
          </cell>
          <cell r="C1527" t="str">
            <v xml:space="preserve"> </v>
          </cell>
          <cell r="D1527" t="str">
            <v>AB.11423</v>
          </cell>
          <cell r="E1527" t="str">
            <v>Ñaøo hoá moùng ñaát caáp 3 saâu &gt;1m</v>
          </cell>
          <cell r="F1527" t="str">
            <v>m3</v>
          </cell>
          <cell r="G1527">
            <v>11.01</v>
          </cell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>
            <v>451007</v>
          </cell>
          <cell r="S1527"/>
          <cell r="T1527"/>
          <cell r="U1527">
            <v>0</v>
          </cell>
          <cell r="V1527"/>
          <cell r="W1527">
            <v>4965587</v>
          </cell>
          <cell r="X1527"/>
          <cell r="Y1527">
            <v>0</v>
          </cell>
        </row>
        <row r="1528">
          <cell r="B1528" t="str">
            <v>MDAP3</v>
          </cell>
          <cell r="C1528" t="str">
            <v xml:space="preserve"> </v>
          </cell>
          <cell r="D1528" t="str">
            <v>AB.13112</v>
          </cell>
          <cell r="E1528" t="str">
            <v>Ñaép ñaát hoá moùng coät , ñoä chaët k=0,9</v>
          </cell>
          <cell r="F1528" t="str">
            <v>m3</v>
          </cell>
          <cell r="G1528">
            <v>12.48</v>
          </cell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>
            <v>129134</v>
          </cell>
          <cell r="S1528"/>
          <cell r="T1528"/>
          <cell r="U1528">
            <v>0</v>
          </cell>
          <cell r="V1528"/>
          <cell r="W1528">
            <v>1611592</v>
          </cell>
          <cell r="X1528"/>
          <cell r="Y1528">
            <v>0</v>
          </cell>
        </row>
        <row r="1529">
          <cell r="B1529" t="str">
            <v>bocdc</v>
          </cell>
          <cell r="C1529" t="str">
            <v xml:space="preserve"> </v>
          </cell>
          <cell r="D1529" t="str">
            <v>02.1123</v>
          </cell>
          <cell r="E1529" t="str">
            <v>Boác dôõ ñaø caûn, ñeá neùo</v>
          </cell>
          <cell r="F1529" t="str">
            <v>taán</v>
          </cell>
          <cell r="G1529">
            <v>0.28999999999999998</v>
          </cell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>
            <v>35112</v>
          </cell>
          <cell r="S1529"/>
          <cell r="T1529"/>
          <cell r="U1529">
            <v>0</v>
          </cell>
          <cell r="V1529"/>
          <cell r="W1529">
            <v>10182</v>
          </cell>
          <cell r="X1529"/>
          <cell r="Y1529">
            <v>0</v>
          </cell>
        </row>
        <row r="1530">
          <cell r="B1530" t="str">
            <v>DN</v>
          </cell>
          <cell r="C1530" t="str">
            <v xml:space="preserve"> </v>
          </cell>
          <cell r="D1530" t="str">
            <v>02.1451</v>
          </cell>
          <cell r="E1530" t="str">
            <v>V/c ñeá neùo vaøo vò trí (cöï ly &lt;=100m)</v>
          </cell>
          <cell r="F1530" t="str">
            <v>taán</v>
          </cell>
          <cell r="G1530">
            <v>0.28999999999999998</v>
          </cell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>
            <v>0</v>
          </cell>
          <cell r="V1530"/>
          <cell r="W1530">
            <v>0</v>
          </cell>
          <cell r="X1530"/>
          <cell r="Y1530">
            <v>0</v>
          </cell>
        </row>
        <row r="1531">
          <cell r="B1531" t="str">
            <v>DCTC</v>
          </cell>
          <cell r="C1531" t="str">
            <v xml:space="preserve"> </v>
          </cell>
          <cell r="D1531" t="str">
            <v>02.1482</v>
          </cell>
          <cell r="E1531" t="str">
            <v>V/c duïng cuï thi coâng ( cöï ly &lt;=100m)</v>
          </cell>
          <cell r="F1531" t="str">
            <v>taán</v>
          </cell>
          <cell r="G1531">
            <v>0.05</v>
          </cell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>
            <v>0</v>
          </cell>
          <cell r="V1531"/>
          <cell r="W1531">
            <v>0</v>
          </cell>
          <cell r="X1531"/>
          <cell r="Y1531">
            <v>0</v>
          </cell>
        </row>
        <row r="1532">
          <cell r="A1532" t="str">
            <v xml:space="preserve">MNL15-6 </v>
          </cell>
          <cell r="B1532"/>
          <cell r="C1532" t="str">
            <v xml:space="preserve"> </v>
          </cell>
          <cell r="D1532"/>
          <cell r="E1532" t="str">
            <v>Boä moùng neo 1500x600 cho chaèng leäch: MNL15-6</v>
          </cell>
          <cell r="F1532" t="str">
            <v>Boä</v>
          </cell>
          <cell r="G1532"/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/>
          <cell r="P1532"/>
          <cell r="Q1532"/>
          <cell r="R1532"/>
          <cell r="S1532"/>
          <cell r="T1532"/>
          <cell r="U1532">
            <v>361698</v>
          </cell>
          <cell r="V1532"/>
          <cell r="W1532">
            <v>6444907</v>
          </cell>
          <cell r="X1532"/>
          <cell r="Y1532">
            <v>0</v>
          </cell>
        </row>
        <row r="1533">
          <cell r="B1533" t="str">
            <v>TN30</v>
          </cell>
          <cell r="C1533" t="str">
            <v xml:space="preserve"> </v>
          </cell>
          <cell r="D1533"/>
          <cell r="E1533" t="str">
            <v>Ty neo Þ22x3000</v>
          </cell>
          <cell r="F1533" t="str">
            <v>caùi</v>
          </cell>
          <cell r="G1533">
            <v>1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/>
          <cell r="P1533">
            <v>130000</v>
          </cell>
          <cell r="Q1533"/>
          <cell r="R1533"/>
          <cell r="S1533"/>
          <cell r="T1533"/>
          <cell r="U1533">
            <v>130000</v>
          </cell>
          <cell r="V1533"/>
          <cell r="W1533">
            <v>0</v>
          </cell>
          <cell r="X1533"/>
          <cell r="Y1533">
            <v>0</v>
          </cell>
        </row>
        <row r="1534">
          <cell r="B1534" t="str">
            <v>DN0615</v>
          </cell>
          <cell r="C1534" t="str">
            <v xml:space="preserve"> </v>
          </cell>
          <cell r="D1534" t="str">
            <v>04.3802</v>
          </cell>
          <cell r="E1534" t="str">
            <v>Ñeá neo BTCT 600x1500</v>
          </cell>
          <cell r="F1534" t="str">
            <v>caùi</v>
          </cell>
          <cell r="G1534">
            <v>1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/>
          <cell r="P1534">
            <v>220000</v>
          </cell>
          <cell r="Q1534"/>
          <cell r="R1534">
            <v>148724</v>
          </cell>
          <cell r="S1534"/>
          <cell r="T1534"/>
          <cell r="U1534">
            <v>220000</v>
          </cell>
          <cell r="V1534"/>
          <cell r="W1534">
            <v>148724</v>
          </cell>
          <cell r="X1534"/>
          <cell r="Y1534">
            <v>0</v>
          </cell>
        </row>
        <row r="1535">
          <cell r="B1535" t="str">
            <v>BT</v>
          </cell>
          <cell r="C1535" t="str">
            <v xml:space="preserve"> </v>
          </cell>
          <cell r="D1535" t="str">
            <v>04.9001</v>
          </cell>
          <cell r="E1535" t="str">
            <v>Bitum</v>
          </cell>
          <cell r="F1535" t="str">
            <v>m2</v>
          </cell>
          <cell r="G1535">
            <v>2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/>
          <cell r="P1535">
            <v>5849</v>
          </cell>
          <cell r="Q1535"/>
          <cell r="R1535">
            <v>1084</v>
          </cell>
          <cell r="S1535"/>
          <cell r="T1535"/>
          <cell r="U1535">
            <v>11698</v>
          </cell>
          <cell r="V1535"/>
          <cell r="W1535">
            <v>2168</v>
          </cell>
          <cell r="X1535"/>
          <cell r="Y1535">
            <v>0</v>
          </cell>
        </row>
        <row r="1536">
          <cell r="B1536" t="str">
            <v>MDD3</v>
          </cell>
          <cell r="C1536" t="str">
            <v xml:space="preserve"> </v>
          </cell>
          <cell r="D1536" t="str">
            <v>AB.11423</v>
          </cell>
          <cell r="E1536" t="str">
            <v>Ñaøo hoá moùng ñaát caáp 3 saâu &gt;1m</v>
          </cell>
          <cell r="F1536" t="str">
            <v>m3</v>
          </cell>
          <cell r="G1536">
            <v>10.56</v>
          </cell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>
            <v>451007</v>
          </cell>
          <cell r="S1536"/>
          <cell r="T1536"/>
          <cell r="U1536">
            <v>0</v>
          </cell>
          <cell r="V1536"/>
          <cell r="W1536">
            <v>4762634</v>
          </cell>
          <cell r="X1536"/>
          <cell r="Y1536">
            <v>0</v>
          </cell>
        </row>
        <row r="1537">
          <cell r="B1537" t="str">
            <v>MDAP3</v>
          </cell>
          <cell r="C1537" t="str">
            <v xml:space="preserve"> </v>
          </cell>
          <cell r="D1537" t="str">
            <v>AB.13112</v>
          </cell>
          <cell r="E1537" t="str">
            <v>Ñaép ñaát hoá moùng coät , ñoä chaët k=0,9</v>
          </cell>
          <cell r="F1537" t="str">
            <v>m3</v>
          </cell>
          <cell r="G1537">
            <v>11.78</v>
          </cell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>
            <v>129134</v>
          </cell>
          <cell r="S1537"/>
          <cell r="T1537"/>
          <cell r="U1537">
            <v>0</v>
          </cell>
          <cell r="V1537"/>
          <cell r="W1537">
            <v>1521199</v>
          </cell>
          <cell r="X1537"/>
          <cell r="Y1537">
            <v>0</v>
          </cell>
        </row>
        <row r="1538">
          <cell r="B1538" t="str">
            <v>bocdc</v>
          </cell>
          <cell r="C1538" t="str">
            <v xml:space="preserve"> </v>
          </cell>
          <cell r="D1538" t="str">
            <v>02.1123</v>
          </cell>
          <cell r="E1538" t="str">
            <v>Boác dôõ ñaø caûn, ñeá neùo</v>
          </cell>
          <cell r="F1538" t="str">
            <v>taán</v>
          </cell>
          <cell r="G1538">
            <v>0.28999999999999998</v>
          </cell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>
            <v>35112</v>
          </cell>
          <cell r="S1538"/>
          <cell r="T1538"/>
          <cell r="U1538">
            <v>0</v>
          </cell>
          <cell r="V1538"/>
          <cell r="W1538">
            <v>10182</v>
          </cell>
          <cell r="X1538"/>
          <cell r="Y1538">
            <v>0</v>
          </cell>
        </row>
        <row r="1539">
          <cell r="B1539" t="str">
            <v>DN</v>
          </cell>
          <cell r="C1539" t="str">
            <v xml:space="preserve"> </v>
          </cell>
          <cell r="D1539" t="str">
            <v>02.1451</v>
          </cell>
          <cell r="E1539" t="str">
            <v>V/c ñeá neùo vaøo vò trí (cöï ly &lt;=100m)</v>
          </cell>
          <cell r="F1539" t="str">
            <v>taán</v>
          </cell>
          <cell r="G1539">
            <v>0.28999999999999998</v>
          </cell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>
            <v>0</v>
          </cell>
          <cell r="V1539"/>
          <cell r="W1539">
            <v>0</v>
          </cell>
          <cell r="X1539"/>
          <cell r="Y1539">
            <v>0</v>
          </cell>
        </row>
        <row r="1540">
          <cell r="B1540" t="str">
            <v>DCTC</v>
          </cell>
          <cell r="C1540" t="str">
            <v xml:space="preserve"> </v>
          </cell>
          <cell r="D1540" t="str">
            <v>02.1482</v>
          </cell>
          <cell r="E1540" t="str">
            <v>V/c duïng cuï thi coâng ( cöï ly &lt;=100m)</v>
          </cell>
          <cell r="F1540" t="str">
            <v>taán</v>
          </cell>
          <cell r="G1540">
            <v>0.05</v>
          </cell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>
            <v>0</v>
          </cell>
          <cell r="V1540"/>
          <cell r="W1540">
            <v>0</v>
          </cell>
          <cell r="X1540"/>
          <cell r="Y1540">
            <v>0</v>
          </cell>
        </row>
        <row r="1541">
          <cell r="A1541"/>
          <cell r="B1541"/>
          <cell r="C1541" t="str">
            <v>x</v>
          </cell>
          <cell r="D1541" t="str">
            <v>IV</v>
          </cell>
          <cell r="E1541" t="str">
            <v>Phaàn daây, söù vaø phuï kieän</v>
          </cell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</row>
        <row r="1542">
          <cell r="A1542" t="str">
            <v>DDTT3P-ct</v>
          </cell>
          <cell r="B1542"/>
          <cell r="C1542" t="str">
            <v/>
          </cell>
          <cell r="D1542" t="str">
            <v>a</v>
          </cell>
          <cell r="E1542" t="str">
            <v>Phaân trung theá caûi taïo</v>
          </cell>
          <cell r="F1542" t="str">
            <v>Tboä</v>
          </cell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>
            <v>0</v>
          </cell>
          <cell r="V1542"/>
          <cell r="W1542">
            <v>0</v>
          </cell>
          <cell r="X1542"/>
          <cell r="Y1542">
            <v>0</v>
          </cell>
        </row>
        <row r="1543">
          <cell r="B1543" t="str">
            <v>AC240</v>
          </cell>
          <cell r="C1543" t="str">
            <v xml:space="preserve"> </v>
          </cell>
          <cell r="D1543">
            <v>0</v>
          </cell>
          <cell r="E1543" t="str">
            <v>Caùp nhoâm loõi theùp AC-240/32</v>
          </cell>
          <cell r="F1543" t="str">
            <v>kg</v>
          </cell>
          <cell r="G1543">
            <v>0</v>
          </cell>
          <cell r="H1543">
            <v>0</v>
          </cell>
          <cell r="I1543"/>
          <cell r="J1543">
            <v>0</v>
          </cell>
          <cell r="K1543"/>
          <cell r="L1543"/>
          <cell r="M1543"/>
          <cell r="N1543"/>
          <cell r="O1543"/>
          <cell r="P1543">
            <v>44900</v>
          </cell>
          <cell r="Q1543"/>
          <cell r="R1543"/>
          <cell r="S1543"/>
          <cell r="T1543"/>
          <cell r="U1543">
            <v>0</v>
          </cell>
          <cell r="V1543"/>
          <cell r="W1543">
            <v>0</v>
          </cell>
          <cell r="X1543"/>
          <cell r="Y1543">
            <v>0</v>
          </cell>
        </row>
        <row r="1544">
          <cell r="B1544" t="str">
            <v>AC185</v>
          </cell>
          <cell r="C1544" t="str">
            <v xml:space="preserve"> </v>
          </cell>
          <cell r="D1544">
            <v>0</v>
          </cell>
          <cell r="E1544" t="str">
            <v>Caùp nhoâm loõi theùp AC-185/29</v>
          </cell>
          <cell r="F1544" t="str">
            <v>kg</v>
          </cell>
          <cell r="G1544">
            <v>0</v>
          </cell>
          <cell r="H1544">
            <v>0</v>
          </cell>
          <cell r="I1544"/>
          <cell r="J1544">
            <v>0</v>
          </cell>
          <cell r="K1544"/>
          <cell r="L1544"/>
          <cell r="M1544"/>
          <cell r="N1544"/>
          <cell r="O1544"/>
          <cell r="P1544">
            <v>48400</v>
          </cell>
          <cell r="Q1544"/>
          <cell r="R1544"/>
          <cell r="S1544"/>
          <cell r="T1544"/>
          <cell r="U1544">
            <v>0</v>
          </cell>
          <cell r="V1544"/>
          <cell r="W1544">
            <v>0</v>
          </cell>
          <cell r="X1544"/>
          <cell r="Y1544">
            <v>0</v>
          </cell>
        </row>
        <row r="1545">
          <cell r="B1545" t="str">
            <v>AC150</v>
          </cell>
          <cell r="C1545" t="str">
            <v xml:space="preserve"> </v>
          </cell>
          <cell r="D1545">
            <v>0</v>
          </cell>
          <cell r="E1545" t="str">
            <v>Caùp nhoâm loõi theùp AC-150/24</v>
          </cell>
          <cell r="F1545" t="str">
            <v>kg</v>
          </cell>
          <cell r="G1545">
            <v>0</v>
          </cell>
          <cell r="H1545">
            <v>0</v>
          </cell>
          <cell r="I1545"/>
          <cell r="J1545">
            <v>0</v>
          </cell>
          <cell r="K1545"/>
          <cell r="L1545"/>
          <cell r="M1545"/>
          <cell r="N1545"/>
          <cell r="O1545"/>
          <cell r="P1545">
            <v>62378</v>
          </cell>
          <cell r="Q1545"/>
          <cell r="R1545"/>
          <cell r="S1545"/>
          <cell r="T1545"/>
          <cell r="U1545">
            <v>0</v>
          </cell>
          <cell r="V1545"/>
          <cell r="W1545">
            <v>0</v>
          </cell>
          <cell r="X1545"/>
          <cell r="Y1545">
            <v>0</v>
          </cell>
        </row>
        <row r="1546">
          <cell r="B1546" t="str">
            <v>AC120</v>
          </cell>
          <cell r="C1546" t="str">
            <v xml:space="preserve"> </v>
          </cell>
          <cell r="D1546"/>
          <cell r="E1546" t="str">
            <v>Caùp nhoâm loõi theùp AC-120/19</v>
          </cell>
          <cell r="F1546" t="str">
            <v>kg</v>
          </cell>
          <cell r="G1546">
            <v>0</v>
          </cell>
          <cell r="H1546">
            <v>0</v>
          </cell>
          <cell r="I1546"/>
          <cell r="J1546">
            <v>0</v>
          </cell>
          <cell r="K1546"/>
          <cell r="L1546"/>
          <cell r="M1546"/>
          <cell r="N1546"/>
          <cell r="O1546"/>
          <cell r="P1546">
            <v>62378</v>
          </cell>
          <cell r="Q1546"/>
          <cell r="R1546"/>
          <cell r="S1546"/>
          <cell r="T1546"/>
          <cell r="U1546">
            <v>0</v>
          </cell>
          <cell r="V1546"/>
          <cell r="W1546">
            <v>0</v>
          </cell>
          <cell r="X1546"/>
          <cell r="Y1546">
            <v>0</v>
          </cell>
        </row>
        <row r="1547">
          <cell r="B1547" t="str">
            <v>AC95</v>
          </cell>
          <cell r="C1547" t="str">
            <v xml:space="preserve"> </v>
          </cell>
          <cell r="D1547">
            <v>0</v>
          </cell>
          <cell r="E1547" t="str">
            <v>Caùp nhoâm loõi theùp AC-95/16</v>
          </cell>
          <cell r="F1547" t="str">
            <v>kg</v>
          </cell>
          <cell r="G1547">
            <v>0</v>
          </cell>
          <cell r="H1547">
            <v>0</v>
          </cell>
          <cell r="I1547"/>
          <cell r="J1547">
            <v>0</v>
          </cell>
          <cell r="K1547"/>
          <cell r="L1547"/>
          <cell r="M1547"/>
          <cell r="N1547"/>
          <cell r="O1547"/>
          <cell r="P1547">
            <v>75400</v>
          </cell>
          <cell r="Q1547"/>
          <cell r="R1547"/>
          <cell r="S1547"/>
          <cell r="T1547"/>
          <cell r="U1547">
            <v>0</v>
          </cell>
          <cell r="V1547"/>
          <cell r="W1547">
            <v>0</v>
          </cell>
          <cell r="X1547"/>
          <cell r="Y1547">
            <v>0</v>
          </cell>
        </row>
        <row r="1548">
          <cell r="B1548" t="str">
            <v>AC70</v>
          </cell>
          <cell r="C1548" t="str">
            <v xml:space="preserve"> </v>
          </cell>
          <cell r="D1548">
            <v>0</v>
          </cell>
          <cell r="E1548" t="str">
            <v>Caùp nhoâm loõi theùp AC-70/11</v>
          </cell>
          <cell r="F1548" t="str">
            <v>kg</v>
          </cell>
          <cell r="G1548">
            <v>0</v>
          </cell>
          <cell r="H1548">
            <v>0</v>
          </cell>
          <cell r="I1548"/>
          <cell r="J1548">
            <v>0</v>
          </cell>
          <cell r="K1548"/>
          <cell r="L1548"/>
          <cell r="M1548"/>
          <cell r="N1548"/>
          <cell r="O1548"/>
          <cell r="P1548">
            <v>76200</v>
          </cell>
          <cell r="Q1548"/>
          <cell r="R1548"/>
          <cell r="S1548"/>
          <cell r="T1548"/>
          <cell r="U1548">
            <v>0</v>
          </cell>
          <cell r="V1548"/>
          <cell r="W1548">
            <v>0</v>
          </cell>
          <cell r="X1548"/>
          <cell r="Y1548">
            <v>0</v>
          </cell>
        </row>
        <row r="1549">
          <cell r="B1549" t="str">
            <v>AC50</v>
          </cell>
          <cell r="C1549" t="str">
            <v xml:space="preserve"> </v>
          </cell>
          <cell r="D1549">
            <v>0</v>
          </cell>
          <cell r="E1549" t="str">
            <v>Caùp nhoâm loõi theùp AC-50/8</v>
          </cell>
          <cell r="F1549" t="str">
            <v>kg</v>
          </cell>
          <cell r="G1549">
            <v>0</v>
          </cell>
          <cell r="H1549">
            <v>0</v>
          </cell>
          <cell r="I1549"/>
          <cell r="J1549">
            <v>0</v>
          </cell>
          <cell r="K1549"/>
          <cell r="L1549"/>
          <cell r="M1549"/>
          <cell r="N1549"/>
          <cell r="O1549"/>
          <cell r="P1549">
            <v>62070</v>
          </cell>
          <cell r="Q1549"/>
          <cell r="R1549"/>
          <cell r="S1549"/>
          <cell r="T1549"/>
          <cell r="U1549">
            <v>0</v>
          </cell>
          <cell r="V1549"/>
          <cell r="W1549">
            <v>0</v>
          </cell>
          <cell r="X1549"/>
          <cell r="Y1549">
            <v>0</v>
          </cell>
        </row>
        <row r="1550">
          <cell r="B1550" t="str">
            <v>ACX50</v>
          </cell>
          <cell r="C1550" t="str">
            <v xml:space="preserve"> </v>
          </cell>
          <cell r="D1550">
            <v>0</v>
          </cell>
          <cell r="E1550" t="str">
            <v>Caùp nhoâm loõi theùp boïc 24KV AC/XLPE50 mm2</v>
          </cell>
          <cell r="F1550" t="str">
            <v>meùt</v>
          </cell>
          <cell r="G1550">
            <v>0</v>
          </cell>
          <cell r="H1550">
            <v>0</v>
          </cell>
          <cell r="I1550"/>
          <cell r="J1550">
            <v>0</v>
          </cell>
          <cell r="K1550"/>
          <cell r="L1550"/>
          <cell r="M1550"/>
          <cell r="N1550"/>
          <cell r="O1550"/>
          <cell r="P1550">
            <v>35808</v>
          </cell>
          <cell r="Q1550"/>
          <cell r="R1550"/>
          <cell r="S1550"/>
          <cell r="T1550"/>
          <cell r="U1550">
            <v>0</v>
          </cell>
          <cell r="V1550"/>
          <cell r="W1550">
            <v>0</v>
          </cell>
          <cell r="X1550"/>
          <cell r="Y1550">
            <v>0</v>
          </cell>
        </row>
        <row r="1551">
          <cell r="B1551" t="str">
            <v>XLPE240A</v>
          </cell>
          <cell r="C1551" t="str">
            <v xml:space="preserve"> </v>
          </cell>
          <cell r="D1551">
            <v>0</v>
          </cell>
          <cell r="E1551" t="str">
            <v>Caùp 24KV A/XLPE/PVC 240mm2</v>
          </cell>
          <cell r="F1551" t="str">
            <v>meùt</v>
          </cell>
          <cell r="G1551">
            <v>0</v>
          </cell>
          <cell r="H1551">
            <v>0</v>
          </cell>
          <cell r="I1551"/>
          <cell r="J1551">
            <v>0</v>
          </cell>
          <cell r="K1551"/>
          <cell r="L1551"/>
          <cell r="M1551"/>
          <cell r="N1551"/>
          <cell r="O1551"/>
          <cell r="P1551">
            <v>77000</v>
          </cell>
          <cell r="Q1551"/>
          <cell r="R1551"/>
          <cell r="S1551"/>
          <cell r="T1551"/>
          <cell r="U1551">
            <v>0</v>
          </cell>
          <cell r="V1551"/>
          <cell r="W1551">
            <v>0</v>
          </cell>
          <cell r="X1551"/>
          <cell r="Y1551">
            <v>0</v>
          </cell>
        </row>
        <row r="1552">
          <cell r="B1552" t="str">
            <v>XLPE185A</v>
          </cell>
          <cell r="C1552" t="str">
            <v xml:space="preserve"> </v>
          </cell>
          <cell r="D1552">
            <v>0</v>
          </cell>
          <cell r="E1552" t="str">
            <v>Caùp nhoâm loõi theùp boïc 24KV AC/XLPE/PVC185 mm2</v>
          </cell>
          <cell r="F1552" t="str">
            <v>meùt</v>
          </cell>
          <cell r="G1552">
            <v>0</v>
          </cell>
          <cell r="H1552">
            <v>0</v>
          </cell>
          <cell r="I1552"/>
          <cell r="J1552">
            <v>0</v>
          </cell>
          <cell r="K1552"/>
          <cell r="L1552"/>
          <cell r="M1552"/>
          <cell r="N1552"/>
          <cell r="O1552"/>
          <cell r="P1552">
            <v>92352</v>
          </cell>
          <cell r="Q1552"/>
          <cell r="R1552"/>
          <cell r="S1552"/>
          <cell r="T1552"/>
          <cell r="U1552">
            <v>0</v>
          </cell>
          <cell r="V1552"/>
          <cell r="W1552">
            <v>0</v>
          </cell>
          <cell r="X1552"/>
          <cell r="Y1552">
            <v>0</v>
          </cell>
        </row>
        <row r="1553">
          <cell r="B1553" t="str">
            <v>XLPE150A</v>
          </cell>
          <cell r="C1553" t="str">
            <v xml:space="preserve"> </v>
          </cell>
          <cell r="D1553">
            <v>0</v>
          </cell>
          <cell r="E1553" t="str">
            <v>Caùp 24KV A/XLPE/PVC 150mm2</v>
          </cell>
          <cell r="F1553" t="str">
            <v>meùt</v>
          </cell>
          <cell r="G1553">
            <v>0</v>
          </cell>
          <cell r="H1553">
            <v>0</v>
          </cell>
          <cell r="I1553"/>
          <cell r="J1553">
            <v>0</v>
          </cell>
          <cell r="K1553"/>
          <cell r="L1553"/>
          <cell r="M1553"/>
          <cell r="N1553"/>
          <cell r="O1553"/>
          <cell r="P1553">
            <v>54400</v>
          </cell>
          <cell r="Q1553"/>
          <cell r="R1553"/>
          <cell r="S1553"/>
          <cell r="T1553"/>
          <cell r="U1553">
            <v>0</v>
          </cell>
          <cell r="V1553"/>
          <cell r="W1553">
            <v>0</v>
          </cell>
          <cell r="X1553"/>
          <cell r="Y1553">
            <v>0</v>
          </cell>
        </row>
        <row r="1554">
          <cell r="B1554" t="str">
            <v>XLPE120A</v>
          </cell>
          <cell r="C1554" t="str">
            <v xml:space="preserve"> </v>
          </cell>
          <cell r="D1554">
            <v>0</v>
          </cell>
          <cell r="E1554" t="str">
            <v>Caùp nhoâm loõi theùp boïc 24KV AC/XLPE/PVC185 mm2</v>
          </cell>
          <cell r="F1554" t="str">
            <v>meùt</v>
          </cell>
          <cell r="G1554">
            <v>0</v>
          </cell>
          <cell r="H1554">
            <v>0</v>
          </cell>
          <cell r="I1554"/>
          <cell r="J1554">
            <v>0</v>
          </cell>
          <cell r="K1554"/>
          <cell r="L1554"/>
          <cell r="M1554"/>
          <cell r="N1554"/>
          <cell r="O1554"/>
          <cell r="P1554">
            <v>96600</v>
          </cell>
          <cell r="Q1554"/>
          <cell r="R1554"/>
          <cell r="S1554"/>
          <cell r="T1554"/>
          <cell r="U1554">
            <v>0</v>
          </cell>
          <cell r="V1554"/>
          <cell r="W1554">
            <v>0</v>
          </cell>
          <cell r="X1554"/>
          <cell r="Y1554">
            <v>0</v>
          </cell>
        </row>
        <row r="1555">
          <cell r="B1555" t="str">
            <v>XLPE25</v>
          </cell>
          <cell r="C1555" t="str">
            <v xml:space="preserve"> </v>
          </cell>
          <cell r="D1555"/>
          <cell r="E1555" t="str">
            <v>Caùp 24KV C/XLPE/PVC 25mm2 ñaáu noái FCO</v>
          </cell>
          <cell r="F1555" t="str">
            <v>meùt</v>
          </cell>
          <cell r="G1555">
            <v>0</v>
          </cell>
          <cell r="H1555">
            <v>0</v>
          </cell>
          <cell r="I1555"/>
          <cell r="J1555">
            <v>0</v>
          </cell>
          <cell r="K1555"/>
          <cell r="L1555"/>
          <cell r="M1555"/>
          <cell r="N1555"/>
          <cell r="O1555"/>
          <cell r="P1555">
            <v>54565</v>
          </cell>
          <cell r="Q1555"/>
          <cell r="R1555"/>
          <cell r="S1555"/>
          <cell r="T1555"/>
          <cell r="U1555">
            <v>0</v>
          </cell>
          <cell r="V1555"/>
          <cell r="W1555">
            <v>0</v>
          </cell>
          <cell r="X1555"/>
          <cell r="Y1555">
            <v>0</v>
          </cell>
        </row>
        <row r="1556">
          <cell r="B1556" t="str">
            <v>XLPE50ACX</v>
          </cell>
          <cell r="C1556" t="str">
            <v xml:space="preserve"> </v>
          </cell>
          <cell r="D1556">
            <v>0</v>
          </cell>
          <cell r="E1556" t="str">
            <v>Caùp 24KV AC/XLPE 50mm2</v>
          </cell>
          <cell r="F1556" t="str">
            <v>meùt</v>
          </cell>
          <cell r="G1556">
            <v>0</v>
          </cell>
          <cell r="H1556">
            <v>0</v>
          </cell>
          <cell r="I1556"/>
          <cell r="J1556">
            <v>0</v>
          </cell>
          <cell r="K1556"/>
          <cell r="L1556"/>
          <cell r="M1556"/>
          <cell r="N1556"/>
          <cell r="O1556"/>
          <cell r="P1556">
            <v>34090</v>
          </cell>
          <cell r="Q1556"/>
          <cell r="R1556"/>
          <cell r="S1556"/>
          <cell r="T1556"/>
          <cell r="U1556">
            <v>0</v>
          </cell>
          <cell r="V1556"/>
          <cell r="W1556">
            <v>0</v>
          </cell>
          <cell r="X1556"/>
          <cell r="Y1556">
            <v>0</v>
          </cell>
        </row>
        <row r="1557">
          <cell r="B1557" t="str">
            <v>Ñth-U</v>
          </cell>
          <cell r="C1557" t="str">
            <v xml:space="preserve"> </v>
          </cell>
          <cell r="D1557"/>
          <cell r="E1557" t="str">
            <v>Boä Uclevis ñôõ daây trung hoøa: Ñth-U</v>
          </cell>
          <cell r="F1557" t="str">
            <v>boä</v>
          </cell>
          <cell r="G1557">
            <v>0</v>
          </cell>
          <cell r="H1557">
            <v>0</v>
          </cell>
          <cell r="I1557"/>
          <cell r="J1557">
            <v>0</v>
          </cell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</row>
        <row r="1558">
          <cell r="B1558" t="str">
            <v>R1</v>
          </cell>
          <cell r="C1558" t="str">
            <v xml:space="preserve"> </v>
          </cell>
          <cell r="D1558"/>
          <cell r="E1558" t="str">
            <v>Uclevis</v>
          </cell>
          <cell r="F1558" t="str">
            <v>boä</v>
          </cell>
          <cell r="G1558">
            <v>0</v>
          </cell>
          <cell r="H1558">
            <v>0</v>
          </cell>
          <cell r="I1558"/>
          <cell r="J1558">
            <v>0</v>
          </cell>
          <cell r="K1558"/>
          <cell r="L1558"/>
          <cell r="M1558"/>
          <cell r="N1558"/>
          <cell r="O1558"/>
          <cell r="P1558">
            <v>13900</v>
          </cell>
          <cell r="Q1558"/>
          <cell r="R1558"/>
          <cell r="S1558"/>
          <cell r="T1558"/>
          <cell r="U1558">
            <v>0</v>
          </cell>
          <cell r="V1558"/>
          <cell r="W1558">
            <v>0</v>
          </cell>
          <cell r="X1558"/>
          <cell r="Y1558">
            <v>0</v>
          </cell>
        </row>
        <row r="1559">
          <cell r="B1559" t="str">
            <v>SOC</v>
          </cell>
          <cell r="C1559" t="str">
            <v xml:space="preserve"> </v>
          </cell>
          <cell r="D1559"/>
          <cell r="E1559" t="str">
            <v xml:space="preserve">Söù oáng chæ </v>
          </cell>
          <cell r="F1559" t="str">
            <v>caùi</v>
          </cell>
          <cell r="G1559">
            <v>0</v>
          </cell>
          <cell r="H1559">
            <v>0</v>
          </cell>
          <cell r="I1559"/>
          <cell r="J1559">
            <v>0</v>
          </cell>
          <cell r="K1559"/>
          <cell r="L1559"/>
          <cell r="M1559"/>
          <cell r="N1559"/>
          <cell r="O1559"/>
          <cell r="P1559">
            <v>17000</v>
          </cell>
          <cell r="Q1559"/>
          <cell r="R1559"/>
          <cell r="S1559"/>
          <cell r="T1559"/>
          <cell r="U1559">
            <v>0</v>
          </cell>
          <cell r="V1559"/>
          <cell r="W1559">
            <v>0</v>
          </cell>
          <cell r="X1559"/>
          <cell r="Y1559">
            <v>0</v>
          </cell>
        </row>
        <row r="1560">
          <cell r="B1560" t="str">
            <v>B16300</v>
          </cell>
          <cell r="C1560" t="str">
            <v xml:space="preserve"> </v>
          </cell>
          <cell r="D1560"/>
          <cell r="E1560" t="str">
            <v>Boulon 16x300+ 2 long ñeàn vuoâng D18-50x50x3/Zn</v>
          </cell>
          <cell r="F1560" t="str">
            <v>boä</v>
          </cell>
          <cell r="G1560">
            <v>0</v>
          </cell>
          <cell r="H1560">
            <v>0</v>
          </cell>
          <cell r="I1560"/>
          <cell r="J1560">
            <v>0</v>
          </cell>
          <cell r="K1560"/>
          <cell r="L1560"/>
          <cell r="M1560"/>
          <cell r="N1560"/>
          <cell r="O1560"/>
          <cell r="P1560">
            <v>30000</v>
          </cell>
          <cell r="Q1560"/>
          <cell r="R1560"/>
          <cell r="S1560"/>
          <cell r="T1560"/>
          <cell r="U1560">
            <v>0</v>
          </cell>
          <cell r="V1560"/>
          <cell r="W1560">
            <v>0</v>
          </cell>
          <cell r="X1560"/>
          <cell r="Y1560">
            <v>0</v>
          </cell>
        </row>
        <row r="1561">
          <cell r="B1561" t="str">
            <v>Nth-U</v>
          </cell>
          <cell r="C1561" t="str">
            <v xml:space="preserve"> </v>
          </cell>
          <cell r="D1561"/>
          <cell r="E1561" t="str">
            <v>Boä Uclevis neùo daây trung hoøa vaøo truï: Nth-U</v>
          </cell>
          <cell r="F1561" t="str">
            <v>boä</v>
          </cell>
          <cell r="G1561">
            <v>0</v>
          </cell>
          <cell r="H1561">
            <v>0</v>
          </cell>
          <cell r="I1561"/>
          <cell r="J1561">
            <v>0</v>
          </cell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</row>
        <row r="1562">
          <cell r="B1562" t="str">
            <v>R1</v>
          </cell>
          <cell r="C1562" t="str">
            <v xml:space="preserve"> </v>
          </cell>
          <cell r="D1562"/>
          <cell r="E1562" t="str">
            <v>Uclevis</v>
          </cell>
          <cell r="F1562" t="str">
            <v>boä</v>
          </cell>
          <cell r="G1562">
            <v>0</v>
          </cell>
          <cell r="H1562">
            <v>0</v>
          </cell>
          <cell r="I1562"/>
          <cell r="J1562">
            <v>0</v>
          </cell>
          <cell r="K1562"/>
          <cell r="L1562"/>
          <cell r="M1562"/>
          <cell r="N1562"/>
          <cell r="O1562"/>
          <cell r="P1562">
            <v>13900</v>
          </cell>
          <cell r="Q1562"/>
          <cell r="R1562"/>
          <cell r="S1562"/>
          <cell r="T1562"/>
          <cell r="U1562">
            <v>0</v>
          </cell>
          <cell r="V1562"/>
          <cell r="W1562">
            <v>0</v>
          </cell>
          <cell r="X1562"/>
          <cell r="Y1562">
            <v>0</v>
          </cell>
        </row>
        <row r="1563">
          <cell r="B1563" t="str">
            <v>B16300</v>
          </cell>
          <cell r="C1563" t="str">
            <v xml:space="preserve"> </v>
          </cell>
          <cell r="D1563"/>
          <cell r="E1563" t="str">
            <v>Boulon 16x300+ 2 long ñeàn vuoâng D18-50x50x3/Zn</v>
          </cell>
          <cell r="F1563" t="str">
            <v>boä</v>
          </cell>
          <cell r="G1563">
            <v>0</v>
          </cell>
          <cell r="H1563">
            <v>0</v>
          </cell>
          <cell r="I1563"/>
          <cell r="J1563">
            <v>0</v>
          </cell>
          <cell r="K1563"/>
          <cell r="L1563"/>
          <cell r="M1563"/>
          <cell r="N1563"/>
          <cell r="O1563"/>
          <cell r="P1563">
            <v>30000</v>
          </cell>
          <cell r="Q1563"/>
          <cell r="R1563"/>
          <cell r="S1563"/>
          <cell r="T1563"/>
          <cell r="U1563">
            <v>0</v>
          </cell>
          <cell r="V1563"/>
          <cell r="W1563">
            <v>0</v>
          </cell>
          <cell r="X1563"/>
          <cell r="Y1563">
            <v>0</v>
          </cell>
        </row>
        <row r="1564">
          <cell r="B1564" t="str">
            <v>K50</v>
          </cell>
          <cell r="C1564" t="str">
            <v xml:space="preserve"> </v>
          </cell>
          <cell r="D1564"/>
          <cell r="E1564" t="str">
            <v>Keïp daây 3 bulon 2 raõnh daây 50mm2</v>
          </cell>
          <cell r="F1564" t="str">
            <v>caùi</v>
          </cell>
          <cell r="G1564">
            <v>0</v>
          </cell>
          <cell r="H1564">
            <v>0</v>
          </cell>
          <cell r="I1564"/>
          <cell r="J1564">
            <v>0</v>
          </cell>
          <cell r="K1564"/>
          <cell r="L1564"/>
          <cell r="M1564"/>
          <cell r="N1564"/>
          <cell r="O1564"/>
          <cell r="P1564">
            <v>8400</v>
          </cell>
          <cell r="Q1564"/>
          <cell r="R1564"/>
          <cell r="S1564"/>
          <cell r="T1564"/>
          <cell r="U1564">
            <v>0</v>
          </cell>
          <cell r="V1564"/>
          <cell r="W1564">
            <v>0</v>
          </cell>
          <cell r="X1564"/>
          <cell r="Y1564">
            <v>0</v>
          </cell>
        </row>
        <row r="1565">
          <cell r="B1565" t="str">
            <v>Nth-T</v>
          </cell>
          <cell r="C1565" t="str">
            <v xml:space="preserve"> </v>
          </cell>
          <cell r="D1565"/>
          <cell r="E1565" t="str">
            <v>Boä khoùa neùo daây trung hoøa vaøo truï: Nth-T</v>
          </cell>
          <cell r="F1565" t="str">
            <v>boä</v>
          </cell>
          <cell r="G1565">
            <v>0</v>
          </cell>
          <cell r="H1565">
            <v>0</v>
          </cell>
          <cell r="I1565"/>
          <cell r="J1565">
            <v>0</v>
          </cell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</row>
        <row r="1566">
          <cell r="B1566" t="str">
            <v>kn50</v>
          </cell>
          <cell r="C1566" t="str">
            <v xml:space="preserve"> </v>
          </cell>
          <cell r="D1566"/>
          <cell r="E1566" t="str">
            <v>Khoùa neùo daây côõ daây 50</v>
          </cell>
          <cell r="F1566" t="str">
            <v>caùi</v>
          </cell>
          <cell r="G1566">
            <v>0</v>
          </cell>
          <cell r="H1566">
            <v>0</v>
          </cell>
          <cell r="I1566"/>
          <cell r="J1566">
            <v>0</v>
          </cell>
          <cell r="K1566"/>
          <cell r="L1566"/>
          <cell r="M1566"/>
          <cell r="N1566"/>
          <cell r="O1566"/>
          <cell r="P1566">
            <v>58000</v>
          </cell>
          <cell r="Q1566"/>
          <cell r="R1566"/>
          <cell r="S1566"/>
          <cell r="T1566"/>
          <cell r="U1566">
            <v>0</v>
          </cell>
          <cell r="V1566"/>
          <cell r="W1566">
            <v>0</v>
          </cell>
          <cell r="X1566"/>
          <cell r="Y1566">
            <v>0</v>
          </cell>
        </row>
        <row r="1567">
          <cell r="B1567" t="str">
            <v>MT</v>
          </cell>
          <cell r="C1567" t="str">
            <v xml:space="preserve"> </v>
          </cell>
          <cell r="D1567"/>
          <cell r="E1567" t="str">
            <v xml:space="preserve">Moùc treo chöõ U </v>
          </cell>
          <cell r="F1567" t="str">
            <v>caùi</v>
          </cell>
          <cell r="G1567">
            <v>0</v>
          </cell>
          <cell r="H1567">
            <v>0</v>
          </cell>
          <cell r="I1567"/>
          <cell r="J1567">
            <v>0</v>
          </cell>
          <cell r="K1567"/>
          <cell r="L1567"/>
          <cell r="M1567"/>
          <cell r="N1567"/>
          <cell r="O1567"/>
          <cell r="P1567">
            <v>23000</v>
          </cell>
          <cell r="Q1567"/>
          <cell r="R1567"/>
          <cell r="S1567"/>
          <cell r="T1567"/>
          <cell r="U1567">
            <v>0</v>
          </cell>
          <cell r="V1567"/>
          <cell r="W1567">
            <v>0</v>
          </cell>
          <cell r="X1567"/>
          <cell r="Y1567">
            <v>0</v>
          </cell>
        </row>
        <row r="1568">
          <cell r="B1568" t="str">
            <v>BM16300</v>
          </cell>
          <cell r="C1568" t="str">
            <v xml:space="preserve"> </v>
          </cell>
          <cell r="D1568"/>
          <cell r="E1568" t="str">
            <v>Boulon maét 16x300+ 1 long ñeàn vuoâng D18-50x50x3/Zn</v>
          </cell>
          <cell r="F1568" t="str">
            <v>boä</v>
          </cell>
          <cell r="G1568">
            <v>0</v>
          </cell>
          <cell r="H1568">
            <v>0</v>
          </cell>
          <cell r="I1568"/>
          <cell r="J1568">
            <v>0</v>
          </cell>
          <cell r="K1568"/>
          <cell r="L1568"/>
          <cell r="M1568"/>
          <cell r="N1568"/>
          <cell r="O1568"/>
          <cell r="P1568">
            <v>39000</v>
          </cell>
          <cell r="Q1568"/>
          <cell r="R1568"/>
          <cell r="S1568"/>
          <cell r="T1568"/>
          <cell r="U1568">
            <v>0</v>
          </cell>
          <cell r="V1568"/>
          <cell r="W1568">
            <v>0</v>
          </cell>
          <cell r="X1568"/>
          <cell r="Y1568">
            <v>0</v>
          </cell>
        </row>
        <row r="1569">
          <cell r="B1569" t="str">
            <v>KE50</v>
          </cell>
          <cell r="C1569" t="str">
            <v xml:space="preserve"> </v>
          </cell>
          <cell r="D1569"/>
          <cell r="E1569" t="str">
            <v>Keïp eùp WR côõ daây 50mm2</v>
          </cell>
          <cell r="F1569" t="str">
            <v>caùi</v>
          </cell>
          <cell r="G1569">
            <v>0</v>
          </cell>
          <cell r="H1569">
            <v>0</v>
          </cell>
          <cell r="I1569"/>
          <cell r="J1569">
            <v>0</v>
          </cell>
          <cell r="K1569"/>
          <cell r="L1569"/>
          <cell r="M1569"/>
          <cell r="N1569"/>
          <cell r="O1569"/>
          <cell r="P1569">
            <v>9800</v>
          </cell>
          <cell r="Q1569"/>
          <cell r="R1569"/>
          <cell r="S1569"/>
          <cell r="T1569"/>
          <cell r="U1569">
            <v>0</v>
          </cell>
          <cell r="V1569"/>
          <cell r="W1569">
            <v>0</v>
          </cell>
          <cell r="X1569"/>
          <cell r="Y1569">
            <v>0</v>
          </cell>
        </row>
        <row r="1570">
          <cell r="B1570" t="str">
            <v>Nth-X</v>
          </cell>
          <cell r="C1570" t="str">
            <v xml:space="preserve"> </v>
          </cell>
          <cell r="D1570"/>
          <cell r="E1570" t="str">
            <v>Boä khoùa neùo daây trung hoøa vaøo xaø: Nth-X</v>
          </cell>
          <cell r="F1570" t="str">
            <v>boä</v>
          </cell>
          <cell r="G1570">
            <v>0</v>
          </cell>
          <cell r="H1570">
            <v>0</v>
          </cell>
          <cell r="I1570"/>
          <cell r="J1570">
            <v>0</v>
          </cell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</row>
        <row r="1571">
          <cell r="B1571" t="str">
            <v>kn50</v>
          </cell>
          <cell r="C1571" t="str">
            <v xml:space="preserve"> </v>
          </cell>
          <cell r="D1571"/>
          <cell r="E1571" t="str">
            <v>Khoùa neùo daây côõ daây 50</v>
          </cell>
          <cell r="F1571" t="str">
            <v>caùi</v>
          </cell>
          <cell r="G1571">
            <v>0</v>
          </cell>
          <cell r="H1571">
            <v>0</v>
          </cell>
          <cell r="I1571"/>
          <cell r="J1571">
            <v>0</v>
          </cell>
          <cell r="K1571"/>
          <cell r="L1571"/>
          <cell r="M1571"/>
          <cell r="N1571"/>
          <cell r="O1571"/>
          <cell r="P1571">
            <v>58000</v>
          </cell>
          <cell r="Q1571"/>
          <cell r="R1571"/>
          <cell r="S1571"/>
          <cell r="T1571"/>
          <cell r="U1571">
            <v>0</v>
          </cell>
          <cell r="V1571"/>
          <cell r="W1571">
            <v>0</v>
          </cell>
          <cell r="X1571"/>
          <cell r="Y1571">
            <v>0</v>
          </cell>
        </row>
        <row r="1572">
          <cell r="B1572" t="str">
            <v>MT</v>
          </cell>
          <cell r="C1572" t="str">
            <v xml:space="preserve"> </v>
          </cell>
          <cell r="D1572"/>
          <cell r="E1572" t="str">
            <v xml:space="preserve">Moùc treo chöõ U </v>
          </cell>
          <cell r="F1572" t="str">
            <v>caùi</v>
          </cell>
          <cell r="G1572">
            <v>0</v>
          </cell>
          <cell r="H1572">
            <v>0</v>
          </cell>
          <cell r="I1572"/>
          <cell r="J1572">
            <v>0</v>
          </cell>
          <cell r="K1572"/>
          <cell r="L1572"/>
          <cell r="M1572"/>
          <cell r="N1572"/>
          <cell r="O1572"/>
          <cell r="P1572">
            <v>23000</v>
          </cell>
          <cell r="Q1572"/>
          <cell r="R1572"/>
          <cell r="S1572"/>
          <cell r="T1572"/>
          <cell r="U1572">
            <v>0</v>
          </cell>
          <cell r="V1572"/>
          <cell r="W1572">
            <v>0</v>
          </cell>
          <cell r="X1572"/>
          <cell r="Y1572">
            <v>0</v>
          </cell>
        </row>
        <row r="1573">
          <cell r="B1573" t="str">
            <v>KE50</v>
          </cell>
          <cell r="C1573" t="str">
            <v xml:space="preserve"> </v>
          </cell>
          <cell r="D1573"/>
          <cell r="E1573" t="str">
            <v>Keïp eùp WR côõ daây 50mm2</v>
          </cell>
          <cell r="F1573" t="str">
            <v>caùi</v>
          </cell>
          <cell r="G1573">
            <v>0</v>
          </cell>
          <cell r="H1573">
            <v>0</v>
          </cell>
          <cell r="I1573"/>
          <cell r="J1573">
            <v>0</v>
          </cell>
          <cell r="K1573"/>
          <cell r="L1573"/>
          <cell r="M1573"/>
          <cell r="N1573"/>
          <cell r="O1573"/>
          <cell r="P1573">
            <v>9800</v>
          </cell>
          <cell r="Q1573"/>
          <cell r="R1573"/>
          <cell r="S1573"/>
          <cell r="T1573"/>
          <cell r="U1573">
            <v>0</v>
          </cell>
          <cell r="V1573"/>
          <cell r="W1573">
            <v>0</v>
          </cell>
          <cell r="X1573"/>
          <cell r="Y1573">
            <v>0</v>
          </cell>
        </row>
        <row r="1574">
          <cell r="B1574" t="str">
            <v>SÑU</v>
          </cell>
          <cell r="C1574" t="str">
            <v xml:space="preserve"> </v>
          </cell>
          <cell r="D1574"/>
          <cell r="E1574" t="str">
            <v>Boä caùch ñieän ñöùng+ty söù : SÑU</v>
          </cell>
          <cell r="F1574" t="str">
            <v>boä</v>
          </cell>
          <cell r="G1574">
            <v>0</v>
          </cell>
          <cell r="H1574">
            <v>0</v>
          </cell>
          <cell r="I1574"/>
          <cell r="J1574">
            <v>0</v>
          </cell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>
            <v>0</v>
          </cell>
          <cell r="X1574"/>
          <cell r="Y1574">
            <v>0</v>
          </cell>
        </row>
        <row r="1575">
          <cell r="B1575" t="str">
            <v>SD</v>
          </cell>
          <cell r="C1575" t="str">
            <v xml:space="preserve"> </v>
          </cell>
          <cell r="D1575"/>
          <cell r="E1575" t="str">
            <v>Söù ñöùng 24KV ÑR 540mm (boïc chì)</v>
          </cell>
          <cell r="F1575" t="str">
            <v>caùi</v>
          </cell>
          <cell r="G1575">
            <v>0</v>
          </cell>
          <cell r="H1575">
            <v>0</v>
          </cell>
          <cell r="I1575"/>
          <cell r="J1575">
            <v>0</v>
          </cell>
          <cell r="K1575"/>
          <cell r="L1575"/>
          <cell r="M1575"/>
          <cell r="N1575"/>
          <cell r="O1575"/>
          <cell r="P1575">
            <v>205000</v>
          </cell>
          <cell r="Q1575"/>
          <cell r="R1575"/>
          <cell r="S1575"/>
          <cell r="T1575"/>
          <cell r="U1575">
            <v>0</v>
          </cell>
          <cell r="V1575"/>
          <cell r="W1575">
            <v>0</v>
          </cell>
          <cell r="X1575"/>
          <cell r="Y1575">
            <v>0</v>
          </cell>
        </row>
        <row r="1576">
          <cell r="B1576" t="str">
            <v>CSD</v>
          </cell>
          <cell r="C1576" t="str">
            <v xml:space="preserve"> </v>
          </cell>
          <cell r="D1576"/>
          <cell r="E1576" t="str">
            <v>Chaân söù ñöùng D20 boïc chì</v>
          </cell>
          <cell r="F1576" t="str">
            <v>caùi</v>
          </cell>
          <cell r="G1576">
            <v>0</v>
          </cell>
          <cell r="H1576">
            <v>0</v>
          </cell>
          <cell r="I1576"/>
          <cell r="J1576">
            <v>0</v>
          </cell>
          <cell r="K1576"/>
          <cell r="L1576"/>
          <cell r="M1576"/>
          <cell r="N1576"/>
          <cell r="O1576"/>
          <cell r="P1576">
            <v>65000</v>
          </cell>
          <cell r="Q1576"/>
          <cell r="R1576"/>
          <cell r="S1576"/>
          <cell r="T1576"/>
          <cell r="U1576">
            <v>0</v>
          </cell>
          <cell r="V1576"/>
          <cell r="W1576">
            <v>0</v>
          </cell>
          <cell r="X1576"/>
          <cell r="Y1576">
            <v>0</v>
          </cell>
        </row>
        <row r="1577">
          <cell r="B1577" t="str">
            <v>SÑI</v>
          </cell>
          <cell r="C1577" t="str">
            <v xml:space="preserve"> </v>
          </cell>
          <cell r="D1577"/>
          <cell r="E1577" t="str">
            <v xml:space="preserve">Thu hoài Chaân söù ñænh </v>
          </cell>
          <cell r="F1577" t="str">
            <v>boä</v>
          </cell>
          <cell r="G1577">
            <v>0</v>
          </cell>
          <cell r="H1577">
            <v>0</v>
          </cell>
          <cell r="I1577"/>
          <cell r="J1577">
            <v>0</v>
          </cell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>
            <v>0</v>
          </cell>
          <cell r="X1577"/>
          <cell r="Y1577">
            <v>0</v>
          </cell>
        </row>
        <row r="1578">
          <cell r="B1578" t="str">
            <v>SD</v>
          </cell>
          <cell r="C1578" t="str">
            <v xml:space="preserve"> </v>
          </cell>
          <cell r="D1578"/>
          <cell r="E1578" t="str">
            <v>Söù ñöùng 24KV ÑR 540mm (boïc chì)</v>
          </cell>
          <cell r="F1578" t="str">
            <v>caùi</v>
          </cell>
          <cell r="G1578">
            <v>0</v>
          </cell>
          <cell r="H1578">
            <v>0</v>
          </cell>
          <cell r="I1578"/>
          <cell r="J1578">
            <v>0</v>
          </cell>
          <cell r="K1578"/>
          <cell r="L1578"/>
          <cell r="M1578"/>
          <cell r="N1578"/>
          <cell r="O1578"/>
          <cell r="P1578">
            <v>205000</v>
          </cell>
          <cell r="Q1578"/>
          <cell r="R1578"/>
          <cell r="S1578"/>
          <cell r="T1578"/>
          <cell r="U1578">
            <v>0</v>
          </cell>
          <cell r="V1578"/>
          <cell r="W1578">
            <v>0</v>
          </cell>
          <cell r="X1578"/>
          <cell r="Y1578">
            <v>0</v>
          </cell>
        </row>
        <row r="1579">
          <cell r="B1579" t="str">
            <v>CSDI</v>
          </cell>
          <cell r="C1579" t="str">
            <v xml:space="preserve"> </v>
          </cell>
          <cell r="D1579"/>
          <cell r="E1579" t="str">
            <v>Chaân söù ñænh thaúng daøi 650mm</v>
          </cell>
          <cell r="F1579" t="str">
            <v>caùi</v>
          </cell>
          <cell r="G1579"/>
          <cell r="H1579">
            <v>0</v>
          </cell>
          <cell r="I1579"/>
          <cell r="J1579">
            <v>0</v>
          </cell>
          <cell r="K1579"/>
          <cell r="L1579"/>
          <cell r="M1579"/>
          <cell r="N1579"/>
          <cell r="O1579"/>
          <cell r="P1579">
            <v>0</v>
          </cell>
          <cell r="Q1579"/>
          <cell r="R1579"/>
          <cell r="S1579"/>
          <cell r="T1579"/>
          <cell r="U1579">
            <v>0</v>
          </cell>
          <cell r="V1579"/>
          <cell r="W1579">
            <v>0</v>
          </cell>
          <cell r="X1579"/>
          <cell r="Y1579">
            <v>0</v>
          </cell>
        </row>
        <row r="1580">
          <cell r="B1580" t="str">
            <v>B16300</v>
          </cell>
          <cell r="C1580" t="str">
            <v xml:space="preserve"> </v>
          </cell>
          <cell r="D1580"/>
          <cell r="E1580" t="str">
            <v>Boulon 16x300+ 2 long ñeàn vuoâng D18-50x50x3/Zn</v>
          </cell>
          <cell r="F1580" t="str">
            <v>boä</v>
          </cell>
          <cell r="G1580">
            <v>0</v>
          </cell>
          <cell r="H1580">
            <v>0</v>
          </cell>
          <cell r="I1580"/>
          <cell r="J1580">
            <v>0</v>
          </cell>
          <cell r="K1580"/>
          <cell r="L1580"/>
          <cell r="M1580"/>
          <cell r="N1580"/>
          <cell r="O1580"/>
          <cell r="P1580">
            <v>30000</v>
          </cell>
          <cell r="Q1580"/>
          <cell r="R1580"/>
          <cell r="S1580"/>
          <cell r="T1580"/>
          <cell r="U1580">
            <v>0</v>
          </cell>
          <cell r="V1580"/>
          <cell r="W1580">
            <v>0</v>
          </cell>
          <cell r="X1580"/>
          <cell r="Y1580">
            <v>0</v>
          </cell>
        </row>
        <row r="1581">
          <cell r="A1581"/>
          <cell r="B1581" t="str">
            <v>SÑG</v>
          </cell>
          <cell r="C1581" t="str">
            <v xml:space="preserve"> </v>
          </cell>
          <cell r="D1581"/>
          <cell r="E1581" t="str">
            <v>Boä caùch ñieän ñænh goùc + ty söù ñôn : SÑG</v>
          </cell>
          <cell r="F1581" t="str">
            <v>boä</v>
          </cell>
          <cell r="G1581">
            <v>0</v>
          </cell>
          <cell r="H1581">
            <v>0</v>
          </cell>
          <cell r="I1581"/>
          <cell r="J1581">
            <v>0</v>
          </cell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>
            <v>0</v>
          </cell>
          <cell r="X1581"/>
          <cell r="Y1581">
            <v>0</v>
          </cell>
        </row>
        <row r="1582">
          <cell r="A1582"/>
          <cell r="B1582" t="str">
            <v>SD</v>
          </cell>
          <cell r="C1582" t="str">
            <v xml:space="preserve"> </v>
          </cell>
          <cell r="D1582"/>
          <cell r="E1582" t="str">
            <v>Söù ñöùng 24KV ÑR 540mm (boïc chì)</v>
          </cell>
          <cell r="F1582" t="str">
            <v>caùi</v>
          </cell>
          <cell r="G1582">
            <v>0</v>
          </cell>
          <cell r="H1582">
            <v>0</v>
          </cell>
          <cell r="I1582"/>
          <cell r="J1582">
            <v>0</v>
          </cell>
          <cell r="K1582"/>
          <cell r="L1582"/>
          <cell r="M1582"/>
          <cell r="N1582"/>
          <cell r="O1582"/>
          <cell r="P1582">
            <v>205000</v>
          </cell>
          <cell r="Q1582"/>
          <cell r="R1582"/>
          <cell r="S1582"/>
          <cell r="T1582"/>
          <cell r="U1582">
            <v>0</v>
          </cell>
          <cell r="V1582"/>
          <cell r="W1582">
            <v>0</v>
          </cell>
          <cell r="X1582"/>
          <cell r="Y1582">
            <v>0</v>
          </cell>
        </row>
        <row r="1583">
          <cell r="A1583"/>
          <cell r="B1583" t="str">
            <v>CSDG</v>
          </cell>
          <cell r="C1583" t="str">
            <v xml:space="preserve"> </v>
          </cell>
          <cell r="D1583"/>
          <cell r="E1583" t="str">
            <v>Chaân söù ñænh ñôõ goùc daøi 720mm</v>
          </cell>
          <cell r="F1583" t="str">
            <v>caùi</v>
          </cell>
          <cell r="G1583">
            <v>0</v>
          </cell>
          <cell r="H1583">
            <v>0</v>
          </cell>
          <cell r="I1583"/>
          <cell r="J1583">
            <v>0</v>
          </cell>
          <cell r="K1583"/>
          <cell r="L1583"/>
          <cell r="M1583"/>
          <cell r="N1583"/>
          <cell r="O1583"/>
          <cell r="P1583">
            <v>39200</v>
          </cell>
          <cell r="Q1583"/>
          <cell r="R1583"/>
          <cell r="S1583"/>
          <cell r="T1583"/>
          <cell r="U1583">
            <v>0</v>
          </cell>
          <cell r="V1583"/>
          <cell r="W1583">
            <v>0</v>
          </cell>
          <cell r="X1583"/>
          <cell r="Y1583">
            <v>0</v>
          </cell>
        </row>
        <row r="1584">
          <cell r="A1584"/>
          <cell r="B1584" t="str">
            <v>B16300</v>
          </cell>
          <cell r="C1584" t="str">
            <v xml:space="preserve"> </v>
          </cell>
          <cell r="D1584"/>
          <cell r="E1584" t="str">
            <v>Boulon 16x300+ 2 long ñeàn vuoâng D18-50x50x3/Zn</v>
          </cell>
          <cell r="F1584" t="str">
            <v>boä</v>
          </cell>
          <cell r="G1584">
            <v>0</v>
          </cell>
          <cell r="H1584">
            <v>0</v>
          </cell>
          <cell r="I1584"/>
          <cell r="J1584">
            <v>0</v>
          </cell>
          <cell r="K1584"/>
          <cell r="L1584"/>
          <cell r="M1584"/>
          <cell r="N1584"/>
          <cell r="O1584"/>
          <cell r="P1584">
            <v>30000</v>
          </cell>
          <cell r="Q1584"/>
          <cell r="R1584"/>
          <cell r="S1584"/>
          <cell r="T1584"/>
          <cell r="U1584">
            <v>0</v>
          </cell>
          <cell r="V1584"/>
          <cell r="W1584">
            <v>0</v>
          </cell>
          <cell r="X1584"/>
          <cell r="Y1584">
            <v>0</v>
          </cell>
        </row>
        <row r="1585">
          <cell r="B1585" t="str">
            <v>CÑT 2BAT-T</v>
          </cell>
          <cell r="C1585" t="str">
            <v xml:space="preserve"> </v>
          </cell>
          <cell r="D1585"/>
          <cell r="E1585" t="str">
            <v>Chuoãi söù treo 2baùt 25kV laép vaøo truï : CÑT 2BAT-T</v>
          </cell>
          <cell r="F1585" t="str">
            <v>chuoãi</v>
          </cell>
          <cell r="G1585"/>
          <cell r="H1585">
            <v>0</v>
          </cell>
          <cell r="I1585"/>
          <cell r="J1585">
            <v>0</v>
          </cell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>
            <v>0</v>
          </cell>
          <cell r="X1585"/>
          <cell r="Y1585">
            <v>0</v>
          </cell>
        </row>
        <row r="1586">
          <cell r="B1586" t="str">
            <v>St</v>
          </cell>
          <cell r="C1586" t="str">
            <v xml:space="preserve"> </v>
          </cell>
          <cell r="D1586"/>
          <cell r="E1586" t="str">
            <v>Söù treo loaïi 70kN</v>
          </cell>
          <cell r="F1586" t="str">
            <v>baùt</v>
          </cell>
          <cell r="G1586">
            <v>0</v>
          </cell>
          <cell r="H1586">
            <v>0</v>
          </cell>
          <cell r="I1586"/>
          <cell r="J1586">
            <v>0</v>
          </cell>
          <cell r="K1586"/>
          <cell r="L1586"/>
          <cell r="M1586"/>
          <cell r="N1586"/>
          <cell r="O1586"/>
          <cell r="P1586">
            <v>73500</v>
          </cell>
          <cell r="Q1586"/>
          <cell r="R1586"/>
          <cell r="S1586"/>
          <cell r="T1586"/>
          <cell r="U1586">
            <v>0</v>
          </cell>
          <cell r="V1586"/>
          <cell r="W1586">
            <v>0</v>
          </cell>
          <cell r="X1586"/>
          <cell r="Y1586">
            <v>0</v>
          </cell>
        </row>
        <row r="1587">
          <cell r="B1587" t="str">
            <v>MT</v>
          </cell>
          <cell r="C1587" t="str">
            <v xml:space="preserve"> </v>
          </cell>
          <cell r="D1587"/>
          <cell r="E1587" t="str">
            <v xml:space="preserve">Moùc treo chöõ U </v>
          </cell>
          <cell r="F1587" t="str">
            <v>caùi</v>
          </cell>
          <cell r="G1587">
            <v>0</v>
          </cell>
          <cell r="H1587">
            <v>0</v>
          </cell>
          <cell r="I1587"/>
          <cell r="J1587">
            <v>0</v>
          </cell>
          <cell r="K1587"/>
          <cell r="L1587"/>
          <cell r="M1587"/>
          <cell r="N1587"/>
          <cell r="O1587"/>
          <cell r="P1587">
            <v>23000</v>
          </cell>
          <cell r="Q1587"/>
          <cell r="R1587"/>
          <cell r="S1587"/>
          <cell r="T1587"/>
          <cell r="U1587">
            <v>0</v>
          </cell>
          <cell r="V1587"/>
          <cell r="W1587">
            <v>0</v>
          </cell>
          <cell r="X1587"/>
          <cell r="Y1587">
            <v>0</v>
          </cell>
        </row>
        <row r="1588">
          <cell r="B1588" t="str">
            <v>VT</v>
          </cell>
          <cell r="C1588" t="str">
            <v xml:space="preserve"> </v>
          </cell>
          <cell r="D1588"/>
          <cell r="E1588" t="str">
            <v>Voøng treo ñaàu troøn</v>
          </cell>
          <cell r="F1588" t="str">
            <v>caùi</v>
          </cell>
          <cell r="G1588">
            <v>0</v>
          </cell>
          <cell r="H1588">
            <v>0</v>
          </cell>
          <cell r="I1588"/>
          <cell r="J1588">
            <v>0</v>
          </cell>
          <cell r="K1588"/>
          <cell r="L1588"/>
          <cell r="M1588"/>
          <cell r="N1588"/>
          <cell r="O1588"/>
          <cell r="P1588">
            <v>4700</v>
          </cell>
          <cell r="Q1588"/>
          <cell r="R1588"/>
          <cell r="S1588"/>
          <cell r="T1588"/>
          <cell r="U1588">
            <v>0</v>
          </cell>
          <cell r="V1588"/>
          <cell r="W1588">
            <v>0</v>
          </cell>
          <cell r="X1588"/>
          <cell r="Y1588">
            <v>0</v>
          </cell>
        </row>
        <row r="1589">
          <cell r="B1589" t="str">
            <v>MND</v>
          </cell>
          <cell r="C1589" t="str">
            <v xml:space="preserve"> </v>
          </cell>
          <cell r="D1589"/>
          <cell r="E1589" t="str">
            <v>Maét noái ñôn</v>
          </cell>
          <cell r="F1589" t="str">
            <v>caùi</v>
          </cell>
          <cell r="G1589">
            <v>0</v>
          </cell>
          <cell r="H1589">
            <v>0</v>
          </cell>
          <cell r="I1589"/>
          <cell r="J1589">
            <v>0</v>
          </cell>
          <cell r="K1589"/>
          <cell r="L1589"/>
          <cell r="M1589"/>
          <cell r="N1589"/>
          <cell r="O1589"/>
          <cell r="P1589">
            <v>10100</v>
          </cell>
          <cell r="Q1589"/>
          <cell r="R1589"/>
          <cell r="S1589"/>
          <cell r="T1589"/>
          <cell r="U1589">
            <v>0</v>
          </cell>
          <cell r="V1589"/>
          <cell r="W1589">
            <v>0</v>
          </cell>
          <cell r="X1589"/>
          <cell r="Y1589">
            <v>0</v>
          </cell>
        </row>
        <row r="1590">
          <cell r="B1590" t="str">
            <v>Bm16300</v>
          </cell>
          <cell r="C1590" t="str">
            <v xml:space="preserve"> </v>
          </cell>
          <cell r="D1590"/>
          <cell r="E1590" t="str">
            <v>Boulon maét 16x300+ 1 long ñeàn vuoâng D18-50x50x3/Zn</v>
          </cell>
          <cell r="F1590" t="str">
            <v>boä</v>
          </cell>
          <cell r="G1590">
            <v>0</v>
          </cell>
          <cell r="H1590">
            <v>0</v>
          </cell>
          <cell r="I1590"/>
          <cell r="J1590">
            <v>0</v>
          </cell>
          <cell r="K1590"/>
          <cell r="L1590"/>
          <cell r="M1590"/>
          <cell r="N1590"/>
          <cell r="O1590"/>
          <cell r="P1590">
            <v>39000</v>
          </cell>
          <cell r="Q1590"/>
          <cell r="R1590"/>
          <cell r="S1590"/>
          <cell r="T1590"/>
          <cell r="U1590">
            <v>0</v>
          </cell>
          <cell r="V1590"/>
          <cell r="W1590">
            <v>0</v>
          </cell>
          <cell r="X1590"/>
          <cell r="Y1590">
            <v>0</v>
          </cell>
        </row>
        <row r="1591">
          <cell r="B1591" t="str">
            <v>CÑT 2BAT-X</v>
          </cell>
          <cell r="C1591" t="str">
            <v xml:space="preserve"> </v>
          </cell>
          <cell r="D1591"/>
          <cell r="E1591" t="str">
            <v>Chuoãi söù treo 2baùt 24kV laép vaøo xaø : CÑT 2BAT-X</v>
          </cell>
          <cell r="F1591" t="str">
            <v>chuoãi</v>
          </cell>
          <cell r="G1591"/>
          <cell r="H1591">
            <v>0</v>
          </cell>
          <cell r="I1591"/>
          <cell r="J1591">
            <v>0</v>
          </cell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>
            <v>0</v>
          </cell>
          <cell r="V1591"/>
          <cell r="W1591">
            <v>0</v>
          </cell>
          <cell r="X1591"/>
          <cell r="Y1591">
            <v>0</v>
          </cell>
        </row>
        <row r="1592">
          <cell r="B1592" t="str">
            <v>ST</v>
          </cell>
          <cell r="C1592" t="str">
            <v xml:space="preserve"> </v>
          </cell>
          <cell r="D1592"/>
          <cell r="E1592" t="str">
            <v>Söù treo loaïi 70kN</v>
          </cell>
          <cell r="F1592" t="str">
            <v>baùt</v>
          </cell>
          <cell r="G1592">
            <v>0</v>
          </cell>
          <cell r="H1592">
            <v>0</v>
          </cell>
          <cell r="I1592"/>
          <cell r="J1592">
            <v>0</v>
          </cell>
          <cell r="K1592"/>
          <cell r="L1592"/>
          <cell r="M1592"/>
          <cell r="N1592"/>
          <cell r="O1592"/>
          <cell r="P1592">
            <v>73500</v>
          </cell>
          <cell r="Q1592"/>
          <cell r="R1592"/>
          <cell r="S1592"/>
          <cell r="T1592"/>
          <cell r="U1592">
            <v>0</v>
          </cell>
          <cell r="V1592"/>
          <cell r="W1592">
            <v>0</v>
          </cell>
          <cell r="X1592"/>
          <cell r="Y1592">
            <v>0</v>
          </cell>
        </row>
        <row r="1593">
          <cell r="B1593" t="str">
            <v>MT</v>
          </cell>
          <cell r="C1593" t="str">
            <v xml:space="preserve"> </v>
          </cell>
          <cell r="D1593"/>
          <cell r="E1593" t="str">
            <v xml:space="preserve">Moùc treo chöõ U </v>
          </cell>
          <cell r="F1593" t="str">
            <v>caùi</v>
          </cell>
          <cell r="G1593">
            <v>0</v>
          </cell>
          <cell r="H1593">
            <v>0</v>
          </cell>
          <cell r="I1593"/>
          <cell r="J1593">
            <v>0</v>
          </cell>
          <cell r="K1593"/>
          <cell r="L1593"/>
          <cell r="M1593"/>
          <cell r="N1593"/>
          <cell r="O1593"/>
          <cell r="P1593">
            <v>23000</v>
          </cell>
          <cell r="Q1593"/>
          <cell r="R1593"/>
          <cell r="S1593"/>
          <cell r="T1593"/>
          <cell r="U1593">
            <v>0</v>
          </cell>
          <cell r="V1593"/>
          <cell r="W1593">
            <v>0</v>
          </cell>
          <cell r="X1593"/>
          <cell r="Y1593">
            <v>0</v>
          </cell>
        </row>
        <row r="1594">
          <cell r="B1594" t="str">
            <v>VT</v>
          </cell>
          <cell r="C1594" t="str">
            <v xml:space="preserve"> </v>
          </cell>
          <cell r="D1594"/>
          <cell r="E1594" t="str">
            <v>Voøng treo ñaàu troøn</v>
          </cell>
          <cell r="F1594" t="str">
            <v>caùi</v>
          </cell>
          <cell r="G1594">
            <v>0</v>
          </cell>
          <cell r="H1594">
            <v>0</v>
          </cell>
          <cell r="I1594"/>
          <cell r="J1594">
            <v>0</v>
          </cell>
          <cell r="K1594"/>
          <cell r="L1594"/>
          <cell r="M1594"/>
          <cell r="N1594"/>
          <cell r="O1594"/>
          <cell r="P1594">
            <v>4700</v>
          </cell>
          <cell r="Q1594"/>
          <cell r="R1594"/>
          <cell r="S1594"/>
          <cell r="T1594"/>
          <cell r="U1594">
            <v>0</v>
          </cell>
          <cell r="V1594"/>
          <cell r="W1594">
            <v>0</v>
          </cell>
          <cell r="X1594"/>
          <cell r="Y1594">
            <v>0</v>
          </cell>
        </row>
        <row r="1595">
          <cell r="B1595" t="str">
            <v>MND</v>
          </cell>
          <cell r="C1595" t="str">
            <v xml:space="preserve"> </v>
          </cell>
          <cell r="D1595"/>
          <cell r="E1595" t="str">
            <v>Maét noái ñôn</v>
          </cell>
          <cell r="F1595" t="str">
            <v>caùi</v>
          </cell>
          <cell r="G1595">
            <v>0</v>
          </cell>
          <cell r="H1595">
            <v>0</v>
          </cell>
          <cell r="I1595"/>
          <cell r="J1595">
            <v>0</v>
          </cell>
          <cell r="K1595"/>
          <cell r="L1595"/>
          <cell r="M1595"/>
          <cell r="N1595"/>
          <cell r="O1595"/>
          <cell r="P1595">
            <v>10100</v>
          </cell>
          <cell r="Q1595"/>
          <cell r="R1595"/>
          <cell r="S1595"/>
          <cell r="T1595"/>
          <cell r="U1595">
            <v>0</v>
          </cell>
          <cell r="V1595"/>
          <cell r="W1595">
            <v>0</v>
          </cell>
          <cell r="X1595"/>
          <cell r="Y1595">
            <v>0</v>
          </cell>
        </row>
        <row r="1596">
          <cell r="B1596" t="str">
            <v>CÑTply-T</v>
          </cell>
          <cell r="C1596" t="str">
            <v xml:space="preserve"> </v>
          </cell>
          <cell r="D1596"/>
          <cell r="E1596" t="str">
            <v>Chuoãi söù treo Polymer 25kV laép vaøo truï : CÑT ply-T</v>
          </cell>
          <cell r="F1596" t="str">
            <v>chuoãi</v>
          </cell>
          <cell r="G1596">
            <v>0</v>
          </cell>
          <cell r="H1596">
            <v>0</v>
          </cell>
          <cell r="I1596"/>
          <cell r="J1596">
            <v>0</v>
          </cell>
          <cell r="K1596">
            <v>0</v>
          </cell>
          <cell r="L1596"/>
          <cell r="M1596"/>
          <cell r="N1596"/>
          <cell r="O1596"/>
          <cell r="P1596"/>
          <cell r="Q1596"/>
          <cell r="R1596"/>
          <cell r="S1596"/>
          <cell r="T1596"/>
          <cell r="U1596">
            <v>0</v>
          </cell>
          <cell r="V1596"/>
          <cell r="W1596">
            <v>0</v>
          </cell>
          <cell r="X1596"/>
          <cell r="Y1596">
            <v>0</v>
          </cell>
        </row>
        <row r="1597">
          <cell r="B1597" t="str">
            <v>Stply</v>
          </cell>
          <cell r="C1597" t="str">
            <v xml:space="preserve"> </v>
          </cell>
          <cell r="D1597"/>
          <cell r="E1597" t="str">
            <v>Söù treo polymer 24kV - 70N</v>
          </cell>
          <cell r="F1597" t="str">
            <v>caùi</v>
          </cell>
          <cell r="G1597">
            <v>0</v>
          </cell>
          <cell r="H1597">
            <v>0</v>
          </cell>
          <cell r="I1597"/>
          <cell r="J1597">
            <v>0</v>
          </cell>
          <cell r="K1597">
            <v>0</v>
          </cell>
          <cell r="L1597"/>
          <cell r="M1597"/>
          <cell r="N1597"/>
          <cell r="O1597"/>
          <cell r="P1597">
            <v>235000</v>
          </cell>
          <cell r="Q1597"/>
          <cell r="R1597"/>
          <cell r="S1597"/>
          <cell r="T1597"/>
          <cell r="U1597">
            <v>0</v>
          </cell>
          <cell r="V1597"/>
          <cell r="W1597">
            <v>0</v>
          </cell>
          <cell r="X1597"/>
          <cell r="Y1597">
            <v>0</v>
          </cell>
        </row>
        <row r="1598">
          <cell r="B1598" t="str">
            <v>kn120</v>
          </cell>
          <cell r="C1598" t="str">
            <v xml:space="preserve"> </v>
          </cell>
          <cell r="D1598"/>
          <cell r="E1598" t="str">
            <v>Khoùa neùo daây côõ daây 120 (5U)</v>
          </cell>
          <cell r="F1598" t="str">
            <v>caùi</v>
          </cell>
          <cell r="G1598">
            <v>0</v>
          </cell>
          <cell r="H1598">
            <v>0</v>
          </cell>
          <cell r="I1598"/>
          <cell r="J1598">
            <v>0</v>
          </cell>
          <cell r="K1598">
            <v>0</v>
          </cell>
          <cell r="L1598"/>
          <cell r="M1598"/>
          <cell r="N1598"/>
          <cell r="O1598"/>
          <cell r="P1598">
            <v>131000</v>
          </cell>
          <cell r="Q1598"/>
          <cell r="R1598"/>
          <cell r="S1598"/>
          <cell r="T1598"/>
          <cell r="U1598">
            <v>0</v>
          </cell>
          <cell r="V1598"/>
          <cell r="W1598">
            <v>0</v>
          </cell>
          <cell r="X1598"/>
          <cell r="Y1598">
            <v>0</v>
          </cell>
        </row>
        <row r="1599">
          <cell r="B1599" t="str">
            <v>MT</v>
          </cell>
          <cell r="C1599" t="str">
            <v xml:space="preserve"> </v>
          </cell>
          <cell r="D1599"/>
          <cell r="E1599" t="str">
            <v xml:space="preserve">Moùc treo chöõ U </v>
          </cell>
          <cell r="F1599" t="str">
            <v>caùi</v>
          </cell>
          <cell r="G1599">
            <v>0</v>
          </cell>
          <cell r="H1599">
            <v>0</v>
          </cell>
          <cell r="I1599"/>
          <cell r="J1599">
            <v>0</v>
          </cell>
          <cell r="K1599">
            <v>0</v>
          </cell>
          <cell r="L1599"/>
          <cell r="M1599"/>
          <cell r="N1599"/>
          <cell r="O1599"/>
          <cell r="P1599">
            <v>23000</v>
          </cell>
          <cell r="Q1599"/>
          <cell r="R1599"/>
          <cell r="S1599"/>
          <cell r="T1599">
            <v>0</v>
          </cell>
          <cell r="U1599">
            <v>0</v>
          </cell>
          <cell r="V1599"/>
          <cell r="W1599">
            <v>0</v>
          </cell>
          <cell r="X1599"/>
          <cell r="Y1599">
            <v>0</v>
          </cell>
        </row>
        <row r="1600">
          <cell r="B1600" t="str">
            <v>Bm16300</v>
          </cell>
          <cell r="C1600" t="str">
            <v xml:space="preserve"> </v>
          </cell>
          <cell r="D1600"/>
          <cell r="E1600" t="str">
            <v>Boulon maét 16x300+ 1 long ñeàn vuoâng D18-50x50x3/Zn</v>
          </cell>
          <cell r="F1600" t="str">
            <v>boä</v>
          </cell>
          <cell r="G1600">
            <v>0</v>
          </cell>
          <cell r="H1600">
            <v>0</v>
          </cell>
          <cell r="I1600"/>
          <cell r="J1600">
            <v>0</v>
          </cell>
          <cell r="K1600"/>
          <cell r="L1600"/>
          <cell r="M1600"/>
          <cell r="N1600"/>
          <cell r="O1600"/>
          <cell r="P1600">
            <v>39000</v>
          </cell>
          <cell r="Q1600"/>
          <cell r="R1600"/>
          <cell r="S1600"/>
          <cell r="T1600"/>
          <cell r="U1600">
            <v>0</v>
          </cell>
          <cell r="V1600"/>
          <cell r="W1600">
            <v>0</v>
          </cell>
          <cell r="X1600"/>
          <cell r="Y1600">
            <v>0</v>
          </cell>
        </row>
        <row r="1601">
          <cell r="B1601" t="str">
            <v>CÑT ply-X</v>
          </cell>
          <cell r="C1601" t="str">
            <v xml:space="preserve"> </v>
          </cell>
          <cell r="D1601"/>
          <cell r="E1601" t="str">
            <v>Chuoãi söù treo Polymer 25kV laép vaøo xaø : CÑT ply-X</v>
          </cell>
          <cell r="F1601" t="str">
            <v>chuoãi</v>
          </cell>
          <cell r="G1601">
            <v>0</v>
          </cell>
          <cell r="H1601">
            <v>0</v>
          </cell>
          <cell r="I1601"/>
          <cell r="J1601">
            <v>0</v>
          </cell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>
            <v>0</v>
          </cell>
          <cell r="V1601"/>
          <cell r="W1601">
            <v>0</v>
          </cell>
          <cell r="X1601"/>
          <cell r="Y1601">
            <v>0</v>
          </cell>
        </row>
        <row r="1602">
          <cell r="B1602" t="str">
            <v>Stply</v>
          </cell>
          <cell r="C1602" t="str">
            <v xml:space="preserve"> </v>
          </cell>
          <cell r="D1602"/>
          <cell r="E1602" t="str">
            <v>Söù treo polymer 24kV - 70N</v>
          </cell>
          <cell r="F1602" t="str">
            <v>caùi</v>
          </cell>
          <cell r="G1602">
            <v>0</v>
          </cell>
          <cell r="H1602">
            <v>0</v>
          </cell>
          <cell r="I1602"/>
          <cell r="J1602">
            <v>0</v>
          </cell>
          <cell r="K1602"/>
          <cell r="L1602"/>
          <cell r="M1602"/>
          <cell r="N1602"/>
          <cell r="O1602"/>
          <cell r="P1602">
            <v>235000</v>
          </cell>
          <cell r="Q1602"/>
          <cell r="R1602"/>
          <cell r="S1602"/>
          <cell r="T1602"/>
          <cell r="U1602">
            <v>0</v>
          </cell>
          <cell r="V1602"/>
          <cell r="W1602">
            <v>0</v>
          </cell>
          <cell r="X1602"/>
          <cell r="Y1602">
            <v>0</v>
          </cell>
        </row>
        <row r="1603">
          <cell r="B1603" t="str">
            <v>MT</v>
          </cell>
          <cell r="C1603" t="str">
            <v xml:space="preserve"> </v>
          </cell>
          <cell r="D1603"/>
          <cell r="E1603" t="str">
            <v xml:space="preserve">Moùc treo chöõ U </v>
          </cell>
          <cell r="F1603" t="str">
            <v>caùi</v>
          </cell>
          <cell r="G1603">
            <v>0</v>
          </cell>
          <cell r="H1603">
            <v>0</v>
          </cell>
          <cell r="I1603"/>
          <cell r="J1603">
            <v>0</v>
          </cell>
          <cell r="K1603"/>
          <cell r="L1603"/>
          <cell r="M1603"/>
          <cell r="N1603"/>
          <cell r="O1603"/>
          <cell r="P1603">
            <v>23000</v>
          </cell>
          <cell r="Q1603"/>
          <cell r="R1603"/>
          <cell r="S1603"/>
          <cell r="T1603"/>
          <cell r="U1603">
            <v>0</v>
          </cell>
          <cell r="V1603"/>
          <cell r="W1603">
            <v>0</v>
          </cell>
          <cell r="X1603"/>
          <cell r="Y1603">
            <v>0</v>
          </cell>
        </row>
        <row r="1604">
          <cell r="B1604" t="str">
            <v>GNIU50</v>
          </cell>
          <cell r="C1604" t="str">
            <v xml:space="preserve"> </v>
          </cell>
          <cell r="D1604"/>
          <cell r="E1604" t="str">
            <v>Giaùp níu döøng daây boïc 50mm2 + yeám moùng U + Maét noái yeám</v>
          </cell>
          <cell r="F1604" t="str">
            <v>caùi</v>
          </cell>
          <cell r="G1604">
            <v>0</v>
          </cell>
          <cell r="H1604">
            <v>0</v>
          </cell>
          <cell r="I1604"/>
          <cell r="J1604">
            <v>0</v>
          </cell>
          <cell r="K1604"/>
          <cell r="L1604"/>
          <cell r="M1604"/>
          <cell r="N1604"/>
          <cell r="O1604"/>
          <cell r="P1604">
            <v>310000</v>
          </cell>
          <cell r="Q1604"/>
          <cell r="R1604"/>
          <cell r="S1604"/>
          <cell r="T1604"/>
          <cell r="U1604">
            <v>0</v>
          </cell>
          <cell r="V1604"/>
          <cell r="W1604">
            <v>0</v>
          </cell>
          <cell r="X1604"/>
          <cell r="Y1604">
            <v>0</v>
          </cell>
        </row>
        <row r="1605">
          <cell r="B1605" t="str">
            <v>VT</v>
          </cell>
          <cell r="C1605" t="str">
            <v xml:space="preserve"> </v>
          </cell>
          <cell r="D1605"/>
          <cell r="E1605" t="str">
            <v>Voøng treo ñaàu troøn</v>
          </cell>
          <cell r="F1605" t="str">
            <v>caùi</v>
          </cell>
          <cell r="G1605"/>
          <cell r="H1605">
            <v>0</v>
          </cell>
          <cell r="I1605"/>
          <cell r="J1605">
            <v>0</v>
          </cell>
          <cell r="K1605"/>
          <cell r="L1605"/>
          <cell r="M1605"/>
          <cell r="N1605"/>
          <cell r="O1605"/>
          <cell r="P1605">
            <v>4700</v>
          </cell>
          <cell r="Q1605"/>
          <cell r="R1605"/>
          <cell r="S1605"/>
          <cell r="T1605"/>
          <cell r="U1605">
            <v>0</v>
          </cell>
          <cell r="V1605"/>
          <cell r="W1605">
            <v>0</v>
          </cell>
          <cell r="X1605"/>
          <cell r="Y1605">
            <v>0</v>
          </cell>
        </row>
        <row r="1606">
          <cell r="B1606" t="str">
            <v>MND</v>
          </cell>
          <cell r="C1606" t="str">
            <v xml:space="preserve"> </v>
          </cell>
          <cell r="D1606"/>
          <cell r="E1606" t="str">
            <v>Maét noái ñôn</v>
          </cell>
          <cell r="F1606" t="str">
            <v>caùi</v>
          </cell>
          <cell r="G1606"/>
          <cell r="H1606">
            <v>0</v>
          </cell>
          <cell r="I1606"/>
          <cell r="J1606">
            <v>0</v>
          </cell>
          <cell r="K1606"/>
          <cell r="L1606"/>
          <cell r="M1606"/>
          <cell r="N1606"/>
          <cell r="O1606"/>
          <cell r="P1606">
            <v>10100</v>
          </cell>
          <cell r="Q1606"/>
          <cell r="R1606"/>
          <cell r="S1606"/>
          <cell r="T1606"/>
          <cell r="U1606">
            <v>0</v>
          </cell>
          <cell r="V1606"/>
          <cell r="W1606">
            <v>0</v>
          </cell>
          <cell r="X1606"/>
          <cell r="Y1606">
            <v>0</v>
          </cell>
        </row>
        <row r="1607">
          <cell r="B1607" t="str">
            <v>CÑT ply-X</v>
          </cell>
          <cell r="C1607" t="str">
            <v xml:space="preserve"> </v>
          </cell>
          <cell r="D1607"/>
          <cell r="E1607" t="str">
            <v>Chuoãi söù treo keùp Polymer 25kV laép vaøo xaø : CÑT ply-X</v>
          </cell>
          <cell r="F1607" t="str">
            <v>chuoãi</v>
          </cell>
          <cell r="G1607">
            <v>0</v>
          </cell>
          <cell r="H1607">
            <v>0</v>
          </cell>
          <cell r="I1607"/>
          <cell r="J1607">
            <v>0</v>
          </cell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>
            <v>0</v>
          </cell>
          <cell r="V1607"/>
          <cell r="W1607">
            <v>0</v>
          </cell>
          <cell r="X1607"/>
          <cell r="Y1607">
            <v>0</v>
          </cell>
        </row>
        <row r="1608">
          <cell r="B1608" t="str">
            <v>Stply</v>
          </cell>
          <cell r="C1608" t="str">
            <v xml:space="preserve"> </v>
          </cell>
          <cell r="D1608"/>
          <cell r="E1608" t="str">
            <v>Söù treo polymer 24kV - 70N</v>
          </cell>
          <cell r="F1608" t="str">
            <v>caùi</v>
          </cell>
          <cell r="G1608">
            <v>0</v>
          </cell>
          <cell r="H1608">
            <v>0</v>
          </cell>
          <cell r="I1608"/>
          <cell r="J1608">
            <v>0</v>
          </cell>
          <cell r="K1608"/>
          <cell r="L1608"/>
          <cell r="M1608"/>
          <cell r="N1608"/>
          <cell r="O1608"/>
          <cell r="P1608">
            <v>235000</v>
          </cell>
          <cell r="Q1608"/>
          <cell r="R1608"/>
          <cell r="S1608"/>
          <cell r="T1608"/>
          <cell r="U1608">
            <v>0</v>
          </cell>
          <cell r="V1608"/>
          <cell r="W1608">
            <v>0</v>
          </cell>
          <cell r="X1608"/>
          <cell r="Y1608">
            <v>0</v>
          </cell>
        </row>
        <row r="1609">
          <cell r="B1609" t="str">
            <v>MT</v>
          </cell>
          <cell r="C1609" t="str">
            <v xml:space="preserve"> </v>
          </cell>
          <cell r="D1609"/>
          <cell r="E1609" t="str">
            <v xml:space="preserve">Moùc treo chöõ U </v>
          </cell>
          <cell r="F1609" t="str">
            <v>caùi</v>
          </cell>
          <cell r="G1609">
            <v>0</v>
          </cell>
          <cell r="H1609">
            <v>0</v>
          </cell>
          <cell r="I1609"/>
          <cell r="J1609">
            <v>0</v>
          </cell>
          <cell r="K1609"/>
          <cell r="L1609"/>
          <cell r="M1609"/>
          <cell r="N1609"/>
          <cell r="O1609"/>
          <cell r="P1609">
            <v>23000</v>
          </cell>
          <cell r="Q1609"/>
          <cell r="R1609"/>
          <cell r="S1609"/>
          <cell r="T1609"/>
          <cell r="U1609">
            <v>0</v>
          </cell>
          <cell r="V1609"/>
          <cell r="W1609">
            <v>0</v>
          </cell>
          <cell r="X1609"/>
          <cell r="Y1609">
            <v>0</v>
          </cell>
        </row>
        <row r="1610">
          <cell r="B1610" t="str">
            <v>kn120</v>
          </cell>
          <cell r="C1610" t="str">
            <v xml:space="preserve"> </v>
          </cell>
          <cell r="D1610"/>
          <cell r="E1610" t="str">
            <v>Khoùa neùo daây côõ daây 120 (5U)</v>
          </cell>
          <cell r="F1610" t="str">
            <v>caùi</v>
          </cell>
          <cell r="G1610">
            <v>0</v>
          </cell>
          <cell r="H1610">
            <v>0</v>
          </cell>
          <cell r="I1610"/>
          <cell r="J1610">
            <v>0</v>
          </cell>
          <cell r="K1610"/>
          <cell r="L1610"/>
          <cell r="M1610"/>
          <cell r="N1610"/>
          <cell r="O1610"/>
          <cell r="P1610">
            <v>131000</v>
          </cell>
          <cell r="Q1610"/>
          <cell r="R1610"/>
          <cell r="S1610"/>
          <cell r="T1610"/>
          <cell r="U1610">
            <v>0</v>
          </cell>
          <cell r="V1610"/>
          <cell r="W1610">
            <v>0</v>
          </cell>
          <cell r="X1610"/>
          <cell r="Y1610">
            <v>0</v>
          </cell>
        </row>
        <row r="1611">
          <cell r="B1611" t="str">
            <v>khanh</v>
          </cell>
          <cell r="C1611" t="str">
            <v xml:space="preserve"> </v>
          </cell>
          <cell r="D1611"/>
          <cell r="E1611" t="str">
            <v>Boä khaùnh laép chuoãi polymer keùp 160x6</v>
          </cell>
          <cell r="F1611" t="str">
            <v>caùi</v>
          </cell>
          <cell r="G1611">
            <v>0</v>
          </cell>
          <cell r="H1611">
            <v>0</v>
          </cell>
          <cell r="I1611"/>
          <cell r="J1611">
            <v>0</v>
          </cell>
          <cell r="K1611"/>
          <cell r="L1611"/>
          <cell r="M1611"/>
          <cell r="N1611"/>
          <cell r="O1611"/>
          <cell r="P1611">
            <v>120000</v>
          </cell>
          <cell r="Q1611"/>
          <cell r="R1611"/>
          <cell r="S1611"/>
          <cell r="T1611"/>
          <cell r="U1611">
            <v>0</v>
          </cell>
          <cell r="V1611"/>
          <cell r="W1611">
            <v>0</v>
          </cell>
          <cell r="X1611"/>
          <cell r="Y1611">
            <v>0</v>
          </cell>
        </row>
        <row r="1612">
          <cell r="B1612" t="str">
            <v>MND</v>
          </cell>
          <cell r="C1612" t="str">
            <v xml:space="preserve"> </v>
          </cell>
          <cell r="D1612"/>
          <cell r="E1612" t="str">
            <v>Maét noái ñôn</v>
          </cell>
          <cell r="F1612" t="str">
            <v>caùi</v>
          </cell>
          <cell r="G1612"/>
          <cell r="H1612">
            <v>0</v>
          </cell>
          <cell r="I1612"/>
          <cell r="J1612">
            <v>0</v>
          </cell>
          <cell r="K1612"/>
          <cell r="L1612"/>
          <cell r="M1612"/>
          <cell r="N1612"/>
          <cell r="O1612"/>
          <cell r="P1612">
            <v>10100</v>
          </cell>
          <cell r="Q1612"/>
          <cell r="R1612"/>
          <cell r="S1612"/>
          <cell r="T1612"/>
          <cell r="U1612">
            <v>0</v>
          </cell>
          <cell r="V1612"/>
          <cell r="W1612">
            <v>0</v>
          </cell>
          <cell r="X1612"/>
          <cell r="Y1612">
            <v>0</v>
          </cell>
        </row>
        <row r="1613">
          <cell r="B1613"/>
          <cell r="C1613"/>
          <cell r="D1613"/>
          <cell r="E1613" t="str">
            <v>Boä khoùa neùo, ñôõ daây</v>
          </cell>
          <cell r="F1613"/>
          <cell r="G1613"/>
          <cell r="H1613">
            <v>0</v>
          </cell>
          <cell r="I1613"/>
          <cell r="J1613">
            <v>0</v>
          </cell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</row>
        <row r="1614">
          <cell r="A1614"/>
          <cell r="B1614" t="str">
            <v>KD240</v>
          </cell>
          <cell r="C1614" t="str">
            <v xml:space="preserve"> </v>
          </cell>
          <cell r="D1614"/>
          <cell r="E1614" t="str">
            <v>Khoùa ñôõ daây côõ daây 240</v>
          </cell>
          <cell r="F1614" t="str">
            <v>caùi</v>
          </cell>
          <cell r="G1614"/>
          <cell r="H1614">
            <v>0</v>
          </cell>
          <cell r="I1614"/>
          <cell r="J1614">
            <v>0</v>
          </cell>
          <cell r="K1614"/>
          <cell r="L1614"/>
          <cell r="M1614"/>
          <cell r="N1614"/>
          <cell r="O1614"/>
          <cell r="P1614">
            <v>38091</v>
          </cell>
          <cell r="Q1614"/>
          <cell r="R1614"/>
          <cell r="S1614"/>
          <cell r="T1614"/>
          <cell r="U1614">
            <v>0</v>
          </cell>
          <cell r="V1614"/>
          <cell r="W1614">
            <v>0</v>
          </cell>
          <cell r="X1614"/>
          <cell r="Y1614">
            <v>0</v>
          </cell>
        </row>
        <row r="1615">
          <cell r="B1615" t="str">
            <v>KD185</v>
          </cell>
          <cell r="C1615" t="str">
            <v xml:space="preserve"> </v>
          </cell>
          <cell r="D1615"/>
          <cell r="E1615" t="str">
            <v>Khoùa ñôõ daây côõ daây 185</v>
          </cell>
          <cell r="F1615" t="str">
            <v>caùi</v>
          </cell>
          <cell r="G1615"/>
          <cell r="H1615">
            <v>0</v>
          </cell>
          <cell r="I1615"/>
          <cell r="J1615">
            <v>0</v>
          </cell>
          <cell r="K1615"/>
          <cell r="L1615"/>
          <cell r="M1615"/>
          <cell r="N1615"/>
          <cell r="O1615"/>
          <cell r="P1615">
            <v>38091</v>
          </cell>
          <cell r="Q1615"/>
          <cell r="R1615"/>
          <cell r="S1615"/>
          <cell r="T1615"/>
          <cell r="U1615">
            <v>0</v>
          </cell>
          <cell r="V1615"/>
          <cell r="W1615">
            <v>0</v>
          </cell>
          <cell r="X1615"/>
          <cell r="Y1615">
            <v>0</v>
          </cell>
        </row>
        <row r="1616">
          <cell r="B1616" t="str">
            <v>KD150</v>
          </cell>
          <cell r="C1616" t="str">
            <v xml:space="preserve"> </v>
          </cell>
          <cell r="D1616"/>
          <cell r="E1616" t="str">
            <v>Khoùa ñôõ daây côõ daây 150</v>
          </cell>
          <cell r="F1616" t="str">
            <v>caùi</v>
          </cell>
          <cell r="G1616"/>
          <cell r="H1616">
            <v>0</v>
          </cell>
          <cell r="I1616"/>
          <cell r="J1616">
            <v>0</v>
          </cell>
          <cell r="K1616"/>
          <cell r="L1616"/>
          <cell r="M1616"/>
          <cell r="N1616"/>
          <cell r="O1616"/>
          <cell r="P1616">
            <v>38091</v>
          </cell>
          <cell r="Q1616"/>
          <cell r="R1616"/>
          <cell r="S1616"/>
          <cell r="T1616"/>
          <cell r="U1616">
            <v>0</v>
          </cell>
          <cell r="V1616"/>
          <cell r="W1616">
            <v>0</v>
          </cell>
          <cell r="X1616"/>
          <cell r="Y1616">
            <v>0</v>
          </cell>
        </row>
        <row r="1617">
          <cell r="B1617" t="str">
            <v>KD120</v>
          </cell>
          <cell r="C1617" t="str">
            <v xml:space="preserve"> </v>
          </cell>
          <cell r="D1617"/>
          <cell r="E1617" t="str">
            <v>Khoùa ñôõ daây côõ daây 120</v>
          </cell>
          <cell r="F1617" t="str">
            <v>caùi</v>
          </cell>
          <cell r="G1617"/>
          <cell r="H1617">
            <v>0</v>
          </cell>
          <cell r="I1617"/>
          <cell r="J1617">
            <v>0</v>
          </cell>
          <cell r="K1617"/>
          <cell r="L1617"/>
          <cell r="M1617"/>
          <cell r="N1617"/>
          <cell r="O1617"/>
          <cell r="P1617">
            <v>23545</v>
          </cell>
          <cell r="Q1617"/>
          <cell r="R1617"/>
          <cell r="S1617"/>
          <cell r="T1617"/>
          <cell r="U1617">
            <v>0</v>
          </cell>
          <cell r="V1617"/>
          <cell r="W1617">
            <v>0</v>
          </cell>
          <cell r="X1617"/>
          <cell r="Y1617">
            <v>0</v>
          </cell>
        </row>
        <row r="1618">
          <cell r="B1618" t="str">
            <v>KD95</v>
          </cell>
          <cell r="C1618" t="str">
            <v xml:space="preserve"> </v>
          </cell>
          <cell r="D1618"/>
          <cell r="E1618" t="str">
            <v>Khoùa ñôõ daây côõ daây 95</v>
          </cell>
          <cell r="F1618" t="str">
            <v>caùi</v>
          </cell>
          <cell r="G1618"/>
          <cell r="H1618">
            <v>0</v>
          </cell>
          <cell r="I1618"/>
          <cell r="J1618">
            <v>0</v>
          </cell>
          <cell r="K1618"/>
          <cell r="L1618"/>
          <cell r="M1618"/>
          <cell r="N1618"/>
          <cell r="O1618"/>
          <cell r="P1618">
            <v>23545</v>
          </cell>
          <cell r="Q1618"/>
          <cell r="R1618"/>
          <cell r="S1618"/>
          <cell r="T1618"/>
          <cell r="U1618">
            <v>0</v>
          </cell>
          <cell r="V1618"/>
          <cell r="W1618">
            <v>0</v>
          </cell>
          <cell r="X1618"/>
          <cell r="Y1618">
            <v>0</v>
          </cell>
        </row>
        <row r="1619">
          <cell r="B1619" t="str">
            <v>KD70</v>
          </cell>
          <cell r="C1619" t="str">
            <v xml:space="preserve"> </v>
          </cell>
          <cell r="D1619"/>
          <cell r="E1619" t="str">
            <v>Khoùa ñôõ daây côõ daây 70</v>
          </cell>
          <cell r="F1619" t="str">
            <v>caùi</v>
          </cell>
          <cell r="G1619"/>
          <cell r="H1619">
            <v>0</v>
          </cell>
          <cell r="I1619"/>
          <cell r="J1619">
            <v>0</v>
          </cell>
          <cell r="K1619"/>
          <cell r="L1619"/>
          <cell r="M1619"/>
          <cell r="N1619"/>
          <cell r="O1619"/>
          <cell r="P1619">
            <v>21727</v>
          </cell>
          <cell r="Q1619"/>
          <cell r="R1619"/>
          <cell r="S1619"/>
          <cell r="T1619"/>
          <cell r="U1619">
            <v>0</v>
          </cell>
          <cell r="V1619"/>
          <cell r="W1619">
            <v>0</v>
          </cell>
          <cell r="X1619"/>
          <cell r="Y1619">
            <v>0</v>
          </cell>
        </row>
        <row r="1620">
          <cell r="B1620" t="str">
            <v>KD50</v>
          </cell>
          <cell r="C1620" t="str">
            <v xml:space="preserve"> </v>
          </cell>
          <cell r="D1620"/>
          <cell r="E1620" t="str">
            <v>Khoùa ñôõ daây côõ daây 50</v>
          </cell>
          <cell r="F1620" t="str">
            <v>caùi</v>
          </cell>
          <cell r="G1620"/>
          <cell r="H1620">
            <v>0</v>
          </cell>
          <cell r="I1620"/>
          <cell r="J1620">
            <v>0</v>
          </cell>
          <cell r="K1620"/>
          <cell r="L1620"/>
          <cell r="M1620"/>
          <cell r="N1620"/>
          <cell r="O1620"/>
          <cell r="P1620">
            <v>21727</v>
          </cell>
          <cell r="Q1620"/>
          <cell r="R1620"/>
          <cell r="S1620"/>
          <cell r="T1620"/>
          <cell r="U1620">
            <v>0</v>
          </cell>
          <cell r="V1620"/>
          <cell r="W1620">
            <v>0</v>
          </cell>
          <cell r="X1620"/>
          <cell r="Y1620">
            <v>0</v>
          </cell>
        </row>
        <row r="1621">
          <cell r="B1621" t="str">
            <v>KN240</v>
          </cell>
          <cell r="C1621" t="str">
            <v xml:space="preserve"> </v>
          </cell>
          <cell r="D1621"/>
          <cell r="E1621" t="str">
            <v>Khoùa neùo daây côõ daây 240</v>
          </cell>
          <cell r="F1621" t="str">
            <v>caùi</v>
          </cell>
          <cell r="G1621"/>
          <cell r="H1621">
            <v>0</v>
          </cell>
          <cell r="I1621"/>
          <cell r="J1621">
            <v>0</v>
          </cell>
          <cell r="K1621"/>
          <cell r="L1621"/>
          <cell r="M1621"/>
          <cell r="N1621"/>
          <cell r="O1621"/>
          <cell r="P1621">
            <v>83000</v>
          </cell>
          <cell r="Q1621"/>
          <cell r="R1621"/>
          <cell r="S1621"/>
          <cell r="T1621"/>
          <cell r="U1621">
            <v>0</v>
          </cell>
          <cell r="V1621"/>
          <cell r="W1621">
            <v>0</v>
          </cell>
          <cell r="X1621"/>
          <cell r="Y1621">
            <v>0</v>
          </cell>
        </row>
        <row r="1622">
          <cell r="B1622" t="str">
            <v>KN185</v>
          </cell>
          <cell r="C1622" t="str">
            <v xml:space="preserve"> </v>
          </cell>
          <cell r="D1622"/>
          <cell r="E1622" t="str">
            <v>Khoùa neùo daây côõ daây 185</v>
          </cell>
          <cell r="F1622" t="str">
            <v>caùi</v>
          </cell>
          <cell r="G1622"/>
          <cell r="H1622">
            <v>0</v>
          </cell>
          <cell r="I1622"/>
          <cell r="J1622">
            <v>0</v>
          </cell>
          <cell r="K1622"/>
          <cell r="L1622"/>
          <cell r="M1622"/>
          <cell r="N1622"/>
          <cell r="O1622"/>
          <cell r="P1622">
            <v>83000</v>
          </cell>
          <cell r="Q1622"/>
          <cell r="R1622"/>
          <cell r="S1622"/>
          <cell r="T1622"/>
          <cell r="U1622">
            <v>0</v>
          </cell>
          <cell r="V1622"/>
          <cell r="W1622">
            <v>0</v>
          </cell>
          <cell r="X1622"/>
          <cell r="Y1622">
            <v>0</v>
          </cell>
        </row>
        <row r="1623">
          <cell r="B1623" t="str">
            <v>KN150</v>
          </cell>
          <cell r="C1623" t="str">
            <v xml:space="preserve"> </v>
          </cell>
          <cell r="D1623"/>
          <cell r="E1623" t="str">
            <v>Khoùa neùo daây côõ daây 150</v>
          </cell>
          <cell r="F1623" t="str">
            <v>caùi</v>
          </cell>
          <cell r="G1623"/>
          <cell r="H1623">
            <v>0</v>
          </cell>
          <cell r="I1623"/>
          <cell r="J1623">
            <v>0</v>
          </cell>
          <cell r="K1623"/>
          <cell r="L1623"/>
          <cell r="M1623"/>
          <cell r="N1623"/>
          <cell r="O1623"/>
          <cell r="P1623">
            <v>131000</v>
          </cell>
          <cell r="Q1623"/>
          <cell r="R1623"/>
          <cell r="S1623"/>
          <cell r="T1623"/>
          <cell r="U1623">
            <v>0</v>
          </cell>
          <cell r="V1623"/>
          <cell r="W1623">
            <v>0</v>
          </cell>
          <cell r="X1623"/>
          <cell r="Y1623">
            <v>0</v>
          </cell>
        </row>
        <row r="1624">
          <cell r="B1624" t="str">
            <v>B16600v</v>
          </cell>
          <cell r="C1624" t="str">
            <v xml:space="preserve"> </v>
          </cell>
          <cell r="D1624"/>
          <cell r="E1624" t="str">
            <v>Boulon 16x600VRS+ 4 long ñeàn vuoâng D18-50x50x3/Zn</v>
          </cell>
          <cell r="F1624" t="str">
            <v>boä</v>
          </cell>
          <cell r="G1624"/>
          <cell r="H1624">
            <v>0</v>
          </cell>
          <cell r="I1624"/>
          <cell r="J1624">
            <v>0</v>
          </cell>
          <cell r="K1624"/>
          <cell r="L1624"/>
          <cell r="M1624"/>
          <cell r="N1624"/>
          <cell r="O1624"/>
          <cell r="P1624">
            <v>58000</v>
          </cell>
          <cell r="Q1624"/>
          <cell r="R1624"/>
          <cell r="S1624"/>
          <cell r="T1624"/>
          <cell r="U1624">
            <v>0</v>
          </cell>
          <cell r="V1624"/>
          <cell r="W1624">
            <v>0</v>
          </cell>
          <cell r="X1624"/>
          <cell r="Y1624">
            <v>0</v>
          </cell>
        </row>
        <row r="1625">
          <cell r="B1625" t="str">
            <v>B16550v</v>
          </cell>
          <cell r="C1625" t="str">
            <v xml:space="preserve"> </v>
          </cell>
          <cell r="D1625"/>
          <cell r="E1625" t="str">
            <v>Boulon 16x550VRS+ 4 long ñeàn vuoâng D18-50x50x3/Zn</v>
          </cell>
          <cell r="F1625" t="str">
            <v>boä</v>
          </cell>
          <cell r="G1625"/>
          <cell r="H1625">
            <v>0</v>
          </cell>
          <cell r="I1625"/>
          <cell r="J1625">
            <v>0</v>
          </cell>
          <cell r="K1625"/>
          <cell r="L1625"/>
          <cell r="M1625"/>
          <cell r="N1625"/>
          <cell r="O1625"/>
          <cell r="P1625">
            <v>54000</v>
          </cell>
          <cell r="Q1625"/>
          <cell r="R1625"/>
          <cell r="S1625"/>
          <cell r="T1625"/>
          <cell r="U1625">
            <v>0</v>
          </cell>
          <cell r="V1625"/>
          <cell r="W1625">
            <v>0</v>
          </cell>
          <cell r="X1625"/>
          <cell r="Y1625">
            <v>0</v>
          </cell>
        </row>
        <row r="1626">
          <cell r="B1626" t="str">
            <v>B16700v</v>
          </cell>
          <cell r="C1626" t="str">
            <v xml:space="preserve"> </v>
          </cell>
          <cell r="D1626"/>
          <cell r="E1626" t="str">
            <v>Boulon 16x700VRS+ 4 long ñeàn vuoâng D18-50x50x3/Zn</v>
          </cell>
          <cell r="F1626" t="str">
            <v>boä</v>
          </cell>
          <cell r="G1626"/>
          <cell r="H1626">
            <v>0</v>
          </cell>
          <cell r="I1626"/>
          <cell r="J1626">
            <v>0</v>
          </cell>
          <cell r="K1626"/>
          <cell r="L1626"/>
          <cell r="M1626"/>
          <cell r="N1626"/>
          <cell r="O1626"/>
          <cell r="P1626">
            <v>65000</v>
          </cell>
          <cell r="Q1626"/>
          <cell r="R1626"/>
          <cell r="S1626"/>
          <cell r="T1626"/>
          <cell r="U1626">
            <v>0</v>
          </cell>
          <cell r="V1626"/>
          <cell r="W1626">
            <v>0</v>
          </cell>
          <cell r="X1626"/>
          <cell r="Y1626">
            <v>0</v>
          </cell>
        </row>
        <row r="1627">
          <cell r="B1627" t="str">
            <v>KN50</v>
          </cell>
          <cell r="C1627" t="str">
            <v xml:space="preserve"> </v>
          </cell>
          <cell r="D1627"/>
          <cell r="E1627" t="str">
            <v>Khoùa neùo daây côõ daây 50</v>
          </cell>
          <cell r="F1627" t="str">
            <v>caùi</v>
          </cell>
          <cell r="G1627"/>
          <cell r="H1627">
            <v>0</v>
          </cell>
          <cell r="I1627"/>
          <cell r="J1627">
            <v>0</v>
          </cell>
          <cell r="K1627"/>
          <cell r="L1627"/>
          <cell r="M1627"/>
          <cell r="N1627"/>
          <cell r="O1627"/>
          <cell r="P1627">
            <v>58000</v>
          </cell>
          <cell r="Q1627"/>
          <cell r="R1627"/>
          <cell r="S1627"/>
          <cell r="T1627"/>
          <cell r="U1627">
            <v>0</v>
          </cell>
          <cell r="V1627"/>
          <cell r="W1627">
            <v>0</v>
          </cell>
          <cell r="X1627"/>
          <cell r="Y1627">
            <v>0</v>
          </cell>
        </row>
        <row r="1628">
          <cell r="B1628" t="str">
            <v>k50</v>
          </cell>
          <cell r="C1628" t="str">
            <v xml:space="preserve"> </v>
          </cell>
          <cell r="D1628"/>
          <cell r="E1628" t="str">
            <v>Keïp daây 3 bulon 2 raõnh daây 50mm2</v>
          </cell>
          <cell r="F1628" t="str">
            <v>caùi</v>
          </cell>
          <cell r="G1628"/>
          <cell r="H1628">
            <v>0</v>
          </cell>
          <cell r="I1628"/>
          <cell r="J1628">
            <v>0</v>
          </cell>
          <cell r="K1628"/>
          <cell r="L1628"/>
          <cell r="M1628"/>
          <cell r="N1628"/>
          <cell r="O1628"/>
          <cell r="P1628">
            <v>8400</v>
          </cell>
          <cell r="Q1628"/>
          <cell r="R1628"/>
          <cell r="S1628"/>
          <cell r="T1628"/>
          <cell r="U1628">
            <v>0</v>
          </cell>
          <cell r="V1628"/>
          <cell r="W1628">
            <v>0</v>
          </cell>
          <cell r="X1628"/>
          <cell r="Y1628">
            <v>0</v>
          </cell>
        </row>
        <row r="1629">
          <cell r="B1629" t="str">
            <v>k70</v>
          </cell>
          <cell r="C1629" t="str">
            <v xml:space="preserve"> </v>
          </cell>
          <cell r="D1629"/>
          <cell r="E1629" t="str">
            <v>Keïp daây 3 bulon 2 raõnh daây 70mm2</v>
          </cell>
          <cell r="F1629" t="str">
            <v>caùi</v>
          </cell>
          <cell r="G1629"/>
          <cell r="H1629">
            <v>0</v>
          </cell>
          <cell r="I1629"/>
          <cell r="J1629">
            <v>0</v>
          </cell>
          <cell r="K1629"/>
          <cell r="L1629"/>
          <cell r="M1629"/>
          <cell r="N1629"/>
          <cell r="O1629"/>
          <cell r="P1629">
            <v>8400</v>
          </cell>
          <cell r="Q1629"/>
          <cell r="R1629"/>
          <cell r="S1629"/>
          <cell r="T1629"/>
          <cell r="U1629">
            <v>0</v>
          </cell>
          <cell r="V1629"/>
          <cell r="W1629">
            <v>0</v>
          </cell>
          <cell r="X1629"/>
          <cell r="Y1629">
            <v>0</v>
          </cell>
        </row>
        <row r="1630">
          <cell r="B1630" t="str">
            <v>k95</v>
          </cell>
          <cell r="C1630" t="str">
            <v xml:space="preserve"> </v>
          </cell>
          <cell r="D1630"/>
          <cell r="E1630" t="str">
            <v>Keïp daây 3 bulon 2 raõnh daây 95mm2</v>
          </cell>
          <cell r="F1630" t="str">
            <v>caùi</v>
          </cell>
          <cell r="G1630"/>
          <cell r="H1630">
            <v>0</v>
          </cell>
          <cell r="I1630"/>
          <cell r="J1630">
            <v>0</v>
          </cell>
          <cell r="K1630"/>
          <cell r="L1630"/>
          <cell r="M1630"/>
          <cell r="N1630"/>
          <cell r="O1630"/>
          <cell r="P1630">
            <v>13440</v>
          </cell>
          <cell r="Q1630"/>
          <cell r="R1630"/>
          <cell r="S1630"/>
          <cell r="T1630"/>
          <cell r="U1630">
            <v>0</v>
          </cell>
          <cell r="V1630"/>
          <cell r="W1630">
            <v>0</v>
          </cell>
          <cell r="X1630"/>
          <cell r="Y1630">
            <v>0</v>
          </cell>
        </row>
        <row r="1631">
          <cell r="B1631" t="str">
            <v>KQ2/0</v>
          </cell>
          <cell r="C1631" t="str">
            <v xml:space="preserve"> </v>
          </cell>
          <cell r="D1631">
            <v>0</v>
          </cell>
          <cell r="E1631" t="str">
            <v>Keïp quai 2/0</v>
          </cell>
          <cell r="F1631" t="str">
            <v>caùi</v>
          </cell>
          <cell r="G1631">
            <v>0</v>
          </cell>
          <cell r="H1631">
            <v>0</v>
          </cell>
          <cell r="I1631"/>
          <cell r="J1631">
            <v>0</v>
          </cell>
          <cell r="K1631"/>
          <cell r="L1631"/>
          <cell r="M1631"/>
          <cell r="N1631"/>
          <cell r="O1631"/>
          <cell r="P1631">
            <v>47000</v>
          </cell>
          <cell r="Q1631"/>
          <cell r="R1631">
            <v>0</v>
          </cell>
          <cell r="S1631"/>
          <cell r="T1631"/>
          <cell r="U1631">
            <v>0</v>
          </cell>
          <cell r="V1631"/>
          <cell r="W1631">
            <v>0</v>
          </cell>
          <cell r="X1631"/>
          <cell r="Y1631">
            <v>0</v>
          </cell>
        </row>
        <row r="1632">
          <cell r="B1632" t="str">
            <v>KH2/0</v>
          </cell>
          <cell r="C1632" t="str">
            <v xml:space="preserve"> </v>
          </cell>
          <cell r="D1632"/>
          <cell r="E1632" t="str">
            <v>Keïp hotline 2/0</v>
          </cell>
          <cell r="F1632" t="str">
            <v>caùi</v>
          </cell>
          <cell r="G1632">
            <v>0</v>
          </cell>
          <cell r="H1632">
            <v>0</v>
          </cell>
          <cell r="I1632"/>
          <cell r="J1632">
            <v>0</v>
          </cell>
          <cell r="K1632"/>
          <cell r="L1632"/>
          <cell r="M1632"/>
          <cell r="N1632"/>
          <cell r="O1632"/>
          <cell r="P1632">
            <v>68000</v>
          </cell>
          <cell r="Q1632"/>
          <cell r="R1632">
            <v>107184</v>
          </cell>
          <cell r="S1632"/>
          <cell r="T1632"/>
          <cell r="U1632">
            <v>0</v>
          </cell>
          <cell r="V1632"/>
          <cell r="W1632">
            <v>0</v>
          </cell>
          <cell r="X1632"/>
          <cell r="Y1632">
            <v>0</v>
          </cell>
        </row>
        <row r="1633">
          <cell r="B1633" t="str">
            <v>ke279</v>
          </cell>
          <cell r="C1633" t="str">
            <v xml:space="preserve"> </v>
          </cell>
          <cell r="D1633"/>
          <cell r="E1633" t="str">
            <v>Keïp eùp WR 279</v>
          </cell>
          <cell r="F1633" t="str">
            <v>caùi</v>
          </cell>
          <cell r="G1633">
            <v>0</v>
          </cell>
          <cell r="H1633">
            <v>0</v>
          </cell>
          <cell r="I1633"/>
          <cell r="J1633">
            <v>0</v>
          </cell>
          <cell r="K1633"/>
          <cell r="L1633"/>
          <cell r="M1633"/>
          <cell r="N1633"/>
          <cell r="O1633"/>
          <cell r="P1633">
            <v>10500</v>
          </cell>
          <cell r="Q1633"/>
          <cell r="R1633"/>
          <cell r="S1633"/>
          <cell r="T1633"/>
          <cell r="U1633">
            <v>0</v>
          </cell>
          <cell r="V1633"/>
          <cell r="W1633">
            <v>0</v>
          </cell>
          <cell r="X1633"/>
          <cell r="Y1633">
            <v>0</v>
          </cell>
        </row>
        <row r="1634">
          <cell r="B1634" t="str">
            <v>Duplex 27</v>
          </cell>
          <cell r="C1634" t="str">
            <v xml:space="preserve"> </v>
          </cell>
          <cell r="D1634"/>
          <cell r="E1634" t="str">
            <v>Caùp Duplex CV2x7mm2</v>
          </cell>
          <cell r="F1634" t="str">
            <v>m</v>
          </cell>
          <cell r="G1634">
            <v>0</v>
          </cell>
          <cell r="H1634">
            <v>0</v>
          </cell>
          <cell r="I1634"/>
          <cell r="J1634">
            <v>0</v>
          </cell>
          <cell r="K1634"/>
          <cell r="L1634"/>
          <cell r="M1634"/>
          <cell r="N1634"/>
          <cell r="O1634"/>
          <cell r="P1634">
            <v>29600</v>
          </cell>
          <cell r="Q1634"/>
          <cell r="R1634"/>
          <cell r="S1634"/>
          <cell r="T1634"/>
          <cell r="U1634">
            <v>0</v>
          </cell>
          <cell r="V1634"/>
          <cell r="W1634">
            <v>0</v>
          </cell>
          <cell r="X1634"/>
          <cell r="Y1634">
            <v>0</v>
          </cell>
        </row>
        <row r="1635">
          <cell r="B1635" t="str">
            <v>Duplex 211</v>
          </cell>
          <cell r="C1635" t="str">
            <v xml:space="preserve"> </v>
          </cell>
          <cell r="D1635"/>
          <cell r="E1635" t="str">
            <v>Caùp Duplex AL 2x11</v>
          </cell>
          <cell r="F1635" t="str">
            <v>m</v>
          </cell>
          <cell r="G1635">
            <v>0</v>
          </cell>
          <cell r="H1635">
            <v>0</v>
          </cell>
          <cell r="I1635"/>
          <cell r="J1635">
            <v>0</v>
          </cell>
          <cell r="K1635"/>
          <cell r="L1635"/>
          <cell r="M1635"/>
          <cell r="N1635"/>
          <cell r="O1635"/>
          <cell r="P1635">
            <v>14200</v>
          </cell>
          <cell r="Q1635"/>
          <cell r="R1635"/>
          <cell r="S1635"/>
          <cell r="T1635"/>
          <cell r="U1635">
            <v>0</v>
          </cell>
          <cell r="V1635"/>
          <cell r="W1635">
            <v>0</v>
          </cell>
          <cell r="X1635"/>
          <cell r="Y1635">
            <v>0</v>
          </cell>
        </row>
        <row r="1636">
          <cell r="B1636" t="str">
            <v>Duplex 216</v>
          </cell>
          <cell r="C1636" t="str">
            <v xml:space="preserve"> </v>
          </cell>
          <cell r="D1636"/>
          <cell r="E1636" t="str">
            <v>Caùp Duplex Al 2x16</v>
          </cell>
          <cell r="F1636" t="str">
            <v>m</v>
          </cell>
          <cell r="G1636">
            <v>0</v>
          </cell>
          <cell r="H1636"/>
          <cell r="I1636"/>
          <cell r="J1636"/>
          <cell r="K1636"/>
          <cell r="L1636"/>
          <cell r="M1636"/>
          <cell r="N1636"/>
          <cell r="O1636"/>
          <cell r="P1636">
            <v>8287</v>
          </cell>
          <cell r="Q1636"/>
          <cell r="R1636"/>
          <cell r="S1636"/>
          <cell r="T1636"/>
          <cell r="U1636">
            <v>0</v>
          </cell>
          <cell r="V1636"/>
          <cell r="W1636">
            <v>0</v>
          </cell>
          <cell r="X1636"/>
          <cell r="Y1636">
            <v>0</v>
          </cell>
        </row>
        <row r="1637">
          <cell r="B1637" t="str">
            <v>GIP95-35</v>
          </cell>
          <cell r="C1637" t="str">
            <v xml:space="preserve"> </v>
          </cell>
          <cell r="D1637"/>
          <cell r="E1637" t="str">
            <v>Ghíp noái 2 boulon IPC 95-35</v>
          </cell>
          <cell r="F1637" t="str">
            <v>caùi</v>
          </cell>
          <cell r="G1637">
            <v>0</v>
          </cell>
          <cell r="H1637">
            <v>0</v>
          </cell>
          <cell r="I1637"/>
          <cell r="J1637">
            <v>0</v>
          </cell>
          <cell r="K1637"/>
          <cell r="L1637"/>
          <cell r="M1637"/>
          <cell r="N1637"/>
          <cell r="O1637"/>
          <cell r="P1637">
            <v>42000</v>
          </cell>
          <cell r="Q1637"/>
          <cell r="R1637"/>
          <cell r="S1637"/>
          <cell r="T1637"/>
          <cell r="U1637">
            <v>0</v>
          </cell>
          <cell r="V1637"/>
          <cell r="W1637">
            <v>0</v>
          </cell>
          <cell r="X1637"/>
          <cell r="Y1637">
            <v>0</v>
          </cell>
        </row>
        <row r="1638">
          <cell r="B1638" t="str">
            <v>kE875</v>
          </cell>
          <cell r="C1638" t="str">
            <v xml:space="preserve"> </v>
          </cell>
          <cell r="D1638"/>
          <cell r="E1638" t="str">
            <v>Keïp eùp WR 875</v>
          </cell>
          <cell r="F1638" t="str">
            <v>caùi</v>
          </cell>
          <cell r="G1638">
            <v>0</v>
          </cell>
          <cell r="H1638">
            <v>0</v>
          </cell>
          <cell r="I1638"/>
          <cell r="J1638">
            <v>0</v>
          </cell>
          <cell r="K1638"/>
          <cell r="L1638"/>
          <cell r="M1638"/>
          <cell r="N1638"/>
          <cell r="O1638"/>
          <cell r="P1638">
            <v>36500</v>
          </cell>
          <cell r="Q1638"/>
          <cell r="R1638"/>
          <cell r="S1638"/>
          <cell r="T1638"/>
          <cell r="U1638">
            <v>0</v>
          </cell>
          <cell r="V1638"/>
          <cell r="W1638">
            <v>0</v>
          </cell>
          <cell r="X1638"/>
          <cell r="Y1638">
            <v>0</v>
          </cell>
        </row>
        <row r="1639">
          <cell r="B1639" t="str">
            <v>cose50</v>
          </cell>
          <cell r="C1639" t="str">
            <v xml:space="preserve"> </v>
          </cell>
          <cell r="D1639" t="str">
            <v>D4.5002</v>
          </cell>
          <cell r="E1639" t="str">
            <v>Ñaàu cosse eùp Cu-Al 50mm2+ chuïp ñaàu coss</v>
          </cell>
          <cell r="F1639" t="str">
            <v>caùi</v>
          </cell>
          <cell r="G1639">
            <v>0</v>
          </cell>
          <cell r="H1639">
            <v>0</v>
          </cell>
          <cell r="I1639"/>
          <cell r="J1639">
            <v>0</v>
          </cell>
          <cell r="K1639"/>
          <cell r="L1639"/>
          <cell r="M1639"/>
          <cell r="N1639"/>
          <cell r="O1639"/>
          <cell r="P1639">
            <v>14300</v>
          </cell>
          <cell r="Q1639"/>
          <cell r="R1639">
            <v>9728</v>
          </cell>
          <cell r="S1639"/>
          <cell r="T1639">
            <v>2553</v>
          </cell>
          <cell r="U1639">
            <v>0</v>
          </cell>
          <cell r="V1639"/>
          <cell r="W1639">
            <v>0</v>
          </cell>
          <cell r="X1639"/>
          <cell r="Y1639">
            <v>0</v>
          </cell>
        </row>
        <row r="1640">
          <cell r="B1640" t="str">
            <v>cose95</v>
          </cell>
          <cell r="C1640" t="str">
            <v xml:space="preserve"> </v>
          </cell>
          <cell r="D1640" t="str">
            <v>D4.5004</v>
          </cell>
          <cell r="E1640" t="str">
            <v>Ñaàu cosse eùp Cu-Al 95mm2+ chuïp ñaàu coss</v>
          </cell>
          <cell r="F1640" t="str">
            <v>caùi</v>
          </cell>
          <cell r="G1640">
            <v>0</v>
          </cell>
          <cell r="H1640">
            <v>0</v>
          </cell>
          <cell r="I1640"/>
          <cell r="J1640">
            <v>0</v>
          </cell>
          <cell r="K1640"/>
          <cell r="L1640"/>
          <cell r="M1640"/>
          <cell r="N1640"/>
          <cell r="O1640"/>
          <cell r="P1640">
            <v>39800</v>
          </cell>
          <cell r="Q1640"/>
          <cell r="R1640">
            <v>19457</v>
          </cell>
          <cell r="S1640"/>
          <cell r="T1640"/>
          <cell r="U1640">
            <v>0</v>
          </cell>
          <cell r="V1640"/>
          <cell r="W1640">
            <v>0</v>
          </cell>
          <cell r="X1640"/>
          <cell r="Y1640">
            <v>0</v>
          </cell>
        </row>
        <row r="1641">
          <cell r="B1641" t="str">
            <v>cose120</v>
          </cell>
          <cell r="C1641" t="str">
            <v xml:space="preserve"> </v>
          </cell>
          <cell r="D1641" t="str">
            <v>D4.5005</v>
          </cell>
          <cell r="E1641" t="str">
            <v>Ñaàu cosse eùp Cu-Al 120mm2+ chuïp ñaàu coss</v>
          </cell>
          <cell r="F1641" t="str">
            <v>caùi</v>
          </cell>
          <cell r="G1641">
            <v>0</v>
          </cell>
          <cell r="H1641">
            <v>0</v>
          </cell>
          <cell r="I1641"/>
          <cell r="J1641">
            <v>0</v>
          </cell>
          <cell r="K1641"/>
          <cell r="L1641"/>
          <cell r="M1641"/>
          <cell r="N1641"/>
          <cell r="O1641"/>
          <cell r="P1641">
            <v>37900</v>
          </cell>
          <cell r="Q1641"/>
          <cell r="R1641">
            <v>25016</v>
          </cell>
          <cell r="S1641"/>
          <cell r="T1641"/>
          <cell r="U1641">
            <v>0</v>
          </cell>
          <cell r="V1641"/>
          <cell r="W1641">
            <v>0</v>
          </cell>
          <cell r="X1641"/>
          <cell r="Y1641">
            <v>0</v>
          </cell>
        </row>
        <row r="1642">
          <cell r="B1642" t="str">
            <v>cose150</v>
          </cell>
          <cell r="C1642" t="str">
            <v xml:space="preserve"> </v>
          </cell>
          <cell r="D1642" t="str">
            <v>D4.5006</v>
          </cell>
          <cell r="E1642" t="str">
            <v>Ñaàu cosse eùp Cu-Al 150mm2+ chuïp ñaàu coss</v>
          </cell>
          <cell r="F1642" t="str">
            <v>caùi</v>
          </cell>
          <cell r="G1642">
            <v>0</v>
          </cell>
          <cell r="H1642">
            <v>0</v>
          </cell>
          <cell r="I1642"/>
          <cell r="J1642">
            <v>0</v>
          </cell>
          <cell r="K1642"/>
          <cell r="L1642"/>
          <cell r="M1642"/>
          <cell r="N1642"/>
          <cell r="O1642"/>
          <cell r="P1642">
            <v>43600</v>
          </cell>
          <cell r="Q1642"/>
          <cell r="R1642">
            <v>30575</v>
          </cell>
          <cell r="S1642"/>
          <cell r="T1642"/>
          <cell r="U1642">
            <v>0</v>
          </cell>
          <cell r="V1642"/>
          <cell r="W1642">
            <v>0</v>
          </cell>
          <cell r="X1642"/>
          <cell r="Y1642">
            <v>0</v>
          </cell>
        </row>
        <row r="1643">
          <cell r="B1643" t="str">
            <v>cose185</v>
          </cell>
          <cell r="C1643" t="str">
            <v xml:space="preserve"> </v>
          </cell>
          <cell r="D1643" t="str">
            <v>D4.5007</v>
          </cell>
          <cell r="E1643" t="str">
            <v>Ñaàu cosse eùp Cu-Al 185mm2</v>
          </cell>
          <cell r="F1643" t="str">
            <v>caùi</v>
          </cell>
          <cell r="G1643"/>
          <cell r="H1643">
            <v>0</v>
          </cell>
          <cell r="I1643"/>
          <cell r="J1643">
            <v>0</v>
          </cell>
          <cell r="K1643"/>
          <cell r="L1643"/>
          <cell r="M1643"/>
          <cell r="N1643"/>
          <cell r="O1643"/>
          <cell r="P1643">
            <v>51200</v>
          </cell>
          <cell r="Q1643"/>
          <cell r="R1643">
            <v>36690</v>
          </cell>
          <cell r="S1643"/>
          <cell r="T1643"/>
          <cell r="U1643">
            <v>0</v>
          </cell>
          <cell r="V1643"/>
          <cell r="W1643">
            <v>0</v>
          </cell>
          <cell r="X1643"/>
          <cell r="Y1643">
            <v>0</v>
          </cell>
        </row>
        <row r="1644">
          <cell r="B1644" t="str">
            <v>cose240</v>
          </cell>
          <cell r="C1644" t="str">
            <v xml:space="preserve"> </v>
          </cell>
          <cell r="D1644" t="str">
            <v>D4.5008</v>
          </cell>
          <cell r="E1644" t="str">
            <v>Ñaàu cosse eùp Cu-Al 240mm2</v>
          </cell>
          <cell r="F1644" t="str">
            <v>caùi</v>
          </cell>
          <cell r="G1644">
            <v>0</v>
          </cell>
          <cell r="H1644">
            <v>0</v>
          </cell>
          <cell r="I1644"/>
          <cell r="J1644">
            <v>0</v>
          </cell>
          <cell r="K1644"/>
          <cell r="L1644"/>
          <cell r="M1644"/>
          <cell r="N1644"/>
          <cell r="O1644"/>
          <cell r="P1644">
            <v>26500</v>
          </cell>
          <cell r="Q1644"/>
          <cell r="R1644">
            <v>45862</v>
          </cell>
          <cell r="S1644"/>
          <cell r="T1644"/>
          <cell r="U1644">
            <v>0</v>
          </cell>
          <cell r="V1644"/>
          <cell r="W1644">
            <v>0</v>
          </cell>
          <cell r="X1644"/>
          <cell r="Y1644">
            <v>0</v>
          </cell>
        </row>
        <row r="1645">
          <cell r="B1645" t="str">
            <v>XLPE25</v>
          </cell>
          <cell r="C1645" t="str">
            <v xml:space="preserve"> </v>
          </cell>
          <cell r="D1645">
            <v>0</v>
          </cell>
          <cell r="E1645" t="str">
            <v>Caùp 24KV C/XLPE/PVC 25mm2</v>
          </cell>
          <cell r="F1645" t="str">
            <v>meùt</v>
          </cell>
          <cell r="G1645">
            <v>0</v>
          </cell>
          <cell r="H1645">
            <v>0</v>
          </cell>
          <cell r="I1645"/>
          <cell r="J1645">
            <v>0</v>
          </cell>
          <cell r="K1645"/>
          <cell r="L1645"/>
          <cell r="M1645"/>
          <cell r="N1645"/>
          <cell r="O1645"/>
          <cell r="P1645">
            <v>54565</v>
          </cell>
          <cell r="Q1645"/>
          <cell r="R1645">
            <v>0</v>
          </cell>
          <cell r="S1645"/>
          <cell r="T1645"/>
          <cell r="U1645">
            <v>0</v>
          </cell>
          <cell r="V1645"/>
          <cell r="W1645">
            <v>0</v>
          </cell>
          <cell r="X1645"/>
          <cell r="Y1645">
            <v>0</v>
          </cell>
        </row>
        <row r="1646">
          <cell r="B1646" t="str">
            <v>OCN</v>
          </cell>
          <cell r="C1646" t="str">
            <v xml:space="preserve"> </v>
          </cell>
          <cell r="D1646">
            <v>0</v>
          </cell>
          <cell r="E1646" t="str">
            <v>Oáng co nhieät caùch ñieän 24kV D60</v>
          </cell>
          <cell r="F1646" t="str">
            <v>m</v>
          </cell>
          <cell r="G1646">
            <v>0</v>
          </cell>
          <cell r="H1646">
            <v>0</v>
          </cell>
          <cell r="I1646"/>
          <cell r="J1646">
            <v>0</v>
          </cell>
          <cell r="K1646"/>
          <cell r="L1646"/>
          <cell r="M1646"/>
          <cell r="N1646"/>
          <cell r="O1646"/>
          <cell r="P1646">
            <v>145000</v>
          </cell>
          <cell r="Q1646"/>
          <cell r="R1646">
            <v>0</v>
          </cell>
          <cell r="S1646"/>
          <cell r="T1646"/>
          <cell r="U1646">
            <v>0</v>
          </cell>
          <cell r="V1646"/>
          <cell r="W1646">
            <v>0</v>
          </cell>
          <cell r="X1646"/>
          <cell r="Y1646">
            <v>0</v>
          </cell>
        </row>
        <row r="1647">
          <cell r="B1647" t="str">
            <v>KQ2/0</v>
          </cell>
          <cell r="C1647" t="str">
            <v xml:space="preserve"> </v>
          </cell>
          <cell r="D1647">
            <v>0</v>
          </cell>
          <cell r="E1647" t="str">
            <v>Keïp quai 2/0</v>
          </cell>
          <cell r="F1647" t="str">
            <v>caùi</v>
          </cell>
          <cell r="G1647"/>
          <cell r="H1647">
            <v>0</v>
          </cell>
          <cell r="I1647"/>
          <cell r="J1647">
            <v>0</v>
          </cell>
          <cell r="K1647"/>
          <cell r="L1647"/>
          <cell r="M1647"/>
          <cell r="N1647"/>
          <cell r="O1647"/>
          <cell r="P1647">
            <v>47000</v>
          </cell>
          <cell r="Q1647"/>
          <cell r="R1647">
            <v>0</v>
          </cell>
          <cell r="S1647"/>
          <cell r="T1647"/>
          <cell r="U1647">
            <v>0</v>
          </cell>
          <cell r="V1647"/>
          <cell r="W1647">
            <v>0</v>
          </cell>
          <cell r="X1647"/>
          <cell r="Y1647">
            <v>0</v>
          </cell>
        </row>
        <row r="1648">
          <cell r="B1648" t="str">
            <v>KQ4/0</v>
          </cell>
          <cell r="C1648" t="str">
            <v xml:space="preserve"> </v>
          </cell>
          <cell r="D1648">
            <v>0</v>
          </cell>
          <cell r="E1648" t="str">
            <v>Keïp quai 4/0 ñaáu noùng</v>
          </cell>
          <cell r="F1648" t="str">
            <v>caùi</v>
          </cell>
          <cell r="G1648">
            <v>0</v>
          </cell>
          <cell r="H1648">
            <v>0</v>
          </cell>
          <cell r="I1648"/>
          <cell r="J1648">
            <v>0</v>
          </cell>
          <cell r="K1648"/>
          <cell r="L1648"/>
          <cell r="M1648"/>
          <cell r="N1648"/>
          <cell r="O1648"/>
          <cell r="P1648">
            <v>63000</v>
          </cell>
          <cell r="Q1648"/>
          <cell r="R1648">
            <v>0</v>
          </cell>
          <cell r="S1648"/>
          <cell r="T1648"/>
          <cell r="U1648">
            <v>0</v>
          </cell>
          <cell r="V1648"/>
          <cell r="W1648">
            <v>0</v>
          </cell>
          <cell r="X1648"/>
          <cell r="Y1648">
            <v>0</v>
          </cell>
        </row>
        <row r="1649">
          <cell r="B1649" t="str">
            <v>KH2/0</v>
          </cell>
          <cell r="C1649" t="str">
            <v xml:space="preserve"> </v>
          </cell>
          <cell r="D1649"/>
          <cell r="E1649" t="str">
            <v>Keïp hotline 2/0</v>
          </cell>
          <cell r="F1649" t="str">
            <v>caùi</v>
          </cell>
          <cell r="G1649">
            <v>0</v>
          </cell>
          <cell r="H1649">
            <v>0</v>
          </cell>
          <cell r="I1649"/>
          <cell r="J1649">
            <v>0</v>
          </cell>
          <cell r="K1649"/>
          <cell r="L1649"/>
          <cell r="M1649"/>
          <cell r="N1649"/>
          <cell r="O1649"/>
          <cell r="P1649">
            <v>68000</v>
          </cell>
          <cell r="Q1649"/>
          <cell r="R1649"/>
          <cell r="S1649"/>
          <cell r="T1649"/>
          <cell r="U1649">
            <v>0</v>
          </cell>
          <cell r="V1649"/>
          <cell r="W1649">
            <v>0</v>
          </cell>
          <cell r="X1649"/>
          <cell r="Y1649">
            <v>0</v>
          </cell>
        </row>
        <row r="1650">
          <cell r="B1650" t="str">
            <v>KH4/0</v>
          </cell>
          <cell r="C1650" t="str">
            <v xml:space="preserve"> </v>
          </cell>
          <cell r="D1650"/>
          <cell r="E1650" t="str">
            <v>Keïp hotline 4/0</v>
          </cell>
          <cell r="F1650" t="str">
            <v>caùi</v>
          </cell>
          <cell r="G1650">
            <v>0</v>
          </cell>
          <cell r="H1650">
            <v>0</v>
          </cell>
          <cell r="I1650"/>
          <cell r="J1650">
            <v>0</v>
          </cell>
          <cell r="K1650"/>
          <cell r="L1650"/>
          <cell r="M1650"/>
          <cell r="N1650"/>
          <cell r="O1650"/>
          <cell r="P1650">
            <v>94000</v>
          </cell>
          <cell r="Q1650"/>
          <cell r="R1650"/>
          <cell r="S1650"/>
          <cell r="T1650"/>
          <cell r="U1650">
            <v>0</v>
          </cell>
          <cell r="V1650"/>
          <cell r="W1650">
            <v>0</v>
          </cell>
          <cell r="X1650"/>
          <cell r="Y1650">
            <v>0</v>
          </cell>
        </row>
        <row r="1651">
          <cell r="B1651" t="str">
            <v>ChupU</v>
          </cell>
          <cell r="C1651" t="str">
            <v xml:space="preserve"> </v>
          </cell>
          <cell r="D1651"/>
          <cell r="E1651" t="str">
            <v>Chuïp keïp Uquai</v>
          </cell>
          <cell r="F1651" t="str">
            <v>boä</v>
          </cell>
          <cell r="G1651">
            <v>0</v>
          </cell>
          <cell r="H1651">
            <v>0</v>
          </cell>
          <cell r="I1651"/>
          <cell r="J1651">
            <v>0</v>
          </cell>
          <cell r="K1651"/>
          <cell r="L1651"/>
          <cell r="M1651"/>
          <cell r="N1651"/>
          <cell r="O1651"/>
          <cell r="P1651">
            <v>122000</v>
          </cell>
          <cell r="Q1651"/>
          <cell r="R1651"/>
          <cell r="S1651"/>
          <cell r="T1651"/>
          <cell r="U1651">
            <v>0</v>
          </cell>
          <cell r="V1651"/>
          <cell r="W1651">
            <v>0</v>
          </cell>
          <cell r="X1651"/>
          <cell r="Y1651">
            <v>0</v>
          </cell>
        </row>
        <row r="1652">
          <cell r="B1652" t="str">
            <v>DBCST</v>
          </cell>
          <cell r="C1652" t="str">
            <v xml:space="preserve"> </v>
          </cell>
          <cell r="D1652"/>
          <cell r="E1652" t="str">
            <v>Daây phi kim buoäc coå söù (truï thaúng)</v>
          </cell>
          <cell r="F1652" t="str">
            <v>sôïi</v>
          </cell>
          <cell r="G1652">
            <v>0</v>
          </cell>
          <cell r="H1652">
            <v>0</v>
          </cell>
          <cell r="I1652"/>
          <cell r="J1652">
            <v>0</v>
          </cell>
          <cell r="K1652"/>
          <cell r="L1652"/>
          <cell r="M1652"/>
          <cell r="N1652"/>
          <cell r="O1652"/>
          <cell r="P1652">
            <v>225000</v>
          </cell>
          <cell r="Q1652"/>
          <cell r="R1652"/>
          <cell r="S1652"/>
          <cell r="T1652"/>
          <cell r="U1652">
            <v>0</v>
          </cell>
          <cell r="V1652"/>
          <cell r="W1652">
            <v>0</v>
          </cell>
          <cell r="X1652"/>
          <cell r="Y1652">
            <v>0</v>
          </cell>
        </row>
        <row r="1653">
          <cell r="B1653" t="str">
            <v>DBCSG</v>
          </cell>
          <cell r="C1653" t="str">
            <v xml:space="preserve"> </v>
          </cell>
          <cell r="D1653"/>
          <cell r="E1653" t="str">
            <v>Daây phi kim buoäc coå söù (truï goùc)</v>
          </cell>
          <cell r="F1653" t="str">
            <v>sôïi</v>
          </cell>
          <cell r="G1653">
            <v>0</v>
          </cell>
          <cell r="H1653">
            <v>0</v>
          </cell>
          <cell r="I1653"/>
          <cell r="J1653">
            <v>0</v>
          </cell>
          <cell r="K1653"/>
          <cell r="L1653"/>
          <cell r="M1653"/>
          <cell r="N1653"/>
          <cell r="O1653"/>
          <cell r="P1653">
            <v>236000</v>
          </cell>
          <cell r="Q1653"/>
          <cell r="R1653"/>
          <cell r="S1653"/>
          <cell r="T1653"/>
          <cell r="U1653">
            <v>0</v>
          </cell>
          <cell r="V1653"/>
          <cell r="W1653">
            <v>0</v>
          </cell>
          <cell r="X1653"/>
          <cell r="Y1653">
            <v>0</v>
          </cell>
        </row>
        <row r="1654">
          <cell r="B1654" t="str">
            <v>ON50</v>
          </cell>
          <cell r="C1654" t="str">
            <v xml:space="preserve"> </v>
          </cell>
          <cell r="D1654"/>
          <cell r="E1654" t="str">
            <v>OÁng noái daây côõ 50mm2</v>
          </cell>
          <cell r="F1654" t="str">
            <v>caùi</v>
          </cell>
          <cell r="G1654">
            <v>0</v>
          </cell>
          <cell r="H1654">
            <v>0</v>
          </cell>
          <cell r="I1654"/>
          <cell r="J1654">
            <v>0</v>
          </cell>
          <cell r="K1654"/>
          <cell r="L1654"/>
          <cell r="M1654"/>
          <cell r="N1654"/>
          <cell r="O1654"/>
          <cell r="P1654">
            <v>24000</v>
          </cell>
          <cell r="Q1654"/>
          <cell r="R1654"/>
          <cell r="S1654"/>
          <cell r="T1654"/>
          <cell r="U1654">
            <v>0</v>
          </cell>
          <cell r="V1654"/>
          <cell r="W1654">
            <v>0</v>
          </cell>
          <cell r="X1654"/>
          <cell r="Y1654">
            <v>0</v>
          </cell>
        </row>
        <row r="1655">
          <cell r="B1655" t="str">
            <v>ON70</v>
          </cell>
          <cell r="C1655" t="str">
            <v xml:space="preserve"> </v>
          </cell>
          <cell r="D1655"/>
          <cell r="E1655" t="str">
            <v>OÁng noái daây côõ 70mm2</v>
          </cell>
          <cell r="F1655" t="str">
            <v>caùi</v>
          </cell>
          <cell r="G1655">
            <v>0</v>
          </cell>
          <cell r="H1655">
            <v>0</v>
          </cell>
          <cell r="I1655"/>
          <cell r="J1655">
            <v>0</v>
          </cell>
          <cell r="K1655"/>
          <cell r="L1655"/>
          <cell r="M1655"/>
          <cell r="N1655"/>
          <cell r="O1655"/>
          <cell r="P1655">
            <v>27000</v>
          </cell>
          <cell r="Q1655"/>
          <cell r="R1655"/>
          <cell r="S1655"/>
          <cell r="T1655"/>
          <cell r="U1655">
            <v>0</v>
          </cell>
          <cell r="V1655"/>
          <cell r="W1655">
            <v>0</v>
          </cell>
          <cell r="X1655"/>
          <cell r="Y1655">
            <v>0</v>
          </cell>
        </row>
        <row r="1656">
          <cell r="B1656" t="str">
            <v>ON95</v>
          </cell>
          <cell r="C1656" t="str">
            <v xml:space="preserve"> </v>
          </cell>
          <cell r="D1656"/>
          <cell r="E1656" t="str">
            <v>OÁng noái daây côõ 95mm2</v>
          </cell>
          <cell r="F1656" t="str">
            <v>caùi</v>
          </cell>
          <cell r="G1656">
            <v>0</v>
          </cell>
          <cell r="H1656">
            <v>0</v>
          </cell>
          <cell r="I1656"/>
          <cell r="J1656">
            <v>0</v>
          </cell>
          <cell r="K1656"/>
          <cell r="L1656"/>
          <cell r="M1656"/>
          <cell r="N1656"/>
          <cell r="O1656"/>
          <cell r="P1656">
            <v>39000</v>
          </cell>
          <cell r="Q1656"/>
          <cell r="R1656"/>
          <cell r="S1656"/>
          <cell r="T1656"/>
          <cell r="U1656">
            <v>0</v>
          </cell>
          <cell r="V1656"/>
          <cell r="W1656">
            <v>0</v>
          </cell>
          <cell r="X1656"/>
          <cell r="Y1656">
            <v>0</v>
          </cell>
        </row>
        <row r="1657">
          <cell r="B1657" t="str">
            <v>ON120</v>
          </cell>
          <cell r="C1657" t="str">
            <v xml:space="preserve"> </v>
          </cell>
          <cell r="D1657"/>
          <cell r="E1657" t="str">
            <v>OÁng noái daây côõ 120mm2</v>
          </cell>
          <cell r="F1657" t="str">
            <v>caùi</v>
          </cell>
          <cell r="G1657">
            <v>0</v>
          </cell>
          <cell r="H1657">
            <v>0</v>
          </cell>
          <cell r="I1657"/>
          <cell r="J1657">
            <v>0</v>
          </cell>
          <cell r="K1657"/>
          <cell r="L1657"/>
          <cell r="M1657"/>
          <cell r="N1657"/>
          <cell r="O1657"/>
          <cell r="P1657">
            <v>56000</v>
          </cell>
          <cell r="Q1657"/>
          <cell r="R1657"/>
          <cell r="S1657"/>
          <cell r="T1657"/>
          <cell r="U1657">
            <v>0</v>
          </cell>
          <cell r="V1657"/>
          <cell r="W1657">
            <v>0</v>
          </cell>
          <cell r="X1657"/>
          <cell r="Y1657">
            <v>0</v>
          </cell>
        </row>
        <row r="1658">
          <cell r="B1658" t="str">
            <v>ON150</v>
          </cell>
          <cell r="C1658" t="str">
            <v xml:space="preserve"> </v>
          </cell>
          <cell r="D1658"/>
          <cell r="E1658" t="str">
            <v>OÁng noái daây côõ 150mm2</v>
          </cell>
          <cell r="F1658" t="str">
            <v>caùi</v>
          </cell>
          <cell r="G1658">
            <v>0</v>
          </cell>
          <cell r="H1658">
            <v>0</v>
          </cell>
          <cell r="I1658"/>
          <cell r="J1658">
            <v>0</v>
          </cell>
          <cell r="K1658"/>
          <cell r="L1658"/>
          <cell r="M1658"/>
          <cell r="N1658"/>
          <cell r="O1658"/>
          <cell r="P1658">
            <v>71000</v>
          </cell>
          <cell r="Q1658"/>
          <cell r="R1658"/>
          <cell r="S1658"/>
          <cell r="T1658"/>
          <cell r="U1658">
            <v>0</v>
          </cell>
          <cell r="V1658"/>
          <cell r="W1658">
            <v>0</v>
          </cell>
          <cell r="X1658"/>
          <cell r="Y1658">
            <v>0</v>
          </cell>
        </row>
        <row r="1659">
          <cell r="B1659" t="str">
            <v>ON185</v>
          </cell>
          <cell r="C1659" t="str">
            <v xml:space="preserve"> </v>
          </cell>
          <cell r="D1659"/>
          <cell r="E1659" t="str">
            <v>OÁng noái daây côõ 185mm2</v>
          </cell>
          <cell r="F1659" t="str">
            <v>caùi</v>
          </cell>
          <cell r="G1659">
            <v>0</v>
          </cell>
          <cell r="H1659">
            <v>0</v>
          </cell>
          <cell r="I1659"/>
          <cell r="J1659">
            <v>0</v>
          </cell>
          <cell r="K1659"/>
          <cell r="L1659"/>
          <cell r="M1659"/>
          <cell r="N1659"/>
          <cell r="O1659"/>
          <cell r="P1659">
            <v>97000</v>
          </cell>
          <cell r="Q1659"/>
          <cell r="R1659"/>
          <cell r="S1659"/>
          <cell r="T1659"/>
          <cell r="U1659">
            <v>0</v>
          </cell>
          <cell r="V1659"/>
          <cell r="W1659">
            <v>0</v>
          </cell>
          <cell r="X1659"/>
          <cell r="Y1659">
            <v>0</v>
          </cell>
        </row>
        <row r="1660">
          <cell r="B1660" t="str">
            <v>CDOR</v>
          </cell>
          <cell r="C1660" t="str">
            <v xml:space="preserve"> </v>
          </cell>
          <cell r="D1660"/>
          <cell r="E1660" t="str">
            <v>Coâllier baét truï ñoâi</v>
          </cell>
          <cell r="F1660" t="str">
            <v>caùi</v>
          </cell>
          <cell r="G1660">
            <v>0</v>
          </cell>
          <cell r="H1660">
            <v>0</v>
          </cell>
          <cell r="I1660"/>
          <cell r="J1660">
            <v>0</v>
          </cell>
          <cell r="K1660"/>
          <cell r="L1660"/>
          <cell r="M1660"/>
          <cell r="N1660"/>
          <cell r="O1660"/>
          <cell r="P1660">
            <v>221000</v>
          </cell>
          <cell r="Q1660"/>
          <cell r="R1660"/>
          <cell r="S1660"/>
          <cell r="T1660"/>
          <cell r="U1660">
            <v>0</v>
          </cell>
          <cell r="V1660"/>
          <cell r="W1660">
            <v>0</v>
          </cell>
          <cell r="X1660"/>
          <cell r="Y1660">
            <v>0</v>
          </cell>
        </row>
        <row r="1661">
          <cell r="B1661" t="str">
            <v>DAYA</v>
          </cell>
          <cell r="C1661" t="str">
            <v xml:space="preserve"> </v>
          </cell>
          <cell r="D1661"/>
          <cell r="E1661" t="str">
            <v>Daây nhoâm A70 buoät söù</v>
          </cell>
          <cell r="F1661" t="str">
            <v>kg</v>
          </cell>
          <cell r="G1661">
            <v>0</v>
          </cell>
          <cell r="H1661">
            <v>0</v>
          </cell>
          <cell r="I1661"/>
          <cell r="J1661">
            <v>0</v>
          </cell>
          <cell r="K1661"/>
          <cell r="L1661"/>
          <cell r="M1661"/>
          <cell r="N1661"/>
          <cell r="O1661"/>
          <cell r="P1661">
            <v>59513</v>
          </cell>
          <cell r="Q1661"/>
          <cell r="R1661"/>
          <cell r="S1661"/>
          <cell r="T1661"/>
          <cell r="U1661">
            <v>0</v>
          </cell>
          <cell r="V1661"/>
          <cell r="W1661">
            <v>0</v>
          </cell>
          <cell r="X1661"/>
          <cell r="Y1661">
            <v>0</v>
          </cell>
        </row>
        <row r="1662">
          <cell r="B1662" t="str">
            <v>bnh</v>
          </cell>
          <cell r="C1662" t="str">
            <v xml:space="preserve"> </v>
          </cell>
          <cell r="D1662"/>
          <cell r="E1662" t="str">
            <v>Sôn soá truï - Baûng nguy hieåm (sôn + choåi)</v>
          </cell>
          <cell r="F1662" t="str">
            <v>kg</v>
          </cell>
          <cell r="G1662"/>
          <cell r="H1662">
            <v>0</v>
          </cell>
          <cell r="I1662"/>
          <cell r="J1662">
            <v>0</v>
          </cell>
          <cell r="K1662"/>
          <cell r="L1662"/>
          <cell r="M1662"/>
          <cell r="N1662"/>
          <cell r="O1662"/>
          <cell r="P1662">
            <v>30000</v>
          </cell>
          <cell r="Q1662"/>
          <cell r="R1662"/>
          <cell r="S1662"/>
          <cell r="T1662"/>
          <cell r="U1662">
            <v>0</v>
          </cell>
          <cell r="V1662"/>
          <cell r="W1662">
            <v>0</v>
          </cell>
          <cell r="X1662"/>
          <cell r="Y1662">
            <v>0</v>
          </cell>
        </row>
        <row r="1663">
          <cell r="B1663" t="str">
            <v>KDAC50</v>
          </cell>
          <cell r="C1663" t="str">
            <v xml:space="preserve"> </v>
          </cell>
          <cell r="D1663" t="str">
            <v>D3.6211</v>
          </cell>
          <cell r="E1663" t="str">
            <v>Keùo daây nhoâm loõi theùp côõ daây 50mm2: daây trung hoøa</v>
          </cell>
          <cell r="F1663" t="str">
            <v>km</v>
          </cell>
          <cell r="G1663">
            <v>0</v>
          </cell>
          <cell r="H1663"/>
          <cell r="I1663"/>
          <cell r="J1663"/>
          <cell r="K1663"/>
          <cell r="L1663"/>
          <cell r="M1663"/>
          <cell r="N1663"/>
          <cell r="O1663"/>
          <cell r="P1663">
            <v>0</v>
          </cell>
          <cell r="Q1663"/>
          <cell r="R1663" t="str">
            <v>2426538. x0.7</v>
          </cell>
          <cell r="S1663"/>
          <cell r="T1663">
            <v>157409</v>
          </cell>
          <cell r="U1663">
            <v>0</v>
          </cell>
          <cell r="V1663"/>
          <cell r="W1663">
            <v>0</v>
          </cell>
          <cell r="X1663"/>
          <cell r="Y1663">
            <v>0</v>
          </cell>
        </row>
        <row r="1664">
          <cell r="B1664" t="str">
            <v>KDAC50b</v>
          </cell>
          <cell r="C1664" t="str">
            <v xml:space="preserve"> </v>
          </cell>
          <cell r="D1664" t="str">
            <v>D3.6211</v>
          </cell>
          <cell r="E1664" t="str">
            <v>Keùo daây nhoâm boïc loõi theùp côõ daây 50mm2</v>
          </cell>
          <cell r="F1664" t="str">
            <v>km</v>
          </cell>
          <cell r="G1664">
            <v>0</v>
          </cell>
          <cell r="H1664"/>
          <cell r="I1664"/>
          <cell r="J1664"/>
          <cell r="K1664"/>
          <cell r="L1664"/>
          <cell r="M1664"/>
          <cell r="N1664"/>
          <cell r="O1664"/>
          <cell r="P1664">
            <v>0</v>
          </cell>
          <cell r="Q1664"/>
          <cell r="R1664" t="str">
            <v>2669192.</v>
          </cell>
          <cell r="S1664"/>
          <cell r="T1664">
            <v>148220</v>
          </cell>
          <cell r="U1664">
            <v>0</v>
          </cell>
          <cell r="V1664"/>
          <cell r="W1664">
            <v>0</v>
          </cell>
          <cell r="X1664"/>
          <cell r="Y1664">
            <v>0</v>
          </cell>
        </row>
        <row r="1665">
          <cell r="B1665" t="str">
            <v>KDAC70</v>
          </cell>
          <cell r="C1665" t="str">
            <v xml:space="preserve"> </v>
          </cell>
          <cell r="D1665" t="str">
            <v>06.6105</v>
          </cell>
          <cell r="E1665" t="str">
            <v>Keùo daây nhoâm loõi theùp côõ daây 70mm2</v>
          </cell>
          <cell r="F1665" t="str">
            <v>km</v>
          </cell>
          <cell r="G1665">
            <v>0</v>
          </cell>
          <cell r="H1665"/>
          <cell r="I1665"/>
          <cell r="J1665"/>
          <cell r="K1665"/>
          <cell r="L1665"/>
          <cell r="M1665"/>
          <cell r="N1665"/>
          <cell r="O1665"/>
          <cell r="P1665">
            <v>0</v>
          </cell>
          <cell r="Q1665"/>
          <cell r="R1665" t="str">
            <v>2143028.0 x1.15</v>
          </cell>
          <cell r="S1665"/>
          <cell r="T1665"/>
          <cell r="U1665">
            <v>0</v>
          </cell>
          <cell r="V1665"/>
          <cell r="W1665">
            <v>0</v>
          </cell>
          <cell r="X1665"/>
          <cell r="Y1665">
            <v>0</v>
          </cell>
        </row>
        <row r="1666">
          <cell r="B1666" t="str">
            <v>KDAC95</v>
          </cell>
          <cell r="C1666" t="str">
            <v xml:space="preserve"> </v>
          </cell>
          <cell r="D1666" t="str">
            <v>06.6106</v>
          </cell>
          <cell r="E1666" t="str">
            <v>Keùo daây nhoâm loõi theùp côõ daây 95mm2</v>
          </cell>
          <cell r="F1666" t="str">
            <v>km</v>
          </cell>
          <cell r="G1666">
            <v>0</v>
          </cell>
          <cell r="H1666"/>
          <cell r="I1666"/>
          <cell r="J1666"/>
          <cell r="K1666"/>
          <cell r="L1666"/>
          <cell r="M1666"/>
          <cell r="N1666"/>
          <cell r="O1666"/>
          <cell r="P1666">
            <v>0</v>
          </cell>
          <cell r="Q1666"/>
          <cell r="R1666" t="str">
            <v>2918591.0 x1.15</v>
          </cell>
          <cell r="S1666"/>
          <cell r="T1666"/>
          <cell r="U1666">
            <v>0</v>
          </cell>
          <cell r="V1666"/>
          <cell r="W1666">
            <v>0</v>
          </cell>
          <cell r="X1666"/>
          <cell r="Y1666">
            <v>0</v>
          </cell>
        </row>
        <row r="1667">
          <cell r="B1667" t="str">
            <v>KDAC120</v>
          </cell>
          <cell r="C1667" t="str">
            <v xml:space="preserve"> </v>
          </cell>
          <cell r="D1667" t="str">
            <v>D3.6213</v>
          </cell>
          <cell r="E1667" t="str">
            <v>Keùo daây nhoâm loõi theùp côõ daây 120mm2</v>
          </cell>
          <cell r="F1667" t="str">
            <v>km</v>
          </cell>
          <cell r="G1667">
            <v>0</v>
          </cell>
          <cell r="H1667"/>
          <cell r="I1667"/>
          <cell r="J1667"/>
          <cell r="K1667"/>
          <cell r="L1667"/>
          <cell r="M1667"/>
          <cell r="N1667"/>
          <cell r="O1667"/>
          <cell r="P1667">
            <v>0</v>
          </cell>
          <cell r="Q1667"/>
          <cell r="R1667" t="str">
            <v>4511193.0 x1.15</v>
          </cell>
          <cell r="S1667"/>
          <cell r="T1667"/>
          <cell r="U1667">
            <v>0</v>
          </cell>
          <cell r="V1667"/>
          <cell r="W1667">
            <v>0</v>
          </cell>
          <cell r="X1667"/>
          <cell r="Y1667">
            <v>0</v>
          </cell>
        </row>
        <row r="1668">
          <cell r="B1668" t="str">
            <v>KDAC150</v>
          </cell>
          <cell r="C1668" t="str">
            <v xml:space="preserve"> </v>
          </cell>
          <cell r="D1668" t="str">
            <v>06.6108</v>
          </cell>
          <cell r="E1668" t="str">
            <v>Keùo daây nhoâm loõi theùp côõ daây 150mm2</v>
          </cell>
          <cell r="F1668" t="str">
            <v>km</v>
          </cell>
          <cell r="G1668">
            <v>0</v>
          </cell>
          <cell r="H1668"/>
          <cell r="I1668"/>
          <cell r="J1668"/>
          <cell r="K1668"/>
          <cell r="L1668"/>
          <cell r="M1668"/>
          <cell r="N1668"/>
          <cell r="O1668"/>
          <cell r="P1668">
            <v>0</v>
          </cell>
          <cell r="Q1668"/>
          <cell r="R1668" t="str">
            <v>4299559.0 x1.15</v>
          </cell>
          <cell r="S1668"/>
          <cell r="T1668"/>
          <cell r="U1668">
            <v>0</v>
          </cell>
          <cell r="V1668"/>
          <cell r="W1668">
            <v>0</v>
          </cell>
          <cell r="X1668"/>
          <cell r="Y1668">
            <v>0</v>
          </cell>
        </row>
        <row r="1669">
          <cell r="B1669" t="str">
            <v>KDACXV50</v>
          </cell>
          <cell r="C1669" t="str">
            <v xml:space="preserve"> </v>
          </cell>
          <cell r="D1669" t="str">
            <v>D3.6211</v>
          </cell>
          <cell r="E1669" t="str">
            <v>Keùo daây nhoâm loõi theùp boïc ACX 50mm2</v>
          </cell>
          <cell r="F1669" t="str">
            <v>km</v>
          </cell>
          <cell r="G1669">
            <v>0</v>
          </cell>
          <cell r="H1669"/>
          <cell r="I1669"/>
          <cell r="J1669"/>
          <cell r="K1669"/>
          <cell r="L1669"/>
          <cell r="M1669"/>
          <cell r="N1669"/>
          <cell r="O1669"/>
          <cell r="P1669">
            <v>0</v>
          </cell>
          <cell r="Q1669"/>
          <cell r="R1669" t="str">
            <v>2426538.</v>
          </cell>
          <cell r="S1669"/>
          <cell r="T1669">
            <v>157409</v>
          </cell>
          <cell r="U1669">
            <v>0</v>
          </cell>
          <cell r="V1669"/>
          <cell r="W1669">
            <v>0</v>
          </cell>
          <cell r="X1669"/>
          <cell r="Y1669">
            <v>0</v>
          </cell>
        </row>
        <row r="1670">
          <cell r="B1670" t="str">
            <v>KDAC185</v>
          </cell>
          <cell r="C1670" t="str">
            <v xml:space="preserve"> </v>
          </cell>
          <cell r="D1670" t="str">
            <v>06.6109</v>
          </cell>
          <cell r="E1670" t="str">
            <v>Keùo daây nhoâm loõi theùp côõ daây 185mm2</v>
          </cell>
          <cell r="F1670" t="str">
            <v>km</v>
          </cell>
          <cell r="G1670">
            <v>0</v>
          </cell>
          <cell r="H1670"/>
          <cell r="I1670"/>
          <cell r="J1670"/>
          <cell r="K1670"/>
          <cell r="L1670"/>
          <cell r="M1670"/>
          <cell r="N1670"/>
          <cell r="O1670"/>
          <cell r="P1670">
            <v>0</v>
          </cell>
          <cell r="Q1670"/>
          <cell r="R1670" t="str">
            <v>5074020.0 x1.15</v>
          </cell>
          <cell r="S1670"/>
          <cell r="T1670"/>
          <cell r="U1670">
            <v>0</v>
          </cell>
          <cell r="V1670"/>
          <cell r="W1670">
            <v>0</v>
          </cell>
          <cell r="X1670"/>
          <cell r="Y1670">
            <v>0</v>
          </cell>
        </row>
        <row r="1671">
          <cell r="B1671" t="str">
            <v>KDAC240</v>
          </cell>
          <cell r="C1671" t="str">
            <v xml:space="preserve"> </v>
          </cell>
          <cell r="D1671" t="str">
            <v>06.6110</v>
          </cell>
          <cell r="E1671" t="str">
            <v>Keùo daây nhoâm loõi theùp côõ daây 240mm2</v>
          </cell>
          <cell r="F1671" t="str">
            <v>km</v>
          </cell>
          <cell r="G1671">
            <v>0</v>
          </cell>
          <cell r="H1671"/>
          <cell r="I1671"/>
          <cell r="J1671"/>
          <cell r="K1671"/>
          <cell r="L1671"/>
          <cell r="M1671"/>
          <cell r="N1671"/>
          <cell r="O1671"/>
          <cell r="P1671">
            <v>0</v>
          </cell>
          <cell r="Q1671"/>
          <cell r="R1671" t="str">
            <v>5580232.0 x1.15</v>
          </cell>
          <cell r="S1671"/>
          <cell r="T1671"/>
          <cell r="U1671">
            <v>0</v>
          </cell>
          <cell r="V1671"/>
          <cell r="W1671">
            <v>0</v>
          </cell>
          <cell r="X1671"/>
          <cell r="Y1671">
            <v>0</v>
          </cell>
        </row>
        <row r="1672">
          <cell r="B1672" t="str">
            <v>KDA50B</v>
          </cell>
          <cell r="C1672" t="str">
            <v xml:space="preserve"> </v>
          </cell>
          <cell r="D1672" t="str">
            <v>D3.6124</v>
          </cell>
          <cell r="E1672" t="str">
            <v>Keùo daây nhoâm boïc 50mm2</v>
          </cell>
          <cell r="F1672" t="str">
            <v>km</v>
          </cell>
          <cell r="G1672"/>
          <cell r="H1672"/>
          <cell r="I1672"/>
          <cell r="J1672"/>
          <cell r="K1672"/>
          <cell r="L1672"/>
          <cell r="M1672"/>
          <cell r="N1672"/>
          <cell r="O1672"/>
          <cell r="P1672">
            <v>0</v>
          </cell>
          <cell r="Q1672"/>
          <cell r="R1672" t="str">
            <v>2304239. x1.15</v>
          </cell>
          <cell r="S1672"/>
          <cell r="T1672"/>
          <cell r="U1672">
            <v>0</v>
          </cell>
          <cell r="V1672"/>
          <cell r="W1672">
            <v>0</v>
          </cell>
          <cell r="X1672"/>
          <cell r="Y1672">
            <v>0</v>
          </cell>
        </row>
        <row r="1673">
          <cell r="B1673" t="str">
            <v>KDM50b</v>
          </cell>
          <cell r="C1673" t="str">
            <v xml:space="preserve"> </v>
          </cell>
          <cell r="D1673" t="str">
            <v>06.6144</v>
          </cell>
          <cell r="E1673" t="str">
            <v>Keùo daây ñoàng boïc 50mm3</v>
          </cell>
          <cell r="F1673" t="str">
            <v>km</v>
          </cell>
          <cell r="G1673"/>
          <cell r="H1673"/>
          <cell r="I1673"/>
          <cell r="J1673"/>
          <cell r="K1673"/>
          <cell r="L1673"/>
          <cell r="M1673"/>
          <cell r="N1673"/>
          <cell r="O1673"/>
          <cell r="P1673">
            <v>0</v>
          </cell>
          <cell r="Q1673"/>
          <cell r="R1673">
            <v>2068167</v>
          </cell>
          <cell r="S1673"/>
          <cell r="T1673"/>
          <cell r="U1673">
            <v>0</v>
          </cell>
          <cell r="V1673"/>
          <cell r="W1673">
            <v>0</v>
          </cell>
          <cell r="X1673"/>
          <cell r="Y1673">
            <v>0</v>
          </cell>
        </row>
        <row r="1674">
          <cell r="B1674" t="str">
            <v>KDA120B</v>
          </cell>
          <cell r="C1674" t="str">
            <v xml:space="preserve"> </v>
          </cell>
          <cell r="D1674" t="str">
            <v>06.6107</v>
          </cell>
          <cell r="E1674" t="str">
            <v>Keùo daây nhoâm boïc 120mm2</v>
          </cell>
          <cell r="F1674" t="str">
            <v>km</v>
          </cell>
          <cell r="G1674">
            <v>0</v>
          </cell>
          <cell r="H1674"/>
          <cell r="I1674"/>
          <cell r="J1674"/>
          <cell r="K1674"/>
          <cell r="L1674"/>
          <cell r="M1674"/>
          <cell r="N1674"/>
          <cell r="O1674"/>
          <cell r="P1674">
            <v>0</v>
          </cell>
          <cell r="Q1674"/>
          <cell r="R1674" t="str">
            <v>4131286.0 x1.15</v>
          </cell>
          <cell r="S1674"/>
          <cell r="T1674"/>
          <cell r="U1674">
            <v>0</v>
          </cell>
          <cell r="V1674"/>
          <cell r="W1674">
            <v>0</v>
          </cell>
          <cell r="X1674"/>
          <cell r="Y1674">
            <v>0</v>
          </cell>
        </row>
        <row r="1675">
          <cell r="B1675" t="str">
            <v>KDA150B</v>
          </cell>
          <cell r="C1675" t="str">
            <v xml:space="preserve"> </v>
          </cell>
          <cell r="D1675" t="str">
            <v>06.6108</v>
          </cell>
          <cell r="E1675" t="str">
            <v>Keùo daây nhoâm boïc 150mm2</v>
          </cell>
          <cell r="F1675" t="str">
            <v>km</v>
          </cell>
          <cell r="G1675">
            <v>0</v>
          </cell>
          <cell r="H1675"/>
          <cell r="I1675"/>
          <cell r="J1675"/>
          <cell r="K1675"/>
          <cell r="L1675"/>
          <cell r="M1675"/>
          <cell r="N1675"/>
          <cell r="O1675"/>
          <cell r="P1675">
            <v>0</v>
          </cell>
          <cell r="Q1675"/>
          <cell r="R1675" t="str">
            <v>4957543.0 x1.15</v>
          </cell>
          <cell r="S1675"/>
          <cell r="T1675"/>
          <cell r="U1675">
            <v>0</v>
          </cell>
          <cell r="V1675"/>
          <cell r="W1675">
            <v>0</v>
          </cell>
          <cell r="X1675"/>
          <cell r="Y1675">
            <v>0</v>
          </cell>
        </row>
        <row r="1676">
          <cell r="B1676" t="str">
            <v>KDA185B</v>
          </cell>
          <cell r="C1676" t="str">
            <v xml:space="preserve"> </v>
          </cell>
          <cell r="D1676" t="str">
            <v>06.6109</v>
          </cell>
          <cell r="E1676" t="str">
            <v>Keùo daây nhoâm boïc 185mm2</v>
          </cell>
          <cell r="F1676" t="str">
            <v>km</v>
          </cell>
          <cell r="G1676">
            <v>0</v>
          </cell>
          <cell r="H1676"/>
          <cell r="I1676"/>
          <cell r="J1676"/>
          <cell r="K1676"/>
          <cell r="L1676"/>
          <cell r="M1676"/>
          <cell r="N1676"/>
          <cell r="O1676"/>
          <cell r="P1676">
            <v>0</v>
          </cell>
          <cell r="Q1676"/>
          <cell r="R1676" t="str">
            <v>5949052.0 x1.15</v>
          </cell>
          <cell r="S1676"/>
          <cell r="T1676"/>
          <cell r="U1676">
            <v>0</v>
          </cell>
          <cell r="V1676"/>
          <cell r="W1676">
            <v>0</v>
          </cell>
          <cell r="X1676"/>
          <cell r="Y1676">
            <v>0</v>
          </cell>
        </row>
        <row r="1677">
          <cell r="B1677" t="str">
            <v>KDA240B</v>
          </cell>
          <cell r="C1677" t="str">
            <v xml:space="preserve"> </v>
          </cell>
          <cell r="D1677" t="str">
            <v>06.6110</v>
          </cell>
          <cell r="E1677" t="str">
            <v>Keùo daây nhoâm boïc 240mm2</v>
          </cell>
          <cell r="F1677" t="str">
            <v>km</v>
          </cell>
          <cell r="G1677">
            <v>0</v>
          </cell>
          <cell r="H1677"/>
          <cell r="I1677"/>
          <cell r="J1677"/>
          <cell r="K1677"/>
          <cell r="L1677"/>
          <cell r="M1677"/>
          <cell r="N1677"/>
          <cell r="O1677"/>
          <cell r="P1677">
            <v>0</v>
          </cell>
          <cell r="Q1677"/>
          <cell r="R1677" t="str">
            <v>7138862.0 x1.15</v>
          </cell>
          <cell r="S1677"/>
          <cell r="T1677"/>
          <cell r="U1677">
            <v>0</v>
          </cell>
          <cell r="V1677"/>
          <cell r="W1677">
            <v>0</v>
          </cell>
          <cell r="X1677"/>
          <cell r="Y1677">
            <v>0</v>
          </cell>
        </row>
        <row r="1678">
          <cell r="B1678" t="str">
            <v>LCHSD</v>
          </cell>
          <cell r="C1678" t="str">
            <v xml:space="preserve"> </v>
          </cell>
          <cell r="D1678" t="str">
            <v>06.1410</v>
          </cell>
          <cell r="E1678" t="str">
            <v>Laép chuoãi söù ñôõ 2 baùt/chuoãi</v>
          </cell>
          <cell r="F1678" t="str">
            <v>chuoãi</v>
          </cell>
          <cell r="G1678">
            <v>0</v>
          </cell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>
            <v>17967</v>
          </cell>
          <cell r="S1678"/>
          <cell r="T1678"/>
          <cell r="U1678">
            <v>0</v>
          </cell>
          <cell r="V1678"/>
          <cell r="W1678">
            <v>0</v>
          </cell>
          <cell r="X1678"/>
          <cell r="Y1678">
            <v>0</v>
          </cell>
        </row>
        <row r="1679">
          <cell r="B1679" t="str">
            <v>LCHSN</v>
          </cell>
          <cell r="C1679" t="str">
            <v xml:space="preserve"> </v>
          </cell>
          <cell r="D1679" t="str">
            <v>06.1701</v>
          </cell>
          <cell r="E1679" t="str">
            <v>Laép chuoãi söù neùo 2 baùt/chuoãi</v>
          </cell>
          <cell r="F1679" t="str">
            <v>chuoãi</v>
          </cell>
          <cell r="G1679">
            <v>0</v>
          </cell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>
            <v>18965</v>
          </cell>
          <cell r="S1679"/>
          <cell r="T1679"/>
          <cell r="U1679">
            <v>0</v>
          </cell>
          <cell r="V1679"/>
          <cell r="W1679">
            <v>0</v>
          </cell>
          <cell r="X1679"/>
          <cell r="Y1679">
            <v>0</v>
          </cell>
        </row>
        <row r="1680">
          <cell r="B1680" t="str">
            <v>LCHSNply</v>
          </cell>
          <cell r="C1680" t="str">
            <v xml:space="preserve"> </v>
          </cell>
          <cell r="D1680" t="str">
            <v>D3.2401</v>
          </cell>
          <cell r="E1680" t="str">
            <v>Laép chuoãi söù neùo Polymer</v>
          </cell>
          <cell r="F1680" t="str">
            <v>chuoãi</v>
          </cell>
          <cell r="G1680">
            <v>0</v>
          </cell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>
            <v>64310</v>
          </cell>
          <cell r="S1680"/>
          <cell r="T1680"/>
          <cell r="U1680">
            <v>0</v>
          </cell>
          <cell r="V1680"/>
          <cell r="W1680">
            <v>0</v>
          </cell>
          <cell r="X1680"/>
          <cell r="Y1680">
            <v>0</v>
          </cell>
        </row>
        <row r="1681">
          <cell r="B1681" t="str">
            <v>lsdd</v>
          </cell>
          <cell r="C1681" t="str">
            <v xml:space="preserve"> </v>
          </cell>
          <cell r="D1681" t="str">
            <v>D3.1115</v>
          </cell>
          <cell r="E1681" t="str">
            <v>Laép söù ñöùng 24KV + ty</v>
          </cell>
          <cell r="F1681" t="str">
            <v>boä</v>
          </cell>
          <cell r="G1681">
            <v>0</v>
          </cell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>
            <v>53440</v>
          </cell>
          <cell r="S1681"/>
          <cell r="T1681"/>
          <cell r="U1681">
            <v>0</v>
          </cell>
          <cell r="V1681"/>
          <cell r="W1681">
            <v>0</v>
          </cell>
          <cell r="X1681"/>
          <cell r="Y1681">
            <v>0</v>
          </cell>
        </row>
        <row r="1682">
          <cell r="B1682" t="str">
            <v>LSOC</v>
          </cell>
          <cell r="C1682" t="str">
            <v xml:space="preserve"> </v>
          </cell>
          <cell r="D1682" t="str">
            <v>D3.1211</v>
          </cell>
          <cell r="E1682" t="str">
            <v>Laép ñaët söù haï theá, loaïi 1 söù</v>
          </cell>
          <cell r="F1682" t="str">
            <v>boä</v>
          </cell>
          <cell r="G1682">
            <v>0</v>
          </cell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>
            <v>14188</v>
          </cell>
          <cell r="S1682"/>
          <cell r="T1682"/>
          <cell r="U1682">
            <v>0</v>
          </cell>
          <cell r="V1682"/>
          <cell r="W1682">
            <v>0</v>
          </cell>
          <cell r="X1682"/>
          <cell r="Y1682">
            <v>0</v>
          </cell>
        </row>
        <row r="1683">
          <cell r="B1683" t="str">
            <v>KDQG2</v>
          </cell>
          <cell r="C1683" t="str">
            <v xml:space="preserve"> </v>
          </cell>
          <cell r="D1683" t="str">
            <v>06.5072</v>
          </cell>
          <cell r="E1683" t="str">
            <v xml:space="preserve">Keùo daây qua vò trí beû goùc daây </v>
          </cell>
          <cell r="F1683" t="str">
            <v>vò trí</v>
          </cell>
          <cell r="G1683">
            <v>0</v>
          </cell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>
            <v>61933</v>
          </cell>
          <cell r="S1683"/>
          <cell r="T1683"/>
          <cell r="U1683">
            <v>0</v>
          </cell>
          <cell r="V1683"/>
          <cell r="W1683">
            <v>0</v>
          </cell>
          <cell r="X1683"/>
          <cell r="Y1683">
            <v>0</v>
          </cell>
        </row>
        <row r="1684">
          <cell r="B1684" t="str">
            <v>KDQS</v>
          </cell>
          <cell r="C1684" t="str">
            <v xml:space="preserve"> </v>
          </cell>
          <cell r="D1684" t="str">
            <v>06.5082</v>
          </cell>
          <cell r="E1684" t="str">
            <v>Keùo daây qua soâng ( S&lt;=300)</v>
          </cell>
          <cell r="F1684" t="str">
            <v>vò trí</v>
          </cell>
          <cell r="G1684">
            <v>0</v>
          </cell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>
            <v>261513</v>
          </cell>
          <cell r="S1684"/>
          <cell r="T1684"/>
          <cell r="U1684">
            <v>0</v>
          </cell>
          <cell r="V1684"/>
          <cell r="W1684">
            <v>0</v>
          </cell>
          <cell r="X1684"/>
          <cell r="Y1684">
            <v>0</v>
          </cell>
        </row>
        <row r="1685">
          <cell r="B1685" t="str">
            <v>bocd</v>
          </cell>
          <cell r="C1685"/>
          <cell r="D1685" t="str">
            <v>02.1122</v>
          </cell>
          <cell r="E1685" t="str">
            <v>Boác dôõ daây</v>
          </cell>
          <cell r="F1685" t="str">
            <v>taán</v>
          </cell>
          <cell r="G1685">
            <v>0</v>
          </cell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>
            <v>41107</v>
          </cell>
          <cell r="S1685"/>
          <cell r="T1685"/>
          <cell r="U1685">
            <v>0</v>
          </cell>
          <cell r="V1685"/>
          <cell r="W1685">
            <v>0</v>
          </cell>
          <cell r="X1685"/>
          <cell r="Y1685">
            <v>0</v>
          </cell>
        </row>
        <row r="1686">
          <cell r="B1686" t="str">
            <v>bocpk</v>
          </cell>
          <cell r="C1686"/>
          <cell r="D1686" t="str">
            <v>02.1120</v>
          </cell>
          <cell r="E1686" t="str">
            <v>Boác dôõ phuï kieän</v>
          </cell>
          <cell r="F1686" t="str">
            <v>taán</v>
          </cell>
          <cell r="G1686">
            <v>0</v>
          </cell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>
            <v>35969</v>
          </cell>
          <cell r="S1686"/>
          <cell r="T1686"/>
          <cell r="U1686">
            <v>0</v>
          </cell>
          <cell r="V1686"/>
          <cell r="W1686">
            <v>0</v>
          </cell>
          <cell r="X1686"/>
          <cell r="Y1686">
            <v>0</v>
          </cell>
        </row>
        <row r="1687">
          <cell r="B1687" t="str">
            <v>PK</v>
          </cell>
          <cell r="C1687"/>
          <cell r="D1687" t="str">
            <v>02.1421</v>
          </cell>
          <cell r="E1687" t="str">
            <v>V/c phuï kieän vaøo vò trí ( cöï ly &lt;=100m)</v>
          </cell>
          <cell r="F1687" t="str">
            <v>taán</v>
          </cell>
          <cell r="G1687">
            <v>0</v>
          </cell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>
            <v>0</v>
          </cell>
          <cell r="V1687"/>
          <cell r="W1687">
            <v>0</v>
          </cell>
          <cell r="X1687"/>
          <cell r="Y1687">
            <v>0</v>
          </cell>
        </row>
        <row r="1688">
          <cell r="B1688" t="str">
            <v>DAY</v>
          </cell>
          <cell r="C1688"/>
          <cell r="D1688" t="str">
            <v>02.1441</v>
          </cell>
          <cell r="E1688" t="str">
            <v>V/c daây vaøo vò trí (cöï ly &lt;=100m)</v>
          </cell>
          <cell r="F1688" t="str">
            <v>taán</v>
          </cell>
          <cell r="G1688">
            <v>0</v>
          </cell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>
            <v>0</v>
          </cell>
          <cell r="V1688"/>
          <cell r="W1688">
            <v>0</v>
          </cell>
          <cell r="X1688"/>
          <cell r="Y1688">
            <v>0</v>
          </cell>
        </row>
        <row r="1689">
          <cell r="B1689" t="str">
            <v>DCTC</v>
          </cell>
          <cell r="C1689"/>
          <cell r="D1689" t="str">
            <v>02.1482</v>
          </cell>
          <cell r="E1689" t="str">
            <v>V/c duïng cuï thi coâng ( cöï ly &lt;=100m)</v>
          </cell>
          <cell r="F1689" t="str">
            <v>taán</v>
          </cell>
          <cell r="G1689">
            <v>0</v>
          </cell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>
            <v>0</v>
          </cell>
          <cell r="V1689"/>
          <cell r="W1689">
            <v>0</v>
          </cell>
          <cell r="X1689"/>
          <cell r="Y1689">
            <v>0</v>
          </cell>
        </row>
        <row r="1690">
          <cell r="A1690" t="str">
            <v>DDTT3P2m-m</v>
          </cell>
          <cell r="B1690"/>
          <cell r="C1690"/>
          <cell r="D1690" t="str">
            <v>b</v>
          </cell>
          <cell r="E1690" t="str">
            <v>Phaân trung theá 3 pha XD môùi 2 maïch</v>
          </cell>
          <cell r="F1690" t="str">
            <v>Tboä</v>
          </cell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>
            <v>0</v>
          </cell>
          <cell r="V1690"/>
          <cell r="W1690">
            <v>0</v>
          </cell>
          <cell r="X1690"/>
          <cell r="Y1690">
            <v>0</v>
          </cell>
        </row>
        <row r="1691">
          <cell r="B1691" t="str">
            <v>AC50</v>
          </cell>
          <cell r="C1691" t="str">
            <v xml:space="preserve"> </v>
          </cell>
          <cell r="D1691">
            <v>0</v>
          </cell>
          <cell r="E1691" t="str">
            <v>Caùp nhoâm loõi theùp AC-50/8</v>
          </cell>
          <cell r="F1691" t="str">
            <v>kg</v>
          </cell>
          <cell r="G1691">
            <v>0</v>
          </cell>
          <cell r="H1691">
            <v>0</v>
          </cell>
          <cell r="I1691">
            <v>0</v>
          </cell>
          <cell r="J1691"/>
          <cell r="K1691"/>
          <cell r="L1691"/>
          <cell r="M1691"/>
          <cell r="N1691"/>
          <cell r="O1691"/>
          <cell r="P1691">
            <v>62070</v>
          </cell>
          <cell r="Q1691"/>
          <cell r="R1691"/>
          <cell r="S1691"/>
          <cell r="T1691"/>
          <cell r="U1691">
            <v>0</v>
          </cell>
          <cell r="V1691"/>
          <cell r="W1691">
            <v>0</v>
          </cell>
          <cell r="X1691"/>
          <cell r="Y1691">
            <v>0</v>
          </cell>
        </row>
        <row r="1692">
          <cell r="B1692" t="str">
            <v>AC70</v>
          </cell>
          <cell r="C1692" t="str">
            <v xml:space="preserve"> </v>
          </cell>
          <cell r="D1692">
            <v>0</v>
          </cell>
          <cell r="E1692" t="str">
            <v>Caùp nhoâm loõi theùp AC-70/11</v>
          </cell>
          <cell r="F1692" t="str">
            <v>kg</v>
          </cell>
          <cell r="G1692">
            <v>0</v>
          </cell>
          <cell r="H1692">
            <v>0</v>
          </cell>
          <cell r="I1692">
            <v>0</v>
          </cell>
          <cell r="J1692"/>
          <cell r="K1692"/>
          <cell r="L1692"/>
          <cell r="M1692"/>
          <cell r="N1692"/>
          <cell r="O1692"/>
          <cell r="P1692">
            <v>76200</v>
          </cell>
          <cell r="Q1692"/>
          <cell r="R1692"/>
          <cell r="S1692"/>
          <cell r="T1692"/>
          <cell r="U1692">
            <v>0</v>
          </cell>
          <cell r="V1692"/>
          <cell r="W1692">
            <v>0</v>
          </cell>
          <cell r="X1692"/>
          <cell r="Y1692">
            <v>0</v>
          </cell>
        </row>
        <row r="1693">
          <cell r="B1693" t="str">
            <v>AC95</v>
          </cell>
          <cell r="C1693" t="str">
            <v xml:space="preserve"> </v>
          </cell>
          <cell r="D1693">
            <v>0</v>
          </cell>
          <cell r="E1693" t="str">
            <v>Caùp nhoâm loõi theùp AC-95/16</v>
          </cell>
          <cell r="F1693" t="str">
            <v>kg</v>
          </cell>
          <cell r="G1693">
            <v>0</v>
          </cell>
          <cell r="H1693">
            <v>0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>
            <v>75400</v>
          </cell>
          <cell r="Q1693"/>
          <cell r="R1693"/>
          <cell r="S1693"/>
          <cell r="T1693"/>
          <cell r="U1693">
            <v>0</v>
          </cell>
          <cell r="V1693"/>
          <cell r="W1693">
            <v>0</v>
          </cell>
          <cell r="X1693"/>
          <cell r="Y1693">
            <v>0</v>
          </cell>
        </row>
        <row r="1694">
          <cell r="B1694" t="str">
            <v>AC120</v>
          </cell>
          <cell r="C1694" t="str">
            <v xml:space="preserve"> </v>
          </cell>
          <cell r="D1694">
            <v>0</v>
          </cell>
          <cell r="E1694" t="str">
            <v>Caùp nhoâm loõi theùp AC-120/19</v>
          </cell>
          <cell r="F1694" t="str">
            <v>kg</v>
          </cell>
          <cell r="G1694">
            <v>0</v>
          </cell>
          <cell r="H1694">
            <v>0</v>
          </cell>
          <cell r="I1694">
            <v>0</v>
          </cell>
          <cell r="J1694"/>
          <cell r="K1694"/>
          <cell r="L1694"/>
          <cell r="M1694"/>
          <cell r="N1694"/>
          <cell r="O1694"/>
          <cell r="P1694">
            <v>62378</v>
          </cell>
          <cell r="Q1694"/>
          <cell r="R1694"/>
          <cell r="S1694"/>
          <cell r="T1694"/>
          <cell r="U1694">
            <v>0</v>
          </cell>
          <cell r="V1694"/>
          <cell r="W1694">
            <v>0</v>
          </cell>
          <cell r="X1694"/>
          <cell r="Y1694">
            <v>0</v>
          </cell>
        </row>
        <row r="1695">
          <cell r="B1695" t="str">
            <v>AC150</v>
          </cell>
          <cell r="C1695" t="str">
            <v xml:space="preserve"> </v>
          </cell>
          <cell r="D1695">
            <v>0</v>
          </cell>
          <cell r="E1695" t="str">
            <v>Caùp nhoâm loõi theùp AC-150/24</v>
          </cell>
          <cell r="F1695" t="str">
            <v>kg</v>
          </cell>
          <cell r="G1695">
            <v>0</v>
          </cell>
          <cell r="H1695">
            <v>0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>
            <v>62378</v>
          </cell>
          <cell r="Q1695"/>
          <cell r="R1695"/>
          <cell r="S1695"/>
          <cell r="T1695"/>
          <cell r="U1695">
            <v>0</v>
          </cell>
          <cell r="V1695"/>
          <cell r="W1695">
            <v>0</v>
          </cell>
          <cell r="X1695"/>
          <cell r="Y1695">
            <v>0</v>
          </cell>
        </row>
        <row r="1696">
          <cell r="B1696" t="str">
            <v>AC185</v>
          </cell>
          <cell r="C1696" t="str">
            <v xml:space="preserve"> </v>
          </cell>
          <cell r="D1696">
            <v>0</v>
          </cell>
          <cell r="E1696" t="str">
            <v>Caùp nhoâm loõi theùp AC-185/29</v>
          </cell>
          <cell r="F1696" t="str">
            <v>kg</v>
          </cell>
          <cell r="G1696">
            <v>0</v>
          </cell>
          <cell r="H1696">
            <v>0</v>
          </cell>
          <cell r="I1696">
            <v>0</v>
          </cell>
          <cell r="J1696"/>
          <cell r="K1696"/>
          <cell r="L1696"/>
          <cell r="M1696"/>
          <cell r="N1696"/>
          <cell r="O1696"/>
          <cell r="P1696">
            <v>48400</v>
          </cell>
          <cell r="Q1696"/>
          <cell r="R1696"/>
          <cell r="S1696"/>
          <cell r="T1696"/>
          <cell r="U1696">
            <v>0</v>
          </cell>
          <cell r="V1696"/>
          <cell r="W1696">
            <v>0</v>
          </cell>
          <cell r="X1696"/>
          <cell r="Y1696">
            <v>0</v>
          </cell>
        </row>
        <row r="1697">
          <cell r="B1697" t="str">
            <v>AC240</v>
          </cell>
          <cell r="C1697" t="str">
            <v xml:space="preserve"> </v>
          </cell>
          <cell r="D1697">
            <v>0</v>
          </cell>
          <cell r="E1697" t="str">
            <v>Caùp nhoâm loõi theùp AC-240/32</v>
          </cell>
          <cell r="F1697" t="str">
            <v>kg</v>
          </cell>
          <cell r="G1697">
            <v>0</v>
          </cell>
          <cell r="H1697">
            <v>0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44900</v>
          </cell>
          <cell r="Q1697"/>
          <cell r="R1697"/>
          <cell r="S1697"/>
          <cell r="T1697"/>
          <cell r="U1697">
            <v>0</v>
          </cell>
          <cell r="V1697"/>
          <cell r="W1697">
            <v>0</v>
          </cell>
          <cell r="X1697"/>
          <cell r="Y1697">
            <v>0</v>
          </cell>
        </row>
        <row r="1698">
          <cell r="B1698" t="str">
            <v>XLPE240A</v>
          </cell>
          <cell r="C1698" t="str">
            <v xml:space="preserve"> </v>
          </cell>
          <cell r="D1698">
            <v>0</v>
          </cell>
          <cell r="E1698" t="str">
            <v>Caùp 24KV A/XLPE/PVC 240mm2</v>
          </cell>
          <cell r="F1698" t="str">
            <v>meùt</v>
          </cell>
          <cell r="G1698">
            <v>0</v>
          </cell>
          <cell r="H1698">
            <v>0</v>
          </cell>
          <cell r="I1698">
            <v>0</v>
          </cell>
          <cell r="J1698"/>
          <cell r="K1698"/>
          <cell r="L1698"/>
          <cell r="M1698"/>
          <cell r="N1698"/>
          <cell r="O1698"/>
          <cell r="P1698">
            <v>77000</v>
          </cell>
          <cell r="Q1698"/>
          <cell r="R1698"/>
          <cell r="S1698"/>
          <cell r="T1698"/>
          <cell r="U1698">
            <v>0</v>
          </cell>
          <cell r="V1698"/>
          <cell r="W1698">
            <v>0</v>
          </cell>
          <cell r="X1698"/>
          <cell r="Y1698">
            <v>0</v>
          </cell>
        </row>
        <row r="1699">
          <cell r="B1699" t="str">
            <v>XLPE185A</v>
          </cell>
          <cell r="C1699" t="str">
            <v xml:space="preserve"> </v>
          </cell>
          <cell r="D1699"/>
          <cell r="E1699" t="str">
            <v>Caùp nhoâm loõi theùp boïc 24KV AC/XLPE/PVC185 mm2</v>
          </cell>
          <cell r="F1699" t="str">
            <v>meùt</v>
          </cell>
          <cell r="G1699">
            <v>0</v>
          </cell>
          <cell r="H1699">
            <v>0</v>
          </cell>
          <cell r="I1699">
            <v>0</v>
          </cell>
          <cell r="J1699"/>
          <cell r="K1699"/>
          <cell r="L1699"/>
          <cell r="M1699"/>
          <cell r="N1699"/>
          <cell r="O1699"/>
          <cell r="P1699">
            <v>92352</v>
          </cell>
          <cell r="Q1699"/>
          <cell r="R1699"/>
          <cell r="S1699"/>
          <cell r="T1699"/>
          <cell r="U1699">
            <v>0</v>
          </cell>
          <cell r="V1699"/>
          <cell r="W1699">
            <v>0</v>
          </cell>
          <cell r="X1699"/>
          <cell r="Y1699">
            <v>0</v>
          </cell>
        </row>
        <row r="1700">
          <cell r="B1700" t="str">
            <v>XLPE150A</v>
          </cell>
          <cell r="C1700" t="str">
            <v xml:space="preserve"> </v>
          </cell>
          <cell r="D1700">
            <v>0</v>
          </cell>
          <cell r="E1700" t="str">
            <v>Caùp 24KV A/XLPE/PVC 150mm2</v>
          </cell>
          <cell r="F1700" t="str">
            <v>meùt</v>
          </cell>
          <cell r="G1700">
            <v>0</v>
          </cell>
          <cell r="H1700">
            <v>0</v>
          </cell>
          <cell r="I1700">
            <v>0</v>
          </cell>
          <cell r="J1700"/>
          <cell r="K1700"/>
          <cell r="L1700"/>
          <cell r="M1700"/>
          <cell r="N1700"/>
          <cell r="O1700"/>
          <cell r="P1700">
            <v>54400</v>
          </cell>
          <cell r="Q1700"/>
          <cell r="R1700"/>
          <cell r="S1700"/>
          <cell r="T1700"/>
          <cell r="U1700">
            <v>0</v>
          </cell>
          <cell r="V1700"/>
          <cell r="W1700">
            <v>0</v>
          </cell>
          <cell r="X1700"/>
          <cell r="Y1700">
            <v>0</v>
          </cell>
        </row>
        <row r="1701">
          <cell r="B1701" t="str">
            <v>XLPE120A</v>
          </cell>
          <cell r="C1701" t="str">
            <v xml:space="preserve"> </v>
          </cell>
          <cell r="D1701">
            <v>0</v>
          </cell>
          <cell r="E1701" t="str">
            <v>Caùp nhoâm loõi theùp boïc 24KV AC/XLPE/PVC185 mm2</v>
          </cell>
          <cell r="F1701" t="str">
            <v>meùt</v>
          </cell>
          <cell r="G1701">
            <v>0</v>
          </cell>
          <cell r="H1701">
            <v>0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>
            <v>96600</v>
          </cell>
          <cell r="Q1701"/>
          <cell r="R1701"/>
          <cell r="S1701"/>
          <cell r="T1701"/>
          <cell r="U1701">
            <v>0</v>
          </cell>
          <cell r="V1701"/>
          <cell r="W1701">
            <v>0</v>
          </cell>
          <cell r="X1701"/>
          <cell r="Y1701">
            <v>0</v>
          </cell>
        </row>
        <row r="1702">
          <cell r="B1702" t="str">
            <v>XLPE95A</v>
          </cell>
          <cell r="C1702" t="str">
            <v xml:space="preserve"> </v>
          </cell>
          <cell r="D1702">
            <v>0</v>
          </cell>
          <cell r="E1702" t="str">
            <v>Caùp 24KV A/XLPE/PVC 95mm2</v>
          </cell>
          <cell r="F1702" t="str">
            <v>meùt</v>
          </cell>
          <cell r="G1702">
            <v>0</v>
          </cell>
          <cell r="H1702">
            <v>0</v>
          </cell>
          <cell r="I1702">
            <v>0</v>
          </cell>
          <cell r="J1702"/>
          <cell r="K1702"/>
          <cell r="L1702"/>
          <cell r="M1702"/>
          <cell r="N1702"/>
          <cell r="O1702"/>
          <cell r="P1702">
            <v>39400</v>
          </cell>
          <cell r="Q1702"/>
          <cell r="R1702"/>
          <cell r="S1702"/>
          <cell r="T1702"/>
          <cell r="U1702">
            <v>0</v>
          </cell>
          <cell r="V1702"/>
          <cell r="W1702">
            <v>0</v>
          </cell>
          <cell r="X1702"/>
          <cell r="Y1702">
            <v>0</v>
          </cell>
        </row>
        <row r="1703">
          <cell r="B1703" t="str">
            <v>XLPE70A</v>
          </cell>
          <cell r="C1703" t="str">
            <v xml:space="preserve"> </v>
          </cell>
          <cell r="D1703">
            <v>0</v>
          </cell>
          <cell r="E1703" t="str">
            <v>Caùp 24KV A/XLPE/PVC 70mm2</v>
          </cell>
          <cell r="F1703" t="str">
            <v>meùt</v>
          </cell>
          <cell r="G1703">
            <v>0</v>
          </cell>
          <cell r="H1703">
            <v>0</v>
          </cell>
          <cell r="I1703">
            <v>0</v>
          </cell>
          <cell r="J1703"/>
          <cell r="K1703"/>
          <cell r="L1703"/>
          <cell r="M1703"/>
          <cell r="N1703"/>
          <cell r="O1703"/>
          <cell r="P1703">
            <v>32000</v>
          </cell>
          <cell r="Q1703"/>
          <cell r="R1703"/>
          <cell r="S1703"/>
          <cell r="T1703"/>
          <cell r="U1703">
            <v>0</v>
          </cell>
          <cell r="V1703"/>
          <cell r="W1703">
            <v>0</v>
          </cell>
          <cell r="X1703"/>
          <cell r="Y1703">
            <v>0</v>
          </cell>
        </row>
        <row r="1704">
          <cell r="B1704" t="str">
            <v>Ñth-U</v>
          </cell>
          <cell r="C1704" t="str">
            <v xml:space="preserve"> </v>
          </cell>
          <cell r="D1704"/>
          <cell r="E1704" t="str">
            <v>Boä Uclevis ñôõ daây trung hoøa: Ñth-U</v>
          </cell>
          <cell r="F1704" t="str">
            <v>boä</v>
          </cell>
          <cell r="G1704">
            <v>0</v>
          </cell>
          <cell r="H1704">
            <v>0</v>
          </cell>
          <cell r="I1704">
            <v>0</v>
          </cell>
          <cell r="J1704"/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</row>
        <row r="1705">
          <cell r="B1705" t="str">
            <v>R1</v>
          </cell>
          <cell r="C1705" t="str">
            <v xml:space="preserve"> </v>
          </cell>
          <cell r="D1705"/>
          <cell r="E1705" t="str">
            <v>Uclevis</v>
          </cell>
          <cell r="F1705" t="str">
            <v>boä</v>
          </cell>
          <cell r="G1705">
            <v>0</v>
          </cell>
          <cell r="H1705">
            <v>0</v>
          </cell>
          <cell r="I1705">
            <v>0</v>
          </cell>
          <cell r="J1705"/>
          <cell r="K1705"/>
          <cell r="L1705"/>
          <cell r="M1705"/>
          <cell r="N1705"/>
          <cell r="O1705"/>
          <cell r="P1705">
            <v>13900</v>
          </cell>
          <cell r="Q1705"/>
          <cell r="R1705"/>
          <cell r="S1705"/>
          <cell r="T1705"/>
          <cell r="U1705">
            <v>0</v>
          </cell>
          <cell r="V1705"/>
          <cell r="W1705">
            <v>0</v>
          </cell>
          <cell r="X1705"/>
          <cell r="Y1705">
            <v>0</v>
          </cell>
        </row>
        <row r="1706">
          <cell r="B1706" t="str">
            <v>B16300</v>
          </cell>
          <cell r="C1706" t="str">
            <v xml:space="preserve"> </v>
          </cell>
          <cell r="D1706"/>
          <cell r="E1706" t="str">
            <v>Boulon 16x300+ 2 long ñeàn vuoâng D18-50x50x3/Zn</v>
          </cell>
          <cell r="F1706" t="str">
            <v>boä</v>
          </cell>
          <cell r="G1706">
            <v>0</v>
          </cell>
          <cell r="H1706">
            <v>0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>
            <v>30000</v>
          </cell>
          <cell r="Q1706"/>
          <cell r="R1706"/>
          <cell r="S1706"/>
          <cell r="T1706"/>
          <cell r="U1706">
            <v>0</v>
          </cell>
          <cell r="V1706"/>
          <cell r="W1706">
            <v>0</v>
          </cell>
          <cell r="X1706"/>
          <cell r="Y1706">
            <v>0</v>
          </cell>
        </row>
        <row r="1707">
          <cell r="B1707" t="str">
            <v>Nth-U</v>
          </cell>
          <cell r="C1707" t="str">
            <v xml:space="preserve"> </v>
          </cell>
          <cell r="D1707"/>
          <cell r="E1707" t="str">
            <v>Boä Uclevis neùo daây trung hoøa vaøo truï: Nth-U</v>
          </cell>
          <cell r="F1707" t="str">
            <v>boä</v>
          </cell>
          <cell r="G1707">
            <v>0</v>
          </cell>
          <cell r="H1707">
            <v>0</v>
          </cell>
          <cell r="I1707">
            <v>0</v>
          </cell>
          <cell r="J1707"/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</row>
        <row r="1708">
          <cell r="B1708" t="str">
            <v>R1</v>
          </cell>
          <cell r="C1708" t="str">
            <v xml:space="preserve"> </v>
          </cell>
          <cell r="D1708"/>
          <cell r="E1708" t="str">
            <v>Uclevis</v>
          </cell>
          <cell r="F1708" t="str">
            <v>boä</v>
          </cell>
          <cell r="G1708">
            <v>0</v>
          </cell>
          <cell r="H1708">
            <v>0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>
            <v>13900</v>
          </cell>
          <cell r="Q1708"/>
          <cell r="R1708"/>
          <cell r="S1708"/>
          <cell r="T1708"/>
          <cell r="U1708">
            <v>0</v>
          </cell>
          <cell r="V1708"/>
          <cell r="W1708">
            <v>0</v>
          </cell>
          <cell r="X1708"/>
          <cell r="Y1708">
            <v>0</v>
          </cell>
        </row>
        <row r="1709">
          <cell r="B1709" t="str">
            <v>B16300</v>
          </cell>
          <cell r="C1709" t="str">
            <v xml:space="preserve"> </v>
          </cell>
          <cell r="D1709"/>
          <cell r="E1709" t="str">
            <v>Boulon 16x300+ 2 long ñeàn vuoâng D18-50x50x3/Zn</v>
          </cell>
          <cell r="F1709" t="str">
            <v>boä</v>
          </cell>
          <cell r="G1709">
            <v>0</v>
          </cell>
          <cell r="H1709">
            <v>0</v>
          </cell>
          <cell r="I1709">
            <v>0</v>
          </cell>
          <cell r="J1709"/>
          <cell r="K1709"/>
          <cell r="L1709"/>
          <cell r="M1709"/>
          <cell r="N1709"/>
          <cell r="O1709"/>
          <cell r="P1709">
            <v>30000</v>
          </cell>
          <cell r="Q1709"/>
          <cell r="R1709"/>
          <cell r="S1709"/>
          <cell r="T1709"/>
          <cell r="U1709">
            <v>0</v>
          </cell>
          <cell r="V1709"/>
          <cell r="W1709">
            <v>0</v>
          </cell>
          <cell r="X1709"/>
          <cell r="Y1709">
            <v>0</v>
          </cell>
        </row>
        <row r="1710">
          <cell r="B1710" t="str">
            <v>K50</v>
          </cell>
          <cell r="C1710" t="str">
            <v xml:space="preserve"> </v>
          </cell>
          <cell r="D1710"/>
          <cell r="E1710" t="str">
            <v>Keïp daây 3 bulon 2 raõnh daây 50mm2</v>
          </cell>
          <cell r="F1710" t="str">
            <v>caùi</v>
          </cell>
          <cell r="G1710">
            <v>0</v>
          </cell>
          <cell r="H1710">
            <v>0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8400</v>
          </cell>
          <cell r="Q1710"/>
          <cell r="R1710"/>
          <cell r="S1710"/>
          <cell r="T1710"/>
          <cell r="U1710">
            <v>0</v>
          </cell>
          <cell r="V1710"/>
          <cell r="W1710">
            <v>0</v>
          </cell>
          <cell r="X1710"/>
          <cell r="Y1710">
            <v>0</v>
          </cell>
        </row>
        <row r="1711">
          <cell r="B1711" t="str">
            <v>Nth-T</v>
          </cell>
          <cell r="C1711" t="str">
            <v xml:space="preserve"> </v>
          </cell>
          <cell r="D1711"/>
          <cell r="E1711" t="str">
            <v>Boä khoùa neùo daây trung hoøa vaøo truï: Nth-T</v>
          </cell>
          <cell r="F1711" t="str">
            <v>boä</v>
          </cell>
          <cell r="G1711">
            <v>0</v>
          </cell>
          <cell r="H1711">
            <v>0</v>
          </cell>
          <cell r="I1711">
            <v>0</v>
          </cell>
          <cell r="J1711"/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</row>
        <row r="1712">
          <cell r="B1712" t="str">
            <v>kn120</v>
          </cell>
          <cell r="C1712" t="str">
            <v xml:space="preserve"> </v>
          </cell>
          <cell r="D1712"/>
          <cell r="E1712" t="str">
            <v>Khoùa neùo daây côõ daây 120 (5U)</v>
          </cell>
          <cell r="F1712" t="str">
            <v>caùi</v>
          </cell>
          <cell r="G1712">
            <v>0</v>
          </cell>
          <cell r="H1712">
            <v>0</v>
          </cell>
          <cell r="I1712">
            <v>0</v>
          </cell>
          <cell r="J1712"/>
          <cell r="K1712"/>
          <cell r="L1712"/>
          <cell r="M1712"/>
          <cell r="N1712"/>
          <cell r="O1712"/>
          <cell r="P1712">
            <v>131000</v>
          </cell>
          <cell r="Q1712"/>
          <cell r="R1712"/>
          <cell r="S1712"/>
          <cell r="T1712"/>
          <cell r="U1712">
            <v>0</v>
          </cell>
          <cell r="V1712"/>
          <cell r="W1712">
            <v>0</v>
          </cell>
          <cell r="X1712"/>
          <cell r="Y1712">
            <v>0</v>
          </cell>
        </row>
        <row r="1713">
          <cell r="B1713" t="str">
            <v>MT</v>
          </cell>
          <cell r="C1713" t="str">
            <v xml:space="preserve"> </v>
          </cell>
          <cell r="D1713"/>
          <cell r="E1713" t="str">
            <v xml:space="preserve">Moùc treo chöõ U </v>
          </cell>
          <cell r="F1713" t="str">
            <v>caùi</v>
          </cell>
          <cell r="G1713">
            <v>0</v>
          </cell>
          <cell r="H1713">
            <v>0</v>
          </cell>
          <cell r="I1713">
            <v>0</v>
          </cell>
          <cell r="J1713"/>
          <cell r="K1713"/>
          <cell r="L1713"/>
          <cell r="M1713"/>
          <cell r="N1713"/>
          <cell r="O1713"/>
          <cell r="P1713">
            <v>23000</v>
          </cell>
          <cell r="Q1713"/>
          <cell r="R1713"/>
          <cell r="S1713"/>
          <cell r="T1713"/>
          <cell r="U1713">
            <v>0</v>
          </cell>
          <cell r="V1713"/>
          <cell r="W1713">
            <v>0</v>
          </cell>
          <cell r="X1713"/>
          <cell r="Y1713">
            <v>0</v>
          </cell>
        </row>
        <row r="1714">
          <cell r="B1714" t="str">
            <v>BM16300</v>
          </cell>
          <cell r="C1714" t="str">
            <v xml:space="preserve"> </v>
          </cell>
          <cell r="D1714"/>
          <cell r="E1714" t="str">
            <v>Boulon maét 16x300+ 1 long ñeàn vuoâng D18-50x50x3/Zn</v>
          </cell>
          <cell r="F1714" t="str">
            <v>boä</v>
          </cell>
          <cell r="G1714">
            <v>0</v>
          </cell>
          <cell r="H1714">
            <v>0</v>
          </cell>
          <cell r="I1714">
            <v>0</v>
          </cell>
          <cell r="J1714"/>
          <cell r="K1714"/>
          <cell r="L1714"/>
          <cell r="M1714"/>
          <cell r="N1714"/>
          <cell r="O1714"/>
          <cell r="P1714">
            <v>39000</v>
          </cell>
          <cell r="Q1714"/>
          <cell r="R1714"/>
          <cell r="S1714"/>
          <cell r="T1714"/>
          <cell r="U1714">
            <v>0</v>
          </cell>
          <cell r="V1714"/>
          <cell r="W1714">
            <v>0</v>
          </cell>
          <cell r="X1714"/>
          <cell r="Y1714">
            <v>0</v>
          </cell>
        </row>
        <row r="1715">
          <cell r="B1715" t="str">
            <v>KE120</v>
          </cell>
          <cell r="C1715" t="str">
            <v xml:space="preserve"> </v>
          </cell>
          <cell r="D1715"/>
          <cell r="E1715" t="str">
            <v>Keïp eùp WR côõ daây 120mm2</v>
          </cell>
          <cell r="F1715" t="str">
            <v>caùi</v>
          </cell>
          <cell r="G1715">
            <v>0</v>
          </cell>
          <cell r="H1715">
            <v>0</v>
          </cell>
          <cell r="I1715">
            <v>0</v>
          </cell>
          <cell r="J1715"/>
          <cell r="K1715"/>
          <cell r="L1715"/>
          <cell r="M1715"/>
          <cell r="N1715"/>
          <cell r="O1715"/>
          <cell r="P1715">
            <v>14000</v>
          </cell>
          <cell r="Q1715"/>
          <cell r="R1715"/>
          <cell r="S1715"/>
          <cell r="T1715"/>
          <cell r="U1715">
            <v>0</v>
          </cell>
          <cell r="V1715"/>
          <cell r="W1715">
            <v>0</v>
          </cell>
          <cell r="X1715"/>
          <cell r="Y1715">
            <v>0</v>
          </cell>
        </row>
        <row r="1716">
          <cell r="B1716" t="str">
            <v>SÑU</v>
          </cell>
          <cell r="C1716" t="str">
            <v xml:space="preserve"> </v>
          </cell>
          <cell r="D1716"/>
          <cell r="E1716" t="str">
            <v>Boä caùch ñieän ñöùng+ty söù : SÑU</v>
          </cell>
          <cell r="F1716" t="str">
            <v>boä</v>
          </cell>
          <cell r="G1716">
            <v>0</v>
          </cell>
          <cell r="H1716">
            <v>0</v>
          </cell>
          <cell r="I1716">
            <v>0</v>
          </cell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>
            <v>0</v>
          </cell>
          <cell r="X1716"/>
          <cell r="Y1716">
            <v>0</v>
          </cell>
        </row>
        <row r="1717">
          <cell r="B1717" t="str">
            <v>SD</v>
          </cell>
          <cell r="C1717" t="str">
            <v xml:space="preserve"> </v>
          </cell>
          <cell r="D1717"/>
          <cell r="E1717" t="str">
            <v>Söù ñöùng 24KV ÑR 540mm (boïc chì)</v>
          </cell>
          <cell r="F1717" t="str">
            <v>caùi</v>
          </cell>
          <cell r="G1717">
            <v>0</v>
          </cell>
          <cell r="H1717">
            <v>0</v>
          </cell>
          <cell r="I1717">
            <v>0</v>
          </cell>
          <cell r="J1717"/>
          <cell r="K1717"/>
          <cell r="L1717"/>
          <cell r="M1717"/>
          <cell r="N1717"/>
          <cell r="O1717"/>
          <cell r="P1717">
            <v>205000</v>
          </cell>
          <cell r="Q1717"/>
          <cell r="R1717"/>
          <cell r="S1717"/>
          <cell r="T1717"/>
          <cell r="U1717">
            <v>0</v>
          </cell>
          <cell r="V1717"/>
          <cell r="W1717">
            <v>0</v>
          </cell>
          <cell r="X1717"/>
          <cell r="Y1717">
            <v>0</v>
          </cell>
        </row>
        <row r="1718">
          <cell r="B1718" t="str">
            <v>CSD</v>
          </cell>
          <cell r="C1718" t="str">
            <v xml:space="preserve"> </v>
          </cell>
          <cell r="D1718"/>
          <cell r="E1718" t="str">
            <v>Chaân söù ñöùng D20 boïc chì</v>
          </cell>
          <cell r="F1718" t="str">
            <v>caùi</v>
          </cell>
          <cell r="G1718">
            <v>0</v>
          </cell>
          <cell r="H1718">
            <v>0</v>
          </cell>
          <cell r="I1718">
            <v>0</v>
          </cell>
          <cell r="J1718"/>
          <cell r="K1718"/>
          <cell r="L1718"/>
          <cell r="M1718"/>
          <cell r="N1718"/>
          <cell r="O1718"/>
          <cell r="P1718">
            <v>65000</v>
          </cell>
          <cell r="Q1718"/>
          <cell r="R1718"/>
          <cell r="S1718"/>
          <cell r="T1718"/>
          <cell r="U1718">
            <v>0</v>
          </cell>
          <cell r="V1718"/>
          <cell r="W1718">
            <v>0</v>
          </cell>
          <cell r="X1718"/>
          <cell r="Y1718">
            <v>0</v>
          </cell>
        </row>
        <row r="1719">
          <cell r="B1719" t="str">
            <v>SÑI</v>
          </cell>
          <cell r="C1719" t="str">
            <v xml:space="preserve"> </v>
          </cell>
          <cell r="D1719"/>
          <cell r="E1719" t="str">
            <v>Boä caùch ñieän ñænh+ty söù ñôn : SÑI</v>
          </cell>
          <cell r="F1719" t="str">
            <v>boä</v>
          </cell>
          <cell r="G1719">
            <v>0</v>
          </cell>
          <cell r="H1719">
            <v>0</v>
          </cell>
          <cell r="I1719">
            <v>0</v>
          </cell>
          <cell r="J1719"/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>
            <v>0</v>
          </cell>
          <cell r="X1719"/>
          <cell r="Y1719">
            <v>0</v>
          </cell>
        </row>
        <row r="1720">
          <cell r="B1720" t="str">
            <v>SD</v>
          </cell>
          <cell r="C1720" t="str">
            <v xml:space="preserve"> </v>
          </cell>
          <cell r="D1720"/>
          <cell r="E1720" t="str">
            <v>Söù ñöùng 24KV ÑR 540mm (boïc chì)</v>
          </cell>
          <cell r="F1720" t="str">
            <v>caùi</v>
          </cell>
          <cell r="G1720">
            <v>0</v>
          </cell>
          <cell r="H1720">
            <v>0</v>
          </cell>
          <cell r="I1720">
            <v>0</v>
          </cell>
          <cell r="J1720"/>
          <cell r="K1720"/>
          <cell r="L1720"/>
          <cell r="M1720"/>
          <cell r="N1720"/>
          <cell r="O1720"/>
          <cell r="P1720">
            <v>205000</v>
          </cell>
          <cell r="Q1720"/>
          <cell r="R1720"/>
          <cell r="S1720"/>
          <cell r="T1720"/>
          <cell r="U1720">
            <v>0</v>
          </cell>
          <cell r="V1720"/>
          <cell r="W1720">
            <v>0</v>
          </cell>
          <cell r="X1720"/>
          <cell r="Y1720">
            <v>0</v>
          </cell>
        </row>
        <row r="1721">
          <cell r="B1721" t="str">
            <v>CSDI</v>
          </cell>
          <cell r="C1721" t="str">
            <v xml:space="preserve"> </v>
          </cell>
          <cell r="D1721"/>
          <cell r="E1721" t="str">
            <v>Chaân söù ñænh thaúng daøi 650mm</v>
          </cell>
          <cell r="F1721" t="str">
            <v>caùi</v>
          </cell>
          <cell r="G1721">
            <v>0</v>
          </cell>
          <cell r="H1721">
            <v>0</v>
          </cell>
          <cell r="I1721">
            <v>0</v>
          </cell>
          <cell r="J1721"/>
          <cell r="K1721"/>
          <cell r="L1721"/>
          <cell r="M1721"/>
          <cell r="N1721"/>
          <cell r="O1721"/>
          <cell r="P1721">
            <v>34500</v>
          </cell>
          <cell r="Q1721"/>
          <cell r="R1721"/>
          <cell r="S1721"/>
          <cell r="T1721"/>
          <cell r="U1721">
            <v>0</v>
          </cell>
          <cell r="V1721"/>
          <cell r="W1721">
            <v>0</v>
          </cell>
          <cell r="X1721"/>
          <cell r="Y1721">
            <v>0</v>
          </cell>
        </row>
        <row r="1722">
          <cell r="B1722" t="str">
            <v>B16300</v>
          </cell>
          <cell r="C1722" t="str">
            <v xml:space="preserve"> </v>
          </cell>
          <cell r="D1722"/>
          <cell r="E1722" t="str">
            <v>Boulon 16x300+ 2 long ñeàn vuoâng D18-50x50x3/Zn</v>
          </cell>
          <cell r="F1722" t="str">
            <v>boä</v>
          </cell>
          <cell r="G1722">
            <v>0</v>
          </cell>
          <cell r="H1722">
            <v>0</v>
          </cell>
          <cell r="I1722">
            <v>0</v>
          </cell>
          <cell r="J1722"/>
          <cell r="K1722"/>
          <cell r="L1722"/>
          <cell r="M1722"/>
          <cell r="N1722"/>
          <cell r="O1722"/>
          <cell r="P1722">
            <v>30000</v>
          </cell>
          <cell r="Q1722"/>
          <cell r="R1722"/>
          <cell r="S1722"/>
          <cell r="T1722"/>
          <cell r="U1722">
            <v>0</v>
          </cell>
          <cell r="V1722"/>
          <cell r="W1722">
            <v>0</v>
          </cell>
          <cell r="X1722"/>
          <cell r="Y1722">
            <v>0</v>
          </cell>
        </row>
        <row r="1723">
          <cell r="A1723"/>
          <cell r="B1723" t="str">
            <v>SÑG</v>
          </cell>
          <cell r="C1723" t="str">
            <v xml:space="preserve"> </v>
          </cell>
          <cell r="D1723"/>
          <cell r="E1723" t="str">
            <v>Boä caùch ñieän ñænh goùc + ty söù ñôn : SÑG</v>
          </cell>
          <cell r="F1723" t="str">
            <v>boä</v>
          </cell>
          <cell r="G1723">
            <v>0</v>
          </cell>
          <cell r="H1723">
            <v>0</v>
          </cell>
          <cell r="I1723">
            <v>0</v>
          </cell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>
            <v>0</v>
          </cell>
          <cell r="X1723"/>
          <cell r="Y1723">
            <v>0</v>
          </cell>
        </row>
        <row r="1724">
          <cell r="A1724"/>
          <cell r="B1724" t="str">
            <v>SD</v>
          </cell>
          <cell r="C1724" t="str">
            <v xml:space="preserve"> </v>
          </cell>
          <cell r="D1724"/>
          <cell r="E1724" t="str">
            <v>Söù ñöùng 24KV ÑR 540mm (boïc chì)</v>
          </cell>
          <cell r="F1724" t="str">
            <v>caùi</v>
          </cell>
          <cell r="G1724">
            <v>0</v>
          </cell>
          <cell r="H1724">
            <v>0</v>
          </cell>
          <cell r="I1724">
            <v>0</v>
          </cell>
          <cell r="J1724"/>
          <cell r="K1724"/>
          <cell r="L1724"/>
          <cell r="M1724"/>
          <cell r="N1724"/>
          <cell r="O1724"/>
          <cell r="P1724">
            <v>205000</v>
          </cell>
          <cell r="Q1724"/>
          <cell r="R1724"/>
          <cell r="S1724"/>
          <cell r="T1724"/>
          <cell r="U1724">
            <v>0</v>
          </cell>
          <cell r="V1724"/>
          <cell r="W1724">
            <v>0</v>
          </cell>
          <cell r="X1724"/>
          <cell r="Y1724">
            <v>0</v>
          </cell>
        </row>
        <row r="1725">
          <cell r="A1725"/>
          <cell r="B1725" t="str">
            <v>CSDG</v>
          </cell>
          <cell r="C1725" t="str">
            <v xml:space="preserve"> </v>
          </cell>
          <cell r="D1725"/>
          <cell r="E1725" t="str">
            <v>Chaân söù ñænh ñôõ goùc daøi 720mm</v>
          </cell>
          <cell r="F1725" t="str">
            <v>caùi</v>
          </cell>
          <cell r="G1725">
            <v>0</v>
          </cell>
          <cell r="H1725">
            <v>0</v>
          </cell>
          <cell r="I1725">
            <v>0</v>
          </cell>
          <cell r="J1725"/>
          <cell r="K1725"/>
          <cell r="L1725"/>
          <cell r="M1725"/>
          <cell r="N1725"/>
          <cell r="O1725"/>
          <cell r="P1725">
            <v>39200</v>
          </cell>
          <cell r="Q1725"/>
          <cell r="R1725"/>
          <cell r="S1725"/>
          <cell r="T1725"/>
          <cell r="U1725">
            <v>0</v>
          </cell>
          <cell r="V1725"/>
          <cell r="W1725">
            <v>0</v>
          </cell>
          <cell r="X1725"/>
          <cell r="Y1725">
            <v>0</v>
          </cell>
        </row>
        <row r="1726">
          <cell r="A1726"/>
          <cell r="B1726" t="str">
            <v>B16300</v>
          </cell>
          <cell r="C1726" t="str">
            <v xml:space="preserve"> </v>
          </cell>
          <cell r="D1726"/>
          <cell r="E1726" t="str">
            <v>Boulon 16x300+ 2 long ñeàn vuoâng D18-50x50x3/Zn</v>
          </cell>
          <cell r="F1726" t="str">
            <v>boä</v>
          </cell>
          <cell r="G1726">
            <v>0</v>
          </cell>
          <cell r="H1726">
            <v>0</v>
          </cell>
          <cell r="I1726">
            <v>0</v>
          </cell>
          <cell r="J1726"/>
          <cell r="K1726"/>
          <cell r="L1726"/>
          <cell r="M1726"/>
          <cell r="N1726"/>
          <cell r="O1726"/>
          <cell r="P1726">
            <v>30000</v>
          </cell>
          <cell r="Q1726"/>
          <cell r="R1726"/>
          <cell r="S1726"/>
          <cell r="T1726"/>
          <cell r="U1726">
            <v>0</v>
          </cell>
          <cell r="V1726"/>
          <cell r="W1726">
            <v>0</v>
          </cell>
          <cell r="X1726"/>
          <cell r="Y1726">
            <v>0</v>
          </cell>
        </row>
        <row r="1727">
          <cell r="B1727" t="str">
            <v>CÑT 2BAT-T</v>
          </cell>
          <cell r="C1727" t="str">
            <v xml:space="preserve"> </v>
          </cell>
          <cell r="D1727"/>
          <cell r="E1727" t="str">
            <v>Chuoãi söù ñôõ 2baùt 25kV laép vaøo truï : CÑT 2BAT-T</v>
          </cell>
          <cell r="F1727" t="str">
            <v>chuoãi</v>
          </cell>
          <cell r="G1727"/>
          <cell r="H1727">
            <v>0</v>
          </cell>
          <cell r="I1727">
            <v>0</v>
          </cell>
          <cell r="J1727"/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>
            <v>0</v>
          </cell>
          <cell r="X1727"/>
          <cell r="Y1727">
            <v>0</v>
          </cell>
        </row>
        <row r="1728">
          <cell r="B1728" t="str">
            <v>St</v>
          </cell>
          <cell r="C1728" t="str">
            <v xml:space="preserve"> </v>
          </cell>
          <cell r="D1728"/>
          <cell r="E1728" t="str">
            <v>Söù treo loaïi 70kN</v>
          </cell>
          <cell r="F1728" t="str">
            <v>baùt</v>
          </cell>
          <cell r="G1728">
            <v>0</v>
          </cell>
          <cell r="H1728">
            <v>0</v>
          </cell>
          <cell r="I1728">
            <v>0</v>
          </cell>
          <cell r="J1728"/>
          <cell r="K1728"/>
          <cell r="L1728"/>
          <cell r="M1728"/>
          <cell r="N1728"/>
          <cell r="O1728"/>
          <cell r="P1728">
            <v>73500</v>
          </cell>
          <cell r="Q1728"/>
          <cell r="R1728"/>
          <cell r="S1728"/>
          <cell r="T1728"/>
          <cell r="U1728">
            <v>0</v>
          </cell>
          <cell r="V1728"/>
          <cell r="W1728">
            <v>0</v>
          </cell>
          <cell r="X1728"/>
          <cell r="Y1728">
            <v>0</v>
          </cell>
        </row>
        <row r="1729">
          <cell r="B1729" t="str">
            <v>MT</v>
          </cell>
          <cell r="C1729" t="str">
            <v xml:space="preserve"> </v>
          </cell>
          <cell r="D1729"/>
          <cell r="E1729" t="str">
            <v xml:space="preserve">Moùc treo chöõ U </v>
          </cell>
          <cell r="F1729" t="str">
            <v>caùi</v>
          </cell>
          <cell r="G1729">
            <v>0</v>
          </cell>
          <cell r="H1729">
            <v>0</v>
          </cell>
          <cell r="I1729">
            <v>0</v>
          </cell>
          <cell r="J1729"/>
          <cell r="K1729"/>
          <cell r="L1729"/>
          <cell r="M1729"/>
          <cell r="N1729"/>
          <cell r="O1729"/>
          <cell r="P1729">
            <v>23000</v>
          </cell>
          <cell r="Q1729"/>
          <cell r="R1729"/>
          <cell r="S1729"/>
          <cell r="T1729"/>
          <cell r="U1729">
            <v>0</v>
          </cell>
          <cell r="V1729"/>
          <cell r="W1729">
            <v>0</v>
          </cell>
          <cell r="X1729"/>
          <cell r="Y1729">
            <v>0</v>
          </cell>
        </row>
        <row r="1730">
          <cell r="B1730" t="str">
            <v>VT</v>
          </cell>
          <cell r="C1730" t="str">
            <v xml:space="preserve"> </v>
          </cell>
          <cell r="D1730"/>
          <cell r="E1730" t="str">
            <v>Voøng treo ñaàu troøn</v>
          </cell>
          <cell r="F1730" t="str">
            <v>caùi</v>
          </cell>
          <cell r="G1730">
            <v>0</v>
          </cell>
          <cell r="H1730">
            <v>0</v>
          </cell>
          <cell r="I1730">
            <v>0</v>
          </cell>
          <cell r="J1730"/>
          <cell r="K1730"/>
          <cell r="L1730"/>
          <cell r="M1730"/>
          <cell r="N1730"/>
          <cell r="O1730"/>
          <cell r="P1730">
            <v>4700</v>
          </cell>
          <cell r="Q1730"/>
          <cell r="R1730"/>
          <cell r="S1730"/>
          <cell r="T1730"/>
          <cell r="U1730">
            <v>0</v>
          </cell>
          <cell r="V1730"/>
          <cell r="W1730">
            <v>0</v>
          </cell>
          <cell r="X1730"/>
          <cell r="Y1730">
            <v>0</v>
          </cell>
        </row>
        <row r="1731">
          <cell r="B1731" t="str">
            <v>MND</v>
          </cell>
          <cell r="C1731" t="str">
            <v xml:space="preserve"> </v>
          </cell>
          <cell r="D1731"/>
          <cell r="E1731" t="str">
            <v>Maét noái ñôn</v>
          </cell>
          <cell r="F1731" t="str">
            <v>caùi</v>
          </cell>
          <cell r="G1731">
            <v>0</v>
          </cell>
          <cell r="H1731">
            <v>0</v>
          </cell>
          <cell r="I1731">
            <v>0</v>
          </cell>
          <cell r="J1731"/>
          <cell r="K1731"/>
          <cell r="L1731"/>
          <cell r="M1731"/>
          <cell r="N1731"/>
          <cell r="O1731"/>
          <cell r="P1731">
            <v>10100</v>
          </cell>
          <cell r="Q1731"/>
          <cell r="R1731"/>
          <cell r="S1731"/>
          <cell r="T1731"/>
          <cell r="U1731">
            <v>0</v>
          </cell>
          <cell r="V1731"/>
          <cell r="W1731">
            <v>0</v>
          </cell>
          <cell r="X1731"/>
          <cell r="Y1731">
            <v>0</v>
          </cell>
        </row>
        <row r="1732">
          <cell r="B1732" t="str">
            <v>Bm16300</v>
          </cell>
          <cell r="C1732" t="str">
            <v xml:space="preserve"> </v>
          </cell>
          <cell r="D1732"/>
          <cell r="E1732" t="str">
            <v>Boulon maét 16x300+ 1 long ñeàn vuoâng D18-50x50x3/Zn</v>
          </cell>
          <cell r="F1732" t="str">
            <v>boä</v>
          </cell>
          <cell r="G1732">
            <v>0</v>
          </cell>
          <cell r="H1732">
            <v>0</v>
          </cell>
          <cell r="I1732">
            <v>0</v>
          </cell>
          <cell r="J1732"/>
          <cell r="K1732"/>
          <cell r="L1732"/>
          <cell r="M1732"/>
          <cell r="N1732"/>
          <cell r="O1732"/>
          <cell r="P1732">
            <v>39000</v>
          </cell>
          <cell r="Q1732"/>
          <cell r="R1732"/>
          <cell r="S1732"/>
          <cell r="T1732"/>
          <cell r="U1732">
            <v>0</v>
          </cell>
          <cell r="V1732"/>
          <cell r="W1732">
            <v>0</v>
          </cell>
          <cell r="X1732"/>
          <cell r="Y1732">
            <v>0</v>
          </cell>
        </row>
        <row r="1733">
          <cell r="B1733" t="str">
            <v>CÑT pty-X</v>
          </cell>
          <cell r="C1733" t="str">
            <v xml:space="preserve"> </v>
          </cell>
          <cell r="D1733"/>
          <cell r="E1733" t="str">
            <v>Chuoãi söù treo Polymer 25kV laép vaøo xaø : CÑT 2BAT-X</v>
          </cell>
          <cell r="F1733" t="str">
            <v>chuoãi</v>
          </cell>
          <cell r="G1733"/>
          <cell r="H1733">
            <v>0</v>
          </cell>
          <cell r="I1733">
            <v>0</v>
          </cell>
          <cell r="J1733"/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>
            <v>0</v>
          </cell>
          <cell r="V1733"/>
          <cell r="W1733">
            <v>0</v>
          </cell>
          <cell r="X1733"/>
          <cell r="Y1733">
            <v>0</v>
          </cell>
        </row>
        <row r="1734">
          <cell r="B1734" t="str">
            <v>ST</v>
          </cell>
          <cell r="C1734" t="str">
            <v xml:space="preserve"> </v>
          </cell>
          <cell r="D1734"/>
          <cell r="E1734" t="str">
            <v>Söù treo loaïi 70kN</v>
          </cell>
          <cell r="F1734" t="str">
            <v>baùt</v>
          </cell>
          <cell r="G1734">
            <v>0</v>
          </cell>
          <cell r="H1734">
            <v>0</v>
          </cell>
          <cell r="I1734">
            <v>0</v>
          </cell>
          <cell r="J1734"/>
          <cell r="K1734"/>
          <cell r="L1734"/>
          <cell r="M1734"/>
          <cell r="N1734"/>
          <cell r="O1734"/>
          <cell r="P1734">
            <v>73500</v>
          </cell>
          <cell r="Q1734"/>
          <cell r="R1734"/>
          <cell r="S1734"/>
          <cell r="T1734"/>
          <cell r="U1734">
            <v>0</v>
          </cell>
          <cell r="V1734"/>
          <cell r="W1734">
            <v>0</v>
          </cell>
          <cell r="X1734"/>
          <cell r="Y1734">
            <v>0</v>
          </cell>
        </row>
        <row r="1735">
          <cell r="B1735" t="str">
            <v>MT</v>
          </cell>
          <cell r="C1735" t="str">
            <v xml:space="preserve"> </v>
          </cell>
          <cell r="D1735"/>
          <cell r="E1735" t="str">
            <v xml:space="preserve">Moùc treo chöõ U </v>
          </cell>
          <cell r="F1735" t="str">
            <v>caùi</v>
          </cell>
          <cell r="G1735">
            <v>0</v>
          </cell>
          <cell r="H1735">
            <v>0</v>
          </cell>
          <cell r="I1735">
            <v>0</v>
          </cell>
          <cell r="J1735"/>
          <cell r="K1735"/>
          <cell r="L1735"/>
          <cell r="M1735"/>
          <cell r="N1735"/>
          <cell r="O1735"/>
          <cell r="P1735">
            <v>23000</v>
          </cell>
          <cell r="Q1735"/>
          <cell r="R1735"/>
          <cell r="S1735"/>
          <cell r="T1735"/>
          <cell r="U1735">
            <v>0</v>
          </cell>
          <cell r="V1735"/>
          <cell r="W1735">
            <v>0</v>
          </cell>
          <cell r="X1735"/>
          <cell r="Y1735">
            <v>0</v>
          </cell>
        </row>
        <row r="1736">
          <cell r="B1736" t="str">
            <v>CÑT 2BAT-X</v>
          </cell>
          <cell r="C1736" t="str">
            <v xml:space="preserve"> </v>
          </cell>
          <cell r="D1736"/>
          <cell r="E1736" t="str">
            <v>Chuoãi söù treo 2 bat 25kV laép vaøo xaø : CÑT ply-X</v>
          </cell>
          <cell r="F1736" t="str">
            <v>chuoãi</v>
          </cell>
          <cell r="G1736">
            <v>0</v>
          </cell>
          <cell r="H1736">
            <v>0</v>
          </cell>
          <cell r="I1736">
            <v>0</v>
          </cell>
          <cell r="J1736"/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>
            <v>0</v>
          </cell>
          <cell r="V1736"/>
          <cell r="W1736">
            <v>0</v>
          </cell>
          <cell r="X1736"/>
          <cell r="Y1736">
            <v>0</v>
          </cell>
        </row>
        <row r="1737">
          <cell r="B1737" t="str">
            <v>Stply</v>
          </cell>
          <cell r="C1737" t="str">
            <v xml:space="preserve"> </v>
          </cell>
          <cell r="D1737"/>
          <cell r="E1737" t="str">
            <v>Söù treo polymer 24kV - 70N</v>
          </cell>
          <cell r="F1737" t="str">
            <v>caùi</v>
          </cell>
          <cell r="G1737">
            <v>0</v>
          </cell>
          <cell r="H1737">
            <v>0</v>
          </cell>
          <cell r="I1737">
            <v>0</v>
          </cell>
          <cell r="J1737"/>
          <cell r="K1737"/>
          <cell r="L1737"/>
          <cell r="M1737"/>
          <cell r="N1737"/>
          <cell r="O1737"/>
          <cell r="P1737">
            <v>235000</v>
          </cell>
          <cell r="Q1737"/>
          <cell r="R1737"/>
          <cell r="S1737"/>
          <cell r="T1737"/>
          <cell r="U1737">
            <v>0</v>
          </cell>
          <cell r="V1737"/>
          <cell r="W1737">
            <v>0</v>
          </cell>
          <cell r="X1737"/>
          <cell r="Y1737">
            <v>0</v>
          </cell>
        </row>
        <row r="1738">
          <cell r="B1738" t="str">
            <v>MT</v>
          </cell>
          <cell r="C1738" t="str">
            <v xml:space="preserve"> </v>
          </cell>
          <cell r="D1738"/>
          <cell r="E1738" t="str">
            <v xml:space="preserve">Moùc treo chöõ U </v>
          </cell>
          <cell r="F1738" t="str">
            <v>caùi</v>
          </cell>
          <cell r="G1738">
            <v>0</v>
          </cell>
          <cell r="H1738">
            <v>0</v>
          </cell>
          <cell r="I1738">
            <v>0</v>
          </cell>
          <cell r="J1738"/>
          <cell r="K1738"/>
          <cell r="L1738"/>
          <cell r="M1738"/>
          <cell r="N1738"/>
          <cell r="O1738"/>
          <cell r="P1738">
            <v>23000</v>
          </cell>
          <cell r="Q1738"/>
          <cell r="R1738"/>
          <cell r="S1738"/>
          <cell r="T1738"/>
          <cell r="U1738">
            <v>0</v>
          </cell>
          <cell r="V1738"/>
          <cell r="W1738">
            <v>0</v>
          </cell>
          <cell r="X1738"/>
          <cell r="Y1738">
            <v>0</v>
          </cell>
        </row>
        <row r="1739">
          <cell r="B1739" t="str">
            <v>VT</v>
          </cell>
          <cell r="C1739" t="str">
            <v xml:space="preserve"> </v>
          </cell>
          <cell r="D1739"/>
          <cell r="E1739" t="str">
            <v>Voøng treo ñaàu troøn</v>
          </cell>
          <cell r="F1739" t="str">
            <v>caùi</v>
          </cell>
          <cell r="G1739">
            <v>0</v>
          </cell>
          <cell r="H1739">
            <v>0</v>
          </cell>
          <cell r="I1739">
            <v>0</v>
          </cell>
          <cell r="J1739"/>
          <cell r="K1739"/>
          <cell r="L1739"/>
          <cell r="M1739"/>
          <cell r="N1739"/>
          <cell r="O1739"/>
          <cell r="P1739">
            <v>4700</v>
          </cell>
          <cell r="Q1739"/>
          <cell r="R1739"/>
          <cell r="S1739"/>
          <cell r="T1739"/>
          <cell r="U1739">
            <v>0</v>
          </cell>
          <cell r="V1739"/>
          <cell r="W1739">
            <v>0</v>
          </cell>
          <cell r="X1739"/>
          <cell r="Y1739">
            <v>0</v>
          </cell>
        </row>
        <row r="1740">
          <cell r="B1740" t="str">
            <v>MND</v>
          </cell>
          <cell r="C1740" t="str">
            <v xml:space="preserve"> </v>
          </cell>
          <cell r="D1740"/>
          <cell r="E1740" t="str">
            <v>Maét noái ñôn</v>
          </cell>
          <cell r="F1740" t="str">
            <v>caùi</v>
          </cell>
          <cell r="G1740">
            <v>0</v>
          </cell>
          <cell r="H1740">
            <v>0</v>
          </cell>
          <cell r="I1740">
            <v>0</v>
          </cell>
          <cell r="J1740"/>
          <cell r="K1740"/>
          <cell r="L1740"/>
          <cell r="M1740"/>
          <cell r="N1740"/>
          <cell r="O1740"/>
          <cell r="P1740">
            <v>10100</v>
          </cell>
          <cell r="Q1740"/>
          <cell r="R1740"/>
          <cell r="S1740"/>
          <cell r="T1740"/>
          <cell r="U1740">
            <v>0</v>
          </cell>
          <cell r="V1740"/>
          <cell r="W1740">
            <v>0</v>
          </cell>
          <cell r="X1740"/>
          <cell r="Y1740">
            <v>0</v>
          </cell>
        </row>
        <row r="1741">
          <cell r="B1741" t="str">
            <v>MND</v>
          </cell>
          <cell r="C1741"/>
          <cell r="D1741"/>
          <cell r="E1741" t="str">
            <v>Maét noái ñôn</v>
          </cell>
          <cell r="F1741" t="str">
            <v>caùi</v>
          </cell>
          <cell r="G1741">
            <v>0</v>
          </cell>
          <cell r="H1741">
            <v>0</v>
          </cell>
          <cell r="I1741">
            <v>0</v>
          </cell>
          <cell r="J1741"/>
          <cell r="K1741"/>
          <cell r="L1741"/>
          <cell r="M1741"/>
          <cell r="N1741"/>
          <cell r="O1741"/>
          <cell r="P1741">
            <v>10100</v>
          </cell>
          <cell r="Q1741"/>
          <cell r="R1741"/>
          <cell r="S1741"/>
          <cell r="T1741"/>
          <cell r="U1741">
            <v>0</v>
          </cell>
          <cell r="V1741"/>
          <cell r="W1741">
            <v>0</v>
          </cell>
          <cell r="X1741"/>
          <cell r="Y1741">
            <v>0</v>
          </cell>
        </row>
        <row r="1742">
          <cell r="B1742" t="str">
            <v>KD240</v>
          </cell>
          <cell r="C1742" t="str">
            <v xml:space="preserve"> </v>
          </cell>
          <cell r="D1742"/>
          <cell r="E1742" t="str">
            <v>Khoùa ñôõ daây côõ daây 240</v>
          </cell>
          <cell r="F1742" t="str">
            <v>caùi</v>
          </cell>
          <cell r="G1742">
            <v>0</v>
          </cell>
          <cell r="H1742">
            <v>0</v>
          </cell>
          <cell r="I1742">
            <v>0</v>
          </cell>
          <cell r="J1742"/>
          <cell r="K1742"/>
          <cell r="L1742"/>
          <cell r="M1742"/>
          <cell r="N1742"/>
          <cell r="O1742"/>
          <cell r="P1742">
            <v>38091</v>
          </cell>
          <cell r="Q1742"/>
          <cell r="R1742"/>
          <cell r="S1742"/>
          <cell r="T1742"/>
          <cell r="U1742">
            <v>0</v>
          </cell>
          <cell r="V1742"/>
          <cell r="W1742">
            <v>0</v>
          </cell>
          <cell r="X1742"/>
          <cell r="Y1742">
            <v>0</v>
          </cell>
        </row>
        <row r="1743">
          <cell r="B1743" t="str">
            <v>KD185</v>
          </cell>
          <cell r="C1743" t="str">
            <v xml:space="preserve"> </v>
          </cell>
          <cell r="D1743"/>
          <cell r="E1743" t="str">
            <v>Khoùa ñôõ daây côõ daây 185</v>
          </cell>
          <cell r="F1743" t="str">
            <v>caùi</v>
          </cell>
          <cell r="G1743">
            <v>0</v>
          </cell>
          <cell r="H1743">
            <v>0</v>
          </cell>
          <cell r="I1743">
            <v>0</v>
          </cell>
          <cell r="J1743"/>
          <cell r="K1743"/>
          <cell r="L1743"/>
          <cell r="M1743"/>
          <cell r="N1743"/>
          <cell r="O1743"/>
          <cell r="P1743">
            <v>38091</v>
          </cell>
          <cell r="Q1743"/>
          <cell r="R1743"/>
          <cell r="S1743"/>
          <cell r="T1743"/>
          <cell r="U1743">
            <v>0</v>
          </cell>
          <cell r="V1743"/>
          <cell r="W1743">
            <v>0</v>
          </cell>
          <cell r="X1743"/>
          <cell r="Y1743">
            <v>0</v>
          </cell>
        </row>
        <row r="1744">
          <cell r="B1744" t="str">
            <v>KD150</v>
          </cell>
          <cell r="C1744" t="str">
            <v xml:space="preserve"> </v>
          </cell>
          <cell r="D1744"/>
          <cell r="E1744" t="str">
            <v>Khoùa ñôõ daây côõ daây 150</v>
          </cell>
          <cell r="F1744" t="str">
            <v>caùi</v>
          </cell>
          <cell r="G1744">
            <v>0</v>
          </cell>
          <cell r="H1744">
            <v>0</v>
          </cell>
          <cell r="I1744">
            <v>0</v>
          </cell>
          <cell r="J1744"/>
          <cell r="K1744"/>
          <cell r="L1744"/>
          <cell r="M1744"/>
          <cell r="N1744"/>
          <cell r="O1744"/>
          <cell r="P1744">
            <v>38091</v>
          </cell>
          <cell r="Q1744"/>
          <cell r="R1744"/>
          <cell r="S1744"/>
          <cell r="T1744"/>
          <cell r="U1744">
            <v>0</v>
          </cell>
          <cell r="V1744"/>
          <cell r="W1744">
            <v>0</v>
          </cell>
          <cell r="X1744"/>
          <cell r="Y1744">
            <v>0</v>
          </cell>
        </row>
        <row r="1745">
          <cell r="B1745" t="str">
            <v>KD120</v>
          </cell>
          <cell r="C1745" t="str">
            <v xml:space="preserve"> </v>
          </cell>
          <cell r="D1745"/>
          <cell r="E1745" t="str">
            <v>Khoùa ñôõ daây côõ daây 120</v>
          </cell>
          <cell r="F1745" t="str">
            <v>caùi</v>
          </cell>
          <cell r="G1745">
            <v>0</v>
          </cell>
          <cell r="H1745">
            <v>0</v>
          </cell>
          <cell r="I1745">
            <v>0</v>
          </cell>
          <cell r="J1745"/>
          <cell r="K1745"/>
          <cell r="L1745"/>
          <cell r="M1745"/>
          <cell r="N1745"/>
          <cell r="O1745"/>
          <cell r="P1745">
            <v>23545</v>
          </cell>
          <cell r="Q1745"/>
          <cell r="R1745"/>
          <cell r="S1745"/>
          <cell r="T1745"/>
          <cell r="U1745">
            <v>0</v>
          </cell>
          <cell r="V1745"/>
          <cell r="W1745">
            <v>0</v>
          </cell>
          <cell r="X1745"/>
          <cell r="Y1745">
            <v>0</v>
          </cell>
        </row>
        <row r="1746">
          <cell r="B1746" t="str">
            <v>KD95</v>
          </cell>
          <cell r="C1746" t="str">
            <v xml:space="preserve"> </v>
          </cell>
          <cell r="D1746"/>
          <cell r="E1746" t="str">
            <v>Khoùa ñôõ daây côõ daây 95</v>
          </cell>
          <cell r="F1746" t="str">
            <v>caùi</v>
          </cell>
          <cell r="G1746">
            <v>0</v>
          </cell>
          <cell r="H1746">
            <v>0</v>
          </cell>
          <cell r="I1746">
            <v>0</v>
          </cell>
          <cell r="J1746"/>
          <cell r="K1746"/>
          <cell r="L1746"/>
          <cell r="M1746"/>
          <cell r="N1746"/>
          <cell r="O1746"/>
          <cell r="P1746">
            <v>23545</v>
          </cell>
          <cell r="Q1746"/>
          <cell r="R1746"/>
          <cell r="S1746"/>
          <cell r="T1746"/>
          <cell r="U1746">
            <v>0</v>
          </cell>
          <cell r="V1746"/>
          <cell r="W1746">
            <v>0</v>
          </cell>
          <cell r="X1746"/>
          <cell r="Y1746">
            <v>0</v>
          </cell>
        </row>
        <row r="1747">
          <cell r="B1747" t="str">
            <v>KD70</v>
          </cell>
          <cell r="C1747" t="str">
            <v xml:space="preserve"> </v>
          </cell>
          <cell r="D1747"/>
          <cell r="E1747" t="str">
            <v>Khoùa ñôõ daây côõ daây 70</v>
          </cell>
          <cell r="F1747" t="str">
            <v>caùi</v>
          </cell>
          <cell r="G1747">
            <v>0</v>
          </cell>
          <cell r="H1747">
            <v>0</v>
          </cell>
          <cell r="I1747">
            <v>0</v>
          </cell>
          <cell r="J1747"/>
          <cell r="K1747"/>
          <cell r="L1747"/>
          <cell r="M1747"/>
          <cell r="N1747"/>
          <cell r="O1747"/>
          <cell r="P1747">
            <v>21727</v>
          </cell>
          <cell r="Q1747"/>
          <cell r="R1747"/>
          <cell r="S1747"/>
          <cell r="T1747"/>
          <cell r="U1747">
            <v>0</v>
          </cell>
          <cell r="V1747"/>
          <cell r="W1747">
            <v>0</v>
          </cell>
          <cell r="X1747"/>
          <cell r="Y1747">
            <v>0</v>
          </cell>
        </row>
        <row r="1748">
          <cell r="B1748" t="str">
            <v>KD50</v>
          </cell>
          <cell r="C1748" t="str">
            <v xml:space="preserve"> </v>
          </cell>
          <cell r="D1748"/>
          <cell r="E1748" t="str">
            <v>Khoùa ñôõ daây côõ daây 50</v>
          </cell>
          <cell r="F1748" t="str">
            <v>caùi</v>
          </cell>
          <cell r="G1748">
            <v>0</v>
          </cell>
          <cell r="H1748">
            <v>0</v>
          </cell>
          <cell r="I1748">
            <v>0</v>
          </cell>
          <cell r="J1748"/>
          <cell r="K1748"/>
          <cell r="L1748"/>
          <cell r="M1748"/>
          <cell r="N1748"/>
          <cell r="O1748"/>
          <cell r="P1748">
            <v>21727</v>
          </cell>
          <cell r="Q1748"/>
          <cell r="R1748"/>
          <cell r="S1748"/>
          <cell r="T1748"/>
          <cell r="U1748">
            <v>0</v>
          </cell>
          <cell r="V1748"/>
          <cell r="W1748">
            <v>0</v>
          </cell>
          <cell r="X1748"/>
          <cell r="Y1748">
            <v>0</v>
          </cell>
        </row>
        <row r="1749">
          <cell r="B1749" t="str">
            <v>KN240</v>
          </cell>
          <cell r="C1749" t="str">
            <v xml:space="preserve"> </v>
          </cell>
          <cell r="D1749"/>
          <cell r="E1749" t="str">
            <v>Khoùa neùo daây côõ daây 240</v>
          </cell>
          <cell r="F1749" t="str">
            <v>caùi</v>
          </cell>
          <cell r="G1749">
            <v>0</v>
          </cell>
          <cell r="H1749">
            <v>0</v>
          </cell>
          <cell r="I1749">
            <v>0</v>
          </cell>
          <cell r="J1749"/>
          <cell r="K1749"/>
          <cell r="L1749"/>
          <cell r="M1749"/>
          <cell r="N1749"/>
          <cell r="O1749"/>
          <cell r="P1749">
            <v>83000</v>
          </cell>
          <cell r="Q1749"/>
          <cell r="R1749"/>
          <cell r="S1749"/>
          <cell r="T1749"/>
          <cell r="U1749">
            <v>0</v>
          </cell>
          <cell r="V1749"/>
          <cell r="W1749">
            <v>0</v>
          </cell>
          <cell r="X1749"/>
          <cell r="Y1749">
            <v>0</v>
          </cell>
        </row>
        <row r="1750">
          <cell r="B1750" t="str">
            <v>KN185</v>
          </cell>
          <cell r="C1750" t="str">
            <v xml:space="preserve"> </v>
          </cell>
          <cell r="D1750"/>
          <cell r="E1750" t="str">
            <v>Khoùa neùo daây côõ daây 185</v>
          </cell>
          <cell r="F1750" t="str">
            <v>caùi</v>
          </cell>
          <cell r="G1750">
            <v>0</v>
          </cell>
          <cell r="H1750">
            <v>0</v>
          </cell>
          <cell r="I1750">
            <v>0</v>
          </cell>
          <cell r="J1750"/>
          <cell r="K1750"/>
          <cell r="L1750"/>
          <cell r="M1750"/>
          <cell r="N1750"/>
          <cell r="O1750"/>
          <cell r="P1750">
            <v>83000</v>
          </cell>
          <cell r="Q1750"/>
          <cell r="R1750"/>
          <cell r="S1750"/>
          <cell r="T1750"/>
          <cell r="U1750">
            <v>0</v>
          </cell>
          <cell r="V1750"/>
          <cell r="W1750">
            <v>0</v>
          </cell>
          <cell r="X1750"/>
          <cell r="Y1750">
            <v>0</v>
          </cell>
        </row>
        <row r="1751">
          <cell r="B1751" t="str">
            <v>KN150</v>
          </cell>
          <cell r="C1751" t="str">
            <v xml:space="preserve"> </v>
          </cell>
          <cell r="D1751"/>
          <cell r="E1751" t="str">
            <v>Khoùa neùo daây côõ daây 150</v>
          </cell>
          <cell r="F1751" t="str">
            <v>caùi</v>
          </cell>
          <cell r="G1751">
            <v>0</v>
          </cell>
          <cell r="H1751">
            <v>0</v>
          </cell>
          <cell r="I1751">
            <v>0</v>
          </cell>
          <cell r="J1751"/>
          <cell r="K1751"/>
          <cell r="L1751"/>
          <cell r="M1751"/>
          <cell r="N1751"/>
          <cell r="O1751"/>
          <cell r="P1751">
            <v>131000</v>
          </cell>
          <cell r="Q1751"/>
          <cell r="R1751"/>
          <cell r="S1751"/>
          <cell r="T1751"/>
          <cell r="U1751">
            <v>0</v>
          </cell>
          <cell r="V1751"/>
          <cell r="W1751">
            <v>0</v>
          </cell>
          <cell r="X1751"/>
          <cell r="Y1751">
            <v>0</v>
          </cell>
        </row>
        <row r="1752">
          <cell r="B1752" t="str">
            <v>KN120</v>
          </cell>
          <cell r="C1752" t="str">
            <v xml:space="preserve"> </v>
          </cell>
          <cell r="D1752"/>
          <cell r="E1752" t="str">
            <v>Khoùa neùo daây côõ daây 120 (5U)</v>
          </cell>
          <cell r="F1752" t="str">
            <v>caùi</v>
          </cell>
          <cell r="G1752"/>
          <cell r="H1752">
            <v>0</v>
          </cell>
          <cell r="I1752">
            <v>0</v>
          </cell>
          <cell r="J1752"/>
          <cell r="K1752"/>
          <cell r="L1752"/>
          <cell r="M1752"/>
          <cell r="N1752"/>
          <cell r="O1752"/>
          <cell r="P1752">
            <v>131000</v>
          </cell>
          <cell r="Q1752"/>
          <cell r="R1752"/>
          <cell r="S1752"/>
          <cell r="T1752"/>
          <cell r="U1752">
            <v>0</v>
          </cell>
          <cell r="V1752"/>
          <cell r="W1752">
            <v>0</v>
          </cell>
          <cell r="X1752"/>
          <cell r="Y1752">
            <v>0</v>
          </cell>
        </row>
        <row r="1753">
          <cell r="B1753" t="str">
            <v>KN95</v>
          </cell>
          <cell r="C1753" t="str">
            <v xml:space="preserve"> </v>
          </cell>
          <cell r="D1753"/>
          <cell r="E1753" t="str">
            <v>Khoùa neùo daây côõ daây 95</v>
          </cell>
          <cell r="F1753" t="str">
            <v>caùi</v>
          </cell>
          <cell r="G1753"/>
          <cell r="H1753">
            <v>0</v>
          </cell>
          <cell r="I1753">
            <v>0</v>
          </cell>
          <cell r="J1753"/>
          <cell r="K1753"/>
          <cell r="L1753"/>
          <cell r="M1753"/>
          <cell r="N1753"/>
          <cell r="O1753"/>
          <cell r="P1753">
            <v>63600</v>
          </cell>
          <cell r="Q1753"/>
          <cell r="R1753"/>
          <cell r="S1753"/>
          <cell r="T1753"/>
          <cell r="U1753">
            <v>0</v>
          </cell>
          <cell r="V1753"/>
          <cell r="W1753">
            <v>0</v>
          </cell>
          <cell r="X1753"/>
          <cell r="Y1753">
            <v>0</v>
          </cell>
        </row>
        <row r="1754">
          <cell r="B1754" t="str">
            <v>KN70</v>
          </cell>
          <cell r="C1754" t="str">
            <v xml:space="preserve"> </v>
          </cell>
          <cell r="D1754"/>
          <cell r="E1754" t="str">
            <v>Khoùa neùo daây côõ daây 70</v>
          </cell>
          <cell r="F1754" t="str">
            <v>caùi</v>
          </cell>
          <cell r="G1754"/>
          <cell r="H1754">
            <v>0</v>
          </cell>
          <cell r="I1754">
            <v>0</v>
          </cell>
          <cell r="J1754"/>
          <cell r="K1754"/>
          <cell r="L1754"/>
          <cell r="M1754"/>
          <cell r="N1754"/>
          <cell r="O1754"/>
          <cell r="P1754">
            <v>58000</v>
          </cell>
          <cell r="Q1754"/>
          <cell r="R1754"/>
          <cell r="S1754"/>
          <cell r="T1754"/>
          <cell r="U1754">
            <v>0</v>
          </cell>
          <cell r="V1754"/>
          <cell r="W1754">
            <v>0</v>
          </cell>
          <cell r="X1754"/>
          <cell r="Y1754">
            <v>0</v>
          </cell>
        </row>
        <row r="1755">
          <cell r="B1755" t="str">
            <v>KN50</v>
          </cell>
          <cell r="C1755" t="str">
            <v xml:space="preserve"> </v>
          </cell>
          <cell r="D1755"/>
          <cell r="E1755" t="str">
            <v>Khoùa neùo daây côõ daây 50</v>
          </cell>
          <cell r="F1755" t="str">
            <v>caùi</v>
          </cell>
          <cell r="G1755"/>
          <cell r="H1755">
            <v>0</v>
          </cell>
          <cell r="I1755">
            <v>0</v>
          </cell>
          <cell r="J1755"/>
          <cell r="K1755"/>
          <cell r="L1755"/>
          <cell r="M1755"/>
          <cell r="N1755"/>
          <cell r="O1755"/>
          <cell r="P1755">
            <v>58000</v>
          </cell>
          <cell r="Q1755"/>
          <cell r="R1755"/>
          <cell r="S1755"/>
          <cell r="T1755"/>
          <cell r="U1755">
            <v>0</v>
          </cell>
          <cell r="V1755"/>
          <cell r="W1755">
            <v>0</v>
          </cell>
          <cell r="X1755"/>
          <cell r="Y1755">
            <v>0</v>
          </cell>
        </row>
        <row r="1756">
          <cell r="B1756" t="str">
            <v>k50</v>
          </cell>
          <cell r="C1756" t="str">
            <v xml:space="preserve"> </v>
          </cell>
          <cell r="D1756"/>
          <cell r="E1756" t="str">
            <v>Keïp daây 3 bulon 2 raõnh daây 50mm2</v>
          </cell>
          <cell r="F1756" t="str">
            <v>caùi</v>
          </cell>
          <cell r="G1756">
            <v>0</v>
          </cell>
          <cell r="H1756">
            <v>0</v>
          </cell>
          <cell r="I1756">
            <v>0</v>
          </cell>
          <cell r="J1756"/>
          <cell r="K1756"/>
          <cell r="L1756"/>
          <cell r="M1756"/>
          <cell r="N1756"/>
          <cell r="O1756"/>
          <cell r="P1756">
            <v>8400</v>
          </cell>
          <cell r="Q1756"/>
          <cell r="R1756"/>
          <cell r="S1756"/>
          <cell r="T1756"/>
          <cell r="U1756">
            <v>0</v>
          </cell>
          <cell r="V1756"/>
          <cell r="W1756">
            <v>0</v>
          </cell>
          <cell r="X1756"/>
          <cell r="Y1756">
            <v>0</v>
          </cell>
        </row>
        <row r="1757">
          <cell r="B1757" t="str">
            <v>k70</v>
          </cell>
          <cell r="C1757" t="str">
            <v xml:space="preserve"> </v>
          </cell>
          <cell r="D1757"/>
          <cell r="E1757" t="str">
            <v>Keïp daây 3 bulon 2 raõnh daây 70mm2</v>
          </cell>
          <cell r="F1757" t="str">
            <v>caùi</v>
          </cell>
          <cell r="G1757">
            <v>0</v>
          </cell>
          <cell r="H1757">
            <v>0</v>
          </cell>
          <cell r="I1757">
            <v>0</v>
          </cell>
          <cell r="J1757"/>
          <cell r="K1757"/>
          <cell r="L1757"/>
          <cell r="M1757"/>
          <cell r="N1757"/>
          <cell r="O1757"/>
          <cell r="P1757">
            <v>8400</v>
          </cell>
          <cell r="Q1757"/>
          <cell r="R1757"/>
          <cell r="S1757"/>
          <cell r="T1757"/>
          <cell r="U1757">
            <v>0</v>
          </cell>
          <cell r="V1757"/>
          <cell r="W1757">
            <v>0</v>
          </cell>
          <cell r="X1757"/>
          <cell r="Y1757">
            <v>0</v>
          </cell>
        </row>
        <row r="1758">
          <cell r="B1758" t="str">
            <v>k95</v>
          </cell>
          <cell r="C1758" t="str">
            <v xml:space="preserve"> </v>
          </cell>
          <cell r="D1758"/>
          <cell r="E1758" t="str">
            <v>Keïp daây 3 bulon 2 raõnh daây 95mm2</v>
          </cell>
          <cell r="F1758" t="str">
            <v>caùi</v>
          </cell>
          <cell r="G1758">
            <v>0</v>
          </cell>
          <cell r="H1758">
            <v>0</v>
          </cell>
          <cell r="I1758">
            <v>0</v>
          </cell>
          <cell r="J1758"/>
          <cell r="K1758"/>
          <cell r="L1758"/>
          <cell r="M1758"/>
          <cell r="N1758"/>
          <cell r="O1758"/>
          <cell r="P1758">
            <v>13440</v>
          </cell>
          <cell r="Q1758"/>
          <cell r="R1758"/>
          <cell r="S1758"/>
          <cell r="T1758"/>
          <cell r="U1758">
            <v>0</v>
          </cell>
          <cell r="V1758"/>
          <cell r="W1758">
            <v>0</v>
          </cell>
          <cell r="X1758"/>
          <cell r="Y1758">
            <v>0</v>
          </cell>
        </row>
        <row r="1759">
          <cell r="B1759" t="str">
            <v>ke120</v>
          </cell>
          <cell r="C1759" t="str">
            <v xml:space="preserve"> </v>
          </cell>
          <cell r="D1759"/>
          <cell r="E1759" t="str">
            <v>Keïp eùp WR côõ daây 120mm2</v>
          </cell>
          <cell r="F1759" t="str">
            <v>caùi</v>
          </cell>
          <cell r="G1759"/>
          <cell r="H1759">
            <v>0</v>
          </cell>
          <cell r="I1759">
            <v>0</v>
          </cell>
          <cell r="J1759"/>
          <cell r="K1759"/>
          <cell r="L1759"/>
          <cell r="M1759"/>
          <cell r="N1759"/>
          <cell r="O1759"/>
          <cell r="P1759">
            <v>14000</v>
          </cell>
          <cell r="Q1759"/>
          <cell r="R1759"/>
          <cell r="S1759"/>
          <cell r="T1759"/>
          <cell r="U1759">
            <v>0</v>
          </cell>
          <cell r="V1759"/>
          <cell r="W1759">
            <v>0</v>
          </cell>
          <cell r="X1759"/>
          <cell r="Y1759">
            <v>0</v>
          </cell>
        </row>
        <row r="1760">
          <cell r="B1760" t="str">
            <v>kE150</v>
          </cell>
          <cell r="C1760" t="str">
            <v xml:space="preserve"> </v>
          </cell>
          <cell r="D1760"/>
          <cell r="E1760" t="str">
            <v>Keïp eùp WR côõ daây 150mm2</v>
          </cell>
          <cell r="F1760" t="str">
            <v>caùi</v>
          </cell>
          <cell r="G1760">
            <v>0</v>
          </cell>
          <cell r="H1760">
            <v>0</v>
          </cell>
          <cell r="I1760">
            <v>0</v>
          </cell>
          <cell r="J1760"/>
          <cell r="K1760"/>
          <cell r="L1760"/>
          <cell r="M1760"/>
          <cell r="N1760"/>
          <cell r="O1760"/>
          <cell r="P1760">
            <v>42000</v>
          </cell>
          <cell r="Q1760"/>
          <cell r="R1760"/>
          <cell r="S1760"/>
          <cell r="T1760"/>
          <cell r="U1760">
            <v>0</v>
          </cell>
          <cell r="V1760"/>
          <cell r="W1760">
            <v>0</v>
          </cell>
          <cell r="X1760"/>
          <cell r="Y1760">
            <v>0</v>
          </cell>
        </row>
        <row r="1761">
          <cell r="B1761" t="str">
            <v>ke240</v>
          </cell>
          <cell r="C1761" t="str">
            <v xml:space="preserve"> </v>
          </cell>
          <cell r="D1761"/>
          <cell r="E1761" t="str">
            <v>Keïp eùp WR côõ daây 240mm2</v>
          </cell>
          <cell r="F1761" t="str">
            <v>caùi</v>
          </cell>
          <cell r="G1761">
            <v>0</v>
          </cell>
          <cell r="H1761">
            <v>0</v>
          </cell>
          <cell r="I1761">
            <v>0</v>
          </cell>
          <cell r="J1761"/>
          <cell r="K1761"/>
          <cell r="L1761"/>
          <cell r="M1761"/>
          <cell r="N1761"/>
          <cell r="O1761"/>
          <cell r="P1761">
            <v>44000</v>
          </cell>
          <cell r="Q1761"/>
          <cell r="R1761"/>
          <cell r="S1761"/>
          <cell r="T1761"/>
          <cell r="U1761">
            <v>0</v>
          </cell>
          <cell r="V1761"/>
          <cell r="W1761">
            <v>0</v>
          </cell>
          <cell r="X1761"/>
          <cell r="Y1761">
            <v>0</v>
          </cell>
        </row>
        <row r="1762">
          <cell r="B1762" t="str">
            <v>k240</v>
          </cell>
          <cell r="C1762" t="str">
            <v xml:space="preserve"> </v>
          </cell>
          <cell r="D1762"/>
          <cell r="E1762" t="str">
            <v>Keïp daây 3 bulon 2 raõnh daây 240 mm2</v>
          </cell>
          <cell r="F1762" t="str">
            <v>caùi</v>
          </cell>
          <cell r="G1762">
            <v>0</v>
          </cell>
          <cell r="H1762">
            <v>0</v>
          </cell>
          <cell r="I1762">
            <v>0</v>
          </cell>
          <cell r="J1762"/>
          <cell r="K1762"/>
          <cell r="L1762"/>
          <cell r="M1762"/>
          <cell r="N1762"/>
          <cell r="O1762"/>
          <cell r="P1762">
            <v>30800</v>
          </cell>
          <cell r="Q1762"/>
          <cell r="R1762"/>
          <cell r="S1762"/>
          <cell r="T1762"/>
          <cell r="U1762">
            <v>0</v>
          </cell>
          <cell r="V1762"/>
          <cell r="W1762">
            <v>0</v>
          </cell>
          <cell r="X1762"/>
          <cell r="Y1762">
            <v>0</v>
          </cell>
        </row>
        <row r="1763">
          <cell r="B1763" t="str">
            <v>cose70</v>
          </cell>
          <cell r="C1763" t="str">
            <v xml:space="preserve"> </v>
          </cell>
          <cell r="D1763" t="str">
            <v>D4.5003</v>
          </cell>
          <cell r="E1763" t="str">
            <v>Ñaàu cosse eùp Cu-Al 70mm2+ chuïp ñaàu coss</v>
          </cell>
          <cell r="F1763" t="str">
            <v>caùi</v>
          </cell>
          <cell r="G1763"/>
          <cell r="H1763">
            <v>0</v>
          </cell>
          <cell r="I1763">
            <v>0</v>
          </cell>
          <cell r="J1763"/>
          <cell r="K1763"/>
          <cell r="L1763"/>
          <cell r="M1763"/>
          <cell r="N1763"/>
          <cell r="O1763"/>
          <cell r="P1763">
            <v>20300</v>
          </cell>
          <cell r="Q1763"/>
          <cell r="R1763">
            <v>15287</v>
          </cell>
          <cell r="S1763"/>
          <cell r="T1763"/>
          <cell r="U1763">
            <v>0</v>
          </cell>
          <cell r="V1763"/>
          <cell r="W1763">
            <v>0</v>
          </cell>
          <cell r="X1763"/>
          <cell r="Y1763">
            <v>0</v>
          </cell>
        </row>
        <row r="1764">
          <cell r="B1764" t="str">
            <v>cose95</v>
          </cell>
          <cell r="C1764" t="str">
            <v xml:space="preserve"> </v>
          </cell>
          <cell r="D1764" t="str">
            <v>D4.5004</v>
          </cell>
          <cell r="E1764" t="str">
            <v>Ñaàu cosse eùp Cu-Al 95mm2+ chuïp ñaàu coss</v>
          </cell>
          <cell r="F1764" t="str">
            <v>caùi</v>
          </cell>
          <cell r="G1764">
            <v>0</v>
          </cell>
          <cell r="H1764">
            <v>0</v>
          </cell>
          <cell r="I1764">
            <v>0</v>
          </cell>
          <cell r="J1764"/>
          <cell r="K1764"/>
          <cell r="L1764"/>
          <cell r="M1764"/>
          <cell r="N1764"/>
          <cell r="O1764"/>
          <cell r="P1764">
            <v>39800</v>
          </cell>
          <cell r="Q1764"/>
          <cell r="R1764">
            <v>19457</v>
          </cell>
          <cell r="S1764"/>
          <cell r="T1764"/>
          <cell r="U1764">
            <v>0</v>
          </cell>
          <cell r="V1764"/>
          <cell r="W1764">
            <v>0</v>
          </cell>
          <cell r="X1764"/>
          <cell r="Y1764">
            <v>0</v>
          </cell>
        </row>
        <row r="1765">
          <cell r="B1765" t="str">
            <v>cose120</v>
          </cell>
          <cell r="C1765" t="str">
            <v xml:space="preserve"> </v>
          </cell>
          <cell r="D1765" t="str">
            <v>D4.5005</v>
          </cell>
          <cell r="E1765" t="str">
            <v>Ñaàu cosse eùp Cu-Al 120mm2+ chuïp ñaàu coss</v>
          </cell>
          <cell r="F1765" t="str">
            <v>caùi</v>
          </cell>
          <cell r="G1765">
            <v>0</v>
          </cell>
          <cell r="H1765">
            <v>0</v>
          </cell>
          <cell r="I1765">
            <v>0</v>
          </cell>
          <cell r="J1765"/>
          <cell r="K1765"/>
          <cell r="L1765"/>
          <cell r="M1765"/>
          <cell r="N1765"/>
          <cell r="O1765"/>
          <cell r="P1765">
            <v>37900</v>
          </cell>
          <cell r="Q1765"/>
          <cell r="R1765">
            <v>25016</v>
          </cell>
          <cell r="S1765"/>
          <cell r="T1765"/>
          <cell r="U1765">
            <v>0</v>
          </cell>
          <cell r="V1765"/>
          <cell r="W1765">
            <v>0</v>
          </cell>
          <cell r="X1765"/>
          <cell r="Y1765">
            <v>0</v>
          </cell>
        </row>
        <row r="1766">
          <cell r="B1766" t="str">
            <v>cose150</v>
          </cell>
          <cell r="C1766" t="str">
            <v xml:space="preserve"> </v>
          </cell>
          <cell r="D1766" t="str">
            <v>D4.5006</v>
          </cell>
          <cell r="E1766" t="str">
            <v>Ñaàu cosse eùp Cu-Al 150mm2+ chuïp ñaàu coss</v>
          </cell>
          <cell r="F1766" t="str">
            <v>caùi</v>
          </cell>
          <cell r="G1766">
            <v>0</v>
          </cell>
          <cell r="H1766">
            <v>0</v>
          </cell>
          <cell r="I1766">
            <v>0</v>
          </cell>
          <cell r="J1766"/>
          <cell r="K1766"/>
          <cell r="L1766"/>
          <cell r="M1766"/>
          <cell r="N1766"/>
          <cell r="O1766"/>
          <cell r="P1766">
            <v>43600</v>
          </cell>
          <cell r="Q1766"/>
          <cell r="R1766">
            <v>30575</v>
          </cell>
          <cell r="S1766"/>
          <cell r="T1766"/>
          <cell r="U1766">
            <v>0</v>
          </cell>
          <cell r="V1766"/>
          <cell r="W1766">
            <v>0</v>
          </cell>
          <cell r="X1766"/>
          <cell r="Y1766">
            <v>0</v>
          </cell>
        </row>
        <row r="1767">
          <cell r="B1767" t="str">
            <v>cose185</v>
          </cell>
          <cell r="C1767" t="str">
            <v xml:space="preserve"> </v>
          </cell>
          <cell r="D1767" t="str">
            <v>D4.5007</v>
          </cell>
          <cell r="E1767" t="str">
            <v>Ñaàu cosse eùp Cu-Al 185mm2</v>
          </cell>
          <cell r="F1767" t="str">
            <v>caùi</v>
          </cell>
          <cell r="G1767"/>
          <cell r="H1767">
            <v>0</v>
          </cell>
          <cell r="I1767">
            <v>0</v>
          </cell>
          <cell r="J1767"/>
          <cell r="K1767"/>
          <cell r="L1767"/>
          <cell r="M1767"/>
          <cell r="N1767"/>
          <cell r="O1767"/>
          <cell r="P1767">
            <v>51200</v>
          </cell>
          <cell r="Q1767"/>
          <cell r="R1767">
            <v>36690</v>
          </cell>
          <cell r="S1767"/>
          <cell r="T1767"/>
          <cell r="U1767">
            <v>0</v>
          </cell>
          <cell r="V1767"/>
          <cell r="W1767">
            <v>0</v>
          </cell>
          <cell r="X1767"/>
          <cell r="Y1767">
            <v>0</v>
          </cell>
        </row>
        <row r="1768">
          <cell r="B1768" t="str">
            <v>cose240</v>
          </cell>
          <cell r="C1768" t="str">
            <v xml:space="preserve"> </v>
          </cell>
          <cell r="D1768" t="str">
            <v>D4.5008</v>
          </cell>
          <cell r="E1768" t="str">
            <v>Ñaàu cosse eùp Cu-Al 240mm2</v>
          </cell>
          <cell r="F1768" t="str">
            <v>caùi</v>
          </cell>
          <cell r="G1768">
            <v>0</v>
          </cell>
          <cell r="H1768">
            <v>0</v>
          </cell>
          <cell r="I1768">
            <v>0</v>
          </cell>
          <cell r="J1768"/>
          <cell r="K1768"/>
          <cell r="L1768"/>
          <cell r="M1768"/>
          <cell r="N1768"/>
          <cell r="O1768"/>
          <cell r="P1768">
            <v>26500</v>
          </cell>
          <cell r="Q1768"/>
          <cell r="R1768">
            <v>45862</v>
          </cell>
          <cell r="S1768"/>
          <cell r="T1768"/>
          <cell r="U1768">
            <v>0</v>
          </cell>
          <cell r="V1768"/>
          <cell r="W1768">
            <v>0</v>
          </cell>
          <cell r="X1768"/>
          <cell r="Y1768">
            <v>0</v>
          </cell>
        </row>
        <row r="1769">
          <cell r="B1769" t="str">
            <v>B1230</v>
          </cell>
          <cell r="C1769" t="str">
            <v xml:space="preserve"> </v>
          </cell>
          <cell r="D1769">
            <v>0</v>
          </cell>
          <cell r="E1769" t="str">
            <v>Boulon 12x30+ 2 long ñeàn vuoâng D14-50x50x3/Zn</v>
          </cell>
          <cell r="F1769" t="str">
            <v>boä</v>
          </cell>
          <cell r="G1769">
            <v>0</v>
          </cell>
          <cell r="H1769">
            <v>0</v>
          </cell>
          <cell r="I1769">
            <v>0</v>
          </cell>
          <cell r="J1769"/>
          <cell r="K1769"/>
          <cell r="L1769"/>
          <cell r="M1769"/>
          <cell r="N1769"/>
          <cell r="O1769"/>
          <cell r="P1769">
            <v>5800</v>
          </cell>
          <cell r="Q1769"/>
          <cell r="R1769">
            <v>0</v>
          </cell>
          <cell r="S1769"/>
          <cell r="T1769"/>
          <cell r="U1769">
            <v>0</v>
          </cell>
          <cell r="V1769"/>
          <cell r="W1769">
            <v>0</v>
          </cell>
          <cell r="X1769"/>
          <cell r="Y1769">
            <v>0</v>
          </cell>
        </row>
        <row r="1770">
          <cell r="B1770" t="str">
            <v>KQ2/0</v>
          </cell>
          <cell r="C1770" t="str">
            <v xml:space="preserve"> </v>
          </cell>
          <cell r="D1770">
            <v>0</v>
          </cell>
          <cell r="E1770" t="str">
            <v>Keïp quai 2/0</v>
          </cell>
          <cell r="F1770" t="str">
            <v>caùi</v>
          </cell>
          <cell r="G1770">
            <v>0</v>
          </cell>
          <cell r="H1770">
            <v>0</v>
          </cell>
          <cell r="I1770">
            <v>0</v>
          </cell>
          <cell r="J1770"/>
          <cell r="K1770"/>
          <cell r="L1770"/>
          <cell r="M1770"/>
          <cell r="N1770"/>
          <cell r="O1770"/>
          <cell r="P1770">
            <v>47000</v>
          </cell>
          <cell r="Q1770"/>
          <cell r="R1770">
            <v>0</v>
          </cell>
          <cell r="S1770"/>
          <cell r="T1770"/>
          <cell r="U1770">
            <v>0</v>
          </cell>
          <cell r="V1770"/>
          <cell r="W1770">
            <v>0</v>
          </cell>
          <cell r="X1770"/>
          <cell r="Y1770">
            <v>0</v>
          </cell>
        </row>
        <row r="1771">
          <cell r="B1771" t="str">
            <v>KQ4/0</v>
          </cell>
          <cell r="C1771" t="str">
            <v xml:space="preserve"> </v>
          </cell>
          <cell r="D1771">
            <v>0</v>
          </cell>
          <cell r="E1771" t="str">
            <v>Keïp quai 4/0 ñaáu noùng</v>
          </cell>
          <cell r="F1771" t="str">
            <v>caùi</v>
          </cell>
          <cell r="G1771">
            <v>0</v>
          </cell>
          <cell r="H1771">
            <v>0</v>
          </cell>
          <cell r="I1771">
            <v>0</v>
          </cell>
          <cell r="J1771"/>
          <cell r="K1771"/>
          <cell r="L1771"/>
          <cell r="M1771"/>
          <cell r="N1771"/>
          <cell r="O1771"/>
          <cell r="P1771">
            <v>63000</v>
          </cell>
          <cell r="Q1771"/>
          <cell r="R1771">
            <v>0</v>
          </cell>
          <cell r="S1771"/>
          <cell r="T1771"/>
          <cell r="U1771">
            <v>0</v>
          </cell>
          <cell r="V1771"/>
          <cell r="W1771">
            <v>0</v>
          </cell>
          <cell r="X1771"/>
          <cell r="Y1771">
            <v>0</v>
          </cell>
        </row>
        <row r="1772">
          <cell r="B1772" t="str">
            <v>KH2/0</v>
          </cell>
          <cell r="C1772" t="str">
            <v xml:space="preserve"> </v>
          </cell>
          <cell r="D1772"/>
          <cell r="E1772" t="str">
            <v>Keïp hotline 2/0</v>
          </cell>
          <cell r="F1772" t="str">
            <v>caùi</v>
          </cell>
          <cell r="G1772">
            <v>0</v>
          </cell>
          <cell r="H1772">
            <v>0</v>
          </cell>
          <cell r="I1772">
            <v>0</v>
          </cell>
          <cell r="J1772"/>
          <cell r="K1772"/>
          <cell r="L1772"/>
          <cell r="M1772"/>
          <cell r="N1772"/>
          <cell r="O1772"/>
          <cell r="P1772">
            <v>68000</v>
          </cell>
          <cell r="Q1772"/>
          <cell r="R1772"/>
          <cell r="S1772"/>
          <cell r="T1772"/>
          <cell r="U1772">
            <v>0</v>
          </cell>
          <cell r="V1772"/>
          <cell r="W1772">
            <v>0</v>
          </cell>
          <cell r="X1772"/>
          <cell r="Y1772">
            <v>0</v>
          </cell>
        </row>
        <row r="1773">
          <cell r="B1773" t="str">
            <v>KH4/0</v>
          </cell>
          <cell r="C1773" t="str">
            <v xml:space="preserve"> </v>
          </cell>
          <cell r="D1773"/>
          <cell r="E1773" t="str">
            <v>Keïp hotline 4/0</v>
          </cell>
          <cell r="F1773" t="str">
            <v>caùi</v>
          </cell>
          <cell r="G1773">
            <v>0</v>
          </cell>
          <cell r="H1773">
            <v>0</v>
          </cell>
          <cell r="I1773">
            <v>0</v>
          </cell>
          <cell r="J1773"/>
          <cell r="K1773"/>
          <cell r="L1773"/>
          <cell r="M1773"/>
          <cell r="N1773"/>
          <cell r="O1773"/>
          <cell r="P1773">
            <v>94000</v>
          </cell>
          <cell r="Q1773"/>
          <cell r="R1773"/>
          <cell r="S1773"/>
          <cell r="T1773"/>
          <cell r="U1773">
            <v>0</v>
          </cell>
          <cell r="V1773"/>
          <cell r="W1773">
            <v>0</v>
          </cell>
          <cell r="X1773"/>
          <cell r="Y1773">
            <v>0</v>
          </cell>
        </row>
        <row r="1774">
          <cell r="B1774" t="str">
            <v>ON50</v>
          </cell>
          <cell r="C1774" t="str">
            <v xml:space="preserve"> </v>
          </cell>
          <cell r="D1774"/>
          <cell r="E1774" t="str">
            <v>OÁng noái daây côõ 50mm2</v>
          </cell>
          <cell r="F1774" t="str">
            <v>caùi</v>
          </cell>
          <cell r="G1774">
            <v>0</v>
          </cell>
          <cell r="H1774">
            <v>0</v>
          </cell>
          <cell r="I1774">
            <v>0</v>
          </cell>
          <cell r="J1774"/>
          <cell r="K1774"/>
          <cell r="L1774"/>
          <cell r="M1774"/>
          <cell r="N1774"/>
          <cell r="O1774"/>
          <cell r="P1774">
            <v>24000</v>
          </cell>
          <cell r="Q1774"/>
          <cell r="R1774"/>
          <cell r="S1774"/>
          <cell r="T1774"/>
          <cell r="U1774">
            <v>0</v>
          </cell>
          <cell r="V1774"/>
          <cell r="W1774">
            <v>0</v>
          </cell>
          <cell r="X1774"/>
          <cell r="Y1774">
            <v>0</v>
          </cell>
        </row>
        <row r="1775">
          <cell r="B1775" t="str">
            <v>ON70</v>
          </cell>
          <cell r="C1775" t="str">
            <v xml:space="preserve"> </v>
          </cell>
          <cell r="D1775"/>
          <cell r="E1775" t="str">
            <v>OÁng noái daây côõ 70mm2</v>
          </cell>
          <cell r="F1775" t="str">
            <v>caùi</v>
          </cell>
          <cell r="G1775">
            <v>0</v>
          </cell>
          <cell r="H1775">
            <v>0</v>
          </cell>
          <cell r="I1775">
            <v>0</v>
          </cell>
          <cell r="J1775"/>
          <cell r="K1775"/>
          <cell r="L1775"/>
          <cell r="M1775"/>
          <cell r="N1775"/>
          <cell r="O1775"/>
          <cell r="P1775">
            <v>27000</v>
          </cell>
          <cell r="Q1775"/>
          <cell r="R1775"/>
          <cell r="S1775"/>
          <cell r="T1775"/>
          <cell r="U1775">
            <v>0</v>
          </cell>
          <cell r="V1775"/>
          <cell r="W1775">
            <v>0</v>
          </cell>
          <cell r="X1775"/>
          <cell r="Y1775">
            <v>0</v>
          </cell>
        </row>
        <row r="1776">
          <cell r="B1776" t="str">
            <v>ON95</v>
          </cell>
          <cell r="C1776" t="str">
            <v xml:space="preserve"> </v>
          </cell>
          <cell r="D1776"/>
          <cell r="E1776" t="str">
            <v>OÁng noái daây côõ 95mm2</v>
          </cell>
          <cell r="F1776" t="str">
            <v>caùi</v>
          </cell>
          <cell r="G1776">
            <v>0</v>
          </cell>
          <cell r="H1776">
            <v>0</v>
          </cell>
          <cell r="I1776">
            <v>0</v>
          </cell>
          <cell r="J1776"/>
          <cell r="K1776"/>
          <cell r="L1776"/>
          <cell r="M1776"/>
          <cell r="N1776"/>
          <cell r="O1776"/>
          <cell r="P1776">
            <v>39000</v>
          </cell>
          <cell r="Q1776"/>
          <cell r="R1776"/>
          <cell r="S1776"/>
          <cell r="T1776"/>
          <cell r="U1776">
            <v>0</v>
          </cell>
          <cell r="V1776"/>
          <cell r="W1776">
            <v>0</v>
          </cell>
          <cell r="X1776"/>
          <cell r="Y1776">
            <v>0</v>
          </cell>
        </row>
        <row r="1777">
          <cell r="B1777" t="str">
            <v>ON120</v>
          </cell>
          <cell r="C1777" t="str">
            <v xml:space="preserve"> </v>
          </cell>
          <cell r="D1777"/>
          <cell r="E1777" t="str">
            <v>OÁng noái daây côõ 120mm2</v>
          </cell>
          <cell r="F1777" t="str">
            <v>caùi</v>
          </cell>
          <cell r="G1777">
            <v>0</v>
          </cell>
          <cell r="H1777">
            <v>0</v>
          </cell>
          <cell r="I1777">
            <v>0</v>
          </cell>
          <cell r="J1777"/>
          <cell r="K1777"/>
          <cell r="L1777"/>
          <cell r="M1777"/>
          <cell r="N1777"/>
          <cell r="O1777"/>
          <cell r="P1777">
            <v>56000</v>
          </cell>
          <cell r="Q1777"/>
          <cell r="R1777"/>
          <cell r="S1777"/>
          <cell r="T1777"/>
          <cell r="U1777">
            <v>0</v>
          </cell>
          <cell r="V1777"/>
          <cell r="W1777">
            <v>0</v>
          </cell>
          <cell r="X1777"/>
          <cell r="Y1777">
            <v>0</v>
          </cell>
        </row>
        <row r="1778">
          <cell r="B1778" t="str">
            <v>ON150</v>
          </cell>
          <cell r="C1778" t="str">
            <v xml:space="preserve"> </v>
          </cell>
          <cell r="D1778"/>
          <cell r="E1778" t="str">
            <v>OÁng noái daây côõ 150mm2</v>
          </cell>
          <cell r="F1778" t="str">
            <v>caùi</v>
          </cell>
          <cell r="G1778">
            <v>0</v>
          </cell>
          <cell r="H1778">
            <v>0</v>
          </cell>
          <cell r="I1778">
            <v>0</v>
          </cell>
          <cell r="J1778"/>
          <cell r="K1778"/>
          <cell r="L1778"/>
          <cell r="M1778"/>
          <cell r="N1778"/>
          <cell r="O1778"/>
          <cell r="P1778">
            <v>71000</v>
          </cell>
          <cell r="Q1778"/>
          <cell r="R1778"/>
          <cell r="S1778"/>
          <cell r="T1778"/>
          <cell r="U1778">
            <v>0</v>
          </cell>
          <cell r="V1778"/>
          <cell r="W1778">
            <v>0</v>
          </cell>
          <cell r="X1778"/>
          <cell r="Y1778">
            <v>0</v>
          </cell>
        </row>
        <row r="1779">
          <cell r="B1779" t="str">
            <v>ON185</v>
          </cell>
          <cell r="C1779" t="str">
            <v xml:space="preserve"> </v>
          </cell>
          <cell r="D1779"/>
          <cell r="E1779" t="str">
            <v>OÁng noái daây côõ 185mm2</v>
          </cell>
          <cell r="F1779" t="str">
            <v>caùi</v>
          </cell>
          <cell r="G1779">
            <v>0</v>
          </cell>
          <cell r="H1779">
            <v>0</v>
          </cell>
          <cell r="I1779">
            <v>0</v>
          </cell>
          <cell r="J1779"/>
          <cell r="K1779"/>
          <cell r="L1779"/>
          <cell r="M1779"/>
          <cell r="N1779"/>
          <cell r="O1779"/>
          <cell r="P1779">
            <v>97000</v>
          </cell>
          <cell r="Q1779"/>
          <cell r="R1779"/>
          <cell r="S1779"/>
          <cell r="T1779"/>
          <cell r="U1779">
            <v>0</v>
          </cell>
          <cell r="V1779"/>
          <cell r="W1779">
            <v>0</v>
          </cell>
          <cell r="X1779"/>
          <cell r="Y1779">
            <v>0</v>
          </cell>
        </row>
        <row r="1780">
          <cell r="B1780" t="str">
            <v>ON240</v>
          </cell>
          <cell r="C1780" t="str">
            <v xml:space="preserve"> </v>
          </cell>
          <cell r="D1780"/>
          <cell r="E1780" t="str">
            <v>OÁng noái daây côõ 240mm2</v>
          </cell>
          <cell r="F1780" t="str">
            <v>caùi</v>
          </cell>
          <cell r="G1780">
            <v>0</v>
          </cell>
          <cell r="H1780">
            <v>0</v>
          </cell>
          <cell r="I1780">
            <v>0</v>
          </cell>
          <cell r="J1780"/>
          <cell r="K1780"/>
          <cell r="L1780"/>
          <cell r="M1780"/>
          <cell r="N1780"/>
          <cell r="O1780"/>
          <cell r="P1780">
            <v>122000</v>
          </cell>
          <cell r="Q1780"/>
          <cell r="R1780"/>
          <cell r="S1780"/>
          <cell r="T1780"/>
          <cell r="U1780">
            <v>0</v>
          </cell>
          <cell r="V1780"/>
          <cell r="W1780">
            <v>0</v>
          </cell>
          <cell r="X1780"/>
          <cell r="Y1780">
            <v>0</v>
          </cell>
        </row>
        <row r="1781">
          <cell r="B1781" t="str">
            <v>B16300</v>
          </cell>
          <cell r="C1781" t="str">
            <v xml:space="preserve"> </v>
          </cell>
          <cell r="D1781"/>
          <cell r="E1781" t="str">
            <v>Boulon 16x300+ 2 long ñeàn vuoâng D18-50x50x3/Zn</v>
          </cell>
          <cell r="F1781" t="str">
            <v>boä</v>
          </cell>
          <cell r="G1781">
            <v>0</v>
          </cell>
          <cell r="H1781">
            <v>0</v>
          </cell>
          <cell r="I1781">
            <v>0</v>
          </cell>
          <cell r="J1781"/>
          <cell r="K1781"/>
          <cell r="L1781"/>
          <cell r="M1781"/>
          <cell r="N1781"/>
          <cell r="O1781"/>
          <cell r="P1781">
            <v>30000</v>
          </cell>
          <cell r="Q1781"/>
          <cell r="R1781"/>
          <cell r="S1781"/>
          <cell r="T1781"/>
          <cell r="U1781">
            <v>0</v>
          </cell>
          <cell r="V1781"/>
          <cell r="W1781">
            <v>0</v>
          </cell>
          <cell r="X1781"/>
          <cell r="Y1781">
            <v>0</v>
          </cell>
        </row>
        <row r="1782">
          <cell r="B1782" t="str">
            <v>DAYA</v>
          </cell>
          <cell r="C1782" t="str">
            <v xml:space="preserve"> </v>
          </cell>
          <cell r="D1782"/>
          <cell r="E1782" t="str">
            <v>Daây nhoâm A70 buoät söù</v>
          </cell>
          <cell r="F1782" t="str">
            <v>kg</v>
          </cell>
          <cell r="G1782">
            <v>0</v>
          </cell>
          <cell r="H1782">
            <v>0</v>
          </cell>
          <cell r="I1782">
            <v>0</v>
          </cell>
          <cell r="J1782"/>
          <cell r="K1782"/>
          <cell r="L1782"/>
          <cell r="M1782"/>
          <cell r="N1782"/>
          <cell r="O1782"/>
          <cell r="P1782">
            <v>59513</v>
          </cell>
          <cell r="Q1782"/>
          <cell r="R1782"/>
          <cell r="S1782"/>
          <cell r="T1782"/>
          <cell r="U1782">
            <v>0</v>
          </cell>
          <cell r="V1782"/>
          <cell r="W1782">
            <v>0</v>
          </cell>
          <cell r="X1782"/>
          <cell r="Y1782">
            <v>0</v>
          </cell>
        </row>
        <row r="1783">
          <cell r="B1783" t="str">
            <v>bnh</v>
          </cell>
          <cell r="C1783" t="str">
            <v xml:space="preserve"> </v>
          </cell>
          <cell r="D1783"/>
          <cell r="E1783" t="str">
            <v>Sôn soá truï - Baûng nguy hieåm (sôn + choåi)</v>
          </cell>
          <cell r="F1783" t="str">
            <v>kg</v>
          </cell>
          <cell r="G1783">
            <v>0</v>
          </cell>
          <cell r="H1783">
            <v>0</v>
          </cell>
          <cell r="I1783">
            <v>0</v>
          </cell>
          <cell r="J1783"/>
          <cell r="K1783"/>
          <cell r="L1783"/>
          <cell r="M1783"/>
          <cell r="N1783"/>
          <cell r="O1783"/>
          <cell r="P1783">
            <v>30000</v>
          </cell>
          <cell r="Q1783"/>
          <cell r="R1783"/>
          <cell r="S1783"/>
          <cell r="T1783"/>
          <cell r="U1783">
            <v>0</v>
          </cell>
          <cell r="V1783"/>
          <cell r="W1783">
            <v>0</v>
          </cell>
          <cell r="X1783"/>
          <cell r="Y1783">
            <v>0</v>
          </cell>
        </row>
        <row r="1784">
          <cell r="B1784" t="str">
            <v>KDAC50</v>
          </cell>
          <cell r="C1784" t="str">
            <v xml:space="preserve"> </v>
          </cell>
          <cell r="D1784" t="str">
            <v>D3.6211</v>
          </cell>
          <cell r="E1784" t="str">
            <v>Keùo daây nhoâm loõi theùp côõ daây 50mm2</v>
          </cell>
          <cell r="F1784" t="str">
            <v>km</v>
          </cell>
          <cell r="G1784">
            <v>0</v>
          </cell>
          <cell r="H1784"/>
          <cell r="I1784"/>
          <cell r="J1784"/>
          <cell r="K1784"/>
          <cell r="L1784"/>
          <cell r="M1784"/>
          <cell r="N1784"/>
          <cell r="O1784"/>
          <cell r="P1784">
            <v>0</v>
          </cell>
          <cell r="Q1784"/>
          <cell r="R1784" t="str">
            <v>2426538.0 x1.15</v>
          </cell>
          <cell r="S1784"/>
          <cell r="T1784"/>
          <cell r="U1784">
            <v>0</v>
          </cell>
          <cell r="V1784"/>
          <cell r="W1784">
            <v>0</v>
          </cell>
          <cell r="X1784"/>
          <cell r="Y1784">
            <v>0</v>
          </cell>
        </row>
        <row r="1785">
          <cell r="B1785" t="str">
            <v>KDAC70</v>
          </cell>
          <cell r="C1785" t="str">
            <v xml:space="preserve"> </v>
          </cell>
          <cell r="D1785" t="str">
            <v>06.6105</v>
          </cell>
          <cell r="E1785" t="str">
            <v>Keùo daây nhoâm loõi theùp côõ daây 70mm2</v>
          </cell>
          <cell r="F1785" t="str">
            <v>km</v>
          </cell>
          <cell r="G1785">
            <v>0</v>
          </cell>
          <cell r="H1785"/>
          <cell r="I1785"/>
          <cell r="J1785"/>
          <cell r="K1785"/>
          <cell r="L1785"/>
          <cell r="M1785"/>
          <cell r="N1785"/>
          <cell r="O1785"/>
          <cell r="P1785">
            <v>0</v>
          </cell>
          <cell r="Q1785"/>
          <cell r="R1785" t="str">
            <v>2143028.0 x1.15</v>
          </cell>
          <cell r="S1785"/>
          <cell r="T1785"/>
          <cell r="U1785">
            <v>0</v>
          </cell>
          <cell r="V1785"/>
          <cell r="W1785">
            <v>0</v>
          </cell>
          <cell r="X1785"/>
          <cell r="Y1785">
            <v>0</v>
          </cell>
        </row>
        <row r="1786">
          <cell r="B1786" t="str">
            <v>KDAC95</v>
          </cell>
          <cell r="C1786" t="str">
            <v xml:space="preserve"> </v>
          </cell>
          <cell r="D1786" t="str">
            <v>06.6106</v>
          </cell>
          <cell r="E1786" t="str">
            <v>Keùo daây nhoâm loõi theùp côõ daây 95mm2</v>
          </cell>
          <cell r="F1786" t="str">
            <v>km</v>
          </cell>
          <cell r="G1786">
            <v>0</v>
          </cell>
          <cell r="H1786"/>
          <cell r="I1786"/>
          <cell r="J1786"/>
          <cell r="K1786"/>
          <cell r="L1786"/>
          <cell r="M1786"/>
          <cell r="N1786"/>
          <cell r="O1786"/>
          <cell r="P1786">
            <v>0</v>
          </cell>
          <cell r="Q1786"/>
          <cell r="R1786" t="str">
            <v>2918591.0 x1.15</v>
          </cell>
          <cell r="S1786"/>
          <cell r="T1786"/>
          <cell r="U1786">
            <v>0</v>
          </cell>
          <cell r="V1786"/>
          <cell r="W1786">
            <v>0</v>
          </cell>
          <cell r="X1786"/>
          <cell r="Y1786">
            <v>0</v>
          </cell>
        </row>
        <row r="1787">
          <cell r="B1787" t="str">
            <v>KDAC120</v>
          </cell>
          <cell r="C1787" t="str">
            <v xml:space="preserve"> </v>
          </cell>
          <cell r="D1787" t="str">
            <v>D3.6213</v>
          </cell>
          <cell r="E1787" t="str">
            <v>Keùo daây nhoâm loõi theùp côõ daây 120mm2</v>
          </cell>
          <cell r="F1787" t="str">
            <v>km</v>
          </cell>
          <cell r="G1787">
            <v>0</v>
          </cell>
          <cell r="H1787"/>
          <cell r="I1787"/>
          <cell r="J1787"/>
          <cell r="K1787"/>
          <cell r="L1787"/>
          <cell r="M1787"/>
          <cell r="N1787"/>
          <cell r="O1787"/>
          <cell r="P1787">
            <v>0</v>
          </cell>
          <cell r="Q1787"/>
          <cell r="R1787" t="str">
            <v>4511193.0 x1.15</v>
          </cell>
          <cell r="S1787"/>
          <cell r="T1787"/>
          <cell r="U1787">
            <v>0</v>
          </cell>
          <cell r="V1787"/>
          <cell r="W1787">
            <v>0</v>
          </cell>
          <cell r="X1787"/>
          <cell r="Y1787">
            <v>0</v>
          </cell>
        </row>
        <row r="1788">
          <cell r="B1788" t="str">
            <v>KDAC150</v>
          </cell>
          <cell r="C1788" t="str">
            <v xml:space="preserve"> </v>
          </cell>
          <cell r="D1788" t="str">
            <v>06.6108</v>
          </cell>
          <cell r="E1788" t="str">
            <v>Keùo daây nhoâm loõi theùp côõ daây 150mm2</v>
          </cell>
          <cell r="F1788" t="str">
            <v>km</v>
          </cell>
          <cell r="G1788">
            <v>0</v>
          </cell>
          <cell r="H1788"/>
          <cell r="I1788"/>
          <cell r="J1788"/>
          <cell r="K1788"/>
          <cell r="L1788"/>
          <cell r="M1788"/>
          <cell r="N1788"/>
          <cell r="O1788"/>
          <cell r="P1788">
            <v>0</v>
          </cell>
          <cell r="Q1788"/>
          <cell r="R1788" t="str">
            <v>4299559.0 x1.15</v>
          </cell>
          <cell r="S1788"/>
          <cell r="T1788"/>
          <cell r="U1788">
            <v>0</v>
          </cell>
          <cell r="V1788"/>
          <cell r="W1788">
            <v>0</v>
          </cell>
          <cell r="X1788"/>
          <cell r="Y1788">
            <v>0</v>
          </cell>
        </row>
        <row r="1789">
          <cell r="B1789" t="str">
            <v>KDAC185</v>
          </cell>
          <cell r="C1789" t="str">
            <v xml:space="preserve"> </v>
          </cell>
          <cell r="D1789" t="str">
            <v>06.6109</v>
          </cell>
          <cell r="E1789" t="str">
            <v>Keùo daây nhoâm loõi theùp côõ daây 185mm2</v>
          </cell>
          <cell r="F1789" t="str">
            <v>km</v>
          </cell>
          <cell r="G1789">
            <v>0</v>
          </cell>
          <cell r="H1789"/>
          <cell r="I1789"/>
          <cell r="J1789"/>
          <cell r="K1789"/>
          <cell r="L1789"/>
          <cell r="M1789"/>
          <cell r="N1789"/>
          <cell r="O1789"/>
          <cell r="P1789">
            <v>0</v>
          </cell>
          <cell r="Q1789"/>
          <cell r="R1789" t="str">
            <v>5074020.0 x1.15</v>
          </cell>
          <cell r="S1789"/>
          <cell r="T1789"/>
          <cell r="U1789">
            <v>0</v>
          </cell>
          <cell r="V1789"/>
          <cell r="W1789">
            <v>0</v>
          </cell>
          <cell r="X1789"/>
          <cell r="Y1789">
            <v>0</v>
          </cell>
        </row>
        <row r="1790">
          <cell r="B1790" t="str">
            <v>KDAC240</v>
          </cell>
          <cell r="C1790" t="str">
            <v xml:space="preserve"> </v>
          </cell>
          <cell r="D1790" t="str">
            <v>06.6110</v>
          </cell>
          <cell r="E1790" t="str">
            <v>Keùo daây nhoâm loõi theùp côõ daây 240mm2</v>
          </cell>
          <cell r="F1790" t="str">
            <v>km</v>
          </cell>
          <cell r="G1790">
            <v>0</v>
          </cell>
          <cell r="H1790"/>
          <cell r="I1790"/>
          <cell r="J1790"/>
          <cell r="K1790"/>
          <cell r="L1790"/>
          <cell r="M1790"/>
          <cell r="N1790"/>
          <cell r="O1790"/>
          <cell r="P1790">
            <v>0</v>
          </cell>
          <cell r="Q1790"/>
          <cell r="R1790" t="str">
            <v>5580232.0 x1.15</v>
          </cell>
          <cell r="S1790"/>
          <cell r="T1790"/>
          <cell r="U1790">
            <v>0</v>
          </cell>
          <cell r="V1790"/>
          <cell r="W1790">
            <v>0</v>
          </cell>
          <cell r="X1790"/>
          <cell r="Y1790">
            <v>0</v>
          </cell>
        </row>
        <row r="1791">
          <cell r="B1791" t="str">
            <v>KDA70B</v>
          </cell>
          <cell r="C1791" t="str">
            <v xml:space="preserve"> </v>
          </cell>
          <cell r="D1791" t="str">
            <v>D3.6221</v>
          </cell>
          <cell r="E1791" t="str">
            <v>Keùo daây nhoâm boïc 70mm2 (thuû coâng keát hôïp cô giôùi)</v>
          </cell>
          <cell r="F1791" t="str">
            <v>km</v>
          </cell>
          <cell r="G1791">
            <v>0</v>
          </cell>
          <cell r="H1791"/>
          <cell r="I1791"/>
          <cell r="J1791"/>
          <cell r="K1791"/>
          <cell r="L1791"/>
          <cell r="M1791"/>
          <cell r="N1791"/>
          <cell r="O1791"/>
          <cell r="P1791">
            <v>0</v>
          </cell>
          <cell r="Q1791"/>
          <cell r="R1791" t="str">
            <v>2534663.0 x1.15</v>
          </cell>
          <cell r="S1791"/>
          <cell r="T1791"/>
          <cell r="U1791">
            <v>0</v>
          </cell>
          <cell r="V1791"/>
          <cell r="W1791">
            <v>0</v>
          </cell>
          <cell r="X1791"/>
          <cell r="Y1791">
            <v>0</v>
          </cell>
        </row>
        <row r="1792">
          <cell r="B1792" t="str">
            <v>KDA95B</v>
          </cell>
          <cell r="C1792" t="str">
            <v xml:space="preserve"> </v>
          </cell>
          <cell r="D1792" t="str">
            <v>D3.6222</v>
          </cell>
          <cell r="E1792" t="str">
            <v>Keùo daây nhoâm boïc 95mm2 (thuû coâng keát hôïp cô giôùi)</v>
          </cell>
          <cell r="F1792" t="str">
            <v>km</v>
          </cell>
          <cell r="G1792">
            <v>0</v>
          </cell>
          <cell r="H1792"/>
          <cell r="I1792"/>
          <cell r="J1792"/>
          <cell r="K1792"/>
          <cell r="L1792"/>
          <cell r="M1792"/>
          <cell r="N1792"/>
          <cell r="O1792"/>
          <cell r="P1792">
            <v>0</v>
          </cell>
          <cell r="Q1792"/>
          <cell r="R1792" t="str">
            <v>3442738.0 x1.15</v>
          </cell>
          <cell r="S1792"/>
          <cell r="T1792"/>
          <cell r="U1792">
            <v>0</v>
          </cell>
          <cell r="V1792"/>
          <cell r="W1792">
            <v>0</v>
          </cell>
          <cell r="X1792"/>
          <cell r="Y1792">
            <v>0</v>
          </cell>
        </row>
        <row r="1793">
          <cell r="B1793" t="str">
            <v>KDA120B</v>
          </cell>
          <cell r="C1793" t="str">
            <v xml:space="preserve"> </v>
          </cell>
          <cell r="D1793" t="str">
            <v>06.6107</v>
          </cell>
          <cell r="E1793" t="str">
            <v>Keùo daây nhoâm boïc 120mm2</v>
          </cell>
          <cell r="F1793" t="str">
            <v>km</v>
          </cell>
          <cell r="G1793">
            <v>0</v>
          </cell>
          <cell r="H1793"/>
          <cell r="I1793"/>
          <cell r="J1793"/>
          <cell r="K1793"/>
          <cell r="L1793"/>
          <cell r="M1793"/>
          <cell r="N1793"/>
          <cell r="O1793"/>
          <cell r="P1793">
            <v>0</v>
          </cell>
          <cell r="Q1793"/>
          <cell r="R1793" t="str">
            <v>4131286.0 x1.15</v>
          </cell>
          <cell r="S1793"/>
          <cell r="T1793"/>
          <cell r="U1793">
            <v>0</v>
          </cell>
          <cell r="V1793"/>
          <cell r="W1793">
            <v>0</v>
          </cell>
          <cell r="X1793"/>
          <cell r="Y1793">
            <v>0</v>
          </cell>
        </row>
        <row r="1794">
          <cell r="B1794" t="str">
            <v>KDA150B</v>
          </cell>
          <cell r="C1794" t="str">
            <v xml:space="preserve"> </v>
          </cell>
          <cell r="D1794" t="str">
            <v>06.6108</v>
          </cell>
          <cell r="E1794" t="str">
            <v>Keùo daây nhoâm boïc 150mm2</v>
          </cell>
          <cell r="F1794" t="str">
            <v>km</v>
          </cell>
          <cell r="G1794">
            <v>0</v>
          </cell>
          <cell r="H1794"/>
          <cell r="I1794"/>
          <cell r="J1794"/>
          <cell r="K1794"/>
          <cell r="L1794"/>
          <cell r="M1794"/>
          <cell r="N1794"/>
          <cell r="O1794"/>
          <cell r="P1794">
            <v>0</v>
          </cell>
          <cell r="Q1794"/>
          <cell r="R1794" t="str">
            <v>4957543.0 x1.15</v>
          </cell>
          <cell r="S1794"/>
          <cell r="T1794"/>
          <cell r="U1794">
            <v>0</v>
          </cell>
          <cell r="V1794"/>
          <cell r="W1794">
            <v>0</v>
          </cell>
          <cell r="X1794"/>
          <cell r="Y1794">
            <v>0</v>
          </cell>
        </row>
        <row r="1795">
          <cell r="B1795" t="str">
            <v>KDA185B</v>
          </cell>
          <cell r="C1795" t="str">
            <v xml:space="preserve"> </v>
          </cell>
          <cell r="D1795" t="str">
            <v>06.6109</v>
          </cell>
          <cell r="E1795" t="str">
            <v>Keùo daây nhoâm boïc 185mm2</v>
          </cell>
          <cell r="F1795" t="str">
            <v>km</v>
          </cell>
          <cell r="G1795">
            <v>0</v>
          </cell>
          <cell r="H1795"/>
          <cell r="I1795"/>
          <cell r="J1795"/>
          <cell r="K1795"/>
          <cell r="L1795"/>
          <cell r="M1795"/>
          <cell r="N1795"/>
          <cell r="O1795"/>
          <cell r="P1795">
            <v>0</v>
          </cell>
          <cell r="Q1795"/>
          <cell r="R1795" t="str">
            <v>5949052.0 x1.15</v>
          </cell>
          <cell r="S1795"/>
          <cell r="T1795"/>
          <cell r="U1795">
            <v>0</v>
          </cell>
          <cell r="V1795"/>
          <cell r="W1795">
            <v>0</v>
          </cell>
          <cell r="X1795"/>
          <cell r="Y1795">
            <v>0</v>
          </cell>
        </row>
        <row r="1796">
          <cell r="B1796" t="str">
            <v>KDA240B</v>
          </cell>
          <cell r="C1796" t="str">
            <v xml:space="preserve"> </v>
          </cell>
          <cell r="D1796" t="str">
            <v>06.6110</v>
          </cell>
          <cell r="E1796" t="str">
            <v>Keùo daây nhoâm boïc 240mm2</v>
          </cell>
          <cell r="F1796" t="str">
            <v>km</v>
          </cell>
          <cell r="G1796">
            <v>0</v>
          </cell>
          <cell r="H1796"/>
          <cell r="I1796"/>
          <cell r="J1796"/>
          <cell r="K1796"/>
          <cell r="L1796"/>
          <cell r="M1796"/>
          <cell r="N1796"/>
          <cell r="O1796"/>
          <cell r="P1796">
            <v>0</v>
          </cell>
          <cell r="Q1796"/>
          <cell r="R1796" t="str">
            <v>7138862.0 x1.15</v>
          </cell>
          <cell r="S1796"/>
          <cell r="T1796"/>
          <cell r="U1796">
            <v>0</v>
          </cell>
          <cell r="V1796"/>
          <cell r="W1796">
            <v>0</v>
          </cell>
          <cell r="X1796"/>
          <cell r="Y1796">
            <v>0</v>
          </cell>
        </row>
        <row r="1797">
          <cell r="B1797" t="str">
            <v>LSD</v>
          </cell>
          <cell r="C1797" t="str">
            <v xml:space="preserve"> </v>
          </cell>
          <cell r="D1797" t="str">
            <v>D3.1115</v>
          </cell>
          <cell r="E1797" t="str">
            <v>Laép söù ñöùng 24KV + ty</v>
          </cell>
          <cell r="F1797" t="str">
            <v>boä</v>
          </cell>
          <cell r="G1797">
            <v>0</v>
          </cell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>
            <v>53440</v>
          </cell>
          <cell r="S1797"/>
          <cell r="T1797"/>
          <cell r="U1797">
            <v>0</v>
          </cell>
          <cell r="V1797"/>
          <cell r="W1797">
            <v>0</v>
          </cell>
          <cell r="X1797"/>
          <cell r="Y1797">
            <v>0</v>
          </cell>
        </row>
        <row r="1798">
          <cell r="B1798" t="str">
            <v>LCSD</v>
          </cell>
          <cell r="C1798" t="str">
            <v xml:space="preserve"> </v>
          </cell>
          <cell r="D1798" t="str">
            <v>06.2110</v>
          </cell>
          <cell r="E1798" t="str">
            <v>Laép chaân söù ñænh</v>
          </cell>
          <cell r="F1798" t="str">
            <v>caùi</v>
          </cell>
          <cell r="G1798">
            <v>0</v>
          </cell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>
            <v>11455</v>
          </cell>
          <cell r="S1798"/>
          <cell r="T1798"/>
          <cell r="U1798">
            <v>0</v>
          </cell>
          <cell r="V1798"/>
          <cell r="W1798">
            <v>0</v>
          </cell>
          <cell r="X1798"/>
          <cell r="Y1798">
            <v>0</v>
          </cell>
        </row>
        <row r="1799">
          <cell r="B1799" t="str">
            <v>LCHSD</v>
          </cell>
          <cell r="C1799" t="str">
            <v xml:space="preserve"> </v>
          </cell>
          <cell r="D1799" t="str">
            <v>06.1410</v>
          </cell>
          <cell r="E1799" t="str">
            <v>Laép chuoãi söù ñôõ 2 baùt/chuoãi</v>
          </cell>
          <cell r="F1799" t="str">
            <v>chuoãi</v>
          </cell>
          <cell r="G1799">
            <v>0</v>
          </cell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>
            <v>17967</v>
          </cell>
          <cell r="S1799"/>
          <cell r="T1799"/>
          <cell r="U1799">
            <v>0</v>
          </cell>
          <cell r="V1799"/>
          <cell r="W1799">
            <v>0</v>
          </cell>
          <cell r="X1799"/>
          <cell r="Y1799">
            <v>0</v>
          </cell>
        </row>
        <row r="1800">
          <cell r="B1800" t="str">
            <v>LCHSN</v>
          </cell>
          <cell r="C1800" t="str">
            <v xml:space="preserve"> </v>
          </cell>
          <cell r="D1800" t="str">
            <v>06.1701</v>
          </cell>
          <cell r="E1800" t="str">
            <v>Laép chuoãi söù neùo 2 baùt/chuoãi</v>
          </cell>
          <cell r="F1800" t="str">
            <v>chuoãi</v>
          </cell>
          <cell r="G1800">
            <v>0</v>
          </cell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>
            <v>18965</v>
          </cell>
          <cell r="S1800"/>
          <cell r="T1800"/>
          <cell r="U1800">
            <v>0</v>
          </cell>
          <cell r="V1800"/>
          <cell r="W1800">
            <v>0</v>
          </cell>
          <cell r="X1800"/>
          <cell r="Y1800">
            <v>0</v>
          </cell>
        </row>
        <row r="1801">
          <cell r="B1801" t="str">
            <v>LCHSNply</v>
          </cell>
          <cell r="C1801" t="str">
            <v xml:space="preserve"> </v>
          </cell>
          <cell r="D1801" t="str">
            <v>D3.2401</v>
          </cell>
          <cell r="E1801" t="str">
            <v>Laép chuoãi söù neùo Polymer</v>
          </cell>
          <cell r="F1801" t="str">
            <v>chuoãi</v>
          </cell>
          <cell r="G1801">
            <v>0</v>
          </cell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>
            <v>64310</v>
          </cell>
          <cell r="S1801"/>
          <cell r="T1801"/>
          <cell r="U1801">
            <v>0</v>
          </cell>
          <cell r="V1801"/>
          <cell r="W1801">
            <v>0</v>
          </cell>
          <cell r="X1801"/>
          <cell r="Y1801">
            <v>0</v>
          </cell>
        </row>
        <row r="1802">
          <cell r="B1802" t="str">
            <v>LSOC</v>
          </cell>
          <cell r="C1802" t="str">
            <v xml:space="preserve"> </v>
          </cell>
          <cell r="D1802" t="str">
            <v>D3.1211</v>
          </cell>
          <cell r="E1802" t="str">
            <v>Laép ñaët söù haï theá, loaïi 1 söù</v>
          </cell>
          <cell r="F1802" t="str">
            <v>boä</v>
          </cell>
          <cell r="G1802">
            <v>0</v>
          </cell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>
            <v>14188</v>
          </cell>
          <cell r="S1802"/>
          <cell r="T1802"/>
          <cell r="U1802">
            <v>0</v>
          </cell>
          <cell r="V1802"/>
          <cell r="W1802">
            <v>0</v>
          </cell>
          <cell r="X1802"/>
          <cell r="Y1802">
            <v>0</v>
          </cell>
        </row>
        <row r="1803">
          <cell r="B1803" t="str">
            <v>KDQG2</v>
          </cell>
          <cell r="C1803" t="str">
            <v xml:space="preserve"> </v>
          </cell>
          <cell r="D1803" t="str">
            <v>06.5072</v>
          </cell>
          <cell r="E1803" t="str">
            <v xml:space="preserve">Keùo daây qua vò trí beû goùc daây </v>
          </cell>
          <cell r="F1803" t="str">
            <v>vò trí</v>
          </cell>
          <cell r="G1803">
            <v>0</v>
          </cell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>
            <v>61933</v>
          </cell>
          <cell r="S1803"/>
          <cell r="T1803"/>
          <cell r="U1803">
            <v>0</v>
          </cell>
          <cell r="V1803"/>
          <cell r="W1803">
            <v>0</v>
          </cell>
          <cell r="X1803"/>
          <cell r="Y1803">
            <v>0</v>
          </cell>
        </row>
        <row r="1804">
          <cell r="B1804" t="str">
            <v>KDQS</v>
          </cell>
          <cell r="C1804" t="str">
            <v xml:space="preserve"> </v>
          </cell>
          <cell r="D1804" t="str">
            <v>06.5082</v>
          </cell>
          <cell r="E1804" t="str">
            <v>Keùo daây qua soâng ( S&lt;=300)</v>
          </cell>
          <cell r="F1804" t="str">
            <v>vò trí</v>
          </cell>
          <cell r="G1804">
            <v>0</v>
          </cell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>
            <v>261513</v>
          </cell>
          <cell r="S1804"/>
          <cell r="T1804"/>
          <cell r="U1804">
            <v>0</v>
          </cell>
          <cell r="V1804"/>
          <cell r="W1804">
            <v>0</v>
          </cell>
          <cell r="X1804"/>
          <cell r="Y1804">
            <v>0</v>
          </cell>
        </row>
        <row r="1805">
          <cell r="B1805" t="str">
            <v>bocd</v>
          </cell>
          <cell r="C1805" t="str">
            <v xml:space="preserve"> </v>
          </cell>
          <cell r="D1805" t="str">
            <v>02.1122</v>
          </cell>
          <cell r="E1805" t="str">
            <v>Boác dôõ daây</v>
          </cell>
          <cell r="F1805" t="str">
            <v>taán</v>
          </cell>
          <cell r="G1805">
            <v>0</v>
          </cell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>
            <v>41107</v>
          </cell>
          <cell r="S1805"/>
          <cell r="T1805"/>
          <cell r="U1805">
            <v>0</v>
          </cell>
          <cell r="V1805"/>
          <cell r="W1805">
            <v>0</v>
          </cell>
          <cell r="X1805"/>
          <cell r="Y1805">
            <v>0</v>
          </cell>
        </row>
        <row r="1806">
          <cell r="B1806" t="str">
            <v>bocpk</v>
          </cell>
          <cell r="C1806" t="str">
            <v xml:space="preserve"> </v>
          </cell>
          <cell r="D1806" t="str">
            <v>02.1120</v>
          </cell>
          <cell r="E1806" t="str">
            <v>Boác dôõ phuï kieän</v>
          </cell>
          <cell r="F1806" t="str">
            <v>taán</v>
          </cell>
          <cell r="G1806">
            <v>0</v>
          </cell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>
            <v>35969</v>
          </cell>
          <cell r="S1806"/>
          <cell r="T1806"/>
          <cell r="U1806">
            <v>0</v>
          </cell>
          <cell r="V1806"/>
          <cell r="W1806">
            <v>0</v>
          </cell>
          <cell r="X1806"/>
          <cell r="Y1806">
            <v>0</v>
          </cell>
        </row>
        <row r="1807">
          <cell r="B1807" t="str">
            <v>PK</v>
          </cell>
          <cell r="C1807" t="str">
            <v xml:space="preserve"> </v>
          </cell>
          <cell r="D1807" t="str">
            <v>02.1421</v>
          </cell>
          <cell r="E1807" t="str">
            <v>V/c phuï kieän vaøo vò trí ( cöï ly &lt;=100m)</v>
          </cell>
          <cell r="F1807" t="str">
            <v>taán</v>
          </cell>
          <cell r="G1807">
            <v>0</v>
          </cell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>
            <v>0</v>
          </cell>
          <cell r="V1807"/>
          <cell r="W1807">
            <v>0</v>
          </cell>
          <cell r="X1807"/>
          <cell r="Y1807">
            <v>0</v>
          </cell>
        </row>
        <row r="1808">
          <cell r="B1808" t="str">
            <v>DAY</v>
          </cell>
          <cell r="C1808" t="str">
            <v xml:space="preserve"> </v>
          </cell>
          <cell r="D1808" t="str">
            <v>02.1441</v>
          </cell>
          <cell r="E1808" t="str">
            <v>V/c daây vaøo vò trí (cöï ly &lt;=100m)</v>
          </cell>
          <cell r="F1808" t="str">
            <v>taán</v>
          </cell>
          <cell r="G1808">
            <v>0</v>
          </cell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>
            <v>0</v>
          </cell>
          <cell r="V1808"/>
          <cell r="W1808">
            <v>0</v>
          </cell>
          <cell r="X1808"/>
          <cell r="Y1808">
            <v>0</v>
          </cell>
        </row>
        <row r="1809">
          <cell r="B1809" t="str">
            <v>DCTC</v>
          </cell>
          <cell r="C1809" t="str">
            <v xml:space="preserve"> </v>
          </cell>
          <cell r="D1809" t="str">
            <v>02.1482</v>
          </cell>
          <cell r="E1809" t="str">
            <v>V/c duïng cuï thi coâng ( cöï ly &lt;=100m)</v>
          </cell>
          <cell r="F1809" t="str">
            <v>taán</v>
          </cell>
          <cell r="G1809">
            <v>0</v>
          </cell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>
            <v>0</v>
          </cell>
          <cell r="V1809"/>
          <cell r="W1809">
            <v>0</v>
          </cell>
          <cell r="X1809"/>
          <cell r="Y1809">
            <v>0</v>
          </cell>
        </row>
        <row r="1810">
          <cell r="A1810" t="str">
            <v>DDTT3P1m-m</v>
          </cell>
          <cell r="B1810"/>
          <cell r="C1810" t="str">
            <v>x</v>
          </cell>
          <cell r="D1810" t="str">
            <v>b</v>
          </cell>
          <cell r="E1810" t="str">
            <v>Phaân trung theá 3 pha XD môùi 1 maïch</v>
          </cell>
          <cell r="F1810" t="str">
            <v>Tboä</v>
          </cell>
          <cell r="G1810">
            <v>1</v>
          </cell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>
            <v>185981960</v>
          </cell>
          <cell r="V1810">
            <v>0</v>
          </cell>
          <cell r="W1810">
            <v>208757415</v>
          </cell>
          <cell r="X1810">
            <v>0</v>
          </cell>
          <cell r="Y1810">
            <v>61260</v>
          </cell>
        </row>
        <row r="1811">
          <cell r="B1811" t="str">
            <v>ACX70</v>
          </cell>
          <cell r="C1811" t="str">
            <v xml:space="preserve"> </v>
          </cell>
          <cell r="D1811">
            <v>0</v>
          </cell>
          <cell r="E1811" t="str">
            <v>Caùp 24KV AC/XLPE 70mm2</v>
          </cell>
          <cell r="F1811" t="str">
            <v>meùt</v>
          </cell>
          <cell r="G1811">
            <v>0</v>
          </cell>
          <cell r="H1811">
            <v>0</v>
          </cell>
          <cell r="I1811"/>
          <cell r="J1811"/>
          <cell r="K1811">
            <v>0</v>
          </cell>
          <cell r="L1811"/>
          <cell r="M1811"/>
          <cell r="N1811"/>
          <cell r="O1811"/>
          <cell r="P1811">
            <v>41830</v>
          </cell>
          <cell r="Q1811"/>
          <cell r="R1811"/>
          <cell r="S1811"/>
          <cell r="T1811"/>
          <cell r="U1811">
            <v>0</v>
          </cell>
          <cell r="V1811"/>
          <cell r="W1811">
            <v>0</v>
          </cell>
          <cell r="X1811"/>
          <cell r="Y1811">
            <v>0</v>
          </cell>
        </row>
        <row r="1812">
          <cell r="A1812"/>
          <cell r="B1812" t="str">
            <v>ACX50</v>
          </cell>
          <cell r="C1812" t="str">
            <v xml:space="preserve"> </v>
          </cell>
          <cell r="D1812">
            <v>0</v>
          </cell>
          <cell r="E1812" t="str">
            <v>Caùp nhoâm loõi theùp boïc 24KV AC/XLPE50 mm2</v>
          </cell>
          <cell r="F1812" t="str">
            <v>meùt</v>
          </cell>
          <cell r="G1812">
            <v>0</v>
          </cell>
          <cell r="H1812"/>
          <cell r="I1812"/>
          <cell r="J1812"/>
          <cell r="K1812"/>
          <cell r="L1812"/>
          <cell r="M1812"/>
          <cell r="N1812"/>
          <cell r="O1812"/>
          <cell r="P1812">
            <v>35808</v>
          </cell>
          <cell r="Q1812"/>
          <cell r="R1812"/>
          <cell r="S1812"/>
          <cell r="T1812"/>
          <cell r="U1812">
            <v>0</v>
          </cell>
          <cell r="V1812"/>
          <cell r="W1812">
            <v>0</v>
          </cell>
          <cell r="X1812"/>
          <cell r="Y1812">
            <v>0</v>
          </cell>
        </row>
        <row r="1813">
          <cell r="B1813" t="str">
            <v>XLPE25</v>
          </cell>
          <cell r="C1813" t="str">
            <v xml:space="preserve"> </v>
          </cell>
          <cell r="D1813">
            <v>0</v>
          </cell>
          <cell r="E1813" t="str">
            <v>Caùp 24KV C/XLPE/PVC 25mm2</v>
          </cell>
          <cell r="F1813" t="str">
            <v>meùt</v>
          </cell>
          <cell r="G1813">
            <v>0</v>
          </cell>
          <cell r="H1813">
            <v>0</v>
          </cell>
          <cell r="I1813"/>
          <cell r="J1813"/>
          <cell r="K1813">
            <v>0</v>
          </cell>
          <cell r="L1813"/>
          <cell r="M1813"/>
          <cell r="N1813"/>
          <cell r="O1813"/>
          <cell r="P1813">
            <v>54565</v>
          </cell>
          <cell r="Q1813"/>
          <cell r="R1813"/>
          <cell r="S1813"/>
          <cell r="T1813"/>
          <cell r="U1813">
            <v>0</v>
          </cell>
          <cell r="V1813"/>
          <cell r="W1813">
            <v>0</v>
          </cell>
          <cell r="X1813"/>
          <cell r="Y1813">
            <v>0</v>
          </cell>
        </row>
        <row r="1814">
          <cell r="B1814" t="str">
            <v>AC150</v>
          </cell>
          <cell r="C1814" t="str">
            <v xml:space="preserve"> </v>
          </cell>
          <cell r="D1814">
            <v>0</v>
          </cell>
          <cell r="E1814" t="str">
            <v>Caùp nhoâm loõi theùp AC-150/24</v>
          </cell>
          <cell r="F1814" t="str">
            <v>kg</v>
          </cell>
          <cell r="G1814">
            <v>0</v>
          </cell>
          <cell r="H1814">
            <v>0</v>
          </cell>
          <cell r="I1814"/>
          <cell r="J1814"/>
          <cell r="K1814">
            <v>0</v>
          </cell>
          <cell r="L1814"/>
          <cell r="M1814"/>
          <cell r="N1814"/>
          <cell r="O1814"/>
          <cell r="P1814">
            <v>62378</v>
          </cell>
          <cell r="Q1814"/>
          <cell r="R1814"/>
          <cell r="S1814"/>
          <cell r="T1814"/>
          <cell r="U1814">
            <v>0</v>
          </cell>
          <cell r="V1814"/>
          <cell r="W1814">
            <v>0</v>
          </cell>
          <cell r="X1814"/>
          <cell r="Y1814">
            <v>0</v>
          </cell>
        </row>
        <row r="1815">
          <cell r="B1815" t="str">
            <v>AC120</v>
          </cell>
          <cell r="C1815" t="str">
            <v>x</v>
          </cell>
          <cell r="D1815">
            <v>6338</v>
          </cell>
          <cell r="E1815" t="str">
            <v>Caùp nhoâm loõi theùp AC-120/19 (0,471kg/m)</v>
          </cell>
          <cell r="F1815" t="str">
            <v>kg</v>
          </cell>
          <cell r="G1815">
            <v>3044.9</v>
          </cell>
          <cell r="H1815">
            <v>3045</v>
          </cell>
          <cell r="I1815"/>
          <cell r="J1815"/>
          <cell r="K1815">
            <v>3045</v>
          </cell>
          <cell r="L1815"/>
          <cell r="M1815"/>
          <cell r="N1815"/>
          <cell r="O1815"/>
          <cell r="P1815">
            <v>0</v>
          </cell>
          <cell r="Q1815"/>
          <cell r="R1815"/>
          <cell r="S1815"/>
          <cell r="T1815"/>
          <cell r="U1815">
            <v>0</v>
          </cell>
          <cell r="V1815"/>
          <cell r="W1815">
            <v>0</v>
          </cell>
          <cell r="X1815"/>
          <cell r="Y1815">
            <v>0</v>
          </cell>
        </row>
        <row r="1816">
          <cell r="B1816" t="str">
            <v>AC95</v>
          </cell>
          <cell r="C1816" t="str">
            <v xml:space="preserve"> </v>
          </cell>
          <cell r="D1816">
            <v>0</v>
          </cell>
          <cell r="E1816" t="str">
            <v>Caùp nhoâm loõi theùp AC-95/16 +1m/1pha ñaáu noái</v>
          </cell>
          <cell r="F1816" t="str">
            <v>kg</v>
          </cell>
          <cell r="G1816">
            <v>0</v>
          </cell>
          <cell r="H1816">
            <v>0</v>
          </cell>
          <cell r="I1816"/>
          <cell r="J1816"/>
          <cell r="K1816">
            <v>0</v>
          </cell>
          <cell r="L1816"/>
          <cell r="M1816"/>
          <cell r="N1816"/>
          <cell r="O1816"/>
          <cell r="P1816">
            <v>75400</v>
          </cell>
          <cell r="Q1816"/>
          <cell r="R1816"/>
          <cell r="S1816"/>
          <cell r="T1816"/>
          <cell r="U1816">
            <v>0</v>
          </cell>
          <cell r="V1816"/>
          <cell r="W1816">
            <v>0</v>
          </cell>
          <cell r="X1816"/>
          <cell r="Y1816">
            <v>0</v>
          </cell>
        </row>
        <row r="1817">
          <cell r="B1817" t="str">
            <v>AC70</v>
          </cell>
          <cell r="C1817" t="str">
            <v xml:space="preserve"> </v>
          </cell>
          <cell r="D1817">
            <v>0</v>
          </cell>
          <cell r="E1817" t="str">
            <v>Caùp nhoâm loõi theùp AC-70/11 + 3x2m ñaáu noái</v>
          </cell>
          <cell r="F1817" t="str">
            <v>kg</v>
          </cell>
          <cell r="G1817">
            <v>0</v>
          </cell>
          <cell r="H1817">
            <v>0</v>
          </cell>
          <cell r="I1817"/>
          <cell r="J1817"/>
          <cell r="K1817">
            <v>0</v>
          </cell>
          <cell r="L1817"/>
          <cell r="M1817"/>
          <cell r="N1817"/>
          <cell r="O1817"/>
          <cell r="P1817">
            <v>76200</v>
          </cell>
          <cell r="Q1817"/>
          <cell r="R1817"/>
          <cell r="S1817"/>
          <cell r="T1817"/>
          <cell r="U1817">
            <v>0</v>
          </cell>
          <cell r="V1817"/>
          <cell r="W1817">
            <v>0</v>
          </cell>
          <cell r="X1817"/>
          <cell r="Y1817">
            <v>0</v>
          </cell>
        </row>
        <row r="1818">
          <cell r="B1818" t="str">
            <v>AC50</v>
          </cell>
          <cell r="C1818" t="str">
            <v xml:space="preserve"> </v>
          </cell>
          <cell r="D1818">
            <v>0</v>
          </cell>
          <cell r="E1818" t="str">
            <v>Caùp nhoâm loõi theùp AC-50/8</v>
          </cell>
          <cell r="F1818" t="str">
            <v>kg</v>
          </cell>
          <cell r="G1818">
            <v>0</v>
          </cell>
          <cell r="H1818">
            <v>0</v>
          </cell>
          <cell r="I1818"/>
          <cell r="J1818"/>
          <cell r="K1818">
            <v>0</v>
          </cell>
          <cell r="L1818"/>
          <cell r="M1818"/>
          <cell r="N1818"/>
          <cell r="O1818"/>
          <cell r="P1818">
            <v>62070</v>
          </cell>
          <cell r="Q1818"/>
          <cell r="R1818"/>
          <cell r="S1818"/>
          <cell r="T1818"/>
          <cell r="U1818">
            <v>0</v>
          </cell>
          <cell r="V1818"/>
          <cell r="W1818">
            <v>0</v>
          </cell>
          <cell r="X1818"/>
          <cell r="Y1818">
            <v>0</v>
          </cell>
        </row>
        <row r="1819">
          <cell r="B1819" t="str">
            <v>XLPE240A</v>
          </cell>
          <cell r="C1819" t="str">
            <v xml:space="preserve"> </v>
          </cell>
          <cell r="D1819">
            <v>0</v>
          </cell>
          <cell r="E1819" t="str">
            <v>Caùp 24KV A/XLPE/PVC 240mm2</v>
          </cell>
          <cell r="F1819" t="str">
            <v>meùt</v>
          </cell>
          <cell r="G1819">
            <v>0</v>
          </cell>
          <cell r="H1819">
            <v>0</v>
          </cell>
          <cell r="I1819"/>
          <cell r="J1819"/>
          <cell r="K1819">
            <v>0</v>
          </cell>
          <cell r="L1819"/>
          <cell r="M1819"/>
          <cell r="N1819"/>
          <cell r="O1819"/>
          <cell r="P1819">
            <v>77000</v>
          </cell>
          <cell r="Q1819"/>
          <cell r="R1819"/>
          <cell r="S1819"/>
          <cell r="T1819"/>
          <cell r="U1819">
            <v>0</v>
          </cell>
          <cell r="V1819"/>
          <cell r="W1819">
            <v>0</v>
          </cell>
          <cell r="X1819"/>
          <cell r="Y1819">
            <v>0</v>
          </cell>
        </row>
        <row r="1820">
          <cell r="B1820" t="str">
            <v>XLPE185A</v>
          </cell>
          <cell r="C1820" t="str">
            <v>x</v>
          </cell>
          <cell r="D1820">
            <v>19014</v>
          </cell>
          <cell r="E1820" t="str">
            <v>Caùp nhoâm loõi theùp boïc 24KV AC/XLPE/PVC185 mm2</v>
          </cell>
          <cell r="F1820" t="str">
            <v>meùt</v>
          </cell>
          <cell r="G1820">
            <v>19394</v>
          </cell>
          <cell r="H1820">
            <v>19394</v>
          </cell>
          <cell r="I1820"/>
          <cell r="J1820"/>
          <cell r="K1820">
            <v>19394</v>
          </cell>
          <cell r="L1820"/>
          <cell r="M1820"/>
          <cell r="N1820"/>
          <cell r="O1820"/>
          <cell r="P1820">
            <v>0</v>
          </cell>
          <cell r="Q1820"/>
          <cell r="R1820"/>
          <cell r="S1820"/>
          <cell r="T1820"/>
          <cell r="U1820">
            <v>0</v>
          </cell>
          <cell r="V1820"/>
          <cell r="W1820">
            <v>0</v>
          </cell>
          <cell r="X1820"/>
          <cell r="Y1820">
            <v>0</v>
          </cell>
        </row>
        <row r="1821">
          <cell r="B1821" t="str">
            <v>XLPE150A</v>
          </cell>
          <cell r="C1821" t="str">
            <v xml:space="preserve"> </v>
          </cell>
          <cell r="D1821">
            <v>0</v>
          </cell>
          <cell r="E1821" t="str">
            <v>Caùp 24KV A/XLPE/PVC 150mm2</v>
          </cell>
          <cell r="F1821" t="str">
            <v>meùt</v>
          </cell>
          <cell r="G1821">
            <v>0</v>
          </cell>
          <cell r="H1821">
            <v>0</v>
          </cell>
          <cell r="I1821"/>
          <cell r="J1821"/>
          <cell r="K1821">
            <v>0</v>
          </cell>
          <cell r="L1821"/>
          <cell r="M1821"/>
          <cell r="N1821"/>
          <cell r="O1821"/>
          <cell r="P1821">
            <v>54400</v>
          </cell>
          <cell r="Q1821"/>
          <cell r="R1821"/>
          <cell r="S1821"/>
          <cell r="T1821"/>
          <cell r="U1821">
            <v>0</v>
          </cell>
          <cell r="V1821"/>
          <cell r="W1821">
            <v>0</v>
          </cell>
          <cell r="X1821"/>
          <cell r="Y1821">
            <v>0</v>
          </cell>
        </row>
        <row r="1822">
          <cell r="B1822" t="str">
            <v>CV95</v>
          </cell>
          <cell r="C1822" t="str">
            <v xml:space="preserve"> </v>
          </cell>
          <cell r="D1822">
            <v>0</v>
          </cell>
          <cell r="E1822" t="str">
            <v>Caùp ñoàng boïc CV95</v>
          </cell>
          <cell r="F1822" t="str">
            <v>meùt</v>
          </cell>
          <cell r="G1822">
            <v>0</v>
          </cell>
          <cell r="H1822">
            <v>0</v>
          </cell>
          <cell r="I1822"/>
          <cell r="J1822"/>
          <cell r="K1822">
            <v>0</v>
          </cell>
          <cell r="L1822"/>
          <cell r="M1822"/>
          <cell r="N1822"/>
          <cell r="O1822"/>
          <cell r="P1822">
            <v>201110</v>
          </cell>
          <cell r="Q1822"/>
          <cell r="R1822"/>
          <cell r="S1822"/>
          <cell r="T1822"/>
          <cell r="U1822">
            <v>0</v>
          </cell>
          <cell r="V1822"/>
          <cell r="W1822">
            <v>0</v>
          </cell>
          <cell r="X1822"/>
          <cell r="Y1822">
            <v>0</v>
          </cell>
        </row>
        <row r="1823">
          <cell r="B1823" t="str">
            <v>CV120</v>
          </cell>
          <cell r="C1823" t="str">
            <v xml:space="preserve"> </v>
          </cell>
          <cell r="D1823">
            <v>0</v>
          </cell>
          <cell r="E1823" t="str">
            <v>Caùp ñoàng boïc CV120</v>
          </cell>
          <cell r="F1823" t="str">
            <v>meùt</v>
          </cell>
          <cell r="G1823">
            <v>0</v>
          </cell>
          <cell r="H1823">
            <v>0</v>
          </cell>
          <cell r="I1823"/>
          <cell r="J1823"/>
          <cell r="K1823">
            <v>0</v>
          </cell>
          <cell r="L1823"/>
          <cell r="M1823"/>
          <cell r="N1823"/>
          <cell r="O1823"/>
          <cell r="P1823">
            <v>252010</v>
          </cell>
          <cell r="Q1823"/>
          <cell r="R1823"/>
          <cell r="S1823"/>
          <cell r="T1823"/>
          <cell r="U1823">
            <v>0</v>
          </cell>
          <cell r="V1823"/>
          <cell r="W1823">
            <v>0</v>
          </cell>
          <cell r="X1823"/>
          <cell r="Y1823">
            <v>0</v>
          </cell>
        </row>
        <row r="1824">
          <cell r="B1824" t="str">
            <v>CV150</v>
          </cell>
          <cell r="C1824" t="str">
            <v xml:space="preserve"> </v>
          </cell>
          <cell r="D1824">
            <v>0</v>
          </cell>
          <cell r="E1824" t="str">
            <v>Caùp ñoàng boïc CV150</v>
          </cell>
          <cell r="F1824" t="str">
            <v>meùt</v>
          </cell>
          <cell r="G1824">
            <v>0</v>
          </cell>
          <cell r="H1824">
            <v>0</v>
          </cell>
          <cell r="I1824"/>
          <cell r="J1824"/>
          <cell r="K1824">
            <v>0</v>
          </cell>
          <cell r="L1824"/>
          <cell r="M1824"/>
          <cell r="N1824"/>
          <cell r="O1824"/>
          <cell r="P1824">
            <v>324310</v>
          </cell>
          <cell r="Q1824"/>
          <cell r="R1824"/>
          <cell r="S1824"/>
          <cell r="T1824"/>
          <cell r="U1824">
            <v>0</v>
          </cell>
          <cell r="V1824"/>
          <cell r="W1824">
            <v>0</v>
          </cell>
          <cell r="X1824"/>
          <cell r="Y1824">
            <v>0</v>
          </cell>
        </row>
        <row r="1825">
          <cell r="B1825" t="str">
            <v>ACX50</v>
          </cell>
          <cell r="C1825" t="str">
            <v>x</v>
          </cell>
          <cell r="D1825">
            <v>159</v>
          </cell>
          <cell r="E1825" t="str">
            <v>Caùp nhoâm loõi theùp boïc 24KV AC/XLPE50 mm2</v>
          </cell>
          <cell r="F1825" t="str">
            <v>meùt</v>
          </cell>
          <cell r="G1825">
            <v>162</v>
          </cell>
          <cell r="H1825">
            <v>162</v>
          </cell>
          <cell r="I1825"/>
          <cell r="J1825"/>
          <cell r="K1825">
            <v>162</v>
          </cell>
          <cell r="L1825"/>
          <cell r="M1825"/>
          <cell r="N1825"/>
          <cell r="O1825"/>
          <cell r="P1825">
            <v>0</v>
          </cell>
          <cell r="Q1825"/>
          <cell r="R1825"/>
          <cell r="S1825"/>
          <cell r="T1825"/>
          <cell r="U1825">
            <v>0</v>
          </cell>
          <cell r="V1825"/>
          <cell r="W1825">
            <v>0</v>
          </cell>
          <cell r="X1825"/>
          <cell r="Y1825">
            <v>0</v>
          </cell>
        </row>
        <row r="1826">
          <cell r="B1826" t="str">
            <v>XLPE150A</v>
          </cell>
          <cell r="C1826" t="str">
            <v xml:space="preserve"> </v>
          </cell>
          <cell r="D1826"/>
          <cell r="E1826" t="str">
            <v>Caùp 24KV A/XLPE/PVC 150mm2: + 3m ñaáu noái löôù;FCO/pha</v>
          </cell>
          <cell r="F1826" t="str">
            <v>meùt</v>
          </cell>
          <cell r="G1826">
            <v>0</v>
          </cell>
          <cell r="H1826">
            <v>0</v>
          </cell>
          <cell r="I1826"/>
          <cell r="J1826"/>
          <cell r="K1826">
            <v>0</v>
          </cell>
          <cell r="L1826"/>
          <cell r="M1826"/>
          <cell r="N1826"/>
          <cell r="O1826"/>
          <cell r="P1826">
            <v>54400</v>
          </cell>
          <cell r="Q1826"/>
          <cell r="R1826"/>
          <cell r="S1826"/>
          <cell r="T1826"/>
          <cell r="U1826">
            <v>0</v>
          </cell>
          <cell r="V1826"/>
          <cell r="W1826">
            <v>0</v>
          </cell>
          <cell r="X1826"/>
          <cell r="Y1826">
            <v>0</v>
          </cell>
        </row>
        <row r="1827">
          <cell r="B1827" t="str">
            <v>XLPE150</v>
          </cell>
          <cell r="C1827" t="str">
            <v>x</v>
          </cell>
          <cell r="D1827">
            <v>0</v>
          </cell>
          <cell r="E1827" t="str">
            <v>Caùp 24KV C/XLPE/PVC 150mm2</v>
          </cell>
          <cell r="F1827" t="str">
            <v>meùt</v>
          </cell>
          <cell r="G1827">
            <v>24</v>
          </cell>
          <cell r="H1827">
            <v>24</v>
          </cell>
          <cell r="I1827"/>
          <cell r="J1827"/>
          <cell r="K1827">
            <v>24</v>
          </cell>
          <cell r="L1827"/>
          <cell r="M1827"/>
          <cell r="N1827"/>
          <cell r="O1827"/>
          <cell r="P1827">
            <v>0</v>
          </cell>
          <cell r="Q1827"/>
          <cell r="R1827"/>
          <cell r="S1827"/>
          <cell r="T1827"/>
          <cell r="U1827">
            <v>0</v>
          </cell>
          <cell r="V1827"/>
          <cell r="W1827">
            <v>0</v>
          </cell>
          <cell r="X1827"/>
          <cell r="Y1827">
            <v>0</v>
          </cell>
        </row>
        <row r="1828">
          <cell r="B1828" t="str">
            <v>XLPE25</v>
          </cell>
          <cell r="C1828" t="str">
            <v>x</v>
          </cell>
          <cell r="D1828"/>
          <cell r="E1828" t="str">
            <v>Caùp 24KV C/XLPE/PVC 25mm2 ñaáu noái ñaàu nhaùnh+TBA</v>
          </cell>
          <cell r="F1828" t="str">
            <v>meùt</v>
          </cell>
          <cell r="G1828">
            <v>59</v>
          </cell>
          <cell r="H1828">
            <v>59</v>
          </cell>
          <cell r="I1828"/>
          <cell r="J1828"/>
          <cell r="K1828">
            <v>59</v>
          </cell>
          <cell r="L1828"/>
          <cell r="M1828"/>
          <cell r="N1828"/>
          <cell r="O1828"/>
          <cell r="P1828">
            <v>0</v>
          </cell>
          <cell r="Q1828"/>
          <cell r="R1828"/>
          <cell r="S1828"/>
          <cell r="T1828"/>
          <cell r="U1828">
            <v>0</v>
          </cell>
          <cell r="V1828"/>
          <cell r="W1828">
            <v>0</v>
          </cell>
          <cell r="X1828"/>
          <cell r="Y1828">
            <v>0</v>
          </cell>
        </row>
        <row r="1829">
          <cell r="B1829" t="str">
            <v>M25</v>
          </cell>
          <cell r="C1829" t="str">
            <v xml:space="preserve"> </v>
          </cell>
          <cell r="D1829">
            <v>0</v>
          </cell>
          <cell r="E1829" t="str">
            <v>Caùp ñoàng traàn M25mm2</v>
          </cell>
          <cell r="F1829" t="str">
            <v>kg</v>
          </cell>
          <cell r="G1829"/>
          <cell r="H1829">
            <v>0</v>
          </cell>
          <cell r="I1829"/>
          <cell r="J1829"/>
          <cell r="K1829">
            <v>0</v>
          </cell>
          <cell r="L1829"/>
          <cell r="M1829"/>
          <cell r="N1829"/>
          <cell r="O1829"/>
          <cell r="P1829">
            <v>180144</v>
          </cell>
          <cell r="Q1829"/>
          <cell r="R1829"/>
          <cell r="S1829"/>
          <cell r="T1829"/>
          <cell r="U1829">
            <v>0</v>
          </cell>
          <cell r="V1829"/>
          <cell r="W1829">
            <v>0</v>
          </cell>
          <cell r="X1829"/>
          <cell r="Y1829">
            <v>0</v>
          </cell>
        </row>
        <row r="1830">
          <cell r="B1830" t="str">
            <v>M38</v>
          </cell>
          <cell r="C1830" t="str">
            <v xml:space="preserve"> </v>
          </cell>
          <cell r="D1830">
            <v>0</v>
          </cell>
          <cell r="E1830" t="str">
            <v>Caùp ñoàng traàn M38mm2</v>
          </cell>
          <cell r="F1830" t="str">
            <v>kg</v>
          </cell>
          <cell r="G1830">
            <v>0</v>
          </cell>
          <cell r="H1830">
            <v>0</v>
          </cell>
          <cell r="I1830"/>
          <cell r="J1830"/>
          <cell r="K1830">
            <v>0</v>
          </cell>
          <cell r="L1830"/>
          <cell r="M1830"/>
          <cell r="N1830"/>
          <cell r="O1830"/>
          <cell r="P1830">
            <v>157900</v>
          </cell>
          <cell r="Q1830"/>
          <cell r="R1830"/>
          <cell r="S1830"/>
          <cell r="T1830"/>
          <cell r="U1830">
            <v>0</v>
          </cell>
          <cell r="V1830"/>
          <cell r="W1830">
            <v>0</v>
          </cell>
          <cell r="X1830"/>
          <cell r="Y1830">
            <v>0</v>
          </cell>
        </row>
        <row r="1831">
          <cell r="B1831" t="str">
            <v>Ñth-U</v>
          </cell>
          <cell r="C1831" t="str">
            <v>x</v>
          </cell>
          <cell r="D1831"/>
          <cell r="E1831" t="str">
            <v>Boä Uclevis ñôõ daây trung hoøa: Ñth-U</v>
          </cell>
          <cell r="F1831" t="str">
            <v>boä</v>
          </cell>
          <cell r="G1831">
            <v>163</v>
          </cell>
          <cell r="H1831">
            <v>163</v>
          </cell>
          <cell r="I1831"/>
          <cell r="J1831"/>
          <cell r="K1831">
            <v>163</v>
          </cell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</row>
        <row r="1832">
          <cell r="B1832" t="str">
            <v>R1</v>
          </cell>
          <cell r="C1832" t="str">
            <v>x</v>
          </cell>
          <cell r="D1832"/>
          <cell r="E1832" t="str">
            <v>Uclevis</v>
          </cell>
          <cell r="F1832" t="str">
            <v>boä</v>
          </cell>
          <cell r="G1832">
            <v>163</v>
          </cell>
          <cell r="H1832">
            <v>163</v>
          </cell>
          <cell r="I1832"/>
          <cell r="J1832"/>
          <cell r="K1832">
            <v>163</v>
          </cell>
          <cell r="L1832"/>
          <cell r="M1832"/>
          <cell r="N1832"/>
          <cell r="O1832"/>
          <cell r="P1832">
            <v>13900</v>
          </cell>
          <cell r="Q1832"/>
          <cell r="R1832"/>
          <cell r="S1832"/>
          <cell r="T1832"/>
          <cell r="U1832">
            <v>2265700</v>
          </cell>
          <cell r="V1832"/>
          <cell r="W1832">
            <v>0</v>
          </cell>
          <cell r="X1832"/>
          <cell r="Y1832">
            <v>0</v>
          </cell>
        </row>
        <row r="1833">
          <cell r="A1833"/>
          <cell r="B1833" t="str">
            <v>soc</v>
          </cell>
          <cell r="C1833" t="str">
            <v>x</v>
          </cell>
          <cell r="D1833"/>
          <cell r="E1833" t="str">
            <v xml:space="preserve">Söù oáng chæ </v>
          </cell>
          <cell r="F1833" t="str">
            <v>caùi</v>
          </cell>
          <cell r="G1833">
            <v>163</v>
          </cell>
          <cell r="H1833">
            <v>163</v>
          </cell>
          <cell r="I1833"/>
          <cell r="J1833"/>
          <cell r="K1833">
            <v>163</v>
          </cell>
          <cell r="L1833"/>
          <cell r="M1833"/>
          <cell r="N1833"/>
          <cell r="O1833"/>
          <cell r="P1833">
            <v>0</v>
          </cell>
          <cell r="Q1833"/>
          <cell r="R1833"/>
          <cell r="S1833"/>
          <cell r="T1833"/>
          <cell r="U1833">
            <v>0</v>
          </cell>
          <cell r="V1833"/>
          <cell r="W1833">
            <v>0</v>
          </cell>
          <cell r="X1833"/>
          <cell r="Y1833">
            <v>0</v>
          </cell>
        </row>
        <row r="1834">
          <cell r="B1834" t="str">
            <v>B16300</v>
          </cell>
          <cell r="C1834" t="str">
            <v>x</v>
          </cell>
          <cell r="D1834"/>
          <cell r="E1834" t="str">
            <v>Boulon 16x300+ 2 long ñeàn vuoâng D18-50x50x3/Zn</v>
          </cell>
          <cell r="F1834" t="str">
            <v>boä</v>
          </cell>
          <cell r="G1834">
            <v>163</v>
          </cell>
          <cell r="H1834">
            <v>163</v>
          </cell>
          <cell r="I1834"/>
          <cell r="J1834"/>
          <cell r="K1834">
            <v>163</v>
          </cell>
          <cell r="L1834"/>
          <cell r="M1834"/>
          <cell r="N1834"/>
          <cell r="O1834"/>
          <cell r="P1834">
            <v>30000</v>
          </cell>
          <cell r="Q1834"/>
          <cell r="R1834"/>
          <cell r="S1834"/>
          <cell r="T1834"/>
          <cell r="U1834">
            <v>4890000</v>
          </cell>
          <cell r="V1834"/>
          <cell r="W1834">
            <v>0</v>
          </cell>
          <cell r="X1834"/>
          <cell r="Y1834">
            <v>0</v>
          </cell>
        </row>
        <row r="1835">
          <cell r="B1835" t="str">
            <v>Ñth-X</v>
          </cell>
          <cell r="C1835" t="str">
            <v xml:space="preserve"> </v>
          </cell>
          <cell r="D1835"/>
          <cell r="E1835" t="str">
            <v>Boä Uclevis ñôõ daây trung hoøa vaøo xaø: Ñth-X</v>
          </cell>
          <cell r="F1835" t="str">
            <v>boä</v>
          </cell>
          <cell r="G1835">
            <v>0</v>
          </cell>
          <cell r="H1835">
            <v>0</v>
          </cell>
          <cell r="I1835"/>
          <cell r="J1835"/>
          <cell r="K1835">
            <v>0</v>
          </cell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</row>
        <row r="1836">
          <cell r="B1836" t="str">
            <v>R1</v>
          </cell>
          <cell r="C1836" t="str">
            <v xml:space="preserve"> </v>
          </cell>
          <cell r="D1836"/>
          <cell r="E1836" t="str">
            <v>Uclevis</v>
          </cell>
          <cell r="F1836" t="str">
            <v>boä</v>
          </cell>
          <cell r="G1836">
            <v>0</v>
          </cell>
          <cell r="H1836">
            <v>0</v>
          </cell>
          <cell r="I1836"/>
          <cell r="J1836"/>
          <cell r="K1836">
            <v>0</v>
          </cell>
          <cell r="L1836"/>
          <cell r="M1836"/>
          <cell r="N1836"/>
          <cell r="O1836"/>
          <cell r="P1836">
            <v>13900</v>
          </cell>
          <cell r="Q1836"/>
          <cell r="R1836"/>
          <cell r="S1836"/>
          <cell r="T1836"/>
          <cell r="U1836">
            <v>0</v>
          </cell>
          <cell r="V1836"/>
          <cell r="W1836">
            <v>0</v>
          </cell>
          <cell r="X1836"/>
          <cell r="Y1836">
            <v>0</v>
          </cell>
        </row>
        <row r="1837">
          <cell r="B1837" t="str">
            <v>B16100</v>
          </cell>
          <cell r="C1837" t="str">
            <v xml:space="preserve"> </v>
          </cell>
          <cell r="D1837"/>
          <cell r="E1837" t="str">
            <v>Boulon 16x100+ 2 long ñeàn vuoâng D18-50x50x3/Zn</v>
          </cell>
          <cell r="F1837" t="str">
            <v>boä</v>
          </cell>
          <cell r="G1837">
            <v>0</v>
          </cell>
          <cell r="H1837">
            <v>0</v>
          </cell>
          <cell r="I1837"/>
          <cell r="J1837"/>
          <cell r="K1837">
            <v>0</v>
          </cell>
          <cell r="L1837"/>
          <cell r="M1837"/>
          <cell r="N1837"/>
          <cell r="O1837"/>
          <cell r="P1837">
            <v>26200</v>
          </cell>
          <cell r="Q1837"/>
          <cell r="R1837"/>
          <cell r="S1837"/>
          <cell r="T1837"/>
          <cell r="U1837">
            <v>0</v>
          </cell>
          <cell r="V1837"/>
          <cell r="W1837">
            <v>0</v>
          </cell>
          <cell r="X1837"/>
          <cell r="Y1837">
            <v>0</v>
          </cell>
        </row>
        <row r="1838">
          <cell r="B1838" t="str">
            <v>Nth-U</v>
          </cell>
          <cell r="C1838" t="str">
            <v xml:space="preserve"> </v>
          </cell>
          <cell r="D1838"/>
          <cell r="E1838" t="str">
            <v>Boä Uclevis neùo daây trung hoøa vaøo truï: Nth-U</v>
          </cell>
          <cell r="F1838" t="str">
            <v>boä</v>
          </cell>
          <cell r="G1838">
            <v>0</v>
          </cell>
          <cell r="H1838">
            <v>0</v>
          </cell>
          <cell r="I1838"/>
          <cell r="J1838"/>
          <cell r="K1838">
            <v>0</v>
          </cell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</row>
        <row r="1839">
          <cell r="B1839" t="str">
            <v>R1</v>
          </cell>
          <cell r="C1839" t="str">
            <v xml:space="preserve"> </v>
          </cell>
          <cell r="D1839"/>
          <cell r="E1839" t="str">
            <v>Uclevis : 1boä</v>
          </cell>
          <cell r="F1839" t="str">
            <v>boä</v>
          </cell>
          <cell r="G1839">
            <v>0</v>
          </cell>
          <cell r="H1839">
            <v>0</v>
          </cell>
          <cell r="I1839"/>
          <cell r="J1839"/>
          <cell r="K1839">
            <v>0</v>
          </cell>
          <cell r="L1839"/>
          <cell r="M1839"/>
          <cell r="N1839"/>
          <cell r="O1839"/>
          <cell r="P1839">
            <v>13900</v>
          </cell>
          <cell r="Q1839"/>
          <cell r="R1839"/>
          <cell r="S1839"/>
          <cell r="T1839"/>
          <cell r="U1839">
            <v>0</v>
          </cell>
          <cell r="V1839"/>
          <cell r="W1839">
            <v>0</v>
          </cell>
          <cell r="X1839"/>
          <cell r="Y1839">
            <v>0</v>
          </cell>
        </row>
        <row r="1840">
          <cell r="B1840" t="str">
            <v>B16300</v>
          </cell>
          <cell r="C1840" t="str">
            <v xml:space="preserve"> </v>
          </cell>
          <cell r="D1840"/>
          <cell r="E1840" t="str">
            <v>Boulon 16x300+ 2 long ñeàn vuoâng D18-50x50x3/Zn</v>
          </cell>
          <cell r="F1840" t="str">
            <v>boä</v>
          </cell>
          <cell r="G1840">
            <v>0</v>
          </cell>
          <cell r="H1840">
            <v>0</v>
          </cell>
          <cell r="I1840"/>
          <cell r="J1840"/>
          <cell r="K1840">
            <v>0</v>
          </cell>
          <cell r="L1840"/>
          <cell r="M1840"/>
          <cell r="N1840"/>
          <cell r="O1840"/>
          <cell r="P1840">
            <v>30000</v>
          </cell>
          <cell r="Q1840"/>
          <cell r="R1840"/>
          <cell r="S1840"/>
          <cell r="T1840"/>
          <cell r="U1840">
            <v>0</v>
          </cell>
          <cell r="V1840"/>
          <cell r="W1840">
            <v>0</v>
          </cell>
          <cell r="X1840"/>
          <cell r="Y1840">
            <v>0</v>
          </cell>
        </row>
        <row r="1841">
          <cell r="B1841" t="str">
            <v>KE25</v>
          </cell>
          <cell r="C1841" t="str">
            <v xml:space="preserve"> </v>
          </cell>
          <cell r="D1841"/>
          <cell r="E1841" t="str">
            <v>Keïp eùp côõ daây 25mm2</v>
          </cell>
          <cell r="F1841" t="str">
            <v>caùi</v>
          </cell>
          <cell r="G1841">
            <v>0</v>
          </cell>
          <cell r="H1841">
            <v>0</v>
          </cell>
          <cell r="I1841"/>
          <cell r="J1841"/>
          <cell r="K1841">
            <v>0</v>
          </cell>
          <cell r="L1841"/>
          <cell r="M1841"/>
          <cell r="N1841"/>
          <cell r="O1841"/>
          <cell r="P1841">
            <v>4800</v>
          </cell>
          <cell r="Q1841"/>
          <cell r="R1841"/>
          <cell r="S1841"/>
          <cell r="T1841"/>
          <cell r="U1841">
            <v>0</v>
          </cell>
          <cell r="V1841"/>
          <cell r="W1841">
            <v>0</v>
          </cell>
          <cell r="X1841"/>
          <cell r="Y1841">
            <v>0</v>
          </cell>
        </row>
        <row r="1842">
          <cell r="B1842" t="str">
            <v>Nth-T</v>
          </cell>
          <cell r="C1842" t="str">
            <v>x</v>
          </cell>
          <cell r="D1842"/>
          <cell r="E1842" t="str">
            <v>Boä khoùa neùo daây trung hoøa vaøo truï: Nth-T</v>
          </cell>
          <cell r="F1842" t="str">
            <v>boä</v>
          </cell>
          <cell r="G1842">
            <v>29</v>
          </cell>
          <cell r="H1842">
            <v>29</v>
          </cell>
          <cell r="I1842"/>
          <cell r="J1842"/>
          <cell r="K1842">
            <v>29</v>
          </cell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</row>
        <row r="1843">
          <cell r="B1843" t="str">
            <v>KN120</v>
          </cell>
          <cell r="C1843" t="str">
            <v>x</v>
          </cell>
          <cell r="D1843"/>
          <cell r="E1843" t="str">
            <v>Khoùa neùo daây côõ daây 120 (5U)</v>
          </cell>
          <cell r="F1843" t="str">
            <v>caùi</v>
          </cell>
          <cell r="G1843">
            <v>29</v>
          </cell>
          <cell r="H1843">
            <v>29</v>
          </cell>
          <cell r="I1843"/>
          <cell r="J1843"/>
          <cell r="K1843">
            <v>29</v>
          </cell>
          <cell r="L1843"/>
          <cell r="M1843"/>
          <cell r="N1843"/>
          <cell r="O1843"/>
          <cell r="P1843">
            <v>131000</v>
          </cell>
          <cell r="Q1843"/>
          <cell r="R1843"/>
          <cell r="S1843"/>
          <cell r="T1843"/>
          <cell r="U1843">
            <v>3799000</v>
          </cell>
          <cell r="V1843"/>
          <cell r="W1843">
            <v>0</v>
          </cell>
          <cell r="X1843"/>
          <cell r="Y1843">
            <v>0</v>
          </cell>
        </row>
        <row r="1844">
          <cell r="B1844" t="str">
            <v>kn95</v>
          </cell>
          <cell r="C1844" t="str">
            <v xml:space="preserve"> </v>
          </cell>
          <cell r="D1844"/>
          <cell r="E1844" t="str">
            <v>Khoùa neùo daây côõ daây 95</v>
          </cell>
          <cell r="F1844" t="str">
            <v>caùi</v>
          </cell>
          <cell r="G1844">
            <v>0</v>
          </cell>
          <cell r="H1844">
            <v>0</v>
          </cell>
          <cell r="I1844"/>
          <cell r="J1844"/>
          <cell r="K1844">
            <v>0</v>
          </cell>
          <cell r="L1844"/>
          <cell r="M1844"/>
          <cell r="N1844"/>
          <cell r="O1844"/>
          <cell r="P1844">
            <v>63600</v>
          </cell>
          <cell r="Q1844"/>
          <cell r="R1844"/>
          <cell r="S1844"/>
          <cell r="T1844"/>
          <cell r="U1844">
            <v>0</v>
          </cell>
          <cell r="V1844"/>
          <cell r="W1844">
            <v>0</v>
          </cell>
          <cell r="X1844"/>
          <cell r="Y1844">
            <v>0</v>
          </cell>
        </row>
        <row r="1845">
          <cell r="B1845" t="str">
            <v>BM16300</v>
          </cell>
          <cell r="C1845" t="str">
            <v>x</v>
          </cell>
          <cell r="D1845"/>
          <cell r="E1845" t="str">
            <v>Boulon maét 16x300+ 1 long ñeàn vuoâng D18-50x50x3/Zn</v>
          </cell>
          <cell r="F1845" t="str">
            <v>boä</v>
          </cell>
          <cell r="G1845">
            <v>29</v>
          </cell>
          <cell r="H1845">
            <v>29</v>
          </cell>
          <cell r="I1845"/>
          <cell r="J1845"/>
          <cell r="K1845">
            <v>29</v>
          </cell>
          <cell r="L1845"/>
          <cell r="M1845"/>
          <cell r="N1845"/>
          <cell r="O1845"/>
          <cell r="P1845">
            <v>39000</v>
          </cell>
          <cell r="Q1845"/>
          <cell r="R1845"/>
          <cell r="S1845"/>
          <cell r="T1845"/>
          <cell r="U1845">
            <v>1131000</v>
          </cell>
          <cell r="V1845"/>
          <cell r="W1845">
            <v>0</v>
          </cell>
          <cell r="X1845"/>
          <cell r="Y1845">
            <v>0</v>
          </cell>
        </row>
        <row r="1846">
          <cell r="B1846" t="str">
            <v>Nth-X</v>
          </cell>
          <cell r="C1846" t="str">
            <v xml:space="preserve"> </v>
          </cell>
          <cell r="D1846"/>
          <cell r="E1846" t="str">
            <v>Boä khoùa neùo daây trung hoøa vaøo xa: Nth-X</v>
          </cell>
          <cell r="F1846" t="str">
            <v>boä</v>
          </cell>
          <cell r="G1846">
            <v>0</v>
          </cell>
          <cell r="H1846">
            <v>0</v>
          </cell>
          <cell r="I1846"/>
          <cell r="J1846"/>
          <cell r="K1846">
            <v>0</v>
          </cell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</row>
        <row r="1847">
          <cell r="B1847" t="str">
            <v>kn50</v>
          </cell>
          <cell r="C1847" t="str">
            <v xml:space="preserve"> </v>
          </cell>
          <cell r="D1847"/>
          <cell r="E1847" t="str">
            <v>Khoùa neùo daây côõ daây 50</v>
          </cell>
          <cell r="F1847" t="str">
            <v>caùi</v>
          </cell>
          <cell r="G1847">
            <v>0</v>
          </cell>
          <cell r="H1847">
            <v>0</v>
          </cell>
          <cell r="I1847"/>
          <cell r="J1847"/>
          <cell r="K1847">
            <v>0</v>
          </cell>
          <cell r="L1847"/>
          <cell r="M1847"/>
          <cell r="N1847"/>
          <cell r="O1847"/>
          <cell r="P1847">
            <v>58000</v>
          </cell>
          <cell r="Q1847"/>
          <cell r="R1847"/>
          <cell r="S1847"/>
          <cell r="T1847"/>
          <cell r="U1847">
            <v>0</v>
          </cell>
          <cell r="V1847"/>
          <cell r="W1847">
            <v>0</v>
          </cell>
          <cell r="X1847"/>
          <cell r="Y1847">
            <v>0</v>
          </cell>
        </row>
        <row r="1848">
          <cell r="B1848" t="str">
            <v>MT</v>
          </cell>
          <cell r="C1848" t="str">
            <v xml:space="preserve"> </v>
          </cell>
          <cell r="D1848"/>
          <cell r="E1848" t="str">
            <v xml:space="preserve">Moùc treo chöõ U </v>
          </cell>
          <cell r="F1848" t="str">
            <v>caùi</v>
          </cell>
          <cell r="G1848">
            <v>0</v>
          </cell>
          <cell r="H1848">
            <v>0</v>
          </cell>
          <cell r="I1848"/>
          <cell r="J1848"/>
          <cell r="K1848">
            <v>0</v>
          </cell>
          <cell r="L1848"/>
          <cell r="M1848"/>
          <cell r="N1848"/>
          <cell r="O1848"/>
          <cell r="P1848">
            <v>23000</v>
          </cell>
          <cell r="Q1848"/>
          <cell r="R1848"/>
          <cell r="S1848"/>
          <cell r="T1848"/>
          <cell r="U1848">
            <v>0</v>
          </cell>
          <cell r="V1848"/>
          <cell r="W1848">
            <v>0</v>
          </cell>
          <cell r="X1848"/>
          <cell r="Y1848">
            <v>0</v>
          </cell>
        </row>
        <row r="1849">
          <cell r="B1849" t="str">
            <v>KE50</v>
          </cell>
          <cell r="C1849" t="str">
            <v xml:space="preserve"> </v>
          </cell>
          <cell r="D1849"/>
          <cell r="E1849" t="str">
            <v>Keïp eùp WR côõ daây 50mm2</v>
          </cell>
          <cell r="F1849" t="str">
            <v>caùi</v>
          </cell>
          <cell r="G1849">
            <v>0</v>
          </cell>
          <cell r="H1849">
            <v>0</v>
          </cell>
          <cell r="I1849"/>
          <cell r="J1849"/>
          <cell r="K1849">
            <v>0</v>
          </cell>
          <cell r="L1849"/>
          <cell r="M1849"/>
          <cell r="N1849"/>
          <cell r="O1849"/>
          <cell r="P1849">
            <v>9800</v>
          </cell>
          <cell r="Q1849"/>
          <cell r="R1849"/>
          <cell r="S1849"/>
          <cell r="T1849"/>
          <cell r="U1849">
            <v>0</v>
          </cell>
          <cell r="V1849"/>
          <cell r="W1849">
            <v>0</v>
          </cell>
          <cell r="X1849"/>
          <cell r="Y1849">
            <v>0</v>
          </cell>
        </row>
        <row r="1850">
          <cell r="B1850" t="str">
            <v>SÑU</v>
          </cell>
          <cell r="C1850" t="str">
            <v>x</v>
          </cell>
          <cell r="D1850"/>
          <cell r="E1850" t="str">
            <v>Boä caùch ñieän ñöùng+ty söù : SÑU</v>
          </cell>
          <cell r="F1850" t="str">
            <v>boä</v>
          </cell>
          <cell r="G1850">
            <v>591</v>
          </cell>
          <cell r="H1850">
            <v>591</v>
          </cell>
          <cell r="I1850"/>
          <cell r="J1850"/>
          <cell r="K1850">
            <v>591</v>
          </cell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>
            <v>0</v>
          </cell>
          <cell r="X1850"/>
          <cell r="Y1850">
            <v>0</v>
          </cell>
        </row>
        <row r="1851">
          <cell r="B1851" t="str">
            <v>SD</v>
          </cell>
          <cell r="C1851" t="str">
            <v>x</v>
          </cell>
          <cell r="D1851"/>
          <cell r="E1851" t="str">
            <v>Söù ñöùng 24KV ÑR 540mm (boïc chì)</v>
          </cell>
          <cell r="F1851" t="str">
            <v>caùi</v>
          </cell>
          <cell r="G1851">
            <v>591</v>
          </cell>
          <cell r="H1851">
            <v>591</v>
          </cell>
          <cell r="I1851"/>
          <cell r="J1851"/>
          <cell r="K1851">
            <v>591</v>
          </cell>
          <cell r="L1851"/>
          <cell r="M1851"/>
          <cell r="N1851"/>
          <cell r="O1851"/>
          <cell r="P1851">
            <v>0</v>
          </cell>
          <cell r="Q1851"/>
          <cell r="R1851"/>
          <cell r="S1851"/>
          <cell r="T1851"/>
          <cell r="U1851">
            <v>0</v>
          </cell>
          <cell r="V1851"/>
          <cell r="W1851">
            <v>0</v>
          </cell>
          <cell r="X1851"/>
          <cell r="Y1851">
            <v>0</v>
          </cell>
        </row>
        <row r="1852">
          <cell r="B1852" t="str">
            <v>CSD</v>
          </cell>
          <cell r="C1852" t="str">
            <v>x</v>
          </cell>
          <cell r="D1852"/>
          <cell r="E1852" t="str">
            <v>Chaân söù ñöùng D20 boïc chì</v>
          </cell>
          <cell r="F1852" t="str">
            <v>caùi</v>
          </cell>
          <cell r="G1852">
            <v>591</v>
          </cell>
          <cell r="H1852">
            <v>591</v>
          </cell>
          <cell r="I1852"/>
          <cell r="J1852"/>
          <cell r="K1852">
            <v>591</v>
          </cell>
          <cell r="L1852"/>
          <cell r="M1852"/>
          <cell r="N1852"/>
          <cell r="O1852"/>
          <cell r="P1852">
            <v>0</v>
          </cell>
          <cell r="Q1852"/>
          <cell r="R1852"/>
          <cell r="S1852"/>
          <cell r="T1852"/>
          <cell r="U1852">
            <v>0</v>
          </cell>
          <cell r="V1852"/>
          <cell r="W1852">
            <v>0</v>
          </cell>
          <cell r="X1852"/>
          <cell r="Y1852">
            <v>0</v>
          </cell>
        </row>
        <row r="1853">
          <cell r="B1853" t="str">
            <v>SÑI</v>
          </cell>
          <cell r="C1853" t="str">
            <v xml:space="preserve"> </v>
          </cell>
          <cell r="D1853"/>
          <cell r="E1853" t="str">
            <v>Boä caùch ñieän ñænh+ty söù ñôn : SÑI</v>
          </cell>
          <cell r="F1853" t="str">
            <v>boä</v>
          </cell>
          <cell r="G1853">
            <v>0</v>
          </cell>
          <cell r="H1853">
            <v>0</v>
          </cell>
          <cell r="I1853"/>
          <cell r="J1853"/>
          <cell r="K1853">
            <v>0</v>
          </cell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>
            <v>0</v>
          </cell>
          <cell r="X1853"/>
          <cell r="Y1853">
            <v>0</v>
          </cell>
        </row>
        <row r="1854">
          <cell r="B1854" t="str">
            <v>SD</v>
          </cell>
          <cell r="C1854" t="str">
            <v xml:space="preserve"> </v>
          </cell>
          <cell r="D1854"/>
          <cell r="E1854" t="str">
            <v>Söù ñöùng 24KV ÑR 540mm (boïc chì)</v>
          </cell>
          <cell r="F1854" t="str">
            <v>caùi</v>
          </cell>
          <cell r="G1854">
            <v>0</v>
          </cell>
          <cell r="H1854">
            <v>0</v>
          </cell>
          <cell r="I1854"/>
          <cell r="J1854"/>
          <cell r="K1854">
            <v>0</v>
          </cell>
          <cell r="L1854"/>
          <cell r="M1854"/>
          <cell r="N1854"/>
          <cell r="O1854"/>
          <cell r="P1854">
            <v>205000</v>
          </cell>
          <cell r="Q1854"/>
          <cell r="R1854"/>
          <cell r="S1854"/>
          <cell r="T1854"/>
          <cell r="U1854">
            <v>0</v>
          </cell>
          <cell r="V1854"/>
          <cell r="W1854">
            <v>0</v>
          </cell>
          <cell r="X1854"/>
          <cell r="Y1854">
            <v>0</v>
          </cell>
        </row>
        <row r="1855">
          <cell r="B1855" t="str">
            <v>CSDI87</v>
          </cell>
          <cell r="C1855" t="str">
            <v xml:space="preserve"> </v>
          </cell>
          <cell r="D1855"/>
          <cell r="E1855" t="str">
            <v>Chaân söù ñænh thaúng daøi 870-3ly söù 24kV (coù boïc chì)</v>
          </cell>
          <cell r="F1855" t="str">
            <v>caùi</v>
          </cell>
          <cell r="G1855">
            <v>0</v>
          </cell>
          <cell r="H1855">
            <v>0</v>
          </cell>
          <cell r="I1855"/>
          <cell r="J1855"/>
          <cell r="K1855">
            <v>0</v>
          </cell>
          <cell r="L1855"/>
          <cell r="M1855"/>
          <cell r="N1855"/>
          <cell r="O1855"/>
          <cell r="P1855">
            <v>110000</v>
          </cell>
          <cell r="Q1855"/>
          <cell r="R1855"/>
          <cell r="S1855"/>
          <cell r="T1855"/>
          <cell r="U1855">
            <v>0</v>
          </cell>
          <cell r="V1855"/>
          <cell r="W1855">
            <v>0</v>
          </cell>
          <cell r="X1855"/>
          <cell r="Y1855">
            <v>0</v>
          </cell>
        </row>
        <row r="1856">
          <cell r="B1856" t="str">
            <v>B16250</v>
          </cell>
          <cell r="C1856" t="str">
            <v xml:space="preserve"> </v>
          </cell>
          <cell r="D1856"/>
          <cell r="E1856" t="str">
            <v>Boulon 16x250+ 2 long ñeàn vuoâng D18-50x50x3/Zn</v>
          </cell>
          <cell r="F1856" t="str">
            <v>boä</v>
          </cell>
          <cell r="G1856">
            <v>0</v>
          </cell>
          <cell r="H1856">
            <v>0</v>
          </cell>
          <cell r="I1856"/>
          <cell r="J1856"/>
          <cell r="K1856">
            <v>0</v>
          </cell>
          <cell r="L1856"/>
          <cell r="M1856"/>
          <cell r="N1856"/>
          <cell r="O1856"/>
          <cell r="P1856">
            <v>28000</v>
          </cell>
          <cell r="Q1856"/>
          <cell r="R1856"/>
          <cell r="S1856"/>
          <cell r="T1856"/>
          <cell r="U1856">
            <v>0</v>
          </cell>
          <cell r="V1856"/>
          <cell r="W1856">
            <v>0</v>
          </cell>
          <cell r="X1856"/>
          <cell r="Y1856">
            <v>0</v>
          </cell>
        </row>
        <row r="1857">
          <cell r="A1857"/>
          <cell r="B1857" t="str">
            <v>SÑG</v>
          </cell>
          <cell r="C1857" t="str">
            <v xml:space="preserve"> </v>
          </cell>
          <cell r="D1857"/>
          <cell r="E1857" t="str">
            <v>Boä caùch ñieän ñænh goùc + ty söù ñôn : SÑG</v>
          </cell>
          <cell r="F1857" t="str">
            <v>boä</v>
          </cell>
          <cell r="G1857">
            <v>0</v>
          </cell>
          <cell r="H1857">
            <v>0</v>
          </cell>
          <cell r="I1857"/>
          <cell r="J1857"/>
          <cell r="K1857">
            <v>0</v>
          </cell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>
            <v>0</v>
          </cell>
          <cell r="X1857"/>
          <cell r="Y1857">
            <v>0</v>
          </cell>
        </row>
        <row r="1858">
          <cell r="A1858"/>
          <cell r="B1858" t="str">
            <v>SD</v>
          </cell>
          <cell r="C1858" t="str">
            <v xml:space="preserve"> </v>
          </cell>
          <cell r="D1858"/>
          <cell r="E1858" t="str">
            <v>Söù ñöùng 24KV ÑR 540mm (boïc chì)</v>
          </cell>
          <cell r="F1858" t="str">
            <v>caùi</v>
          </cell>
          <cell r="G1858">
            <v>0</v>
          </cell>
          <cell r="H1858">
            <v>0</v>
          </cell>
          <cell r="I1858"/>
          <cell r="J1858"/>
          <cell r="K1858">
            <v>0</v>
          </cell>
          <cell r="L1858"/>
          <cell r="M1858"/>
          <cell r="N1858"/>
          <cell r="O1858"/>
          <cell r="P1858">
            <v>205000</v>
          </cell>
          <cell r="Q1858"/>
          <cell r="R1858"/>
          <cell r="S1858"/>
          <cell r="T1858"/>
          <cell r="U1858">
            <v>0</v>
          </cell>
          <cell r="V1858"/>
          <cell r="W1858">
            <v>0</v>
          </cell>
          <cell r="X1858"/>
          <cell r="Y1858">
            <v>0</v>
          </cell>
        </row>
        <row r="1859">
          <cell r="A1859"/>
          <cell r="B1859" t="str">
            <v>CSDG</v>
          </cell>
          <cell r="C1859" t="str">
            <v xml:space="preserve"> </v>
          </cell>
          <cell r="D1859"/>
          <cell r="E1859" t="str">
            <v>Chaân söù ñænh ñôõ goùc daøi 720mm</v>
          </cell>
          <cell r="F1859" t="str">
            <v>caùi</v>
          </cell>
          <cell r="G1859">
            <v>0</v>
          </cell>
          <cell r="H1859">
            <v>0</v>
          </cell>
          <cell r="I1859"/>
          <cell r="J1859"/>
          <cell r="K1859">
            <v>0</v>
          </cell>
          <cell r="L1859"/>
          <cell r="M1859"/>
          <cell r="N1859"/>
          <cell r="O1859"/>
          <cell r="P1859">
            <v>39200</v>
          </cell>
          <cell r="Q1859"/>
          <cell r="R1859"/>
          <cell r="S1859"/>
          <cell r="T1859"/>
          <cell r="U1859">
            <v>0</v>
          </cell>
          <cell r="V1859"/>
          <cell r="W1859">
            <v>0</v>
          </cell>
          <cell r="X1859"/>
          <cell r="Y1859">
            <v>0</v>
          </cell>
        </row>
        <row r="1860">
          <cell r="A1860"/>
          <cell r="B1860" t="str">
            <v>B16250</v>
          </cell>
          <cell r="C1860" t="str">
            <v xml:space="preserve"> </v>
          </cell>
          <cell r="D1860"/>
          <cell r="E1860" t="str">
            <v>Boulon 16x250+ 2 long ñeàn vuoâng D18-50x50x3/Zn</v>
          </cell>
          <cell r="F1860" t="str">
            <v>boä</v>
          </cell>
          <cell r="G1860">
            <v>0</v>
          </cell>
          <cell r="H1860">
            <v>0</v>
          </cell>
          <cell r="I1860"/>
          <cell r="J1860"/>
          <cell r="K1860">
            <v>0</v>
          </cell>
          <cell r="L1860"/>
          <cell r="M1860"/>
          <cell r="N1860"/>
          <cell r="O1860"/>
          <cell r="P1860">
            <v>28000</v>
          </cell>
          <cell r="Q1860"/>
          <cell r="R1860"/>
          <cell r="S1860"/>
          <cell r="T1860"/>
          <cell r="U1860">
            <v>0</v>
          </cell>
          <cell r="V1860"/>
          <cell r="W1860">
            <v>0</v>
          </cell>
          <cell r="X1860"/>
          <cell r="Y1860">
            <v>0</v>
          </cell>
        </row>
        <row r="1861">
          <cell r="B1861" t="str">
            <v>CÑT 2BAT-T</v>
          </cell>
          <cell r="C1861" t="str">
            <v xml:space="preserve"> </v>
          </cell>
          <cell r="D1861"/>
          <cell r="E1861" t="str">
            <v>Chuoãi söù ñôõ 2baùt 25kV laép vaøo truï : CÑT 2BAT-T</v>
          </cell>
          <cell r="F1861" t="str">
            <v>chuoãi</v>
          </cell>
          <cell r="G1861"/>
          <cell r="H1861">
            <v>0</v>
          </cell>
          <cell r="I1861"/>
          <cell r="J1861"/>
          <cell r="K1861">
            <v>0</v>
          </cell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>
            <v>0</v>
          </cell>
          <cell r="X1861"/>
          <cell r="Y1861">
            <v>0</v>
          </cell>
        </row>
        <row r="1862">
          <cell r="B1862" t="str">
            <v>St</v>
          </cell>
          <cell r="C1862" t="str">
            <v xml:space="preserve"> </v>
          </cell>
          <cell r="D1862"/>
          <cell r="E1862" t="str">
            <v>Söù treo loaïi 70kN</v>
          </cell>
          <cell r="F1862" t="str">
            <v>baùt</v>
          </cell>
          <cell r="G1862">
            <v>0</v>
          </cell>
          <cell r="H1862">
            <v>0</v>
          </cell>
          <cell r="I1862"/>
          <cell r="J1862"/>
          <cell r="K1862">
            <v>0</v>
          </cell>
          <cell r="L1862"/>
          <cell r="M1862"/>
          <cell r="N1862"/>
          <cell r="O1862"/>
          <cell r="P1862">
            <v>73500</v>
          </cell>
          <cell r="Q1862"/>
          <cell r="R1862"/>
          <cell r="S1862"/>
          <cell r="T1862"/>
          <cell r="U1862">
            <v>0</v>
          </cell>
          <cell r="V1862"/>
          <cell r="W1862">
            <v>0</v>
          </cell>
          <cell r="X1862"/>
          <cell r="Y1862">
            <v>0</v>
          </cell>
        </row>
        <row r="1863">
          <cell r="B1863" t="str">
            <v>MT</v>
          </cell>
          <cell r="C1863" t="str">
            <v xml:space="preserve"> </v>
          </cell>
          <cell r="D1863"/>
          <cell r="E1863" t="str">
            <v xml:space="preserve">Moùc treo chöõ U </v>
          </cell>
          <cell r="F1863" t="str">
            <v>caùi</v>
          </cell>
          <cell r="G1863">
            <v>0</v>
          </cell>
          <cell r="H1863">
            <v>0</v>
          </cell>
          <cell r="I1863"/>
          <cell r="J1863"/>
          <cell r="K1863">
            <v>0</v>
          </cell>
          <cell r="L1863"/>
          <cell r="M1863"/>
          <cell r="N1863"/>
          <cell r="O1863"/>
          <cell r="P1863">
            <v>23000</v>
          </cell>
          <cell r="Q1863"/>
          <cell r="R1863"/>
          <cell r="S1863"/>
          <cell r="T1863"/>
          <cell r="U1863">
            <v>0</v>
          </cell>
          <cell r="V1863"/>
          <cell r="W1863">
            <v>0</v>
          </cell>
          <cell r="X1863"/>
          <cell r="Y1863">
            <v>0</v>
          </cell>
        </row>
        <row r="1864">
          <cell r="B1864" t="str">
            <v>VT</v>
          </cell>
          <cell r="C1864" t="str">
            <v xml:space="preserve"> </v>
          </cell>
          <cell r="D1864"/>
          <cell r="E1864" t="str">
            <v>Voøng treo ñaàu troøn</v>
          </cell>
          <cell r="F1864" t="str">
            <v>caùi</v>
          </cell>
          <cell r="G1864">
            <v>0</v>
          </cell>
          <cell r="H1864">
            <v>0</v>
          </cell>
          <cell r="I1864"/>
          <cell r="J1864"/>
          <cell r="K1864">
            <v>0</v>
          </cell>
          <cell r="L1864"/>
          <cell r="M1864"/>
          <cell r="N1864"/>
          <cell r="O1864"/>
          <cell r="P1864">
            <v>4700</v>
          </cell>
          <cell r="Q1864"/>
          <cell r="R1864"/>
          <cell r="S1864"/>
          <cell r="T1864"/>
          <cell r="U1864">
            <v>0</v>
          </cell>
          <cell r="V1864"/>
          <cell r="W1864">
            <v>0</v>
          </cell>
          <cell r="X1864"/>
          <cell r="Y1864">
            <v>0</v>
          </cell>
        </row>
        <row r="1865">
          <cell r="B1865" t="str">
            <v>MND</v>
          </cell>
          <cell r="C1865" t="str">
            <v xml:space="preserve"> </v>
          </cell>
          <cell r="D1865"/>
          <cell r="E1865" t="str">
            <v>Maét noái ñôn</v>
          </cell>
          <cell r="F1865" t="str">
            <v>caùi</v>
          </cell>
          <cell r="G1865">
            <v>0</v>
          </cell>
          <cell r="H1865">
            <v>0</v>
          </cell>
          <cell r="I1865"/>
          <cell r="J1865"/>
          <cell r="K1865">
            <v>0</v>
          </cell>
          <cell r="L1865"/>
          <cell r="M1865"/>
          <cell r="N1865"/>
          <cell r="O1865"/>
          <cell r="P1865">
            <v>10100</v>
          </cell>
          <cell r="Q1865"/>
          <cell r="R1865"/>
          <cell r="S1865"/>
          <cell r="T1865"/>
          <cell r="U1865">
            <v>0</v>
          </cell>
          <cell r="V1865"/>
          <cell r="W1865">
            <v>0</v>
          </cell>
          <cell r="X1865"/>
          <cell r="Y1865">
            <v>0</v>
          </cell>
        </row>
        <row r="1866">
          <cell r="B1866" t="str">
            <v>Bm16300</v>
          </cell>
          <cell r="C1866" t="str">
            <v xml:space="preserve"> </v>
          </cell>
          <cell r="D1866"/>
          <cell r="E1866" t="str">
            <v>Boulon maét 16x300+ 1 long ñeàn vuoâng D18-50x50x3/Zn</v>
          </cell>
          <cell r="F1866" t="str">
            <v>boä</v>
          </cell>
          <cell r="G1866">
            <v>0</v>
          </cell>
          <cell r="H1866">
            <v>0</v>
          </cell>
          <cell r="I1866"/>
          <cell r="J1866"/>
          <cell r="K1866">
            <v>0</v>
          </cell>
          <cell r="L1866"/>
          <cell r="M1866"/>
          <cell r="N1866"/>
          <cell r="O1866"/>
          <cell r="P1866">
            <v>39000</v>
          </cell>
          <cell r="Q1866"/>
          <cell r="R1866"/>
          <cell r="S1866"/>
          <cell r="T1866"/>
          <cell r="U1866">
            <v>0</v>
          </cell>
          <cell r="V1866"/>
          <cell r="W1866">
            <v>0</v>
          </cell>
          <cell r="X1866"/>
          <cell r="Y1866">
            <v>0</v>
          </cell>
        </row>
        <row r="1867">
          <cell r="B1867" t="str">
            <v>CÑT 2BAT-X</v>
          </cell>
          <cell r="C1867" t="str">
            <v xml:space="preserve"> </v>
          </cell>
          <cell r="D1867"/>
          <cell r="E1867" t="str">
            <v>Chuoãi söù treo 2baùt 25kV laép vaøo xaø : CÑT 2BAT-X</v>
          </cell>
          <cell r="F1867" t="str">
            <v>chuoãi</v>
          </cell>
          <cell r="G1867"/>
          <cell r="H1867">
            <v>0</v>
          </cell>
          <cell r="I1867"/>
          <cell r="J1867"/>
          <cell r="K1867">
            <v>0</v>
          </cell>
          <cell r="L1867"/>
          <cell r="M1867"/>
          <cell r="N1867"/>
          <cell r="O1867"/>
          <cell r="P1867"/>
          <cell r="Q1867"/>
          <cell r="R1867"/>
          <cell r="S1867"/>
          <cell r="T1867"/>
          <cell r="U1867">
            <v>0</v>
          </cell>
          <cell r="V1867"/>
          <cell r="W1867">
            <v>0</v>
          </cell>
          <cell r="X1867"/>
          <cell r="Y1867">
            <v>0</v>
          </cell>
        </row>
        <row r="1868">
          <cell r="B1868" t="str">
            <v>ST</v>
          </cell>
          <cell r="C1868" t="str">
            <v xml:space="preserve"> </v>
          </cell>
          <cell r="D1868"/>
          <cell r="E1868" t="str">
            <v>Söù treo loaïi 70kN</v>
          </cell>
          <cell r="F1868" t="str">
            <v>baùt</v>
          </cell>
          <cell r="G1868"/>
          <cell r="H1868">
            <v>0</v>
          </cell>
          <cell r="I1868"/>
          <cell r="J1868"/>
          <cell r="K1868">
            <v>0</v>
          </cell>
          <cell r="L1868"/>
          <cell r="M1868"/>
          <cell r="N1868"/>
          <cell r="O1868"/>
          <cell r="P1868">
            <v>73500</v>
          </cell>
          <cell r="Q1868"/>
          <cell r="R1868"/>
          <cell r="S1868"/>
          <cell r="T1868"/>
          <cell r="U1868">
            <v>0</v>
          </cell>
          <cell r="V1868"/>
          <cell r="W1868">
            <v>0</v>
          </cell>
          <cell r="X1868"/>
          <cell r="Y1868">
            <v>0</v>
          </cell>
        </row>
        <row r="1869">
          <cell r="B1869" t="str">
            <v>MT</v>
          </cell>
          <cell r="C1869" t="str">
            <v xml:space="preserve"> </v>
          </cell>
          <cell r="D1869"/>
          <cell r="E1869" t="str">
            <v xml:space="preserve">Moùc treo chöõ U </v>
          </cell>
          <cell r="F1869" t="str">
            <v>caùi</v>
          </cell>
          <cell r="G1869">
            <v>0</v>
          </cell>
          <cell r="H1869">
            <v>0</v>
          </cell>
          <cell r="I1869"/>
          <cell r="J1869"/>
          <cell r="K1869">
            <v>0</v>
          </cell>
          <cell r="L1869"/>
          <cell r="M1869"/>
          <cell r="N1869"/>
          <cell r="O1869"/>
          <cell r="P1869">
            <v>23000</v>
          </cell>
          <cell r="Q1869"/>
          <cell r="R1869"/>
          <cell r="S1869"/>
          <cell r="T1869"/>
          <cell r="U1869">
            <v>0</v>
          </cell>
          <cell r="V1869"/>
          <cell r="W1869">
            <v>0</v>
          </cell>
          <cell r="X1869"/>
          <cell r="Y1869">
            <v>0</v>
          </cell>
        </row>
        <row r="1870">
          <cell r="B1870" t="str">
            <v>CÑTply-X</v>
          </cell>
          <cell r="C1870" t="str">
            <v>x</v>
          </cell>
          <cell r="D1870"/>
          <cell r="E1870" t="str">
            <v>Chuoãi söù treo Polymer 25kV laép vaøo xaø : CÑT ply-X</v>
          </cell>
          <cell r="F1870" t="str">
            <v>chuoãi</v>
          </cell>
          <cell r="G1870">
            <v>93</v>
          </cell>
          <cell r="H1870">
            <v>93</v>
          </cell>
          <cell r="I1870"/>
          <cell r="J1870"/>
          <cell r="K1870">
            <v>93</v>
          </cell>
          <cell r="L1870"/>
          <cell r="M1870"/>
          <cell r="N1870"/>
          <cell r="O1870"/>
          <cell r="P1870"/>
          <cell r="Q1870"/>
          <cell r="R1870"/>
          <cell r="S1870"/>
          <cell r="T1870"/>
          <cell r="U1870">
            <v>0</v>
          </cell>
          <cell r="V1870"/>
          <cell r="W1870">
            <v>0</v>
          </cell>
          <cell r="X1870"/>
          <cell r="Y1870">
            <v>0</v>
          </cell>
        </row>
        <row r="1871">
          <cell r="B1871" t="str">
            <v>Stply</v>
          </cell>
          <cell r="C1871" t="str">
            <v>x</v>
          </cell>
          <cell r="D1871"/>
          <cell r="E1871" t="str">
            <v xml:space="preserve">Söù treo polymer 24kV - 70N </v>
          </cell>
          <cell r="F1871" t="str">
            <v>caùi</v>
          </cell>
          <cell r="G1871">
            <v>93</v>
          </cell>
          <cell r="H1871">
            <v>93</v>
          </cell>
          <cell r="I1871"/>
          <cell r="J1871"/>
          <cell r="K1871">
            <v>93</v>
          </cell>
          <cell r="L1871"/>
          <cell r="M1871"/>
          <cell r="N1871"/>
          <cell r="O1871"/>
          <cell r="P1871">
            <v>0</v>
          </cell>
          <cell r="Q1871"/>
          <cell r="R1871"/>
          <cell r="S1871"/>
          <cell r="T1871"/>
          <cell r="U1871">
            <v>0</v>
          </cell>
          <cell r="V1871"/>
          <cell r="W1871">
            <v>0</v>
          </cell>
          <cell r="X1871"/>
          <cell r="Y1871">
            <v>0</v>
          </cell>
        </row>
        <row r="1872">
          <cell r="B1872" t="str">
            <v>MT</v>
          </cell>
          <cell r="C1872" t="str">
            <v>x</v>
          </cell>
          <cell r="D1872"/>
          <cell r="E1872" t="str">
            <v xml:space="preserve">Moùc treo chöõ U </v>
          </cell>
          <cell r="F1872" t="str">
            <v>caùi</v>
          </cell>
          <cell r="G1872">
            <v>186</v>
          </cell>
          <cell r="H1872">
            <v>186</v>
          </cell>
          <cell r="I1872"/>
          <cell r="J1872"/>
          <cell r="K1872">
            <v>186</v>
          </cell>
          <cell r="L1872"/>
          <cell r="M1872"/>
          <cell r="N1872"/>
          <cell r="O1872"/>
          <cell r="P1872">
            <v>23000</v>
          </cell>
          <cell r="Q1872"/>
          <cell r="R1872"/>
          <cell r="S1872"/>
          <cell r="T1872">
            <v>0</v>
          </cell>
          <cell r="U1872">
            <v>4278000</v>
          </cell>
          <cell r="V1872"/>
          <cell r="W1872">
            <v>0</v>
          </cell>
          <cell r="X1872"/>
          <cell r="Y1872">
            <v>0</v>
          </cell>
        </row>
        <row r="1873">
          <cell r="B1873" t="str">
            <v>kn50</v>
          </cell>
          <cell r="C1873" t="str">
            <v xml:space="preserve"> </v>
          </cell>
          <cell r="D1873"/>
          <cell r="E1873" t="str">
            <v>Khoùa neùo daây côõ daây 50</v>
          </cell>
          <cell r="F1873" t="str">
            <v>caùi</v>
          </cell>
          <cell r="G1873">
            <v>0</v>
          </cell>
          <cell r="H1873">
            <v>0</v>
          </cell>
          <cell r="I1873"/>
          <cell r="J1873"/>
          <cell r="K1873">
            <v>0</v>
          </cell>
          <cell r="L1873"/>
          <cell r="M1873"/>
          <cell r="N1873"/>
          <cell r="O1873"/>
          <cell r="P1873">
            <v>58000</v>
          </cell>
          <cell r="Q1873"/>
          <cell r="R1873"/>
          <cell r="S1873"/>
          <cell r="T1873">
            <v>0</v>
          </cell>
          <cell r="U1873">
            <v>0</v>
          </cell>
          <cell r="V1873"/>
          <cell r="W1873">
            <v>0</v>
          </cell>
          <cell r="X1873"/>
          <cell r="Y1873">
            <v>0</v>
          </cell>
        </row>
        <row r="1874">
          <cell r="B1874" t="str">
            <v>GNIU50</v>
          </cell>
          <cell r="C1874" t="str">
            <v xml:space="preserve"> </v>
          </cell>
          <cell r="D1874"/>
          <cell r="E1874" t="str">
            <v>Giaùp níu döøng daây boïc 50mm2 + yeám moùng U + Maét noái yeám</v>
          </cell>
          <cell r="F1874" t="str">
            <v>caùi</v>
          </cell>
          <cell r="G1874"/>
          <cell r="H1874">
            <v>0</v>
          </cell>
          <cell r="I1874"/>
          <cell r="J1874"/>
          <cell r="K1874">
            <v>0</v>
          </cell>
          <cell r="L1874"/>
          <cell r="M1874"/>
          <cell r="N1874"/>
          <cell r="O1874"/>
          <cell r="P1874">
            <v>310000</v>
          </cell>
          <cell r="Q1874"/>
          <cell r="R1874"/>
          <cell r="S1874"/>
          <cell r="T1874">
            <v>0</v>
          </cell>
          <cell r="U1874">
            <v>0</v>
          </cell>
          <cell r="V1874"/>
          <cell r="W1874">
            <v>0</v>
          </cell>
          <cell r="X1874"/>
          <cell r="Y1874">
            <v>0</v>
          </cell>
        </row>
        <row r="1875">
          <cell r="B1875" t="str">
            <v>CÑTply-T</v>
          </cell>
          <cell r="C1875" t="str">
            <v xml:space="preserve"> </v>
          </cell>
          <cell r="D1875"/>
          <cell r="E1875" t="str">
            <v>Chuoãi söù treo Polymer 25kV laép vaøo truï: CÑT ply-T</v>
          </cell>
          <cell r="F1875" t="str">
            <v>chuoãi</v>
          </cell>
          <cell r="G1875">
            <v>0</v>
          </cell>
          <cell r="H1875">
            <v>0</v>
          </cell>
          <cell r="I1875"/>
          <cell r="J1875"/>
          <cell r="K1875">
            <v>0</v>
          </cell>
          <cell r="L1875"/>
          <cell r="M1875"/>
          <cell r="N1875"/>
          <cell r="O1875"/>
          <cell r="P1875"/>
          <cell r="Q1875"/>
          <cell r="R1875"/>
          <cell r="S1875"/>
          <cell r="T1875"/>
          <cell r="U1875">
            <v>0</v>
          </cell>
          <cell r="V1875"/>
          <cell r="W1875">
            <v>0</v>
          </cell>
          <cell r="X1875"/>
          <cell r="Y1875">
            <v>0</v>
          </cell>
        </row>
        <row r="1876">
          <cell r="B1876" t="str">
            <v>Stply</v>
          </cell>
          <cell r="C1876" t="str">
            <v xml:space="preserve"> </v>
          </cell>
          <cell r="D1876"/>
          <cell r="E1876" t="str">
            <v xml:space="preserve">Söù treo polymer 24kV - 70N </v>
          </cell>
          <cell r="F1876" t="str">
            <v>caùi</v>
          </cell>
          <cell r="G1876">
            <v>0</v>
          </cell>
          <cell r="H1876">
            <v>0</v>
          </cell>
          <cell r="I1876"/>
          <cell r="J1876"/>
          <cell r="K1876">
            <v>0</v>
          </cell>
          <cell r="L1876"/>
          <cell r="M1876"/>
          <cell r="N1876"/>
          <cell r="O1876"/>
          <cell r="P1876">
            <v>235000</v>
          </cell>
          <cell r="Q1876"/>
          <cell r="R1876"/>
          <cell r="S1876"/>
          <cell r="T1876"/>
          <cell r="U1876">
            <v>0</v>
          </cell>
          <cell r="V1876"/>
          <cell r="W1876">
            <v>0</v>
          </cell>
          <cell r="X1876"/>
          <cell r="Y1876">
            <v>0</v>
          </cell>
        </row>
        <row r="1877">
          <cell r="B1877" t="str">
            <v>MT</v>
          </cell>
          <cell r="C1877" t="str">
            <v xml:space="preserve"> </v>
          </cell>
          <cell r="D1877"/>
          <cell r="E1877" t="str">
            <v xml:space="preserve">Moùc treo chöõ U </v>
          </cell>
          <cell r="F1877" t="str">
            <v>caùi</v>
          </cell>
          <cell r="G1877">
            <v>0</v>
          </cell>
          <cell r="H1877">
            <v>0</v>
          </cell>
          <cell r="I1877"/>
          <cell r="J1877"/>
          <cell r="K1877">
            <v>0</v>
          </cell>
          <cell r="L1877"/>
          <cell r="M1877"/>
          <cell r="N1877"/>
          <cell r="O1877"/>
          <cell r="P1877">
            <v>23000</v>
          </cell>
          <cell r="Q1877"/>
          <cell r="R1877"/>
          <cell r="S1877"/>
          <cell r="T1877">
            <v>0</v>
          </cell>
          <cell r="U1877">
            <v>0</v>
          </cell>
          <cell r="V1877"/>
          <cell r="W1877">
            <v>0</v>
          </cell>
          <cell r="X1877"/>
          <cell r="Y1877">
            <v>0</v>
          </cell>
        </row>
        <row r="1878">
          <cell r="B1878" t="str">
            <v>GNIU70</v>
          </cell>
          <cell r="C1878" t="str">
            <v xml:space="preserve"> </v>
          </cell>
          <cell r="D1878"/>
          <cell r="E1878" t="str">
            <v>Giaùp níu döøng daây boïc 70mm2 + yeám moùng U + Maét noái yeám</v>
          </cell>
          <cell r="F1878" t="str">
            <v>caùi</v>
          </cell>
          <cell r="G1878">
            <v>0</v>
          </cell>
          <cell r="H1878">
            <v>0</v>
          </cell>
          <cell r="I1878"/>
          <cell r="J1878"/>
          <cell r="K1878">
            <v>0</v>
          </cell>
          <cell r="L1878"/>
          <cell r="M1878"/>
          <cell r="N1878"/>
          <cell r="O1878"/>
          <cell r="P1878">
            <v>374000</v>
          </cell>
          <cell r="Q1878"/>
          <cell r="R1878"/>
          <cell r="S1878"/>
          <cell r="T1878">
            <v>0</v>
          </cell>
          <cell r="U1878">
            <v>0</v>
          </cell>
          <cell r="V1878"/>
          <cell r="W1878">
            <v>0</v>
          </cell>
          <cell r="X1878"/>
          <cell r="Y1878">
            <v>0</v>
          </cell>
        </row>
        <row r="1879">
          <cell r="B1879" t="str">
            <v>BM16250</v>
          </cell>
          <cell r="C1879" t="str">
            <v xml:space="preserve"> </v>
          </cell>
          <cell r="D1879"/>
          <cell r="E1879" t="str">
            <v>Boulon maét 16x250+ 1 long ñeàn vuoâng D18-50x50x3/Zn</v>
          </cell>
          <cell r="F1879" t="str">
            <v>boä</v>
          </cell>
          <cell r="G1879">
            <v>0</v>
          </cell>
          <cell r="H1879">
            <v>0</v>
          </cell>
          <cell r="I1879"/>
          <cell r="J1879"/>
          <cell r="K1879">
            <v>0</v>
          </cell>
          <cell r="L1879"/>
          <cell r="M1879"/>
          <cell r="N1879"/>
          <cell r="O1879"/>
          <cell r="P1879">
            <v>35000</v>
          </cell>
          <cell r="Q1879"/>
          <cell r="R1879"/>
          <cell r="S1879"/>
          <cell r="T1879">
            <v>0</v>
          </cell>
          <cell r="U1879">
            <v>0</v>
          </cell>
          <cell r="V1879"/>
          <cell r="W1879">
            <v>0</v>
          </cell>
          <cell r="X1879"/>
          <cell r="Y1879">
            <v>0</v>
          </cell>
        </row>
        <row r="1880">
          <cell r="B1880" t="str">
            <v>CD baét xaø</v>
          </cell>
          <cell r="C1880" t="str">
            <v xml:space="preserve"> </v>
          </cell>
          <cell r="D1880"/>
          <cell r="E1880" t="str">
            <v>Coå deâ baét xaø + bulon</v>
          </cell>
          <cell r="F1880" t="str">
            <v>boä</v>
          </cell>
          <cell r="G1880">
            <v>0</v>
          </cell>
          <cell r="H1880">
            <v>0</v>
          </cell>
          <cell r="I1880"/>
          <cell r="J1880"/>
          <cell r="K1880">
            <v>0</v>
          </cell>
          <cell r="L1880"/>
          <cell r="M1880"/>
          <cell r="N1880"/>
          <cell r="O1880"/>
          <cell r="P1880">
            <v>51540</v>
          </cell>
          <cell r="Q1880"/>
          <cell r="R1880"/>
          <cell r="S1880"/>
          <cell r="T1880">
            <v>0</v>
          </cell>
          <cell r="U1880">
            <v>0</v>
          </cell>
          <cell r="V1880"/>
          <cell r="W1880">
            <v>0</v>
          </cell>
          <cell r="X1880"/>
          <cell r="Y1880">
            <v>0</v>
          </cell>
        </row>
        <row r="1881">
          <cell r="B1881" t="str">
            <v>cdtru140</v>
          </cell>
          <cell r="C1881" t="str">
            <v xml:space="preserve"> </v>
          </cell>
          <cell r="D1881"/>
          <cell r="E1881" t="str">
            <v xml:space="preserve">Coå deâ giöõ oáng D140 vaøo truï + Bulon </v>
          </cell>
          <cell r="F1881" t="str">
            <v>boä</v>
          </cell>
          <cell r="G1881"/>
          <cell r="H1881">
            <v>0</v>
          </cell>
          <cell r="I1881"/>
          <cell r="J1881"/>
          <cell r="K1881">
            <v>0</v>
          </cell>
          <cell r="L1881"/>
          <cell r="M1881"/>
          <cell r="N1881"/>
          <cell r="O1881"/>
          <cell r="P1881">
            <v>45000</v>
          </cell>
          <cell r="Q1881"/>
          <cell r="R1881"/>
          <cell r="S1881"/>
          <cell r="T1881">
            <v>0</v>
          </cell>
          <cell r="U1881">
            <v>0</v>
          </cell>
          <cell r="V1881"/>
          <cell r="W1881">
            <v>0</v>
          </cell>
          <cell r="X1881"/>
          <cell r="Y1881">
            <v>0</v>
          </cell>
        </row>
        <row r="1882">
          <cell r="B1882" t="str">
            <v>CÑT 2BAT-X</v>
          </cell>
          <cell r="C1882" t="str">
            <v xml:space="preserve"> </v>
          </cell>
          <cell r="D1882"/>
          <cell r="E1882" t="str">
            <v>Coå deâ baêt xaø</v>
          </cell>
          <cell r="F1882" t="str">
            <v>boä</v>
          </cell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</row>
        <row r="1883">
          <cell r="B1883" t="str">
            <v>S50</v>
          </cell>
          <cell r="C1883" t="str">
            <v xml:space="preserve"> </v>
          </cell>
          <cell r="D1883"/>
          <cell r="E1883" t="str">
            <v>Saét deït 50 x 5</v>
          </cell>
          <cell r="F1883" t="str">
            <v>kg</v>
          </cell>
          <cell r="G1883">
            <v>0</v>
          </cell>
          <cell r="H1883"/>
          <cell r="I1883"/>
          <cell r="J1883"/>
          <cell r="K1883"/>
          <cell r="L1883"/>
          <cell r="M1883"/>
          <cell r="N1883"/>
          <cell r="O1883"/>
          <cell r="P1883">
            <v>28961</v>
          </cell>
          <cell r="Q1883"/>
          <cell r="R1883"/>
          <cell r="S1883"/>
          <cell r="T1883">
            <v>0</v>
          </cell>
          <cell r="U1883">
            <v>0</v>
          </cell>
          <cell r="V1883"/>
          <cell r="W1883">
            <v>0</v>
          </cell>
          <cell r="X1883"/>
          <cell r="Y1883">
            <v>0</v>
          </cell>
        </row>
        <row r="1884">
          <cell r="B1884" t="str">
            <v>B1040</v>
          </cell>
          <cell r="C1884" t="str">
            <v xml:space="preserve"> </v>
          </cell>
          <cell r="D1884"/>
          <cell r="E1884" t="str">
            <v>Boulon 10x40+ 2 long ñeàn vuoâng D12-50x50x3/Zn</v>
          </cell>
          <cell r="F1884" t="str">
            <v>boä</v>
          </cell>
          <cell r="G1884">
            <v>0</v>
          </cell>
          <cell r="H1884"/>
          <cell r="I1884"/>
          <cell r="J1884"/>
          <cell r="K1884"/>
          <cell r="L1884"/>
          <cell r="M1884"/>
          <cell r="N1884"/>
          <cell r="O1884"/>
          <cell r="P1884">
            <v>1500</v>
          </cell>
          <cell r="Q1884"/>
          <cell r="R1884"/>
          <cell r="S1884"/>
          <cell r="T1884">
            <v>0</v>
          </cell>
          <cell r="U1884">
            <v>0</v>
          </cell>
          <cell r="V1884"/>
          <cell r="W1884">
            <v>0</v>
          </cell>
          <cell r="X1884"/>
          <cell r="Y1884">
            <v>0</v>
          </cell>
        </row>
        <row r="1885">
          <cell r="A1885"/>
          <cell r="B1885"/>
          <cell r="C1885"/>
          <cell r="D1885"/>
          <cell r="E1885" t="str">
            <v>Boä khoùa neùo, ñôõ daây</v>
          </cell>
          <cell r="F1885"/>
          <cell r="G1885"/>
          <cell r="H1885"/>
          <cell r="I1885"/>
          <cell r="J1885"/>
          <cell r="K1885">
            <v>0</v>
          </cell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</row>
        <row r="1886">
          <cell r="B1886" t="str">
            <v>KD240</v>
          </cell>
          <cell r="C1886" t="str">
            <v xml:space="preserve"> </v>
          </cell>
          <cell r="D1886"/>
          <cell r="E1886" t="str">
            <v>Khoùa ñôõ daây côõ daây 240</v>
          </cell>
          <cell r="F1886" t="str">
            <v>caùi</v>
          </cell>
          <cell r="G1886"/>
          <cell r="H1886">
            <v>0</v>
          </cell>
          <cell r="I1886"/>
          <cell r="J1886"/>
          <cell r="K1886">
            <v>0</v>
          </cell>
          <cell r="L1886"/>
          <cell r="M1886"/>
          <cell r="N1886"/>
          <cell r="O1886"/>
          <cell r="P1886">
            <v>38091</v>
          </cell>
          <cell r="Q1886"/>
          <cell r="R1886"/>
          <cell r="S1886"/>
          <cell r="T1886">
            <v>0</v>
          </cell>
          <cell r="U1886">
            <v>0</v>
          </cell>
          <cell r="V1886"/>
          <cell r="W1886">
            <v>0</v>
          </cell>
          <cell r="X1886"/>
          <cell r="Y1886">
            <v>0</v>
          </cell>
        </row>
        <row r="1887">
          <cell r="B1887" t="str">
            <v>KD185</v>
          </cell>
          <cell r="C1887" t="str">
            <v xml:space="preserve"> </v>
          </cell>
          <cell r="D1887"/>
          <cell r="E1887" t="str">
            <v>Khoùa ñôõ daây côõ daây 185</v>
          </cell>
          <cell r="F1887" t="str">
            <v>caùi</v>
          </cell>
          <cell r="G1887"/>
          <cell r="H1887">
            <v>0</v>
          </cell>
          <cell r="I1887"/>
          <cell r="J1887"/>
          <cell r="K1887">
            <v>0</v>
          </cell>
          <cell r="L1887"/>
          <cell r="M1887"/>
          <cell r="N1887"/>
          <cell r="O1887"/>
          <cell r="P1887">
            <v>38091</v>
          </cell>
          <cell r="Q1887"/>
          <cell r="R1887"/>
          <cell r="S1887"/>
          <cell r="T1887">
            <v>0</v>
          </cell>
          <cell r="U1887">
            <v>0</v>
          </cell>
          <cell r="V1887"/>
          <cell r="W1887">
            <v>0</v>
          </cell>
          <cell r="X1887"/>
          <cell r="Y1887">
            <v>0</v>
          </cell>
        </row>
        <row r="1888">
          <cell r="B1888" t="str">
            <v>KD150</v>
          </cell>
          <cell r="C1888" t="str">
            <v xml:space="preserve"> </v>
          </cell>
          <cell r="D1888"/>
          <cell r="E1888" t="str">
            <v>Khoùa ñôõ daây côõ daây 150</v>
          </cell>
          <cell r="F1888" t="str">
            <v>caùi</v>
          </cell>
          <cell r="G1888"/>
          <cell r="H1888">
            <v>0</v>
          </cell>
          <cell r="I1888"/>
          <cell r="J1888"/>
          <cell r="K1888">
            <v>0</v>
          </cell>
          <cell r="L1888"/>
          <cell r="M1888"/>
          <cell r="N1888"/>
          <cell r="O1888"/>
          <cell r="P1888">
            <v>38091</v>
          </cell>
          <cell r="Q1888"/>
          <cell r="R1888"/>
          <cell r="S1888"/>
          <cell r="T1888">
            <v>0</v>
          </cell>
          <cell r="U1888">
            <v>0</v>
          </cell>
          <cell r="V1888"/>
          <cell r="W1888">
            <v>0</v>
          </cell>
          <cell r="X1888"/>
          <cell r="Y1888">
            <v>0</v>
          </cell>
        </row>
        <row r="1889">
          <cell r="B1889" t="str">
            <v>KD120</v>
          </cell>
          <cell r="C1889" t="str">
            <v xml:space="preserve"> </v>
          </cell>
          <cell r="D1889"/>
          <cell r="E1889" t="str">
            <v>Khoùa ñôõ daây côõ daây 120</v>
          </cell>
          <cell r="F1889" t="str">
            <v>caùi</v>
          </cell>
          <cell r="G1889"/>
          <cell r="H1889">
            <v>0</v>
          </cell>
          <cell r="I1889"/>
          <cell r="J1889"/>
          <cell r="K1889">
            <v>0</v>
          </cell>
          <cell r="L1889"/>
          <cell r="M1889"/>
          <cell r="N1889"/>
          <cell r="O1889"/>
          <cell r="P1889">
            <v>23545</v>
          </cell>
          <cell r="Q1889"/>
          <cell r="R1889"/>
          <cell r="S1889"/>
          <cell r="T1889">
            <v>0</v>
          </cell>
          <cell r="U1889">
            <v>0</v>
          </cell>
          <cell r="V1889"/>
          <cell r="W1889">
            <v>0</v>
          </cell>
          <cell r="X1889"/>
          <cell r="Y1889">
            <v>0</v>
          </cell>
        </row>
        <row r="1890">
          <cell r="B1890" t="str">
            <v>KD95</v>
          </cell>
          <cell r="C1890" t="str">
            <v xml:space="preserve"> </v>
          </cell>
          <cell r="D1890"/>
          <cell r="E1890" t="str">
            <v>Khoùa ñôõ daây côõ daây 95</v>
          </cell>
          <cell r="F1890" t="str">
            <v>caùi</v>
          </cell>
          <cell r="G1890"/>
          <cell r="H1890">
            <v>0</v>
          </cell>
          <cell r="I1890"/>
          <cell r="J1890"/>
          <cell r="K1890">
            <v>0</v>
          </cell>
          <cell r="L1890"/>
          <cell r="M1890"/>
          <cell r="N1890"/>
          <cell r="O1890"/>
          <cell r="P1890">
            <v>23545</v>
          </cell>
          <cell r="Q1890"/>
          <cell r="R1890"/>
          <cell r="S1890"/>
          <cell r="T1890">
            <v>0</v>
          </cell>
          <cell r="U1890">
            <v>0</v>
          </cell>
          <cell r="V1890"/>
          <cell r="W1890">
            <v>0</v>
          </cell>
          <cell r="X1890"/>
          <cell r="Y1890">
            <v>0</v>
          </cell>
        </row>
        <row r="1891">
          <cell r="B1891" t="str">
            <v>KD70</v>
          </cell>
          <cell r="C1891" t="str">
            <v xml:space="preserve"> </v>
          </cell>
          <cell r="D1891"/>
          <cell r="E1891" t="str">
            <v>Khoùa ñôõ daây côõ daây 70</v>
          </cell>
          <cell r="F1891" t="str">
            <v>caùi</v>
          </cell>
          <cell r="G1891"/>
          <cell r="H1891">
            <v>0</v>
          </cell>
          <cell r="I1891"/>
          <cell r="J1891"/>
          <cell r="K1891">
            <v>0</v>
          </cell>
          <cell r="L1891"/>
          <cell r="M1891"/>
          <cell r="N1891"/>
          <cell r="O1891"/>
          <cell r="P1891">
            <v>21727</v>
          </cell>
          <cell r="Q1891"/>
          <cell r="R1891"/>
          <cell r="S1891"/>
          <cell r="T1891">
            <v>0</v>
          </cell>
          <cell r="U1891">
            <v>0</v>
          </cell>
          <cell r="V1891"/>
          <cell r="W1891">
            <v>0</v>
          </cell>
          <cell r="X1891"/>
          <cell r="Y1891">
            <v>0</v>
          </cell>
        </row>
        <row r="1892">
          <cell r="B1892" t="str">
            <v>KD50</v>
          </cell>
          <cell r="C1892" t="str">
            <v xml:space="preserve"> </v>
          </cell>
          <cell r="D1892"/>
          <cell r="E1892" t="str">
            <v>Khoùa ñôõ daây côõ daây 50</v>
          </cell>
          <cell r="F1892" t="str">
            <v>caùi</v>
          </cell>
          <cell r="G1892"/>
          <cell r="H1892">
            <v>0</v>
          </cell>
          <cell r="I1892"/>
          <cell r="J1892"/>
          <cell r="K1892">
            <v>0</v>
          </cell>
          <cell r="L1892"/>
          <cell r="M1892"/>
          <cell r="N1892"/>
          <cell r="O1892"/>
          <cell r="P1892">
            <v>21727</v>
          </cell>
          <cell r="Q1892"/>
          <cell r="R1892"/>
          <cell r="S1892"/>
          <cell r="T1892">
            <v>0</v>
          </cell>
          <cell r="U1892">
            <v>0</v>
          </cell>
          <cell r="V1892"/>
          <cell r="W1892">
            <v>0</v>
          </cell>
          <cell r="X1892"/>
          <cell r="Y1892">
            <v>0</v>
          </cell>
        </row>
        <row r="1893">
          <cell r="B1893" t="str">
            <v>GNIU 185</v>
          </cell>
          <cell r="C1893" t="str">
            <v>x</v>
          </cell>
          <cell r="D1893"/>
          <cell r="E1893" t="str">
            <v>Giaùp níu döøng daây boïc 185 + yeám moùng U + Maét noái yeám</v>
          </cell>
          <cell r="F1893" t="str">
            <v>caùi</v>
          </cell>
          <cell r="G1893">
            <v>96</v>
          </cell>
          <cell r="H1893">
            <v>96</v>
          </cell>
          <cell r="I1893"/>
          <cell r="J1893"/>
          <cell r="K1893">
            <v>96</v>
          </cell>
          <cell r="L1893"/>
          <cell r="M1893"/>
          <cell r="N1893"/>
          <cell r="O1893"/>
          <cell r="P1893">
            <v>385000</v>
          </cell>
          <cell r="Q1893"/>
          <cell r="R1893"/>
          <cell r="S1893"/>
          <cell r="T1893">
            <v>0</v>
          </cell>
          <cell r="U1893">
            <v>36960000</v>
          </cell>
          <cell r="V1893"/>
          <cell r="W1893">
            <v>0</v>
          </cell>
          <cell r="X1893"/>
          <cell r="Y1893">
            <v>0</v>
          </cell>
        </row>
        <row r="1894">
          <cell r="B1894" t="str">
            <v>GNIU70</v>
          </cell>
          <cell r="C1894" t="str">
            <v xml:space="preserve"> </v>
          </cell>
          <cell r="D1894"/>
          <cell r="E1894" t="str">
            <v>Giaùp níu döøng daây boïc 70mm2 + yeám moùng U + Maét noái yeám</v>
          </cell>
          <cell r="F1894" t="str">
            <v>caùi</v>
          </cell>
          <cell r="G1894"/>
          <cell r="H1894">
            <v>0</v>
          </cell>
          <cell r="I1894"/>
          <cell r="J1894"/>
          <cell r="K1894">
            <v>0</v>
          </cell>
          <cell r="L1894"/>
          <cell r="M1894"/>
          <cell r="N1894"/>
          <cell r="O1894"/>
          <cell r="P1894">
            <v>374000</v>
          </cell>
          <cell r="Q1894"/>
          <cell r="R1894"/>
          <cell r="S1894"/>
          <cell r="T1894">
            <v>0</v>
          </cell>
          <cell r="U1894">
            <v>0</v>
          </cell>
          <cell r="V1894"/>
          <cell r="W1894">
            <v>0</v>
          </cell>
          <cell r="X1894"/>
          <cell r="Y1894">
            <v>0</v>
          </cell>
        </row>
        <row r="1895">
          <cell r="B1895" t="str">
            <v>GNIU50</v>
          </cell>
          <cell r="C1895" t="str">
            <v>x</v>
          </cell>
          <cell r="D1895"/>
          <cell r="E1895" t="str">
            <v>Giaùp níu döøng daây boïc 50mm2 + yeám moùng U + Maét noái yeám</v>
          </cell>
          <cell r="F1895" t="str">
            <v>caùi</v>
          </cell>
          <cell r="G1895">
            <v>19</v>
          </cell>
          <cell r="H1895">
            <v>19</v>
          </cell>
          <cell r="I1895"/>
          <cell r="J1895"/>
          <cell r="K1895">
            <v>19</v>
          </cell>
          <cell r="L1895"/>
          <cell r="M1895"/>
          <cell r="N1895"/>
          <cell r="O1895"/>
          <cell r="P1895">
            <v>310000</v>
          </cell>
          <cell r="Q1895"/>
          <cell r="R1895"/>
          <cell r="S1895"/>
          <cell r="T1895">
            <v>0</v>
          </cell>
          <cell r="U1895">
            <v>5890000</v>
          </cell>
          <cell r="V1895"/>
          <cell r="W1895">
            <v>0</v>
          </cell>
          <cell r="X1895"/>
          <cell r="Y1895">
            <v>0</v>
          </cell>
        </row>
        <row r="1896">
          <cell r="B1896" t="str">
            <v>KN120</v>
          </cell>
          <cell r="C1896" t="str">
            <v xml:space="preserve"> </v>
          </cell>
          <cell r="D1896"/>
          <cell r="E1896" t="str">
            <v>Khoùa neùo daây côõ daây 120 (5U)</v>
          </cell>
          <cell r="F1896" t="str">
            <v>caùi</v>
          </cell>
          <cell r="G1896"/>
          <cell r="H1896">
            <v>0</v>
          </cell>
          <cell r="I1896"/>
          <cell r="J1896"/>
          <cell r="K1896">
            <v>0</v>
          </cell>
          <cell r="L1896"/>
          <cell r="M1896"/>
          <cell r="N1896"/>
          <cell r="O1896"/>
          <cell r="P1896">
            <v>131000</v>
          </cell>
          <cell r="Q1896"/>
          <cell r="R1896"/>
          <cell r="S1896"/>
          <cell r="T1896">
            <v>0</v>
          </cell>
          <cell r="U1896">
            <v>0</v>
          </cell>
          <cell r="V1896"/>
          <cell r="W1896">
            <v>0</v>
          </cell>
          <cell r="X1896"/>
          <cell r="Y1896">
            <v>0</v>
          </cell>
        </row>
        <row r="1897">
          <cell r="B1897" t="str">
            <v>KN95</v>
          </cell>
          <cell r="C1897" t="str">
            <v xml:space="preserve"> </v>
          </cell>
          <cell r="D1897"/>
          <cell r="E1897" t="str">
            <v>Khoùa neùo daây côõ daây 95</v>
          </cell>
          <cell r="F1897" t="str">
            <v>caùi</v>
          </cell>
          <cell r="G1897"/>
          <cell r="H1897">
            <v>0</v>
          </cell>
          <cell r="I1897"/>
          <cell r="J1897"/>
          <cell r="K1897">
            <v>0</v>
          </cell>
          <cell r="L1897"/>
          <cell r="M1897"/>
          <cell r="N1897"/>
          <cell r="O1897"/>
          <cell r="P1897">
            <v>63600</v>
          </cell>
          <cell r="Q1897"/>
          <cell r="R1897"/>
          <cell r="S1897"/>
          <cell r="T1897">
            <v>0</v>
          </cell>
          <cell r="U1897">
            <v>0</v>
          </cell>
          <cell r="V1897"/>
          <cell r="W1897">
            <v>0</v>
          </cell>
          <cell r="X1897"/>
          <cell r="Y1897">
            <v>0</v>
          </cell>
        </row>
        <row r="1898">
          <cell r="B1898" t="str">
            <v>KN70</v>
          </cell>
          <cell r="C1898" t="str">
            <v xml:space="preserve"> </v>
          </cell>
          <cell r="D1898"/>
          <cell r="E1898" t="str">
            <v>Khoùa neùo daây côõ daây 70</v>
          </cell>
          <cell r="F1898" t="str">
            <v>caùi</v>
          </cell>
          <cell r="G1898"/>
          <cell r="H1898">
            <v>0</v>
          </cell>
          <cell r="I1898"/>
          <cell r="J1898"/>
          <cell r="K1898">
            <v>0</v>
          </cell>
          <cell r="L1898"/>
          <cell r="M1898"/>
          <cell r="N1898"/>
          <cell r="O1898"/>
          <cell r="P1898">
            <v>58000</v>
          </cell>
          <cell r="Q1898"/>
          <cell r="R1898"/>
          <cell r="S1898"/>
          <cell r="T1898">
            <v>0</v>
          </cell>
          <cell r="U1898">
            <v>0</v>
          </cell>
          <cell r="V1898"/>
          <cell r="W1898">
            <v>0</v>
          </cell>
          <cell r="X1898"/>
          <cell r="Y1898">
            <v>0</v>
          </cell>
        </row>
        <row r="1899">
          <cell r="B1899" t="str">
            <v>KN50</v>
          </cell>
          <cell r="C1899" t="str">
            <v xml:space="preserve"> </v>
          </cell>
          <cell r="D1899"/>
          <cell r="E1899" t="str">
            <v>Khoùa neùo daây côõ daây 50</v>
          </cell>
          <cell r="F1899" t="str">
            <v>caùi</v>
          </cell>
          <cell r="G1899"/>
          <cell r="H1899">
            <v>0</v>
          </cell>
          <cell r="I1899"/>
          <cell r="J1899"/>
          <cell r="K1899">
            <v>0</v>
          </cell>
          <cell r="L1899"/>
          <cell r="M1899"/>
          <cell r="N1899"/>
          <cell r="O1899"/>
          <cell r="P1899">
            <v>58000</v>
          </cell>
          <cell r="Q1899"/>
          <cell r="R1899"/>
          <cell r="S1899"/>
          <cell r="T1899">
            <v>0</v>
          </cell>
          <cell r="U1899">
            <v>0</v>
          </cell>
          <cell r="V1899"/>
          <cell r="W1899">
            <v>0</v>
          </cell>
          <cell r="X1899"/>
          <cell r="Y1899">
            <v>0</v>
          </cell>
        </row>
        <row r="1900">
          <cell r="B1900" t="str">
            <v>oxc25</v>
          </cell>
          <cell r="C1900" t="str">
            <v xml:space="preserve"> </v>
          </cell>
          <cell r="D1900"/>
          <cell r="E1900" t="str">
            <v>OÁc xieát caùp Cu côõ 25mm2</v>
          </cell>
          <cell r="F1900" t="str">
            <v>caùi</v>
          </cell>
          <cell r="G1900">
            <v>0</v>
          </cell>
          <cell r="H1900">
            <v>0</v>
          </cell>
          <cell r="I1900"/>
          <cell r="J1900"/>
          <cell r="K1900">
            <v>0</v>
          </cell>
          <cell r="L1900"/>
          <cell r="M1900"/>
          <cell r="N1900"/>
          <cell r="O1900"/>
          <cell r="P1900">
            <v>36000</v>
          </cell>
          <cell r="Q1900"/>
          <cell r="R1900"/>
          <cell r="S1900"/>
          <cell r="T1900">
            <v>0</v>
          </cell>
          <cell r="U1900">
            <v>0</v>
          </cell>
          <cell r="V1900"/>
          <cell r="W1900">
            <v>0</v>
          </cell>
          <cell r="X1900"/>
          <cell r="Y1900">
            <v>0</v>
          </cell>
        </row>
        <row r="1901">
          <cell r="B1901" t="str">
            <v>oxc50</v>
          </cell>
          <cell r="C1901" t="str">
            <v xml:space="preserve"> </v>
          </cell>
          <cell r="D1901"/>
          <cell r="E1901" t="str">
            <v xml:space="preserve">OÁc xieát caùp Cu-AL 50mm2 </v>
          </cell>
          <cell r="F1901" t="str">
            <v>caùi</v>
          </cell>
          <cell r="G1901">
            <v>0</v>
          </cell>
          <cell r="H1901">
            <v>0</v>
          </cell>
          <cell r="I1901"/>
          <cell r="J1901"/>
          <cell r="K1901">
            <v>0</v>
          </cell>
          <cell r="L1901"/>
          <cell r="M1901"/>
          <cell r="N1901"/>
          <cell r="O1901"/>
          <cell r="P1901">
            <v>8300</v>
          </cell>
          <cell r="Q1901"/>
          <cell r="R1901"/>
          <cell r="S1901"/>
          <cell r="T1901">
            <v>0</v>
          </cell>
          <cell r="U1901">
            <v>0</v>
          </cell>
          <cell r="V1901"/>
          <cell r="W1901">
            <v>0</v>
          </cell>
          <cell r="X1901"/>
          <cell r="Y1901">
            <v>0</v>
          </cell>
        </row>
        <row r="1902">
          <cell r="B1902"/>
          <cell r="C1902"/>
          <cell r="D1902"/>
          <cell r="E1902" t="str">
            <v>Phuï Kieän</v>
          </cell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</row>
        <row r="1903">
          <cell r="B1903" t="str">
            <v>ke279</v>
          </cell>
          <cell r="C1903" t="str">
            <v>x</v>
          </cell>
          <cell r="D1903"/>
          <cell r="E1903" t="str">
            <v>Keïp eùp WR 279</v>
          </cell>
          <cell r="F1903" t="str">
            <v>caùi</v>
          </cell>
          <cell r="G1903">
            <v>10</v>
          </cell>
          <cell r="H1903">
            <v>10</v>
          </cell>
          <cell r="I1903"/>
          <cell r="J1903"/>
          <cell r="K1903">
            <v>10</v>
          </cell>
          <cell r="L1903"/>
          <cell r="M1903"/>
          <cell r="N1903"/>
          <cell r="O1903"/>
          <cell r="P1903">
            <v>10500</v>
          </cell>
          <cell r="Q1903"/>
          <cell r="R1903"/>
          <cell r="S1903"/>
          <cell r="T1903">
            <v>0</v>
          </cell>
          <cell r="U1903">
            <v>105000</v>
          </cell>
          <cell r="V1903"/>
          <cell r="W1903">
            <v>0</v>
          </cell>
          <cell r="X1903"/>
          <cell r="Y1903">
            <v>0</v>
          </cell>
        </row>
        <row r="1904">
          <cell r="B1904" t="str">
            <v>ke399</v>
          </cell>
          <cell r="C1904" t="str">
            <v>x</v>
          </cell>
          <cell r="D1904"/>
          <cell r="E1904" t="str">
            <v>Keïp eùp WR 399</v>
          </cell>
          <cell r="F1904" t="str">
            <v>caùi</v>
          </cell>
          <cell r="G1904">
            <v>4</v>
          </cell>
          <cell r="H1904">
            <v>4</v>
          </cell>
          <cell r="I1904"/>
          <cell r="J1904"/>
          <cell r="K1904">
            <v>4</v>
          </cell>
          <cell r="L1904"/>
          <cell r="M1904"/>
          <cell r="N1904"/>
          <cell r="O1904"/>
          <cell r="P1904">
            <v>14700</v>
          </cell>
          <cell r="Q1904"/>
          <cell r="R1904"/>
          <cell r="S1904"/>
          <cell r="T1904">
            <v>0</v>
          </cell>
          <cell r="U1904">
            <v>58800</v>
          </cell>
          <cell r="V1904"/>
          <cell r="W1904">
            <v>0</v>
          </cell>
          <cell r="X1904"/>
          <cell r="Y1904">
            <v>0</v>
          </cell>
        </row>
        <row r="1905">
          <cell r="B1905" t="str">
            <v>ke419</v>
          </cell>
          <cell r="C1905" t="str">
            <v>x</v>
          </cell>
          <cell r="D1905"/>
          <cell r="E1905" t="str">
            <v>Keïp eùp WR 419</v>
          </cell>
          <cell r="F1905" t="str">
            <v>caùi</v>
          </cell>
          <cell r="G1905">
            <v>70</v>
          </cell>
          <cell r="H1905">
            <v>70</v>
          </cell>
          <cell r="I1905"/>
          <cell r="J1905"/>
          <cell r="K1905">
            <v>70</v>
          </cell>
          <cell r="L1905"/>
          <cell r="M1905"/>
          <cell r="N1905"/>
          <cell r="O1905"/>
          <cell r="P1905">
            <v>18900</v>
          </cell>
          <cell r="Q1905"/>
          <cell r="R1905"/>
          <cell r="S1905"/>
          <cell r="T1905">
            <v>0</v>
          </cell>
          <cell r="U1905">
            <v>1323000</v>
          </cell>
          <cell r="V1905"/>
          <cell r="W1905">
            <v>0</v>
          </cell>
          <cell r="X1905"/>
          <cell r="Y1905">
            <v>0</v>
          </cell>
        </row>
        <row r="1906">
          <cell r="B1906" t="str">
            <v>ke835</v>
          </cell>
          <cell r="C1906" t="str">
            <v xml:space="preserve"> </v>
          </cell>
          <cell r="D1906"/>
          <cell r="E1906" t="str">
            <v>Keïp eùp WR 835</v>
          </cell>
          <cell r="F1906" t="str">
            <v>caùi</v>
          </cell>
          <cell r="G1906">
            <v>0</v>
          </cell>
          <cell r="H1906">
            <v>0</v>
          </cell>
          <cell r="I1906"/>
          <cell r="J1906"/>
          <cell r="K1906">
            <v>0</v>
          </cell>
          <cell r="L1906"/>
          <cell r="M1906"/>
          <cell r="N1906"/>
          <cell r="O1906"/>
          <cell r="P1906">
            <v>29000</v>
          </cell>
          <cell r="Q1906"/>
          <cell r="R1906"/>
          <cell r="S1906"/>
          <cell r="T1906">
            <v>0</v>
          </cell>
          <cell r="U1906">
            <v>0</v>
          </cell>
          <cell r="V1906"/>
          <cell r="W1906">
            <v>0</v>
          </cell>
          <cell r="X1906"/>
          <cell r="Y1906">
            <v>0</v>
          </cell>
        </row>
        <row r="1907">
          <cell r="B1907" t="str">
            <v>ke929</v>
          </cell>
          <cell r="C1907" t="str">
            <v>x</v>
          </cell>
          <cell r="D1907"/>
          <cell r="E1907" t="str">
            <v>Keïp eùp WR 929</v>
          </cell>
          <cell r="F1907" t="str">
            <v>caùi</v>
          </cell>
          <cell r="G1907">
            <v>100</v>
          </cell>
          <cell r="H1907">
            <v>100</v>
          </cell>
          <cell r="I1907"/>
          <cell r="J1907"/>
          <cell r="K1907">
            <v>100</v>
          </cell>
          <cell r="L1907"/>
          <cell r="M1907"/>
          <cell r="N1907"/>
          <cell r="O1907"/>
          <cell r="P1907">
            <v>44000</v>
          </cell>
          <cell r="Q1907"/>
          <cell r="R1907"/>
          <cell r="S1907"/>
          <cell r="T1907">
            <v>0</v>
          </cell>
          <cell r="U1907">
            <v>4400000</v>
          </cell>
          <cell r="V1907"/>
          <cell r="W1907">
            <v>0</v>
          </cell>
          <cell r="X1907"/>
          <cell r="Y1907">
            <v>0</v>
          </cell>
        </row>
        <row r="1908">
          <cell r="B1908" t="str">
            <v>ke150</v>
          </cell>
          <cell r="C1908" t="str">
            <v xml:space="preserve"> </v>
          </cell>
          <cell r="D1908"/>
          <cell r="E1908" t="str">
            <v>Keïp eùp WR côõ daây 150mm2</v>
          </cell>
          <cell r="F1908" t="str">
            <v>caùi</v>
          </cell>
          <cell r="G1908">
            <v>0</v>
          </cell>
          <cell r="H1908">
            <v>0</v>
          </cell>
          <cell r="I1908"/>
          <cell r="J1908"/>
          <cell r="K1908">
            <v>0</v>
          </cell>
          <cell r="L1908"/>
          <cell r="M1908"/>
          <cell r="N1908"/>
          <cell r="O1908"/>
          <cell r="P1908">
            <v>42000</v>
          </cell>
          <cell r="Q1908"/>
          <cell r="R1908"/>
          <cell r="S1908"/>
          <cell r="T1908">
            <v>0</v>
          </cell>
          <cell r="U1908">
            <v>0</v>
          </cell>
          <cell r="V1908"/>
          <cell r="W1908">
            <v>0</v>
          </cell>
          <cell r="X1908"/>
          <cell r="Y1908">
            <v>0</v>
          </cell>
        </row>
        <row r="1909">
          <cell r="B1909" t="str">
            <v>ke185</v>
          </cell>
          <cell r="C1909" t="str">
            <v xml:space="preserve"> </v>
          </cell>
          <cell r="D1909"/>
          <cell r="E1909" t="str">
            <v>Keïp eùp WR côõ daây 185mm2</v>
          </cell>
          <cell r="F1909" t="str">
            <v>caùi</v>
          </cell>
          <cell r="G1909"/>
          <cell r="H1909">
            <v>0</v>
          </cell>
          <cell r="I1909"/>
          <cell r="J1909"/>
          <cell r="K1909">
            <v>0</v>
          </cell>
          <cell r="L1909"/>
          <cell r="M1909"/>
          <cell r="N1909"/>
          <cell r="O1909"/>
          <cell r="P1909">
            <v>44000</v>
          </cell>
          <cell r="Q1909"/>
          <cell r="R1909"/>
          <cell r="S1909"/>
          <cell r="T1909">
            <v>0</v>
          </cell>
          <cell r="U1909">
            <v>0</v>
          </cell>
          <cell r="V1909"/>
          <cell r="W1909">
            <v>0</v>
          </cell>
          <cell r="X1909"/>
          <cell r="Y1909">
            <v>0</v>
          </cell>
        </row>
        <row r="1910">
          <cell r="B1910" t="str">
            <v>ke240</v>
          </cell>
          <cell r="C1910" t="str">
            <v xml:space="preserve"> </v>
          </cell>
          <cell r="D1910"/>
          <cell r="E1910" t="str">
            <v>Keïp eùp WR côõ daây 240mm2</v>
          </cell>
          <cell r="F1910" t="str">
            <v>caùi</v>
          </cell>
          <cell r="G1910">
            <v>0</v>
          </cell>
          <cell r="H1910">
            <v>0</v>
          </cell>
          <cell r="I1910"/>
          <cell r="J1910"/>
          <cell r="K1910">
            <v>0</v>
          </cell>
          <cell r="L1910"/>
          <cell r="M1910"/>
          <cell r="N1910"/>
          <cell r="O1910"/>
          <cell r="P1910">
            <v>44000</v>
          </cell>
          <cell r="Q1910"/>
          <cell r="R1910"/>
          <cell r="S1910"/>
          <cell r="T1910">
            <v>0</v>
          </cell>
          <cell r="U1910">
            <v>0</v>
          </cell>
          <cell r="V1910"/>
          <cell r="W1910">
            <v>0</v>
          </cell>
          <cell r="X1910"/>
          <cell r="Y1910">
            <v>0</v>
          </cell>
        </row>
        <row r="1911">
          <cell r="B1911" t="str">
            <v>k50</v>
          </cell>
          <cell r="C1911" t="str">
            <v xml:space="preserve"> </v>
          </cell>
          <cell r="D1911"/>
          <cell r="E1911" t="str">
            <v>Keïp daây 3 bulon 2 raõnh daây 50mm2</v>
          </cell>
          <cell r="F1911" t="str">
            <v>caùi</v>
          </cell>
          <cell r="G1911">
            <v>0</v>
          </cell>
          <cell r="H1911">
            <v>0</v>
          </cell>
          <cell r="I1911"/>
          <cell r="J1911"/>
          <cell r="K1911">
            <v>0</v>
          </cell>
          <cell r="L1911"/>
          <cell r="M1911"/>
          <cell r="N1911"/>
          <cell r="O1911"/>
          <cell r="P1911">
            <v>8400</v>
          </cell>
          <cell r="Q1911"/>
          <cell r="R1911"/>
          <cell r="S1911"/>
          <cell r="T1911">
            <v>0</v>
          </cell>
          <cell r="U1911">
            <v>0</v>
          </cell>
          <cell r="V1911"/>
          <cell r="W1911">
            <v>0</v>
          </cell>
          <cell r="X1911"/>
          <cell r="Y1911">
            <v>0</v>
          </cell>
        </row>
        <row r="1912">
          <cell r="B1912" t="str">
            <v>B16300</v>
          </cell>
          <cell r="C1912" t="str">
            <v>x</v>
          </cell>
          <cell r="D1912"/>
          <cell r="E1912" t="str">
            <v>Boulon 16x300+ 2 long ñeàn vuoâng D18-50x50x3/Zn</v>
          </cell>
          <cell r="F1912" t="str">
            <v>boä</v>
          </cell>
          <cell r="G1912">
            <v>42</v>
          </cell>
          <cell r="H1912">
            <v>42</v>
          </cell>
          <cell r="I1912"/>
          <cell r="J1912"/>
          <cell r="K1912">
            <v>42</v>
          </cell>
          <cell r="L1912"/>
          <cell r="M1912"/>
          <cell r="N1912"/>
          <cell r="O1912"/>
          <cell r="P1912">
            <v>30000</v>
          </cell>
          <cell r="Q1912"/>
          <cell r="R1912"/>
          <cell r="S1912"/>
          <cell r="T1912">
            <v>0</v>
          </cell>
          <cell r="U1912">
            <v>1260000</v>
          </cell>
          <cell r="V1912"/>
          <cell r="W1912">
            <v>0</v>
          </cell>
          <cell r="X1912"/>
          <cell r="Y1912">
            <v>0</v>
          </cell>
        </row>
        <row r="1913">
          <cell r="B1913" t="str">
            <v>GIP95-35</v>
          </cell>
          <cell r="C1913" t="str">
            <v>x</v>
          </cell>
          <cell r="D1913"/>
          <cell r="E1913" t="str">
            <v>Ghíp noái 2 boulon IPC 95-35</v>
          </cell>
          <cell r="F1913" t="str">
            <v>caùi</v>
          </cell>
          <cell r="G1913">
            <v>353</v>
          </cell>
          <cell r="H1913">
            <v>353</v>
          </cell>
          <cell r="I1913"/>
          <cell r="J1913"/>
          <cell r="K1913">
            <v>353</v>
          </cell>
          <cell r="L1913"/>
          <cell r="M1913"/>
          <cell r="N1913"/>
          <cell r="O1913"/>
          <cell r="P1913">
            <v>42000</v>
          </cell>
          <cell r="Q1913"/>
          <cell r="R1913"/>
          <cell r="S1913"/>
          <cell r="T1913">
            <v>0</v>
          </cell>
          <cell r="U1913">
            <v>14826000</v>
          </cell>
          <cell r="V1913"/>
          <cell r="W1913">
            <v>0</v>
          </cell>
          <cell r="X1913"/>
          <cell r="Y1913">
            <v>0</v>
          </cell>
        </row>
        <row r="1914">
          <cell r="B1914" t="str">
            <v>Duplex 27</v>
          </cell>
          <cell r="C1914" t="str">
            <v xml:space="preserve"> </v>
          </cell>
          <cell r="D1914"/>
          <cell r="E1914" t="str">
            <v>Caùp Duplex CV2x7mm2</v>
          </cell>
          <cell r="F1914" t="str">
            <v>m</v>
          </cell>
          <cell r="G1914">
            <v>0</v>
          </cell>
          <cell r="H1914">
            <v>0</v>
          </cell>
          <cell r="I1914"/>
          <cell r="J1914"/>
          <cell r="K1914">
            <v>0</v>
          </cell>
          <cell r="L1914"/>
          <cell r="M1914"/>
          <cell r="N1914"/>
          <cell r="O1914"/>
          <cell r="P1914">
            <v>29600</v>
          </cell>
          <cell r="Q1914"/>
          <cell r="R1914"/>
          <cell r="S1914"/>
          <cell r="T1914">
            <v>0</v>
          </cell>
          <cell r="U1914">
            <v>0</v>
          </cell>
          <cell r="V1914"/>
          <cell r="W1914">
            <v>0</v>
          </cell>
          <cell r="X1914"/>
          <cell r="Y1914">
            <v>0</v>
          </cell>
        </row>
        <row r="1915">
          <cell r="B1915" t="str">
            <v>Duplex 216</v>
          </cell>
          <cell r="C1915" t="str">
            <v>x</v>
          </cell>
          <cell r="D1915"/>
          <cell r="E1915" t="str">
            <v>Caùp Duplex Al 2x16</v>
          </cell>
          <cell r="F1915" t="str">
            <v>m</v>
          </cell>
          <cell r="G1915">
            <v>174</v>
          </cell>
          <cell r="H1915">
            <v>174</v>
          </cell>
          <cell r="I1915"/>
          <cell r="J1915"/>
          <cell r="K1915">
            <v>174</v>
          </cell>
          <cell r="L1915"/>
          <cell r="M1915"/>
          <cell r="N1915"/>
          <cell r="O1915"/>
          <cell r="P1915">
            <v>0</v>
          </cell>
          <cell r="Q1915"/>
          <cell r="R1915"/>
          <cell r="S1915"/>
          <cell r="T1915">
            <v>0</v>
          </cell>
          <cell r="U1915">
            <v>0</v>
          </cell>
          <cell r="V1915"/>
          <cell r="W1915">
            <v>0</v>
          </cell>
          <cell r="X1915"/>
          <cell r="Y1915">
            <v>0</v>
          </cell>
        </row>
        <row r="1916">
          <cell r="B1916" t="str">
            <v>cose50</v>
          </cell>
          <cell r="C1916" t="str">
            <v xml:space="preserve"> </v>
          </cell>
          <cell r="D1916"/>
          <cell r="E1916" t="str">
            <v>Ñaàu cosse eùp Cu-Al 50mm2+ chuïp ñaàu coss</v>
          </cell>
          <cell r="F1916" t="str">
            <v>caùi</v>
          </cell>
          <cell r="G1916">
            <v>0</v>
          </cell>
          <cell r="H1916">
            <v>0</v>
          </cell>
          <cell r="I1916"/>
          <cell r="J1916"/>
          <cell r="K1916">
            <v>0</v>
          </cell>
          <cell r="L1916"/>
          <cell r="M1916"/>
          <cell r="N1916"/>
          <cell r="O1916"/>
          <cell r="P1916">
            <v>14300</v>
          </cell>
          <cell r="Q1916"/>
          <cell r="R1916"/>
          <cell r="S1916"/>
          <cell r="T1916"/>
          <cell r="U1916">
            <v>0</v>
          </cell>
          <cell r="V1916"/>
          <cell r="W1916">
            <v>0</v>
          </cell>
          <cell r="X1916"/>
          <cell r="Y1916">
            <v>0</v>
          </cell>
        </row>
        <row r="1917">
          <cell r="B1917" t="str">
            <v>BMoc16300</v>
          </cell>
          <cell r="C1917" t="str">
            <v>x</v>
          </cell>
          <cell r="D1917">
            <v>0</v>
          </cell>
          <cell r="E1917" t="str">
            <v>Boulon moùc 16x300+ 1 long ñeàn troøn D18-50x50x3/Zn</v>
          </cell>
          <cell r="F1917" t="str">
            <v>boä</v>
          </cell>
          <cell r="G1917">
            <v>42</v>
          </cell>
          <cell r="H1917">
            <v>42</v>
          </cell>
          <cell r="I1917"/>
          <cell r="J1917"/>
          <cell r="K1917">
            <v>42</v>
          </cell>
          <cell r="L1917"/>
          <cell r="M1917"/>
          <cell r="N1917"/>
          <cell r="O1917"/>
          <cell r="P1917">
            <v>41500</v>
          </cell>
          <cell r="Q1917"/>
          <cell r="R1917">
            <v>0</v>
          </cell>
          <cell r="S1917"/>
          <cell r="T1917">
            <v>0</v>
          </cell>
          <cell r="U1917">
            <v>1743000</v>
          </cell>
          <cell r="V1917"/>
          <cell r="W1917">
            <v>0</v>
          </cell>
          <cell r="X1917"/>
          <cell r="Y1917">
            <v>0</v>
          </cell>
        </row>
        <row r="1918">
          <cell r="B1918" t="str">
            <v>OCN</v>
          </cell>
          <cell r="C1918" t="str">
            <v>x</v>
          </cell>
          <cell r="D1918">
            <v>0</v>
          </cell>
          <cell r="E1918" t="str">
            <v>Oáng co nhieät caùch ñieän 24kV D60</v>
          </cell>
          <cell r="F1918" t="str">
            <v>m</v>
          </cell>
          <cell r="G1918">
            <v>15</v>
          </cell>
          <cell r="H1918">
            <v>15</v>
          </cell>
          <cell r="I1918"/>
          <cell r="J1918"/>
          <cell r="K1918">
            <v>15</v>
          </cell>
          <cell r="L1918"/>
          <cell r="M1918"/>
          <cell r="N1918"/>
          <cell r="O1918"/>
          <cell r="P1918">
            <v>145000</v>
          </cell>
          <cell r="Q1918"/>
          <cell r="R1918">
            <v>0</v>
          </cell>
          <cell r="S1918"/>
          <cell r="T1918">
            <v>0</v>
          </cell>
          <cell r="U1918">
            <v>2175000</v>
          </cell>
          <cell r="V1918"/>
          <cell r="W1918">
            <v>0</v>
          </cell>
          <cell r="X1918"/>
          <cell r="Y1918">
            <v>0</v>
          </cell>
        </row>
        <row r="1919">
          <cell r="B1919" t="str">
            <v>BANGKEOt</v>
          </cell>
          <cell r="C1919" t="str">
            <v xml:space="preserve"> </v>
          </cell>
          <cell r="D1919">
            <v>0</v>
          </cell>
          <cell r="E1919" t="str">
            <v>Baêng keo caùch ñieän trung theá</v>
          </cell>
          <cell r="F1919" t="str">
            <v>cuoän</v>
          </cell>
          <cell r="G1919">
            <v>0</v>
          </cell>
          <cell r="H1919">
            <v>0</v>
          </cell>
          <cell r="I1919"/>
          <cell r="J1919"/>
          <cell r="K1919">
            <v>0</v>
          </cell>
          <cell r="L1919"/>
          <cell r="M1919"/>
          <cell r="N1919"/>
          <cell r="O1919"/>
          <cell r="P1919">
            <v>280000</v>
          </cell>
          <cell r="Q1919"/>
          <cell r="R1919">
            <v>0</v>
          </cell>
          <cell r="S1919"/>
          <cell r="T1919">
            <v>0</v>
          </cell>
          <cell r="U1919">
            <v>0</v>
          </cell>
          <cell r="V1919"/>
          <cell r="W1919">
            <v>0</v>
          </cell>
          <cell r="X1919"/>
          <cell r="Y1919">
            <v>0</v>
          </cell>
        </row>
        <row r="1920">
          <cell r="B1920" t="str">
            <v>BANGKEO</v>
          </cell>
          <cell r="C1920" t="str">
            <v xml:space="preserve"> </v>
          </cell>
          <cell r="D1920">
            <v>0</v>
          </cell>
          <cell r="E1920" t="str">
            <v>Baêng keo caùch ñieän haï theá</v>
          </cell>
          <cell r="F1920" t="str">
            <v>cuoän</v>
          </cell>
          <cell r="G1920">
            <v>0</v>
          </cell>
          <cell r="H1920">
            <v>0</v>
          </cell>
          <cell r="I1920"/>
          <cell r="J1920"/>
          <cell r="K1920">
            <v>0</v>
          </cell>
          <cell r="L1920"/>
          <cell r="M1920"/>
          <cell r="N1920"/>
          <cell r="O1920"/>
          <cell r="P1920">
            <v>6500</v>
          </cell>
          <cell r="Q1920"/>
          <cell r="R1920">
            <v>0</v>
          </cell>
          <cell r="S1920"/>
          <cell r="T1920">
            <v>0</v>
          </cell>
          <cell r="U1920">
            <v>0</v>
          </cell>
          <cell r="V1920"/>
          <cell r="W1920">
            <v>0</v>
          </cell>
          <cell r="X1920"/>
          <cell r="Y1920">
            <v>0</v>
          </cell>
        </row>
        <row r="1921">
          <cell r="B1921" t="str">
            <v>cose95</v>
          </cell>
          <cell r="C1921" t="str">
            <v xml:space="preserve"> </v>
          </cell>
          <cell r="D1921" t="str">
            <v>D4.5004</v>
          </cell>
          <cell r="E1921" t="str">
            <v>Ñaàu cosse eùp Cu-Al 95mm2+ chuïp ñaàu coss</v>
          </cell>
          <cell r="F1921" t="str">
            <v>caùi</v>
          </cell>
          <cell r="G1921">
            <v>0</v>
          </cell>
          <cell r="H1921">
            <v>0</v>
          </cell>
          <cell r="I1921"/>
          <cell r="J1921"/>
          <cell r="K1921">
            <v>0</v>
          </cell>
          <cell r="L1921"/>
          <cell r="M1921"/>
          <cell r="N1921"/>
          <cell r="O1921"/>
          <cell r="P1921">
            <v>39800</v>
          </cell>
          <cell r="Q1921"/>
          <cell r="R1921">
            <v>19457</v>
          </cell>
          <cell r="S1921"/>
          <cell r="T1921">
            <v>3063</v>
          </cell>
          <cell r="U1921">
            <v>0</v>
          </cell>
          <cell r="V1921"/>
          <cell r="W1921">
            <v>0</v>
          </cell>
          <cell r="X1921"/>
          <cell r="Y1921">
            <v>0</v>
          </cell>
        </row>
        <row r="1922">
          <cell r="B1922" t="str">
            <v>COS150</v>
          </cell>
          <cell r="C1922" t="str">
            <v>x</v>
          </cell>
          <cell r="D1922" t="str">
            <v>D4.5006</v>
          </cell>
          <cell r="E1922" t="str">
            <v>Ñaàu cosse eùp Cu 150mm2 2 bulon+ chuïp ñaàu coss</v>
          </cell>
          <cell r="F1922" t="str">
            <v>caùi</v>
          </cell>
          <cell r="G1922">
            <v>15</v>
          </cell>
          <cell r="H1922">
            <v>15</v>
          </cell>
          <cell r="I1922"/>
          <cell r="J1922"/>
          <cell r="K1922">
            <v>15</v>
          </cell>
          <cell r="L1922"/>
          <cell r="M1922"/>
          <cell r="N1922"/>
          <cell r="O1922"/>
          <cell r="P1922">
            <v>99100</v>
          </cell>
          <cell r="Q1922"/>
          <cell r="R1922">
            <v>30575</v>
          </cell>
          <cell r="S1922"/>
          <cell r="T1922">
            <v>4084</v>
          </cell>
          <cell r="U1922">
            <v>1486500</v>
          </cell>
          <cell r="V1922"/>
          <cell r="W1922">
            <v>458625</v>
          </cell>
          <cell r="X1922"/>
          <cell r="Y1922">
            <v>61260</v>
          </cell>
        </row>
        <row r="1923">
          <cell r="B1923" t="str">
            <v>B1230</v>
          </cell>
          <cell r="C1923" t="str">
            <v xml:space="preserve"> </v>
          </cell>
          <cell r="D1923">
            <v>0</v>
          </cell>
          <cell r="E1923" t="str">
            <v>Boulon 12x30+ 2 long ñeàn vuoâng D14-50x50x3/Zn</v>
          </cell>
          <cell r="F1923" t="str">
            <v>boä</v>
          </cell>
          <cell r="G1923">
            <v>0</v>
          </cell>
          <cell r="H1923">
            <v>0</v>
          </cell>
          <cell r="I1923"/>
          <cell r="J1923"/>
          <cell r="K1923">
            <v>0</v>
          </cell>
          <cell r="L1923"/>
          <cell r="M1923"/>
          <cell r="N1923"/>
          <cell r="O1923"/>
          <cell r="P1923">
            <v>5800</v>
          </cell>
          <cell r="Q1923"/>
          <cell r="R1923">
            <v>0</v>
          </cell>
          <cell r="S1923"/>
          <cell r="T1923"/>
          <cell r="U1923">
            <v>0</v>
          </cell>
          <cell r="V1923"/>
          <cell r="W1923">
            <v>0</v>
          </cell>
          <cell r="X1923"/>
          <cell r="Y1923">
            <v>0</v>
          </cell>
        </row>
        <row r="1924">
          <cell r="B1924" t="str">
            <v>KQ2/0</v>
          </cell>
          <cell r="C1924" t="str">
            <v xml:space="preserve"> </v>
          </cell>
          <cell r="D1924">
            <v>0</v>
          </cell>
          <cell r="E1924" t="str">
            <v>Keïp quai 2/0</v>
          </cell>
          <cell r="F1924" t="str">
            <v>caùi</v>
          </cell>
          <cell r="G1924">
            <v>0</v>
          </cell>
          <cell r="H1924">
            <v>0</v>
          </cell>
          <cell r="I1924"/>
          <cell r="J1924"/>
          <cell r="K1924">
            <v>0</v>
          </cell>
          <cell r="L1924"/>
          <cell r="M1924"/>
          <cell r="N1924"/>
          <cell r="O1924"/>
          <cell r="P1924">
            <v>47000</v>
          </cell>
          <cell r="Q1924"/>
          <cell r="R1924">
            <v>0</v>
          </cell>
          <cell r="S1924"/>
          <cell r="T1924"/>
          <cell r="U1924">
            <v>0</v>
          </cell>
          <cell r="V1924"/>
          <cell r="W1924">
            <v>0</v>
          </cell>
          <cell r="X1924"/>
          <cell r="Y1924">
            <v>0</v>
          </cell>
        </row>
        <row r="1925">
          <cell r="B1925" t="str">
            <v>KQ4/0</v>
          </cell>
          <cell r="C1925" t="str">
            <v>x</v>
          </cell>
          <cell r="D1925">
            <v>0</v>
          </cell>
          <cell r="E1925" t="str">
            <v>Keïp quai 4/0 ñaáu noùng</v>
          </cell>
          <cell r="F1925" t="str">
            <v>caùi</v>
          </cell>
          <cell r="G1925">
            <v>56</v>
          </cell>
          <cell r="H1925">
            <v>56</v>
          </cell>
          <cell r="I1925"/>
          <cell r="J1925"/>
          <cell r="K1925">
            <v>56</v>
          </cell>
          <cell r="L1925"/>
          <cell r="M1925"/>
          <cell r="N1925"/>
          <cell r="O1925"/>
          <cell r="P1925">
            <v>63000</v>
          </cell>
          <cell r="Q1925"/>
          <cell r="R1925">
            <v>0</v>
          </cell>
          <cell r="S1925"/>
          <cell r="T1925"/>
          <cell r="U1925">
            <v>3528000</v>
          </cell>
          <cell r="V1925"/>
          <cell r="W1925">
            <v>0</v>
          </cell>
          <cell r="X1925"/>
          <cell r="Y1925">
            <v>0</v>
          </cell>
        </row>
        <row r="1926">
          <cell r="B1926" t="str">
            <v>KH2/0</v>
          </cell>
          <cell r="C1926" t="str">
            <v xml:space="preserve"> </v>
          </cell>
          <cell r="D1926" t="str">
            <v>T4.3007</v>
          </cell>
          <cell r="E1926" t="str">
            <v>Keïp hotline 2/0</v>
          </cell>
          <cell r="F1926" t="str">
            <v>caùi</v>
          </cell>
          <cell r="G1926">
            <v>0</v>
          </cell>
          <cell r="H1926">
            <v>0</v>
          </cell>
          <cell r="I1926"/>
          <cell r="J1926"/>
          <cell r="K1926">
            <v>0</v>
          </cell>
          <cell r="L1926"/>
          <cell r="M1926"/>
          <cell r="N1926"/>
          <cell r="O1926"/>
          <cell r="P1926">
            <v>68000</v>
          </cell>
          <cell r="Q1926"/>
          <cell r="R1926">
            <v>107184</v>
          </cell>
          <cell r="S1926"/>
          <cell r="T1926"/>
          <cell r="U1926">
            <v>0</v>
          </cell>
          <cell r="V1926"/>
          <cell r="W1926">
            <v>0</v>
          </cell>
          <cell r="X1926"/>
          <cell r="Y1926">
            <v>0</v>
          </cell>
        </row>
        <row r="1927">
          <cell r="B1927" t="str">
            <v>KH4/0</v>
          </cell>
          <cell r="C1927" t="str">
            <v>x</v>
          </cell>
          <cell r="D1927" t="str">
            <v>T4.3007</v>
          </cell>
          <cell r="E1927" t="str">
            <v>Keïp hotline 4/0</v>
          </cell>
          <cell r="F1927" t="str">
            <v>caùi</v>
          </cell>
          <cell r="G1927">
            <v>47</v>
          </cell>
          <cell r="H1927">
            <v>47</v>
          </cell>
          <cell r="I1927"/>
          <cell r="J1927"/>
          <cell r="K1927">
            <v>47</v>
          </cell>
          <cell r="L1927"/>
          <cell r="M1927"/>
          <cell r="N1927"/>
          <cell r="O1927"/>
          <cell r="P1927">
            <v>94000</v>
          </cell>
          <cell r="Q1927"/>
          <cell r="R1927">
            <v>107184</v>
          </cell>
          <cell r="S1927"/>
          <cell r="T1927"/>
          <cell r="U1927">
            <v>4418000</v>
          </cell>
          <cell r="V1927"/>
          <cell r="W1927">
            <v>5037648</v>
          </cell>
          <cell r="X1927"/>
          <cell r="Y1927">
            <v>0</v>
          </cell>
        </row>
        <row r="1928">
          <cell r="B1928" t="str">
            <v>XLPE25</v>
          </cell>
          <cell r="C1928" t="str">
            <v xml:space="preserve"> </v>
          </cell>
          <cell r="D1928"/>
          <cell r="E1928" t="str">
            <v>Caùp 24KV C/XLPE/PVC 25mm2</v>
          </cell>
          <cell r="F1928" t="str">
            <v>meùt</v>
          </cell>
          <cell r="G1928"/>
          <cell r="H1928">
            <v>0</v>
          </cell>
          <cell r="I1928"/>
          <cell r="J1928"/>
          <cell r="K1928">
            <v>0</v>
          </cell>
          <cell r="L1928"/>
          <cell r="M1928"/>
          <cell r="N1928"/>
          <cell r="O1928"/>
          <cell r="P1928">
            <v>54565</v>
          </cell>
          <cell r="Q1928"/>
          <cell r="R1928"/>
          <cell r="S1928"/>
          <cell r="T1928"/>
          <cell r="U1928">
            <v>0</v>
          </cell>
          <cell r="V1928"/>
          <cell r="W1928">
            <v>0</v>
          </cell>
          <cell r="X1928"/>
          <cell r="Y1928">
            <v>0</v>
          </cell>
        </row>
        <row r="1929">
          <cell r="B1929" t="str">
            <v>ON50</v>
          </cell>
          <cell r="C1929" t="str">
            <v>x</v>
          </cell>
          <cell r="D1929"/>
          <cell r="E1929" t="str">
            <v>OÁng noái daây côõ 50mm2</v>
          </cell>
          <cell r="F1929" t="str">
            <v>caùi</v>
          </cell>
          <cell r="G1929">
            <v>12</v>
          </cell>
          <cell r="H1929">
            <v>12</v>
          </cell>
          <cell r="I1929"/>
          <cell r="J1929"/>
          <cell r="K1929">
            <v>12</v>
          </cell>
          <cell r="L1929"/>
          <cell r="M1929"/>
          <cell r="N1929"/>
          <cell r="O1929"/>
          <cell r="P1929">
            <v>24000</v>
          </cell>
          <cell r="Q1929"/>
          <cell r="R1929"/>
          <cell r="S1929"/>
          <cell r="T1929"/>
          <cell r="U1929">
            <v>288000</v>
          </cell>
          <cell r="V1929"/>
          <cell r="W1929">
            <v>0</v>
          </cell>
          <cell r="X1929"/>
          <cell r="Y1929">
            <v>0</v>
          </cell>
        </row>
        <row r="1930">
          <cell r="B1930" t="str">
            <v>ON70</v>
          </cell>
          <cell r="C1930" t="str">
            <v xml:space="preserve"> </v>
          </cell>
          <cell r="D1930"/>
          <cell r="E1930" t="str">
            <v>OÁng noái daây côõ 70mm2</v>
          </cell>
          <cell r="F1930" t="str">
            <v>caùi</v>
          </cell>
          <cell r="G1930">
            <v>0</v>
          </cell>
          <cell r="H1930">
            <v>0</v>
          </cell>
          <cell r="I1930"/>
          <cell r="J1930"/>
          <cell r="K1930">
            <v>0</v>
          </cell>
          <cell r="L1930"/>
          <cell r="M1930"/>
          <cell r="N1930"/>
          <cell r="O1930"/>
          <cell r="P1930">
            <v>27000</v>
          </cell>
          <cell r="Q1930"/>
          <cell r="R1930"/>
          <cell r="S1930"/>
          <cell r="T1930"/>
          <cell r="U1930">
            <v>0</v>
          </cell>
          <cell r="V1930"/>
          <cell r="W1930">
            <v>0</v>
          </cell>
          <cell r="X1930"/>
          <cell r="Y1930">
            <v>0</v>
          </cell>
        </row>
        <row r="1931">
          <cell r="B1931" t="str">
            <v>ON95</v>
          </cell>
          <cell r="C1931" t="str">
            <v xml:space="preserve"> </v>
          </cell>
          <cell r="D1931"/>
          <cell r="E1931" t="str">
            <v>OÁng noái daây côõ 95mm2</v>
          </cell>
          <cell r="F1931" t="str">
            <v>caùi</v>
          </cell>
          <cell r="G1931">
            <v>0</v>
          </cell>
          <cell r="H1931">
            <v>0</v>
          </cell>
          <cell r="I1931"/>
          <cell r="J1931"/>
          <cell r="K1931">
            <v>0</v>
          </cell>
          <cell r="L1931"/>
          <cell r="M1931"/>
          <cell r="N1931"/>
          <cell r="O1931"/>
          <cell r="P1931">
            <v>39000</v>
          </cell>
          <cell r="Q1931"/>
          <cell r="R1931"/>
          <cell r="S1931"/>
          <cell r="T1931"/>
          <cell r="U1931">
            <v>0</v>
          </cell>
          <cell r="V1931"/>
          <cell r="W1931">
            <v>0</v>
          </cell>
          <cell r="X1931"/>
          <cell r="Y1931">
            <v>0</v>
          </cell>
        </row>
        <row r="1932">
          <cell r="B1932" t="str">
            <v>ON120</v>
          </cell>
          <cell r="C1932" t="str">
            <v>x</v>
          </cell>
          <cell r="D1932"/>
          <cell r="E1932" t="str">
            <v>OÁng noái daây côõ 120mm2</v>
          </cell>
          <cell r="F1932" t="str">
            <v>caùi</v>
          </cell>
          <cell r="G1932">
            <v>5</v>
          </cell>
          <cell r="H1932">
            <v>5</v>
          </cell>
          <cell r="I1932"/>
          <cell r="J1932"/>
          <cell r="K1932">
            <v>5</v>
          </cell>
          <cell r="L1932"/>
          <cell r="M1932"/>
          <cell r="N1932"/>
          <cell r="O1932"/>
          <cell r="P1932">
            <v>56000</v>
          </cell>
          <cell r="Q1932"/>
          <cell r="R1932"/>
          <cell r="S1932"/>
          <cell r="T1932"/>
          <cell r="U1932">
            <v>280000</v>
          </cell>
          <cell r="V1932"/>
          <cell r="W1932">
            <v>0</v>
          </cell>
          <cell r="X1932"/>
          <cell r="Y1932">
            <v>0</v>
          </cell>
        </row>
        <row r="1933">
          <cell r="B1933" t="str">
            <v>ON150</v>
          </cell>
          <cell r="C1933" t="str">
            <v xml:space="preserve"> </v>
          </cell>
          <cell r="D1933"/>
          <cell r="E1933" t="str">
            <v>OÁng noái daây côõ 150mm2</v>
          </cell>
          <cell r="F1933" t="str">
            <v>caùi</v>
          </cell>
          <cell r="G1933">
            <v>0</v>
          </cell>
          <cell r="H1933">
            <v>0</v>
          </cell>
          <cell r="I1933"/>
          <cell r="J1933"/>
          <cell r="K1933">
            <v>0</v>
          </cell>
          <cell r="L1933"/>
          <cell r="M1933"/>
          <cell r="N1933"/>
          <cell r="O1933"/>
          <cell r="P1933">
            <v>71000</v>
          </cell>
          <cell r="Q1933"/>
          <cell r="R1933"/>
          <cell r="S1933"/>
          <cell r="T1933"/>
          <cell r="U1933">
            <v>0</v>
          </cell>
          <cell r="V1933"/>
          <cell r="W1933">
            <v>0</v>
          </cell>
          <cell r="X1933"/>
          <cell r="Y1933">
            <v>0</v>
          </cell>
        </row>
        <row r="1934">
          <cell r="B1934" t="str">
            <v>ON185</v>
          </cell>
          <cell r="C1934" t="str">
            <v>x</v>
          </cell>
          <cell r="D1934"/>
          <cell r="E1934" t="str">
            <v>OÁng noái daây côõ 185mm2</v>
          </cell>
          <cell r="F1934" t="str">
            <v>caùi</v>
          </cell>
          <cell r="G1934">
            <v>16</v>
          </cell>
          <cell r="H1934">
            <v>16</v>
          </cell>
          <cell r="I1934"/>
          <cell r="J1934"/>
          <cell r="K1934">
            <v>16</v>
          </cell>
          <cell r="L1934"/>
          <cell r="M1934"/>
          <cell r="N1934"/>
          <cell r="O1934"/>
          <cell r="P1934">
            <v>97000</v>
          </cell>
          <cell r="Q1934"/>
          <cell r="R1934"/>
          <cell r="S1934"/>
          <cell r="T1934"/>
          <cell r="U1934">
            <v>1552000</v>
          </cell>
          <cell r="V1934"/>
          <cell r="W1934">
            <v>0</v>
          </cell>
          <cell r="X1934"/>
          <cell r="Y1934">
            <v>0</v>
          </cell>
        </row>
        <row r="1935">
          <cell r="B1935" t="str">
            <v>ON50</v>
          </cell>
          <cell r="C1935" t="str">
            <v xml:space="preserve"> </v>
          </cell>
          <cell r="D1935"/>
          <cell r="E1935" t="str">
            <v>OÁng noái daây côõ 50mm2</v>
          </cell>
          <cell r="F1935" t="str">
            <v>caùi</v>
          </cell>
          <cell r="G1935">
            <v>0</v>
          </cell>
          <cell r="H1935">
            <v>0</v>
          </cell>
          <cell r="I1935"/>
          <cell r="J1935"/>
          <cell r="K1935">
            <v>0</v>
          </cell>
          <cell r="L1935"/>
          <cell r="M1935"/>
          <cell r="N1935"/>
          <cell r="O1935"/>
          <cell r="P1935">
            <v>24000</v>
          </cell>
          <cell r="Q1935"/>
          <cell r="R1935"/>
          <cell r="S1935"/>
          <cell r="T1935"/>
          <cell r="U1935">
            <v>0</v>
          </cell>
          <cell r="V1935"/>
          <cell r="W1935">
            <v>0</v>
          </cell>
          <cell r="X1935"/>
          <cell r="Y1935">
            <v>0</v>
          </cell>
        </row>
        <row r="1936">
          <cell r="B1936" t="str">
            <v>CDTRUDOI</v>
          </cell>
          <cell r="C1936" t="str">
            <v xml:space="preserve"> </v>
          </cell>
          <cell r="D1936"/>
          <cell r="E1936" t="str">
            <v>Coå deâ truï ñoâi baét söù treo</v>
          </cell>
          <cell r="F1936" t="str">
            <v>boä</v>
          </cell>
          <cell r="G1936"/>
          <cell r="H1936">
            <v>0</v>
          </cell>
          <cell r="I1936"/>
          <cell r="J1936"/>
          <cell r="K1936">
            <v>0</v>
          </cell>
          <cell r="L1936"/>
          <cell r="M1936"/>
          <cell r="N1936"/>
          <cell r="O1936"/>
          <cell r="P1936">
            <v>73000</v>
          </cell>
          <cell r="Q1936"/>
          <cell r="R1936">
            <v>89320</v>
          </cell>
          <cell r="S1936"/>
          <cell r="T1936"/>
          <cell r="U1936">
            <v>0</v>
          </cell>
          <cell r="V1936"/>
          <cell r="W1936">
            <v>0</v>
          </cell>
          <cell r="X1936"/>
          <cell r="Y1936">
            <v>0</v>
          </cell>
        </row>
        <row r="1937">
          <cell r="B1937" t="str">
            <v>B1250TH</v>
          </cell>
          <cell r="C1937" t="str">
            <v xml:space="preserve"> </v>
          </cell>
          <cell r="D1937"/>
          <cell r="E1937" t="str">
            <v>Boulon thau 12x50 + 2 long ñeàn troøn D14-50x50x3/Zn</v>
          </cell>
          <cell r="F1937" t="str">
            <v>boä</v>
          </cell>
          <cell r="G1937"/>
          <cell r="H1937">
            <v>0</v>
          </cell>
          <cell r="I1937"/>
          <cell r="J1937"/>
          <cell r="K1937">
            <v>0</v>
          </cell>
          <cell r="L1937"/>
          <cell r="M1937"/>
          <cell r="N1937"/>
          <cell r="O1937"/>
          <cell r="P1937">
            <v>13000</v>
          </cell>
          <cell r="Q1937"/>
          <cell r="R1937"/>
          <cell r="S1937"/>
          <cell r="T1937">
            <v>0</v>
          </cell>
          <cell r="U1937">
            <v>0</v>
          </cell>
          <cell r="V1937"/>
          <cell r="W1937">
            <v>0</v>
          </cell>
          <cell r="X1937"/>
          <cell r="Y1937">
            <v>0</v>
          </cell>
        </row>
        <row r="1938">
          <cell r="B1938" t="str">
            <v>B16600v</v>
          </cell>
          <cell r="C1938" t="str">
            <v xml:space="preserve"> </v>
          </cell>
          <cell r="D1938"/>
          <cell r="E1938" t="str">
            <v>Boulon 16x600VRS+ 4 long ñeàn vuoâng D18-50x50x3/Zn: baét xaø truï gheùp</v>
          </cell>
          <cell r="F1938" t="str">
            <v>boä</v>
          </cell>
          <cell r="G1938"/>
          <cell r="H1938">
            <v>0</v>
          </cell>
          <cell r="I1938"/>
          <cell r="J1938"/>
          <cell r="K1938">
            <v>0</v>
          </cell>
          <cell r="L1938"/>
          <cell r="M1938"/>
          <cell r="N1938"/>
          <cell r="O1938"/>
          <cell r="P1938">
            <v>58000</v>
          </cell>
          <cell r="Q1938"/>
          <cell r="R1938"/>
          <cell r="S1938"/>
          <cell r="T1938">
            <v>0</v>
          </cell>
          <cell r="U1938">
            <v>0</v>
          </cell>
          <cell r="V1938"/>
          <cell r="W1938">
            <v>0</v>
          </cell>
          <cell r="X1938"/>
          <cell r="Y1938">
            <v>0</v>
          </cell>
        </row>
        <row r="1939">
          <cell r="B1939" t="str">
            <v>B16500V</v>
          </cell>
          <cell r="C1939" t="str">
            <v xml:space="preserve"> </v>
          </cell>
          <cell r="D1939"/>
          <cell r="E1939" t="str">
            <v>Boulon 16x500VRS+ 4 long ñeàn vuoâng D18-50x50x3/Zn: baét truï ñoâi</v>
          </cell>
          <cell r="F1939" t="str">
            <v>boä</v>
          </cell>
          <cell r="G1939">
            <v>0</v>
          </cell>
          <cell r="H1939">
            <v>0</v>
          </cell>
          <cell r="I1939"/>
          <cell r="J1939"/>
          <cell r="K1939">
            <v>0</v>
          </cell>
          <cell r="L1939"/>
          <cell r="M1939"/>
          <cell r="N1939"/>
          <cell r="O1939"/>
          <cell r="P1939">
            <v>50000</v>
          </cell>
          <cell r="Q1939"/>
          <cell r="R1939"/>
          <cell r="S1939"/>
          <cell r="T1939"/>
          <cell r="U1939">
            <v>0</v>
          </cell>
          <cell r="V1939"/>
          <cell r="W1939">
            <v>0</v>
          </cell>
          <cell r="X1939"/>
          <cell r="Y1939">
            <v>0</v>
          </cell>
        </row>
        <row r="1940">
          <cell r="B1940" t="str">
            <v>B16550v</v>
          </cell>
          <cell r="C1940" t="str">
            <v xml:space="preserve"> </v>
          </cell>
          <cell r="D1940"/>
          <cell r="E1940" t="str">
            <v>Boulon 16x550VRS+ 4 long ñeàn vuoâng D18-50x50x3/Zn: baét truï ñoâi</v>
          </cell>
          <cell r="F1940" t="str">
            <v>boä</v>
          </cell>
          <cell r="G1940"/>
          <cell r="H1940">
            <v>0</v>
          </cell>
          <cell r="I1940"/>
          <cell r="J1940"/>
          <cell r="K1940">
            <v>0</v>
          </cell>
          <cell r="L1940"/>
          <cell r="M1940"/>
          <cell r="N1940"/>
          <cell r="O1940"/>
          <cell r="P1940">
            <v>54000</v>
          </cell>
          <cell r="Q1940"/>
          <cell r="R1940"/>
          <cell r="S1940"/>
          <cell r="T1940"/>
          <cell r="U1940">
            <v>0</v>
          </cell>
          <cell r="V1940"/>
          <cell r="W1940">
            <v>0</v>
          </cell>
          <cell r="X1940"/>
          <cell r="Y1940">
            <v>0</v>
          </cell>
        </row>
        <row r="1941">
          <cell r="B1941" t="str">
            <v>B16700v</v>
          </cell>
          <cell r="C1941" t="str">
            <v xml:space="preserve"> </v>
          </cell>
          <cell r="D1941"/>
          <cell r="E1941" t="str">
            <v>Boulon 16x700VRS+ 4 long ñeàn vuoâng D18-50x50x3/Zn: baét truï ñoâi</v>
          </cell>
          <cell r="F1941" t="str">
            <v>boä</v>
          </cell>
          <cell r="G1941"/>
          <cell r="H1941">
            <v>0</v>
          </cell>
          <cell r="I1941"/>
          <cell r="J1941"/>
          <cell r="K1941">
            <v>0</v>
          </cell>
          <cell r="L1941"/>
          <cell r="M1941"/>
          <cell r="N1941"/>
          <cell r="O1941"/>
          <cell r="P1941">
            <v>65000</v>
          </cell>
          <cell r="Q1941"/>
          <cell r="R1941"/>
          <cell r="S1941"/>
          <cell r="T1941"/>
          <cell r="U1941">
            <v>0</v>
          </cell>
          <cell r="V1941"/>
          <cell r="W1941">
            <v>0</v>
          </cell>
          <cell r="X1941"/>
          <cell r="Y1941">
            <v>0</v>
          </cell>
        </row>
        <row r="1942">
          <cell r="B1942" t="str">
            <v>BM16250</v>
          </cell>
          <cell r="C1942" t="str">
            <v xml:space="preserve"> </v>
          </cell>
          <cell r="D1942"/>
          <cell r="E1942" t="str">
            <v xml:space="preserve">Boulon maét 16x250+ 1 long ñeàn vuoâng D18-50x50x3/Zn: baét söù treo Polymer </v>
          </cell>
          <cell r="F1942" t="str">
            <v>boä</v>
          </cell>
          <cell r="G1942"/>
          <cell r="H1942">
            <v>0</v>
          </cell>
          <cell r="I1942"/>
          <cell r="J1942"/>
          <cell r="K1942">
            <v>0</v>
          </cell>
          <cell r="L1942"/>
          <cell r="M1942"/>
          <cell r="N1942"/>
          <cell r="O1942"/>
          <cell r="P1942">
            <v>35000</v>
          </cell>
          <cell r="Q1942"/>
          <cell r="R1942"/>
          <cell r="S1942"/>
          <cell r="T1942"/>
          <cell r="U1942">
            <v>0</v>
          </cell>
          <cell r="V1942"/>
          <cell r="W1942">
            <v>0</v>
          </cell>
          <cell r="X1942"/>
          <cell r="Y1942">
            <v>0</v>
          </cell>
        </row>
        <row r="1943">
          <cell r="B1943" t="str">
            <v>R2</v>
          </cell>
          <cell r="C1943" t="str">
            <v xml:space="preserve"> </v>
          </cell>
          <cell r="D1943"/>
          <cell r="E1943" t="str">
            <v>Rack 2 söù + bulon</v>
          </cell>
          <cell r="F1943" t="str">
            <v>boä</v>
          </cell>
          <cell r="G1943"/>
          <cell r="H1943">
            <v>0</v>
          </cell>
          <cell r="I1943"/>
          <cell r="J1943"/>
          <cell r="K1943">
            <v>0</v>
          </cell>
          <cell r="L1943"/>
          <cell r="M1943"/>
          <cell r="N1943"/>
          <cell r="O1943"/>
          <cell r="P1943">
            <v>97000</v>
          </cell>
          <cell r="Q1943"/>
          <cell r="R1943"/>
          <cell r="S1943"/>
          <cell r="T1943"/>
          <cell r="U1943">
            <v>0</v>
          </cell>
          <cell r="V1943"/>
          <cell r="W1943">
            <v>0</v>
          </cell>
          <cell r="X1943"/>
          <cell r="Y1943">
            <v>0</v>
          </cell>
        </row>
        <row r="1944">
          <cell r="B1944" t="str">
            <v>R3</v>
          </cell>
          <cell r="C1944" t="str">
            <v xml:space="preserve"> </v>
          </cell>
          <cell r="D1944"/>
          <cell r="E1944" t="str">
            <v>Rack 3 söù + bulon</v>
          </cell>
          <cell r="F1944" t="str">
            <v>boä</v>
          </cell>
          <cell r="G1944">
            <v>0</v>
          </cell>
          <cell r="H1944">
            <v>0</v>
          </cell>
          <cell r="I1944"/>
          <cell r="J1944"/>
          <cell r="K1944">
            <v>0</v>
          </cell>
          <cell r="L1944"/>
          <cell r="M1944"/>
          <cell r="N1944"/>
          <cell r="O1944"/>
          <cell r="P1944">
            <v>150000</v>
          </cell>
          <cell r="Q1944"/>
          <cell r="R1944"/>
          <cell r="S1944"/>
          <cell r="T1944"/>
          <cell r="U1944">
            <v>0</v>
          </cell>
          <cell r="V1944"/>
          <cell r="W1944">
            <v>0</v>
          </cell>
          <cell r="X1944"/>
          <cell r="Y1944">
            <v>0</v>
          </cell>
        </row>
        <row r="1945">
          <cell r="B1945" t="str">
            <v>R4</v>
          </cell>
          <cell r="C1945" t="str">
            <v xml:space="preserve"> </v>
          </cell>
          <cell r="D1945"/>
          <cell r="E1945" t="str">
            <v>Rack 4 söù + bulon</v>
          </cell>
          <cell r="F1945" t="str">
            <v>boä</v>
          </cell>
          <cell r="G1945">
            <v>0</v>
          </cell>
          <cell r="H1945">
            <v>0</v>
          </cell>
          <cell r="I1945"/>
          <cell r="J1945"/>
          <cell r="K1945">
            <v>0</v>
          </cell>
          <cell r="L1945"/>
          <cell r="M1945"/>
          <cell r="N1945"/>
          <cell r="O1945"/>
          <cell r="P1945">
            <v>200000</v>
          </cell>
          <cell r="Q1945"/>
          <cell r="R1945"/>
          <cell r="S1945"/>
          <cell r="T1945"/>
          <cell r="U1945">
            <v>0</v>
          </cell>
          <cell r="V1945"/>
          <cell r="W1945">
            <v>0</v>
          </cell>
          <cell r="X1945"/>
          <cell r="Y1945">
            <v>0</v>
          </cell>
        </row>
        <row r="1946">
          <cell r="B1946" t="str">
            <v>chupU</v>
          </cell>
          <cell r="C1946" t="str">
            <v>x</v>
          </cell>
          <cell r="D1946"/>
          <cell r="E1946" t="str">
            <v>Chuïp keïp Uquai</v>
          </cell>
          <cell r="F1946" t="str">
            <v>boä</v>
          </cell>
          <cell r="G1946">
            <v>56</v>
          </cell>
          <cell r="H1946">
            <v>56</v>
          </cell>
          <cell r="I1946"/>
          <cell r="J1946"/>
          <cell r="K1946">
            <v>56</v>
          </cell>
          <cell r="L1946"/>
          <cell r="M1946"/>
          <cell r="N1946"/>
          <cell r="O1946"/>
          <cell r="P1946">
            <v>122000</v>
          </cell>
          <cell r="Q1946"/>
          <cell r="R1946"/>
          <cell r="S1946"/>
          <cell r="T1946"/>
          <cell r="U1946">
            <v>6832000</v>
          </cell>
          <cell r="V1946"/>
          <cell r="W1946">
            <v>0</v>
          </cell>
          <cell r="X1946"/>
          <cell r="Y1946">
            <v>0</v>
          </cell>
        </row>
        <row r="1947">
          <cell r="B1947" t="str">
            <v>KDIN</v>
          </cell>
          <cell r="C1947" t="str">
            <v>x</v>
          </cell>
          <cell r="D1947"/>
          <cell r="E1947" t="str">
            <v>Daây ñai + khoùa ñai Inoc</v>
          </cell>
          <cell r="F1947" t="str">
            <v>Boä</v>
          </cell>
          <cell r="G1947">
            <v>74</v>
          </cell>
          <cell r="H1947">
            <v>74</v>
          </cell>
          <cell r="I1947"/>
          <cell r="J1947"/>
          <cell r="K1947">
            <v>74</v>
          </cell>
          <cell r="L1947"/>
          <cell r="M1947"/>
          <cell r="N1947"/>
          <cell r="O1947"/>
          <cell r="P1947">
            <v>13500</v>
          </cell>
          <cell r="Q1947"/>
          <cell r="R1947"/>
          <cell r="S1947"/>
          <cell r="T1947"/>
          <cell r="U1947">
            <v>999000</v>
          </cell>
          <cell r="V1947"/>
          <cell r="W1947">
            <v>0</v>
          </cell>
          <cell r="X1947"/>
          <cell r="Y1947">
            <v>0</v>
          </cell>
        </row>
        <row r="1948">
          <cell r="B1948" t="str">
            <v>Dbsttf</v>
          </cell>
          <cell r="C1948" t="str">
            <v>x</v>
          </cell>
          <cell r="D1948"/>
          <cell r="E1948" t="str">
            <v>Daây buoäc ñaàu söù TTF (185-240mm2)</v>
          </cell>
          <cell r="F1948" t="str">
            <v>caùi</v>
          </cell>
          <cell r="G1948">
            <v>543</v>
          </cell>
          <cell r="H1948">
            <v>543</v>
          </cell>
          <cell r="I1948"/>
          <cell r="J1948"/>
          <cell r="K1948">
            <v>543</v>
          </cell>
          <cell r="L1948"/>
          <cell r="M1948"/>
          <cell r="N1948"/>
          <cell r="O1948"/>
          <cell r="P1948">
            <v>135000</v>
          </cell>
          <cell r="Q1948"/>
          <cell r="R1948"/>
          <cell r="S1948"/>
          <cell r="T1948"/>
          <cell r="U1948">
            <v>73305000</v>
          </cell>
          <cell r="V1948"/>
          <cell r="W1948">
            <v>0</v>
          </cell>
          <cell r="X1948"/>
          <cell r="Y1948">
            <v>0</v>
          </cell>
        </row>
        <row r="1949">
          <cell r="B1949" t="str">
            <v>Dbsssf</v>
          </cell>
          <cell r="C1949" t="str">
            <v>x</v>
          </cell>
          <cell r="D1949"/>
          <cell r="E1949" t="str">
            <v>Daây buoäc coå söù SSF (185-240mm2)</v>
          </cell>
          <cell r="F1949" t="str">
            <v>caùi</v>
          </cell>
          <cell r="G1949">
            <v>48</v>
          </cell>
          <cell r="H1949">
            <v>48</v>
          </cell>
          <cell r="I1949"/>
          <cell r="J1949"/>
          <cell r="K1949">
            <v>48</v>
          </cell>
          <cell r="L1949"/>
          <cell r="M1949"/>
          <cell r="N1949"/>
          <cell r="O1949"/>
          <cell r="P1949">
            <v>137500</v>
          </cell>
          <cell r="Q1949"/>
          <cell r="R1949"/>
          <cell r="S1949"/>
          <cell r="T1949"/>
          <cell r="U1949">
            <v>6600000</v>
          </cell>
          <cell r="V1949"/>
          <cell r="W1949">
            <v>0</v>
          </cell>
          <cell r="X1949"/>
          <cell r="Y1949">
            <v>0</v>
          </cell>
        </row>
        <row r="1950">
          <cell r="B1950" t="str">
            <v>DAYA</v>
          </cell>
          <cell r="C1950" t="str">
            <v>x</v>
          </cell>
          <cell r="D1950"/>
          <cell r="E1950" t="str">
            <v>Daây nhoâm A70 buoät söù</v>
          </cell>
          <cell r="F1950" t="str">
            <v>kg</v>
          </cell>
          <cell r="G1950">
            <v>4.5999999999999996</v>
          </cell>
          <cell r="H1950">
            <v>4.5999999999999996</v>
          </cell>
          <cell r="I1950"/>
          <cell r="J1950"/>
          <cell r="K1950">
            <v>5</v>
          </cell>
          <cell r="L1950"/>
          <cell r="M1950"/>
          <cell r="N1950"/>
          <cell r="O1950"/>
          <cell r="P1950">
            <v>59513</v>
          </cell>
          <cell r="Q1950"/>
          <cell r="R1950"/>
          <cell r="S1950"/>
          <cell r="T1950"/>
          <cell r="U1950">
            <v>273760</v>
          </cell>
          <cell r="V1950"/>
          <cell r="W1950">
            <v>0</v>
          </cell>
          <cell r="X1950"/>
          <cell r="Y1950">
            <v>0</v>
          </cell>
        </row>
        <row r="1951">
          <cell r="B1951" t="str">
            <v>bnh</v>
          </cell>
          <cell r="C1951" t="str">
            <v>x</v>
          </cell>
          <cell r="D1951"/>
          <cell r="E1951" t="str">
            <v>Sôn soá truï - Baûng nguy hieåm (sôn + choåi) (sôn laïi truï hieän höõu toaøn tuyeán)</v>
          </cell>
          <cell r="F1951" t="str">
            <v>kg</v>
          </cell>
          <cell r="G1951">
            <v>24</v>
          </cell>
          <cell r="H1951">
            <v>24</v>
          </cell>
          <cell r="I1951"/>
          <cell r="J1951"/>
          <cell r="K1951">
            <v>24</v>
          </cell>
          <cell r="L1951"/>
          <cell r="M1951"/>
          <cell r="N1951"/>
          <cell r="O1951"/>
          <cell r="P1951">
            <v>54800</v>
          </cell>
          <cell r="Q1951"/>
          <cell r="R1951"/>
          <cell r="S1951"/>
          <cell r="T1951"/>
          <cell r="U1951">
            <v>1315200</v>
          </cell>
          <cell r="V1951"/>
          <cell r="W1951">
            <v>0</v>
          </cell>
          <cell r="X1951"/>
          <cell r="Y1951">
            <v>0</v>
          </cell>
        </row>
        <row r="1952">
          <cell r="B1952" t="str">
            <v>gianoist</v>
          </cell>
          <cell r="C1952" t="str">
            <v xml:space="preserve"> </v>
          </cell>
          <cell r="D1952"/>
          <cell r="E1952" t="str">
            <v>Giaù nôùi söù treo PL 4x40x35</v>
          </cell>
          <cell r="F1952" t="str">
            <v>boä</v>
          </cell>
          <cell r="G1952">
            <v>0</v>
          </cell>
          <cell r="H1952">
            <v>0</v>
          </cell>
          <cell r="I1952"/>
          <cell r="J1952"/>
          <cell r="K1952">
            <v>0</v>
          </cell>
          <cell r="L1952"/>
          <cell r="M1952"/>
          <cell r="N1952"/>
          <cell r="O1952"/>
          <cell r="P1952">
            <v>22300</v>
          </cell>
          <cell r="Q1952"/>
          <cell r="R1952"/>
          <cell r="S1952"/>
          <cell r="T1952"/>
          <cell r="U1952">
            <v>0</v>
          </cell>
          <cell r="V1952"/>
          <cell r="W1952">
            <v>0</v>
          </cell>
          <cell r="X1952"/>
          <cell r="Y1952">
            <v>0</v>
          </cell>
        </row>
        <row r="1953">
          <cell r="B1953" t="str">
            <v>KDAC50</v>
          </cell>
          <cell r="C1953" t="str">
            <v xml:space="preserve"> </v>
          </cell>
          <cell r="D1953" t="str">
            <v>D3.6211</v>
          </cell>
          <cell r="E1953" t="str">
            <v>Keùo daây nhoâm loõi theùp côõ daây 50mm2</v>
          </cell>
          <cell r="F1953" t="str">
            <v>km</v>
          </cell>
          <cell r="G1953">
            <v>0</v>
          </cell>
          <cell r="H1953"/>
          <cell r="I1953"/>
          <cell r="J1953"/>
          <cell r="K1953"/>
          <cell r="L1953"/>
          <cell r="M1953"/>
          <cell r="N1953"/>
          <cell r="O1953"/>
          <cell r="P1953">
            <v>0</v>
          </cell>
          <cell r="Q1953"/>
          <cell r="R1953" t="str">
            <v>2426538.x0.7</v>
          </cell>
          <cell r="S1953"/>
          <cell r="T1953">
            <v>157409</v>
          </cell>
          <cell r="U1953">
            <v>0</v>
          </cell>
          <cell r="V1953"/>
          <cell r="W1953">
            <v>0</v>
          </cell>
          <cell r="X1953"/>
          <cell r="Y1953">
            <v>0</v>
          </cell>
        </row>
        <row r="1954">
          <cell r="B1954" t="str">
            <v>KDAC70</v>
          </cell>
          <cell r="C1954" t="str">
            <v xml:space="preserve"> </v>
          </cell>
          <cell r="D1954" t="str">
            <v>06.6105</v>
          </cell>
          <cell r="E1954" t="str">
            <v>Keùo daây nhoâm loõi theùp côõ daây 70mm2</v>
          </cell>
          <cell r="F1954" t="str">
            <v>km</v>
          </cell>
          <cell r="G1954">
            <v>0</v>
          </cell>
          <cell r="H1954"/>
          <cell r="I1954"/>
          <cell r="J1954"/>
          <cell r="K1954"/>
          <cell r="L1954"/>
          <cell r="M1954"/>
          <cell r="N1954"/>
          <cell r="O1954"/>
          <cell r="P1954">
            <v>0</v>
          </cell>
          <cell r="Q1954"/>
          <cell r="R1954" t="str">
            <v>2143028.0</v>
          </cell>
          <cell r="S1954"/>
          <cell r="T1954"/>
          <cell r="U1954">
            <v>0</v>
          </cell>
          <cell r="V1954"/>
          <cell r="W1954">
            <v>0</v>
          </cell>
          <cell r="X1954"/>
          <cell r="Y1954">
            <v>0</v>
          </cell>
        </row>
        <row r="1955">
          <cell r="B1955" t="str">
            <v>KDAC95</v>
          </cell>
          <cell r="C1955" t="str">
            <v xml:space="preserve"> </v>
          </cell>
          <cell r="D1955" t="str">
            <v>06.6106</v>
          </cell>
          <cell r="E1955" t="str">
            <v>Keùo daây nhoâm loõi theùp côõ daây 95mm2</v>
          </cell>
          <cell r="F1955" t="str">
            <v>km</v>
          </cell>
          <cell r="G1955">
            <v>0</v>
          </cell>
          <cell r="H1955"/>
          <cell r="I1955"/>
          <cell r="J1955"/>
          <cell r="K1955"/>
          <cell r="L1955"/>
          <cell r="M1955"/>
          <cell r="N1955"/>
          <cell r="O1955"/>
          <cell r="P1955">
            <v>0</v>
          </cell>
          <cell r="Q1955"/>
          <cell r="R1955" t="str">
            <v>2918591.0</v>
          </cell>
          <cell r="S1955"/>
          <cell r="T1955"/>
          <cell r="U1955">
            <v>0</v>
          </cell>
          <cell r="V1955"/>
          <cell r="W1955">
            <v>0</v>
          </cell>
          <cell r="X1955"/>
          <cell r="Y1955">
            <v>0</v>
          </cell>
        </row>
        <row r="1956">
          <cell r="B1956" t="str">
            <v>KDAC120</v>
          </cell>
          <cell r="C1956" t="str">
            <v>x</v>
          </cell>
          <cell r="D1956" t="str">
            <v>D3.6213</v>
          </cell>
          <cell r="E1956" t="str">
            <v>Keùo daây nhoâm loõi theùp côõ daây 120mm2</v>
          </cell>
          <cell r="F1956" t="str">
            <v>km</v>
          </cell>
          <cell r="G1956">
            <v>6.3380000000000001</v>
          </cell>
          <cell r="H1956"/>
          <cell r="I1956"/>
          <cell r="J1956"/>
          <cell r="K1956"/>
          <cell r="L1956"/>
          <cell r="M1956"/>
          <cell r="N1956"/>
          <cell r="O1956"/>
          <cell r="P1956">
            <v>0</v>
          </cell>
          <cell r="Q1956"/>
          <cell r="R1956" t="str">
            <v>4511193.0</v>
          </cell>
          <cell r="S1956"/>
          <cell r="T1956"/>
          <cell r="U1956">
            <v>0</v>
          </cell>
          <cell r="V1956"/>
          <cell r="W1956">
            <v>32880732</v>
          </cell>
          <cell r="X1956"/>
          <cell r="Y1956">
            <v>0</v>
          </cell>
        </row>
        <row r="1957">
          <cell r="B1957" t="str">
            <v>KDAC150</v>
          </cell>
          <cell r="C1957" t="str">
            <v xml:space="preserve"> </v>
          </cell>
          <cell r="D1957" t="str">
            <v>06.6108</v>
          </cell>
          <cell r="E1957" t="str">
            <v>Keùo daây nhoâm loõi theùp côõ daây 150mm2</v>
          </cell>
          <cell r="F1957" t="str">
            <v>km</v>
          </cell>
          <cell r="G1957">
            <v>0</v>
          </cell>
          <cell r="H1957"/>
          <cell r="I1957"/>
          <cell r="J1957"/>
          <cell r="K1957"/>
          <cell r="L1957"/>
          <cell r="M1957"/>
          <cell r="N1957"/>
          <cell r="O1957"/>
          <cell r="P1957">
            <v>0</v>
          </cell>
          <cell r="Q1957"/>
          <cell r="R1957" t="str">
            <v>4299559.0</v>
          </cell>
          <cell r="S1957"/>
          <cell r="T1957"/>
          <cell r="U1957">
            <v>0</v>
          </cell>
          <cell r="V1957"/>
          <cell r="W1957">
            <v>0</v>
          </cell>
          <cell r="X1957"/>
          <cell r="Y1957">
            <v>0</v>
          </cell>
        </row>
        <row r="1958">
          <cell r="B1958" t="str">
            <v>KDAC185</v>
          </cell>
          <cell r="C1958" t="str">
            <v xml:space="preserve"> </v>
          </cell>
          <cell r="D1958" t="str">
            <v>06.6109</v>
          </cell>
          <cell r="E1958" t="str">
            <v>Keùo daây nhoâm loõi theùp côõ daây 185mm2</v>
          </cell>
          <cell r="F1958" t="str">
            <v>km</v>
          </cell>
          <cell r="G1958">
            <v>0</v>
          </cell>
          <cell r="H1958"/>
          <cell r="I1958"/>
          <cell r="J1958"/>
          <cell r="K1958"/>
          <cell r="L1958"/>
          <cell r="M1958"/>
          <cell r="N1958"/>
          <cell r="O1958"/>
          <cell r="P1958">
            <v>0</v>
          </cell>
          <cell r="Q1958"/>
          <cell r="R1958" t="str">
            <v>5074020.0</v>
          </cell>
          <cell r="S1958"/>
          <cell r="T1958"/>
          <cell r="U1958">
            <v>0</v>
          </cell>
          <cell r="V1958"/>
          <cell r="W1958">
            <v>0</v>
          </cell>
          <cell r="X1958"/>
          <cell r="Y1958">
            <v>0</v>
          </cell>
        </row>
        <row r="1959">
          <cell r="B1959" t="str">
            <v>KDAC70b</v>
          </cell>
          <cell r="C1959" t="str">
            <v xml:space="preserve"> </v>
          </cell>
          <cell r="D1959" t="str">
            <v>D3.6211</v>
          </cell>
          <cell r="E1959" t="str">
            <v>Keùo daây nhoâm boïc loõi theùp côõ daây 70mm2 (TC keát hôïp maùy)</v>
          </cell>
          <cell r="F1959" t="str">
            <v>km</v>
          </cell>
          <cell r="G1959">
            <v>0</v>
          </cell>
          <cell r="H1959"/>
          <cell r="I1959"/>
          <cell r="J1959"/>
          <cell r="K1959"/>
          <cell r="L1959"/>
          <cell r="M1959"/>
          <cell r="N1959"/>
          <cell r="O1959"/>
          <cell r="P1959">
            <v>0</v>
          </cell>
          <cell r="Q1959"/>
          <cell r="R1959" t="str">
            <v>2669192.0</v>
          </cell>
          <cell r="S1959"/>
          <cell r="T1959">
            <v>157409</v>
          </cell>
          <cell r="U1959">
            <v>0</v>
          </cell>
          <cell r="V1959"/>
          <cell r="W1959">
            <v>0</v>
          </cell>
          <cell r="X1959"/>
          <cell r="Y1959">
            <v>0</v>
          </cell>
        </row>
        <row r="1960">
          <cell r="A1960"/>
          <cell r="B1960" t="str">
            <v>KDAC50b</v>
          </cell>
          <cell r="C1960" t="str">
            <v xml:space="preserve"> </v>
          </cell>
          <cell r="D1960" t="str">
            <v>D3.6211</v>
          </cell>
          <cell r="E1960" t="str">
            <v>Keùo daây nhoâm boïc loõi theùp côõ daây 50mm2</v>
          </cell>
          <cell r="F1960" t="str">
            <v>km</v>
          </cell>
          <cell r="G1960">
            <v>0</v>
          </cell>
          <cell r="H1960"/>
          <cell r="I1960"/>
          <cell r="J1960"/>
          <cell r="K1960"/>
          <cell r="L1960"/>
          <cell r="M1960"/>
          <cell r="N1960"/>
          <cell r="O1960"/>
          <cell r="P1960">
            <v>0</v>
          </cell>
          <cell r="Q1960"/>
          <cell r="R1960" t="str">
            <v>2669192.0</v>
          </cell>
          <cell r="S1960"/>
          <cell r="T1960">
            <v>148220</v>
          </cell>
          <cell r="U1960">
            <v>0</v>
          </cell>
          <cell r="V1960"/>
          <cell r="W1960">
            <v>0</v>
          </cell>
          <cell r="X1960"/>
          <cell r="Y1960">
            <v>0</v>
          </cell>
        </row>
        <row r="1961">
          <cell r="B1961" t="str">
            <v>KDM25</v>
          </cell>
          <cell r="C1961" t="str">
            <v xml:space="preserve"> </v>
          </cell>
          <cell r="D1961" t="str">
            <v>06.6142</v>
          </cell>
          <cell r="E1961" t="str">
            <v>Keùo daây ñoàng traàn 25mm2</v>
          </cell>
          <cell r="F1961" t="str">
            <v>km</v>
          </cell>
          <cell r="G1961">
            <v>0</v>
          </cell>
          <cell r="H1961">
            <v>0</v>
          </cell>
          <cell r="I1961"/>
          <cell r="J1961"/>
          <cell r="K1961"/>
          <cell r="L1961"/>
          <cell r="M1961"/>
          <cell r="N1961"/>
          <cell r="O1961"/>
          <cell r="P1961">
            <v>0</v>
          </cell>
          <cell r="Q1961"/>
          <cell r="R1961" t="str">
            <v>1444323.0</v>
          </cell>
          <cell r="S1961"/>
          <cell r="T1961"/>
          <cell r="U1961">
            <v>0</v>
          </cell>
          <cell r="V1961"/>
          <cell r="W1961">
            <v>0</v>
          </cell>
          <cell r="X1961"/>
          <cell r="Y1961">
            <v>0</v>
          </cell>
        </row>
        <row r="1962">
          <cell r="B1962" t="str">
            <v>KDM25b</v>
          </cell>
          <cell r="C1962" t="str">
            <v xml:space="preserve"> </v>
          </cell>
          <cell r="D1962" t="str">
            <v>06.6142</v>
          </cell>
          <cell r="E1962" t="str">
            <v>Keùo daây ñoàng boïc 25mm2</v>
          </cell>
          <cell r="F1962" t="str">
            <v>km</v>
          </cell>
          <cell r="G1962">
            <v>0</v>
          </cell>
          <cell r="H1962">
            <v>0</v>
          </cell>
          <cell r="I1962"/>
          <cell r="J1962"/>
          <cell r="K1962"/>
          <cell r="L1962"/>
          <cell r="M1962"/>
          <cell r="N1962"/>
          <cell r="O1962"/>
          <cell r="P1962">
            <v>0</v>
          </cell>
          <cell r="Q1962"/>
          <cell r="R1962" t="str">
            <v>2166485.0</v>
          </cell>
          <cell r="S1962"/>
          <cell r="T1962"/>
          <cell r="U1962">
            <v>0</v>
          </cell>
          <cell r="V1962"/>
          <cell r="W1962">
            <v>0</v>
          </cell>
          <cell r="X1962"/>
          <cell r="Y1962">
            <v>0</v>
          </cell>
        </row>
        <row r="1963">
          <cell r="B1963" t="str">
            <v>KDM50b</v>
          </cell>
          <cell r="C1963" t="str">
            <v xml:space="preserve"> </v>
          </cell>
          <cell r="D1963" t="str">
            <v>06.6144</v>
          </cell>
          <cell r="E1963" t="str">
            <v>Keùo daây ñoàng boïc 50mm3</v>
          </cell>
          <cell r="F1963" t="str">
            <v>km</v>
          </cell>
          <cell r="G1963"/>
          <cell r="H1963">
            <v>0</v>
          </cell>
          <cell r="I1963"/>
          <cell r="J1963"/>
          <cell r="K1963"/>
          <cell r="L1963"/>
          <cell r="M1963"/>
          <cell r="N1963"/>
          <cell r="O1963"/>
          <cell r="P1963">
            <v>0</v>
          </cell>
          <cell r="Q1963"/>
          <cell r="R1963" t="str">
            <v>2068167.0</v>
          </cell>
          <cell r="S1963"/>
          <cell r="T1963"/>
          <cell r="U1963">
            <v>0</v>
          </cell>
          <cell r="V1963"/>
          <cell r="W1963">
            <v>0</v>
          </cell>
          <cell r="X1963"/>
          <cell r="Y1963">
            <v>0</v>
          </cell>
        </row>
        <row r="1964">
          <cell r="B1964" t="str">
            <v>KDA50B</v>
          </cell>
          <cell r="C1964" t="str">
            <v>x</v>
          </cell>
          <cell r="D1964" t="str">
            <v>D3.6124</v>
          </cell>
          <cell r="E1964" t="str">
            <v>Keùo daây nhoâm boïc 50mm2</v>
          </cell>
          <cell r="F1964" t="str">
            <v>km</v>
          </cell>
          <cell r="G1964">
            <v>0.159</v>
          </cell>
          <cell r="H1964">
            <v>0.159</v>
          </cell>
          <cell r="I1964"/>
          <cell r="J1964"/>
          <cell r="K1964"/>
          <cell r="L1964"/>
          <cell r="M1964"/>
          <cell r="N1964"/>
          <cell r="O1964"/>
          <cell r="P1964">
            <v>0</v>
          </cell>
          <cell r="Q1964"/>
          <cell r="R1964" t="str">
            <v>2304239. x1.15</v>
          </cell>
          <cell r="S1964"/>
          <cell r="T1964"/>
          <cell r="U1964">
            <v>0</v>
          </cell>
          <cell r="V1964"/>
          <cell r="W1964">
            <v>421330</v>
          </cell>
          <cell r="X1964"/>
          <cell r="Y1964">
            <v>0</v>
          </cell>
        </row>
        <row r="1965">
          <cell r="B1965" t="str">
            <v>KDA70B</v>
          </cell>
          <cell r="C1965" t="str">
            <v xml:space="preserve"> </v>
          </cell>
          <cell r="D1965" t="str">
            <v>D3.6221</v>
          </cell>
          <cell r="E1965" t="str">
            <v>Keùo daây nhoâm boïc 70mm2 (thuû coâng keát hôïp cô giôùi)</v>
          </cell>
          <cell r="F1965" t="str">
            <v>km</v>
          </cell>
          <cell r="G1965">
            <v>0</v>
          </cell>
          <cell r="H1965"/>
          <cell r="I1965"/>
          <cell r="J1965"/>
          <cell r="K1965"/>
          <cell r="L1965"/>
          <cell r="M1965"/>
          <cell r="N1965"/>
          <cell r="O1965"/>
          <cell r="P1965">
            <v>0</v>
          </cell>
          <cell r="Q1965"/>
          <cell r="R1965" t="str">
            <v>2534663.0</v>
          </cell>
          <cell r="S1965"/>
          <cell r="T1965"/>
          <cell r="U1965">
            <v>0</v>
          </cell>
          <cell r="V1965"/>
          <cell r="W1965">
            <v>0</v>
          </cell>
          <cell r="X1965"/>
          <cell r="Y1965">
            <v>0</v>
          </cell>
        </row>
        <row r="1966">
          <cell r="B1966" t="str">
            <v>KDA95B</v>
          </cell>
          <cell r="C1966" t="str">
            <v xml:space="preserve"> </v>
          </cell>
          <cell r="D1966" t="str">
            <v>D3.6222</v>
          </cell>
          <cell r="E1966" t="str">
            <v>Keùo daây nhoâm boïc 95mm2 (thuû coâng keát hôïp cô giôùi)</v>
          </cell>
          <cell r="F1966" t="str">
            <v>km</v>
          </cell>
          <cell r="G1966">
            <v>0</v>
          </cell>
          <cell r="H1966"/>
          <cell r="I1966"/>
          <cell r="J1966"/>
          <cell r="K1966"/>
          <cell r="L1966"/>
          <cell r="M1966"/>
          <cell r="N1966"/>
          <cell r="O1966"/>
          <cell r="P1966">
            <v>0</v>
          </cell>
          <cell r="Q1966"/>
          <cell r="R1966" t="str">
            <v>3442738.0</v>
          </cell>
          <cell r="S1966"/>
          <cell r="T1966"/>
          <cell r="U1966">
            <v>0</v>
          </cell>
          <cell r="V1966"/>
          <cell r="W1966">
            <v>0</v>
          </cell>
          <cell r="X1966"/>
          <cell r="Y1966">
            <v>0</v>
          </cell>
        </row>
        <row r="1967">
          <cell r="B1967" t="str">
            <v>KDA120B</v>
          </cell>
          <cell r="C1967" t="str">
            <v xml:space="preserve"> </v>
          </cell>
          <cell r="D1967" t="str">
            <v>06.6107</v>
          </cell>
          <cell r="E1967" t="str">
            <v>Keùo daây nhoâm boïc 120mm2</v>
          </cell>
          <cell r="F1967" t="str">
            <v>km</v>
          </cell>
          <cell r="G1967">
            <v>0</v>
          </cell>
          <cell r="H1967"/>
          <cell r="I1967"/>
          <cell r="J1967"/>
          <cell r="K1967"/>
          <cell r="L1967"/>
          <cell r="M1967"/>
          <cell r="N1967"/>
          <cell r="O1967"/>
          <cell r="P1967">
            <v>0</v>
          </cell>
          <cell r="Q1967"/>
          <cell r="R1967" t="str">
            <v>4131286.0</v>
          </cell>
          <cell r="S1967"/>
          <cell r="T1967"/>
          <cell r="U1967">
            <v>0</v>
          </cell>
          <cell r="V1967"/>
          <cell r="W1967">
            <v>0</v>
          </cell>
          <cell r="X1967"/>
          <cell r="Y1967">
            <v>0</v>
          </cell>
        </row>
        <row r="1968">
          <cell r="B1968" t="str">
            <v>KDA150B</v>
          </cell>
          <cell r="C1968" t="str">
            <v xml:space="preserve"> </v>
          </cell>
          <cell r="D1968" t="str">
            <v>06.6108</v>
          </cell>
          <cell r="E1968" t="str">
            <v>Keùo daây nhoâm boïc 150mm2</v>
          </cell>
          <cell r="F1968" t="str">
            <v>km</v>
          </cell>
          <cell r="G1968">
            <v>0</v>
          </cell>
          <cell r="H1968"/>
          <cell r="I1968"/>
          <cell r="J1968"/>
          <cell r="K1968"/>
          <cell r="L1968"/>
          <cell r="M1968"/>
          <cell r="N1968"/>
          <cell r="O1968"/>
          <cell r="P1968">
            <v>0</v>
          </cell>
          <cell r="Q1968"/>
          <cell r="R1968" t="str">
            <v>4957543.0</v>
          </cell>
          <cell r="S1968"/>
          <cell r="T1968"/>
          <cell r="U1968">
            <v>0</v>
          </cell>
          <cell r="V1968"/>
          <cell r="W1968">
            <v>0</v>
          </cell>
          <cell r="X1968"/>
          <cell r="Y1968">
            <v>0</v>
          </cell>
        </row>
        <row r="1969">
          <cell r="B1969" t="str">
            <v>KDA185B</v>
          </cell>
          <cell r="C1969" t="str">
            <v>x</v>
          </cell>
          <cell r="D1969" t="str">
            <v>06.6109</v>
          </cell>
          <cell r="E1969" t="str">
            <v>Keùo daây nhoâm boïc 185mm2</v>
          </cell>
          <cell r="F1969" t="str">
            <v>km</v>
          </cell>
          <cell r="G1969">
            <v>19.013999999999999</v>
          </cell>
          <cell r="H1969"/>
          <cell r="I1969"/>
          <cell r="J1969"/>
          <cell r="K1969"/>
          <cell r="L1969"/>
          <cell r="M1969"/>
          <cell r="N1969"/>
          <cell r="O1969"/>
          <cell r="P1969">
            <v>0</v>
          </cell>
          <cell r="Q1969"/>
          <cell r="R1969" t="str">
            <v>5949052.0</v>
          </cell>
          <cell r="S1969"/>
          <cell r="T1969"/>
          <cell r="U1969">
            <v>0</v>
          </cell>
          <cell r="V1969"/>
          <cell r="W1969">
            <v>130082566</v>
          </cell>
          <cell r="X1969"/>
          <cell r="Y1969">
            <v>0</v>
          </cell>
        </row>
        <row r="1970">
          <cell r="B1970" t="str">
            <v>KDA240B</v>
          </cell>
          <cell r="C1970" t="str">
            <v xml:space="preserve"> </v>
          </cell>
          <cell r="D1970" t="str">
            <v>06.6110</v>
          </cell>
          <cell r="E1970" t="str">
            <v>Keùo daây nhoâm boïc 240mm2</v>
          </cell>
          <cell r="F1970" t="str">
            <v>km</v>
          </cell>
          <cell r="G1970">
            <v>0</v>
          </cell>
          <cell r="H1970"/>
          <cell r="I1970"/>
          <cell r="J1970"/>
          <cell r="K1970"/>
          <cell r="L1970"/>
          <cell r="M1970"/>
          <cell r="N1970"/>
          <cell r="O1970"/>
          <cell r="P1970">
            <v>0</v>
          </cell>
          <cell r="Q1970"/>
          <cell r="R1970" t="str">
            <v>7138862.0</v>
          </cell>
          <cell r="S1970"/>
          <cell r="T1970"/>
          <cell r="U1970">
            <v>0</v>
          </cell>
          <cell r="V1970"/>
          <cell r="W1970">
            <v>0</v>
          </cell>
          <cell r="X1970"/>
          <cell r="Y1970">
            <v>0</v>
          </cell>
        </row>
        <row r="1971">
          <cell r="B1971" t="str">
            <v>LCHSNply</v>
          </cell>
          <cell r="C1971" t="str">
            <v xml:space="preserve"> </v>
          </cell>
          <cell r="D1971" t="str">
            <v>D3.2401</v>
          </cell>
          <cell r="E1971" t="str">
            <v xml:space="preserve">Thaùo chuoãi söù neùo Polymer ñöôøng daây 3 pha </v>
          </cell>
          <cell r="F1971" t="str">
            <v>chuoãi</v>
          </cell>
          <cell r="G1971">
            <v>0</v>
          </cell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>
            <v>64310</v>
          </cell>
          <cell r="S1971"/>
          <cell r="T1971"/>
          <cell r="U1971">
            <v>0</v>
          </cell>
          <cell r="V1971"/>
          <cell r="W1971">
            <v>0</v>
          </cell>
          <cell r="X1971"/>
          <cell r="Y1971">
            <v>0</v>
          </cell>
        </row>
        <row r="1972">
          <cell r="B1972" t="str">
            <v>LSD</v>
          </cell>
          <cell r="C1972" t="str">
            <v xml:space="preserve"> </v>
          </cell>
          <cell r="D1972" t="str">
            <v>D3.1115</v>
          </cell>
          <cell r="E1972" t="str">
            <v>Thaùo söù ñöùng</v>
          </cell>
          <cell r="F1972" t="str">
            <v>boä</v>
          </cell>
          <cell r="G1972">
            <v>0</v>
          </cell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>
            <v>53440</v>
          </cell>
          <cell r="S1972"/>
          <cell r="T1972"/>
          <cell r="U1972">
            <v>0</v>
          </cell>
          <cell r="V1972"/>
          <cell r="W1972">
            <v>0</v>
          </cell>
          <cell r="X1972"/>
          <cell r="Y1972">
            <v>0</v>
          </cell>
        </row>
        <row r="1973">
          <cell r="B1973" t="str">
            <v>LSDD</v>
          </cell>
          <cell r="C1973" t="str">
            <v>x</v>
          </cell>
          <cell r="D1973" t="str">
            <v>D3.1115</v>
          </cell>
          <cell r="E1973" t="str">
            <v>Laép söù ñöùng 24KV + ty</v>
          </cell>
          <cell r="F1973" t="str">
            <v>boä</v>
          </cell>
          <cell r="G1973">
            <v>591</v>
          </cell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>
            <v>53440</v>
          </cell>
          <cell r="S1973"/>
          <cell r="T1973"/>
          <cell r="U1973">
            <v>0</v>
          </cell>
          <cell r="V1973"/>
          <cell r="W1973">
            <v>31583040</v>
          </cell>
          <cell r="X1973"/>
          <cell r="Y1973">
            <v>0</v>
          </cell>
        </row>
        <row r="1974">
          <cell r="B1974" t="str">
            <v>LCSD</v>
          </cell>
          <cell r="C1974" t="str">
            <v xml:space="preserve"> </v>
          </cell>
          <cell r="D1974" t="str">
            <v>06.2110</v>
          </cell>
          <cell r="E1974" t="str">
            <v>Laép chaân söù ñænh</v>
          </cell>
          <cell r="F1974" t="str">
            <v>caùi</v>
          </cell>
          <cell r="G1974">
            <v>0</v>
          </cell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>
            <v>11455</v>
          </cell>
          <cell r="S1974"/>
          <cell r="T1974"/>
          <cell r="U1974">
            <v>0</v>
          </cell>
          <cell r="V1974"/>
          <cell r="W1974">
            <v>0</v>
          </cell>
          <cell r="X1974"/>
          <cell r="Y1974">
            <v>0</v>
          </cell>
        </row>
        <row r="1975">
          <cell r="B1975" t="str">
            <v>LCHSD</v>
          </cell>
          <cell r="C1975" t="str">
            <v xml:space="preserve"> </v>
          </cell>
          <cell r="D1975" t="str">
            <v>06.1410</v>
          </cell>
          <cell r="E1975" t="str">
            <v>Laép chuoãi söù ñôõ 2 baùt/chuoãi</v>
          </cell>
          <cell r="F1975" t="str">
            <v>chuoãi</v>
          </cell>
          <cell r="G1975">
            <v>0</v>
          </cell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>
            <v>17967</v>
          </cell>
          <cell r="S1975"/>
          <cell r="T1975"/>
          <cell r="U1975">
            <v>0</v>
          </cell>
          <cell r="V1975"/>
          <cell r="W1975">
            <v>0</v>
          </cell>
          <cell r="X1975"/>
          <cell r="Y1975">
            <v>0</v>
          </cell>
        </row>
        <row r="1976">
          <cell r="B1976" t="str">
            <v>LCHSN</v>
          </cell>
          <cell r="C1976" t="str">
            <v xml:space="preserve"> </v>
          </cell>
          <cell r="D1976" t="str">
            <v>06.1701</v>
          </cell>
          <cell r="E1976" t="str">
            <v>Laép chuoãi söù neùo 2 baùt/chuoãi</v>
          </cell>
          <cell r="F1976" t="str">
            <v>chuoãi</v>
          </cell>
          <cell r="G1976">
            <v>0</v>
          </cell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>
            <v>18965</v>
          </cell>
          <cell r="S1976"/>
          <cell r="T1976"/>
          <cell r="U1976">
            <v>0</v>
          </cell>
          <cell r="V1976"/>
          <cell r="W1976">
            <v>0</v>
          </cell>
          <cell r="X1976"/>
          <cell r="Y1976">
            <v>0</v>
          </cell>
        </row>
        <row r="1977">
          <cell r="B1977" t="str">
            <v>LCHSNply</v>
          </cell>
          <cell r="C1977" t="str">
            <v>x</v>
          </cell>
          <cell r="D1977" t="str">
            <v>D3.2401</v>
          </cell>
          <cell r="E1977" t="str">
            <v>Laép chuoãi söù neùo Polymer</v>
          </cell>
          <cell r="F1977" t="str">
            <v>chuoãi</v>
          </cell>
          <cell r="G1977">
            <v>93</v>
          </cell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>
            <v>64310</v>
          </cell>
          <cell r="S1977"/>
          <cell r="T1977"/>
          <cell r="U1977">
            <v>0</v>
          </cell>
          <cell r="V1977"/>
          <cell r="W1977">
            <v>5980830</v>
          </cell>
          <cell r="X1977"/>
          <cell r="Y1977">
            <v>0</v>
          </cell>
        </row>
        <row r="1978">
          <cell r="B1978" t="str">
            <v>LSD</v>
          </cell>
          <cell r="C1978" t="str">
            <v xml:space="preserve"> </v>
          </cell>
          <cell r="D1978" t="str">
            <v>D3.1115</v>
          </cell>
          <cell r="E1978" t="str">
            <v>Thaùo 3 + Laép söù ñöùng 24KV + ty</v>
          </cell>
          <cell r="F1978" t="str">
            <v>boä</v>
          </cell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>
            <v>53440</v>
          </cell>
          <cell r="S1978"/>
          <cell r="T1978"/>
          <cell r="U1978">
            <v>0</v>
          </cell>
          <cell r="V1978"/>
          <cell r="W1978">
            <v>0</v>
          </cell>
          <cell r="X1978"/>
          <cell r="Y1978">
            <v>0</v>
          </cell>
        </row>
        <row r="1979">
          <cell r="B1979" t="str">
            <v>LXIT</v>
          </cell>
          <cell r="C1979" t="str">
            <v xml:space="preserve"> </v>
          </cell>
          <cell r="D1979" t="str">
            <v>D2.6021</v>
          </cell>
          <cell r="E1979" t="str">
            <v>Thaùo 1 +  Laép xaø ñôõ ≤ 25kg</v>
          </cell>
          <cell r="F1979" t="str">
            <v>boä</v>
          </cell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 t="str">
            <v>200,993 x1.5</v>
          </cell>
          <cell r="S1979"/>
          <cell r="T1979"/>
          <cell r="U1979">
            <v>0</v>
          </cell>
          <cell r="V1979"/>
          <cell r="W1979">
            <v>0</v>
          </cell>
          <cell r="X1979"/>
          <cell r="Y1979">
            <v>0</v>
          </cell>
        </row>
        <row r="1980">
          <cell r="B1980" t="str">
            <v>FCO100-22</v>
          </cell>
          <cell r="C1980" t="str">
            <v xml:space="preserve"> </v>
          </cell>
          <cell r="D1980" t="str">
            <v>T2.3505</v>
          </cell>
          <cell r="E1980" t="str">
            <v>Thaùo+Laép FCO 24kV - 100A</v>
          </cell>
          <cell r="F1980" t="str">
            <v>caùi</v>
          </cell>
          <cell r="G1980">
            <v>0</v>
          </cell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>
            <v>204160</v>
          </cell>
          <cell r="S1980"/>
          <cell r="T1980"/>
          <cell r="U1980">
            <v>0</v>
          </cell>
          <cell r="V1980"/>
          <cell r="W1980">
            <v>0</v>
          </cell>
          <cell r="X1980"/>
          <cell r="Y1980">
            <v>0</v>
          </cell>
        </row>
        <row r="1981">
          <cell r="B1981" t="str">
            <v>Tr251</v>
          </cell>
          <cell r="C1981" t="str">
            <v xml:space="preserve"> </v>
          </cell>
          <cell r="D1981" t="str">
            <v>T1.1431</v>
          </cell>
          <cell r="E1981" t="str">
            <v>Thaùo + Laép Maùy bieán aùp 12,7/0,22-0,44kV 25kVA</v>
          </cell>
          <cell r="F1981" t="str">
            <v>maùy</v>
          </cell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>
            <v>633735</v>
          </cell>
          <cell r="S1981"/>
          <cell r="T1981"/>
          <cell r="U1981">
            <v>0</v>
          </cell>
          <cell r="V1981"/>
          <cell r="W1981">
            <v>0</v>
          </cell>
          <cell r="X1981"/>
          <cell r="Y1981">
            <v>0</v>
          </cell>
        </row>
        <row r="1982">
          <cell r="B1982" t="str">
            <v>GTMBA25</v>
          </cell>
          <cell r="C1982" t="str">
            <v xml:space="preserve"> </v>
          </cell>
          <cell r="D1982" t="str">
            <v>D2.6011</v>
          </cell>
          <cell r="E1982" t="str">
            <v>Thaùo + Laép Gía chuøm treo maùy bieán aùp 3x25</v>
          </cell>
          <cell r="F1982" t="str">
            <v>boä</v>
          </cell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>
            <v>120596</v>
          </cell>
          <cell r="S1982"/>
          <cell r="T1982"/>
          <cell r="U1982">
            <v>0</v>
          </cell>
          <cell r="V1982"/>
          <cell r="W1982">
            <v>0</v>
          </cell>
          <cell r="X1982"/>
          <cell r="Y1982">
            <v>0</v>
          </cell>
        </row>
        <row r="1983">
          <cell r="B1983" t="str">
            <v>TUN3P</v>
          </cell>
          <cell r="C1983" t="str">
            <v xml:space="preserve"> </v>
          </cell>
          <cell r="D1983" t="str">
            <v>05.1002</v>
          </cell>
          <cell r="E1983" t="str">
            <v>Thaùo + Laép Tuû CB 3 pha traïm giaøn (theo maãu)</v>
          </cell>
          <cell r="F1983" t="str">
            <v>boä</v>
          </cell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>
            <v>800508</v>
          </cell>
          <cell r="S1983"/>
          <cell r="T1983"/>
          <cell r="U1983">
            <v>0</v>
          </cell>
          <cell r="V1983"/>
          <cell r="W1983">
            <v>0</v>
          </cell>
          <cell r="X1983"/>
          <cell r="Y1983">
            <v>0</v>
          </cell>
        </row>
        <row r="1984">
          <cell r="B1984" t="str">
            <v>lpvc90cl</v>
          </cell>
          <cell r="C1984" t="str">
            <v xml:space="preserve"> </v>
          </cell>
          <cell r="D1984" t="str">
            <v>D4.1409</v>
          </cell>
          <cell r="E1984" t="str">
            <v>Thaùo + Laép Lắp ống nhöïa PVC D90</v>
          </cell>
          <cell r="F1984" t="str">
            <v>meùt</v>
          </cell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>
            <v>47760</v>
          </cell>
          <cell r="S1984"/>
          <cell r="T1984"/>
          <cell r="U1984">
            <v>0</v>
          </cell>
          <cell r="V1984"/>
          <cell r="W1984">
            <v>0</v>
          </cell>
          <cell r="X1984"/>
          <cell r="Y1984">
            <v>0</v>
          </cell>
        </row>
        <row r="1985">
          <cell r="B1985" t="str">
            <v>lcapdongTB95</v>
          </cell>
          <cell r="C1985" t="str">
            <v xml:space="preserve"> </v>
          </cell>
          <cell r="D1985" t="str">
            <v>T4.4201</v>
          </cell>
          <cell r="E1985" t="str">
            <v>Thaùo + Laép Laép caùp ñoàng xuoáng thieát bò D ≤ 95mm2</v>
          </cell>
          <cell r="F1985" t="str">
            <v>m</v>
          </cell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>
            <v>12760</v>
          </cell>
          <cell r="S1985"/>
          <cell r="T1985"/>
          <cell r="U1985">
            <v>0</v>
          </cell>
          <cell r="V1985"/>
          <cell r="W1985">
            <v>0</v>
          </cell>
          <cell r="X1985"/>
          <cell r="Y1985">
            <v>0</v>
          </cell>
        </row>
        <row r="1986">
          <cell r="B1986" t="str">
            <v>LXIT</v>
          </cell>
          <cell r="C1986" t="str">
            <v xml:space="preserve"> </v>
          </cell>
          <cell r="D1986" t="str">
            <v>D2.6021</v>
          </cell>
          <cell r="E1986" t="str">
            <v>Laép Laép xaø ñôõ ≤ 25kg</v>
          </cell>
          <cell r="F1986" t="str">
            <v>boä</v>
          </cell>
          <cell r="G1986">
            <v>0</v>
          </cell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>
            <v>200993</v>
          </cell>
          <cell r="S1986"/>
          <cell r="T1986"/>
          <cell r="U1986">
            <v>0</v>
          </cell>
          <cell r="V1986"/>
          <cell r="W1986">
            <v>0</v>
          </cell>
          <cell r="X1986"/>
          <cell r="Y1986">
            <v>0</v>
          </cell>
        </row>
        <row r="1987">
          <cell r="B1987" t="str">
            <v>GUFCO</v>
          </cell>
          <cell r="C1987" t="str">
            <v xml:space="preserve"> </v>
          </cell>
          <cell r="D1987" t="str">
            <v>05.6100</v>
          </cell>
          <cell r="E1987" t="str">
            <v>Thaùo Giaù U 80x600 laép FCO</v>
          </cell>
          <cell r="F1987" t="str">
            <v>boä</v>
          </cell>
          <cell r="G1987">
            <v>0</v>
          </cell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>
            <v>47292</v>
          </cell>
          <cell r="S1987"/>
          <cell r="T1987"/>
          <cell r="U1987">
            <v>0</v>
          </cell>
          <cell r="V1987"/>
          <cell r="W1987">
            <v>0</v>
          </cell>
          <cell r="X1987"/>
          <cell r="Y1987">
            <v>0</v>
          </cell>
        </row>
        <row r="1988">
          <cell r="B1988" t="str">
            <v>GUFCO</v>
          </cell>
          <cell r="C1988" t="str">
            <v xml:space="preserve"> </v>
          </cell>
          <cell r="D1988" t="str">
            <v>05.6100</v>
          </cell>
          <cell r="E1988" t="str">
            <v>Laép Giaù U 80x600 laép FCO</v>
          </cell>
          <cell r="F1988" t="str">
            <v>boä</v>
          </cell>
          <cell r="G1988">
            <v>0</v>
          </cell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>
            <v>47292</v>
          </cell>
          <cell r="S1988"/>
          <cell r="T1988"/>
          <cell r="U1988">
            <v>0</v>
          </cell>
          <cell r="V1988"/>
          <cell r="W1988">
            <v>0</v>
          </cell>
          <cell r="X1988"/>
          <cell r="Y1988">
            <v>0</v>
          </cell>
        </row>
        <row r="1989">
          <cell r="B1989" t="str">
            <v>LSOC</v>
          </cell>
          <cell r="C1989" t="str">
            <v xml:space="preserve"> </v>
          </cell>
          <cell r="D1989" t="str">
            <v>D3.1211</v>
          </cell>
          <cell r="E1989" t="str">
            <v>Thaùo rack söù + söù oáng chæ</v>
          </cell>
          <cell r="F1989" t="str">
            <v>boä</v>
          </cell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>
            <v>14188</v>
          </cell>
          <cell r="S1989"/>
          <cell r="T1989"/>
          <cell r="U1989">
            <v>0</v>
          </cell>
          <cell r="V1989"/>
          <cell r="W1989">
            <v>0</v>
          </cell>
          <cell r="X1989"/>
          <cell r="Y1989">
            <v>0</v>
          </cell>
        </row>
        <row r="1990">
          <cell r="B1990" t="str">
            <v>LSOC</v>
          </cell>
          <cell r="C1990" t="str">
            <v>x</v>
          </cell>
          <cell r="D1990" t="str">
            <v>D3.1211</v>
          </cell>
          <cell r="E1990" t="str">
            <v>Laép ñaët söù haï theá, loaïi 1 söù</v>
          </cell>
          <cell r="F1990" t="str">
            <v>boä</v>
          </cell>
          <cell r="G1990">
            <v>163</v>
          </cell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>
            <v>14188</v>
          </cell>
          <cell r="S1990"/>
          <cell r="T1990"/>
          <cell r="U1990">
            <v>0</v>
          </cell>
          <cell r="V1990"/>
          <cell r="W1990">
            <v>2312644</v>
          </cell>
          <cell r="X1990"/>
          <cell r="Y1990">
            <v>0</v>
          </cell>
        </row>
        <row r="1991">
          <cell r="B1991" t="str">
            <v>Lr2</v>
          </cell>
          <cell r="C1991" t="str">
            <v xml:space="preserve"> </v>
          </cell>
          <cell r="D1991" t="str">
            <v>D3.1212</v>
          </cell>
          <cell r="E1991" t="str">
            <v>Laép ñaët söù haï theá, loaïi 2 söù</v>
          </cell>
          <cell r="F1991" t="str">
            <v>boä</v>
          </cell>
          <cell r="G1991">
            <v>0</v>
          </cell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>
            <v>66209</v>
          </cell>
          <cell r="S1991"/>
          <cell r="T1991"/>
          <cell r="U1991">
            <v>0</v>
          </cell>
          <cell r="V1991"/>
          <cell r="W1991">
            <v>0</v>
          </cell>
          <cell r="X1991"/>
          <cell r="Y1991">
            <v>0</v>
          </cell>
        </row>
        <row r="1992">
          <cell r="B1992" t="str">
            <v>lr3</v>
          </cell>
          <cell r="C1992" t="str">
            <v xml:space="preserve"> </v>
          </cell>
          <cell r="D1992" t="str">
            <v>D3.1213</v>
          </cell>
          <cell r="E1992" t="str">
            <v>Thaùo rack 3 söù + söù oáng chæ</v>
          </cell>
          <cell r="F1992" t="str">
            <v>boä</v>
          </cell>
          <cell r="G1992">
            <v>0</v>
          </cell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>
            <v>92220</v>
          </cell>
          <cell r="S1992"/>
          <cell r="T1992"/>
          <cell r="U1992">
            <v>0</v>
          </cell>
          <cell r="V1992"/>
          <cell r="W1992">
            <v>0</v>
          </cell>
          <cell r="X1992"/>
          <cell r="Y1992">
            <v>0</v>
          </cell>
        </row>
        <row r="1993">
          <cell r="B1993" t="str">
            <v>Lr3</v>
          </cell>
          <cell r="C1993" t="str">
            <v xml:space="preserve"> </v>
          </cell>
          <cell r="D1993" t="str">
            <v>D3.1213</v>
          </cell>
          <cell r="E1993" t="str">
            <v>Laép ñaët söù haï theá, loaïi 3 söù</v>
          </cell>
          <cell r="F1993" t="str">
            <v>boä</v>
          </cell>
          <cell r="G1993">
            <v>0</v>
          </cell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>
            <v>92220</v>
          </cell>
          <cell r="S1993"/>
          <cell r="T1993"/>
          <cell r="U1993">
            <v>0</v>
          </cell>
          <cell r="V1993"/>
          <cell r="W1993">
            <v>0</v>
          </cell>
          <cell r="X1993"/>
          <cell r="Y1993">
            <v>0</v>
          </cell>
        </row>
        <row r="1994">
          <cell r="B1994" t="str">
            <v>Lr4</v>
          </cell>
          <cell r="C1994" t="str">
            <v xml:space="preserve"> </v>
          </cell>
          <cell r="D1994" t="str">
            <v>D3.1214</v>
          </cell>
          <cell r="E1994" t="str">
            <v>Laép ñaët söù haï theá, loaïi 4 söù</v>
          </cell>
          <cell r="F1994" t="str">
            <v>boä</v>
          </cell>
          <cell r="G1994">
            <v>0</v>
          </cell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>
            <v>130054</v>
          </cell>
          <cell r="S1994"/>
          <cell r="T1994"/>
          <cell r="U1994">
            <v>0</v>
          </cell>
          <cell r="V1994"/>
          <cell r="W1994">
            <v>0</v>
          </cell>
          <cell r="X1994"/>
          <cell r="Y1994">
            <v>0</v>
          </cell>
        </row>
        <row r="1995">
          <cell r="B1995" t="str">
            <v>KDQG2</v>
          </cell>
          <cell r="C1995" t="str">
            <v xml:space="preserve"> </v>
          </cell>
          <cell r="D1995" t="str">
            <v>06.5072</v>
          </cell>
          <cell r="E1995" t="str">
            <v xml:space="preserve">Keùo daây qua vò trí beû goùc daây </v>
          </cell>
          <cell r="F1995" t="str">
            <v>vò trí</v>
          </cell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>
            <v>61933</v>
          </cell>
          <cell r="S1995"/>
          <cell r="T1995"/>
          <cell r="U1995">
            <v>0</v>
          </cell>
          <cell r="V1995"/>
          <cell r="W1995">
            <v>0</v>
          </cell>
          <cell r="X1995"/>
          <cell r="Y1995">
            <v>0</v>
          </cell>
        </row>
        <row r="1996">
          <cell r="B1996" t="str">
            <v>KDQS</v>
          </cell>
          <cell r="C1996" t="str">
            <v xml:space="preserve"> </v>
          </cell>
          <cell r="D1996" t="str">
            <v>06.5082</v>
          </cell>
          <cell r="E1996" t="str">
            <v>Keùo daây qua soâng ( S&lt;=300)</v>
          </cell>
          <cell r="F1996" t="str">
            <v>vò trí</v>
          </cell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>
            <v>261513</v>
          </cell>
          <cell r="S1996"/>
          <cell r="T1996"/>
          <cell r="U1996">
            <v>0</v>
          </cell>
          <cell r="V1996"/>
          <cell r="W1996">
            <v>0</v>
          </cell>
          <cell r="X1996"/>
          <cell r="Y1996">
            <v>0</v>
          </cell>
        </row>
        <row r="1997">
          <cell r="B1997" t="str">
            <v>bocd</v>
          </cell>
          <cell r="C1997" t="str">
            <v xml:space="preserve"> </v>
          </cell>
          <cell r="D1997" t="str">
            <v>02.1122</v>
          </cell>
          <cell r="E1997" t="str">
            <v>Boác dôõ daây</v>
          </cell>
          <cell r="F1997" t="str">
            <v>taán</v>
          </cell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>
            <v>41107</v>
          </cell>
          <cell r="S1997"/>
          <cell r="T1997"/>
          <cell r="U1997">
            <v>0</v>
          </cell>
          <cell r="V1997"/>
          <cell r="W1997">
            <v>0</v>
          </cell>
          <cell r="X1997"/>
          <cell r="Y1997">
            <v>0</v>
          </cell>
        </row>
        <row r="1998">
          <cell r="B1998" t="str">
            <v>bocpk</v>
          </cell>
          <cell r="C1998" t="str">
            <v xml:space="preserve"> </v>
          </cell>
          <cell r="D1998" t="str">
            <v>02.1120</v>
          </cell>
          <cell r="E1998" t="str">
            <v>Boác dôõ phuï kieän</v>
          </cell>
          <cell r="F1998" t="str">
            <v>taán</v>
          </cell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>
            <v>35969</v>
          </cell>
          <cell r="S1998"/>
          <cell r="T1998"/>
          <cell r="U1998">
            <v>0</v>
          </cell>
          <cell r="V1998"/>
          <cell r="W1998">
            <v>0</v>
          </cell>
          <cell r="X1998"/>
          <cell r="Y1998">
            <v>0</v>
          </cell>
        </row>
        <row r="1999">
          <cell r="B1999" t="str">
            <v>PK</v>
          </cell>
          <cell r="C1999" t="str">
            <v xml:space="preserve"> </v>
          </cell>
          <cell r="D1999" t="str">
            <v>02.1421</v>
          </cell>
          <cell r="E1999" t="str">
            <v>V/c phuï kieän vaøo vò trí ( cöï ly &lt;=100m)</v>
          </cell>
          <cell r="F1999" t="str">
            <v>taán</v>
          </cell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>
            <v>0</v>
          </cell>
          <cell r="V1999"/>
          <cell r="W1999">
            <v>0</v>
          </cell>
          <cell r="X1999"/>
          <cell r="Y1999">
            <v>0</v>
          </cell>
        </row>
        <row r="2000">
          <cell r="B2000" t="str">
            <v>DAY</v>
          </cell>
          <cell r="C2000" t="str">
            <v xml:space="preserve"> </v>
          </cell>
          <cell r="D2000" t="str">
            <v>02.1441</v>
          </cell>
          <cell r="E2000" t="str">
            <v>V/c daây vaøo vò trí (cöï ly &lt;=100m)</v>
          </cell>
          <cell r="F2000" t="str">
            <v>taán</v>
          </cell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>
            <v>0</v>
          </cell>
          <cell r="V2000"/>
          <cell r="W2000">
            <v>0</v>
          </cell>
          <cell r="X2000"/>
          <cell r="Y2000">
            <v>0</v>
          </cell>
        </row>
        <row r="2001">
          <cell r="B2001" t="str">
            <v>DCTC</v>
          </cell>
          <cell r="C2001" t="str">
            <v xml:space="preserve"> </v>
          </cell>
          <cell r="D2001" t="str">
            <v>02.1482</v>
          </cell>
          <cell r="E2001" t="str">
            <v>V/c duïng cuï thi coâng ( cöï ly &lt;=100m)</v>
          </cell>
          <cell r="F2001" t="str">
            <v>taán</v>
          </cell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>
            <v>0</v>
          </cell>
          <cell r="V2001"/>
          <cell r="W2001">
            <v>0</v>
          </cell>
          <cell r="X2001"/>
          <cell r="Y2001">
            <v>0</v>
          </cell>
        </row>
        <row r="2002">
          <cell r="A2002" t="str">
            <v>DDTT1P-m</v>
          </cell>
          <cell r="B2002"/>
          <cell r="C2002" t="str">
            <v/>
          </cell>
          <cell r="D2002" t="str">
            <v>d</v>
          </cell>
          <cell r="E2002" t="str">
            <v>Phaân trung theá 1 pha XD môùi</v>
          </cell>
          <cell r="F2002" t="str">
            <v>Tboä</v>
          </cell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>
            <v>0</v>
          </cell>
          <cell r="V2002"/>
          <cell r="W2002">
            <v>0</v>
          </cell>
          <cell r="X2002"/>
          <cell r="Y2002">
            <v>0</v>
          </cell>
        </row>
        <row r="2003">
          <cell r="B2003" t="str">
            <v>xlpe25</v>
          </cell>
          <cell r="C2003" t="str">
            <v xml:space="preserve"> </v>
          </cell>
          <cell r="D2003">
            <v>0</v>
          </cell>
          <cell r="E2003" t="str">
            <v>Caùp 24KV C/XLPE/PVC 25mm2</v>
          </cell>
          <cell r="F2003" t="str">
            <v>meùt</v>
          </cell>
          <cell r="G2003">
            <v>0</v>
          </cell>
          <cell r="H2003">
            <v>0</v>
          </cell>
          <cell r="I2003"/>
          <cell r="J2003"/>
          <cell r="K2003"/>
          <cell r="L2003">
            <v>0</v>
          </cell>
          <cell r="M2003"/>
          <cell r="N2003"/>
          <cell r="O2003"/>
          <cell r="P2003">
            <v>54565</v>
          </cell>
          <cell r="Q2003"/>
          <cell r="R2003"/>
          <cell r="S2003"/>
          <cell r="T2003"/>
          <cell r="U2003">
            <v>0</v>
          </cell>
          <cell r="V2003"/>
          <cell r="W2003">
            <v>0</v>
          </cell>
          <cell r="X2003"/>
          <cell r="Y2003">
            <v>0</v>
          </cell>
        </row>
        <row r="2004">
          <cell r="B2004" t="str">
            <v>m25</v>
          </cell>
          <cell r="C2004" t="str">
            <v xml:space="preserve"> </v>
          </cell>
          <cell r="D2004">
            <v>0</v>
          </cell>
          <cell r="E2004" t="str">
            <v>Caùp ñoàng traàn M25mm2</v>
          </cell>
          <cell r="F2004" t="str">
            <v>kg</v>
          </cell>
          <cell r="G2004">
            <v>0</v>
          </cell>
          <cell r="H2004">
            <v>0</v>
          </cell>
          <cell r="I2004"/>
          <cell r="J2004"/>
          <cell r="K2004"/>
          <cell r="L2004">
            <v>0</v>
          </cell>
          <cell r="M2004"/>
          <cell r="N2004"/>
          <cell r="O2004"/>
          <cell r="P2004">
            <v>180144</v>
          </cell>
          <cell r="Q2004"/>
          <cell r="R2004"/>
          <cell r="S2004"/>
          <cell r="T2004"/>
          <cell r="U2004">
            <v>0</v>
          </cell>
          <cell r="V2004"/>
          <cell r="W2004">
            <v>0</v>
          </cell>
          <cell r="X2004"/>
          <cell r="Y2004">
            <v>0</v>
          </cell>
        </row>
        <row r="2005">
          <cell r="B2005" t="str">
            <v>AC50</v>
          </cell>
          <cell r="C2005" t="str">
            <v xml:space="preserve"> </v>
          </cell>
          <cell r="D2005">
            <v>0</v>
          </cell>
          <cell r="E2005" t="str">
            <v>Caùp nhoâm loõi theùp AC-50/8</v>
          </cell>
          <cell r="F2005" t="str">
            <v>kg</v>
          </cell>
          <cell r="G2005">
            <v>0</v>
          </cell>
          <cell r="H2005">
            <v>0</v>
          </cell>
          <cell r="I2005"/>
          <cell r="J2005"/>
          <cell r="K2005"/>
          <cell r="L2005">
            <v>0</v>
          </cell>
          <cell r="M2005"/>
          <cell r="N2005"/>
          <cell r="O2005"/>
          <cell r="P2005">
            <v>62070</v>
          </cell>
          <cell r="Q2005"/>
          <cell r="R2005"/>
          <cell r="S2005"/>
          <cell r="T2005"/>
          <cell r="U2005">
            <v>0</v>
          </cell>
          <cell r="V2005"/>
          <cell r="W2005">
            <v>0</v>
          </cell>
          <cell r="X2005"/>
          <cell r="Y2005">
            <v>0</v>
          </cell>
        </row>
        <row r="2006">
          <cell r="B2006" t="str">
            <v>XLPE50ACX</v>
          </cell>
          <cell r="C2006" t="str">
            <v xml:space="preserve"> </v>
          </cell>
          <cell r="D2006">
            <v>0</v>
          </cell>
          <cell r="E2006" t="str">
            <v>Caùp 24KV AC/XLPE 50mm2</v>
          </cell>
          <cell r="F2006" t="str">
            <v>meùt</v>
          </cell>
          <cell r="G2006">
            <v>0</v>
          </cell>
          <cell r="H2006">
            <v>0</v>
          </cell>
          <cell r="I2006"/>
          <cell r="J2006"/>
          <cell r="K2006"/>
          <cell r="L2006">
            <v>0</v>
          </cell>
          <cell r="M2006"/>
          <cell r="N2006"/>
          <cell r="O2006"/>
          <cell r="P2006">
            <v>34090</v>
          </cell>
          <cell r="Q2006"/>
          <cell r="R2006"/>
          <cell r="S2006"/>
          <cell r="T2006"/>
          <cell r="U2006">
            <v>0</v>
          </cell>
          <cell r="V2006"/>
          <cell r="W2006">
            <v>0</v>
          </cell>
          <cell r="X2006"/>
          <cell r="Y2006">
            <v>0</v>
          </cell>
        </row>
        <row r="2007">
          <cell r="B2007" t="str">
            <v>Ñth-U</v>
          </cell>
          <cell r="C2007" t="str">
            <v xml:space="preserve"> </v>
          </cell>
          <cell r="D2007"/>
          <cell r="E2007" t="str">
            <v>Boä Uclevis ñôõ daây trung hoøa: Ñth-U</v>
          </cell>
          <cell r="F2007" t="str">
            <v>boä</v>
          </cell>
          <cell r="G2007">
            <v>0</v>
          </cell>
          <cell r="H2007">
            <v>0</v>
          </cell>
          <cell r="I2007"/>
          <cell r="J2007"/>
          <cell r="K2007"/>
          <cell r="L2007">
            <v>0</v>
          </cell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</row>
        <row r="2008">
          <cell r="B2008" t="str">
            <v>R1</v>
          </cell>
          <cell r="C2008" t="str">
            <v xml:space="preserve"> </v>
          </cell>
          <cell r="D2008"/>
          <cell r="E2008" t="str">
            <v>Uclevis</v>
          </cell>
          <cell r="F2008" t="str">
            <v>boä</v>
          </cell>
          <cell r="G2008">
            <v>0</v>
          </cell>
          <cell r="H2008">
            <v>0</v>
          </cell>
          <cell r="I2008"/>
          <cell r="J2008"/>
          <cell r="K2008"/>
          <cell r="L2008">
            <v>0</v>
          </cell>
          <cell r="M2008"/>
          <cell r="N2008"/>
          <cell r="O2008"/>
          <cell r="P2008">
            <v>13900</v>
          </cell>
          <cell r="Q2008"/>
          <cell r="R2008"/>
          <cell r="S2008"/>
          <cell r="T2008"/>
          <cell r="U2008">
            <v>0</v>
          </cell>
          <cell r="V2008"/>
          <cell r="W2008">
            <v>0</v>
          </cell>
          <cell r="X2008"/>
          <cell r="Y2008">
            <v>0</v>
          </cell>
        </row>
        <row r="2009">
          <cell r="B2009" t="str">
            <v>B16300</v>
          </cell>
          <cell r="C2009" t="str">
            <v xml:space="preserve"> </v>
          </cell>
          <cell r="D2009"/>
          <cell r="E2009" t="str">
            <v>Boulon 16x300+ 2 long ñeàn vuoâng D18-50x50x3/Zn</v>
          </cell>
          <cell r="F2009" t="str">
            <v>boä</v>
          </cell>
          <cell r="G2009">
            <v>0</v>
          </cell>
          <cell r="H2009">
            <v>0</v>
          </cell>
          <cell r="I2009"/>
          <cell r="J2009"/>
          <cell r="K2009"/>
          <cell r="L2009">
            <v>0</v>
          </cell>
          <cell r="M2009"/>
          <cell r="N2009"/>
          <cell r="O2009"/>
          <cell r="P2009">
            <v>30000</v>
          </cell>
          <cell r="Q2009"/>
          <cell r="R2009"/>
          <cell r="S2009"/>
          <cell r="T2009"/>
          <cell r="U2009">
            <v>0</v>
          </cell>
          <cell r="V2009"/>
          <cell r="W2009">
            <v>0</v>
          </cell>
          <cell r="X2009"/>
          <cell r="Y2009">
            <v>0</v>
          </cell>
        </row>
        <row r="2010">
          <cell r="B2010" t="str">
            <v>Nth-U</v>
          </cell>
          <cell r="C2010" t="str">
            <v xml:space="preserve"> </v>
          </cell>
          <cell r="D2010"/>
          <cell r="E2010" t="str">
            <v>Boä Uclevis neùo daây trung hoøa vaøo truï: Nth-U</v>
          </cell>
          <cell r="F2010" t="str">
            <v>boä</v>
          </cell>
          <cell r="G2010">
            <v>0</v>
          </cell>
          <cell r="H2010">
            <v>0</v>
          </cell>
          <cell r="I2010"/>
          <cell r="J2010"/>
          <cell r="K2010"/>
          <cell r="L2010">
            <v>0</v>
          </cell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</row>
        <row r="2011">
          <cell r="B2011" t="str">
            <v>R1</v>
          </cell>
          <cell r="C2011" t="str">
            <v xml:space="preserve"> </v>
          </cell>
          <cell r="D2011"/>
          <cell r="E2011" t="str">
            <v>Uclevis</v>
          </cell>
          <cell r="F2011" t="str">
            <v>boä</v>
          </cell>
          <cell r="G2011">
            <v>0</v>
          </cell>
          <cell r="H2011">
            <v>0</v>
          </cell>
          <cell r="I2011"/>
          <cell r="J2011"/>
          <cell r="K2011"/>
          <cell r="L2011">
            <v>0</v>
          </cell>
          <cell r="M2011"/>
          <cell r="N2011"/>
          <cell r="O2011"/>
          <cell r="P2011">
            <v>13900</v>
          </cell>
          <cell r="Q2011"/>
          <cell r="R2011"/>
          <cell r="S2011"/>
          <cell r="T2011"/>
          <cell r="U2011">
            <v>0</v>
          </cell>
          <cell r="V2011"/>
          <cell r="W2011">
            <v>0</v>
          </cell>
          <cell r="X2011"/>
          <cell r="Y2011">
            <v>0</v>
          </cell>
        </row>
        <row r="2012">
          <cell r="B2012" t="str">
            <v>B16300</v>
          </cell>
          <cell r="C2012" t="str">
            <v xml:space="preserve"> </v>
          </cell>
          <cell r="D2012"/>
          <cell r="E2012" t="str">
            <v>Boulon 16x300+ 2 long ñeàn vuoâng D18-50x50x3/Zn</v>
          </cell>
          <cell r="F2012" t="str">
            <v>boä</v>
          </cell>
          <cell r="G2012">
            <v>0</v>
          </cell>
          <cell r="H2012">
            <v>0</v>
          </cell>
          <cell r="I2012"/>
          <cell r="J2012"/>
          <cell r="K2012"/>
          <cell r="L2012">
            <v>0</v>
          </cell>
          <cell r="M2012"/>
          <cell r="N2012"/>
          <cell r="O2012"/>
          <cell r="P2012">
            <v>30000</v>
          </cell>
          <cell r="Q2012"/>
          <cell r="R2012"/>
          <cell r="S2012"/>
          <cell r="T2012"/>
          <cell r="U2012">
            <v>0</v>
          </cell>
          <cell r="V2012"/>
          <cell r="W2012">
            <v>0</v>
          </cell>
          <cell r="X2012"/>
          <cell r="Y2012">
            <v>0</v>
          </cell>
        </row>
        <row r="2013">
          <cell r="B2013" t="str">
            <v>K50</v>
          </cell>
          <cell r="C2013" t="str">
            <v xml:space="preserve"> </v>
          </cell>
          <cell r="D2013"/>
          <cell r="E2013" t="str">
            <v>Keïp daây 3 bulon 2 raõnh daây 50mm2</v>
          </cell>
          <cell r="F2013" t="str">
            <v>caùi</v>
          </cell>
          <cell r="G2013">
            <v>0</v>
          </cell>
          <cell r="H2013">
            <v>0</v>
          </cell>
          <cell r="I2013"/>
          <cell r="J2013"/>
          <cell r="K2013"/>
          <cell r="L2013">
            <v>0</v>
          </cell>
          <cell r="M2013"/>
          <cell r="N2013"/>
          <cell r="O2013"/>
          <cell r="P2013">
            <v>8400</v>
          </cell>
          <cell r="Q2013"/>
          <cell r="R2013"/>
          <cell r="S2013"/>
          <cell r="T2013"/>
          <cell r="U2013">
            <v>0</v>
          </cell>
          <cell r="V2013"/>
          <cell r="W2013">
            <v>0</v>
          </cell>
          <cell r="X2013"/>
          <cell r="Y2013">
            <v>0</v>
          </cell>
        </row>
        <row r="2014">
          <cell r="B2014" t="str">
            <v>Nth-T</v>
          </cell>
          <cell r="C2014" t="str">
            <v xml:space="preserve"> </v>
          </cell>
          <cell r="D2014"/>
          <cell r="E2014" t="str">
            <v>Boä khoùa neùo daây trung hoøa vaøo truï: Nth-T</v>
          </cell>
          <cell r="F2014" t="str">
            <v>boä</v>
          </cell>
          <cell r="G2014">
            <v>0</v>
          </cell>
          <cell r="H2014">
            <v>0</v>
          </cell>
          <cell r="I2014"/>
          <cell r="J2014"/>
          <cell r="K2014"/>
          <cell r="L2014">
            <v>0</v>
          </cell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</row>
        <row r="2015">
          <cell r="B2015" t="str">
            <v>kn50</v>
          </cell>
          <cell r="C2015" t="str">
            <v xml:space="preserve"> </v>
          </cell>
          <cell r="D2015"/>
          <cell r="E2015" t="str">
            <v>Khoùa neùo daây côõ daây 50</v>
          </cell>
          <cell r="F2015" t="str">
            <v>caùi</v>
          </cell>
          <cell r="G2015">
            <v>0</v>
          </cell>
          <cell r="H2015">
            <v>0</v>
          </cell>
          <cell r="I2015"/>
          <cell r="J2015"/>
          <cell r="K2015"/>
          <cell r="L2015">
            <v>0</v>
          </cell>
          <cell r="M2015"/>
          <cell r="N2015"/>
          <cell r="O2015"/>
          <cell r="P2015">
            <v>58000</v>
          </cell>
          <cell r="Q2015"/>
          <cell r="R2015"/>
          <cell r="S2015"/>
          <cell r="T2015"/>
          <cell r="U2015">
            <v>0</v>
          </cell>
          <cell r="V2015"/>
          <cell r="W2015">
            <v>0</v>
          </cell>
          <cell r="X2015"/>
          <cell r="Y2015">
            <v>0</v>
          </cell>
        </row>
        <row r="2016">
          <cell r="B2016" t="str">
            <v>MT</v>
          </cell>
          <cell r="C2016" t="str">
            <v xml:space="preserve"> </v>
          </cell>
          <cell r="D2016"/>
          <cell r="E2016" t="str">
            <v xml:space="preserve">Moùc treo chöõ U </v>
          </cell>
          <cell r="F2016" t="str">
            <v>caùi</v>
          </cell>
          <cell r="G2016">
            <v>0</v>
          </cell>
          <cell r="H2016">
            <v>0</v>
          </cell>
          <cell r="I2016"/>
          <cell r="J2016"/>
          <cell r="K2016">
            <v>0</v>
          </cell>
          <cell r="L2016">
            <v>0</v>
          </cell>
          <cell r="M2016"/>
          <cell r="N2016"/>
          <cell r="O2016"/>
          <cell r="P2016">
            <v>23000</v>
          </cell>
          <cell r="Q2016"/>
          <cell r="R2016"/>
          <cell r="S2016"/>
          <cell r="T2016"/>
          <cell r="U2016">
            <v>0</v>
          </cell>
          <cell r="V2016"/>
          <cell r="W2016">
            <v>0</v>
          </cell>
          <cell r="X2016"/>
          <cell r="Y2016">
            <v>0</v>
          </cell>
        </row>
        <row r="2017">
          <cell r="B2017" t="str">
            <v>BM16300</v>
          </cell>
          <cell r="C2017" t="str">
            <v xml:space="preserve"> </v>
          </cell>
          <cell r="D2017"/>
          <cell r="E2017" t="str">
            <v>Boulon maét 16x300+ 1 long ñeàn vuoâng D18-50x50x3/Zn</v>
          </cell>
          <cell r="F2017" t="str">
            <v>boä</v>
          </cell>
          <cell r="G2017">
            <v>0</v>
          </cell>
          <cell r="H2017">
            <v>0</v>
          </cell>
          <cell r="I2017"/>
          <cell r="J2017"/>
          <cell r="K2017"/>
          <cell r="L2017">
            <v>0</v>
          </cell>
          <cell r="M2017"/>
          <cell r="N2017"/>
          <cell r="O2017"/>
          <cell r="P2017">
            <v>39000</v>
          </cell>
          <cell r="Q2017"/>
          <cell r="R2017"/>
          <cell r="S2017"/>
          <cell r="T2017"/>
          <cell r="U2017">
            <v>0</v>
          </cell>
          <cell r="V2017"/>
          <cell r="W2017">
            <v>0</v>
          </cell>
          <cell r="X2017"/>
          <cell r="Y2017">
            <v>0</v>
          </cell>
        </row>
        <row r="2018">
          <cell r="B2018" t="str">
            <v>KE50</v>
          </cell>
          <cell r="C2018" t="str">
            <v xml:space="preserve"> </v>
          </cell>
          <cell r="D2018"/>
          <cell r="E2018" t="str">
            <v>Keïp eùp WR côõ daây 50mm2</v>
          </cell>
          <cell r="F2018" t="str">
            <v>caùi</v>
          </cell>
          <cell r="G2018">
            <v>0</v>
          </cell>
          <cell r="H2018">
            <v>0</v>
          </cell>
          <cell r="I2018"/>
          <cell r="J2018"/>
          <cell r="K2018">
            <v>0</v>
          </cell>
          <cell r="L2018">
            <v>0</v>
          </cell>
          <cell r="M2018"/>
          <cell r="N2018"/>
          <cell r="O2018"/>
          <cell r="P2018">
            <v>9800</v>
          </cell>
          <cell r="Q2018"/>
          <cell r="R2018"/>
          <cell r="S2018"/>
          <cell r="T2018"/>
          <cell r="U2018">
            <v>0</v>
          </cell>
          <cell r="V2018"/>
          <cell r="W2018">
            <v>0</v>
          </cell>
          <cell r="X2018"/>
          <cell r="Y2018">
            <v>0</v>
          </cell>
        </row>
        <row r="2019">
          <cell r="B2019" t="str">
            <v>SÑU</v>
          </cell>
          <cell r="C2019" t="str">
            <v xml:space="preserve"> </v>
          </cell>
          <cell r="D2019"/>
          <cell r="E2019" t="str">
            <v>Boä caùch ñieän ñöùng+ty söù : SÑU</v>
          </cell>
          <cell r="F2019" t="str">
            <v>boä</v>
          </cell>
          <cell r="G2019">
            <v>0</v>
          </cell>
          <cell r="H2019">
            <v>0</v>
          </cell>
          <cell r="I2019"/>
          <cell r="J2019"/>
          <cell r="K2019"/>
          <cell r="L2019">
            <v>0</v>
          </cell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>
            <v>0</v>
          </cell>
          <cell r="X2019"/>
          <cell r="Y2019">
            <v>0</v>
          </cell>
        </row>
        <row r="2020">
          <cell r="B2020" t="str">
            <v>SD</v>
          </cell>
          <cell r="C2020" t="str">
            <v xml:space="preserve"> </v>
          </cell>
          <cell r="D2020"/>
          <cell r="E2020" t="str">
            <v>Söù ñöùng 24KV ÑR 540mm (boïc chì)</v>
          </cell>
          <cell r="F2020" t="str">
            <v>caùi</v>
          </cell>
          <cell r="G2020">
            <v>0</v>
          </cell>
          <cell r="H2020">
            <v>0</v>
          </cell>
          <cell r="I2020"/>
          <cell r="J2020"/>
          <cell r="K2020"/>
          <cell r="L2020">
            <v>0</v>
          </cell>
          <cell r="M2020"/>
          <cell r="N2020"/>
          <cell r="O2020"/>
          <cell r="P2020">
            <v>205000</v>
          </cell>
          <cell r="Q2020"/>
          <cell r="R2020"/>
          <cell r="S2020"/>
          <cell r="T2020"/>
          <cell r="U2020">
            <v>0</v>
          </cell>
          <cell r="V2020"/>
          <cell r="W2020">
            <v>0</v>
          </cell>
          <cell r="X2020"/>
          <cell r="Y2020">
            <v>0</v>
          </cell>
        </row>
        <row r="2021">
          <cell r="B2021" t="str">
            <v>CSD</v>
          </cell>
          <cell r="C2021" t="str">
            <v xml:space="preserve"> </v>
          </cell>
          <cell r="D2021"/>
          <cell r="E2021" t="str">
            <v>Chaân söù ñöùng D20 boïc chì</v>
          </cell>
          <cell r="F2021" t="str">
            <v>caùi</v>
          </cell>
          <cell r="G2021">
            <v>0</v>
          </cell>
          <cell r="H2021">
            <v>0</v>
          </cell>
          <cell r="I2021"/>
          <cell r="J2021"/>
          <cell r="K2021"/>
          <cell r="L2021">
            <v>0</v>
          </cell>
          <cell r="M2021"/>
          <cell r="N2021"/>
          <cell r="O2021"/>
          <cell r="P2021">
            <v>65000</v>
          </cell>
          <cell r="Q2021"/>
          <cell r="R2021"/>
          <cell r="S2021"/>
          <cell r="T2021"/>
          <cell r="U2021">
            <v>0</v>
          </cell>
          <cell r="V2021"/>
          <cell r="W2021">
            <v>0</v>
          </cell>
          <cell r="X2021"/>
          <cell r="Y2021">
            <v>0</v>
          </cell>
        </row>
        <row r="2022">
          <cell r="B2022" t="str">
            <v>SÑI</v>
          </cell>
          <cell r="C2022" t="str">
            <v xml:space="preserve"> </v>
          </cell>
          <cell r="D2022"/>
          <cell r="E2022" t="str">
            <v>Boä caùch ñieän ñænh+ty söù ñôn : SÑI</v>
          </cell>
          <cell r="F2022" t="str">
            <v>boä</v>
          </cell>
          <cell r="G2022">
            <v>0</v>
          </cell>
          <cell r="H2022">
            <v>0</v>
          </cell>
          <cell r="I2022"/>
          <cell r="J2022"/>
          <cell r="K2022"/>
          <cell r="L2022">
            <v>0</v>
          </cell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>
            <v>0</v>
          </cell>
          <cell r="X2022"/>
          <cell r="Y2022">
            <v>0</v>
          </cell>
        </row>
        <row r="2023">
          <cell r="B2023" t="str">
            <v>SD</v>
          </cell>
          <cell r="C2023" t="str">
            <v xml:space="preserve"> </v>
          </cell>
          <cell r="D2023"/>
          <cell r="E2023" t="str">
            <v>Söù ñöùng 24KV ÑR 540mm (boïc chì)</v>
          </cell>
          <cell r="F2023" t="str">
            <v>caùi</v>
          </cell>
          <cell r="G2023">
            <v>0</v>
          </cell>
          <cell r="H2023">
            <v>0</v>
          </cell>
          <cell r="I2023"/>
          <cell r="J2023"/>
          <cell r="K2023"/>
          <cell r="L2023">
            <v>0</v>
          </cell>
          <cell r="M2023"/>
          <cell r="N2023"/>
          <cell r="O2023"/>
          <cell r="P2023">
            <v>205000</v>
          </cell>
          <cell r="Q2023"/>
          <cell r="R2023"/>
          <cell r="S2023"/>
          <cell r="T2023"/>
          <cell r="U2023">
            <v>0</v>
          </cell>
          <cell r="V2023"/>
          <cell r="W2023">
            <v>0</v>
          </cell>
          <cell r="X2023"/>
          <cell r="Y2023">
            <v>0</v>
          </cell>
        </row>
        <row r="2024">
          <cell r="B2024" t="str">
            <v>CSDI87</v>
          </cell>
          <cell r="C2024" t="str">
            <v xml:space="preserve"> </v>
          </cell>
          <cell r="D2024"/>
          <cell r="E2024" t="str">
            <v>Chaân söù ñænh thaúng daøi 870-3ly söù 24kV (coù boïc chì)</v>
          </cell>
          <cell r="F2024" t="str">
            <v>caùi</v>
          </cell>
          <cell r="G2024">
            <v>0</v>
          </cell>
          <cell r="H2024">
            <v>0</v>
          </cell>
          <cell r="I2024"/>
          <cell r="J2024"/>
          <cell r="K2024"/>
          <cell r="L2024">
            <v>0</v>
          </cell>
          <cell r="M2024"/>
          <cell r="N2024"/>
          <cell r="O2024"/>
          <cell r="P2024">
            <v>110000</v>
          </cell>
          <cell r="Q2024"/>
          <cell r="R2024"/>
          <cell r="S2024"/>
          <cell r="T2024"/>
          <cell r="U2024">
            <v>0</v>
          </cell>
          <cell r="V2024"/>
          <cell r="W2024">
            <v>0</v>
          </cell>
          <cell r="X2024"/>
          <cell r="Y2024">
            <v>0</v>
          </cell>
        </row>
        <row r="2025">
          <cell r="B2025" t="str">
            <v>B16250</v>
          </cell>
          <cell r="C2025" t="str">
            <v xml:space="preserve"> </v>
          </cell>
          <cell r="D2025"/>
          <cell r="E2025" t="str">
            <v>Boulon 16x250+ 2 long ñeàn vuoâng D18-50x50x3/Zn</v>
          </cell>
          <cell r="F2025" t="str">
            <v>boä</v>
          </cell>
          <cell r="G2025">
            <v>0</v>
          </cell>
          <cell r="H2025">
            <v>0</v>
          </cell>
          <cell r="I2025"/>
          <cell r="J2025"/>
          <cell r="K2025"/>
          <cell r="L2025">
            <v>0</v>
          </cell>
          <cell r="M2025"/>
          <cell r="N2025"/>
          <cell r="O2025"/>
          <cell r="P2025">
            <v>28000</v>
          </cell>
          <cell r="Q2025"/>
          <cell r="R2025"/>
          <cell r="S2025"/>
          <cell r="T2025"/>
          <cell r="U2025">
            <v>0</v>
          </cell>
          <cell r="V2025"/>
          <cell r="W2025">
            <v>0</v>
          </cell>
          <cell r="X2025"/>
          <cell r="Y2025">
            <v>0</v>
          </cell>
        </row>
        <row r="2026">
          <cell r="A2026"/>
          <cell r="B2026" t="str">
            <v>SÑG</v>
          </cell>
          <cell r="C2026" t="str">
            <v xml:space="preserve"> </v>
          </cell>
          <cell r="D2026"/>
          <cell r="E2026" t="str">
            <v>Boä caùch ñieän ñænh goùc + ty söù ñôn : SÑG</v>
          </cell>
          <cell r="F2026" t="str">
            <v>boä</v>
          </cell>
          <cell r="G2026">
            <v>0</v>
          </cell>
          <cell r="H2026">
            <v>0</v>
          </cell>
          <cell r="I2026"/>
          <cell r="J2026"/>
          <cell r="K2026"/>
          <cell r="L2026">
            <v>0</v>
          </cell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>
            <v>0</v>
          </cell>
          <cell r="X2026"/>
          <cell r="Y2026">
            <v>0</v>
          </cell>
        </row>
        <row r="2027">
          <cell r="A2027"/>
          <cell r="B2027" t="str">
            <v>SD</v>
          </cell>
          <cell r="C2027" t="str">
            <v xml:space="preserve"> </v>
          </cell>
          <cell r="D2027"/>
          <cell r="E2027" t="str">
            <v>Söù ñöùng 24KV ÑR 540mm (boïc chì)</v>
          </cell>
          <cell r="F2027" t="str">
            <v>caùi</v>
          </cell>
          <cell r="G2027">
            <v>0</v>
          </cell>
          <cell r="H2027">
            <v>0</v>
          </cell>
          <cell r="I2027"/>
          <cell r="J2027"/>
          <cell r="K2027"/>
          <cell r="L2027">
            <v>0</v>
          </cell>
          <cell r="M2027"/>
          <cell r="N2027"/>
          <cell r="O2027"/>
          <cell r="P2027">
            <v>205000</v>
          </cell>
          <cell r="Q2027"/>
          <cell r="R2027"/>
          <cell r="S2027"/>
          <cell r="T2027"/>
          <cell r="U2027">
            <v>0</v>
          </cell>
          <cell r="V2027"/>
          <cell r="W2027">
            <v>0</v>
          </cell>
          <cell r="X2027"/>
          <cell r="Y2027">
            <v>0</v>
          </cell>
        </row>
        <row r="2028">
          <cell r="A2028"/>
          <cell r="B2028" t="str">
            <v>CSDI87</v>
          </cell>
          <cell r="C2028" t="str">
            <v xml:space="preserve"> </v>
          </cell>
          <cell r="D2028"/>
          <cell r="E2028" t="str">
            <v>Chaân söù ñænh thaúng daøi 870-3ly söù 24kV (coù boïc chì)</v>
          </cell>
          <cell r="F2028" t="str">
            <v>caùi</v>
          </cell>
          <cell r="G2028">
            <v>0</v>
          </cell>
          <cell r="H2028">
            <v>0</v>
          </cell>
          <cell r="I2028"/>
          <cell r="J2028"/>
          <cell r="K2028"/>
          <cell r="L2028">
            <v>0</v>
          </cell>
          <cell r="M2028"/>
          <cell r="N2028"/>
          <cell r="O2028"/>
          <cell r="P2028">
            <v>110000</v>
          </cell>
          <cell r="Q2028"/>
          <cell r="R2028"/>
          <cell r="S2028"/>
          <cell r="T2028"/>
          <cell r="U2028">
            <v>0</v>
          </cell>
          <cell r="V2028"/>
          <cell r="W2028">
            <v>0</v>
          </cell>
          <cell r="X2028"/>
          <cell r="Y2028">
            <v>0</v>
          </cell>
        </row>
        <row r="2029">
          <cell r="A2029"/>
          <cell r="B2029" t="str">
            <v>B16300</v>
          </cell>
          <cell r="C2029" t="str">
            <v xml:space="preserve"> </v>
          </cell>
          <cell r="D2029"/>
          <cell r="E2029" t="str">
            <v>Boulon 16x300+ 2 long ñeàn vuoâng D18-50x50x3/Zn</v>
          </cell>
          <cell r="F2029" t="str">
            <v>boä</v>
          </cell>
          <cell r="G2029">
            <v>0</v>
          </cell>
          <cell r="H2029">
            <v>0</v>
          </cell>
          <cell r="I2029"/>
          <cell r="J2029"/>
          <cell r="K2029"/>
          <cell r="L2029">
            <v>0</v>
          </cell>
          <cell r="M2029"/>
          <cell r="N2029"/>
          <cell r="O2029"/>
          <cell r="P2029">
            <v>30000</v>
          </cell>
          <cell r="Q2029"/>
          <cell r="R2029"/>
          <cell r="S2029"/>
          <cell r="T2029"/>
          <cell r="U2029">
            <v>0</v>
          </cell>
          <cell r="V2029"/>
          <cell r="W2029">
            <v>0</v>
          </cell>
          <cell r="X2029"/>
          <cell r="Y2029">
            <v>0</v>
          </cell>
        </row>
        <row r="2030">
          <cell r="B2030" t="str">
            <v>CÑT 2BAT-T</v>
          </cell>
          <cell r="C2030" t="str">
            <v xml:space="preserve"> </v>
          </cell>
          <cell r="D2030"/>
          <cell r="E2030" t="str">
            <v>Chuoãi söù treo 2baùt 25kV laép vaøo truï : CÑT 2BAT-T</v>
          </cell>
          <cell r="F2030" t="str">
            <v>chuoãi</v>
          </cell>
          <cell r="G2030">
            <v>0</v>
          </cell>
          <cell r="H2030">
            <v>0</v>
          </cell>
          <cell r="I2030"/>
          <cell r="J2030"/>
          <cell r="K2030"/>
          <cell r="L2030">
            <v>0</v>
          </cell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>
            <v>0</v>
          </cell>
          <cell r="X2030"/>
          <cell r="Y2030">
            <v>0</v>
          </cell>
        </row>
        <row r="2031">
          <cell r="B2031" t="str">
            <v>St</v>
          </cell>
          <cell r="C2031" t="str">
            <v xml:space="preserve"> </v>
          </cell>
          <cell r="D2031"/>
          <cell r="E2031" t="str">
            <v>Söù treo loaïi 70kN</v>
          </cell>
          <cell r="F2031" t="str">
            <v>baùt</v>
          </cell>
          <cell r="G2031">
            <v>0</v>
          </cell>
          <cell r="H2031">
            <v>0</v>
          </cell>
          <cell r="I2031"/>
          <cell r="J2031"/>
          <cell r="K2031"/>
          <cell r="L2031">
            <v>0</v>
          </cell>
          <cell r="M2031"/>
          <cell r="N2031"/>
          <cell r="O2031"/>
          <cell r="P2031">
            <v>73500</v>
          </cell>
          <cell r="Q2031"/>
          <cell r="R2031"/>
          <cell r="S2031"/>
          <cell r="T2031"/>
          <cell r="U2031">
            <v>0</v>
          </cell>
          <cell r="V2031"/>
          <cell r="W2031">
            <v>0</v>
          </cell>
          <cell r="X2031"/>
          <cell r="Y2031">
            <v>0</v>
          </cell>
        </row>
        <row r="2032">
          <cell r="B2032" t="str">
            <v>MT</v>
          </cell>
          <cell r="C2032" t="str">
            <v xml:space="preserve"> </v>
          </cell>
          <cell r="D2032"/>
          <cell r="E2032" t="str">
            <v xml:space="preserve">Moùc treo chöõ U </v>
          </cell>
          <cell r="F2032" t="str">
            <v>caùi</v>
          </cell>
          <cell r="G2032">
            <v>0</v>
          </cell>
          <cell r="H2032">
            <v>0</v>
          </cell>
          <cell r="I2032"/>
          <cell r="J2032"/>
          <cell r="K2032"/>
          <cell r="L2032">
            <v>0</v>
          </cell>
          <cell r="M2032"/>
          <cell r="N2032"/>
          <cell r="O2032"/>
          <cell r="P2032">
            <v>23000</v>
          </cell>
          <cell r="Q2032"/>
          <cell r="R2032"/>
          <cell r="S2032"/>
          <cell r="T2032"/>
          <cell r="U2032">
            <v>0</v>
          </cell>
          <cell r="V2032"/>
          <cell r="W2032">
            <v>0</v>
          </cell>
          <cell r="X2032"/>
          <cell r="Y2032">
            <v>0</v>
          </cell>
        </row>
        <row r="2033">
          <cell r="B2033" t="str">
            <v>VT</v>
          </cell>
          <cell r="C2033" t="str">
            <v xml:space="preserve"> </v>
          </cell>
          <cell r="D2033"/>
          <cell r="E2033" t="str">
            <v>Voøng treo ñaàu troøn</v>
          </cell>
          <cell r="F2033" t="str">
            <v>caùi</v>
          </cell>
          <cell r="G2033">
            <v>0</v>
          </cell>
          <cell r="H2033">
            <v>0</v>
          </cell>
          <cell r="I2033"/>
          <cell r="J2033"/>
          <cell r="K2033"/>
          <cell r="L2033">
            <v>0</v>
          </cell>
          <cell r="M2033"/>
          <cell r="N2033"/>
          <cell r="O2033"/>
          <cell r="P2033">
            <v>4700</v>
          </cell>
          <cell r="Q2033"/>
          <cell r="R2033"/>
          <cell r="S2033"/>
          <cell r="T2033"/>
          <cell r="U2033">
            <v>0</v>
          </cell>
          <cell r="V2033"/>
          <cell r="W2033">
            <v>0</v>
          </cell>
          <cell r="X2033"/>
          <cell r="Y2033">
            <v>0</v>
          </cell>
        </row>
        <row r="2034">
          <cell r="B2034" t="str">
            <v>MND</v>
          </cell>
          <cell r="C2034" t="str">
            <v xml:space="preserve"> </v>
          </cell>
          <cell r="D2034"/>
          <cell r="E2034" t="str">
            <v>Maét noái ñôn</v>
          </cell>
          <cell r="F2034" t="str">
            <v>caùi</v>
          </cell>
          <cell r="G2034">
            <v>0</v>
          </cell>
          <cell r="H2034">
            <v>0</v>
          </cell>
          <cell r="I2034"/>
          <cell r="J2034"/>
          <cell r="K2034"/>
          <cell r="L2034">
            <v>0</v>
          </cell>
          <cell r="M2034"/>
          <cell r="N2034"/>
          <cell r="O2034"/>
          <cell r="P2034">
            <v>10100</v>
          </cell>
          <cell r="Q2034"/>
          <cell r="R2034"/>
          <cell r="S2034"/>
          <cell r="T2034"/>
          <cell r="U2034">
            <v>0</v>
          </cell>
          <cell r="V2034"/>
          <cell r="W2034">
            <v>0</v>
          </cell>
          <cell r="X2034"/>
          <cell r="Y2034">
            <v>0</v>
          </cell>
        </row>
        <row r="2035">
          <cell r="B2035" t="str">
            <v>Bm16300</v>
          </cell>
          <cell r="C2035" t="str">
            <v xml:space="preserve"> </v>
          </cell>
          <cell r="D2035"/>
          <cell r="E2035" t="str">
            <v>Boulon maét 16x300+ 1 long ñeàn vuoâng D18-50x50x3/Zn</v>
          </cell>
          <cell r="F2035" t="str">
            <v>boä</v>
          </cell>
          <cell r="G2035">
            <v>0</v>
          </cell>
          <cell r="H2035">
            <v>0</v>
          </cell>
          <cell r="I2035"/>
          <cell r="J2035"/>
          <cell r="K2035"/>
          <cell r="L2035">
            <v>0</v>
          </cell>
          <cell r="M2035"/>
          <cell r="N2035"/>
          <cell r="O2035"/>
          <cell r="P2035">
            <v>39000</v>
          </cell>
          <cell r="Q2035"/>
          <cell r="R2035"/>
          <cell r="S2035"/>
          <cell r="T2035"/>
          <cell r="U2035">
            <v>0</v>
          </cell>
          <cell r="V2035"/>
          <cell r="W2035">
            <v>0</v>
          </cell>
          <cell r="X2035"/>
          <cell r="Y2035">
            <v>0</v>
          </cell>
        </row>
        <row r="2036">
          <cell r="B2036" t="str">
            <v>CÑTply-X</v>
          </cell>
          <cell r="C2036" t="str">
            <v xml:space="preserve"> </v>
          </cell>
          <cell r="D2036"/>
          <cell r="E2036" t="str">
            <v>Chuoãi söù treo Polymer 25kV laép vaøo xaø : CÑT ply-X</v>
          </cell>
          <cell r="F2036" t="str">
            <v>chuoãi</v>
          </cell>
          <cell r="G2036">
            <v>0</v>
          </cell>
          <cell r="H2036">
            <v>0</v>
          </cell>
          <cell r="I2036"/>
          <cell r="J2036"/>
          <cell r="K2036">
            <v>0</v>
          </cell>
          <cell r="L2036">
            <v>0</v>
          </cell>
          <cell r="M2036"/>
          <cell r="N2036"/>
          <cell r="O2036"/>
          <cell r="P2036"/>
          <cell r="Q2036"/>
          <cell r="R2036"/>
          <cell r="S2036"/>
          <cell r="T2036"/>
          <cell r="U2036">
            <v>0</v>
          </cell>
          <cell r="V2036"/>
          <cell r="W2036">
            <v>0</v>
          </cell>
          <cell r="X2036"/>
          <cell r="Y2036">
            <v>0</v>
          </cell>
        </row>
        <row r="2037">
          <cell r="B2037" t="str">
            <v>Stply</v>
          </cell>
          <cell r="C2037" t="str">
            <v xml:space="preserve"> </v>
          </cell>
          <cell r="D2037"/>
          <cell r="E2037" t="str">
            <v>Söù treo polymer 24kV - 70N</v>
          </cell>
          <cell r="F2037" t="str">
            <v>chuoãi</v>
          </cell>
          <cell r="G2037">
            <v>0</v>
          </cell>
          <cell r="H2037">
            <v>0</v>
          </cell>
          <cell r="I2037"/>
          <cell r="J2037"/>
          <cell r="K2037">
            <v>0</v>
          </cell>
          <cell r="L2037">
            <v>0</v>
          </cell>
          <cell r="M2037"/>
          <cell r="N2037"/>
          <cell r="O2037"/>
          <cell r="P2037">
            <v>235000</v>
          </cell>
          <cell r="Q2037"/>
          <cell r="R2037"/>
          <cell r="S2037"/>
          <cell r="T2037"/>
          <cell r="U2037">
            <v>0</v>
          </cell>
          <cell r="V2037"/>
          <cell r="W2037">
            <v>0</v>
          </cell>
          <cell r="X2037"/>
          <cell r="Y2037">
            <v>0</v>
          </cell>
        </row>
        <row r="2038">
          <cell r="B2038" t="str">
            <v>MT</v>
          </cell>
          <cell r="C2038" t="str">
            <v xml:space="preserve"> </v>
          </cell>
          <cell r="D2038"/>
          <cell r="E2038" t="str">
            <v xml:space="preserve">Moùc treo chöõ U </v>
          </cell>
          <cell r="F2038" t="str">
            <v>caùi</v>
          </cell>
          <cell r="G2038">
            <v>0</v>
          </cell>
          <cell r="H2038">
            <v>0</v>
          </cell>
          <cell r="I2038"/>
          <cell r="J2038"/>
          <cell r="K2038">
            <v>0</v>
          </cell>
          <cell r="L2038">
            <v>0</v>
          </cell>
          <cell r="M2038"/>
          <cell r="N2038"/>
          <cell r="O2038"/>
          <cell r="P2038">
            <v>23000</v>
          </cell>
          <cell r="Q2038"/>
          <cell r="R2038"/>
          <cell r="S2038"/>
          <cell r="T2038">
            <v>0</v>
          </cell>
          <cell r="U2038">
            <v>0</v>
          </cell>
          <cell r="V2038"/>
          <cell r="W2038">
            <v>0</v>
          </cell>
          <cell r="X2038"/>
          <cell r="Y2038">
            <v>0</v>
          </cell>
        </row>
        <row r="2039">
          <cell r="B2039" t="str">
            <v>kn50</v>
          </cell>
          <cell r="C2039" t="str">
            <v xml:space="preserve"> </v>
          </cell>
          <cell r="D2039"/>
          <cell r="E2039" t="str">
            <v>Khoùa neùo daây côõ daây 50</v>
          </cell>
          <cell r="F2039" t="str">
            <v>caùi</v>
          </cell>
          <cell r="G2039">
            <v>0</v>
          </cell>
          <cell r="H2039">
            <v>0</v>
          </cell>
          <cell r="I2039"/>
          <cell r="J2039"/>
          <cell r="K2039"/>
          <cell r="L2039">
            <v>0</v>
          </cell>
          <cell r="M2039"/>
          <cell r="N2039"/>
          <cell r="O2039"/>
          <cell r="P2039">
            <v>58000</v>
          </cell>
          <cell r="Q2039"/>
          <cell r="R2039"/>
          <cell r="S2039"/>
          <cell r="T2039"/>
          <cell r="U2039">
            <v>0</v>
          </cell>
          <cell r="V2039"/>
          <cell r="W2039">
            <v>0</v>
          </cell>
          <cell r="X2039"/>
          <cell r="Y2039">
            <v>0</v>
          </cell>
        </row>
        <row r="2040">
          <cell r="B2040" t="str">
            <v>CÑTply-T</v>
          </cell>
          <cell r="C2040" t="str">
            <v xml:space="preserve"> </v>
          </cell>
          <cell r="D2040"/>
          <cell r="E2040" t="str">
            <v>Chuoãi söù treo Polymer 25kV laép vaøo truï : CÑT ply-T</v>
          </cell>
          <cell r="F2040" t="str">
            <v>chuoãi</v>
          </cell>
          <cell r="G2040">
            <v>0</v>
          </cell>
          <cell r="H2040">
            <v>0</v>
          </cell>
          <cell r="I2040"/>
          <cell r="J2040"/>
          <cell r="K2040"/>
          <cell r="L2040">
            <v>0</v>
          </cell>
          <cell r="M2040"/>
          <cell r="N2040"/>
          <cell r="O2040"/>
          <cell r="P2040"/>
          <cell r="Q2040"/>
          <cell r="R2040"/>
          <cell r="S2040"/>
          <cell r="T2040"/>
          <cell r="U2040">
            <v>0</v>
          </cell>
          <cell r="V2040"/>
          <cell r="W2040">
            <v>0</v>
          </cell>
          <cell r="X2040"/>
          <cell r="Y2040">
            <v>0</v>
          </cell>
        </row>
        <row r="2041">
          <cell r="B2041" t="str">
            <v>Stply</v>
          </cell>
          <cell r="C2041" t="str">
            <v xml:space="preserve"> </v>
          </cell>
          <cell r="D2041"/>
          <cell r="E2041" t="str">
            <v>Söù treo polymer 24kV - 70N</v>
          </cell>
          <cell r="F2041" t="str">
            <v>caùi</v>
          </cell>
          <cell r="G2041">
            <v>0</v>
          </cell>
          <cell r="H2041">
            <v>0</v>
          </cell>
          <cell r="I2041"/>
          <cell r="J2041"/>
          <cell r="K2041"/>
          <cell r="L2041">
            <v>0</v>
          </cell>
          <cell r="M2041"/>
          <cell r="N2041"/>
          <cell r="O2041"/>
          <cell r="P2041">
            <v>235000</v>
          </cell>
          <cell r="Q2041"/>
          <cell r="R2041"/>
          <cell r="S2041"/>
          <cell r="T2041"/>
          <cell r="U2041">
            <v>0</v>
          </cell>
          <cell r="V2041"/>
          <cell r="W2041">
            <v>0</v>
          </cell>
          <cell r="X2041"/>
          <cell r="Y2041">
            <v>0</v>
          </cell>
        </row>
        <row r="2042">
          <cell r="B2042" t="str">
            <v>GNIU50</v>
          </cell>
          <cell r="C2042" t="str">
            <v xml:space="preserve"> </v>
          </cell>
          <cell r="D2042"/>
          <cell r="E2042" t="str">
            <v>Giaùp níu döøng daây boïc 50mm2 + yeám moùng U + Maét noái yeám</v>
          </cell>
          <cell r="F2042" t="str">
            <v>caùi</v>
          </cell>
          <cell r="G2042">
            <v>0</v>
          </cell>
          <cell r="H2042">
            <v>0</v>
          </cell>
          <cell r="I2042"/>
          <cell r="J2042"/>
          <cell r="K2042"/>
          <cell r="L2042">
            <v>0</v>
          </cell>
          <cell r="M2042"/>
          <cell r="N2042"/>
          <cell r="O2042"/>
          <cell r="P2042">
            <v>310000</v>
          </cell>
          <cell r="Q2042"/>
          <cell r="R2042"/>
          <cell r="S2042"/>
          <cell r="T2042"/>
          <cell r="U2042">
            <v>0</v>
          </cell>
          <cell r="V2042"/>
          <cell r="W2042">
            <v>0</v>
          </cell>
          <cell r="X2042"/>
          <cell r="Y2042">
            <v>0</v>
          </cell>
        </row>
        <row r="2043">
          <cell r="B2043" t="str">
            <v>MT</v>
          </cell>
          <cell r="C2043" t="str">
            <v xml:space="preserve"> </v>
          </cell>
          <cell r="D2043"/>
          <cell r="E2043" t="str">
            <v xml:space="preserve">Moùc treo chöõ U </v>
          </cell>
          <cell r="F2043" t="str">
            <v>caùi</v>
          </cell>
          <cell r="G2043">
            <v>0</v>
          </cell>
          <cell r="H2043">
            <v>0</v>
          </cell>
          <cell r="I2043"/>
          <cell r="J2043"/>
          <cell r="K2043"/>
          <cell r="L2043">
            <v>0</v>
          </cell>
          <cell r="M2043"/>
          <cell r="N2043"/>
          <cell r="O2043"/>
          <cell r="P2043">
            <v>23000</v>
          </cell>
          <cell r="Q2043"/>
          <cell r="R2043"/>
          <cell r="S2043"/>
          <cell r="T2043">
            <v>0</v>
          </cell>
          <cell r="U2043">
            <v>0</v>
          </cell>
          <cell r="V2043"/>
          <cell r="W2043">
            <v>0</v>
          </cell>
          <cell r="X2043"/>
          <cell r="Y2043">
            <v>0</v>
          </cell>
        </row>
        <row r="2044">
          <cell r="B2044" t="str">
            <v>Bm16300</v>
          </cell>
          <cell r="C2044" t="str">
            <v xml:space="preserve"> </v>
          </cell>
          <cell r="D2044"/>
          <cell r="E2044" t="str">
            <v>Boulon maét 16x300+ 1 long ñeàn vuoâng D18-50x50x3/Zn</v>
          </cell>
          <cell r="F2044" t="str">
            <v>boä</v>
          </cell>
          <cell r="G2044">
            <v>0</v>
          </cell>
          <cell r="H2044">
            <v>0</v>
          </cell>
          <cell r="I2044"/>
          <cell r="J2044"/>
          <cell r="K2044"/>
          <cell r="L2044">
            <v>0</v>
          </cell>
          <cell r="M2044"/>
          <cell r="N2044"/>
          <cell r="O2044"/>
          <cell r="P2044">
            <v>39000</v>
          </cell>
          <cell r="Q2044"/>
          <cell r="R2044"/>
          <cell r="S2044"/>
          <cell r="T2044"/>
          <cell r="U2044">
            <v>0</v>
          </cell>
          <cell r="V2044"/>
          <cell r="W2044">
            <v>0</v>
          </cell>
          <cell r="X2044"/>
          <cell r="Y2044">
            <v>0</v>
          </cell>
        </row>
        <row r="2045">
          <cell r="B2045" t="str">
            <v>CÑT 2BAT-X</v>
          </cell>
          <cell r="C2045" t="str">
            <v xml:space="preserve"> </v>
          </cell>
          <cell r="D2045"/>
          <cell r="E2045" t="str">
            <v>Chuoãi söù ñôõ 2baùt 25kV laép vaøo xaø : CÑT 2BAT-X</v>
          </cell>
          <cell r="F2045" t="str">
            <v>chuoãi</v>
          </cell>
          <cell r="G2045">
            <v>0</v>
          </cell>
          <cell r="H2045">
            <v>0</v>
          </cell>
          <cell r="I2045"/>
          <cell r="J2045"/>
          <cell r="K2045"/>
          <cell r="L2045">
            <v>0</v>
          </cell>
          <cell r="M2045"/>
          <cell r="N2045"/>
          <cell r="O2045"/>
          <cell r="P2045"/>
          <cell r="Q2045"/>
          <cell r="R2045"/>
          <cell r="S2045"/>
          <cell r="T2045"/>
          <cell r="U2045">
            <v>0</v>
          </cell>
          <cell r="V2045"/>
          <cell r="W2045">
            <v>0</v>
          </cell>
          <cell r="X2045"/>
          <cell r="Y2045">
            <v>0</v>
          </cell>
        </row>
        <row r="2046">
          <cell r="B2046" t="str">
            <v>ST</v>
          </cell>
          <cell r="C2046" t="str">
            <v xml:space="preserve"> </v>
          </cell>
          <cell r="D2046"/>
          <cell r="E2046" t="str">
            <v>Söù treo loaïi 70kN</v>
          </cell>
          <cell r="F2046" t="str">
            <v>baùt</v>
          </cell>
          <cell r="G2046">
            <v>0</v>
          </cell>
          <cell r="H2046">
            <v>0</v>
          </cell>
          <cell r="I2046"/>
          <cell r="J2046"/>
          <cell r="K2046"/>
          <cell r="L2046">
            <v>0</v>
          </cell>
          <cell r="M2046"/>
          <cell r="N2046"/>
          <cell r="O2046"/>
          <cell r="P2046">
            <v>73500</v>
          </cell>
          <cell r="Q2046"/>
          <cell r="R2046"/>
          <cell r="S2046"/>
          <cell r="T2046"/>
          <cell r="U2046">
            <v>0</v>
          </cell>
          <cell r="V2046"/>
          <cell r="W2046">
            <v>0</v>
          </cell>
          <cell r="X2046"/>
          <cell r="Y2046">
            <v>0</v>
          </cell>
        </row>
        <row r="2047">
          <cell r="B2047" t="str">
            <v>MT</v>
          </cell>
          <cell r="C2047" t="str">
            <v xml:space="preserve"> </v>
          </cell>
          <cell r="D2047"/>
          <cell r="E2047" t="str">
            <v xml:space="preserve">Moùc treo chöõ U </v>
          </cell>
          <cell r="F2047" t="str">
            <v>caùi</v>
          </cell>
          <cell r="G2047">
            <v>0</v>
          </cell>
          <cell r="H2047">
            <v>0</v>
          </cell>
          <cell r="I2047"/>
          <cell r="J2047"/>
          <cell r="K2047"/>
          <cell r="L2047">
            <v>0</v>
          </cell>
          <cell r="M2047"/>
          <cell r="N2047"/>
          <cell r="O2047"/>
          <cell r="P2047">
            <v>23000</v>
          </cell>
          <cell r="Q2047"/>
          <cell r="R2047"/>
          <cell r="S2047"/>
          <cell r="T2047"/>
          <cell r="U2047">
            <v>0</v>
          </cell>
          <cell r="V2047"/>
          <cell r="W2047">
            <v>0</v>
          </cell>
          <cell r="X2047"/>
          <cell r="Y2047">
            <v>0</v>
          </cell>
        </row>
        <row r="2048">
          <cell r="B2048" t="str">
            <v>VT</v>
          </cell>
          <cell r="C2048" t="str">
            <v xml:space="preserve"> </v>
          </cell>
          <cell r="D2048"/>
          <cell r="E2048" t="str">
            <v>Voøng treo ñaàu troøn</v>
          </cell>
          <cell r="F2048" t="str">
            <v>caùi</v>
          </cell>
          <cell r="G2048">
            <v>0</v>
          </cell>
          <cell r="H2048">
            <v>0</v>
          </cell>
          <cell r="I2048"/>
          <cell r="J2048"/>
          <cell r="K2048"/>
          <cell r="L2048">
            <v>0</v>
          </cell>
          <cell r="M2048"/>
          <cell r="N2048"/>
          <cell r="O2048"/>
          <cell r="P2048">
            <v>4700</v>
          </cell>
          <cell r="Q2048"/>
          <cell r="R2048"/>
          <cell r="S2048"/>
          <cell r="T2048"/>
          <cell r="U2048">
            <v>0</v>
          </cell>
          <cell r="V2048"/>
          <cell r="W2048">
            <v>0</v>
          </cell>
          <cell r="X2048"/>
          <cell r="Y2048">
            <v>0</v>
          </cell>
        </row>
        <row r="2049">
          <cell r="B2049" t="str">
            <v>MND</v>
          </cell>
          <cell r="C2049" t="str">
            <v xml:space="preserve"> </v>
          </cell>
          <cell r="D2049"/>
          <cell r="E2049" t="str">
            <v>Maét noái ñôn</v>
          </cell>
          <cell r="F2049" t="str">
            <v>caùi</v>
          </cell>
          <cell r="G2049">
            <v>0</v>
          </cell>
          <cell r="H2049">
            <v>0</v>
          </cell>
          <cell r="I2049"/>
          <cell r="J2049"/>
          <cell r="K2049"/>
          <cell r="L2049">
            <v>0</v>
          </cell>
          <cell r="M2049"/>
          <cell r="N2049"/>
          <cell r="O2049"/>
          <cell r="P2049">
            <v>10100</v>
          </cell>
          <cell r="Q2049"/>
          <cell r="R2049"/>
          <cell r="S2049"/>
          <cell r="T2049"/>
          <cell r="U2049">
            <v>0</v>
          </cell>
          <cell r="V2049"/>
          <cell r="W2049">
            <v>0</v>
          </cell>
          <cell r="X2049"/>
          <cell r="Y2049">
            <v>0</v>
          </cell>
        </row>
        <row r="2050">
          <cell r="B2050"/>
          <cell r="C2050"/>
          <cell r="D2050"/>
          <cell r="E2050" t="str">
            <v>Boä khoùa neùo, ñôõ daây</v>
          </cell>
          <cell r="F2050"/>
          <cell r="G2050"/>
          <cell r="H2050"/>
          <cell r="I2050"/>
          <cell r="J2050"/>
          <cell r="K2050">
            <v>0</v>
          </cell>
          <cell r="L2050">
            <v>0</v>
          </cell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</row>
        <row r="2051">
          <cell r="B2051" t="str">
            <v>KD50</v>
          </cell>
          <cell r="C2051" t="str">
            <v xml:space="preserve"> </v>
          </cell>
          <cell r="D2051"/>
          <cell r="E2051" t="str">
            <v>Khoùa ñôõ daây côõ daây 50</v>
          </cell>
          <cell r="F2051" t="str">
            <v>caùi</v>
          </cell>
          <cell r="G2051">
            <v>0</v>
          </cell>
          <cell r="H2051">
            <v>0</v>
          </cell>
          <cell r="I2051"/>
          <cell r="J2051"/>
          <cell r="K2051">
            <v>0</v>
          </cell>
          <cell r="L2051">
            <v>0</v>
          </cell>
          <cell r="M2051"/>
          <cell r="N2051"/>
          <cell r="O2051"/>
          <cell r="P2051">
            <v>21727</v>
          </cell>
          <cell r="Q2051"/>
          <cell r="R2051"/>
          <cell r="S2051"/>
          <cell r="T2051"/>
          <cell r="U2051">
            <v>0</v>
          </cell>
          <cell r="V2051"/>
          <cell r="W2051">
            <v>0</v>
          </cell>
          <cell r="X2051"/>
          <cell r="Y2051">
            <v>0</v>
          </cell>
        </row>
        <row r="2052">
          <cell r="B2052" t="str">
            <v>KN50</v>
          </cell>
          <cell r="C2052" t="str">
            <v xml:space="preserve"> </v>
          </cell>
          <cell r="D2052"/>
          <cell r="E2052" t="str">
            <v>Khoùa neùo daây côõ daây 50</v>
          </cell>
          <cell r="F2052" t="str">
            <v>caùi</v>
          </cell>
          <cell r="G2052">
            <v>0</v>
          </cell>
          <cell r="H2052">
            <v>0</v>
          </cell>
          <cell r="I2052"/>
          <cell r="J2052"/>
          <cell r="K2052"/>
          <cell r="L2052">
            <v>0</v>
          </cell>
          <cell r="M2052"/>
          <cell r="N2052"/>
          <cell r="O2052"/>
          <cell r="P2052">
            <v>58000</v>
          </cell>
          <cell r="Q2052"/>
          <cell r="R2052"/>
          <cell r="S2052"/>
          <cell r="T2052"/>
          <cell r="U2052">
            <v>0</v>
          </cell>
          <cell r="V2052"/>
          <cell r="W2052">
            <v>0</v>
          </cell>
          <cell r="X2052"/>
          <cell r="Y2052">
            <v>0</v>
          </cell>
        </row>
        <row r="2053">
          <cell r="B2053" t="str">
            <v>kn70</v>
          </cell>
          <cell r="C2053" t="str">
            <v xml:space="preserve"> </v>
          </cell>
          <cell r="D2053"/>
          <cell r="E2053" t="str">
            <v>Khoùa neùo daây côõ daây 70</v>
          </cell>
          <cell r="F2053" t="str">
            <v>caùi</v>
          </cell>
          <cell r="G2053"/>
          <cell r="H2053">
            <v>0</v>
          </cell>
          <cell r="I2053"/>
          <cell r="J2053"/>
          <cell r="K2053">
            <v>0</v>
          </cell>
          <cell r="L2053">
            <v>0</v>
          </cell>
          <cell r="M2053"/>
          <cell r="N2053"/>
          <cell r="O2053"/>
          <cell r="P2053">
            <v>58000</v>
          </cell>
          <cell r="Q2053"/>
          <cell r="R2053"/>
          <cell r="S2053"/>
          <cell r="T2053"/>
          <cell r="U2053">
            <v>0</v>
          </cell>
          <cell r="V2053"/>
          <cell r="W2053">
            <v>0</v>
          </cell>
          <cell r="X2053"/>
          <cell r="Y2053">
            <v>0</v>
          </cell>
        </row>
        <row r="2054">
          <cell r="B2054"/>
          <cell r="C2054" t="str">
            <v/>
          </cell>
          <cell r="D2054"/>
          <cell r="E2054" t="str">
            <v>Phuï Kieän</v>
          </cell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</row>
        <row r="2055">
          <cell r="B2055" t="str">
            <v>KE279</v>
          </cell>
          <cell r="C2055" t="str">
            <v xml:space="preserve"> </v>
          </cell>
          <cell r="D2055"/>
          <cell r="E2055" t="str">
            <v>Keïp eùp WR 279</v>
          </cell>
          <cell r="F2055" t="str">
            <v>caùi</v>
          </cell>
          <cell r="G2055">
            <v>0</v>
          </cell>
          <cell r="H2055">
            <v>0</v>
          </cell>
          <cell r="I2055"/>
          <cell r="J2055"/>
          <cell r="K2055"/>
          <cell r="L2055">
            <v>0</v>
          </cell>
          <cell r="M2055"/>
          <cell r="N2055"/>
          <cell r="O2055"/>
          <cell r="P2055">
            <v>10500</v>
          </cell>
          <cell r="Q2055"/>
          <cell r="R2055"/>
          <cell r="S2055"/>
          <cell r="T2055"/>
          <cell r="U2055">
            <v>0</v>
          </cell>
          <cell r="V2055"/>
          <cell r="W2055">
            <v>0</v>
          </cell>
          <cell r="X2055"/>
          <cell r="Y2055">
            <v>0</v>
          </cell>
        </row>
        <row r="2056">
          <cell r="B2056" t="str">
            <v>ke70</v>
          </cell>
          <cell r="C2056" t="str">
            <v xml:space="preserve"> </v>
          </cell>
          <cell r="D2056"/>
          <cell r="E2056" t="str">
            <v>Keïp eùp WR côõ daây 70mm2</v>
          </cell>
          <cell r="F2056" t="str">
            <v>caùi</v>
          </cell>
          <cell r="G2056">
            <v>0</v>
          </cell>
          <cell r="H2056">
            <v>0</v>
          </cell>
          <cell r="I2056"/>
          <cell r="J2056"/>
          <cell r="K2056"/>
          <cell r="L2056">
            <v>0</v>
          </cell>
          <cell r="M2056"/>
          <cell r="N2056"/>
          <cell r="O2056"/>
          <cell r="P2056">
            <v>12000</v>
          </cell>
          <cell r="Q2056"/>
          <cell r="R2056"/>
          <cell r="S2056"/>
          <cell r="T2056"/>
          <cell r="U2056">
            <v>0</v>
          </cell>
          <cell r="V2056"/>
          <cell r="W2056">
            <v>0</v>
          </cell>
          <cell r="X2056"/>
          <cell r="Y2056">
            <v>0</v>
          </cell>
        </row>
        <row r="2057">
          <cell r="B2057" t="str">
            <v>ke95</v>
          </cell>
          <cell r="C2057" t="str">
            <v xml:space="preserve"> </v>
          </cell>
          <cell r="D2057"/>
          <cell r="E2057" t="str">
            <v>Keïp eùp WR côõ daây 95mm2</v>
          </cell>
          <cell r="F2057" t="str">
            <v>caùi</v>
          </cell>
          <cell r="G2057">
            <v>0</v>
          </cell>
          <cell r="H2057">
            <v>0</v>
          </cell>
          <cell r="I2057"/>
          <cell r="J2057"/>
          <cell r="K2057"/>
          <cell r="L2057">
            <v>0</v>
          </cell>
          <cell r="M2057"/>
          <cell r="N2057"/>
          <cell r="O2057"/>
          <cell r="P2057">
            <v>12000</v>
          </cell>
          <cell r="Q2057"/>
          <cell r="R2057"/>
          <cell r="S2057"/>
          <cell r="T2057"/>
          <cell r="U2057">
            <v>0</v>
          </cell>
          <cell r="V2057"/>
          <cell r="W2057">
            <v>0</v>
          </cell>
          <cell r="X2057"/>
          <cell r="Y2057">
            <v>0</v>
          </cell>
        </row>
        <row r="2058">
          <cell r="B2058" t="str">
            <v>ke120</v>
          </cell>
          <cell r="C2058" t="str">
            <v xml:space="preserve"> </v>
          </cell>
          <cell r="D2058"/>
          <cell r="E2058" t="str">
            <v>Keïp eùp WR côõ daây 120mm2</v>
          </cell>
          <cell r="F2058" t="str">
            <v>caùi</v>
          </cell>
          <cell r="G2058">
            <v>0</v>
          </cell>
          <cell r="H2058">
            <v>0</v>
          </cell>
          <cell r="I2058"/>
          <cell r="J2058"/>
          <cell r="K2058"/>
          <cell r="L2058">
            <v>0</v>
          </cell>
          <cell r="M2058"/>
          <cell r="N2058"/>
          <cell r="O2058"/>
          <cell r="P2058">
            <v>14000</v>
          </cell>
          <cell r="Q2058"/>
          <cell r="R2058"/>
          <cell r="S2058"/>
          <cell r="T2058"/>
          <cell r="U2058">
            <v>0</v>
          </cell>
          <cell r="V2058"/>
          <cell r="W2058">
            <v>0</v>
          </cell>
          <cell r="X2058"/>
          <cell r="Y2058">
            <v>0</v>
          </cell>
        </row>
        <row r="2059">
          <cell r="B2059" t="str">
            <v>ke150</v>
          </cell>
          <cell r="C2059" t="str">
            <v xml:space="preserve"> </v>
          </cell>
          <cell r="D2059"/>
          <cell r="E2059" t="str">
            <v>Keïp eùp WR côõ daây 150mm2</v>
          </cell>
          <cell r="F2059" t="str">
            <v>caùi</v>
          </cell>
          <cell r="G2059">
            <v>0</v>
          </cell>
          <cell r="H2059">
            <v>0</v>
          </cell>
          <cell r="I2059"/>
          <cell r="J2059"/>
          <cell r="K2059"/>
          <cell r="L2059">
            <v>0</v>
          </cell>
          <cell r="M2059"/>
          <cell r="N2059"/>
          <cell r="O2059"/>
          <cell r="P2059">
            <v>42000</v>
          </cell>
          <cell r="Q2059"/>
          <cell r="R2059"/>
          <cell r="S2059"/>
          <cell r="T2059"/>
          <cell r="U2059">
            <v>0</v>
          </cell>
          <cell r="V2059"/>
          <cell r="W2059">
            <v>0</v>
          </cell>
          <cell r="X2059"/>
          <cell r="Y2059">
            <v>0</v>
          </cell>
        </row>
        <row r="2060">
          <cell r="B2060" t="str">
            <v>ke185</v>
          </cell>
          <cell r="C2060" t="str">
            <v xml:space="preserve"> </v>
          </cell>
          <cell r="D2060"/>
          <cell r="E2060" t="str">
            <v>Keïp eùp WR côõ daây 185mm2</v>
          </cell>
          <cell r="F2060" t="str">
            <v>caùi</v>
          </cell>
          <cell r="G2060">
            <v>0</v>
          </cell>
          <cell r="H2060">
            <v>0</v>
          </cell>
          <cell r="I2060"/>
          <cell r="J2060"/>
          <cell r="K2060"/>
          <cell r="L2060">
            <v>0</v>
          </cell>
          <cell r="M2060"/>
          <cell r="N2060"/>
          <cell r="O2060"/>
          <cell r="P2060">
            <v>44000</v>
          </cell>
          <cell r="Q2060"/>
          <cell r="R2060"/>
          <cell r="S2060"/>
          <cell r="T2060"/>
          <cell r="U2060">
            <v>0</v>
          </cell>
          <cell r="V2060"/>
          <cell r="W2060">
            <v>0</v>
          </cell>
          <cell r="X2060"/>
          <cell r="Y2060">
            <v>0</v>
          </cell>
        </row>
        <row r="2061">
          <cell r="B2061" t="str">
            <v>ke240</v>
          </cell>
          <cell r="C2061" t="str">
            <v xml:space="preserve"> </v>
          </cell>
          <cell r="D2061"/>
          <cell r="E2061" t="str">
            <v>Keïp eùp WR côõ daây 240mm2</v>
          </cell>
          <cell r="F2061" t="str">
            <v>caùi</v>
          </cell>
          <cell r="G2061">
            <v>0</v>
          </cell>
          <cell r="H2061">
            <v>0</v>
          </cell>
          <cell r="I2061"/>
          <cell r="J2061"/>
          <cell r="K2061"/>
          <cell r="L2061">
            <v>0</v>
          </cell>
          <cell r="M2061"/>
          <cell r="N2061"/>
          <cell r="O2061"/>
          <cell r="P2061">
            <v>44000</v>
          </cell>
          <cell r="Q2061"/>
          <cell r="R2061"/>
          <cell r="S2061"/>
          <cell r="T2061"/>
          <cell r="U2061">
            <v>0</v>
          </cell>
          <cell r="V2061"/>
          <cell r="W2061">
            <v>0</v>
          </cell>
          <cell r="X2061"/>
          <cell r="Y2061">
            <v>0</v>
          </cell>
        </row>
        <row r="2062">
          <cell r="B2062" t="str">
            <v>cose70</v>
          </cell>
          <cell r="C2062" t="str">
            <v xml:space="preserve"> </v>
          </cell>
          <cell r="D2062" t="str">
            <v>D4.5003</v>
          </cell>
          <cell r="E2062" t="str">
            <v>Ñaàu cosse eùp Cu-Al 70mm2+ chuïp ñaàu coss</v>
          </cell>
          <cell r="F2062" t="str">
            <v>caùi</v>
          </cell>
          <cell r="G2062">
            <v>0</v>
          </cell>
          <cell r="H2062">
            <v>0</v>
          </cell>
          <cell r="I2062"/>
          <cell r="J2062"/>
          <cell r="K2062"/>
          <cell r="L2062">
            <v>0</v>
          </cell>
          <cell r="M2062"/>
          <cell r="N2062"/>
          <cell r="O2062"/>
          <cell r="P2062">
            <v>20300</v>
          </cell>
          <cell r="Q2062"/>
          <cell r="R2062">
            <v>15287</v>
          </cell>
          <cell r="S2062"/>
          <cell r="T2062"/>
          <cell r="U2062">
            <v>0</v>
          </cell>
          <cell r="V2062"/>
          <cell r="W2062">
            <v>0</v>
          </cell>
          <cell r="X2062"/>
          <cell r="Y2062">
            <v>0</v>
          </cell>
        </row>
        <row r="2063">
          <cell r="B2063" t="str">
            <v>cose95</v>
          </cell>
          <cell r="C2063" t="str">
            <v xml:space="preserve"> </v>
          </cell>
          <cell r="D2063" t="str">
            <v>D4.5004</v>
          </cell>
          <cell r="E2063" t="str">
            <v>Ñaàu cosse eùp Cu-Al 95mm2+ chuïp ñaàu coss</v>
          </cell>
          <cell r="F2063" t="str">
            <v>caùi</v>
          </cell>
          <cell r="G2063">
            <v>0</v>
          </cell>
          <cell r="H2063">
            <v>0</v>
          </cell>
          <cell r="I2063"/>
          <cell r="J2063"/>
          <cell r="K2063"/>
          <cell r="L2063">
            <v>0</v>
          </cell>
          <cell r="M2063"/>
          <cell r="N2063"/>
          <cell r="O2063"/>
          <cell r="P2063">
            <v>39800</v>
          </cell>
          <cell r="Q2063"/>
          <cell r="R2063">
            <v>19457</v>
          </cell>
          <cell r="S2063"/>
          <cell r="T2063"/>
          <cell r="U2063">
            <v>0</v>
          </cell>
          <cell r="V2063"/>
          <cell r="W2063">
            <v>0</v>
          </cell>
          <cell r="X2063"/>
          <cell r="Y2063">
            <v>0</v>
          </cell>
        </row>
        <row r="2064">
          <cell r="B2064" t="str">
            <v>cose120</v>
          </cell>
          <cell r="C2064" t="str">
            <v xml:space="preserve"> </v>
          </cell>
          <cell r="D2064" t="str">
            <v>D4.5005</v>
          </cell>
          <cell r="E2064" t="str">
            <v>Ñaàu cosse eùp Cu-Al 120mm2+ chuïp ñaàu coss</v>
          </cell>
          <cell r="F2064" t="str">
            <v>caùi</v>
          </cell>
          <cell r="G2064">
            <v>0</v>
          </cell>
          <cell r="H2064">
            <v>0</v>
          </cell>
          <cell r="I2064"/>
          <cell r="J2064"/>
          <cell r="K2064"/>
          <cell r="L2064">
            <v>0</v>
          </cell>
          <cell r="M2064"/>
          <cell r="N2064"/>
          <cell r="O2064"/>
          <cell r="P2064">
            <v>37900</v>
          </cell>
          <cell r="Q2064"/>
          <cell r="R2064">
            <v>25016</v>
          </cell>
          <cell r="S2064"/>
          <cell r="T2064"/>
          <cell r="U2064">
            <v>0</v>
          </cell>
          <cell r="V2064"/>
          <cell r="W2064">
            <v>0</v>
          </cell>
          <cell r="X2064"/>
          <cell r="Y2064">
            <v>0</v>
          </cell>
        </row>
        <row r="2065">
          <cell r="B2065" t="str">
            <v>cose150</v>
          </cell>
          <cell r="C2065" t="str">
            <v xml:space="preserve"> </v>
          </cell>
          <cell r="D2065" t="str">
            <v>D4.5006</v>
          </cell>
          <cell r="E2065" t="str">
            <v>Ñaàu cosse eùp Cu-Al 150mm2+ chuïp ñaàu coss</v>
          </cell>
          <cell r="F2065" t="str">
            <v>caùi</v>
          </cell>
          <cell r="G2065">
            <v>0</v>
          </cell>
          <cell r="H2065">
            <v>0</v>
          </cell>
          <cell r="I2065"/>
          <cell r="J2065"/>
          <cell r="K2065"/>
          <cell r="L2065">
            <v>0</v>
          </cell>
          <cell r="M2065"/>
          <cell r="N2065"/>
          <cell r="O2065"/>
          <cell r="P2065">
            <v>43600</v>
          </cell>
          <cell r="Q2065"/>
          <cell r="R2065">
            <v>30575</v>
          </cell>
          <cell r="S2065"/>
          <cell r="T2065"/>
          <cell r="U2065">
            <v>0</v>
          </cell>
          <cell r="V2065"/>
          <cell r="W2065">
            <v>0</v>
          </cell>
          <cell r="X2065"/>
          <cell r="Y2065">
            <v>0</v>
          </cell>
        </row>
        <row r="2066">
          <cell r="B2066" t="str">
            <v>cose185</v>
          </cell>
          <cell r="C2066" t="str">
            <v xml:space="preserve"> </v>
          </cell>
          <cell r="D2066" t="str">
            <v>D4.5007</v>
          </cell>
          <cell r="E2066" t="str">
            <v>Ñaàu cosse eùp Cu-Al 185mm2</v>
          </cell>
          <cell r="F2066" t="str">
            <v>caùi</v>
          </cell>
          <cell r="G2066">
            <v>0</v>
          </cell>
          <cell r="H2066">
            <v>0</v>
          </cell>
          <cell r="I2066"/>
          <cell r="J2066"/>
          <cell r="K2066"/>
          <cell r="L2066">
            <v>0</v>
          </cell>
          <cell r="M2066"/>
          <cell r="N2066"/>
          <cell r="O2066"/>
          <cell r="P2066">
            <v>51200</v>
          </cell>
          <cell r="Q2066"/>
          <cell r="R2066">
            <v>36690</v>
          </cell>
          <cell r="S2066"/>
          <cell r="T2066"/>
          <cell r="U2066">
            <v>0</v>
          </cell>
          <cell r="V2066"/>
          <cell r="W2066">
            <v>0</v>
          </cell>
          <cell r="X2066"/>
          <cell r="Y2066">
            <v>0</v>
          </cell>
        </row>
        <row r="2067">
          <cell r="B2067" t="str">
            <v>cose240</v>
          </cell>
          <cell r="C2067" t="str">
            <v xml:space="preserve"> </v>
          </cell>
          <cell r="D2067" t="str">
            <v>D4.5008</v>
          </cell>
          <cell r="E2067" t="str">
            <v>Ñaàu cosse eùp Cu-Al 240mm2</v>
          </cell>
          <cell r="F2067" t="str">
            <v>caùi</v>
          </cell>
          <cell r="G2067">
            <v>0</v>
          </cell>
          <cell r="H2067">
            <v>0</v>
          </cell>
          <cell r="I2067"/>
          <cell r="J2067"/>
          <cell r="K2067"/>
          <cell r="L2067">
            <v>0</v>
          </cell>
          <cell r="M2067"/>
          <cell r="N2067"/>
          <cell r="O2067"/>
          <cell r="P2067">
            <v>26500</v>
          </cell>
          <cell r="Q2067"/>
          <cell r="R2067">
            <v>45862</v>
          </cell>
          <cell r="S2067"/>
          <cell r="T2067"/>
          <cell r="U2067">
            <v>0</v>
          </cell>
          <cell r="V2067"/>
          <cell r="W2067">
            <v>0</v>
          </cell>
          <cell r="X2067"/>
          <cell r="Y2067">
            <v>0</v>
          </cell>
        </row>
        <row r="2068">
          <cell r="B2068" t="str">
            <v>B1230</v>
          </cell>
          <cell r="C2068" t="str">
            <v xml:space="preserve"> </v>
          </cell>
          <cell r="D2068">
            <v>0</v>
          </cell>
          <cell r="E2068" t="str">
            <v>Boulon 12x30+ 2 long ñeàn vuoâng D14-50x50x3/Zn</v>
          </cell>
          <cell r="F2068" t="str">
            <v>boä</v>
          </cell>
          <cell r="G2068">
            <v>0</v>
          </cell>
          <cell r="H2068">
            <v>0</v>
          </cell>
          <cell r="I2068"/>
          <cell r="J2068"/>
          <cell r="K2068"/>
          <cell r="L2068">
            <v>0</v>
          </cell>
          <cell r="M2068"/>
          <cell r="N2068"/>
          <cell r="O2068"/>
          <cell r="P2068">
            <v>5800</v>
          </cell>
          <cell r="Q2068"/>
          <cell r="R2068">
            <v>0</v>
          </cell>
          <cell r="S2068"/>
          <cell r="T2068"/>
          <cell r="U2068">
            <v>0</v>
          </cell>
          <cell r="V2068"/>
          <cell r="W2068">
            <v>0</v>
          </cell>
          <cell r="X2068"/>
          <cell r="Y2068">
            <v>0</v>
          </cell>
        </row>
        <row r="2069">
          <cell r="B2069" t="str">
            <v>KQ2/0</v>
          </cell>
          <cell r="C2069" t="str">
            <v xml:space="preserve"> </v>
          </cell>
          <cell r="D2069">
            <v>0</v>
          </cell>
          <cell r="E2069" t="str">
            <v>Keïp quai 2/0</v>
          </cell>
          <cell r="F2069" t="str">
            <v>caùi</v>
          </cell>
          <cell r="G2069">
            <v>0</v>
          </cell>
          <cell r="H2069">
            <v>0</v>
          </cell>
          <cell r="I2069"/>
          <cell r="J2069"/>
          <cell r="K2069"/>
          <cell r="L2069">
            <v>0</v>
          </cell>
          <cell r="M2069"/>
          <cell r="N2069"/>
          <cell r="O2069"/>
          <cell r="P2069">
            <v>47000</v>
          </cell>
          <cell r="Q2069"/>
          <cell r="R2069">
            <v>0</v>
          </cell>
          <cell r="S2069"/>
          <cell r="T2069"/>
          <cell r="U2069">
            <v>0</v>
          </cell>
          <cell r="V2069"/>
          <cell r="W2069">
            <v>0</v>
          </cell>
          <cell r="X2069"/>
          <cell r="Y2069">
            <v>0</v>
          </cell>
        </row>
        <row r="2070">
          <cell r="B2070" t="str">
            <v>KH2/0</v>
          </cell>
          <cell r="C2070" t="str">
            <v xml:space="preserve"> </v>
          </cell>
          <cell r="D2070" t="str">
            <v>T4.3007</v>
          </cell>
          <cell r="E2070" t="str">
            <v>Keïp hotline 2/0</v>
          </cell>
          <cell r="F2070" t="str">
            <v>caùi</v>
          </cell>
          <cell r="G2070">
            <v>0</v>
          </cell>
          <cell r="H2070">
            <v>0</v>
          </cell>
          <cell r="I2070"/>
          <cell r="J2070"/>
          <cell r="K2070"/>
          <cell r="L2070">
            <v>0</v>
          </cell>
          <cell r="M2070"/>
          <cell r="N2070"/>
          <cell r="O2070"/>
          <cell r="P2070">
            <v>68000</v>
          </cell>
          <cell r="Q2070"/>
          <cell r="R2070">
            <v>107184</v>
          </cell>
          <cell r="S2070"/>
          <cell r="T2070"/>
          <cell r="U2070">
            <v>0</v>
          </cell>
          <cell r="V2070"/>
          <cell r="W2070">
            <v>0</v>
          </cell>
          <cell r="X2070"/>
          <cell r="Y2070">
            <v>0</v>
          </cell>
        </row>
        <row r="2071">
          <cell r="B2071" t="str">
            <v>XLPE25</v>
          </cell>
          <cell r="C2071" t="str">
            <v xml:space="preserve"> </v>
          </cell>
          <cell r="D2071"/>
          <cell r="E2071" t="str">
            <v>Caùp 24KV C/XLPE/PVC 25mm2</v>
          </cell>
          <cell r="F2071" t="str">
            <v>meùt</v>
          </cell>
          <cell r="G2071">
            <v>0</v>
          </cell>
          <cell r="H2071">
            <v>0</v>
          </cell>
          <cell r="I2071"/>
          <cell r="J2071"/>
          <cell r="K2071"/>
          <cell r="L2071">
            <v>0</v>
          </cell>
          <cell r="M2071"/>
          <cell r="N2071"/>
          <cell r="O2071"/>
          <cell r="P2071">
            <v>54565</v>
          </cell>
          <cell r="Q2071"/>
          <cell r="R2071"/>
          <cell r="S2071"/>
          <cell r="T2071"/>
          <cell r="U2071">
            <v>0</v>
          </cell>
          <cell r="V2071"/>
          <cell r="W2071">
            <v>0</v>
          </cell>
          <cell r="X2071"/>
          <cell r="Y2071">
            <v>0</v>
          </cell>
        </row>
        <row r="2072">
          <cell r="B2072" t="str">
            <v>DAYA</v>
          </cell>
          <cell r="C2072" t="str">
            <v xml:space="preserve"> </v>
          </cell>
          <cell r="D2072"/>
          <cell r="E2072" t="str">
            <v>Daây nhoâm A70 buoät söù</v>
          </cell>
          <cell r="F2072" t="str">
            <v>kg</v>
          </cell>
          <cell r="G2072">
            <v>0</v>
          </cell>
          <cell r="H2072">
            <v>0</v>
          </cell>
          <cell r="I2072"/>
          <cell r="J2072"/>
          <cell r="K2072"/>
          <cell r="L2072">
            <v>0</v>
          </cell>
          <cell r="M2072"/>
          <cell r="N2072"/>
          <cell r="O2072"/>
          <cell r="P2072">
            <v>59513</v>
          </cell>
          <cell r="Q2072"/>
          <cell r="R2072"/>
          <cell r="S2072"/>
          <cell r="T2072"/>
          <cell r="U2072">
            <v>0</v>
          </cell>
          <cell r="V2072"/>
          <cell r="W2072">
            <v>0</v>
          </cell>
          <cell r="X2072"/>
          <cell r="Y2072">
            <v>0</v>
          </cell>
        </row>
        <row r="2073">
          <cell r="B2073" t="str">
            <v>batli</v>
          </cell>
          <cell r="C2073" t="str">
            <v xml:space="preserve"> </v>
          </cell>
          <cell r="D2073"/>
          <cell r="E2073" t="str">
            <v>Bass LI baét FCO</v>
          </cell>
          <cell r="F2073" t="str">
            <v>Boä</v>
          </cell>
          <cell r="G2073">
            <v>0</v>
          </cell>
          <cell r="H2073">
            <v>0</v>
          </cell>
          <cell r="I2073"/>
          <cell r="J2073"/>
          <cell r="K2073"/>
          <cell r="L2073">
            <v>0</v>
          </cell>
          <cell r="M2073"/>
          <cell r="N2073"/>
          <cell r="O2073"/>
          <cell r="P2073">
            <v>45000</v>
          </cell>
          <cell r="Q2073"/>
          <cell r="R2073"/>
          <cell r="S2073"/>
          <cell r="T2073"/>
          <cell r="U2073">
            <v>0</v>
          </cell>
          <cell r="V2073"/>
          <cell r="W2073">
            <v>0</v>
          </cell>
          <cell r="X2073"/>
          <cell r="Y2073">
            <v>0</v>
          </cell>
        </row>
        <row r="2074">
          <cell r="B2074" t="str">
            <v>ON50</v>
          </cell>
          <cell r="C2074" t="str">
            <v xml:space="preserve"> </v>
          </cell>
          <cell r="D2074"/>
          <cell r="E2074" t="str">
            <v>OÁng noái daây côõ 50mm2</v>
          </cell>
          <cell r="F2074" t="str">
            <v>caùi</v>
          </cell>
          <cell r="G2074">
            <v>0</v>
          </cell>
          <cell r="H2074">
            <v>0</v>
          </cell>
          <cell r="I2074"/>
          <cell r="J2074"/>
          <cell r="K2074"/>
          <cell r="L2074">
            <v>0</v>
          </cell>
          <cell r="M2074"/>
          <cell r="N2074"/>
          <cell r="O2074"/>
          <cell r="P2074">
            <v>24000</v>
          </cell>
          <cell r="Q2074"/>
          <cell r="R2074"/>
          <cell r="S2074"/>
          <cell r="T2074"/>
          <cell r="U2074">
            <v>0</v>
          </cell>
          <cell r="V2074"/>
          <cell r="W2074">
            <v>0</v>
          </cell>
          <cell r="X2074"/>
          <cell r="Y2074">
            <v>0</v>
          </cell>
        </row>
        <row r="2075">
          <cell r="B2075" t="str">
            <v>ON50</v>
          </cell>
          <cell r="C2075" t="str">
            <v xml:space="preserve"> </v>
          </cell>
          <cell r="D2075"/>
          <cell r="E2075" t="str">
            <v>OÁng noái daây côõ 50mm2</v>
          </cell>
          <cell r="F2075" t="str">
            <v>caùi</v>
          </cell>
          <cell r="G2075">
            <v>0</v>
          </cell>
          <cell r="H2075">
            <v>0</v>
          </cell>
          <cell r="I2075"/>
          <cell r="J2075"/>
          <cell r="K2075"/>
          <cell r="L2075">
            <v>0</v>
          </cell>
          <cell r="M2075"/>
          <cell r="N2075"/>
          <cell r="O2075"/>
          <cell r="P2075">
            <v>24000</v>
          </cell>
          <cell r="Q2075"/>
          <cell r="R2075"/>
          <cell r="S2075"/>
          <cell r="T2075"/>
          <cell r="U2075">
            <v>0</v>
          </cell>
          <cell r="V2075"/>
          <cell r="W2075">
            <v>0</v>
          </cell>
          <cell r="X2075"/>
          <cell r="Y2075">
            <v>0</v>
          </cell>
        </row>
        <row r="2076">
          <cell r="B2076" t="str">
            <v>DAYA</v>
          </cell>
          <cell r="C2076" t="str">
            <v xml:space="preserve"> </v>
          </cell>
          <cell r="D2076"/>
          <cell r="E2076" t="str">
            <v>Daây nhoâm A70 buoät söù</v>
          </cell>
          <cell r="F2076" t="str">
            <v>kg</v>
          </cell>
          <cell r="G2076"/>
          <cell r="H2076">
            <v>0</v>
          </cell>
          <cell r="I2076"/>
          <cell r="J2076"/>
          <cell r="K2076"/>
          <cell r="L2076">
            <v>0</v>
          </cell>
          <cell r="M2076"/>
          <cell r="N2076"/>
          <cell r="O2076"/>
          <cell r="P2076">
            <v>59513</v>
          </cell>
          <cell r="Q2076"/>
          <cell r="R2076"/>
          <cell r="S2076"/>
          <cell r="T2076"/>
          <cell r="U2076">
            <v>0</v>
          </cell>
          <cell r="V2076"/>
          <cell r="W2076">
            <v>0</v>
          </cell>
          <cell r="X2076"/>
          <cell r="Y2076">
            <v>0</v>
          </cell>
        </row>
        <row r="2077">
          <cell r="B2077" t="str">
            <v>KEU50</v>
          </cell>
          <cell r="C2077" t="str">
            <v xml:space="preserve"> </v>
          </cell>
          <cell r="D2077"/>
          <cell r="E2077" t="str">
            <v>Keïp U bolt daây 35-50mm2</v>
          </cell>
          <cell r="F2077" t="str">
            <v>caùi</v>
          </cell>
          <cell r="G2077">
            <v>0</v>
          </cell>
          <cell r="H2077">
            <v>0</v>
          </cell>
          <cell r="I2077"/>
          <cell r="J2077"/>
          <cell r="K2077"/>
          <cell r="L2077">
            <v>0</v>
          </cell>
          <cell r="M2077"/>
          <cell r="N2077"/>
          <cell r="O2077"/>
          <cell r="P2077">
            <v>26000</v>
          </cell>
          <cell r="Q2077"/>
          <cell r="R2077"/>
          <cell r="S2077"/>
          <cell r="T2077"/>
          <cell r="U2077">
            <v>0</v>
          </cell>
          <cell r="V2077"/>
          <cell r="W2077">
            <v>0</v>
          </cell>
          <cell r="X2077"/>
          <cell r="Y2077">
            <v>0</v>
          </cell>
        </row>
        <row r="2078">
          <cell r="B2078" t="str">
            <v>B16300</v>
          </cell>
          <cell r="C2078" t="str">
            <v xml:space="preserve"> </v>
          </cell>
          <cell r="D2078"/>
          <cell r="E2078" t="str">
            <v>Boulon 16x300+ 2 long ñeàn vuoâng D18-50x50x3/Zn</v>
          </cell>
          <cell r="F2078" t="str">
            <v>boä</v>
          </cell>
          <cell r="G2078">
            <v>0</v>
          </cell>
          <cell r="H2078">
            <v>0</v>
          </cell>
          <cell r="I2078"/>
          <cell r="J2078"/>
          <cell r="K2078"/>
          <cell r="L2078">
            <v>0</v>
          </cell>
          <cell r="M2078"/>
          <cell r="N2078"/>
          <cell r="O2078"/>
          <cell r="P2078">
            <v>30000</v>
          </cell>
          <cell r="Q2078"/>
          <cell r="R2078"/>
          <cell r="S2078"/>
          <cell r="T2078"/>
          <cell r="U2078">
            <v>0</v>
          </cell>
          <cell r="V2078"/>
          <cell r="W2078">
            <v>0</v>
          </cell>
          <cell r="X2078"/>
          <cell r="Y2078">
            <v>0</v>
          </cell>
        </row>
        <row r="2079">
          <cell r="B2079" t="str">
            <v>B16550V</v>
          </cell>
          <cell r="C2079" t="str">
            <v xml:space="preserve"> </v>
          </cell>
          <cell r="D2079"/>
          <cell r="E2079" t="str">
            <v>Boulon 16x550VRS+ 4 long ñeàn vuoâng D18-50x50x3/Zn: baét truï ñoâi</v>
          </cell>
          <cell r="F2079" t="str">
            <v>boä</v>
          </cell>
          <cell r="G2079"/>
          <cell r="H2079">
            <v>0</v>
          </cell>
          <cell r="I2079"/>
          <cell r="J2079"/>
          <cell r="K2079"/>
          <cell r="L2079">
            <v>0</v>
          </cell>
          <cell r="M2079"/>
          <cell r="N2079"/>
          <cell r="O2079"/>
          <cell r="P2079">
            <v>54000</v>
          </cell>
          <cell r="Q2079"/>
          <cell r="R2079"/>
          <cell r="S2079"/>
          <cell r="T2079"/>
          <cell r="U2079">
            <v>0</v>
          </cell>
          <cell r="V2079"/>
          <cell r="W2079">
            <v>0</v>
          </cell>
          <cell r="X2079"/>
          <cell r="Y2079">
            <v>0</v>
          </cell>
        </row>
        <row r="2080">
          <cell r="B2080" t="str">
            <v>B16600v</v>
          </cell>
          <cell r="C2080" t="str">
            <v xml:space="preserve"> </v>
          </cell>
          <cell r="D2080"/>
          <cell r="E2080" t="str">
            <v>Boulon 16x600VRS+ 4 long ñeàn vuoâng D18-50x50x3/Zn: baét truï ñoâi</v>
          </cell>
          <cell r="F2080" t="str">
            <v>boä</v>
          </cell>
          <cell r="G2080"/>
          <cell r="H2080">
            <v>0</v>
          </cell>
          <cell r="I2080"/>
          <cell r="J2080"/>
          <cell r="K2080"/>
          <cell r="L2080">
            <v>0</v>
          </cell>
          <cell r="M2080"/>
          <cell r="N2080"/>
          <cell r="O2080"/>
          <cell r="P2080">
            <v>58000</v>
          </cell>
          <cell r="Q2080"/>
          <cell r="R2080"/>
          <cell r="S2080"/>
          <cell r="T2080"/>
          <cell r="U2080">
            <v>0</v>
          </cell>
          <cell r="V2080"/>
          <cell r="W2080">
            <v>0</v>
          </cell>
          <cell r="X2080"/>
          <cell r="Y2080">
            <v>0</v>
          </cell>
        </row>
        <row r="2081">
          <cell r="B2081" t="str">
            <v>B16700v</v>
          </cell>
          <cell r="C2081" t="str">
            <v xml:space="preserve"> </v>
          </cell>
          <cell r="D2081"/>
          <cell r="E2081" t="str">
            <v>Boulon 16x700VRS+ 4 long ñeàn vuoâng D18-50x50x3/Zn: baét truï ñoâi</v>
          </cell>
          <cell r="F2081" t="str">
            <v>boä</v>
          </cell>
          <cell r="G2081"/>
          <cell r="H2081">
            <v>0</v>
          </cell>
          <cell r="I2081"/>
          <cell r="J2081"/>
          <cell r="K2081"/>
          <cell r="L2081">
            <v>0</v>
          </cell>
          <cell r="M2081"/>
          <cell r="N2081"/>
          <cell r="O2081"/>
          <cell r="P2081">
            <v>65000</v>
          </cell>
          <cell r="Q2081"/>
          <cell r="R2081"/>
          <cell r="S2081"/>
          <cell r="T2081"/>
          <cell r="U2081">
            <v>0</v>
          </cell>
          <cell r="V2081"/>
          <cell r="W2081">
            <v>0</v>
          </cell>
          <cell r="X2081"/>
          <cell r="Y2081">
            <v>0</v>
          </cell>
        </row>
        <row r="2082">
          <cell r="B2082" t="str">
            <v>CDOR</v>
          </cell>
          <cell r="C2082" t="str">
            <v xml:space="preserve"> </v>
          </cell>
          <cell r="D2082"/>
          <cell r="E2082" t="str">
            <v>Coâllier baét truï ñoâi: baét truï ñoâi</v>
          </cell>
          <cell r="F2082" t="str">
            <v>caùi</v>
          </cell>
          <cell r="G2082">
            <v>0</v>
          </cell>
          <cell r="H2082">
            <v>0</v>
          </cell>
          <cell r="I2082"/>
          <cell r="J2082"/>
          <cell r="K2082"/>
          <cell r="L2082">
            <v>0</v>
          </cell>
          <cell r="M2082"/>
          <cell r="N2082"/>
          <cell r="O2082"/>
          <cell r="P2082">
            <v>221000</v>
          </cell>
          <cell r="Q2082"/>
          <cell r="R2082"/>
          <cell r="S2082"/>
          <cell r="T2082"/>
          <cell r="U2082">
            <v>0</v>
          </cell>
          <cell r="V2082"/>
          <cell r="W2082">
            <v>0</v>
          </cell>
          <cell r="X2082"/>
          <cell r="Y2082">
            <v>0</v>
          </cell>
        </row>
        <row r="2083">
          <cell r="B2083" t="str">
            <v>BM16250</v>
          </cell>
          <cell r="C2083" t="str">
            <v xml:space="preserve"> </v>
          </cell>
          <cell r="D2083"/>
          <cell r="E2083" t="str">
            <v xml:space="preserve">Boulon maét 16x250+ 1 long ñeàn vuoâng D18-50x50x3/Zn: baét söù treo Polymer </v>
          </cell>
          <cell r="F2083" t="str">
            <v>boä</v>
          </cell>
          <cell r="G2083"/>
          <cell r="H2083">
            <v>0</v>
          </cell>
          <cell r="I2083"/>
          <cell r="J2083"/>
          <cell r="K2083"/>
          <cell r="L2083">
            <v>0</v>
          </cell>
          <cell r="M2083"/>
          <cell r="N2083"/>
          <cell r="O2083"/>
          <cell r="P2083">
            <v>35000</v>
          </cell>
          <cell r="Q2083"/>
          <cell r="R2083"/>
          <cell r="S2083"/>
          <cell r="T2083"/>
          <cell r="U2083">
            <v>0</v>
          </cell>
          <cell r="V2083"/>
          <cell r="W2083">
            <v>0</v>
          </cell>
          <cell r="X2083"/>
          <cell r="Y2083">
            <v>0</v>
          </cell>
        </row>
        <row r="2084">
          <cell r="B2084" t="str">
            <v>KDAC50</v>
          </cell>
          <cell r="C2084" t="str">
            <v xml:space="preserve"> </v>
          </cell>
          <cell r="D2084" t="str">
            <v>D3.6211</v>
          </cell>
          <cell r="E2084" t="str">
            <v>Keùo daây nhoâm loõi theùp côõ daây 50mm2: daây trung hoøa</v>
          </cell>
          <cell r="F2084" t="str">
            <v>km</v>
          </cell>
          <cell r="G2084">
            <v>0</v>
          </cell>
          <cell r="H2084"/>
          <cell r="I2084"/>
          <cell r="J2084"/>
          <cell r="K2084"/>
          <cell r="L2084"/>
          <cell r="M2084"/>
          <cell r="N2084"/>
          <cell r="O2084"/>
          <cell r="P2084">
            <v>0</v>
          </cell>
          <cell r="Q2084"/>
          <cell r="R2084" t="str">
            <v>2426538.x0.7</v>
          </cell>
          <cell r="S2084"/>
          <cell r="T2084"/>
          <cell r="U2084">
            <v>0</v>
          </cell>
          <cell r="V2084"/>
          <cell r="W2084">
            <v>0</v>
          </cell>
          <cell r="X2084"/>
          <cell r="Y2084">
            <v>0</v>
          </cell>
        </row>
        <row r="2085">
          <cell r="B2085" t="str">
            <v>KDAC70</v>
          </cell>
          <cell r="C2085" t="str">
            <v xml:space="preserve"> </v>
          </cell>
          <cell r="D2085" t="str">
            <v>06.6105</v>
          </cell>
          <cell r="E2085" t="str">
            <v>Keùo daây nhoâm loõi theùp côõ daây 70mm2</v>
          </cell>
          <cell r="F2085" t="str">
            <v>km</v>
          </cell>
          <cell r="G2085">
            <v>0</v>
          </cell>
          <cell r="H2085"/>
          <cell r="I2085"/>
          <cell r="J2085"/>
          <cell r="K2085"/>
          <cell r="L2085"/>
          <cell r="M2085"/>
          <cell r="N2085"/>
          <cell r="O2085"/>
          <cell r="P2085">
            <v>0</v>
          </cell>
          <cell r="Q2085"/>
          <cell r="R2085" t="str">
            <v>2143028.0 x1.15</v>
          </cell>
          <cell r="S2085"/>
          <cell r="T2085"/>
          <cell r="U2085">
            <v>0</v>
          </cell>
          <cell r="V2085"/>
          <cell r="W2085">
            <v>0</v>
          </cell>
          <cell r="X2085"/>
          <cell r="Y2085">
            <v>0</v>
          </cell>
        </row>
        <row r="2086">
          <cell r="B2086" t="str">
            <v>KDAC50b</v>
          </cell>
          <cell r="C2086" t="str">
            <v xml:space="preserve"> </v>
          </cell>
          <cell r="D2086" t="str">
            <v>D3.6211</v>
          </cell>
          <cell r="E2086" t="str">
            <v>Keùo daây nhoâm boïc loõi theùp côõ daây 50mm2: daây pha</v>
          </cell>
          <cell r="F2086" t="str">
            <v>km</v>
          </cell>
          <cell r="G2086">
            <v>0</v>
          </cell>
          <cell r="H2086"/>
          <cell r="I2086"/>
          <cell r="J2086"/>
          <cell r="K2086"/>
          <cell r="L2086"/>
          <cell r="M2086"/>
          <cell r="N2086"/>
          <cell r="O2086"/>
          <cell r="P2086">
            <v>0</v>
          </cell>
          <cell r="Q2086"/>
          <cell r="R2086">
            <v>2669192</v>
          </cell>
          <cell r="S2086"/>
          <cell r="T2086"/>
          <cell r="U2086">
            <v>0</v>
          </cell>
          <cell r="V2086"/>
          <cell r="W2086">
            <v>0</v>
          </cell>
          <cell r="X2086"/>
          <cell r="Y2086">
            <v>0</v>
          </cell>
        </row>
        <row r="2087">
          <cell r="B2087" t="str">
            <v>LSDD</v>
          </cell>
          <cell r="C2087" t="str">
            <v xml:space="preserve"> </v>
          </cell>
          <cell r="D2087" t="str">
            <v>D3.1115</v>
          </cell>
          <cell r="E2087" t="str">
            <v>Laép söù ñöùng 24KV + ty</v>
          </cell>
          <cell r="F2087" t="str">
            <v>boä</v>
          </cell>
          <cell r="G2087">
            <v>0</v>
          </cell>
          <cell r="H2087"/>
          <cell r="I2087"/>
          <cell r="J2087"/>
          <cell r="K2087"/>
          <cell r="L2087"/>
          <cell r="M2087"/>
          <cell r="N2087"/>
          <cell r="O2087"/>
          <cell r="P2087">
            <v>0</v>
          </cell>
          <cell r="Q2087"/>
          <cell r="R2087">
            <v>53440</v>
          </cell>
          <cell r="S2087"/>
          <cell r="T2087"/>
          <cell r="U2087">
            <v>0</v>
          </cell>
          <cell r="V2087"/>
          <cell r="W2087">
            <v>0</v>
          </cell>
          <cell r="X2087"/>
          <cell r="Y2087">
            <v>0</v>
          </cell>
        </row>
        <row r="2088">
          <cell r="B2088" t="str">
            <v>LCSD</v>
          </cell>
          <cell r="C2088" t="str">
            <v xml:space="preserve"> </v>
          </cell>
          <cell r="D2088" t="str">
            <v>06.2110</v>
          </cell>
          <cell r="E2088" t="str">
            <v>Laép chaân söù ñænh</v>
          </cell>
          <cell r="F2088" t="str">
            <v>caùi</v>
          </cell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>
            <v>11455</v>
          </cell>
          <cell r="S2088"/>
          <cell r="T2088"/>
          <cell r="U2088">
            <v>0</v>
          </cell>
          <cell r="V2088"/>
          <cell r="W2088">
            <v>0</v>
          </cell>
          <cell r="X2088"/>
          <cell r="Y2088">
            <v>0</v>
          </cell>
        </row>
        <row r="2089">
          <cell r="B2089" t="str">
            <v>LCHSD</v>
          </cell>
          <cell r="C2089" t="str">
            <v xml:space="preserve"> </v>
          </cell>
          <cell r="D2089" t="str">
            <v>06.1410</v>
          </cell>
          <cell r="E2089" t="str">
            <v>Laép chuoãi söù ñôõ 2 baùt/chuoãi</v>
          </cell>
          <cell r="F2089" t="str">
            <v>chuoãi</v>
          </cell>
          <cell r="G2089">
            <v>0</v>
          </cell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>
            <v>17967</v>
          </cell>
          <cell r="S2089"/>
          <cell r="T2089"/>
          <cell r="U2089">
            <v>0</v>
          </cell>
          <cell r="V2089"/>
          <cell r="W2089">
            <v>0</v>
          </cell>
          <cell r="X2089"/>
          <cell r="Y2089">
            <v>0</v>
          </cell>
        </row>
        <row r="2090">
          <cell r="B2090" t="str">
            <v>LCHSN</v>
          </cell>
          <cell r="C2090" t="str">
            <v xml:space="preserve"> </v>
          </cell>
          <cell r="D2090" t="str">
            <v>06.1701</v>
          </cell>
          <cell r="E2090" t="str">
            <v>Laép chuoãi söù neùo 2 baùt/chuoãi</v>
          </cell>
          <cell r="F2090" t="str">
            <v>chuoãi</v>
          </cell>
          <cell r="G2090">
            <v>0</v>
          </cell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>
            <v>18965</v>
          </cell>
          <cell r="S2090"/>
          <cell r="T2090"/>
          <cell r="U2090">
            <v>0</v>
          </cell>
          <cell r="V2090"/>
          <cell r="W2090">
            <v>0</v>
          </cell>
          <cell r="X2090"/>
          <cell r="Y2090">
            <v>0</v>
          </cell>
        </row>
        <row r="2091">
          <cell r="B2091" t="str">
            <v>LCHSNply</v>
          </cell>
          <cell r="C2091" t="str">
            <v xml:space="preserve"> </v>
          </cell>
          <cell r="D2091" t="str">
            <v>D3.2401</v>
          </cell>
          <cell r="E2091" t="str">
            <v>Laép chuoãi söù neùo Polymer</v>
          </cell>
          <cell r="F2091" t="str">
            <v>chuoãi</v>
          </cell>
          <cell r="G2091">
            <v>0</v>
          </cell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>
            <v>64310</v>
          </cell>
          <cell r="S2091"/>
          <cell r="T2091"/>
          <cell r="U2091">
            <v>0</v>
          </cell>
          <cell r="V2091"/>
          <cell r="W2091">
            <v>0</v>
          </cell>
          <cell r="X2091"/>
          <cell r="Y2091">
            <v>0</v>
          </cell>
        </row>
        <row r="2092">
          <cell r="B2092" t="str">
            <v>LSOC</v>
          </cell>
          <cell r="C2092" t="str">
            <v xml:space="preserve"> </v>
          </cell>
          <cell r="D2092" t="str">
            <v>D3.1211</v>
          </cell>
          <cell r="E2092" t="str">
            <v>Laép ñaët söù haï theá, loaïi 1 söù</v>
          </cell>
          <cell r="F2092" t="str">
            <v>boä</v>
          </cell>
          <cell r="G2092">
            <v>0</v>
          </cell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>
            <v>14188</v>
          </cell>
          <cell r="S2092"/>
          <cell r="T2092"/>
          <cell r="U2092">
            <v>0</v>
          </cell>
          <cell r="V2092"/>
          <cell r="W2092">
            <v>0</v>
          </cell>
          <cell r="X2092"/>
          <cell r="Y2092">
            <v>0</v>
          </cell>
        </row>
        <row r="2093">
          <cell r="B2093" t="str">
            <v>KDQG2</v>
          </cell>
          <cell r="C2093" t="str">
            <v xml:space="preserve"> </v>
          </cell>
          <cell r="D2093" t="str">
            <v>06.5072</v>
          </cell>
          <cell r="E2093" t="str">
            <v xml:space="preserve">Keùo daây qua vò trí beû goùc daây </v>
          </cell>
          <cell r="F2093" t="str">
            <v>vò trí</v>
          </cell>
          <cell r="G2093">
            <v>0</v>
          </cell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>
            <v>61933</v>
          </cell>
          <cell r="S2093"/>
          <cell r="T2093"/>
          <cell r="U2093">
            <v>0</v>
          </cell>
          <cell r="V2093"/>
          <cell r="W2093">
            <v>0</v>
          </cell>
          <cell r="X2093"/>
          <cell r="Y2093">
            <v>0</v>
          </cell>
        </row>
        <row r="2094">
          <cell r="B2094" t="str">
            <v>KDQS</v>
          </cell>
          <cell r="C2094" t="str">
            <v xml:space="preserve"> </v>
          </cell>
          <cell r="D2094" t="str">
            <v>06.5082</v>
          </cell>
          <cell r="E2094" t="str">
            <v>Keùo daây vöôït soâng</v>
          </cell>
          <cell r="F2094" t="str">
            <v>vò trí</v>
          </cell>
          <cell r="G2094">
            <v>0</v>
          </cell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>
            <v>261513</v>
          </cell>
          <cell r="S2094"/>
          <cell r="T2094"/>
          <cell r="U2094">
            <v>0</v>
          </cell>
          <cell r="V2094"/>
          <cell r="W2094">
            <v>0</v>
          </cell>
          <cell r="X2094"/>
          <cell r="Y2094">
            <v>0</v>
          </cell>
        </row>
        <row r="2095">
          <cell r="B2095" t="str">
            <v>bocd</v>
          </cell>
          <cell r="C2095" t="str">
            <v xml:space="preserve"> </v>
          </cell>
          <cell r="D2095" t="str">
            <v>02.1122</v>
          </cell>
          <cell r="E2095" t="str">
            <v>Boác dôõ daây</v>
          </cell>
          <cell r="F2095" t="str">
            <v>taán</v>
          </cell>
          <cell r="G2095">
            <v>0</v>
          </cell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>
            <v>41107</v>
          </cell>
          <cell r="S2095"/>
          <cell r="T2095"/>
          <cell r="U2095">
            <v>0</v>
          </cell>
          <cell r="V2095"/>
          <cell r="W2095">
            <v>0</v>
          </cell>
          <cell r="X2095"/>
          <cell r="Y2095">
            <v>0</v>
          </cell>
        </row>
        <row r="2096">
          <cell r="B2096" t="str">
            <v>bocpk</v>
          </cell>
          <cell r="C2096" t="str">
            <v xml:space="preserve"> </v>
          </cell>
          <cell r="D2096" t="str">
            <v>02.1120</v>
          </cell>
          <cell r="E2096" t="str">
            <v>Boác dôõ phuï kieän</v>
          </cell>
          <cell r="F2096" t="str">
            <v>taán</v>
          </cell>
          <cell r="G2096">
            <v>0</v>
          </cell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>
            <v>35969</v>
          </cell>
          <cell r="S2096"/>
          <cell r="T2096"/>
          <cell r="U2096">
            <v>0</v>
          </cell>
          <cell r="V2096"/>
          <cell r="W2096">
            <v>0</v>
          </cell>
          <cell r="X2096"/>
          <cell r="Y2096">
            <v>0</v>
          </cell>
        </row>
        <row r="2097">
          <cell r="B2097" t="str">
            <v>PK</v>
          </cell>
          <cell r="C2097" t="str">
            <v xml:space="preserve"> </v>
          </cell>
          <cell r="D2097" t="str">
            <v>02.1421</v>
          </cell>
          <cell r="E2097" t="str">
            <v>V/c phuï kieän vaøo vò trí ( cöï ly &lt;=100m)</v>
          </cell>
          <cell r="F2097" t="str">
            <v>taán</v>
          </cell>
          <cell r="G2097">
            <v>0</v>
          </cell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>
            <v>0</v>
          </cell>
          <cell r="V2097"/>
          <cell r="W2097">
            <v>0</v>
          </cell>
          <cell r="X2097"/>
          <cell r="Y2097">
            <v>0</v>
          </cell>
        </row>
        <row r="2098">
          <cell r="B2098" t="str">
            <v>DAY</v>
          </cell>
          <cell r="C2098" t="str">
            <v xml:space="preserve"> </v>
          </cell>
          <cell r="D2098" t="str">
            <v>02.1441</v>
          </cell>
          <cell r="E2098" t="str">
            <v>V/c daây vaøo vò trí (cöï ly &lt;=100m)</v>
          </cell>
          <cell r="F2098" t="str">
            <v>taán</v>
          </cell>
          <cell r="G2098">
            <v>0</v>
          </cell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>
            <v>0</v>
          </cell>
          <cell r="V2098"/>
          <cell r="W2098">
            <v>0</v>
          </cell>
          <cell r="X2098"/>
          <cell r="Y2098">
            <v>0</v>
          </cell>
        </row>
        <row r="2099">
          <cell r="B2099" t="str">
            <v>DCTC</v>
          </cell>
          <cell r="C2099" t="str">
            <v xml:space="preserve"> </v>
          </cell>
          <cell r="D2099" t="str">
            <v>02.1482</v>
          </cell>
          <cell r="E2099" t="str">
            <v>V/c duïng cuï thi coâng ( cöï ly &lt;=100m)</v>
          </cell>
          <cell r="F2099" t="str">
            <v>taán</v>
          </cell>
          <cell r="G2099">
            <v>0</v>
          </cell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>
            <v>0</v>
          </cell>
          <cell r="V2099"/>
          <cell r="W2099">
            <v>0</v>
          </cell>
          <cell r="X2099"/>
          <cell r="Y2099">
            <v>0</v>
          </cell>
        </row>
        <row r="2100">
          <cell r="A2100" t="str">
            <v>DDHTHH</v>
          </cell>
          <cell r="B2100"/>
          <cell r="C2100" t="str">
            <v>x</v>
          </cell>
          <cell r="D2100" t="str">
            <v>I</v>
          </cell>
          <cell r="E2100" t="str">
            <v>PHAÀN ÑÖÔØNG DAÂY HAÏ THEÁ</v>
          </cell>
          <cell r="F2100" t="str">
            <v>Tboä</v>
          </cell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</row>
        <row r="2101">
          <cell r="A2101"/>
          <cell r="B2101" t="str">
            <v>AV95</v>
          </cell>
          <cell r="C2101" t="str">
            <v xml:space="preserve"> </v>
          </cell>
          <cell r="D2101">
            <v>0</v>
          </cell>
          <cell r="E2101" t="str">
            <v>Caùp nhoâm boïc AV95</v>
          </cell>
          <cell r="F2101" t="str">
            <v>meùt</v>
          </cell>
          <cell r="G2101">
            <v>0</v>
          </cell>
          <cell r="H2101">
            <v>0</v>
          </cell>
          <cell r="I2101"/>
          <cell r="J2101"/>
          <cell r="K2101"/>
          <cell r="L2101"/>
          <cell r="M2101"/>
          <cell r="N2101">
            <v>0</v>
          </cell>
          <cell r="O2101"/>
          <cell r="P2101">
            <v>31185</v>
          </cell>
          <cell r="Q2101"/>
          <cell r="R2101"/>
          <cell r="S2101"/>
          <cell r="T2101"/>
          <cell r="U2101">
            <v>0</v>
          </cell>
          <cell r="V2101"/>
          <cell r="W2101">
            <v>0</v>
          </cell>
          <cell r="X2101"/>
          <cell r="Y2101">
            <v>0</v>
          </cell>
        </row>
        <row r="2102">
          <cell r="A2102"/>
          <cell r="B2102" t="str">
            <v>AV95</v>
          </cell>
          <cell r="C2102" t="str">
            <v xml:space="preserve"> </v>
          </cell>
          <cell r="D2102"/>
          <cell r="E2102" t="str">
            <v>Caùp nhoâm boïc AV95: söû duïng vaät tö toàn kho</v>
          </cell>
          <cell r="F2102" t="str">
            <v>meùt</v>
          </cell>
          <cell r="G2102">
            <v>0</v>
          </cell>
          <cell r="H2102"/>
          <cell r="I2102"/>
          <cell r="J2102"/>
          <cell r="K2102"/>
          <cell r="L2102"/>
          <cell r="M2102"/>
          <cell r="N2102"/>
          <cell r="O2102"/>
          <cell r="P2102">
            <v>3500</v>
          </cell>
          <cell r="Q2102"/>
          <cell r="R2102"/>
          <cell r="S2102"/>
          <cell r="T2102"/>
          <cell r="U2102">
            <v>0</v>
          </cell>
          <cell r="V2102"/>
          <cell r="W2102">
            <v>0</v>
          </cell>
          <cell r="X2102"/>
          <cell r="Y2102">
            <v>0</v>
          </cell>
        </row>
        <row r="2103">
          <cell r="A2103"/>
          <cell r="B2103" t="str">
            <v>AV120</v>
          </cell>
          <cell r="C2103" t="str">
            <v xml:space="preserve"> </v>
          </cell>
          <cell r="D2103">
            <v>0</v>
          </cell>
          <cell r="E2103" t="str">
            <v>Caùp nhoâm boïc AV120</v>
          </cell>
          <cell r="F2103" t="str">
            <v>meùt</v>
          </cell>
          <cell r="G2103">
            <v>0</v>
          </cell>
          <cell r="H2103"/>
          <cell r="I2103"/>
          <cell r="J2103"/>
          <cell r="K2103"/>
          <cell r="L2103"/>
          <cell r="M2103"/>
          <cell r="N2103"/>
          <cell r="O2103"/>
          <cell r="P2103">
            <v>31000</v>
          </cell>
          <cell r="Q2103"/>
          <cell r="R2103"/>
          <cell r="S2103"/>
          <cell r="T2103"/>
          <cell r="U2103">
            <v>0</v>
          </cell>
          <cell r="V2103"/>
          <cell r="W2103">
            <v>0</v>
          </cell>
          <cell r="X2103"/>
          <cell r="Y2103">
            <v>0</v>
          </cell>
        </row>
        <row r="2104">
          <cell r="B2104" t="str">
            <v>AV70q</v>
          </cell>
          <cell r="C2104" t="str">
            <v xml:space="preserve"> </v>
          </cell>
          <cell r="D2104">
            <v>0</v>
          </cell>
          <cell r="E2104" t="str">
            <v>Caùp nhoâm boïc AV70 (söû duïng laïi)</v>
          </cell>
          <cell r="F2104" t="str">
            <v>meùt</v>
          </cell>
          <cell r="G2104">
            <v>0</v>
          </cell>
          <cell r="H2104">
            <v>0</v>
          </cell>
          <cell r="I2104"/>
          <cell r="J2104"/>
          <cell r="K2104"/>
          <cell r="L2104"/>
          <cell r="M2104"/>
          <cell r="N2104">
            <v>0</v>
          </cell>
          <cell r="O2104"/>
          <cell r="P2104">
            <v>0</v>
          </cell>
          <cell r="Q2104"/>
          <cell r="R2104"/>
          <cell r="S2104"/>
          <cell r="T2104"/>
          <cell r="U2104">
            <v>0</v>
          </cell>
          <cell r="V2104"/>
          <cell r="W2104">
            <v>0</v>
          </cell>
          <cell r="X2104"/>
          <cell r="Y2104">
            <v>0</v>
          </cell>
        </row>
        <row r="2105">
          <cell r="B2105" t="str">
            <v>AV50</v>
          </cell>
          <cell r="C2105" t="str">
            <v xml:space="preserve"> </v>
          </cell>
          <cell r="D2105">
            <v>0</v>
          </cell>
          <cell r="E2105" t="str">
            <v>Caùp nhoâm boïc AV50: Söû duïng laïi</v>
          </cell>
          <cell r="F2105" t="str">
            <v>meùt</v>
          </cell>
          <cell r="G2105">
            <v>0</v>
          </cell>
          <cell r="H2105">
            <v>0</v>
          </cell>
          <cell r="I2105"/>
          <cell r="J2105"/>
          <cell r="K2105"/>
          <cell r="L2105"/>
          <cell r="M2105"/>
          <cell r="N2105">
            <v>0</v>
          </cell>
          <cell r="O2105"/>
          <cell r="P2105">
            <v>0</v>
          </cell>
          <cell r="Q2105"/>
          <cell r="R2105"/>
          <cell r="S2105"/>
          <cell r="T2105"/>
          <cell r="U2105">
            <v>0</v>
          </cell>
          <cell r="V2105"/>
          <cell r="W2105">
            <v>0</v>
          </cell>
          <cell r="X2105"/>
          <cell r="Y2105">
            <v>0</v>
          </cell>
        </row>
        <row r="2106">
          <cell r="B2106" t="str">
            <v>AV50q</v>
          </cell>
          <cell r="C2106" t="str">
            <v xml:space="preserve"> </v>
          </cell>
          <cell r="D2106">
            <v>0</v>
          </cell>
          <cell r="E2106" t="str">
            <v>Caùp nhoâm boïc AV50 (söû duïng laïi)</v>
          </cell>
          <cell r="F2106" t="str">
            <v>meùt</v>
          </cell>
          <cell r="G2106">
            <v>0</v>
          </cell>
          <cell r="H2106">
            <v>0</v>
          </cell>
          <cell r="I2106"/>
          <cell r="J2106"/>
          <cell r="K2106"/>
          <cell r="L2106"/>
          <cell r="M2106"/>
          <cell r="N2106">
            <v>0</v>
          </cell>
          <cell r="O2106"/>
          <cell r="P2106">
            <v>0</v>
          </cell>
          <cell r="Q2106"/>
          <cell r="R2106"/>
          <cell r="S2106"/>
          <cell r="T2106"/>
          <cell r="U2106">
            <v>0</v>
          </cell>
          <cell r="V2106"/>
          <cell r="W2106">
            <v>0</v>
          </cell>
          <cell r="X2106"/>
          <cell r="Y2106">
            <v>0</v>
          </cell>
        </row>
        <row r="2107">
          <cell r="B2107" t="str">
            <v>AC50s</v>
          </cell>
          <cell r="C2107" t="str">
            <v xml:space="preserve"> </v>
          </cell>
          <cell r="D2107">
            <v>0</v>
          </cell>
          <cell r="E2107" t="str">
            <v>Caùp nhoâm loõi theùp AC-50/8 (söû duïng laïi)</v>
          </cell>
          <cell r="F2107" t="str">
            <v>kg</v>
          </cell>
          <cell r="G2107">
            <v>0</v>
          </cell>
          <cell r="H2107">
            <v>0</v>
          </cell>
          <cell r="I2107"/>
          <cell r="J2107"/>
          <cell r="K2107"/>
          <cell r="L2107"/>
          <cell r="M2107"/>
          <cell r="N2107">
            <v>0</v>
          </cell>
          <cell r="O2107"/>
          <cell r="P2107">
            <v>0</v>
          </cell>
          <cell r="Q2107"/>
          <cell r="R2107"/>
          <cell r="S2107"/>
          <cell r="T2107"/>
          <cell r="U2107">
            <v>0</v>
          </cell>
          <cell r="V2107"/>
          <cell r="W2107">
            <v>0</v>
          </cell>
          <cell r="X2107"/>
          <cell r="Y2107">
            <v>0</v>
          </cell>
        </row>
        <row r="2108">
          <cell r="B2108" t="str">
            <v>ABC4x70</v>
          </cell>
          <cell r="C2108" t="str">
            <v xml:space="preserve"> </v>
          </cell>
          <cell r="D2108">
            <v>0</v>
          </cell>
          <cell r="E2108" t="str">
            <v>Caùp nhoâm ABC 4x70mm2</v>
          </cell>
          <cell r="F2108" t="str">
            <v>meùt</v>
          </cell>
          <cell r="G2108">
            <v>0</v>
          </cell>
          <cell r="H2108">
            <v>0</v>
          </cell>
          <cell r="I2108"/>
          <cell r="J2108"/>
          <cell r="K2108"/>
          <cell r="L2108"/>
          <cell r="M2108"/>
          <cell r="N2108">
            <v>0</v>
          </cell>
          <cell r="O2108"/>
          <cell r="P2108">
            <v>76480</v>
          </cell>
          <cell r="Q2108"/>
          <cell r="R2108"/>
          <cell r="S2108"/>
          <cell r="T2108"/>
          <cell r="U2108">
            <v>0</v>
          </cell>
          <cell r="V2108"/>
          <cell r="W2108">
            <v>0</v>
          </cell>
          <cell r="X2108"/>
          <cell r="Y2108">
            <v>0</v>
          </cell>
        </row>
        <row r="2109">
          <cell r="B2109" t="str">
            <v>ABC4x95</v>
          </cell>
          <cell r="C2109" t="str">
            <v xml:space="preserve"> </v>
          </cell>
          <cell r="D2109">
            <v>0</v>
          </cell>
          <cell r="E2109" t="str">
            <v>Caùp nhoâm ABC 4x95mm2</v>
          </cell>
          <cell r="F2109" t="str">
            <v>meùt</v>
          </cell>
          <cell r="G2109">
            <v>0</v>
          </cell>
          <cell r="H2109">
            <v>0</v>
          </cell>
          <cell r="I2109"/>
          <cell r="J2109"/>
          <cell r="K2109"/>
          <cell r="L2109"/>
          <cell r="M2109"/>
          <cell r="N2109">
            <v>0</v>
          </cell>
          <cell r="O2109"/>
          <cell r="P2109">
            <v>102580</v>
          </cell>
          <cell r="Q2109"/>
          <cell r="R2109"/>
          <cell r="S2109"/>
          <cell r="T2109"/>
          <cell r="U2109">
            <v>0</v>
          </cell>
          <cell r="V2109"/>
          <cell r="W2109">
            <v>0</v>
          </cell>
          <cell r="X2109"/>
          <cell r="Y2109">
            <v>0</v>
          </cell>
        </row>
        <row r="2110">
          <cell r="B2110" t="str">
            <v>ABC4x120</v>
          </cell>
          <cell r="C2110" t="str">
            <v xml:space="preserve"> </v>
          </cell>
          <cell r="D2110">
            <v>0</v>
          </cell>
          <cell r="E2110" t="str">
            <v>Caùp nhoâm ABC 4x120mm2</v>
          </cell>
          <cell r="F2110" t="str">
            <v>meùt</v>
          </cell>
          <cell r="G2110">
            <v>0</v>
          </cell>
          <cell r="H2110">
            <v>0</v>
          </cell>
          <cell r="I2110"/>
          <cell r="J2110"/>
          <cell r="K2110"/>
          <cell r="L2110"/>
          <cell r="M2110"/>
          <cell r="N2110">
            <v>0</v>
          </cell>
          <cell r="O2110"/>
          <cell r="P2110">
            <v>128070</v>
          </cell>
          <cell r="Q2110"/>
          <cell r="R2110"/>
          <cell r="S2110"/>
          <cell r="T2110"/>
          <cell r="U2110">
            <v>0</v>
          </cell>
          <cell r="V2110"/>
          <cell r="W2110">
            <v>0</v>
          </cell>
          <cell r="X2110"/>
          <cell r="Y2110">
            <v>0</v>
          </cell>
        </row>
        <row r="2111">
          <cell r="A2111"/>
          <cell r="B2111" t="str">
            <v>ABC3x120</v>
          </cell>
          <cell r="C2111" t="str">
            <v xml:space="preserve"> </v>
          </cell>
          <cell r="D2111">
            <v>0</v>
          </cell>
          <cell r="E2111" t="str">
            <v>Caùp nhoâm ABC 3x120mm2</v>
          </cell>
          <cell r="F2111" t="str">
            <v>meùt</v>
          </cell>
          <cell r="G2111">
            <v>0</v>
          </cell>
          <cell r="H2111">
            <v>0</v>
          </cell>
          <cell r="I2111"/>
          <cell r="J2111"/>
          <cell r="K2111"/>
          <cell r="L2111"/>
          <cell r="M2111"/>
          <cell r="N2111">
            <v>0</v>
          </cell>
          <cell r="O2111"/>
          <cell r="P2111">
            <v>96750</v>
          </cell>
          <cell r="Q2111"/>
          <cell r="R2111"/>
          <cell r="S2111"/>
          <cell r="T2111"/>
          <cell r="U2111">
            <v>0</v>
          </cell>
          <cell r="V2111"/>
          <cell r="W2111">
            <v>0</v>
          </cell>
          <cell r="X2111"/>
          <cell r="Y2111">
            <v>0</v>
          </cell>
        </row>
        <row r="2112">
          <cell r="B2112" t="str">
            <v>ABC4x50</v>
          </cell>
          <cell r="C2112" t="str">
            <v xml:space="preserve"> </v>
          </cell>
          <cell r="D2112">
            <v>0</v>
          </cell>
          <cell r="E2112" t="str">
            <v>Caùp nhoâm ABC 4x50mm2</v>
          </cell>
          <cell r="F2112" t="str">
            <v>meùt</v>
          </cell>
          <cell r="G2112">
            <v>0</v>
          </cell>
          <cell r="H2112">
            <v>0</v>
          </cell>
          <cell r="I2112"/>
          <cell r="J2112"/>
          <cell r="K2112"/>
          <cell r="L2112"/>
          <cell r="M2112"/>
          <cell r="N2112">
            <v>0</v>
          </cell>
          <cell r="O2112"/>
          <cell r="P2112">
            <v>68040</v>
          </cell>
          <cell r="Q2112"/>
          <cell r="R2112"/>
          <cell r="S2112"/>
          <cell r="T2112"/>
          <cell r="U2112">
            <v>0</v>
          </cell>
          <cell r="V2112"/>
          <cell r="W2112">
            <v>0</v>
          </cell>
          <cell r="X2112"/>
          <cell r="Y2112">
            <v>0</v>
          </cell>
        </row>
        <row r="2113">
          <cell r="B2113" t="str">
            <v>ABC4x150</v>
          </cell>
          <cell r="C2113" t="str">
            <v xml:space="preserve"> </v>
          </cell>
          <cell r="D2113"/>
          <cell r="E2113" t="str">
            <v>Caùp nhoâm ABC 4x150mm2</v>
          </cell>
          <cell r="F2113" t="str">
            <v>meùt</v>
          </cell>
          <cell r="G2113">
            <v>0</v>
          </cell>
          <cell r="H2113">
            <v>0</v>
          </cell>
          <cell r="I2113"/>
          <cell r="J2113"/>
          <cell r="K2113"/>
          <cell r="L2113"/>
          <cell r="M2113"/>
          <cell r="N2113">
            <v>0</v>
          </cell>
          <cell r="O2113"/>
          <cell r="P2113">
            <v>154200</v>
          </cell>
          <cell r="Q2113"/>
          <cell r="R2113"/>
          <cell r="S2113"/>
          <cell r="T2113"/>
          <cell r="U2113">
            <v>0</v>
          </cell>
          <cell r="V2113"/>
          <cell r="W2113">
            <v>0</v>
          </cell>
          <cell r="X2113"/>
          <cell r="Y2113">
            <v>0</v>
          </cell>
        </row>
        <row r="2114">
          <cell r="B2114" t="str">
            <v>KEU95</v>
          </cell>
          <cell r="C2114" t="str">
            <v xml:space="preserve"> </v>
          </cell>
          <cell r="D2114"/>
          <cell r="E2114" t="str">
            <v>Keïp U bolt daây 70-95mm2</v>
          </cell>
          <cell r="F2114" t="str">
            <v>caùi</v>
          </cell>
          <cell r="G2114">
            <v>0</v>
          </cell>
          <cell r="H2114">
            <v>0</v>
          </cell>
          <cell r="I2114"/>
          <cell r="J2114"/>
          <cell r="K2114"/>
          <cell r="L2114"/>
          <cell r="M2114"/>
          <cell r="N2114">
            <v>0</v>
          </cell>
          <cell r="O2114"/>
          <cell r="P2114">
            <v>35000</v>
          </cell>
          <cell r="Q2114"/>
          <cell r="R2114"/>
          <cell r="S2114"/>
          <cell r="T2114"/>
          <cell r="U2114">
            <v>0</v>
          </cell>
          <cell r="V2114"/>
          <cell r="W2114">
            <v>0</v>
          </cell>
          <cell r="X2114"/>
          <cell r="Y2114">
            <v>0</v>
          </cell>
        </row>
        <row r="2115">
          <cell r="B2115" t="str">
            <v>KEU50</v>
          </cell>
          <cell r="C2115" t="str">
            <v xml:space="preserve"> </v>
          </cell>
          <cell r="D2115"/>
          <cell r="E2115" t="str">
            <v>Keïp U bolt daây 35-50mm2</v>
          </cell>
          <cell r="F2115" t="str">
            <v>caùi</v>
          </cell>
          <cell r="G2115">
            <v>0</v>
          </cell>
          <cell r="H2115">
            <v>0</v>
          </cell>
          <cell r="I2115"/>
          <cell r="J2115"/>
          <cell r="K2115"/>
          <cell r="L2115"/>
          <cell r="M2115"/>
          <cell r="N2115">
            <v>0</v>
          </cell>
          <cell r="O2115"/>
          <cell r="P2115">
            <v>26000</v>
          </cell>
          <cell r="Q2115"/>
          <cell r="R2115"/>
          <cell r="S2115"/>
          <cell r="T2115"/>
          <cell r="U2115">
            <v>0</v>
          </cell>
          <cell r="V2115"/>
          <cell r="W2115">
            <v>0</v>
          </cell>
          <cell r="X2115"/>
          <cell r="Y2115">
            <v>0</v>
          </cell>
        </row>
        <row r="2116">
          <cell r="B2116" t="str">
            <v>KE279</v>
          </cell>
          <cell r="C2116" t="str">
            <v xml:space="preserve"> </v>
          </cell>
          <cell r="D2116"/>
          <cell r="E2116" t="str">
            <v>Keïp eùp WR 279</v>
          </cell>
          <cell r="F2116" t="str">
            <v>caùi</v>
          </cell>
          <cell r="G2116">
            <v>0</v>
          </cell>
          <cell r="H2116">
            <v>0</v>
          </cell>
          <cell r="I2116"/>
          <cell r="J2116"/>
          <cell r="K2116"/>
          <cell r="L2116"/>
          <cell r="M2116"/>
          <cell r="N2116">
            <v>0</v>
          </cell>
          <cell r="O2116"/>
          <cell r="P2116">
            <v>10500</v>
          </cell>
          <cell r="Q2116"/>
          <cell r="R2116"/>
          <cell r="S2116"/>
          <cell r="T2116"/>
          <cell r="U2116">
            <v>0</v>
          </cell>
          <cell r="V2116"/>
          <cell r="W2116">
            <v>0</v>
          </cell>
          <cell r="X2116"/>
          <cell r="Y2116">
            <v>0</v>
          </cell>
        </row>
        <row r="2117">
          <cell r="B2117" t="str">
            <v>KE70</v>
          </cell>
          <cell r="C2117" t="str">
            <v xml:space="preserve"> </v>
          </cell>
          <cell r="D2117"/>
          <cell r="E2117" t="str">
            <v>Keïp eùp WR côõ daây 70mm2</v>
          </cell>
          <cell r="F2117" t="str">
            <v>caùi</v>
          </cell>
          <cell r="G2117">
            <v>0</v>
          </cell>
          <cell r="H2117">
            <v>0</v>
          </cell>
          <cell r="I2117"/>
          <cell r="J2117"/>
          <cell r="K2117"/>
          <cell r="L2117"/>
          <cell r="M2117"/>
          <cell r="N2117">
            <v>0</v>
          </cell>
          <cell r="O2117"/>
          <cell r="P2117">
            <v>12000</v>
          </cell>
          <cell r="Q2117"/>
          <cell r="R2117"/>
          <cell r="S2117"/>
          <cell r="T2117"/>
          <cell r="U2117">
            <v>0</v>
          </cell>
          <cell r="V2117"/>
          <cell r="W2117">
            <v>0</v>
          </cell>
          <cell r="X2117"/>
          <cell r="Y2117">
            <v>0</v>
          </cell>
        </row>
        <row r="2118">
          <cell r="B2118" t="str">
            <v>KE399</v>
          </cell>
          <cell r="C2118" t="str">
            <v xml:space="preserve"> </v>
          </cell>
          <cell r="D2118"/>
          <cell r="E2118" t="str">
            <v>Keïp eùp WR 399</v>
          </cell>
          <cell r="F2118" t="str">
            <v>caùi</v>
          </cell>
          <cell r="G2118">
            <v>0</v>
          </cell>
          <cell r="H2118">
            <v>0</v>
          </cell>
          <cell r="I2118"/>
          <cell r="J2118"/>
          <cell r="K2118"/>
          <cell r="L2118"/>
          <cell r="M2118"/>
          <cell r="N2118">
            <v>0</v>
          </cell>
          <cell r="O2118"/>
          <cell r="P2118">
            <v>14700</v>
          </cell>
          <cell r="Q2118"/>
          <cell r="R2118"/>
          <cell r="S2118"/>
          <cell r="T2118"/>
          <cell r="U2118">
            <v>0</v>
          </cell>
          <cell r="V2118"/>
          <cell r="W2118">
            <v>0</v>
          </cell>
          <cell r="X2118"/>
          <cell r="Y2118">
            <v>0</v>
          </cell>
        </row>
        <row r="2119">
          <cell r="B2119" t="str">
            <v>KE419</v>
          </cell>
          <cell r="C2119" t="str">
            <v xml:space="preserve"> </v>
          </cell>
          <cell r="D2119"/>
          <cell r="E2119" t="str">
            <v>Keïp eùp WR 419</v>
          </cell>
          <cell r="F2119" t="str">
            <v>caùi</v>
          </cell>
          <cell r="G2119">
            <v>0</v>
          </cell>
          <cell r="H2119">
            <v>0</v>
          </cell>
          <cell r="I2119"/>
          <cell r="J2119"/>
          <cell r="K2119"/>
          <cell r="L2119"/>
          <cell r="M2119"/>
          <cell r="N2119">
            <v>0</v>
          </cell>
          <cell r="O2119"/>
          <cell r="P2119">
            <v>18900</v>
          </cell>
          <cell r="Q2119"/>
          <cell r="R2119"/>
          <cell r="S2119"/>
          <cell r="T2119"/>
          <cell r="U2119">
            <v>0</v>
          </cell>
          <cell r="V2119"/>
          <cell r="W2119">
            <v>0</v>
          </cell>
          <cell r="X2119"/>
          <cell r="Y2119">
            <v>0</v>
          </cell>
        </row>
        <row r="2120">
          <cell r="B2120" t="str">
            <v>GIP50-35</v>
          </cell>
          <cell r="C2120" t="str">
            <v xml:space="preserve"> </v>
          </cell>
          <cell r="D2120"/>
          <cell r="E2120" t="str">
            <v>Ghíp noái 2 boulon IPC 50-35</v>
          </cell>
          <cell r="F2120" t="str">
            <v>caùi</v>
          </cell>
          <cell r="G2120">
            <v>0</v>
          </cell>
          <cell r="H2120">
            <v>0</v>
          </cell>
          <cell r="I2120"/>
          <cell r="J2120"/>
          <cell r="K2120"/>
          <cell r="L2120"/>
          <cell r="M2120"/>
          <cell r="N2120">
            <v>0</v>
          </cell>
          <cell r="O2120"/>
          <cell r="P2120">
            <v>42000</v>
          </cell>
          <cell r="Q2120"/>
          <cell r="R2120"/>
          <cell r="S2120"/>
          <cell r="T2120"/>
          <cell r="U2120">
            <v>0</v>
          </cell>
          <cell r="V2120"/>
          <cell r="W2120">
            <v>0</v>
          </cell>
          <cell r="X2120"/>
          <cell r="Y2120">
            <v>0</v>
          </cell>
        </row>
        <row r="2121">
          <cell r="B2121" t="str">
            <v>GIP70-35</v>
          </cell>
          <cell r="C2121" t="str">
            <v xml:space="preserve"> </v>
          </cell>
          <cell r="D2121"/>
          <cell r="E2121" t="str">
            <v>Ghíp noái 2 boulon IPC 70-35</v>
          </cell>
          <cell r="F2121" t="str">
            <v>caùi</v>
          </cell>
          <cell r="G2121">
            <v>0</v>
          </cell>
          <cell r="H2121">
            <v>0</v>
          </cell>
          <cell r="I2121"/>
          <cell r="J2121"/>
          <cell r="K2121"/>
          <cell r="L2121"/>
          <cell r="M2121"/>
          <cell r="N2121">
            <v>0</v>
          </cell>
          <cell r="O2121"/>
          <cell r="P2121">
            <v>42000</v>
          </cell>
          <cell r="Q2121"/>
          <cell r="R2121"/>
          <cell r="S2121"/>
          <cell r="T2121"/>
          <cell r="U2121">
            <v>0</v>
          </cell>
          <cell r="V2121"/>
          <cell r="W2121">
            <v>0</v>
          </cell>
          <cell r="X2121"/>
          <cell r="Y2121">
            <v>0</v>
          </cell>
        </row>
        <row r="2122">
          <cell r="B2122" t="str">
            <v>GIP70-50</v>
          </cell>
          <cell r="C2122" t="str">
            <v xml:space="preserve"> </v>
          </cell>
          <cell r="D2122"/>
          <cell r="E2122" t="str">
            <v>Ghíp noái 2 boulon IPC 70-50</v>
          </cell>
          <cell r="F2122" t="str">
            <v>caùi</v>
          </cell>
          <cell r="G2122"/>
          <cell r="H2122">
            <v>0</v>
          </cell>
          <cell r="I2122"/>
          <cell r="J2122"/>
          <cell r="K2122"/>
          <cell r="L2122"/>
          <cell r="M2122"/>
          <cell r="N2122">
            <v>0</v>
          </cell>
          <cell r="O2122"/>
          <cell r="P2122">
            <v>42000</v>
          </cell>
          <cell r="Q2122"/>
          <cell r="R2122"/>
          <cell r="S2122"/>
          <cell r="T2122"/>
          <cell r="U2122">
            <v>0</v>
          </cell>
          <cell r="V2122"/>
          <cell r="W2122">
            <v>0</v>
          </cell>
          <cell r="X2122"/>
          <cell r="Y2122">
            <v>0</v>
          </cell>
        </row>
        <row r="2123">
          <cell r="B2123" t="str">
            <v>GIP70-70</v>
          </cell>
          <cell r="C2123" t="str">
            <v xml:space="preserve"> </v>
          </cell>
          <cell r="D2123"/>
          <cell r="E2123" t="str">
            <v>Ghíp noái 2 boulon IPC 70-70</v>
          </cell>
          <cell r="F2123" t="str">
            <v>caùi</v>
          </cell>
          <cell r="G2123">
            <v>0</v>
          </cell>
          <cell r="H2123">
            <v>0</v>
          </cell>
          <cell r="I2123"/>
          <cell r="J2123"/>
          <cell r="K2123"/>
          <cell r="L2123"/>
          <cell r="M2123"/>
          <cell r="N2123">
            <v>0</v>
          </cell>
          <cell r="O2123"/>
          <cell r="P2123">
            <v>42000</v>
          </cell>
          <cell r="Q2123"/>
          <cell r="R2123"/>
          <cell r="S2123"/>
          <cell r="T2123"/>
          <cell r="U2123">
            <v>0</v>
          </cell>
          <cell r="V2123"/>
          <cell r="W2123">
            <v>0</v>
          </cell>
          <cell r="X2123"/>
          <cell r="Y2123">
            <v>0</v>
          </cell>
        </row>
        <row r="2124">
          <cell r="B2124" t="str">
            <v>GIP95-70</v>
          </cell>
          <cell r="C2124" t="str">
            <v xml:space="preserve"> </v>
          </cell>
          <cell r="D2124"/>
          <cell r="E2124" t="str">
            <v>Ghíp noái 2 boulon IPC 95-70</v>
          </cell>
          <cell r="F2124" t="str">
            <v>caùi</v>
          </cell>
          <cell r="G2124"/>
          <cell r="H2124">
            <v>0</v>
          </cell>
          <cell r="I2124"/>
          <cell r="J2124"/>
          <cell r="K2124"/>
          <cell r="L2124"/>
          <cell r="M2124"/>
          <cell r="N2124">
            <v>0</v>
          </cell>
          <cell r="O2124"/>
          <cell r="P2124">
            <v>42000</v>
          </cell>
          <cell r="Q2124"/>
          <cell r="R2124"/>
          <cell r="S2124"/>
          <cell r="T2124"/>
          <cell r="U2124">
            <v>0</v>
          </cell>
          <cell r="V2124"/>
          <cell r="W2124">
            <v>0</v>
          </cell>
          <cell r="X2124"/>
          <cell r="Y2124">
            <v>0</v>
          </cell>
        </row>
        <row r="2125">
          <cell r="B2125" t="str">
            <v>GIP150-70</v>
          </cell>
          <cell r="C2125" t="str">
            <v xml:space="preserve"> </v>
          </cell>
          <cell r="D2125"/>
          <cell r="E2125" t="str">
            <v>Ghíp noái 2 boulon IPC 150-70</v>
          </cell>
          <cell r="F2125" t="str">
            <v>caùi</v>
          </cell>
          <cell r="G2125"/>
          <cell r="H2125">
            <v>0</v>
          </cell>
          <cell r="I2125"/>
          <cell r="J2125"/>
          <cell r="K2125"/>
          <cell r="L2125"/>
          <cell r="M2125"/>
          <cell r="N2125">
            <v>0</v>
          </cell>
          <cell r="O2125"/>
          <cell r="P2125">
            <v>42000</v>
          </cell>
          <cell r="Q2125"/>
          <cell r="R2125"/>
          <cell r="S2125"/>
          <cell r="T2125"/>
          <cell r="U2125">
            <v>0</v>
          </cell>
          <cell r="V2125"/>
          <cell r="W2125">
            <v>0</v>
          </cell>
          <cell r="X2125"/>
          <cell r="Y2125">
            <v>0</v>
          </cell>
        </row>
        <row r="2126">
          <cell r="B2126" t="str">
            <v>GIP95-150</v>
          </cell>
          <cell r="C2126" t="str">
            <v xml:space="preserve"> </v>
          </cell>
          <cell r="D2126"/>
          <cell r="E2126" t="str">
            <v>Ghíp noái 2 boulon IPC 95-150</v>
          </cell>
          <cell r="F2126" t="str">
            <v>caùi</v>
          </cell>
          <cell r="G2126"/>
          <cell r="H2126">
            <v>0</v>
          </cell>
          <cell r="I2126"/>
          <cell r="J2126"/>
          <cell r="K2126"/>
          <cell r="L2126"/>
          <cell r="M2126"/>
          <cell r="N2126">
            <v>0</v>
          </cell>
          <cell r="O2126"/>
          <cell r="P2126">
            <v>42000</v>
          </cell>
          <cell r="Q2126"/>
          <cell r="R2126"/>
          <cell r="S2126"/>
          <cell r="T2126"/>
          <cell r="U2126">
            <v>0</v>
          </cell>
          <cell r="V2126"/>
          <cell r="W2126">
            <v>0</v>
          </cell>
          <cell r="X2126"/>
          <cell r="Y2126">
            <v>0</v>
          </cell>
        </row>
        <row r="2127">
          <cell r="B2127" t="str">
            <v>GIP95-95</v>
          </cell>
          <cell r="C2127" t="str">
            <v xml:space="preserve"> </v>
          </cell>
          <cell r="D2127"/>
          <cell r="E2127" t="str">
            <v>Ghíp noái 2 boulon IPC 95-95</v>
          </cell>
          <cell r="F2127" t="str">
            <v>caùi</v>
          </cell>
          <cell r="G2127">
            <v>0</v>
          </cell>
          <cell r="H2127">
            <v>0</v>
          </cell>
          <cell r="I2127"/>
          <cell r="J2127"/>
          <cell r="K2127"/>
          <cell r="L2127"/>
          <cell r="M2127"/>
          <cell r="N2127">
            <v>0</v>
          </cell>
          <cell r="O2127"/>
          <cell r="P2127">
            <v>42000</v>
          </cell>
          <cell r="Q2127"/>
          <cell r="R2127"/>
          <cell r="S2127"/>
          <cell r="T2127"/>
          <cell r="U2127">
            <v>0</v>
          </cell>
          <cell r="V2127"/>
          <cell r="W2127">
            <v>0</v>
          </cell>
          <cell r="X2127"/>
          <cell r="Y2127">
            <v>0</v>
          </cell>
        </row>
        <row r="2128">
          <cell r="B2128" t="str">
            <v>GIP95-50</v>
          </cell>
          <cell r="C2128" t="str">
            <v xml:space="preserve"> </v>
          </cell>
          <cell r="D2128"/>
          <cell r="E2128" t="str">
            <v>Ghíp noái 2 boulon IPC 95-50</v>
          </cell>
          <cell r="F2128" t="str">
            <v>caùi</v>
          </cell>
          <cell r="G2128">
            <v>0</v>
          </cell>
          <cell r="H2128">
            <v>0</v>
          </cell>
          <cell r="I2128"/>
          <cell r="J2128"/>
          <cell r="K2128"/>
          <cell r="L2128"/>
          <cell r="M2128"/>
          <cell r="N2128">
            <v>0</v>
          </cell>
          <cell r="O2128"/>
          <cell r="P2128">
            <v>42000</v>
          </cell>
          <cell r="Q2128"/>
          <cell r="R2128"/>
          <cell r="S2128"/>
          <cell r="T2128"/>
          <cell r="U2128">
            <v>0</v>
          </cell>
          <cell r="V2128"/>
          <cell r="W2128">
            <v>0</v>
          </cell>
          <cell r="X2128"/>
          <cell r="Y2128">
            <v>0</v>
          </cell>
        </row>
        <row r="2129">
          <cell r="B2129" t="str">
            <v>GIP120-50</v>
          </cell>
          <cell r="C2129" t="str">
            <v xml:space="preserve"> </v>
          </cell>
          <cell r="D2129"/>
          <cell r="E2129" t="str">
            <v>Ghíp noái 2 boulon IPC 120-50</v>
          </cell>
          <cell r="F2129" t="str">
            <v>caùi</v>
          </cell>
          <cell r="G2129"/>
          <cell r="H2129">
            <v>0</v>
          </cell>
          <cell r="I2129"/>
          <cell r="J2129"/>
          <cell r="K2129"/>
          <cell r="L2129"/>
          <cell r="M2129"/>
          <cell r="N2129">
            <v>0</v>
          </cell>
          <cell r="O2129"/>
          <cell r="P2129">
            <v>42000</v>
          </cell>
          <cell r="Q2129"/>
          <cell r="R2129"/>
          <cell r="S2129"/>
          <cell r="T2129"/>
          <cell r="U2129">
            <v>0</v>
          </cell>
          <cell r="V2129"/>
          <cell r="W2129">
            <v>0</v>
          </cell>
          <cell r="X2129"/>
          <cell r="Y2129">
            <v>0</v>
          </cell>
        </row>
        <row r="2130">
          <cell r="B2130" t="str">
            <v>GIP95-35</v>
          </cell>
          <cell r="C2130" t="str">
            <v xml:space="preserve"> </v>
          </cell>
          <cell r="D2130"/>
          <cell r="E2130" t="str">
            <v>Ghíp noái 2 boulon IPC 95-35</v>
          </cell>
          <cell r="F2130" t="str">
            <v>caùi</v>
          </cell>
          <cell r="G2130">
            <v>0</v>
          </cell>
          <cell r="H2130">
            <v>0</v>
          </cell>
          <cell r="I2130"/>
          <cell r="J2130"/>
          <cell r="K2130"/>
          <cell r="L2130"/>
          <cell r="M2130"/>
          <cell r="N2130">
            <v>0</v>
          </cell>
          <cell r="O2130"/>
          <cell r="P2130">
            <v>42000</v>
          </cell>
          <cell r="Q2130"/>
          <cell r="R2130"/>
          <cell r="S2130"/>
          <cell r="T2130"/>
          <cell r="U2130">
            <v>0</v>
          </cell>
          <cell r="V2130"/>
          <cell r="W2130">
            <v>0</v>
          </cell>
          <cell r="X2130"/>
          <cell r="Y2130">
            <v>0</v>
          </cell>
        </row>
        <row r="2131">
          <cell r="B2131" t="str">
            <v>GIP120-50</v>
          </cell>
          <cell r="C2131" t="str">
            <v xml:space="preserve"> </v>
          </cell>
          <cell r="D2131"/>
          <cell r="E2131" t="str">
            <v>Ghíp noái 2 boulon IPC 120-50</v>
          </cell>
          <cell r="F2131" t="str">
            <v>caùi</v>
          </cell>
          <cell r="G2131">
            <v>0</v>
          </cell>
          <cell r="H2131">
            <v>0</v>
          </cell>
          <cell r="I2131"/>
          <cell r="J2131"/>
          <cell r="K2131"/>
          <cell r="L2131"/>
          <cell r="M2131"/>
          <cell r="N2131">
            <v>0</v>
          </cell>
          <cell r="O2131"/>
          <cell r="P2131">
            <v>42000</v>
          </cell>
          <cell r="Q2131"/>
          <cell r="R2131"/>
          <cell r="S2131"/>
          <cell r="T2131"/>
          <cell r="U2131">
            <v>0</v>
          </cell>
          <cell r="V2131"/>
          <cell r="W2131">
            <v>0</v>
          </cell>
          <cell r="X2131"/>
          <cell r="Y2131">
            <v>0</v>
          </cell>
        </row>
        <row r="2132">
          <cell r="B2132" t="str">
            <v>TDCÑ</v>
          </cell>
          <cell r="C2132" t="str">
            <v xml:space="preserve"> </v>
          </cell>
          <cell r="D2132"/>
          <cell r="E2132" t="str">
            <v>Boä tieáp ñòa coá ñònh haï theá 3 pha</v>
          </cell>
          <cell r="F2132" t="str">
            <v>Boä</v>
          </cell>
          <cell r="G2132">
            <v>0</v>
          </cell>
          <cell r="H2132">
            <v>0</v>
          </cell>
          <cell r="I2132"/>
          <cell r="J2132"/>
          <cell r="K2132"/>
          <cell r="L2132"/>
          <cell r="M2132"/>
          <cell r="N2132">
            <v>0</v>
          </cell>
          <cell r="O2132"/>
          <cell r="P2132">
            <v>190000</v>
          </cell>
          <cell r="Q2132"/>
          <cell r="R2132"/>
          <cell r="S2132"/>
          <cell r="T2132"/>
          <cell r="U2132">
            <v>0</v>
          </cell>
          <cell r="V2132"/>
          <cell r="W2132">
            <v>0</v>
          </cell>
          <cell r="X2132"/>
          <cell r="Y2132">
            <v>0</v>
          </cell>
        </row>
        <row r="2133">
          <cell r="B2133" t="str">
            <v>KDIN</v>
          </cell>
          <cell r="C2133" t="str">
            <v xml:space="preserve"> </v>
          </cell>
          <cell r="D2133"/>
          <cell r="E2133" t="str">
            <v>Daây ñai + khoùa ñai Inoc</v>
          </cell>
          <cell r="F2133" t="str">
            <v>Boä</v>
          </cell>
          <cell r="G2133">
            <v>0</v>
          </cell>
          <cell r="H2133">
            <v>0</v>
          </cell>
          <cell r="I2133"/>
          <cell r="J2133"/>
          <cell r="K2133"/>
          <cell r="L2133"/>
          <cell r="M2133"/>
          <cell r="N2133">
            <v>0</v>
          </cell>
          <cell r="O2133"/>
          <cell r="P2133">
            <v>13500</v>
          </cell>
          <cell r="Q2133"/>
          <cell r="R2133">
            <v>0</v>
          </cell>
          <cell r="S2133"/>
          <cell r="T2133"/>
          <cell r="U2133">
            <v>0</v>
          </cell>
          <cell r="V2133"/>
          <cell r="W2133">
            <v>0</v>
          </cell>
          <cell r="X2133"/>
          <cell r="Y2133">
            <v>0</v>
          </cell>
        </row>
        <row r="2134">
          <cell r="B2134" t="str">
            <v>HOP6C</v>
          </cell>
          <cell r="C2134" t="str">
            <v xml:space="preserve"> </v>
          </cell>
          <cell r="D2134"/>
          <cell r="E2134" t="str">
            <v>Hoäp phaân phoái 6 daây ñieän keá</v>
          </cell>
          <cell r="F2134" t="str">
            <v>caùi</v>
          </cell>
          <cell r="G2134">
            <v>0</v>
          </cell>
          <cell r="H2134">
            <v>0</v>
          </cell>
          <cell r="I2134"/>
          <cell r="J2134"/>
          <cell r="K2134"/>
          <cell r="L2134"/>
          <cell r="M2134"/>
          <cell r="N2134">
            <v>0</v>
          </cell>
          <cell r="O2134"/>
          <cell r="P2134">
            <v>364000</v>
          </cell>
          <cell r="Q2134"/>
          <cell r="R2134"/>
          <cell r="S2134"/>
          <cell r="T2134"/>
          <cell r="U2134">
            <v>0</v>
          </cell>
          <cell r="V2134"/>
          <cell r="W2134">
            <v>0</v>
          </cell>
          <cell r="X2134"/>
          <cell r="Y2134">
            <v>0</v>
          </cell>
        </row>
        <row r="2135">
          <cell r="B2135" t="str">
            <v>HOP9C</v>
          </cell>
          <cell r="C2135" t="str">
            <v xml:space="preserve"> </v>
          </cell>
          <cell r="D2135"/>
          <cell r="E2135" t="str">
            <v>Hoäp phaân phoái 9 daây ñieän keá</v>
          </cell>
          <cell r="F2135" t="str">
            <v>caùi</v>
          </cell>
          <cell r="G2135">
            <v>0</v>
          </cell>
          <cell r="H2135">
            <v>0</v>
          </cell>
          <cell r="I2135"/>
          <cell r="J2135"/>
          <cell r="K2135"/>
          <cell r="L2135"/>
          <cell r="M2135"/>
          <cell r="N2135">
            <v>0</v>
          </cell>
          <cell r="O2135"/>
          <cell r="P2135">
            <v>390000</v>
          </cell>
          <cell r="Q2135"/>
          <cell r="R2135">
            <v>0</v>
          </cell>
          <cell r="S2135"/>
          <cell r="T2135"/>
          <cell r="U2135">
            <v>0</v>
          </cell>
          <cell r="V2135"/>
          <cell r="W2135">
            <v>0</v>
          </cell>
          <cell r="X2135"/>
          <cell r="Y2135">
            <v>0</v>
          </cell>
        </row>
        <row r="2136">
          <cell r="B2136" t="str">
            <v>CV14</v>
          </cell>
          <cell r="C2136" t="str">
            <v xml:space="preserve"> </v>
          </cell>
          <cell r="D2136"/>
          <cell r="E2136" t="str">
            <v>Caùp ñoàng boïc CV14</v>
          </cell>
          <cell r="F2136" t="str">
            <v>meùt</v>
          </cell>
          <cell r="G2136">
            <v>0</v>
          </cell>
          <cell r="H2136">
            <v>0</v>
          </cell>
          <cell r="I2136"/>
          <cell r="J2136"/>
          <cell r="K2136"/>
          <cell r="L2136"/>
          <cell r="M2136"/>
          <cell r="N2136">
            <v>0</v>
          </cell>
          <cell r="O2136"/>
          <cell r="P2136">
            <v>26800</v>
          </cell>
          <cell r="Q2136"/>
          <cell r="R2136">
            <v>0</v>
          </cell>
          <cell r="S2136"/>
          <cell r="T2136"/>
          <cell r="U2136">
            <v>0</v>
          </cell>
          <cell r="V2136"/>
          <cell r="W2136">
            <v>0</v>
          </cell>
          <cell r="X2136"/>
          <cell r="Y2136">
            <v>0</v>
          </cell>
        </row>
        <row r="2137">
          <cell r="B2137" t="str">
            <v>CV25</v>
          </cell>
          <cell r="C2137" t="str">
            <v xml:space="preserve"> </v>
          </cell>
          <cell r="D2137"/>
          <cell r="E2137" t="str">
            <v>Caùp ñoàng boïc CV25</v>
          </cell>
          <cell r="F2137" t="str">
            <v>meùt</v>
          </cell>
          <cell r="G2137">
            <v>0</v>
          </cell>
          <cell r="H2137">
            <v>0</v>
          </cell>
          <cell r="I2137"/>
          <cell r="J2137"/>
          <cell r="K2137"/>
          <cell r="L2137"/>
          <cell r="M2137"/>
          <cell r="N2137">
            <v>0</v>
          </cell>
          <cell r="O2137"/>
          <cell r="P2137">
            <v>38620</v>
          </cell>
          <cell r="Q2137"/>
          <cell r="R2137">
            <v>0</v>
          </cell>
          <cell r="S2137"/>
          <cell r="T2137"/>
          <cell r="U2137">
            <v>0</v>
          </cell>
          <cell r="V2137"/>
          <cell r="W2137">
            <v>0</v>
          </cell>
          <cell r="X2137"/>
          <cell r="Y2137">
            <v>0</v>
          </cell>
        </row>
        <row r="2138">
          <cell r="B2138" t="str">
            <v>Duplex 27</v>
          </cell>
          <cell r="C2138" t="str">
            <v xml:space="preserve"> </v>
          </cell>
          <cell r="D2138"/>
          <cell r="E2138" t="str">
            <v>Caùp Duplex CV2x7mm2</v>
          </cell>
          <cell r="F2138" t="str">
            <v>m</v>
          </cell>
          <cell r="G2138">
            <v>0</v>
          </cell>
          <cell r="H2138">
            <v>0</v>
          </cell>
          <cell r="I2138"/>
          <cell r="J2138"/>
          <cell r="K2138"/>
          <cell r="L2138"/>
          <cell r="M2138"/>
          <cell r="N2138">
            <v>0</v>
          </cell>
          <cell r="O2138"/>
          <cell r="P2138">
            <v>29600</v>
          </cell>
          <cell r="Q2138"/>
          <cell r="R2138">
            <v>0</v>
          </cell>
          <cell r="S2138"/>
          <cell r="T2138"/>
          <cell r="U2138">
            <v>0</v>
          </cell>
          <cell r="V2138"/>
          <cell r="W2138">
            <v>0</v>
          </cell>
          <cell r="X2138"/>
          <cell r="Y2138">
            <v>0</v>
          </cell>
        </row>
        <row r="2139">
          <cell r="B2139" t="str">
            <v>Duplex 211</v>
          </cell>
          <cell r="C2139" t="str">
            <v xml:space="preserve"> </v>
          </cell>
          <cell r="D2139">
            <v>0</v>
          </cell>
          <cell r="E2139" t="str">
            <v>Caùp Duplex AL 2x11</v>
          </cell>
          <cell r="F2139" t="str">
            <v>m</v>
          </cell>
          <cell r="G2139">
            <v>0</v>
          </cell>
          <cell r="H2139">
            <v>0</v>
          </cell>
          <cell r="I2139"/>
          <cell r="J2139"/>
          <cell r="K2139"/>
          <cell r="L2139"/>
          <cell r="M2139"/>
          <cell r="N2139">
            <v>0</v>
          </cell>
          <cell r="O2139"/>
          <cell r="P2139">
            <v>14200</v>
          </cell>
          <cell r="Q2139"/>
          <cell r="R2139">
            <v>0</v>
          </cell>
          <cell r="S2139"/>
          <cell r="T2139"/>
          <cell r="U2139">
            <v>0</v>
          </cell>
          <cell r="V2139"/>
          <cell r="W2139">
            <v>0</v>
          </cell>
          <cell r="X2139"/>
          <cell r="Y2139">
            <v>0</v>
          </cell>
        </row>
        <row r="2140">
          <cell r="B2140" t="str">
            <v>keobit</v>
          </cell>
          <cell r="C2140" t="str">
            <v xml:space="preserve"> </v>
          </cell>
          <cell r="D2140"/>
          <cell r="E2140" t="str">
            <v>Keo silicon bít mieäng oáng 190g/oáng</v>
          </cell>
          <cell r="F2140" t="str">
            <v>oáng</v>
          </cell>
          <cell r="G2140">
            <v>0</v>
          </cell>
          <cell r="H2140">
            <v>0</v>
          </cell>
          <cell r="I2140"/>
          <cell r="J2140"/>
          <cell r="K2140"/>
          <cell r="L2140"/>
          <cell r="M2140"/>
          <cell r="N2140">
            <v>0</v>
          </cell>
          <cell r="O2140"/>
          <cell r="P2140">
            <v>45000</v>
          </cell>
          <cell r="Q2140"/>
          <cell r="R2140">
            <v>0</v>
          </cell>
          <cell r="S2140"/>
          <cell r="T2140"/>
          <cell r="U2140">
            <v>0</v>
          </cell>
          <cell r="V2140"/>
          <cell r="W2140">
            <v>0</v>
          </cell>
          <cell r="X2140"/>
          <cell r="Y2140">
            <v>0</v>
          </cell>
        </row>
        <row r="2141">
          <cell r="B2141" t="str">
            <v>COSE70</v>
          </cell>
          <cell r="C2141" t="str">
            <v xml:space="preserve"> </v>
          </cell>
          <cell r="D2141"/>
          <cell r="E2141" t="str">
            <v>Ñaàu cosse eùp Cu-Al 70mm2+ chuïp ñaàu coss</v>
          </cell>
          <cell r="F2141" t="str">
            <v>caùi</v>
          </cell>
          <cell r="G2141">
            <v>0</v>
          </cell>
          <cell r="H2141">
            <v>0</v>
          </cell>
          <cell r="I2141"/>
          <cell r="J2141"/>
          <cell r="K2141"/>
          <cell r="L2141"/>
          <cell r="M2141"/>
          <cell r="N2141">
            <v>0</v>
          </cell>
          <cell r="O2141"/>
          <cell r="P2141">
            <v>20300</v>
          </cell>
          <cell r="Q2141"/>
          <cell r="R2141">
            <v>15287</v>
          </cell>
          <cell r="S2141"/>
          <cell r="T2141"/>
          <cell r="U2141">
            <v>0</v>
          </cell>
          <cell r="V2141"/>
          <cell r="W2141">
            <v>0</v>
          </cell>
          <cell r="X2141"/>
          <cell r="Y2141">
            <v>0</v>
          </cell>
        </row>
        <row r="2142">
          <cell r="B2142" t="str">
            <v>KTREO120</v>
          </cell>
          <cell r="C2142" t="str">
            <v xml:space="preserve"> </v>
          </cell>
          <cell r="D2142"/>
          <cell r="E2142" t="str">
            <v>Keïp treo caùp ABC4x120mm2</v>
          </cell>
          <cell r="F2142" t="str">
            <v>caùi</v>
          </cell>
          <cell r="G2142">
            <v>0</v>
          </cell>
          <cell r="H2142">
            <v>0</v>
          </cell>
          <cell r="I2142"/>
          <cell r="J2142"/>
          <cell r="K2142"/>
          <cell r="L2142"/>
          <cell r="M2142"/>
          <cell r="N2142">
            <v>0</v>
          </cell>
          <cell r="O2142"/>
          <cell r="P2142">
            <v>53000</v>
          </cell>
          <cell r="Q2142"/>
          <cell r="R2142">
            <v>0</v>
          </cell>
          <cell r="S2142"/>
          <cell r="T2142"/>
          <cell r="U2142">
            <v>0</v>
          </cell>
          <cell r="V2142"/>
          <cell r="W2142">
            <v>0</v>
          </cell>
          <cell r="X2142"/>
          <cell r="Y2142">
            <v>0</v>
          </cell>
        </row>
        <row r="2143">
          <cell r="B2143" t="str">
            <v>KTREO95</v>
          </cell>
          <cell r="C2143" t="str">
            <v xml:space="preserve"> </v>
          </cell>
          <cell r="D2143"/>
          <cell r="E2143" t="str">
            <v>Keïp treo caùp ABC4x95mm2</v>
          </cell>
          <cell r="F2143" t="str">
            <v>caùi</v>
          </cell>
          <cell r="G2143">
            <v>0</v>
          </cell>
          <cell r="H2143">
            <v>0</v>
          </cell>
          <cell r="I2143"/>
          <cell r="J2143"/>
          <cell r="K2143"/>
          <cell r="L2143"/>
          <cell r="M2143"/>
          <cell r="N2143">
            <v>0</v>
          </cell>
          <cell r="O2143"/>
          <cell r="P2143">
            <v>23000</v>
          </cell>
          <cell r="Q2143"/>
          <cell r="R2143">
            <v>0</v>
          </cell>
          <cell r="S2143"/>
          <cell r="T2143"/>
          <cell r="U2143">
            <v>0</v>
          </cell>
          <cell r="V2143"/>
          <cell r="W2143">
            <v>0</v>
          </cell>
          <cell r="X2143"/>
          <cell r="Y2143">
            <v>0</v>
          </cell>
        </row>
        <row r="2144">
          <cell r="B2144" t="str">
            <v>KTREO70</v>
          </cell>
          <cell r="C2144" t="str">
            <v xml:space="preserve"> </v>
          </cell>
          <cell r="D2144"/>
          <cell r="E2144" t="str">
            <v>Keïp treo caùp ABC4x70mm2</v>
          </cell>
          <cell r="F2144" t="str">
            <v>caùi</v>
          </cell>
          <cell r="G2144">
            <v>0</v>
          </cell>
          <cell r="H2144">
            <v>0</v>
          </cell>
          <cell r="I2144"/>
          <cell r="J2144"/>
          <cell r="K2144"/>
          <cell r="L2144"/>
          <cell r="M2144"/>
          <cell r="N2144">
            <v>0</v>
          </cell>
          <cell r="O2144"/>
          <cell r="P2144">
            <v>23000</v>
          </cell>
          <cell r="Q2144"/>
          <cell r="R2144">
            <v>0</v>
          </cell>
          <cell r="S2144"/>
          <cell r="T2144"/>
          <cell r="U2144">
            <v>0</v>
          </cell>
          <cell r="V2144"/>
          <cell r="W2144">
            <v>0</v>
          </cell>
          <cell r="X2144"/>
          <cell r="Y2144">
            <v>0</v>
          </cell>
        </row>
        <row r="2145">
          <cell r="B2145" t="str">
            <v>KTREO50</v>
          </cell>
          <cell r="C2145" t="str">
            <v xml:space="preserve"> </v>
          </cell>
          <cell r="D2145"/>
          <cell r="E2145" t="str">
            <v>Keïp treo caùp ABC4x50mm2</v>
          </cell>
          <cell r="F2145" t="str">
            <v>caùi</v>
          </cell>
          <cell r="G2145">
            <v>0</v>
          </cell>
          <cell r="H2145">
            <v>0</v>
          </cell>
          <cell r="I2145"/>
          <cell r="J2145"/>
          <cell r="K2145"/>
          <cell r="L2145"/>
          <cell r="M2145"/>
          <cell r="N2145">
            <v>0</v>
          </cell>
          <cell r="O2145"/>
          <cell r="P2145">
            <v>23000</v>
          </cell>
          <cell r="Q2145"/>
          <cell r="R2145">
            <v>0</v>
          </cell>
          <cell r="S2145"/>
          <cell r="T2145"/>
          <cell r="U2145">
            <v>0</v>
          </cell>
          <cell r="V2145"/>
          <cell r="W2145">
            <v>0</v>
          </cell>
          <cell r="X2145"/>
          <cell r="Y2145">
            <v>0</v>
          </cell>
        </row>
        <row r="2146">
          <cell r="B2146" t="str">
            <v>BANGKEO</v>
          </cell>
          <cell r="C2146" t="str">
            <v xml:space="preserve"> </v>
          </cell>
          <cell r="D2146"/>
          <cell r="E2146" t="str">
            <v>Baêng keo caùch ñieän haï theá</v>
          </cell>
          <cell r="F2146" t="str">
            <v>cuoän</v>
          </cell>
          <cell r="G2146">
            <v>0</v>
          </cell>
          <cell r="H2146">
            <v>0</v>
          </cell>
          <cell r="I2146"/>
          <cell r="J2146"/>
          <cell r="K2146"/>
          <cell r="L2146"/>
          <cell r="M2146"/>
          <cell r="N2146">
            <v>0</v>
          </cell>
          <cell r="O2146"/>
          <cell r="P2146">
            <v>6500</v>
          </cell>
          <cell r="Q2146"/>
          <cell r="R2146">
            <v>0</v>
          </cell>
          <cell r="S2146"/>
          <cell r="T2146"/>
          <cell r="U2146">
            <v>0</v>
          </cell>
          <cell r="V2146"/>
          <cell r="W2146">
            <v>0</v>
          </cell>
          <cell r="X2146"/>
          <cell r="Y2146">
            <v>0</v>
          </cell>
        </row>
        <row r="2147">
          <cell r="B2147" t="str">
            <v>KNGUNG150</v>
          </cell>
          <cell r="C2147" t="str">
            <v xml:space="preserve"> </v>
          </cell>
          <cell r="D2147"/>
          <cell r="E2147" t="str">
            <v>Keïp ngöøng caùp ABC4x150mm2</v>
          </cell>
          <cell r="F2147" t="str">
            <v>caùi</v>
          </cell>
          <cell r="G2147"/>
          <cell r="H2147">
            <v>0</v>
          </cell>
          <cell r="I2147"/>
          <cell r="J2147"/>
          <cell r="K2147"/>
          <cell r="L2147"/>
          <cell r="M2147"/>
          <cell r="N2147">
            <v>0</v>
          </cell>
          <cell r="O2147"/>
          <cell r="P2147">
            <v>74000</v>
          </cell>
          <cell r="Q2147"/>
          <cell r="R2147">
            <v>0</v>
          </cell>
          <cell r="S2147"/>
          <cell r="T2147"/>
          <cell r="U2147">
            <v>0</v>
          </cell>
          <cell r="V2147"/>
          <cell r="W2147">
            <v>0</v>
          </cell>
          <cell r="X2147"/>
          <cell r="Y2147">
            <v>0</v>
          </cell>
        </row>
        <row r="2148">
          <cell r="B2148" t="str">
            <v>KNGUNG120</v>
          </cell>
          <cell r="C2148" t="str">
            <v xml:space="preserve"> </v>
          </cell>
          <cell r="D2148"/>
          <cell r="E2148" t="str">
            <v>Keïp ngöøng caùp ABC4x120mm2</v>
          </cell>
          <cell r="F2148" t="str">
            <v>caùi</v>
          </cell>
          <cell r="G2148">
            <v>0</v>
          </cell>
          <cell r="H2148">
            <v>0</v>
          </cell>
          <cell r="I2148"/>
          <cell r="J2148"/>
          <cell r="K2148"/>
          <cell r="L2148"/>
          <cell r="M2148"/>
          <cell r="N2148">
            <v>0</v>
          </cell>
          <cell r="O2148"/>
          <cell r="P2148">
            <v>74000</v>
          </cell>
          <cell r="Q2148"/>
          <cell r="R2148">
            <v>0</v>
          </cell>
          <cell r="S2148"/>
          <cell r="T2148"/>
          <cell r="U2148">
            <v>0</v>
          </cell>
          <cell r="V2148"/>
          <cell r="W2148">
            <v>0</v>
          </cell>
          <cell r="X2148"/>
          <cell r="Y2148">
            <v>0</v>
          </cell>
        </row>
        <row r="2149">
          <cell r="B2149" t="str">
            <v>KNGUNG95</v>
          </cell>
          <cell r="C2149" t="str">
            <v xml:space="preserve"> </v>
          </cell>
          <cell r="D2149"/>
          <cell r="E2149" t="str">
            <v>Keïp ngöøng caùp ABC4x95mm2</v>
          </cell>
          <cell r="F2149" t="str">
            <v>caùi</v>
          </cell>
          <cell r="G2149">
            <v>0</v>
          </cell>
          <cell r="H2149">
            <v>0</v>
          </cell>
          <cell r="I2149"/>
          <cell r="J2149"/>
          <cell r="K2149"/>
          <cell r="L2149"/>
          <cell r="M2149"/>
          <cell r="N2149">
            <v>0</v>
          </cell>
          <cell r="O2149"/>
          <cell r="P2149">
            <v>59000</v>
          </cell>
          <cell r="Q2149"/>
          <cell r="R2149">
            <v>0</v>
          </cell>
          <cell r="S2149"/>
          <cell r="T2149"/>
          <cell r="U2149">
            <v>0</v>
          </cell>
          <cell r="V2149"/>
          <cell r="W2149">
            <v>0</v>
          </cell>
          <cell r="X2149"/>
          <cell r="Y2149">
            <v>0</v>
          </cell>
        </row>
        <row r="2150">
          <cell r="B2150" t="str">
            <v>KNGUNG70</v>
          </cell>
          <cell r="C2150" t="str">
            <v xml:space="preserve"> </v>
          </cell>
          <cell r="D2150"/>
          <cell r="E2150" t="str">
            <v>Keïp ngöøng caùp ABC4x70mm2</v>
          </cell>
          <cell r="F2150" t="str">
            <v>caùi</v>
          </cell>
          <cell r="G2150">
            <v>0</v>
          </cell>
          <cell r="H2150">
            <v>0</v>
          </cell>
          <cell r="I2150"/>
          <cell r="J2150"/>
          <cell r="K2150"/>
          <cell r="L2150"/>
          <cell r="M2150"/>
          <cell r="N2150">
            <v>0</v>
          </cell>
          <cell r="O2150"/>
          <cell r="P2150">
            <v>59000</v>
          </cell>
          <cell r="Q2150"/>
          <cell r="R2150">
            <v>0</v>
          </cell>
          <cell r="S2150"/>
          <cell r="T2150"/>
          <cell r="U2150">
            <v>0</v>
          </cell>
          <cell r="V2150"/>
          <cell r="W2150">
            <v>0</v>
          </cell>
          <cell r="X2150"/>
          <cell r="Y2150">
            <v>0</v>
          </cell>
        </row>
        <row r="2151">
          <cell r="B2151" t="str">
            <v>KNGUNG50</v>
          </cell>
          <cell r="C2151" t="str">
            <v xml:space="preserve"> </v>
          </cell>
          <cell r="D2151"/>
          <cell r="E2151" t="str">
            <v>Keïp ngöøng caùp ABC4x50mm2</v>
          </cell>
          <cell r="F2151" t="str">
            <v>caùi</v>
          </cell>
          <cell r="G2151">
            <v>0</v>
          </cell>
          <cell r="H2151">
            <v>0</v>
          </cell>
          <cell r="I2151"/>
          <cell r="J2151"/>
          <cell r="K2151"/>
          <cell r="L2151"/>
          <cell r="M2151"/>
          <cell r="N2151">
            <v>0</v>
          </cell>
          <cell r="O2151"/>
          <cell r="P2151">
            <v>57000</v>
          </cell>
          <cell r="Q2151"/>
          <cell r="R2151">
            <v>0</v>
          </cell>
          <cell r="S2151"/>
          <cell r="T2151"/>
          <cell r="U2151">
            <v>0</v>
          </cell>
          <cell r="V2151"/>
          <cell r="W2151">
            <v>0</v>
          </cell>
          <cell r="X2151"/>
          <cell r="Y2151">
            <v>0</v>
          </cell>
        </row>
        <row r="2152">
          <cell r="B2152" t="str">
            <v>BIT150</v>
          </cell>
          <cell r="C2152" t="str">
            <v xml:space="preserve"> </v>
          </cell>
          <cell r="D2152"/>
          <cell r="E2152" t="str">
            <v>Naép bòt ñaàu caùp ABC150mm2</v>
          </cell>
          <cell r="F2152" t="str">
            <v>caùi</v>
          </cell>
          <cell r="G2152"/>
          <cell r="H2152">
            <v>0</v>
          </cell>
          <cell r="I2152"/>
          <cell r="J2152"/>
          <cell r="K2152"/>
          <cell r="L2152"/>
          <cell r="M2152"/>
          <cell r="N2152">
            <v>0</v>
          </cell>
          <cell r="O2152"/>
          <cell r="P2152">
            <v>1600</v>
          </cell>
          <cell r="Q2152"/>
          <cell r="R2152">
            <v>0</v>
          </cell>
          <cell r="S2152"/>
          <cell r="T2152"/>
          <cell r="U2152">
            <v>0</v>
          </cell>
          <cell r="V2152"/>
          <cell r="W2152">
            <v>0</v>
          </cell>
          <cell r="X2152"/>
          <cell r="Y2152">
            <v>0</v>
          </cell>
        </row>
        <row r="2153">
          <cell r="B2153" t="str">
            <v>BIT120</v>
          </cell>
          <cell r="C2153" t="str">
            <v xml:space="preserve"> </v>
          </cell>
          <cell r="D2153"/>
          <cell r="E2153" t="str">
            <v>Naép bòt ñaàu caùp ABC120mm2</v>
          </cell>
          <cell r="F2153" t="str">
            <v>caùi</v>
          </cell>
          <cell r="G2153">
            <v>0</v>
          </cell>
          <cell r="H2153">
            <v>0</v>
          </cell>
          <cell r="I2153">
            <v>0</v>
          </cell>
          <cell r="J2153"/>
          <cell r="K2153"/>
          <cell r="L2153">
            <v>0</v>
          </cell>
          <cell r="M2153">
            <v>0</v>
          </cell>
          <cell r="N2153">
            <v>0</v>
          </cell>
          <cell r="O2153"/>
          <cell r="P2153">
            <v>1600</v>
          </cell>
          <cell r="Q2153"/>
          <cell r="R2153">
            <v>0</v>
          </cell>
          <cell r="S2153"/>
          <cell r="T2153"/>
          <cell r="U2153">
            <v>0</v>
          </cell>
          <cell r="V2153"/>
          <cell r="W2153">
            <v>0</v>
          </cell>
          <cell r="X2153"/>
          <cell r="Y2153">
            <v>0</v>
          </cell>
        </row>
        <row r="2154">
          <cell r="B2154" t="str">
            <v>BIT95</v>
          </cell>
          <cell r="C2154" t="str">
            <v xml:space="preserve"> </v>
          </cell>
          <cell r="D2154"/>
          <cell r="E2154" t="str">
            <v>Naép bòt ñaàu caùp ABC95mm2</v>
          </cell>
          <cell r="F2154" t="str">
            <v>caùi</v>
          </cell>
          <cell r="G2154">
            <v>0</v>
          </cell>
          <cell r="H2154">
            <v>0</v>
          </cell>
          <cell r="I2154"/>
          <cell r="J2154"/>
          <cell r="K2154"/>
          <cell r="L2154"/>
          <cell r="M2154"/>
          <cell r="N2154">
            <v>0</v>
          </cell>
          <cell r="O2154"/>
          <cell r="P2154">
            <v>1600</v>
          </cell>
          <cell r="Q2154"/>
          <cell r="R2154">
            <v>0</v>
          </cell>
          <cell r="S2154"/>
          <cell r="T2154"/>
          <cell r="U2154">
            <v>0</v>
          </cell>
          <cell r="V2154"/>
          <cell r="W2154">
            <v>0</v>
          </cell>
          <cell r="X2154"/>
          <cell r="Y2154">
            <v>0</v>
          </cell>
        </row>
        <row r="2155">
          <cell r="B2155" t="str">
            <v>BIT70</v>
          </cell>
          <cell r="C2155" t="str">
            <v xml:space="preserve"> </v>
          </cell>
          <cell r="D2155"/>
          <cell r="E2155" t="str">
            <v>Naép bòt ñaàu caùp ABC70mm2</v>
          </cell>
          <cell r="F2155" t="str">
            <v>caùi</v>
          </cell>
          <cell r="G2155"/>
          <cell r="H2155">
            <v>0</v>
          </cell>
          <cell r="I2155"/>
          <cell r="J2155"/>
          <cell r="K2155"/>
          <cell r="L2155"/>
          <cell r="M2155"/>
          <cell r="N2155">
            <v>0</v>
          </cell>
          <cell r="O2155"/>
          <cell r="P2155">
            <v>1600</v>
          </cell>
          <cell r="Q2155"/>
          <cell r="R2155">
            <v>0</v>
          </cell>
          <cell r="S2155"/>
          <cell r="T2155"/>
          <cell r="U2155">
            <v>0</v>
          </cell>
          <cell r="V2155"/>
          <cell r="W2155">
            <v>0</v>
          </cell>
          <cell r="X2155"/>
          <cell r="Y2155">
            <v>0</v>
          </cell>
        </row>
        <row r="2156">
          <cell r="B2156" t="str">
            <v>BIT50</v>
          </cell>
          <cell r="C2156" t="str">
            <v xml:space="preserve"> </v>
          </cell>
          <cell r="D2156"/>
          <cell r="E2156" t="str">
            <v>Naép bòt ñaàu caùp ABC50mm2</v>
          </cell>
          <cell r="F2156" t="str">
            <v>caùi</v>
          </cell>
          <cell r="G2156"/>
          <cell r="H2156">
            <v>0</v>
          </cell>
          <cell r="I2156"/>
          <cell r="J2156"/>
          <cell r="K2156"/>
          <cell r="L2156"/>
          <cell r="M2156"/>
          <cell r="N2156">
            <v>0</v>
          </cell>
          <cell r="O2156"/>
          <cell r="P2156">
            <v>1600</v>
          </cell>
          <cell r="Q2156"/>
          <cell r="R2156">
            <v>0</v>
          </cell>
          <cell r="S2156"/>
          <cell r="T2156"/>
          <cell r="U2156">
            <v>0</v>
          </cell>
          <cell r="V2156"/>
          <cell r="W2156">
            <v>0</v>
          </cell>
          <cell r="X2156"/>
          <cell r="Y2156">
            <v>0</v>
          </cell>
        </row>
        <row r="2157">
          <cell r="B2157" t="str">
            <v>SOC</v>
          </cell>
          <cell r="C2157" t="str">
            <v xml:space="preserve"> </v>
          </cell>
          <cell r="D2157"/>
          <cell r="E2157" t="str">
            <v xml:space="preserve">Söù oáng chæ </v>
          </cell>
          <cell r="F2157" t="str">
            <v>caùi</v>
          </cell>
          <cell r="G2157">
            <v>0</v>
          </cell>
          <cell r="H2157">
            <v>0</v>
          </cell>
          <cell r="I2157"/>
          <cell r="J2157"/>
          <cell r="K2157"/>
          <cell r="L2157"/>
          <cell r="M2157"/>
          <cell r="N2157">
            <v>0</v>
          </cell>
          <cell r="O2157"/>
          <cell r="P2157">
            <v>17000</v>
          </cell>
          <cell r="Q2157"/>
          <cell r="R2157">
            <v>0</v>
          </cell>
          <cell r="S2157"/>
          <cell r="T2157"/>
          <cell r="U2157">
            <v>0</v>
          </cell>
          <cell r="V2157"/>
          <cell r="W2157">
            <v>0</v>
          </cell>
          <cell r="X2157"/>
          <cell r="Y2157">
            <v>0</v>
          </cell>
        </row>
        <row r="2158">
          <cell r="B2158" t="str">
            <v>SOCsdl</v>
          </cell>
          <cell r="C2158" t="str">
            <v xml:space="preserve"> </v>
          </cell>
          <cell r="D2158"/>
          <cell r="E2158" t="str">
            <v>Söù oáng chæ (Söû duïng laïi)</v>
          </cell>
          <cell r="F2158" t="str">
            <v>caùi</v>
          </cell>
          <cell r="G2158">
            <v>0</v>
          </cell>
          <cell r="H2158">
            <v>0</v>
          </cell>
          <cell r="I2158"/>
          <cell r="J2158"/>
          <cell r="K2158"/>
          <cell r="L2158"/>
          <cell r="M2158"/>
          <cell r="N2158">
            <v>0</v>
          </cell>
          <cell r="O2158"/>
          <cell r="P2158">
            <v>0</v>
          </cell>
          <cell r="Q2158"/>
          <cell r="R2158">
            <v>0</v>
          </cell>
          <cell r="S2158"/>
          <cell r="T2158"/>
          <cell r="U2158">
            <v>0</v>
          </cell>
          <cell r="V2158"/>
          <cell r="W2158">
            <v>0</v>
          </cell>
          <cell r="X2158"/>
          <cell r="Y2158">
            <v>0</v>
          </cell>
        </row>
        <row r="2159">
          <cell r="B2159" t="str">
            <v>r1</v>
          </cell>
          <cell r="C2159" t="str">
            <v xml:space="preserve"> </v>
          </cell>
          <cell r="D2159"/>
          <cell r="E2159" t="str">
            <v>Uclevis</v>
          </cell>
          <cell r="F2159" t="str">
            <v>boä</v>
          </cell>
          <cell r="G2159">
            <v>0</v>
          </cell>
          <cell r="H2159">
            <v>0</v>
          </cell>
          <cell r="I2159"/>
          <cell r="J2159"/>
          <cell r="K2159"/>
          <cell r="L2159"/>
          <cell r="M2159"/>
          <cell r="N2159">
            <v>0</v>
          </cell>
          <cell r="O2159"/>
          <cell r="P2159">
            <v>13900</v>
          </cell>
          <cell r="Q2159"/>
          <cell r="R2159">
            <v>0</v>
          </cell>
          <cell r="S2159"/>
          <cell r="T2159"/>
          <cell r="U2159">
            <v>0</v>
          </cell>
          <cell r="V2159"/>
          <cell r="W2159">
            <v>0</v>
          </cell>
          <cell r="X2159"/>
          <cell r="Y2159">
            <v>0</v>
          </cell>
        </row>
        <row r="2160">
          <cell r="B2160" t="str">
            <v>r2</v>
          </cell>
          <cell r="C2160" t="str">
            <v xml:space="preserve"> </v>
          </cell>
          <cell r="D2160"/>
          <cell r="E2160" t="str">
            <v>Rack 2 söù</v>
          </cell>
          <cell r="F2160" t="str">
            <v>boä</v>
          </cell>
          <cell r="G2160"/>
          <cell r="H2160">
            <v>0</v>
          </cell>
          <cell r="I2160"/>
          <cell r="J2160"/>
          <cell r="K2160"/>
          <cell r="L2160"/>
          <cell r="M2160"/>
          <cell r="N2160">
            <v>0</v>
          </cell>
          <cell r="O2160"/>
          <cell r="P2160">
            <v>97000</v>
          </cell>
          <cell r="Q2160"/>
          <cell r="R2160">
            <v>0</v>
          </cell>
          <cell r="S2160"/>
          <cell r="T2160"/>
          <cell r="U2160">
            <v>0</v>
          </cell>
          <cell r="V2160"/>
          <cell r="W2160">
            <v>0</v>
          </cell>
          <cell r="X2160"/>
          <cell r="Y2160">
            <v>0</v>
          </cell>
        </row>
        <row r="2161">
          <cell r="B2161" t="str">
            <v>r3</v>
          </cell>
          <cell r="C2161" t="str">
            <v xml:space="preserve"> </v>
          </cell>
          <cell r="D2161"/>
          <cell r="E2161" t="str">
            <v>Rack 3 söù</v>
          </cell>
          <cell r="F2161" t="str">
            <v>boä</v>
          </cell>
          <cell r="G2161">
            <v>0</v>
          </cell>
          <cell r="H2161">
            <v>0</v>
          </cell>
          <cell r="I2161"/>
          <cell r="J2161"/>
          <cell r="K2161"/>
          <cell r="L2161"/>
          <cell r="M2161"/>
          <cell r="N2161">
            <v>0</v>
          </cell>
          <cell r="O2161"/>
          <cell r="P2161">
            <v>150000</v>
          </cell>
          <cell r="Q2161"/>
          <cell r="R2161">
            <v>0</v>
          </cell>
          <cell r="S2161"/>
          <cell r="T2161"/>
          <cell r="U2161">
            <v>0</v>
          </cell>
          <cell r="V2161"/>
          <cell r="W2161">
            <v>0</v>
          </cell>
          <cell r="X2161"/>
          <cell r="Y2161">
            <v>0</v>
          </cell>
        </row>
        <row r="2162">
          <cell r="B2162" t="str">
            <v>r4</v>
          </cell>
          <cell r="C2162" t="str">
            <v xml:space="preserve"> </v>
          </cell>
          <cell r="D2162"/>
          <cell r="E2162" t="str">
            <v>Rack 4 söù</v>
          </cell>
          <cell r="F2162" t="str">
            <v>boä</v>
          </cell>
          <cell r="G2162">
            <v>0</v>
          </cell>
          <cell r="H2162">
            <v>0</v>
          </cell>
          <cell r="I2162"/>
          <cell r="J2162"/>
          <cell r="K2162"/>
          <cell r="L2162"/>
          <cell r="M2162"/>
          <cell r="N2162">
            <v>0</v>
          </cell>
          <cell r="O2162"/>
          <cell r="P2162">
            <v>200000</v>
          </cell>
          <cell r="Q2162"/>
          <cell r="R2162">
            <v>0</v>
          </cell>
          <cell r="S2162"/>
          <cell r="T2162"/>
          <cell r="U2162">
            <v>0</v>
          </cell>
          <cell r="V2162"/>
          <cell r="W2162">
            <v>0</v>
          </cell>
          <cell r="X2162"/>
          <cell r="Y2162">
            <v>0</v>
          </cell>
        </row>
        <row r="2163">
          <cell r="B2163" t="str">
            <v>TUPP</v>
          </cell>
          <cell r="C2163" t="str">
            <v xml:space="preserve"> </v>
          </cell>
          <cell r="D2163" t="str">
            <v>05.1101</v>
          </cell>
          <cell r="E2163" t="str">
            <v>Tuû phaân phoái haï theá</v>
          </cell>
          <cell r="F2163" t="str">
            <v>caùi</v>
          </cell>
          <cell r="G2163"/>
          <cell r="H2163">
            <v>0</v>
          </cell>
          <cell r="I2163"/>
          <cell r="J2163"/>
          <cell r="K2163"/>
          <cell r="L2163"/>
          <cell r="M2163"/>
          <cell r="N2163">
            <v>0</v>
          </cell>
          <cell r="O2163"/>
          <cell r="P2163">
            <v>5931200</v>
          </cell>
          <cell r="Q2163"/>
          <cell r="R2163">
            <v>694885</v>
          </cell>
          <cell r="S2163"/>
          <cell r="T2163"/>
          <cell r="U2163">
            <v>0</v>
          </cell>
          <cell r="V2163"/>
          <cell r="W2163">
            <v>0</v>
          </cell>
          <cell r="X2163"/>
          <cell r="Y2163">
            <v>0</v>
          </cell>
        </row>
        <row r="2164">
          <cell r="B2164" t="str">
            <v>B16200</v>
          </cell>
          <cell r="C2164" t="str">
            <v xml:space="preserve"> </v>
          </cell>
          <cell r="D2164"/>
          <cell r="E2164" t="str">
            <v>Boulon 16x200+ 2 long ñeàn vuoâng D18-50x50x3/Zn</v>
          </cell>
          <cell r="F2164" t="str">
            <v>boä</v>
          </cell>
          <cell r="G2164">
            <v>0</v>
          </cell>
          <cell r="H2164"/>
          <cell r="I2164"/>
          <cell r="J2164"/>
          <cell r="K2164"/>
          <cell r="L2164"/>
          <cell r="M2164"/>
          <cell r="N2164"/>
          <cell r="O2164"/>
          <cell r="P2164">
            <v>21200</v>
          </cell>
          <cell r="Q2164"/>
          <cell r="R2164">
            <v>0</v>
          </cell>
          <cell r="S2164"/>
          <cell r="T2164"/>
          <cell r="U2164">
            <v>0</v>
          </cell>
          <cell r="V2164"/>
          <cell r="W2164">
            <v>0</v>
          </cell>
          <cell r="X2164"/>
          <cell r="Y2164">
            <v>0</v>
          </cell>
        </row>
        <row r="2165">
          <cell r="B2165" t="str">
            <v>B16250</v>
          </cell>
          <cell r="C2165" t="str">
            <v xml:space="preserve"> </v>
          </cell>
          <cell r="D2165"/>
          <cell r="E2165" t="str">
            <v>Boulon 16x250+ 2 long ñeàn vuoâng D18-50x50x3/Zn</v>
          </cell>
          <cell r="F2165" t="str">
            <v>boä</v>
          </cell>
          <cell r="G2165">
            <v>0</v>
          </cell>
          <cell r="H2165">
            <v>0</v>
          </cell>
          <cell r="I2165"/>
          <cell r="J2165"/>
          <cell r="K2165"/>
          <cell r="L2165"/>
          <cell r="M2165"/>
          <cell r="N2165">
            <v>0</v>
          </cell>
          <cell r="O2165"/>
          <cell r="P2165">
            <v>28000</v>
          </cell>
          <cell r="Q2165"/>
          <cell r="R2165">
            <v>0</v>
          </cell>
          <cell r="S2165"/>
          <cell r="T2165"/>
          <cell r="U2165">
            <v>0</v>
          </cell>
          <cell r="V2165"/>
          <cell r="W2165">
            <v>0</v>
          </cell>
          <cell r="X2165"/>
          <cell r="Y2165">
            <v>0</v>
          </cell>
        </row>
        <row r="2166">
          <cell r="B2166" t="str">
            <v>B16300</v>
          </cell>
          <cell r="C2166" t="str">
            <v xml:space="preserve"> </v>
          </cell>
          <cell r="D2166"/>
          <cell r="E2166" t="str">
            <v>Boulon 16x300+ 2 long ñeàn vuoâng D18-50x50x3/Zn</v>
          </cell>
          <cell r="F2166" t="str">
            <v>boä</v>
          </cell>
          <cell r="G2166">
            <v>0</v>
          </cell>
          <cell r="H2166">
            <v>0</v>
          </cell>
          <cell r="I2166"/>
          <cell r="J2166"/>
          <cell r="K2166"/>
          <cell r="L2166"/>
          <cell r="M2166"/>
          <cell r="N2166">
            <v>0</v>
          </cell>
          <cell r="O2166"/>
          <cell r="P2166">
            <v>30000</v>
          </cell>
          <cell r="Q2166"/>
          <cell r="R2166">
            <v>0</v>
          </cell>
          <cell r="S2166"/>
          <cell r="T2166"/>
          <cell r="U2166">
            <v>0</v>
          </cell>
          <cell r="V2166"/>
          <cell r="W2166">
            <v>0</v>
          </cell>
          <cell r="X2166"/>
          <cell r="Y2166">
            <v>0</v>
          </cell>
        </row>
        <row r="2167">
          <cell r="B2167" t="str">
            <v>B16350</v>
          </cell>
          <cell r="C2167" t="str">
            <v xml:space="preserve"> </v>
          </cell>
          <cell r="D2167"/>
          <cell r="E2167" t="str">
            <v>Boulon 16x350+ 2 long ñeàn vuoâng D18-50x50x3/Zn</v>
          </cell>
          <cell r="F2167" t="str">
            <v>boä</v>
          </cell>
          <cell r="G2167">
            <v>0</v>
          </cell>
          <cell r="H2167">
            <v>0</v>
          </cell>
          <cell r="I2167"/>
          <cell r="J2167"/>
          <cell r="K2167"/>
          <cell r="L2167"/>
          <cell r="M2167"/>
          <cell r="N2167">
            <v>0</v>
          </cell>
          <cell r="O2167"/>
          <cell r="P2167">
            <v>32500</v>
          </cell>
          <cell r="Q2167"/>
          <cell r="R2167">
            <v>0</v>
          </cell>
          <cell r="S2167"/>
          <cell r="T2167"/>
          <cell r="U2167">
            <v>0</v>
          </cell>
          <cell r="V2167"/>
          <cell r="W2167">
            <v>0</v>
          </cell>
          <cell r="X2167"/>
          <cell r="Y2167">
            <v>0</v>
          </cell>
        </row>
        <row r="2168">
          <cell r="B2168" t="str">
            <v>B16400</v>
          </cell>
          <cell r="C2168" t="str">
            <v xml:space="preserve"> </v>
          </cell>
          <cell r="D2168"/>
          <cell r="E2168" t="str">
            <v>Boulon 16x400+ 2 long ñeàn vuoâng D18-50x50x3/Zn</v>
          </cell>
          <cell r="F2168" t="str">
            <v>boä</v>
          </cell>
          <cell r="G2168"/>
          <cell r="H2168">
            <v>0</v>
          </cell>
          <cell r="I2168"/>
          <cell r="J2168"/>
          <cell r="K2168"/>
          <cell r="L2168"/>
          <cell r="M2168"/>
          <cell r="N2168">
            <v>0</v>
          </cell>
          <cell r="O2168"/>
          <cell r="P2168">
            <v>34500</v>
          </cell>
          <cell r="Q2168"/>
          <cell r="R2168">
            <v>0</v>
          </cell>
          <cell r="S2168"/>
          <cell r="T2168"/>
          <cell r="U2168">
            <v>0</v>
          </cell>
          <cell r="V2168"/>
          <cell r="W2168">
            <v>0</v>
          </cell>
          <cell r="X2168"/>
          <cell r="Y2168">
            <v>0</v>
          </cell>
        </row>
        <row r="2169">
          <cell r="B2169" t="str">
            <v>B16450</v>
          </cell>
          <cell r="C2169" t="str">
            <v xml:space="preserve"> </v>
          </cell>
          <cell r="D2169"/>
          <cell r="E2169" t="str">
            <v>Boulon 16x450+ 2 long ñeàn vuoâng D18-50x50x3/Zn BAÉT RACK TRUÏ ÑOÂI</v>
          </cell>
          <cell r="F2169" t="str">
            <v>boä</v>
          </cell>
          <cell r="G2169">
            <v>0</v>
          </cell>
          <cell r="H2169">
            <v>0</v>
          </cell>
          <cell r="I2169"/>
          <cell r="J2169"/>
          <cell r="K2169"/>
          <cell r="L2169"/>
          <cell r="M2169"/>
          <cell r="N2169">
            <v>0</v>
          </cell>
          <cell r="O2169"/>
          <cell r="P2169">
            <v>37000</v>
          </cell>
          <cell r="Q2169"/>
          <cell r="R2169">
            <v>0</v>
          </cell>
          <cell r="S2169"/>
          <cell r="T2169"/>
          <cell r="U2169">
            <v>0</v>
          </cell>
          <cell r="V2169"/>
          <cell r="W2169">
            <v>0</v>
          </cell>
          <cell r="X2169"/>
          <cell r="Y2169">
            <v>0</v>
          </cell>
        </row>
        <row r="2170">
          <cell r="B2170" t="str">
            <v>B16650v</v>
          </cell>
          <cell r="C2170" t="str">
            <v xml:space="preserve"> </v>
          </cell>
          <cell r="D2170"/>
          <cell r="E2170" t="str">
            <v>Boulon 16x650VRS+ 4 long ñeàn vuoâng D18-50x50x3/Zn</v>
          </cell>
          <cell r="F2170" t="str">
            <v>boä</v>
          </cell>
          <cell r="G2170">
            <v>0</v>
          </cell>
          <cell r="H2170">
            <v>0</v>
          </cell>
          <cell r="I2170"/>
          <cell r="J2170"/>
          <cell r="K2170"/>
          <cell r="L2170"/>
          <cell r="M2170"/>
          <cell r="N2170">
            <v>0</v>
          </cell>
          <cell r="O2170"/>
          <cell r="P2170">
            <v>62000</v>
          </cell>
          <cell r="Q2170"/>
          <cell r="R2170">
            <v>0</v>
          </cell>
          <cell r="S2170"/>
          <cell r="T2170"/>
          <cell r="U2170">
            <v>0</v>
          </cell>
          <cell r="V2170"/>
          <cell r="W2170">
            <v>0</v>
          </cell>
          <cell r="X2170"/>
          <cell r="Y2170">
            <v>0</v>
          </cell>
        </row>
        <row r="2171">
          <cell r="B2171" t="str">
            <v>BMoc16250</v>
          </cell>
          <cell r="C2171" t="str">
            <v xml:space="preserve"> </v>
          </cell>
          <cell r="D2171"/>
          <cell r="E2171" t="str">
            <v>Boulon moùc 16x250+ 1 long ñeàn troøn D18-50x50x3/Zn</v>
          </cell>
          <cell r="F2171" t="str">
            <v>boä</v>
          </cell>
          <cell r="G2171">
            <v>0</v>
          </cell>
          <cell r="H2171">
            <v>0</v>
          </cell>
          <cell r="I2171"/>
          <cell r="J2171"/>
          <cell r="K2171"/>
          <cell r="L2171"/>
          <cell r="M2171"/>
          <cell r="N2171">
            <v>0</v>
          </cell>
          <cell r="O2171"/>
          <cell r="P2171">
            <v>34500</v>
          </cell>
          <cell r="Q2171"/>
          <cell r="R2171">
            <v>0</v>
          </cell>
          <cell r="S2171"/>
          <cell r="T2171"/>
          <cell r="U2171">
            <v>0</v>
          </cell>
          <cell r="V2171"/>
          <cell r="W2171">
            <v>0</v>
          </cell>
          <cell r="X2171"/>
          <cell r="Y2171">
            <v>0</v>
          </cell>
        </row>
        <row r="2172">
          <cell r="B2172" t="str">
            <v>BMoc16300</v>
          </cell>
          <cell r="C2172" t="str">
            <v xml:space="preserve"> </v>
          </cell>
          <cell r="D2172"/>
          <cell r="E2172" t="str">
            <v>Boulon moùc 16x300+ 1 long ñeàn troøn D18-50x50x3/Zn</v>
          </cell>
          <cell r="F2172" t="str">
            <v>boä</v>
          </cell>
          <cell r="G2172">
            <v>0</v>
          </cell>
          <cell r="H2172">
            <v>0</v>
          </cell>
          <cell r="I2172"/>
          <cell r="J2172"/>
          <cell r="K2172"/>
          <cell r="L2172"/>
          <cell r="M2172"/>
          <cell r="N2172">
            <v>0</v>
          </cell>
          <cell r="O2172"/>
          <cell r="P2172">
            <v>41500</v>
          </cell>
          <cell r="Q2172"/>
          <cell r="R2172">
            <v>0</v>
          </cell>
          <cell r="S2172"/>
          <cell r="T2172"/>
          <cell r="U2172">
            <v>0</v>
          </cell>
          <cell r="V2172"/>
          <cell r="W2172">
            <v>0</v>
          </cell>
          <cell r="X2172"/>
          <cell r="Y2172">
            <v>0</v>
          </cell>
        </row>
        <row r="2173">
          <cell r="B2173" t="str">
            <v>tnVTnh</v>
          </cell>
          <cell r="C2173" t="str">
            <v xml:space="preserve"> </v>
          </cell>
          <cell r="D2173"/>
          <cell r="E2173" t="str">
            <v>Thanh nôùi maï nhuùng 6x60x410</v>
          </cell>
          <cell r="F2173" t="str">
            <v>caùi</v>
          </cell>
          <cell r="G2173">
            <v>0</v>
          </cell>
          <cell r="H2173">
            <v>0</v>
          </cell>
          <cell r="I2173"/>
          <cell r="J2173"/>
          <cell r="K2173"/>
          <cell r="L2173"/>
          <cell r="M2173"/>
          <cell r="N2173">
            <v>0</v>
          </cell>
          <cell r="O2173"/>
          <cell r="P2173">
            <v>65000</v>
          </cell>
          <cell r="Q2173"/>
          <cell r="R2173">
            <v>0</v>
          </cell>
          <cell r="S2173"/>
          <cell r="T2173"/>
          <cell r="U2173">
            <v>0</v>
          </cell>
          <cell r="V2173"/>
          <cell r="W2173">
            <v>0</v>
          </cell>
          <cell r="X2173"/>
          <cell r="Y2173">
            <v>0</v>
          </cell>
        </row>
        <row r="2174">
          <cell r="B2174" t="str">
            <v>Cose95</v>
          </cell>
          <cell r="C2174" t="str">
            <v xml:space="preserve"> </v>
          </cell>
          <cell r="D2174" t="str">
            <v>D4.5004</v>
          </cell>
          <cell r="E2174" t="str">
            <v>Ñaàu cosse eùp Cu-Al 95mm2+ chuïp ñaàu coss</v>
          </cell>
          <cell r="F2174" t="str">
            <v>caùi</v>
          </cell>
          <cell r="G2174">
            <v>0</v>
          </cell>
          <cell r="H2174">
            <v>0</v>
          </cell>
          <cell r="I2174"/>
          <cell r="J2174"/>
          <cell r="K2174"/>
          <cell r="L2174"/>
          <cell r="M2174"/>
          <cell r="N2174">
            <v>0</v>
          </cell>
          <cell r="O2174"/>
          <cell r="P2174">
            <v>39800</v>
          </cell>
          <cell r="Q2174"/>
          <cell r="R2174">
            <v>19457</v>
          </cell>
          <cell r="S2174"/>
          <cell r="T2174"/>
          <cell r="U2174">
            <v>0</v>
          </cell>
          <cell r="V2174"/>
          <cell r="W2174">
            <v>0</v>
          </cell>
          <cell r="X2174"/>
          <cell r="Y2174">
            <v>0</v>
          </cell>
        </row>
        <row r="2175">
          <cell r="B2175" t="str">
            <v>Cose120</v>
          </cell>
          <cell r="C2175" t="str">
            <v xml:space="preserve"> </v>
          </cell>
          <cell r="D2175" t="str">
            <v>D4.5005</v>
          </cell>
          <cell r="E2175" t="str">
            <v>Ñaàu cosse eùp Cu-Al 120mm2+ chuïp ñaàu coss</v>
          </cell>
          <cell r="F2175" t="str">
            <v>caùi</v>
          </cell>
          <cell r="G2175">
            <v>0</v>
          </cell>
          <cell r="H2175">
            <v>0</v>
          </cell>
          <cell r="I2175"/>
          <cell r="J2175"/>
          <cell r="K2175"/>
          <cell r="L2175"/>
          <cell r="M2175"/>
          <cell r="N2175">
            <v>0</v>
          </cell>
          <cell r="O2175"/>
          <cell r="P2175">
            <v>37900</v>
          </cell>
          <cell r="Q2175"/>
          <cell r="R2175">
            <v>25016</v>
          </cell>
          <cell r="S2175"/>
          <cell r="T2175"/>
          <cell r="U2175">
            <v>0</v>
          </cell>
          <cell r="V2175"/>
          <cell r="W2175">
            <v>0</v>
          </cell>
          <cell r="X2175"/>
          <cell r="Y2175">
            <v>0</v>
          </cell>
        </row>
        <row r="2176">
          <cell r="B2176" t="str">
            <v>B16650V</v>
          </cell>
          <cell r="C2176" t="str">
            <v xml:space="preserve"> </v>
          </cell>
          <cell r="D2176"/>
          <cell r="E2176" t="str">
            <v>Boulon 16x650VRS+ 4 long ñeàn vuoâng D18-50x50x3/Zn</v>
          </cell>
          <cell r="F2176" t="str">
            <v>boä</v>
          </cell>
          <cell r="G2176">
            <v>0</v>
          </cell>
          <cell r="H2176">
            <v>0</v>
          </cell>
          <cell r="I2176"/>
          <cell r="J2176"/>
          <cell r="K2176"/>
          <cell r="L2176"/>
          <cell r="M2176"/>
          <cell r="N2176">
            <v>0</v>
          </cell>
          <cell r="O2176"/>
          <cell r="P2176">
            <v>62000</v>
          </cell>
          <cell r="Q2176"/>
          <cell r="R2176">
            <v>0</v>
          </cell>
          <cell r="S2176"/>
          <cell r="T2176"/>
          <cell r="U2176">
            <v>0</v>
          </cell>
          <cell r="V2176"/>
          <cell r="W2176">
            <v>0</v>
          </cell>
          <cell r="X2176"/>
          <cell r="Y2176">
            <v>0</v>
          </cell>
        </row>
        <row r="2177">
          <cell r="B2177" t="str">
            <v>CDORd</v>
          </cell>
          <cell r="C2177" t="str">
            <v xml:space="preserve"> </v>
          </cell>
          <cell r="D2177"/>
          <cell r="E2177" t="str">
            <v>Coâllier baét truï ñôn baùt rack</v>
          </cell>
          <cell r="F2177" t="str">
            <v>caùi</v>
          </cell>
          <cell r="G2177">
            <v>0</v>
          </cell>
          <cell r="H2177">
            <v>0</v>
          </cell>
          <cell r="I2177"/>
          <cell r="J2177"/>
          <cell r="K2177"/>
          <cell r="L2177"/>
          <cell r="M2177"/>
          <cell r="N2177">
            <v>0</v>
          </cell>
          <cell r="O2177"/>
          <cell r="P2177">
            <v>213000</v>
          </cell>
          <cell r="Q2177"/>
          <cell r="R2177"/>
          <cell r="S2177"/>
          <cell r="T2177"/>
          <cell r="U2177">
            <v>0</v>
          </cell>
          <cell r="V2177"/>
          <cell r="W2177">
            <v>0</v>
          </cell>
          <cell r="X2177"/>
          <cell r="Y2177">
            <v>0</v>
          </cell>
        </row>
        <row r="2178">
          <cell r="B2178" t="str">
            <v>CDOR</v>
          </cell>
          <cell r="C2178" t="str">
            <v xml:space="preserve"> </v>
          </cell>
          <cell r="D2178"/>
          <cell r="E2178" t="str">
            <v>Coâllier baét truï ñoâi</v>
          </cell>
          <cell r="F2178" t="str">
            <v>caùi</v>
          </cell>
          <cell r="G2178">
            <v>0</v>
          </cell>
          <cell r="H2178">
            <v>0</v>
          </cell>
          <cell r="I2178"/>
          <cell r="J2178"/>
          <cell r="K2178"/>
          <cell r="L2178"/>
          <cell r="M2178"/>
          <cell r="N2178">
            <v>0</v>
          </cell>
          <cell r="O2178"/>
          <cell r="P2178">
            <v>221000</v>
          </cell>
          <cell r="Q2178"/>
          <cell r="R2178"/>
          <cell r="S2178"/>
          <cell r="T2178"/>
          <cell r="U2178">
            <v>0</v>
          </cell>
          <cell r="V2178"/>
          <cell r="W2178">
            <v>0</v>
          </cell>
          <cell r="X2178"/>
          <cell r="Y2178">
            <v>0</v>
          </cell>
        </row>
        <row r="2179">
          <cell r="B2179" t="str">
            <v>mocdung</v>
          </cell>
          <cell r="C2179" t="str">
            <v xml:space="preserve"> </v>
          </cell>
          <cell r="D2179"/>
          <cell r="E2179" t="str">
            <v xml:space="preserve">Moùc döøng </v>
          </cell>
          <cell r="F2179" t="str">
            <v>caùi</v>
          </cell>
          <cell r="G2179">
            <v>0</v>
          </cell>
          <cell r="H2179">
            <v>0</v>
          </cell>
          <cell r="I2179"/>
          <cell r="J2179"/>
          <cell r="K2179"/>
          <cell r="L2179"/>
          <cell r="M2179"/>
          <cell r="N2179">
            <v>0</v>
          </cell>
          <cell r="O2179"/>
          <cell r="P2179">
            <v>37000</v>
          </cell>
          <cell r="Q2179"/>
          <cell r="R2179">
            <v>0</v>
          </cell>
          <cell r="S2179"/>
          <cell r="T2179"/>
          <cell r="U2179">
            <v>0</v>
          </cell>
          <cell r="V2179"/>
          <cell r="W2179">
            <v>0</v>
          </cell>
          <cell r="X2179"/>
          <cell r="Y2179">
            <v>0</v>
          </cell>
        </row>
        <row r="2180">
          <cell r="B2180" t="str">
            <v>PVC114</v>
          </cell>
          <cell r="C2180" t="str">
            <v xml:space="preserve"> </v>
          </cell>
          <cell r="D2180"/>
          <cell r="E2180" t="str">
            <v xml:space="preserve">OÁng PVC D114x4,9mm </v>
          </cell>
          <cell r="F2180" t="str">
            <v>m</v>
          </cell>
          <cell r="G2180">
            <v>0</v>
          </cell>
          <cell r="H2180">
            <v>0</v>
          </cell>
          <cell r="I2180"/>
          <cell r="J2180"/>
          <cell r="K2180"/>
          <cell r="L2180"/>
          <cell r="M2180"/>
          <cell r="N2180">
            <v>0</v>
          </cell>
          <cell r="O2180"/>
          <cell r="P2180">
            <v>133000</v>
          </cell>
          <cell r="Q2180"/>
          <cell r="R2180">
            <v>55356</v>
          </cell>
          <cell r="S2180"/>
          <cell r="T2180"/>
          <cell r="U2180">
            <v>0</v>
          </cell>
          <cell r="V2180"/>
          <cell r="W2180">
            <v>0</v>
          </cell>
          <cell r="X2180"/>
          <cell r="Y2180">
            <v>0</v>
          </cell>
        </row>
        <row r="2181">
          <cell r="B2181" t="str">
            <v>org114</v>
          </cell>
          <cell r="C2181" t="str">
            <v xml:space="preserve"> </v>
          </cell>
          <cell r="D2181"/>
          <cell r="E2181" t="str">
            <v>Oáng ruoät gaø D114</v>
          </cell>
          <cell r="F2181" t="str">
            <v>m</v>
          </cell>
          <cell r="G2181">
            <v>0</v>
          </cell>
          <cell r="H2181">
            <v>0</v>
          </cell>
          <cell r="I2181"/>
          <cell r="J2181"/>
          <cell r="K2181"/>
          <cell r="L2181"/>
          <cell r="M2181"/>
          <cell r="N2181">
            <v>0</v>
          </cell>
          <cell r="O2181"/>
          <cell r="P2181">
            <v>96400</v>
          </cell>
          <cell r="Q2181"/>
          <cell r="R2181">
            <v>0</v>
          </cell>
          <cell r="S2181"/>
          <cell r="T2181"/>
          <cell r="U2181">
            <v>0</v>
          </cell>
          <cell r="V2181"/>
          <cell r="W2181">
            <v>0</v>
          </cell>
          <cell r="X2181"/>
          <cell r="Y2181">
            <v>0</v>
          </cell>
        </row>
        <row r="2182">
          <cell r="B2182" t="str">
            <v>CD114dd</v>
          </cell>
          <cell r="C2182" t="str">
            <v xml:space="preserve"> </v>
          </cell>
          <cell r="D2182"/>
          <cell r="E2182" t="str">
            <v>Coå deâ truï ñoâi keïp 1 oáng PVC Þ 114 (D280)</v>
          </cell>
          <cell r="F2182" t="str">
            <v>boä</v>
          </cell>
          <cell r="G2182">
            <v>0</v>
          </cell>
          <cell r="H2182">
            <v>0</v>
          </cell>
          <cell r="I2182"/>
          <cell r="J2182"/>
          <cell r="K2182"/>
          <cell r="L2182"/>
          <cell r="M2182"/>
          <cell r="N2182">
            <v>0</v>
          </cell>
          <cell r="O2182"/>
          <cell r="P2182">
            <v>49000</v>
          </cell>
          <cell r="Q2182"/>
          <cell r="R2182">
            <v>89320</v>
          </cell>
          <cell r="S2182"/>
          <cell r="T2182"/>
          <cell r="U2182">
            <v>0</v>
          </cell>
          <cell r="V2182"/>
          <cell r="W2182">
            <v>0</v>
          </cell>
          <cell r="X2182"/>
          <cell r="Y2182">
            <v>0</v>
          </cell>
        </row>
        <row r="2183">
          <cell r="B2183" t="str">
            <v>MTREO A</v>
          </cell>
          <cell r="C2183" t="str">
            <v xml:space="preserve"> </v>
          </cell>
          <cell r="D2183"/>
          <cell r="E2183" t="str">
            <v>Moùc treo chöõ A</v>
          </cell>
          <cell r="F2183" t="str">
            <v>caùi</v>
          </cell>
          <cell r="G2183">
            <v>0</v>
          </cell>
          <cell r="H2183">
            <v>0</v>
          </cell>
          <cell r="I2183"/>
          <cell r="J2183"/>
          <cell r="K2183"/>
          <cell r="L2183"/>
          <cell r="M2183"/>
          <cell r="N2183">
            <v>0</v>
          </cell>
          <cell r="O2183"/>
          <cell r="P2183">
            <v>39000</v>
          </cell>
          <cell r="Q2183"/>
          <cell r="R2183">
            <v>0</v>
          </cell>
          <cell r="S2183"/>
          <cell r="T2183"/>
          <cell r="U2183">
            <v>0</v>
          </cell>
          <cell r="V2183"/>
          <cell r="W2183">
            <v>0</v>
          </cell>
          <cell r="X2183"/>
          <cell r="Y2183">
            <v>0</v>
          </cell>
        </row>
        <row r="2184">
          <cell r="B2184" t="str">
            <v xml:space="preserve">MTREO </v>
          </cell>
          <cell r="C2184" t="str">
            <v xml:space="preserve"> </v>
          </cell>
          <cell r="D2184"/>
          <cell r="E2184" t="str">
            <v xml:space="preserve">Moùc ñôn treo caùp </v>
          </cell>
          <cell r="F2184" t="str">
            <v>caùi</v>
          </cell>
          <cell r="G2184"/>
          <cell r="H2184">
            <v>0</v>
          </cell>
          <cell r="I2184"/>
          <cell r="J2184"/>
          <cell r="K2184"/>
          <cell r="L2184"/>
          <cell r="M2184"/>
          <cell r="N2184">
            <v>0</v>
          </cell>
          <cell r="O2184"/>
          <cell r="P2184">
            <v>34000</v>
          </cell>
          <cell r="Q2184"/>
          <cell r="R2184">
            <v>0</v>
          </cell>
          <cell r="S2184"/>
          <cell r="T2184"/>
          <cell r="U2184">
            <v>0</v>
          </cell>
          <cell r="V2184"/>
          <cell r="W2184">
            <v>0</v>
          </cell>
          <cell r="X2184"/>
          <cell r="Y2184">
            <v>0</v>
          </cell>
        </row>
        <row r="2185">
          <cell r="B2185" t="str">
            <v>KEU50</v>
          </cell>
          <cell r="C2185" t="str">
            <v xml:space="preserve"> </v>
          </cell>
          <cell r="D2185"/>
          <cell r="E2185" t="str">
            <v>Keïp U bolt daây 35-50mm2</v>
          </cell>
          <cell r="F2185" t="str">
            <v>caùi</v>
          </cell>
          <cell r="G2185"/>
          <cell r="H2185">
            <v>0</v>
          </cell>
          <cell r="I2185"/>
          <cell r="J2185"/>
          <cell r="K2185"/>
          <cell r="L2185"/>
          <cell r="M2185"/>
          <cell r="N2185">
            <v>0</v>
          </cell>
          <cell r="O2185"/>
          <cell r="P2185">
            <v>26000</v>
          </cell>
          <cell r="Q2185"/>
          <cell r="R2185">
            <v>0</v>
          </cell>
          <cell r="S2185"/>
          <cell r="T2185"/>
          <cell r="U2185">
            <v>0</v>
          </cell>
          <cell r="V2185"/>
          <cell r="W2185">
            <v>0</v>
          </cell>
          <cell r="X2185"/>
          <cell r="Y2185">
            <v>0</v>
          </cell>
        </row>
        <row r="2186">
          <cell r="B2186" t="str">
            <v>c3/8</v>
          </cell>
          <cell r="C2186" t="str">
            <v xml:space="preserve"> </v>
          </cell>
          <cell r="D2186"/>
          <cell r="E2186" t="str">
            <v>Caùp theùp 3/8"</v>
          </cell>
          <cell r="F2186" t="str">
            <v>meùt</v>
          </cell>
          <cell r="G2186"/>
          <cell r="H2186">
            <v>0</v>
          </cell>
          <cell r="I2186"/>
          <cell r="J2186"/>
          <cell r="K2186"/>
          <cell r="L2186"/>
          <cell r="M2186"/>
          <cell r="N2186">
            <v>0</v>
          </cell>
          <cell r="O2186"/>
          <cell r="P2186">
            <v>7724</v>
          </cell>
          <cell r="Q2186"/>
          <cell r="R2186">
            <v>0</v>
          </cell>
          <cell r="S2186"/>
          <cell r="T2186"/>
          <cell r="U2186">
            <v>0</v>
          </cell>
          <cell r="V2186"/>
          <cell r="W2186">
            <v>0</v>
          </cell>
          <cell r="X2186"/>
          <cell r="Y2186">
            <v>0</v>
          </cell>
        </row>
        <row r="2187">
          <cell r="B2187" t="str">
            <v>ON95</v>
          </cell>
          <cell r="C2187" t="str">
            <v xml:space="preserve"> </v>
          </cell>
          <cell r="D2187"/>
          <cell r="E2187" t="str">
            <v>OÁng noái daây côõ 95mm2</v>
          </cell>
          <cell r="F2187" t="str">
            <v>caùi</v>
          </cell>
          <cell r="G2187">
            <v>0</v>
          </cell>
          <cell r="H2187">
            <v>0</v>
          </cell>
          <cell r="I2187"/>
          <cell r="J2187"/>
          <cell r="K2187"/>
          <cell r="L2187"/>
          <cell r="M2187"/>
          <cell r="N2187">
            <v>0</v>
          </cell>
          <cell r="O2187"/>
          <cell r="P2187">
            <v>39000</v>
          </cell>
          <cell r="Q2187"/>
          <cell r="R2187">
            <v>0</v>
          </cell>
          <cell r="S2187"/>
          <cell r="T2187"/>
          <cell r="U2187">
            <v>0</v>
          </cell>
          <cell r="V2187"/>
          <cell r="W2187">
            <v>0</v>
          </cell>
          <cell r="X2187"/>
          <cell r="Y2187">
            <v>0</v>
          </cell>
        </row>
        <row r="2188">
          <cell r="B2188" t="str">
            <v>ON70</v>
          </cell>
          <cell r="C2188" t="str">
            <v xml:space="preserve"> </v>
          </cell>
          <cell r="D2188"/>
          <cell r="E2188" t="str">
            <v>OÁng noái daây côõ 70mm2</v>
          </cell>
          <cell r="F2188" t="str">
            <v>caùi</v>
          </cell>
          <cell r="G2188">
            <v>0</v>
          </cell>
          <cell r="H2188">
            <v>0</v>
          </cell>
          <cell r="I2188"/>
          <cell r="J2188"/>
          <cell r="K2188"/>
          <cell r="L2188"/>
          <cell r="M2188"/>
          <cell r="N2188">
            <v>0</v>
          </cell>
          <cell r="O2188"/>
          <cell r="P2188">
            <v>27000</v>
          </cell>
          <cell r="Q2188"/>
          <cell r="R2188">
            <v>0</v>
          </cell>
          <cell r="S2188"/>
          <cell r="T2188"/>
          <cell r="U2188">
            <v>0</v>
          </cell>
          <cell r="V2188"/>
          <cell r="W2188">
            <v>0</v>
          </cell>
          <cell r="X2188"/>
          <cell r="Y2188">
            <v>0</v>
          </cell>
        </row>
        <row r="2189">
          <cell r="B2189" t="str">
            <v>ON50</v>
          </cell>
          <cell r="C2189" t="str">
            <v xml:space="preserve"> </v>
          </cell>
          <cell r="D2189"/>
          <cell r="E2189" t="str">
            <v>OÁng noái daây côõ 50mm2</v>
          </cell>
          <cell r="F2189" t="str">
            <v>caùi</v>
          </cell>
          <cell r="G2189">
            <v>0</v>
          </cell>
          <cell r="H2189">
            <v>0</v>
          </cell>
          <cell r="I2189">
            <v>0</v>
          </cell>
          <cell r="J2189"/>
          <cell r="K2189"/>
          <cell r="L2189">
            <v>0</v>
          </cell>
          <cell r="M2189">
            <v>0</v>
          </cell>
          <cell r="N2189">
            <v>0</v>
          </cell>
          <cell r="O2189"/>
          <cell r="P2189">
            <v>24000</v>
          </cell>
          <cell r="Q2189"/>
          <cell r="R2189">
            <v>0</v>
          </cell>
          <cell r="S2189"/>
          <cell r="T2189"/>
          <cell r="U2189">
            <v>0</v>
          </cell>
          <cell r="V2189"/>
          <cell r="W2189">
            <v>0</v>
          </cell>
          <cell r="X2189"/>
          <cell r="Y2189">
            <v>0</v>
          </cell>
        </row>
        <row r="2190">
          <cell r="B2190" t="str">
            <v>ON95</v>
          </cell>
          <cell r="C2190" t="str">
            <v xml:space="preserve"> </v>
          </cell>
          <cell r="D2190"/>
          <cell r="E2190" t="str">
            <v>OÁng noái daây côõ 95mm2</v>
          </cell>
          <cell r="F2190" t="str">
            <v>caùi</v>
          </cell>
          <cell r="G2190"/>
          <cell r="H2190">
            <v>0</v>
          </cell>
          <cell r="I2190"/>
          <cell r="J2190"/>
          <cell r="K2190"/>
          <cell r="L2190"/>
          <cell r="M2190"/>
          <cell r="N2190">
            <v>0</v>
          </cell>
          <cell r="O2190"/>
          <cell r="P2190">
            <v>39000</v>
          </cell>
          <cell r="Q2190"/>
          <cell r="R2190">
            <v>0</v>
          </cell>
          <cell r="S2190"/>
          <cell r="T2190"/>
          <cell r="U2190">
            <v>0</v>
          </cell>
          <cell r="V2190"/>
          <cell r="W2190">
            <v>0</v>
          </cell>
          <cell r="X2190"/>
          <cell r="Y2190">
            <v>0</v>
          </cell>
        </row>
        <row r="2191">
          <cell r="B2191" t="str">
            <v>DAYA</v>
          </cell>
          <cell r="C2191" t="str">
            <v xml:space="preserve"> </v>
          </cell>
          <cell r="D2191"/>
          <cell r="E2191" t="str">
            <v>Daây nhoâm A70 buoät söù</v>
          </cell>
          <cell r="F2191" t="str">
            <v>kg</v>
          </cell>
          <cell r="G2191">
            <v>0</v>
          </cell>
          <cell r="H2191">
            <v>0</v>
          </cell>
          <cell r="I2191"/>
          <cell r="J2191"/>
          <cell r="K2191"/>
          <cell r="L2191"/>
          <cell r="M2191"/>
          <cell r="N2191">
            <v>0</v>
          </cell>
          <cell r="O2191"/>
          <cell r="P2191">
            <v>59513</v>
          </cell>
          <cell r="Q2191"/>
          <cell r="R2191">
            <v>0</v>
          </cell>
          <cell r="S2191"/>
          <cell r="T2191"/>
          <cell r="U2191">
            <v>0</v>
          </cell>
          <cell r="V2191"/>
          <cell r="W2191">
            <v>0</v>
          </cell>
          <cell r="X2191"/>
          <cell r="Y2191">
            <v>0</v>
          </cell>
        </row>
        <row r="2192">
          <cell r="B2192" t="str">
            <v>KDA120B</v>
          </cell>
          <cell r="C2192" t="str">
            <v xml:space="preserve"> </v>
          </cell>
          <cell r="D2192" t="str">
            <v>06.6107</v>
          </cell>
          <cell r="E2192" t="str">
            <v>Keùo daây nhoâm boïc 120mm2</v>
          </cell>
          <cell r="F2192" t="str">
            <v>km</v>
          </cell>
          <cell r="G2192">
            <v>0</v>
          </cell>
          <cell r="H2192">
            <v>0</v>
          </cell>
          <cell r="I2192"/>
          <cell r="J2192"/>
          <cell r="K2192"/>
          <cell r="L2192"/>
          <cell r="M2192"/>
          <cell r="N2192">
            <v>0</v>
          </cell>
          <cell r="O2192"/>
          <cell r="P2192">
            <v>0</v>
          </cell>
          <cell r="Q2192"/>
          <cell r="R2192" t="str">
            <v>4131286.0 x0.7</v>
          </cell>
          <cell r="S2192"/>
          <cell r="T2192"/>
          <cell r="U2192">
            <v>0</v>
          </cell>
          <cell r="V2192"/>
          <cell r="W2192">
            <v>0</v>
          </cell>
          <cell r="X2192"/>
          <cell r="Y2192">
            <v>0</v>
          </cell>
        </row>
        <row r="2193">
          <cell r="B2193" t="str">
            <v>PVC114</v>
          </cell>
          <cell r="C2193" t="str">
            <v xml:space="preserve"> </v>
          </cell>
          <cell r="D2193"/>
          <cell r="E2193" t="str">
            <v xml:space="preserve">OÁng PVC D114x4,9mm </v>
          </cell>
          <cell r="F2193" t="str">
            <v>m</v>
          </cell>
          <cell r="G2193">
            <v>0</v>
          </cell>
          <cell r="H2193">
            <v>0</v>
          </cell>
          <cell r="I2193"/>
          <cell r="J2193"/>
          <cell r="K2193"/>
          <cell r="L2193"/>
          <cell r="M2193"/>
          <cell r="N2193">
            <v>0</v>
          </cell>
          <cell r="O2193"/>
          <cell r="P2193">
            <v>133000</v>
          </cell>
          <cell r="Q2193"/>
          <cell r="R2193">
            <v>55356</v>
          </cell>
          <cell r="S2193"/>
          <cell r="T2193"/>
          <cell r="U2193">
            <v>0</v>
          </cell>
          <cell r="V2193"/>
          <cell r="W2193">
            <v>0</v>
          </cell>
          <cell r="X2193"/>
          <cell r="Y2193">
            <v>0</v>
          </cell>
        </row>
        <row r="2194">
          <cell r="B2194" t="str">
            <v>CUT114t</v>
          </cell>
          <cell r="C2194" t="str">
            <v xml:space="preserve"> </v>
          </cell>
          <cell r="D2194"/>
          <cell r="E2194" t="str">
            <v>Co  90 ñoä PVC 114</v>
          </cell>
          <cell r="F2194" t="str">
            <v>caùi</v>
          </cell>
          <cell r="G2194">
            <v>0</v>
          </cell>
          <cell r="H2194">
            <v>0</v>
          </cell>
          <cell r="I2194">
            <v>0</v>
          </cell>
          <cell r="J2194"/>
          <cell r="K2194"/>
          <cell r="L2194">
            <v>0</v>
          </cell>
          <cell r="M2194">
            <v>0</v>
          </cell>
          <cell r="N2194">
            <v>0</v>
          </cell>
          <cell r="O2194"/>
          <cell r="P2194">
            <v>104800</v>
          </cell>
          <cell r="Q2194"/>
          <cell r="R2194">
            <v>0</v>
          </cell>
          <cell r="S2194"/>
          <cell r="T2194"/>
          <cell r="U2194">
            <v>0</v>
          </cell>
          <cell r="V2194"/>
          <cell r="W2194">
            <v>0</v>
          </cell>
          <cell r="X2194"/>
          <cell r="Y2194">
            <v>0</v>
          </cell>
        </row>
        <row r="2195">
          <cell r="B2195"/>
          <cell r="C2195" t="str">
            <v xml:space="preserve"> </v>
          </cell>
          <cell r="D2195"/>
          <cell r="E2195" t="str">
            <v>Xöû lyù vò trí nguy hieåm caùp AV</v>
          </cell>
          <cell r="F2195" t="str">
            <v>vò trí</v>
          </cell>
          <cell r="G2195">
            <v>0</v>
          </cell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</row>
        <row r="2196">
          <cell r="B2196" t="str">
            <v>SN</v>
          </cell>
          <cell r="C2196" t="str">
            <v xml:space="preserve"> </v>
          </cell>
          <cell r="D2196"/>
          <cell r="E2196" t="str">
            <v>Söù chaèng lôùn</v>
          </cell>
          <cell r="F2196" t="str">
            <v>caùi</v>
          </cell>
          <cell r="G2196">
            <v>0</v>
          </cell>
          <cell r="H2196">
            <v>0</v>
          </cell>
          <cell r="I2196"/>
          <cell r="J2196"/>
          <cell r="K2196"/>
          <cell r="L2196"/>
          <cell r="M2196"/>
          <cell r="N2196">
            <v>0</v>
          </cell>
          <cell r="O2196"/>
          <cell r="P2196">
            <v>74000</v>
          </cell>
          <cell r="Q2196"/>
          <cell r="R2196">
            <v>0</v>
          </cell>
          <cell r="S2196"/>
          <cell r="T2196"/>
          <cell r="U2196">
            <v>0</v>
          </cell>
          <cell r="V2196"/>
          <cell r="W2196">
            <v>0</v>
          </cell>
          <cell r="X2196"/>
          <cell r="Y2196">
            <v>0</v>
          </cell>
        </row>
        <row r="2197">
          <cell r="B2197" t="str">
            <v>KEU95</v>
          </cell>
          <cell r="C2197" t="str">
            <v xml:space="preserve"> </v>
          </cell>
          <cell r="D2197"/>
          <cell r="E2197" t="str">
            <v>Keïp U bolt daây 70-95mm2</v>
          </cell>
          <cell r="F2197" t="str">
            <v>caùi</v>
          </cell>
          <cell r="G2197">
            <v>0</v>
          </cell>
          <cell r="H2197">
            <v>0</v>
          </cell>
          <cell r="I2197"/>
          <cell r="J2197"/>
          <cell r="K2197"/>
          <cell r="L2197"/>
          <cell r="M2197"/>
          <cell r="N2197">
            <v>0</v>
          </cell>
          <cell r="O2197"/>
          <cell r="P2197">
            <v>35000</v>
          </cell>
          <cell r="Q2197"/>
          <cell r="R2197">
            <v>0</v>
          </cell>
          <cell r="S2197"/>
          <cell r="T2197"/>
          <cell r="U2197">
            <v>0</v>
          </cell>
          <cell r="V2197"/>
          <cell r="W2197">
            <v>0</v>
          </cell>
          <cell r="X2197"/>
          <cell r="Y2197">
            <v>0</v>
          </cell>
        </row>
        <row r="2198">
          <cell r="B2198" t="str">
            <v>AV95s</v>
          </cell>
          <cell r="C2198" t="str">
            <v xml:space="preserve"> </v>
          </cell>
          <cell r="D2198"/>
          <cell r="E2198" t="str">
            <v>Caùp nhoâm boïc AV95 (söû duïng laïi)</v>
          </cell>
          <cell r="F2198" t="str">
            <v>meùt</v>
          </cell>
          <cell r="G2198">
            <v>0</v>
          </cell>
          <cell r="H2198">
            <v>0</v>
          </cell>
          <cell r="I2198"/>
          <cell r="J2198"/>
          <cell r="K2198"/>
          <cell r="L2198"/>
          <cell r="M2198"/>
          <cell r="N2198">
            <v>0</v>
          </cell>
          <cell r="O2198"/>
          <cell r="P2198">
            <v>0</v>
          </cell>
          <cell r="Q2198"/>
          <cell r="R2198">
            <v>0</v>
          </cell>
          <cell r="S2198"/>
          <cell r="T2198"/>
          <cell r="U2198">
            <v>0</v>
          </cell>
          <cell r="V2198"/>
          <cell r="W2198">
            <v>0</v>
          </cell>
          <cell r="X2198"/>
          <cell r="Y2198">
            <v>0</v>
          </cell>
        </row>
        <row r="2199">
          <cell r="B2199"/>
          <cell r="C2199" t="str">
            <v xml:space="preserve"> </v>
          </cell>
          <cell r="D2199"/>
          <cell r="E2199" t="str">
            <v>Xöû lyù vò trí nguy hieåm caùp ABC</v>
          </cell>
          <cell r="F2199" t="str">
            <v>vò trí</v>
          </cell>
          <cell r="G2199">
            <v>0</v>
          </cell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</row>
        <row r="2200">
          <cell r="B2200" t="str">
            <v>tnVTnh</v>
          </cell>
          <cell r="C2200" t="str">
            <v xml:space="preserve"> </v>
          </cell>
          <cell r="D2200"/>
          <cell r="E2200" t="str">
            <v>Thanh nôùi maï nhuùng 6x60x410</v>
          </cell>
          <cell r="F2200" t="str">
            <v>caùi</v>
          </cell>
          <cell r="G2200">
            <v>0</v>
          </cell>
          <cell r="H2200">
            <v>0</v>
          </cell>
          <cell r="I2200"/>
          <cell r="J2200"/>
          <cell r="K2200"/>
          <cell r="L2200"/>
          <cell r="M2200"/>
          <cell r="N2200">
            <v>0</v>
          </cell>
          <cell r="O2200"/>
          <cell r="P2200">
            <v>65000</v>
          </cell>
          <cell r="Q2200"/>
          <cell r="R2200">
            <v>0</v>
          </cell>
          <cell r="S2200"/>
          <cell r="T2200"/>
          <cell r="U2200">
            <v>0</v>
          </cell>
          <cell r="V2200"/>
          <cell r="W2200">
            <v>0</v>
          </cell>
          <cell r="X2200"/>
          <cell r="Y2200">
            <v>0</v>
          </cell>
        </row>
        <row r="2201">
          <cell r="B2201" t="str">
            <v>MT</v>
          </cell>
          <cell r="C2201" t="str">
            <v xml:space="preserve"> </v>
          </cell>
          <cell r="D2201"/>
          <cell r="E2201" t="str">
            <v xml:space="preserve">Moùc treo chöõ U </v>
          </cell>
          <cell r="F2201" t="str">
            <v>caùi</v>
          </cell>
          <cell r="G2201">
            <v>0</v>
          </cell>
          <cell r="H2201">
            <v>0</v>
          </cell>
          <cell r="I2201"/>
          <cell r="J2201"/>
          <cell r="K2201"/>
          <cell r="L2201"/>
          <cell r="M2201"/>
          <cell r="N2201">
            <v>0</v>
          </cell>
          <cell r="O2201"/>
          <cell r="P2201">
            <v>23000</v>
          </cell>
          <cell r="Q2201"/>
          <cell r="R2201">
            <v>0</v>
          </cell>
          <cell r="S2201"/>
          <cell r="T2201"/>
          <cell r="U2201">
            <v>0</v>
          </cell>
          <cell r="V2201"/>
          <cell r="W2201">
            <v>0</v>
          </cell>
          <cell r="X2201"/>
          <cell r="Y2201">
            <v>0</v>
          </cell>
        </row>
        <row r="2202">
          <cell r="B2202"/>
          <cell r="C2202" t="str">
            <v xml:space="preserve"> </v>
          </cell>
          <cell r="D2202"/>
          <cell r="E2202" t="str">
            <v>Caàu trung hoøa trung theá vaø haï theá</v>
          </cell>
          <cell r="F2202" t="str">
            <v>vò trí</v>
          </cell>
          <cell r="G2202">
            <v>0</v>
          </cell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</row>
        <row r="2203">
          <cell r="B2203" t="str">
            <v>KE399</v>
          </cell>
          <cell r="C2203" t="str">
            <v xml:space="preserve"> </v>
          </cell>
          <cell r="D2203"/>
          <cell r="E2203" t="str">
            <v>Keïp eùp WR 399</v>
          </cell>
          <cell r="F2203" t="str">
            <v>caùi</v>
          </cell>
          <cell r="G2203">
            <v>0</v>
          </cell>
          <cell r="H2203">
            <v>0</v>
          </cell>
          <cell r="I2203"/>
          <cell r="J2203"/>
          <cell r="K2203"/>
          <cell r="L2203"/>
          <cell r="M2203"/>
          <cell r="N2203">
            <v>0</v>
          </cell>
          <cell r="O2203"/>
          <cell r="P2203">
            <v>14700</v>
          </cell>
          <cell r="Q2203"/>
          <cell r="R2203">
            <v>0</v>
          </cell>
          <cell r="S2203"/>
          <cell r="T2203"/>
          <cell r="U2203">
            <v>0</v>
          </cell>
          <cell r="V2203"/>
          <cell r="W2203">
            <v>0</v>
          </cell>
          <cell r="X2203"/>
          <cell r="Y2203">
            <v>0</v>
          </cell>
        </row>
        <row r="2204">
          <cell r="B2204" t="str">
            <v>KE279</v>
          </cell>
          <cell r="C2204" t="str">
            <v xml:space="preserve"> </v>
          </cell>
          <cell r="D2204"/>
          <cell r="E2204" t="str">
            <v>Keïp eùp WR 279</v>
          </cell>
          <cell r="F2204" t="str">
            <v>caùi</v>
          </cell>
          <cell r="G2204">
            <v>0</v>
          </cell>
          <cell r="H2204">
            <v>0</v>
          </cell>
          <cell r="I2204"/>
          <cell r="J2204"/>
          <cell r="K2204"/>
          <cell r="L2204"/>
          <cell r="M2204"/>
          <cell r="N2204">
            <v>0</v>
          </cell>
          <cell r="O2204"/>
          <cell r="P2204">
            <v>10500</v>
          </cell>
          <cell r="Q2204"/>
          <cell r="R2204">
            <v>0</v>
          </cell>
          <cell r="S2204"/>
          <cell r="T2204"/>
          <cell r="U2204">
            <v>0</v>
          </cell>
          <cell r="V2204"/>
          <cell r="W2204">
            <v>0</v>
          </cell>
          <cell r="X2204"/>
          <cell r="Y2204">
            <v>0</v>
          </cell>
        </row>
        <row r="2205">
          <cell r="B2205" t="str">
            <v>AV70q</v>
          </cell>
          <cell r="C2205" t="str">
            <v xml:space="preserve"> </v>
          </cell>
          <cell r="D2205"/>
          <cell r="E2205" t="str">
            <v>Caùp nhoâm boïc AV70 (söû duïng laïi)</v>
          </cell>
          <cell r="F2205" t="str">
            <v>meùt</v>
          </cell>
          <cell r="G2205">
            <v>0</v>
          </cell>
          <cell r="H2205">
            <v>0</v>
          </cell>
          <cell r="I2205"/>
          <cell r="J2205"/>
          <cell r="K2205"/>
          <cell r="L2205"/>
          <cell r="M2205"/>
          <cell r="N2205">
            <v>0</v>
          </cell>
          <cell r="O2205"/>
          <cell r="P2205">
            <v>0</v>
          </cell>
          <cell r="Q2205"/>
          <cell r="R2205">
            <v>0</v>
          </cell>
          <cell r="S2205"/>
          <cell r="T2205"/>
          <cell r="U2205">
            <v>0</v>
          </cell>
          <cell r="V2205"/>
          <cell r="W2205">
            <v>0</v>
          </cell>
          <cell r="X2205"/>
          <cell r="Y2205">
            <v>0</v>
          </cell>
        </row>
        <row r="2206">
          <cell r="B2206" t="str">
            <v>KEObit</v>
          </cell>
          <cell r="C2206" t="str">
            <v xml:space="preserve"> </v>
          </cell>
          <cell r="D2206"/>
          <cell r="E2206" t="str">
            <v>Keo silicon bít mieäng oáng 190g/oáng</v>
          </cell>
          <cell r="F2206" t="str">
            <v>oáng</v>
          </cell>
          <cell r="G2206">
            <v>0</v>
          </cell>
          <cell r="H2206">
            <v>0</v>
          </cell>
          <cell r="I2206"/>
          <cell r="J2206"/>
          <cell r="K2206"/>
          <cell r="L2206"/>
          <cell r="M2206"/>
          <cell r="N2206">
            <v>0</v>
          </cell>
          <cell r="O2206"/>
          <cell r="P2206">
            <v>45000</v>
          </cell>
          <cell r="Q2206"/>
          <cell r="R2206">
            <v>0</v>
          </cell>
          <cell r="S2206"/>
          <cell r="T2206"/>
          <cell r="U2206">
            <v>0</v>
          </cell>
          <cell r="V2206"/>
          <cell r="W2206">
            <v>0</v>
          </cell>
          <cell r="X2206"/>
          <cell r="Y2206">
            <v>0</v>
          </cell>
        </row>
        <row r="2207">
          <cell r="B2207" t="str">
            <v>ORG114</v>
          </cell>
          <cell r="C2207" t="str">
            <v xml:space="preserve"> </v>
          </cell>
          <cell r="D2207"/>
          <cell r="E2207" t="str">
            <v>Oáng ruoät gaø D114</v>
          </cell>
          <cell r="F2207" t="str">
            <v>m</v>
          </cell>
          <cell r="G2207">
            <v>0</v>
          </cell>
          <cell r="H2207">
            <v>0</v>
          </cell>
          <cell r="I2207"/>
          <cell r="J2207"/>
          <cell r="K2207"/>
          <cell r="L2207"/>
          <cell r="M2207"/>
          <cell r="N2207">
            <v>0</v>
          </cell>
          <cell r="O2207"/>
          <cell r="P2207">
            <v>96400</v>
          </cell>
          <cell r="Q2207"/>
          <cell r="R2207">
            <v>0</v>
          </cell>
          <cell r="S2207"/>
          <cell r="T2207"/>
          <cell r="U2207">
            <v>0</v>
          </cell>
          <cell r="V2207"/>
          <cell r="W2207">
            <v>0</v>
          </cell>
          <cell r="X2207"/>
          <cell r="Y2207">
            <v>0</v>
          </cell>
        </row>
        <row r="2208">
          <cell r="B2208" t="str">
            <v>cd114</v>
          </cell>
          <cell r="C2208" t="str">
            <v xml:space="preserve"> </v>
          </cell>
          <cell r="D2208"/>
          <cell r="E2208" t="str">
            <v>Boä coå deâ keïp 1 oáng PVC Þ 114 (coå deâ vaø boulon)</v>
          </cell>
          <cell r="F2208" t="str">
            <v>boä</v>
          </cell>
          <cell r="G2208">
            <v>0</v>
          </cell>
          <cell r="H2208">
            <v>0</v>
          </cell>
          <cell r="I2208"/>
          <cell r="J2208"/>
          <cell r="K2208"/>
          <cell r="L2208"/>
          <cell r="M2208"/>
          <cell r="N2208">
            <v>0</v>
          </cell>
          <cell r="O2208"/>
          <cell r="P2208">
            <v>59000</v>
          </cell>
          <cell r="Q2208"/>
          <cell r="R2208">
            <v>89320</v>
          </cell>
          <cell r="S2208"/>
          <cell r="T2208"/>
          <cell r="U2208">
            <v>0</v>
          </cell>
          <cell r="V2208"/>
          <cell r="W2208">
            <v>0</v>
          </cell>
          <cell r="X2208"/>
          <cell r="Y2208">
            <v>0</v>
          </cell>
        </row>
        <row r="2209">
          <cell r="B2209" t="str">
            <v>KDA95b</v>
          </cell>
          <cell r="C2209" t="str">
            <v xml:space="preserve"> </v>
          </cell>
          <cell r="D2209" t="str">
            <v>D3.6222</v>
          </cell>
          <cell r="E2209" t="str">
            <v>Keùo daây nhoâm boïc 95mm2 (thuû coâng keát hôïp cô giôùi)</v>
          </cell>
          <cell r="F2209" t="str">
            <v>km</v>
          </cell>
          <cell r="G2209">
            <v>0</v>
          </cell>
          <cell r="H2209">
            <v>0</v>
          </cell>
          <cell r="I2209"/>
          <cell r="J2209"/>
          <cell r="K2209"/>
          <cell r="L2209"/>
          <cell r="M2209"/>
          <cell r="N2209">
            <v>0</v>
          </cell>
          <cell r="O2209"/>
          <cell r="P2209">
            <v>0</v>
          </cell>
          <cell r="Q2209"/>
          <cell r="R2209" t="str">
            <v>3442738.0x0.7</v>
          </cell>
          <cell r="S2209"/>
          <cell r="T2209">
            <v>118908</v>
          </cell>
          <cell r="U2209">
            <v>0</v>
          </cell>
          <cell r="V2209"/>
          <cell r="W2209">
            <v>0</v>
          </cell>
          <cell r="X2209"/>
          <cell r="Y2209">
            <v>0</v>
          </cell>
        </row>
        <row r="2210">
          <cell r="B2210" t="str">
            <v>KDA70b</v>
          </cell>
          <cell r="C2210" t="str">
            <v xml:space="preserve"> </v>
          </cell>
          <cell r="D2210" t="str">
            <v>D3.6221</v>
          </cell>
          <cell r="E2210" t="str">
            <v>Keùo daây nhoâm boïc 70mm2 (thuû coâng keát hôïp cô giôùi)</v>
          </cell>
          <cell r="F2210" t="str">
            <v>km</v>
          </cell>
          <cell r="G2210"/>
          <cell r="H2210">
            <v>0</v>
          </cell>
          <cell r="I2210"/>
          <cell r="J2210"/>
          <cell r="K2210"/>
          <cell r="L2210"/>
          <cell r="M2210"/>
          <cell r="N2210">
            <v>0</v>
          </cell>
          <cell r="O2210"/>
          <cell r="P2210">
            <v>0</v>
          </cell>
          <cell r="Q2210"/>
          <cell r="R2210" t="str">
            <v>2534663.0x0.7</v>
          </cell>
          <cell r="S2210"/>
          <cell r="T2210"/>
          <cell r="U2210">
            <v>0</v>
          </cell>
          <cell r="V2210"/>
          <cell r="W2210">
            <v>0</v>
          </cell>
          <cell r="X2210"/>
          <cell r="Y2210">
            <v>0</v>
          </cell>
        </row>
        <row r="2211">
          <cell r="B2211" t="str">
            <v>KDA50b</v>
          </cell>
          <cell r="C2211" t="str">
            <v xml:space="preserve"> </v>
          </cell>
          <cell r="D2211" t="str">
            <v>D3.6124</v>
          </cell>
          <cell r="E2211" t="str">
            <v>Keùo daây nhoâm boïc 50mm2</v>
          </cell>
          <cell r="F2211" t="str">
            <v>km</v>
          </cell>
          <cell r="G2211"/>
          <cell r="H2211">
            <v>0</v>
          </cell>
          <cell r="I2211"/>
          <cell r="J2211"/>
          <cell r="K2211"/>
          <cell r="L2211"/>
          <cell r="M2211"/>
          <cell r="N2211">
            <v>0</v>
          </cell>
          <cell r="O2211"/>
          <cell r="P2211">
            <v>0</v>
          </cell>
          <cell r="Q2211"/>
          <cell r="R2211" t="str">
            <v>2304239.0x0.7</v>
          </cell>
          <cell r="S2211"/>
          <cell r="T2211">
            <v>87619</v>
          </cell>
          <cell r="U2211">
            <v>0</v>
          </cell>
          <cell r="V2211"/>
          <cell r="W2211">
            <v>0</v>
          </cell>
          <cell r="X2211"/>
          <cell r="Y2211">
            <v>0</v>
          </cell>
        </row>
        <row r="2212">
          <cell r="B2212" t="str">
            <v>KDAC50</v>
          </cell>
          <cell r="C2212" t="str">
            <v xml:space="preserve"> </v>
          </cell>
          <cell r="D2212" t="str">
            <v>D3.6211</v>
          </cell>
          <cell r="E2212" t="str">
            <v>Keùo daây nhoâm loõi theùp côõ daây 50mm2</v>
          </cell>
          <cell r="F2212" t="str">
            <v>km</v>
          </cell>
          <cell r="G2212"/>
          <cell r="H2212">
            <v>0</v>
          </cell>
          <cell r="I2212"/>
          <cell r="J2212"/>
          <cell r="K2212"/>
          <cell r="L2212"/>
          <cell r="M2212"/>
          <cell r="N2212">
            <v>0</v>
          </cell>
          <cell r="O2212"/>
          <cell r="P2212">
            <v>0</v>
          </cell>
          <cell r="Q2212"/>
          <cell r="R2212" t="str">
            <v>2426538.x0.7</v>
          </cell>
          <cell r="S2212"/>
          <cell r="T2212"/>
          <cell r="U2212">
            <v>0</v>
          </cell>
          <cell r="V2212"/>
          <cell r="W2212">
            <v>0</v>
          </cell>
          <cell r="X2212"/>
          <cell r="Y2212">
            <v>0</v>
          </cell>
        </row>
        <row r="2213">
          <cell r="B2213" t="str">
            <v>KDAABC70</v>
          </cell>
          <cell r="C2213" t="str">
            <v xml:space="preserve"> </v>
          </cell>
          <cell r="D2213" t="str">
            <v>D3.6505</v>
          </cell>
          <cell r="E2213" t="str">
            <v>Keùo daây ABC 4x70mm2</v>
          </cell>
          <cell r="F2213" t="str">
            <v>km</v>
          </cell>
          <cell r="G2213">
            <v>0</v>
          </cell>
          <cell r="H2213">
            <v>0</v>
          </cell>
          <cell r="I2213"/>
          <cell r="J2213"/>
          <cell r="K2213"/>
          <cell r="L2213"/>
          <cell r="M2213"/>
          <cell r="N2213">
            <v>0</v>
          </cell>
          <cell r="O2213"/>
          <cell r="P2213">
            <v>0</v>
          </cell>
          <cell r="Q2213"/>
          <cell r="R2213" t="str">
            <v>7183880.x0.7</v>
          </cell>
          <cell r="S2213"/>
          <cell r="T2213">
            <v>0</v>
          </cell>
          <cell r="U2213">
            <v>0</v>
          </cell>
          <cell r="V2213"/>
          <cell r="W2213">
            <v>0</v>
          </cell>
          <cell r="X2213"/>
          <cell r="Y2213">
            <v>0</v>
          </cell>
        </row>
        <row r="2214">
          <cell r="B2214" t="str">
            <v>KDAABC120</v>
          </cell>
          <cell r="C2214" t="str">
            <v xml:space="preserve"> </v>
          </cell>
          <cell r="D2214" t="str">
            <v>D3.6507</v>
          </cell>
          <cell r="E2214" t="str">
            <v>Keùo daây ABC 4x120mm2</v>
          </cell>
          <cell r="F2214" t="str">
            <v>km</v>
          </cell>
          <cell r="G2214">
            <v>0</v>
          </cell>
          <cell r="H2214">
            <v>0</v>
          </cell>
          <cell r="I2214"/>
          <cell r="J2214"/>
          <cell r="K2214"/>
          <cell r="L2214"/>
          <cell r="M2214"/>
          <cell r="N2214">
            <v>0</v>
          </cell>
          <cell r="O2214"/>
          <cell r="P2214">
            <v>0</v>
          </cell>
          <cell r="Q2214"/>
          <cell r="R2214" t="str">
            <v>13153008.x0.7</v>
          </cell>
          <cell r="S2214"/>
          <cell r="T2214">
            <v>0</v>
          </cell>
          <cell r="U2214">
            <v>0</v>
          </cell>
          <cell r="V2214"/>
          <cell r="W2214">
            <v>0</v>
          </cell>
          <cell r="X2214"/>
          <cell r="Y2214">
            <v>0</v>
          </cell>
        </row>
        <row r="2215">
          <cell r="B2215" t="str">
            <v>KDAABC95</v>
          </cell>
          <cell r="C2215" t="str">
            <v xml:space="preserve"> </v>
          </cell>
          <cell r="D2215" t="str">
            <v>D3.6506</v>
          </cell>
          <cell r="E2215" t="str">
            <v>Keùo daây ABC 4x95mm2</v>
          </cell>
          <cell r="F2215" t="str">
            <v>km</v>
          </cell>
          <cell r="G2215">
            <v>0</v>
          </cell>
          <cell r="H2215">
            <v>0</v>
          </cell>
          <cell r="I2215"/>
          <cell r="J2215"/>
          <cell r="K2215"/>
          <cell r="L2215"/>
          <cell r="M2215"/>
          <cell r="N2215">
            <v>0</v>
          </cell>
          <cell r="O2215"/>
          <cell r="P2215">
            <v>0</v>
          </cell>
          <cell r="Q2215"/>
          <cell r="R2215" t="str">
            <v>9963008.x0.7</v>
          </cell>
          <cell r="S2215"/>
          <cell r="T2215">
            <v>0</v>
          </cell>
          <cell r="U2215">
            <v>0</v>
          </cell>
          <cell r="V2215"/>
          <cell r="W2215">
            <v>0</v>
          </cell>
          <cell r="X2215"/>
          <cell r="Y2215">
            <v>0</v>
          </cell>
        </row>
        <row r="2216">
          <cell r="B2216" t="str">
            <v>KDAABC50</v>
          </cell>
          <cell r="C2216" t="str">
            <v xml:space="preserve"> </v>
          </cell>
          <cell r="D2216" t="str">
            <v>D3.6504</v>
          </cell>
          <cell r="E2216" t="str">
            <v>Keùo daây ABC 4x50mm2</v>
          </cell>
          <cell r="F2216" t="str">
            <v>km</v>
          </cell>
          <cell r="G2216">
            <v>0</v>
          </cell>
          <cell r="H2216">
            <v>0</v>
          </cell>
          <cell r="I2216"/>
          <cell r="J2216"/>
          <cell r="K2216"/>
          <cell r="L2216"/>
          <cell r="M2216"/>
          <cell r="N2216">
            <v>0</v>
          </cell>
          <cell r="O2216"/>
          <cell r="P2216">
            <v>0</v>
          </cell>
          <cell r="Q2216"/>
          <cell r="R2216" t="str">
            <v>5907880.x0.7</v>
          </cell>
          <cell r="S2216"/>
          <cell r="T2216">
            <v>0</v>
          </cell>
          <cell r="U2216">
            <v>0</v>
          </cell>
          <cell r="V2216"/>
          <cell r="W2216">
            <v>0</v>
          </cell>
          <cell r="X2216"/>
          <cell r="Y2216">
            <v>0</v>
          </cell>
        </row>
        <row r="2217">
          <cell r="A2217"/>
          <cell r="B2217" t="str">
            <v>KDAABC1203</v>
          </cell>
          <cell r="C2217" t="str">
            <v xml:space="preserve"> </v>
          </cell>
          <cell r="D2217" t="str">
            <v>D3.6507</v>
          </cell>
          <cell r="E2217" t="str">
            <v>Keùo daây ABC 3x120mm2</v>
          </cell>
          <cell r="F2217" t="str">
            <v>km</v>
          </cell>
          <cell r="G2217">
            <v>0</v>
          </cell>
          <cell r="H2217">
            <v>0</v>
          </cell>
          <cell r="I2217"/>
          <cell r="J2217"/>
          <cell r="K2217"/>
          <cell r="L2217"/>
          <cell r="M2217"/>
          <cell r="N2217">
            <v>0</v>
          </cell>
          <cell r="O2217"/>
          <cell r="P2217">
            <v>0</v>
          </cell>
          <cell r="Q2217"/>
          <cell r="R2217" t="str">
            <v>11180057.x0.7</v>
          </cell>
          <cell r="S2217"/>
          <cell r="T2217">
            <v>0</v>
          </cell>
          <cell r="U2217">
            <v>0</v>
          </cell>
          <cell r="V2217"/>
          <cell r="W2217">
            <v>0</v>
          </cell>
          <cell r="X2217"/>
          <cell r="Y2217">
            <v>0</v>
          </cell>
        </row>
        <row r="2218">
          <cell r="B2218" t="str">
            <v>KDAABC95</v>
          </cell>
          <cell r="C2218" t="str">
            <v xml:space="preserve"> </v>
          </cell>
          <cell r="D2218" t="str">
            <v>D3.6506</v>
          </cell>
          <cell r="E2218" t="str">
            <v>Keùo daây ABC 4x95mm2</v>
          </cell>
          <cell r="F2218" t="str">
            <v>km</v>
          </cell>
          <cell r="G2218"/>
          <cell r="H2218">
            <v>0</v>
          </cell>
          <cell r="I2218"/>
          <cell r="J2218"/>
          <cell r="K2218"/>
          <cell r="L2218"/>
          <cell r="M2218"/>
          <cell r="N2218">
            <v>0</v>
          </cell>
          <cell r="O2218"/>
          <cell r="P2218">
            <v>0</v>
          </cell>
          <cell r="Q2218"/>
          <cell r="R2218" t="str">
            <v>9963008. x0.7</v>
          </cell>
          <cell r="S2218"/>
          <cell r="T2218"/>
          <cell r="U2218">
            <v>0</v>
          </cell>
          <cell r="V2218"/>
          <cell r="W2218">
            <v>0</v>
          </cell>
          <cell r="X2218"/>
          <cell r="Y2218">
            <v>0</v>
          </cell>
        </row>
        <row r="2219">
          <cell r="B2219" t="str">
            <v>KDAABC120</v>
          </cell>
          <cell r="C2219" t="str">
            <v xml:space="preserve"> </v>
          </cell>
          <cell r="D2219" t="str">
            <v>D3.6507</v>
          </cell>
          <cell r="E2219" t="str">
            <v>Keùo daây ABC 4x120mm2</v>
          </cell>
          <cell r="F2219" t="str">
            <v>km</v>
          </cell>
          <cell r="G2219"/>
          <cell r="H2219">
            <v>0</v>
          </cell>
          <cell r="I2219"/>
          <cell r="J2219"/>
          <cell r="K2219"/>
          <cell r="L2219"/>
          <cell r="M2219"/>
          <cell r="N2219">
            <v>0</v>
          </cell>
          <cell r="O2219"/>
          <cell r="P2219">
            <v>0</v>
          </cell>
          <cell r="Q2219"/>
          <cell r="R2219" t="str">
            <v>13153008. x0.7</v>
          </cell>
          <cell r="S2219"/>
          <cell r="T2219"/>
          <cell r="U2219">
            <v>0</v>
          </cell>
          <cell r="V2219"/>
          <cell r="W2219">
            <v>0</v>
          </cell>
          <cell r="X2219"/>
          <cell r="Y2219">
            <v>0</v>
          </cell>
        </row>
        <row r="2220">
          <cell r="B2220" t="str">
            <v>KDAABC150</v>
          </cell>
          <cell r="C2220" t="str">
            <v xml:space="preserve"> </v>
          </cell>
          <cell r="D2220" t="str">
            <v>D3.6308</v>
          </cell>
          <cell r="E2220" t="str">
            <v>Keùo daây ABC 4x150mm2</v>
          </cell>
          <cell r="F2220" t="str">
            <v>km</v>
          </cell>
          <cell r="G2220"/>
          <cell r="H2220">
            <v>0</v>
          </cell>
          <cell r="I2220"/>
          <cell r="J2220"/>
          <cell r="K2220"/>
          <cell r="L2220"/>
          <cell r="M2220"/>
          <cell r="N2220">
            <v>0</v>
          </cell>
          <cell r="O2220"/>
          <cell r="P2220">
            <v>10368</v>
          </cell>
          <cell r="Q2220"/>
          <cell r="R2220">
            <v>15784120</v>
          </cell>
          <cell r="S2220"/>
          <cell r="T2220"/>
          <cell r="U2220">
            <v>0</v>
          </cell>
          <cell r="V2220"/>
          <cell r="W2220">
            <v>0</v>
          </cell>
          <cell r="X2220"/>
          <cell r="Y2220">
            <v>0</v>
          </cell>
        </row>
        <row r="2221">
          <cell r="B2221" t="str">
            <v>Lsoc</v>
          </cell>
          <cell r="C2221" t="str">
            <v xml:space="preserve"> </v>
          </cell>
          <cell r="D2221" t="str">
            <v>D3.1211</v>
          </cell>
          <cell r="E2221" t="str">
            <v>Laép ñaët söù haï theá, loaïi 1 söù</v>
          </cell>
          <cell r="F2221" t="str">
            <v>boä</v>
          </cell>
          <cell r="G2221">
            <v>0</v>
          </cell>
          <cell r="H2221">
            <v>0</v>
          </cell>
          <cell r="I2221"/>
          <cell r="J2221"/>
          <cell r="K2221"/>
          <cell r="L2221"/>
          <cell r="M2221"/>
          <cell r="N2221">
            <v>0</v>
          </cell>
          <cell r="O2221"/>
          <cell r="P2221">
            <v>0</v>
          </cell>
          <cell r="Q2221"/>
          <cell r="R2221">
            <v>14188</v>
          </cell>
          <cell r="S2221"/>
          <cell r="T2221"/>
          <cell r="U2221">
            <v>0</v>
          </cell>
          <cell r="V2221"/>
          <cell r="W2221">
            <v>0</v>
          </cell>
          <cell r="X2221"/>
          <cell r="Y2221">
            <v>0</v>
          </cell>
        </row>
        <row r="2222">
          <cell r="B2222" t="str">
            <v>LR2</v>
          </cell>
          <cell r="C2222" t="str">
            <v xml:space="preserve"> </v>
          </cell>
          <cell r="D2222" t="str">
            <v>D3.1212</v>
          </cell>
          <cell r="E2222" t="str">
            <v>Laép ñaët söù haï theá, loaïi 2 söù</v>
          </cell>
          <cell r="F2222" t="str">
            <v>boä</v>
          </cell>
          <cell r="G2222"/>
          <cell r="H2222">
            <v>0</v>
          </cell>
          <cell r="I2222"/>
          <cell r="J2222"/>
          <cell r="K2222"/>
          <cell r="L2222"/>
          <cell r="M2222"/>
          <cell r="N2222">
            <v>0</v>
          </cell>
          <cell r="O2222"/>
          <cell r="P2222">
            <v>0</v>
          </cell>
          <cell r="Q2222"/>
          <cell r="R2222">
            <v>66209</v>
          </cell>
          <cell r="S2222"/>
          <cell r="T2222"/>
          <cell r="U2222">
            <v>0</v>
          </cell>
          <cell r="V2222"/>
          <cell r="W2222">
            <v>0</v>
          </cell>
          <cell r="X2222"/>
          <cell r="Y2222">
            <v>0</v>
          </cell>
        </row>
        <row r="2223">
          <cell r="B2223" t="str">
            <v>LR3</v>
          </cell>
          <cell r="C2223" t="str">
            <v xml:space="preserve"> </v>
          </cell>
          <cell r="D2223" t="str">
            <v>D3.1213</v>
          </cell>
          <cell r="E2223" t="str">
            <v>Laép ñaët söù haï theá, loaïi 3 söù</v>
          </cell>
          <cell r="F2223" t="str">
            <v>boä</v>
          </cell>
          <cell r="G2223">
            <v>0</v>
          </cell>
          <cell r="H2223">
            <v>0</v>
          </cell>
          <cell r="I2223"/>
          <cell r="J2223"/>
          <cell r="K2223"/>
          <cell r="L2223"/>
          <cell r="M2223"/>
          <cell r="N2223">
            <v>0</v>
          </cell>
          <cell r="O2223"/>
          <cell r="P2223">
            <v>0</v>
          </cell>
          <cell r="Q2223"/>
          <cell r="R2223">
            <v>92220</v>
          </cell>
          <cell r="S2223"/>
          <cell r="T2223"/>
          <cell r="U2223">
            <v>0</v>
          </cell>
          <cell r="V2223"/>
          <cell r="W2223">
            <v>0</v>
          </cell>
          <cell r="X2223"/>
          <cell r="Y2223">
            <v>0</v>
          </cell>
        </row>
        <row r="2224">
          <cell r="B2224" t="str">
            <v>LR4</v>
          </cell>
          <cell r="C2224" t="str">
            <v xml:space="preserve"> </v>
          </cell>
          <cell r="D2224" t="str">
            <v>D3.1214</v>
          </cell>
          <cell r="E2224" t="str">
            <v>Laép ñaët söù haï theá, loaïi 4 söù</v>
          </cell>
          <cell r="F2224" t="str">
            <v>boä</v>
          </cell>
          <cell r="G2224">
            <v>0</v>
          </cell>
          <cell r="H2224">
            <v>0</v>
          </cell>
          <cell r="I2224"/>
          <cell r="J2224"/>
          <cell r="K2224"/>
          <cell r="L2224"/>
          <cell r="M2224"/>
          <cell r="N2224">
            <v>0</v>
          </cell>
          <cell r="O2224"/>
          <cell r="P2224">
            <v>0</v>
          </cell>
          <cell r="Q2224"/>
          <cell r="R2224">
            <v>130054</v>
          </cell>
          <cell r="S2224"/>
          <cell r="T2224"/>
          <cell r="U2224">
            <v>0</v>
          </cell>
          <cell r="V2224"/>
          <cell r="W2224">
            <v>0</v>
          </cell>
          <cell r="X2224"/>
          <cell r="Y2224">
            <v>0</v>
          </cell>
        </row>
        <row r="2225">
          <cell r="B2225" t="str">
            <v>TR2</v>
          </cell>
          <cell r="C2225" t="str">
            <v xml:space="preserve"> </v>
          </cell>
          <cell r="D2225" t="str">
            <v>06.1213</v>
          </cell>
          <cell r="E2225" t="str">
            <v>Thaùo rack 2 söù + söù oáng chæ</v>
          </cell>
          <cell r="F2225" t="str">
            <v>boä</v>
          </cell>
          <cell r="G2225"/>
          <cell r="H2225">
            <v>0</v>
          </cell>
          <cell r="I2225"/>
          <cell r="J2225"/>
          <cell r="K2225"/>
          <cell r="L2225"/>
          <cell r="M2225"/>
          <cell r="N2225">
            <v>0</v>
          </cell>
          <cell r="O2225"/>
          <cell r="P2225">
            <v>0</v>
          </cell>
          <cell r="Q2225"/>
          <cell r="R2225">
            <v>66209</v>
          </cell>
          <cell r="S2225"/>
          <cell r="T2225"/>
          <cell r="U2225">
            <v>0</v>
          </cell>
          <cell r="V2225"/>
          <cell r="W2225">
            <v>0</v>
          </cell>
          <cell r="X2225"/>
          <cell r="Y2225">
            <v>0</v>
          </cell>
        </row>
        <row r="2226">
          <cell r="B2226" t="str">
            <v>TR3</v>
          </cell>
          <cell r="C2226" t="str">
            <v xml:space="preserve"> </v>
          </cell>
          <cell r="D2226" t="str">
            <v>06.1214</v>
          </cell>
          <cell r="E2226" t="str">
            <v>Thaùo rack 3 söù + söù oáng chæ</v>
          </cell>
          <cell r="F2226" t="str">
            <v>boä</v>
          </cell>
          <cell r="G2226"/>
          <cell r="H2226">
            <v>0</v>
          </cell>
          <cell r="I2226"/>
          <cell r="J2226"/>
          <cell r="K2226"/>
          <cell r="L2226"/>
          <cell r="M2226"/>
          <cell r="N2226">
            <v>0</v>
          </cell>
          <cell r="O2226"/>
          <cell r="P2226">
            <v>0</v>
          </cell>
          <cell r="Q2226"/>
          <cell r="R2226">
            <v>66209</v>
          </cell>
          <cell r="S2226"/>
          <cell r="T2226"/>
          <cell r="U2226">
            <v>0</v>
          </cell>
          <cell r="V2226"/>
          <cell r="W2226">
            <v>0</v>
          </cell>
          <cell r="X2226"/>
          <cell r="Y2226">
            <v>0</v>
          </cell>
        </row>
        <row r="2227">
          <cell r="B2227" t="str">
            <v>lhp</v>
          </cell>
          <cell r="C2227" t="str">
            <v xml:space="preserve"> </v>
          </cell>
          <cell r="D2227" t="str">
            <v>D4.6303</v>
          </cell>
          <cell r="E2227" t="str">
            <v>Laép hoäp phaân phoái haï theá</v>
          </cell>
          <cell r="F2227" t="str">
            <v>boä</v>
          </cell>
          <cell r="G2227">
            <v>0</v>
          </cell>
          <cell r="H2227">
            <v>0</v>
          </cell>
          <cell r="I2227"/>
          <cell r="J2227"/>
          <cell r="K2227"/>
          <cell r="L2227"/>
          <cell r="M2227"/>
          <cell r="N2227">
            <v>0</v>
          </cell>
          <cell r="O2227"/>
          <cell r="P2227">
            <v>0</v>
          </cell>
          <cell r="Q2227"/>
          <cell r="R2227">
            <v>23646</v>
          </cell>
          <cell r="S2227"/>
          <cell r="T2227"/>
          <cell r="U2227">
            <v>0</v>
          </cell>
          <cell r="V2227"/>
          <cell r="W2227">
            <v>0</v>
          </cell>
          <cell r="X2227"/>
          <cell r="Y2227">
            <v>0</v>
          </cell>
        </row>
        <row r="2228">
          <cell r="B2228" t="str">
            <v>bocd</v>
          </cell>
          <cell r="C2228" t="str">
            <v xml:space="preserve"> </v>
          </cell>
          <cell r="D2228" t="str">
            <v>02.1122</v>
          </cell>
          <cell r="E2228" t="str">
            <v>Boác dôõ daây</v>
          </cell>
          <cell r="F2228" t="str">
            <v>taán</v>
          </cell>
          <cell r="G2228"/>
          <cell r="H2228">
            <v>0</v>
          </cell>
          <cell r="I2228"/>
          <cell r="J2228"/>
          <cell r="K2228"/>
          <cell r="L2228"/>
          <cell r="M2228"/>
          <cell r="N2228">
            <v>0</v>
          </cell>
          <cell r="O2228"/>
          <cell r="P2228">
            <v>0</v>
          </cell>
          <cell r="Q2228"/>
          <cell r="R2228">
            <v>41107</v>
          </cell>
          <cell r="S2228"/>
          <cell r="T2228"/>
          <cell r="U2228">
            <v>0</v>
          </cell>
          <cell r="V2228"/>
          <cell r="W2228">
            <v>0</v>
          </cell>
          <cell r="X2228"/>
          <cell r="Y2228">
            <v>0</v>
          </cell>
        </row>
        <row r="2229">
          <cell r="B2229" t="str">
            <v>bocpk</v>
          </cell>
          <cell r="C2229" t="str">
            <v xml:space="preserve"> </v>
          </cell>
          <cell r="D2229" t="str">
            <v>02.1120</v>
          </cell>
          <cell r="E2229" t="str">
            <v>Boác dôõ phuï kieän</v>
          </cell>
          <cell r="F2229" t="str">
            <v>taán</v>
          </cell>
          <cell r="G2229"/>
          <cell r="H2229">
            <v>0</v>
          </cell>
          <cell r="I2229"/>
          <cell r="J2229"/>
          <cell r="K2229"/>
          <cell r="L2229"/>
          <cell r="M2229"/>
          <cell r="N2229">
            <v>0</v>
          </cell>
          <cell r="O2229"/>
          <cell r="P2229">
            <v>0</v>
          </cell>
          <cell r="Q2229"/>
          <cell r="R2229">
            <v>35969</v>
          </cell>
          <cell r="S2229"/>
          <cell r="T2229"/>
          <cell r="U2229">
            <v>0</v>
          </cell>
          <cell r="V2229"/>
          <cell r="W2229">
            <v>0</v>
          </cell>
          <cell r="X2229"/>
          <cell r="Y2229">
            <v>0</v>
          </cell>
        </row>
        <row r="2230">
          <cell r="B2230" t="str">
            <v>PK</v>
          </cell>
          <cell r="C2230" t="str">
            <v xml:space="preserve"> </v>
          </cell>
          <cell r="D2230" t="str">
            <v>02.1421</v>
          </cell>
          <cell r="E2230" t="str">
            <v>V/c phuï kieän vaøo vò trí ( cöï ly &lt;=100m)</v>
          </cell>
          <cell r="F2230" t="str">
            <v>taán</v>
          </cell>
          <cell r="G2230"/>
          <cell r="H2230">
            <v>0</v>
          </cell>
          <cell r="I2230"/>
          <cell r="J2230"/>
          <cell r="K2230"/>
          <cell r="L2230"/>
          <cell r="M2230"/>
          <cell r="N2230">
            <v>0</v>
          </cell>
          <cell r="O2230"/>
          <cell r="P2230"/>
          <cell r="Q2230"/>
          <cell r="R2230"/>
          <cell r="S2230"/>
          <cell r="T2230"/>
          <cell r="U2230">
            <v>0</v>
          </cell>
          <cell r="V2230"/>
          <cell r="W2230">
            <v>0</v>
          </cell>
          <cell r="X2230"/>
          <cell r="Y2230">
            <v>0</v>
          </cell>
        </row>
        <row r="2231">
          <cell r="B2231" t="str">
            <v>DAY</v>
          </cell>
          <cell r="C2231" t="str">
            <v xml:space="preserve"> </v>
          </cell>
          <cell r="D2231" t="str">
            <v>02.1441</v>
          </cell>
          <cell r="E2231" t="str">
            <v>V/c daây vaøo vò trí (cöï ly &lt;=100m)</v>
          </cell>
          <cell r="F2231" t="str">
            <v>taán</v>
          </cell>
          <cell r="G2231"/>
          <cell r="H2231">
            <v>1</v>
          </cell>
          <cell r="I2231"/>
          <cell r="J2231"/>
          <cell r="K2231"/>
          <cell r="L2231"/>
          <cell r="M2231"/>
          <cell r="N2231">
            <v>0</v>
          </cell>
          <cell r="O2231"/>
          <cell r="P2231"/>
          <cell r="Q2231"/>
          <cell r="R2231"/>
          <cell r="S2231"/>
          <cell r="T2231"/>
          <cell r="U2231">
            <v>0</v>
          </cell>
          <cell r="V2231"/>
          <cell r="W2231">
            <v>0</v>
          </cell>
          <cell r="X2231"/>
          <cell r="Y2231">
            <v>0</v>
          </cell>
        </row>
        <row r="2232">
          <cell r="B2232" t="str">
            <v>DCTC</v>
          </cell>
          <cell r="C2232"/>
          <cell r="D2232" t="str">
            <v>02.1482</v>
          </cell>
          <cell r="E2232" t="str">
            <v>V/c duïng cuï thi coâng ( cöï ly &lt;=100m)</v>
          </cell>
          <cell r="F2232" t="str">
            <v>taán</v>
          </cell>
          <cell r="G2232"/>
          <cell r="H2232">
            <v>0</v>
          </cell>
          <cell r="I2232"/>
          <cell r="J2232"/>
          <cell r="K2232"/>
          <cell r="L2232"/>
          <cell r="M2232"/>
          <cell r="N2232">
            <v>0</v>
          </cell>
          <cell r="O2232"/>
          <cell r="P2232"/>
          <cell r="Q2232"/>
          <cell r="R2232"/>
          <cell r="S2232"/>
          <cell r="T2232"/>
          <cell r="U2232">
            <v>0</v>
          </cell>
          <cell r="V2232"/>
          <cell r="W2232">
            <v>0</v>
          </cell>
          <cell r="X2232"/>
          <cell r="Y2232">
            <v>0</v>
          </cell>
        </row>
        <row r="2233">
          <cell r="A2233" t="str">
            <v>DDHTdl</v>
          </cell>
          <cell r="B2233"/>
          <cell r="C2233"/>
          <cell r="D2233" t="str">
            <v>b</v>
          </cell>
          <cell r="E2233" t="str">
            <v>Phaàn haï theá hoãn hôïp &amp; caûi taïo</v>
          </cell>
          <cell r="F2233" t="str">
            <v>Tboä</v>
          </cell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>
            <v>0</v>
          </cell>
          <cell r="V2233"/>
          <cell r="W2233">
            <v>0</v>
          </cell>
          <cell r="X2233"/>
          <cell r="Y2233">
            <v>0</v>
          </cell>
        </row>
        <row r="2234">
          <cell r="A2234"/>
          <cell r="B2234"/>
          <cell r="C2234"/>
          <cell r="D2234" t="str">
            <v>b1</v>
          </cell>
          <cell r="E2234" t="str">
            <v>Phaàn haï theá hoãn hôïp</v>
          </cell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</row>
        <row r="2235">
          <cell r="A2235"/>
          <cell r="B2235" t="str">
            <v>AV70</v>
          </cell>
          <cell r="C2235" t="str">
            <v xml:space="preserve"> </v>
          </cell>
          <cell r="D2235">
            <v>0</v>
          </cell>
          <cell r="E2235" t="str">
            <v>Caùp nhoâm boïc AV70</v>
          </cell>
          <cell r="F2235" t="str">
            <v>meùt</v>
          </cell>
          <cell r="G2235">
            <v>0</v>
          </cell>
          <cell r="H2235">
            <v>0</v>
          </cell>
          <cell r="I2235"/>
          <cell r="J2235"/>
          <cell r="K2235"/>
          <cell r="L2235"/>
          <cell r="M2235">
            <v>0</v>
          </cell>
          <cell r="N2235"/>
          <cell r="O2235"/>
          <cell r="P2235">
            <v>22680</v>
          </cell>
          <cell r="Q2235"/>
          <cell r="R2235">
            <v>0</v>
          </cell>
          <cell r="S2235"/>
          <cell r="T2235">
            <v>0</v>
          </cell>
          <cell r="U2235">
            <v>0</v>
          </cell>
          <cell r="V2235"/>
          <cell r="W2235">
            <v>0</v>
          </cell>
          <cell r="X2235"/>
          <cell r="Y2235">
            <v>0</v>
          </cell>
        </row>
        <row r="2236">
          <cell r="A2236"/>
          <cell r="B2236" t="str">
            <v>AV50</v>
          </cell>
          <cell r="C2236" t="str">
            <v xml:space="preserve"> </v>
          </cell>
          <cell r="D2236">
            <v>0</v>
          </cell>
          <cell r="E2236" t="str">
            <v>Caùp nhoâm boïc AV50</v>
          </cell>
          <cell r="F2236" t="str">
            <v>meùt</v>
          </cell>
          <cell r="G2236">
            <v>0</v>
          </cell>
          <cell r="H2236">
            <v>0</v>
          </cell>
          <cell r="I2236"/>
          <cell r="J2236"/>
          <cell r="K2236"/>
          <cell r="L2236"/>
          <cell r="M2236">
            <v>0</v>
          </cell>
          <cell r="N2236"/>
          <cell r="O2236"/>
          <cell r="P2236">
            <v>17010</v>
          </cell>
          <cell r="Q2236"/>
          <cell r="R2236">
            <v>0</v>
          </cell>
          <cell r="S2236"/>
          <cell r="T2236">
            <v>0</v>
          </cell>
          <cell r="U2236">
            <v>0</v>
          </cell>
          <cell r="V2236"/>
          <cell r="W2236">
            <v>0</v>
          </cell>
          <cell r="X2236"/>
          <cell r="Y2236">
            <v>0</v>
          </cell>
        </row>
        <row r="2237">
          <cell r="A2237"/>
          <cell r="B2237" t="str">
            <v>AC50</v>
          </cell>
          <cell r="C2237" t="str">
            <v xml:space="preserve"> </v>
          </cell>
          <cell r="D2237">
            <v>0</v>
          </cell>
          <cell r="E2237" t="str">
            <v>Caùp nhoâm loõi theùp AC-50/8</v>
          </cell>
          <cell r="F2237" t="str">
            <v>kg</v>
          </cell>
          <cell r="G2237">
            <v>0</v>
          </cell>
          <cell r="H2237">
            <v>0</v>
          </cell>
          <cell r="I2237"/>
          <cell r="J2237"/>
          <cell r="K2237"/>
          <cell r="L2237"/>
          <cell r="M2237">
            <v>0</v>
          </cell>
          <cell r="N2237"/>
          <cell r="O2237"/>
          <cell r="P2237">
            <v>62070</v>
          </cell>
          <cell r="Q2237"/>
          <cell r="R2237">
            <v>0</v>
          </cell>
          <cell r="S2237"/>
          <cell r="T2237">
            <v>0</v>
          </cell>
          <cell r="U2237">
            <v>0</v>
          </cell>
          <cell r="V2237"/>
          <cell r="W2237">
            <v>0</v>
          </cell>
          <cell r="X2237"/>
          <cell r="Y2237">
            <v>0</v>
          </cell>
        </row>
        <row r="2238">
          <cell r="A2238"/>
          <cell r="B2238" t="str">
            <v>ABC4x50</v>
          </cell>
          <cell r="C2238" t="str">
            <v xml:space="preserve"> </v>
          </cell>
          <cell r="D2238"/>
          <cell r="E2238" t="str">
            <v>Caùp nhoâm ABC 4x50mm2</v>
          </cell>
          <cell r="F2238" t="str">
            <v>meùt</v>
          </cell>
          <cell r="G2238">
            <v>0</v>
          </cell>
          <cell r="H2238">
            <v>0</v>
          </cell>
          <cell r="I2238"/>
          <cell r="J2238"/>
          <cell r="K2238"/>
          <cell r="L2238"/>
          <cell r="M2238">
            <v>0</v>
          </cell>
          <cell r="N2238"/>
          <cell r="O2238"/>
          <cell r="P2238">
            <v>68040</v>
          </cell>
          <cell r="Q2238"/>
          <cell r="R2238"/>
          <cell r="S2238"/>
          <cell r="T2238"/>
          <cell r="U2238">
            <v>0</v>
          </cell>
          <cell r="V2238"/>
          <cell r="W2238">
            <v>0</v>
          </cell>
          <cell r="X2238"/>
          <cell r="Y2238">
            <v>0</v>
          </cell>
        </row>
        <row r="2239">
          <cell r="A2239"/>
          <cell r="B2239" t="str">
            <v>ABC4x70</v>
          </cell>
          <cell r="C2239" t="str">
            <v xml:space="preserve"> </v>
          </cell>
          <cell r="D2239"/>
          <cell r="E2239" t="str">
            <v>Caùp nhoâm ABC 4x70mm2</v>
          </cell>
          <cell r="F2239" t="str">
            <v>meùt</v>
          </cell>
          <cell r="G2239">
            <v>0</v>
          </cell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</row>
        <row r="2240">
          <cell r="A2240"/>
          <cell r="B2240" t="str">
            <v>ABC4x95</v>
          </cell>
          <cell r="C2240" t="str">
            <v xml:space="preserve"> </v>
          </cell>
          <cell r="D2240"/>
          <cell r="E2240" t="str">
            <v>Caùp nhoâm ABC 4x95mm2</v>
          </cell>
          <cell r="F2240" t="str">
            <v>meùt</v>
          </cell>
          <cell r="G2240">
            <v>0</v>
          </cell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</row>
        <row r="2241">
          <cell r="A2241"/>
          <cell r="B2241" t="str">
            <v>ABC4x120</v>
          </cell>
          <cell r="C2241" t="str">
            <v xml:space="preserve"> </v>
          </cell>
          <cell r="D2241"/>
          <cell r="E2241" t="str">
            <v>Caùp nhoâm ABC 4x120mm2</v>
          </cell>
          <cell r="F2241" t="str">
            <v>meùt</v>
          </cell>
          <cell r="G2241">
            <v>0</v>
          </cell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</row>
        <row r="2242">
          <cell r="A2242"/>
          <cell r="B2242" t="str">
            <v>ABC4x150</v>
          </cell>
          <cell r="C2242" t="str">
            <v xml:space="preserve"> </v>
          </cell>
          <cell r="D2242"/>
          <cell r="E2242" t="str">
            <v>Caùp nhoâm ABC 4x150mm2</v>
          </cell>
          <cell r="F2242" t="str">
            <v>meùt</v>
          </cell>
          <cell r="G2242">
            <v>0</v>
          </cell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</row>
        <row r="2243">
          <cell r="A2243"/>
          <cell r="B2243" t="str">
            <v>Duplex 211</v>
          </cell>
          <cell r="C2243" t="str">
            <v xml:space="preserve"> </v>
          </cell>
          <cell r="D2243"/>
          <cell r="E2243" t="str">
            <v>Caùp Duplex AL 2x11</v>
          </cell>
          <cell r="F2243" t="str">
            <v>m</v>
          </cell>
          <cell r="G2243">
            <v>0</v>
          </cell>
          <cell r="H2243">
            <v>0</v>
          </cell>
          <cell r="I2243"/>
          <cell r="J2243"/>
          <cell r="K2243"/>
          <cell r="L2243"/>
          <cell r="M2243">
            <v>0</v>
          </cell>
          <cell r="N2243"/>
          <cell r="O2243"/>
          <cell r="P2243">
            <v>14200</v>
          </cell>
          <cell r="Q2243"/>
          <cell r="R2243"/>
          <cell r="S2243"/>
          <cell r="T2243"/>
          <cell r="U2243">
            <v>0</v>
          </cell>
          <cell r="V2243"/>
          <cell r="W2243">
            <v>0</v>
          </cell>
          <cell r="X2243"/>
          <cell r="Y2243">
            <v>0</v>
          </cell>
        </row>
        <row r="2244">
          <cell r="A2244"/>
          <cell r="B2244" t="str">
            <v>KEU70</v>
          </cell>
          <cell r="C2244" t="str">
            <v xml:space="preserve"> </v>
          </cell>
          <cell r="D2244"/>
          <cell r="E2244" t="str">
            <v>Keïp U bolt daây 50-95mm2</v>
          </cell>
          <cell r="F2244" t="str">
            <v>caùi</v>
          </cell>
          <cell r="G2244">
            <v>0</v>
          </cell>
          <cell r="H2244">
            <v>0</v>
          </cell>
          <cell r="I2244"/>
          <cell r="J2244"/>
          <cell r="K2244"/>
          <cell r="L2244"/>
          <cell r="M2244">
            <v>0</v>
          </cell>
          <cell r="N2244"/>
          <cell r="O2244"/>
          <cell r="P2244">
            <v>35000</v>
          </cell>
          <cell r="Q2244"/>
          <cell r="R2244">
            <v>0</v>
          </cell>
          <cell r="S2244"/>
          <cell r="T2244">
            <v>0</v>
          </cell>
          <cell r="U2244">
            <v>0</v>
          </cell>
          <cell r="V2244"/>
          <cell r="W2244">
            <v>0</v>
          </cell>
          <cell r="X2244"/>
          <cell r="Y2244">
            <v>0</v>
          </cell>
        </row>
        <row r="2245">
          <cell r="A2245"/>
          <cell r="B2245" t="str">
            <v>KE50</v>
          </cell>
          <cell r="C2245" t="str">
            <v xml:space="preserve"> </v>
          </cell>
          <cell r="D2245"/>
          <cell r="E2245" t="str">
            <v>Keïp eùp WR côõ daây 50mm2</v>
          </cell>
          <cell r="F2245" t="str">
            <v>caùi</v>
          </cell>
          <cell r="G2245">
            <v>0</v>
          </cell>
          <cell r="H2245">
            <v>0</v>
          </cell>
          <cell r="I2245"/>
          <cell r="J2245"/>
          <cell r="K2245"/>
          <cell r="L2245"/>
          <cell r="M2245">
            <v>0</v>
          </cell>
          <cell r="N2245"/>
          <cell r="O2245"/>
          <cell r="P2245">
            <v>9800</v>
          </cell>
          <cell r="Q2245"/>
          <cell r="R2245">
            <v>0</v>
          </cell>
          <cell r="S2245"/>
          <cell r="T2245">
            <v>0</v>
          </cell>
          <cell r="U2245">
            <v>0</v>
          </cell>
          <cell r="V2245"/>
          <cell r="W2245">
            <v>0</v>
          </cell>
          <cell r="X2245"/>
          <cell r="Y2245">
            <v>0</v>
          </cell>
        </row>
        <row r="2246">
          <cell r="A2246"/>
          <cell r="B2246" t="str">
            <v>KE70</v>
          </cell>
          <cell r="C2246" t="str">
            <v xml:space="preserve"> </v>
          </cell>
          <cell r="D2246"/>
          <cell r="E2246" t="str">
            <v>Keïp eùp WR côõ daây 70mm2</v>
          </cell>
          <cell r="F2246" t="str">
            <v>caùi</v>
          </cell>
          <cell r="G2246">
            <v>0</v>
          </cell>
          <cell r="H2246">
            <v>0</v>
          </cell>
          <cell r="I2246"/>
          <cell r="J2246"/>
          <cell r="K2246"/>
          <cell r="L2246"/>
          <cell r="M2246">
            <v>0</v>
          </cell>
          <cell r="N2246"/>
          <cell r="O2246"/>
          <cell r="P2246">
            <v>12000</v>
          </cell>
          <cell r="Q2246"/>
          <cell r="R2246">
            <v>0</v>
          </cell>
          <cell r="S2246"/>
          <cell r="T2246">
            <v>0</v>
          </cell>
          <cell r="U2246">
            <v>0</v>
          </cell>
          <cell r="V2246"/>
          <cell r="W2246">
            <v>0</v>
          </cell>
          <cell r="X2246"/>
          <cell r="Y2246">
            <v>0</v>
          </cell>
        </row>
        <row r="2247">
          <cell r="A2247"/>
          <cell r="B2247" t="str">
            <v>KE95</v>
          </cell>
          <cell r="C2247" t="str">
            <v xml:space="preserve"> </v>
          </cell>
          <cell r="D2247"/>
          <cell r="E2247" t="str">
            <v>Keïp eùp WR côõ daây 95mm2</v>
          </cell>
          <cell r="F2247" t="str">
            <v>caùi</v>
          </cell>
          <cell r="G2247">
            <v>0</v>
          </cell>
          <cell r="H2247">
            <v>0</v>
          </cell>
          <cell r="I2247"/>
          <cell r="J2247"/>
          <cell r="K2247"/>
          <cell r="L2247"/>
          <cell r="M2247">
            <v>0</v>
          </cell>
          <cell r="N2247"/>
          <cell r="O2247"/>
          <cell r="P2247">
            <v>12000</v>
          </cell>
          <cell r="Q2247"/>
          <cell r="R2247">
            <v>0</v>
          </cell>
          <cell r="S2247"/>
          <cell r="T2247">
            <v>0</v>
          </cell>
          <cell r="U2247">
            <v>0</v>
          </cell>
          <cell r="V2247"/>
          <cell r="W2247">
            <v>0</v>
          </cell>
          <cell r="X2247"/>
          <cell r="Y2247">
            <v>0</v>
          </cell>
        </row>
        <row r="2248">
          <cell r="A2248"/>
          <cell r="B2248" t="str">
            <v>CDOR</v>
          </cell>
          <cell r="C2248" t="str">
            <v xml:space="preserve"> </v>
          </cell>
          <cell r="D2248"/>
          <cell r="E2248" t="str">
            <v>Coâllier baét truï ñoâi</v>
          </cell>
          <cell r="F2248" t="str">
            <v>caùi</v>
          </cell>
          <cell r="G2248">
            <v>0</v>
          </cell>
          <cell r="H2248">
            <v>0</v>
          </cell>
          <cell r="I2248"/>
          <cell r="J2248"/>
          <cell r="K2248"/>
          <cell r="L2248"/>
          <cell r="M2248">
            <v>0</v>
          </cell>
          <cell r="N2248"/>
          <cell r="O2248"/>
          <cell r="P2248">
            <v>221000</v>
          </cell>
          <cell r="Q2248"/>
          <cell r="R2248">
            <v>0</v>
          </cell>
          <cell r="S2248"/>
          <cell r="T2248">
            <v>0</v>
          </cell>
          <cell r="U2248">
            <v>0</v>
          </cell>
          <cell r="V2248"/>
          <cell r="W2248">
            <v>0</v>
          </cell>
          <cell r="X2248"/>
          <cell r="Y2248">
            <v>0</v>
          </cell>
        </row>
        <row r="2249">
          <cell r="A2249"/>
          <cell r="B2249" t="str">
            <v>GIP70-50</v>
          </cell>
          <cell r="C2249" t="str">
            <v xml:space="preserve"> </v>
          </cell>
          <cell r="D2249"/>
          <cell r="E2249" t="str">
            <v>Ghíp noái 2 boulon IPC 70-50</v>
          </cell>
          <cell r="F2249" t="str">
            <v>caùi</v>
          </cell>
          <cell r="G2249">
            <v>0</v>
          </cell>
          <cell r="H2249">
            <v>0</v>
          </cell>
          <cell r="I2249"/>
          <cell r="J2249"/>
          <cell r="K2249"/>
          <cell r="L2249"/>
          <cell r="M2249">
            <v>0</v>
          </cell>
          <cell r="N2249"/>
          <cell r="O2249"/>
          <cell r="P2249">
            <v>42000</v>
          </cell>
          <cell r="Q2249"/>
          <cell r="R2249">
            <v>6546</v>
          </cell>
          <cell r="S2249"/>
          <cell r="T2249">
            <v>0</v>
          </cell>
          <cell r="U2249">
            <v>0</v>
          </cell>
          <cell r="V2249"/>
          <cell r="W2249">
            <v>0</v>
          </cell>
          <cell r="X2249"/>
          <cell r="Y2249">
            <v>0</v>
          </cell>
        </row>
        <row r="2250">
          <cell r="A2250"/>
          <cell r="B2250" t="str">
            <v>GIP70-70</v>
          </cell>
          <cell r="C2250" t="str">
            <v xml:space="preserve"> </v>
          </cell>
          <cell r="D2250"/>
          <cell r="E2250" t="str">
            <v>Ghíp noái 2 boulon IPC 70-70</v>
          </cell>
          <cell r="F2250" t="str">
            <v>caùi</v>
          </cell>
          <cell r="G2250">
            <v>0</v>
          </cell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</row>
        <row r="2251">
          <cell r="A2251"/>
          <cell r="B2251" t="str">
            <v>GIP95-70</v>
          </cell>
          <cell r="C2251" t="str">
            <v xml:space="preserve"> </v>
          </cell>
          <cell r="D2251"/>
          <cell r="E2251" t="str">
            <v>Ghíp noái 2 boulon IPC 95-70</v>
          </cell>
          <cell r="F2251" t="str">
            <v>caùi</v>
          </cell>
          <cell r="G2251">
            <v>0</v>
          </cell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</row>
        <row r="2252">
          <cell r="A2252"/>
          <cell r="B2252" t="str">
            <v>GIP150-70</v>
          </cell>
          <cell r="C2252" t="str">
            <v xml:space="preserve"> </v>
          </cell>
          <cell r="D2252"/>
          <cell r="E2252" t="str">
            <v>Ghíp noái 2 boulon IPC 150-70</v>
          </cell>
          <cell r="F2252" t="str">
            <v>caùi</v>
          </cell>
          <cell r="G2252">
            <v>0</v>
          </cell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</row>
        <row r="2253">
          <cell r="A2253"/>
          <cell r="B2253" t="str">
            <v>GIP95-150</v>
          </cell>
          <cell r="C2253" t="str">
            <v xml:space="preserve"> </v>
          </cell>
          <cell r="D2253"/>
          <cell r="E2253" t="str">
            <v>Ghíp noái 2 boulon IPC 95-150</v>
          </cell>
          <cell r="F2253" t="str">
            <v>caùi</v>
          </cell>
          <cell r="G2253">
            <v>0</v>
          </cell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</row>
        <row r="2254">
          <cell r="A2254"/>
          <cell r="B2254" t="str">
            <v>GIP95-95</v>
          </cell>
          <cell r="C2254" t="str">
            <v xml:space="preserve"> </v>
          </cell>
          <cell r="D2254"/>
          <cell r="E2254" t="str">
            <v>Ghíp noái 2 boulon IPC 95-95</v>
          </cell>
          <cell r="F2254" t="str">
            <v>caùi</v>
          </cell>
          <cell r="G2254">
            <v>0</v>
          </cell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</row>
        <row r="2255">
          <cell r="A2255"/>
          <cell r="B2255" t="str">
            <v>GIP95-50</v>
          </cell>
          <cell r="C2255" t="str">
            <v xml:space="preserve"> </v>
          </cell>
          <cell r="D2255"/>
          <cell r="E2255" t="str">
            <v>Ghíp noái 2 boulon IPC 95-50</v>
          </cell>
          <cell r="F2255" t="str">
            <v>caùi</v>
          </cell>
          <cell r="G2255">
            <v>0</v>
          </cell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</row>
        <row r="2256">
          <cell r="A2256"/>
          <cell r="B2256" t="str">
            <v>GIP120-50</v>
          </cell>
          <cell r="C2256" t="str">
            <v xml:space="preserve"> </v>
          </cell>
          <cell r="D2256"/>
          <cell r="E2256" t="str">
            <v>Ghíp noái 2 boulon IPC 120-50</v>
          </cell>
          <cell r="F2256" t="str">
            <v>caùi</v>
          </cell>
          <cell r="G2256">
            <v>0</v>
          </cell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</row>
        <row r="2257">
          <cell r="A2257"/>
          <cell r="B2257" t="str">
            <v>GIP95-35</v>
          </cell>
          <cell r="C2257" t="str">
            <v xml:space="preserve"> </v>
          </cell>
          <cell r="D2257"/>
          <cell r="E2257" t="str">
            <v>Ghíp noái 2 boulon IPC 95-35</v>
          </cell>
          <cell r="F2257" t="str">
            <v>caùi</v>
          </cell>
          <cell r="G2257">
            <v>0</v>
          </cell>
          <cell r="H2257"/>
          <cell r="I2257"/>
          <cell r="J2257"/>
          <cell r="K2257"/>
          <cell r="L2257"/>
          <cell r="M2257"/>
          <cell r="N2257"/>
          <cell r="O2257"/>
          <cell r="P2257">
            <v>42000</v>
          </cell>
          <cell r="Q2257"/>
          <cell r="R2257"/>
          <cell r="S2257"/>
          <cell r="T2257"/>
          <cell r="U2257">
            <v>0</v>
          </cell>
          <cell r="V2257"/>
          <cell r="W2257">
            <v>0</v>
          </cell>
          <cell r="X2257"/>
          <cell r="Y2257"/>
        </row>
        <row r="2258">
          <cell r="A2258"/>
          <cell r="B2258" t="str">
            <v>GIP95-120</v>
          </cell>
          <cell r="C2258" t="str">
            <v xml:space="preserve"> </v>
          </cell>
          <cell r="D2258"/>
          <cell r="E2258" t="str">
            <v>Ghíp noái 2 boulon IPC 95-120</v>
          </cell>
          <cell r="F2258" t="str">
            <v>caùi</v>
          </cell>
          <cell r="G2258">
            <v>0</v>
          </cell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</row>
        <row r="2259">
          <cell r="A2259"/>
          <cell r="B2259" t="str">
            <v>MCCB63A</v>
          </cell>
          <cell r="C2259" t="str">
            <v xml:space="preserve"> </v>
          </cell>
          <cell r="D2259"/>
          <cell r="E2259" t="str">
            <v>CB 1 pha 63A (loaïi CB teùp)</v>
          </cell>
          <cell r="F2259" t="str">
            <v>caùi</v>
          </cell>
          <cell r="G2259">
            <v>0</v>
          </cell>
          <cell r="H2259"/>
          <cell r="I2259"/>
          <cell r="J2259"/>
          <cell r="K2259"/>
          <cell r="L2259"/>
          <cell r="M2259"/>
          <cell r="N2259"/>
          <cell r="O2259"/>
          <cell r="P2259">
            <v>63000</v>
          </cell>
          <cell r="Q2259"/>
          <cell r="R2259"/>
          <cell r="S2259"/>
          <cell r="T2259"/>
          <cell r="U2259">
            <v>0</v>
          </cell>
          <cell r="V2259"/>
          <cell r="W2259">
            <v>0</v>
          </cell>
          <cell r="X2259"/>
          <cell r="Y2259"/>
        </row>
        <row r="2260">
          <cell r="A2260"/>
          <cell r="B2260" t="str">
            <v>HOPPP</v>
          </cell>
          <cell r="C2260" t="str">
            <v xml:space="preserve"> </v>
          </cell>
          <cell r="D2260" t="str">
            <v>06.7201</v>
          </cell>
          <cell r="E2260" t="str">
            <v>Hoäp phaân phoái (loaïi 9CB)</v>
          </cell>
          <cell r="F2260" t="str">
            <v>caùi</v>
          </cell>
          <cell r="G2260">
            <v>0</v>
          </cell>
          <cell r="H2260"/>
          <cell r="I2260"/>
          <cell r="J2260"/>
          <cell r="K2260"/>
          <cell r="L2260"/>
          <cell r="M2260"/>
          <cell r="N2260"/>
          <cell r="O2260"/>
          <cell r="P2260">
            <v>170000</v>
          </cell>
          <cell r="Q2260"/>
          <cell r="R2260">
            <v>62884</v>
          </cell>
          <cell r="S2260"/>
          <cell r="T2260"/>
          <cell r="U2260">
            <v>0</v>
          </cell>
          <cell r="V2260"/>
          <cell r="W2260">
            <v>0</v>
          </cell>
          <cell r="X2260"/>
          <cell r="Y2260"/>
        </row>
        <row r="2261">
          <cell r="A2261"/>
          <cell r="B2261" t="str">
            <v>CV16</v>
          </cell>
          <cell r="C2261" t="str">
            <v xml:space="preserve"> </v>
          </cell>
          <cell r="D2261"/>
          <cell r="E2261" t="str">
            <v>Caùp ñoàng boïc CV16</v>
          </cell>
          <cell r="F2261" t="str">
            <v>meùt</v>
          </cell>
          <cell r="G2261">
            <v>0</v>
          </cell>
          <cell r="H2261">
            <v>0</v>
          </cell>
          <cell r="I2261"/>
          <cell r="J2261"/>
          <cell r="K2261"/>
          <cell r="L2261"/>
          <cell r="M2261">
            <v>0</v>
          </cell>
          <cell r="N2261"/>
          <cell r="O2261"/>
          <cell r="P2261">
            <v>36300</v>
          </cell>
          <cell r="Q2261"/>
          <cell r="R2261">
            <v>0</v>
          </cell>
          <cell r="S2261"/>
          <cell r="T2261">
            <v>0</v>
          </cell>
          <cell r="U2261">
            <v>0</v>
          </cell>
          <cell r="V2261"/>
          <cell r="W2261">
            <v>0</v>
          </cell>
          <cell r="X2261"/>
          <cell r="Y2261">
            <v>0</v>
          </cell>
        </row>
        <row r="2262">
          <cell r="A2262"/>
          <cell r="B2262" t="str">
            <v>KTREO150</v>
          </cell>
          <cell r="C2262" t="str">
            <v xml:space="preserve"> </v>
          </cell>
          <cell r="D2262"/>
          <cell r="E2262" t="str">
            <v>Keïp treo caùp ABC4x150mm2</v>
          </cell>
          <cell r="F2262" t="str">
            <v>caùi</v>
          </cell>
          <cell r="G2262">
            <v>0</v>
          </cell>
          <cell r="H2262">
            <v>0</v>
          </cell>
          <cell r="I2262"/>
          <cell r="J2262"/>
          <cell r="K2262"/>
          <cell r="L2262"/>
          <cell r="M2262">
            <v>0</v>
          </cell>
          <cell r="N2262"/>
          <cell r="O2262"/>
          <cell r="P2262">
            <v>31000</v>
          </cell>
          <cell r="Q2262"/>
          <cell r="R2262">
            <v>0</v>
          </cell>
          <cell r="S2262"/>
          <cell r="T2262">
            <v>0</v>
          </cell>
          <cell r="U2262">
            <v>0</v>
          </cell>
          <cell r="V2262"/>
          <cell r="W2262">
            <v>0</v>
          </cell>
          <cell r="X2262"/>
          <cell r="Y2262">
            <v>0</v>
          </cell>
        </row>
        <row r="2263">
          <cell r="A2263"/>
          <cell r="B2263" t="str">
            <v>KTREO120</v>
          </cell>
          <cell r="C2263" t="str">
            <v xml:space="preserve"> </v>
          </cell>
          <cell r="D2263"/>
          <cell r="E2263" t="str">
            <v>Keïp treo caùp ABC4x120mm2</v>
          </cell>
          <cell r="F2263" t="str">
            <v>caùi</v>
          </cell>
          <cell r="G2263"/>
          <cell r="H2263">
            <v>0</v>
          </cell>
          <cell r="I2263"/>
          <cell r="J2263"/>
          <cell r="K2263"/>
          <cell r="L2263"/>
          <cell r="M2263">
            <v>0</v>
          </cell>
          <cell r="N2263"/>
          <cell r="O2263"/>
          <cell r="P2263">
            <v>53000</v>
          </cell>
          <cell r="Q2263"/>
          <cell r="R2263">
            <v>0</v>
          </cell>
          <cell r="S2263"/>
          <cell r="T2263">
            <v>0</v>
          </cell>
          <cell r="U2263">
            <v>0</v>
          </cell>
          <cell r="V2263"/>
          <cell r="W2263">
            <v>0</v>
          </cell>
          <cell r="X2263"/>
          <cell r="Y2263">
            <v>0</v>
          </cell>
        </row>
        <row r="2264">
          <cell r="A2264"/>
          <cell r="B2264" t="str">
            <v>KTREO95</v>
          </cell>
          <cell r="C2264" t="str">
            <v xml:space="preserve"> </v>
          </cell>
          <cell r="D2264"/>
          <cell r="E2264" t="str">
            <v>Keïp treo caùp ABC4x95mm2</v>
          </cell>
          <cell r="F2264" t="str">
            <v>caùi</v>
          </cell>
          <cell r="G2264">
            <v>0</v>
          </cell>
          <cell r="H2264">
            <v>0</v>
          </cell>
          <cell r="I2264"/>
          <cell r="J2264"/>
          <cell r="K2264"/>
          <cell r="L2264"/>
          <cell r="M2264">
            <v>0</v>
          </cell>
          <cell r="N2264"/>
          <cell r="O2264"/>
          <cell r="P2264">
            <v>23000</v>
          </cell>
          <cell r="Q2264"/>
          <cell r="R2264">
            <v>0</v>
          </cell>
          <cell r="S2264"/>
          <cell r="T2264">
            <v>0</v>
          </cell>
          <cell r="U2264">
            <v>0</v>
          </cell>
          <cell r="V2264"/>
          <cell r="W2264">
            <v>0</v>
          </cell>
          <cell r="X2264"/>
          <cell r="Y2264">
            <v>0</v>
          </cell>
        </row>
        <row r="2265">
          <cell r="A2265"/>
          <cell r="B2265" t="str">
            <v>KTREO70</v>
          </cell>
          <cell r="C2265" t="str">
            <v xml:space="preserve"> </v>
          </cell>
          <cell r="D2265"/>
          <cell r="E2265" t="str">
            <v>Keïp treo caùp ABC4x70mm2</v>
          </cell>
          <cell r="F2265" t="str">
            <v>caùi</v>
          </cell>
          <cell r="G2265">
            <v>0</v>
          </cell>
          <cell r="H2265">
            <v>0</v>
          </cell>
          <cell r="I2265"/>
          <cell r="J2265"/>
          <cell r="K2265"/>
          <cell r="L2265"/>
          <cell r="M2265">
            <v>0</v>
          </cell>
          <cell r="N2265"/>
          <cell r="O2265"/>
          <cell r="P2265">
            <v>23000</v>
          </cell>
          <cell r="Q2265"/>
          <cell r="R2265">
            <v>0</v>
          </cell>
          <cell r="S2265"/>
          <cell r="T2265">
            <v>0</v>
          </cell>
          <cell r="U2265">
            <v>0</v>
          </cell>
          <cell r="V2265"/>
          <cell r="W2265">
            <v>0</v>
          </cell>
          <cell r="X2265"/>
          <cell r="Y2265">
            <v>0</v>
          </cell>
        </row>
        <row r="2266">
          <cell r="A2266"/>
          <cell r="B2266" t="str">
            <v>KTREO50</v>
          </cell>
          <cell r="C2266" t="str">
            <v xml:space="preserve"> </v>
          </cell>
          <cell r="D2266"/>
          <cell r="E2266" t="str">
            <v>Keïp treo caùp ABC4x50mm2</v>
          </cell>
          <cell r="F2266" t="str">
            <v>caùi</v>
          </cell>
          <cell r="G2266">
            <v>0</v>
          </cell>
          <cell r="H2266">
            <v>0</v>
          </cell>
          <cell r="I2266"/>
          <cell r="J2266"/>
          <cell r="K2266"/>
          <cell r="L2266"/>
          <cell r="M2266">
            <v>0</v>
          </cell>
          <cell r="N2266"/>
          <cell r="O2266"/>
          <cell r="P2266">
            <v>23000</v>
          </cell>
          <cell r="Q2266"/>
          <cell r="R2266">
            <v>0</v>
          </cell>
          <cell r="S2266"/>
          <cell r="T2266">
            <v>0</v>
          </cell>
          <cell r="U2266">
            <v>0</v>
          </cell>
          <cell r="V2266"/>
          <cell r="W2266">
            <v>0</v>
          </cell>
          <cell r="X2266"/>
          <cell r="Y2266">
            <v>0</v>
          </cell>
        </row>
        <row r="2267">
          <cell r="A2267"/>
          <cell r="B2267" t="str">
            <v xml:space="preserve">MTREO </v>
          </cell>
          <cell r="C2267" t="str">
            <v xml:space="preserve"> </v>
          </cell>
          <cell r="D2267"/>
          <cell r="E2267" t="str">
            <v xml:space="preserve">Moùc ñôn treo caùp </v>
          </cell>
          <cell r="F2267" t="str">
            <v>caùi</v>
          </cell>
          <cell r="G2267">
            <v>0</v>
          </cell>
          <cell r="H2267">
            <v>0</v>
          </cell>
          <cell r="I2267"/>
          <cell r="J2267"/>
          <cell r="K2267"/>
          <cell r="L2267"/>
          <cell r="M2267">
            <v>0</v>
          </cell>
          <cell r="N2267"/>
          <cell r="O2267"/>
          <cell r="P2267">
            <v>34000</v>
          </cell>
          <cell r="Q2267"/>
          <cell r="R2267">
            <v>0</v>
          </cell>
          <cell r="S2267"/>
          <cell r="T2267">
            <v>0</v>
          </cell>
          <cell r="U2267">
            <v>0</v>
          </cell>
          <cell r="V2267"/>
          <cell r="W2267">
            <v>0</v>
          </cell>
          <cell r="X2267"/>
          <cell r="Y2267">
            <v>0</v>
          </cell>
        </row>
        <row r="2268">
          <cell r="A2268"/>
          <cell r="B2268" t="str">
            <v>KNGUNG150</v>
          </cell>
          <cell r="C2268" t="str">
            <v xml:space="preserve"> </v>
          </cell>
          <cell r="D2268"/>
          <cell r="E2268" t="str">
            <v>Keïp ngöøng caùp ABC4x150mm2</v>
          </cell>
          <cell r="F2268" t="str">
            <v>caùi</v>
          </cell>
          <cell r="G2268">
            <v>0</v>
          </cell>
          <cell r="H2268">
            <v>0</v>
          </cell>
          <cell r="I2268"/>
          <cell r="J2268"/>
          <cell r="K2268"/>
          <cell r="L2268"/>
          <cell r="M2268">
            <v>0</v>
          </cell>
          <cell r="N2268"/>
          <cell r="O2268"/>
          <cell r="P2268">
            <v>74000</v>
          </cell>
          <cell r="Q2268"/>
          <cell r="R2268">
            <v>0</v>
          </cell>
          <cell r="S2268"/>
          <cell r="T2268">
            <v>0</v>
          </cell>
          <cell r="U2268">
            <v>0</v>
          </cell>
          <cell r="V2268"/>
          <cell r="W2268">
            <v>0</v>
          </cell>
          <cell r="X2268"/>
          <cell r="Y2268">
            <v>0</v>
          </cell>
        </row>
        <row r="2269">
          <cell r="A2269"/>
          <cell r="B2269" t="str">
            <v>KNGUNG120</v>
          </cell>
          <cell r="C2269" t="str">
            <v xml:space="preserve"> </v>
          </cell>
          <cell r="D2269"/>
          <cell r="E2269" t="str">
            <v>Keïp ngöøng caùp ABC4x120mm2</v>
          </cell>
          <cell r="F2269" t="str">
            <v>caùi</v>
          </cell>
          <cell r="G2269">
            <v>0</v>
          </cell>
          <cell r="H2269">
            <v>0</v>
          </cell>
          <cell r="I2269"/>
          <cell r="J2269"/>
          <cell r="K2269"/>
          <cell r="L2269"/>
          <cell r="M2269">
            <v>0</v>
          </cell>
          <cell r="N2269"/>
          <cell r="O2269"/>
          <cell r="P2269">
            <v>74000</v>
          </cell>
          <cell r="Q2269"/>
          <cell r="R2269">
            <v>0</v>
          </cell>
          <cell r="S2269"/>
          <cell r="T2269">
            <v>0</v>
          </cell>
          <cell r="U2269">
            <v>0</v>
          </cell>
          <cell r="V2269"/>
          <cell r="W2269">
            <v>0</v>
          </cell>
          <cell r="X2269"/>
          <cell r="Y2269">
            <v>0</v>
          </cell>
        </row>
        <row r="2270">
          <cell r="A2270"/>
          <cell r="B2270" t="str">
            <v>KNGUNG95</v>
          </cell>
          <cell r="C2270" t="str">
            <v xml:space="preserve"> </v>
          </cell>
          <cell r="D2270"/>
          <cell r="E2270" t="str">
            <v>Keïp ngöøng caùp ABC4x95mm2</v>
          </cell>
          <cell r="F2270" t="str">
            <v>caùi</v>
          </cell>
          <cell r="G2270">
            <v>0</v>
          </cell>
          <cell r="H2270">
            <v>0</v>
          </cell>
          <cell r="I2270"/>
          <cell r="J2270"/>
          <cell r="K2270"/>
          <cell r="L2270"/>
          <cell r="M2270">
            <v>0</v>
          </cell>
          <cell r="N2270"/>
          <cell r="O2270"/>
          <cell r="P2270">
            <v>59000</v>
          </cell>
          <cell r="Q2270"/>
          <cell r="R2270">
            <v>0</v>
          </cell>
          <cell r="S2270"/>
          <cell r="T2270">
            <v>0</v>
          </cell>
          <cell r="U2270">
            <v>0</v>
          </cell>
          <cell r="V2270"/>
          <cell r="W2270">
            <v>0</v>
          </cell>
          <cell r="X2270"/>
          <cell r="Y2270">
            <v>0</v>
          </cell>
        </row>
        <row r="2271">
          <cell r="A2271"/>
          <cell r="B2271" t="str">
            <v>KNGUNG70</v>
          </cell>
          <cell r="C2271" t="str">
            <v xml:space="preserve"> </v>
          </cell>
          <cell r="D2271"/>
          <cell r="E2271" t="str">
            <v>Keïp ngöøng caùp ABC4x70mm2</v>
          </cell>
          <cell r="F2271" t="str">
            <v>caùi</v>
          </cell>
          <cell r="G2271">
            <v>0</v>
          </cell>
          <cell r="H2271">
            <v>0</v>
          </cell>
          <cell r="I2271"/>
          <cell r="J2271"/>
          <cell r="K2271"/>
          <cell r="L2271"/>
          <cell r="M2271">
            <v>0</v>
          </cell>
          <cell r="N2271"/>
          <cell r="O2271"/>
          <cell r="P2271">
            <v>59000</v>
          </cell>
          <cell r="Q2271"/>
          <cell r="R2271">
            <v>0</v>
          </cell>
          <cell r="S2271"/>
          <cell r="T2271">
            <v>0</v>
          </cell>
          <cell r="U2271">
            <v>0</v>
          </cell>
          <cell r="V2271"/>
          <cell r="W2271">
            <v>0</v>
          </cell>
          <cell r="X2271"/>
          <cell r="Y2271">
            <v>0</v>
          </cell>
        </row>
        <row r="2272">
          <cell r="A2272"/>
          <cell r="B2272" t="str">
            <v>KNGUNG50</v>
          </cell>
          <cell r="C2272" t="str">
            <v xml:space="preserve"> </v>
          </cell>
          <cell r="D2272"/>
          <cell r="E2272" t="str">
            <v>Keïp ngöøng caùp ABC4x50mm2</v>
          </cell>
          <cell r="F2272" t="str">
            <v>caùi</v>
          </cell>
          <cell r="G2272">
            <v>0</v>
          </cell>
          <cell r="H2272">
            <v>0</v>
          </cell>
          <cell r="I2272"/>
          <cell r="J2272"/>
          <cell r="K2272"/>
          <cell r="L2272"/>
          <cell r="M2272">
            <v>0</v>
          </cell>
          <cell r="N2272"/>
          <cell r="O2272"/>
          <cell r="P2272">
            <v>57000</v>
          </cell>
          <cell r="Q2272"/>
          <cell r="R2272">
            <v>0</v>
          </cell>
          <cell r="S2272"/>
          <cell r="T2272">
            <v>0</v>
          </cell>
          <cell r="U2272">
            <v>0</v>
          </cell>
          <cell r="V2272"/>
          <cell r="W2272">
            <v>0</v>
          </cell>
          <cell r="X2272"/>
          <cell r="Y2272">
            <v>0</v>
          </cell>
        </row>
        <row r="2273">
          <cell r="A2273"/>
          <cell r="B2273" t="str">
            <v>BIT150</v>
          </cell>
          <cell r="C2273" t="str">
            <v xml:space="preserve"> </v>
          </cell>
          <cell r="D2273"/>
          <cell r="E2273" t="str">
            <v>Naép bòt ñaàu caùp ABC150mm2</v>
          </cell>
          <cell r="F2273" t="str">
            <v>caùi</v>
          </cell>
          <cell r="G2273">
            <v>0</v>
          </cell>
          <cell r="H2273">
            <v>0</v>
          </cell>
          <cell r="I2273"/>
          <cell r="J2273"/>
          <cell r="K2273"/>
          <cell r="L2273"/>
          <cell r="M2273">
            <v>0</v>
          </cell>
          <cell r="N2273"/>
          <cell r="O2273"/>
          <cell r="P2273">
            <v>1600</v>
          </cell>
          <cell r="Q2273"/>
          <cell r="R2273">
            <v>0</v>
          </cell>
          <cell r="S2273"/>
          <cell r="T2273">
            <v>0</v>
          </cell>
          <cell r="U2273">
            <v>0</v>
          </cell>
          <cell r="V2273"/>
          <cell r="W2273">
            <v>0</v>
          </cell>
          <cell r="X2273"/>
          <cell r="Y2273">
            <v>0</v>
          </cell>
        </row>
        <row r="2274">
          <cell r="A2274"/>
          <cell r="B2274" t="str">
            <v>BIT95</v>
          </cell>
          <cell r="C2274" t="str">
            <v xml:space="preserve"> </v>
          </cell>
          <cell r="D2274"/>
          <cell r="E2274" t="str">
            <v>Naép bòt ñaàu caùp ABC95mm2</v>
          </cell>
          <cell r="F2274" t="str">
            <v>caùi</v>
          </cell>
          <cell r="G2274">
            <v>0</v>
          </cell>
          <cell r="H2274">
            <v>0</v>
          </cell>
          <cell r="I2274"/>
          <cell r="J2274"/>
          <cell r="K2274"/>
          <cell r="L2274"/>
          <cell r="M2274">
            <v>0</v>
          </cell>
          <cell r="N2274"/>
          <cell r="O2274"/>
          <cell r="P2274">
            <v>1600</v>
          </cell>
          <cell r="Q2274"/>
          <cell r="R2274">
            <v>0</v>
          </cell>
          <cell r="S2274"/>
          <cell r="T2274">
            <v>0</v>
          </cell>
          <cell r="U2274">
            <v>0</v>
          </cell>
          <cell r="V2274"/>
          <cell r="W2274">
            <v>0</v>
          </cell>
          <cell r="X2274"/>
          <cell r="Y2274">
            <v>0</v>
          </cell>
        </row>
        <row r="2275">
          <cell r="A2275"/>
          <cell r="B2275" t="str">
            <v>BIT70</v>
          </cell>
          <cell r="C2275" t="str">
            <v xml:space="preserve"> </v>
          </cell>
          <cell r="D2275"/>
          <cell r="E2275" t="str">
            <v>Naép bòt ñaàu caùp ABC70mm2</v>
          </cell>
          <cell r="F2275" t="str">
            <v>caùi</v>
          </cell>
          <cell r="G2275">
            <v>0</v>
          </cell>
          <cell r="H2275">
            <v>0</v>
          </cell>
          <cell r="I2275"/>
          <cell r="J2275"/>
          <cell r="K2275"/>
          <cell r="L2275"/>
          <cell r="M2275">
            <v>0</v>
          </cell>
          <cell r="N2275"/>
          <cell r="O2275"/>
          <cell r="P2275">
            <v>1600</v>
          </cell>
          <cell r="Q2275"/>
          <cell r="R2275">
            <v>0</v>
          </cell>
          <cell r="S2275"/>
          <cell r="T2275">
            <v>0</v>
          </cell>
          <cell r="U2275">
            <v>0</v>
          </cell>
          <cell r="V2275"/>
          <cell r="W2275">
            <v>0</v>
          </cell>
          <cell r="X2275"/>
          <cell r="Y2275">
            <v>0</v>
          </cell>
        </row>
        <row r="2276">
          <cell r="A2276"/>
          <cell r="B2276" t="str">
            <v>BIT50</v>
          </cell>
          <cell r="C2276" t="str">
            <v xml:space="preserve"> </v>
          </cell>
          <cell r="D2276"/>
          <cell r="E2276" t="str">
            <v>Naép bòt ñaàu caùp ABC50mm2</v>
          </cell>
          <cell r="F2276" t="str">
            <v>caùi</v>
          </cell>
          <cell r="G2276">
            <v>0</v>
          </cell>
          <cell r="H2276">
            <v>0</v>
          </cell>
          <cell r="I2276"/>
          <cell r="J2276"/>
          <cell r="K2276"/>
          <cell r="L2276"/>
          <cell r="M2276">
            <v>0</v>
          </cell>
          <cell r="N2276"/>
          <cell r="O2276"/>
          <cell r="P2276">
            <v>1600</v>
          </cell>
          <cell r="Q2276"/>
          <cell r="R2276">
            <v>0</v>
          </cell>
          <cell r="S2276"/>
          <cell r="T2276">
            <v>0</v>
          </cell>
          <cell r="U2276">
            <v>0</v>
          </cell>
          <cell r="V2276"/>
          <cell r="W2276">
            <v>0</v>
          </cell>
          <cell r="X2276"/>
          <cell r="Y2276">
            <v>0</v>
          </cell>
        </row>
        <row r="2277">
          <cell r="A2277"/>
          <cell r="B2277" t="str">
            <v>r1</v>
          </cell>
          <cell r="C2277" t="str">
            <v xml:space="preserve"> </v>
          </cell>
          <cell r="D2277"/>
          <cell r="E2277" t="str">
            <v>Uclevis</v>
          </cell>
          <cell r="F2277" t="str">
            <v>boä</v>
          </cell>
          <cell r="G2277">
            <v>0</v>
          </cell>
          <cell r="H2277">
            <v>0</v>
          </cell>
          <cell r="I2277"/>
          <cell r="J2277"/>
          <cell r="K2277"/>
          <cell r="L2277"/>
          <cell r="M2277">
            <v>0</v>
          </cell>
          <cell r="N2277"/>
          <cell r="O2277"/>
          <cell r="P2277">
            <v>13900</v>
          </cell>
          <cell r="Q2277"/>
          <cell r="R2277">
            <v>0</v>
          </cell>
          <cell r="S2277"/>
          <cell r="T2277">
            <v>0</v>
          </cell>
          <cell r="U2277">
            <v>0</v>
          </cell>
          <cell r="V2277"/>
          <cell r="W2277">
            <v>0</v>
          </cell>
          <cell r="X2277"/>
          <cell r="Y2277">
            <v>0</v>
          </cell>
        </row>
        <row r="2278">
          <cell r="A2278"/>
          <cell r="B2278" t="str">
            <v>r2</v>
          </cell>
          <cell r="C2278" t="str">
            <v xml:space="preserve"> </v>
          </cell>
          <cell r="D2278"/>
          <cell r="E2278" t="str">
            <v>Rack 2 söù</v>
          </cell>
          <cell r="F2278" t="str">
            <v>boä</v>
          </cell>
          <cell r="G2278">
            <v>0</v>
          </cell>
          <cell r="H2278">
            <v>0</v>
          </cell>
          <cell r="I2278"/>
          <cell r="J2278"/>
          <cell r="K2278"/>
          <cell r="L2278"/>
          <cell r="M2278">
            <v>0</v>
          </cell>
          <cell r="N2278"/>
          <cell r="O2278"/>
          <cell r="P2278">
            <v>97000</v>
          </cell>
          <cell r="Q2278"/>
          <cell r="R2278">
            <v>0</v>
          </cell>
          <cell r="S2278"/>
          <cell r="T2278">
            <v>0</v>
          </cell>
          <cell r="U2278">
            <v>0</v>
          </cell>
          <cell r="V2278"/>
          <cell r="W2278">
            <v>0</v>
          </cell>
          <cell r="X2278"/>
          <cell r="Y2278">
            <v>0</v>
          </cell>
        </row>
        <row r="2279">
          <cell r="A2279"/>
          <cell r="B2279" t="str">
            <v>r3</v>
          </cell>
          <cell r="C2279" t="str">
            <v xml:space="preserve"> </v>
          </cell>
          <cell r="D2279"/>
          <cell r="E2279" t="str">
            <v>Rack 3 söù</v>
          </cell>
          <cell r="F2279" t="str">
            <v>boä</v>
          </cell>
          <cell r="G2279">
            <v>0</v>
          </cell>
          <cell r="H2279">
            <v>0</v>
          </cell>
          <cell r="I2279"/>
          <cell r="J2279"/>
          <cell r="K2279"/>
          <cell r="L2279"/>
          <cell r="M2279">
            <v>0</v>
          </cell>
          <cell r="N2279"/>
          <cell r="O2279"/>
          <cell r="P2279">
            <v>150000</v>
          </cell>
          <cell r="Q2279"/>
          <cell r="R2279">
            <v>0</v>
          </cell>
          <cell r="S2279"/>
          <cell r="T2279">
            <v>0</v>
          </cell>
          <cell r="U2279">
            <v>0</v>
          </cell>
          <cell r="V2279"/>
          <cell r="W2279">
            <v>0</v>
          </cell>
          <cell r="X2279"/>
          <cell r="Y2279">
            <v>0</v>
          </cell>
        </row>
        <row r="2280">
          <cell r="A2280"/>
          <cell r="B2280" t="str">
            <v>r4</v>
          </cell>
          <cell r="C2280" t="str">
            <v xml:space="preserve"> </v>
          </cell>
          <cell r="D2280"/>
          <cell r="E2280" t="str">
            <v>Rack 4 söù</v>
          </cell>
          <cell r="F2280" t="str">
            <v>boä</v>
          </cell>
          <cell r="G2280">
            <v>0</v>
          </cell>
          <cell r="H2280">
            <v>0</v>
          </cell>
          <cell r="I2280"/>
          <cell r="J2280"/>
          <cell r="K2280"/>
          <cell r="L2280"/>
          <cell r="M2280">
            <v>0</v>
          </cell>
          <cell r="N2280"/>
          <cell r="O2280"/>
          <cell r="P2280">
            <v>200000</v>
          </cell>
          <cell r="Q2280"/>
          <cell r="R2280">
            <v>0</v>
          </cell>
          <cell r="S2280"/>
          <cell r="T2280">
            <v>0</v>
          </cell>
          <cell r="U2280">
            <v>0</v>
          </cell>
          <cell r="V2280"/>
          <cell r="W2280">
            <v>0</v>
          </cell>
          <cell r="X2280"/>
          <cell r="Y2280">
            <v>0</v>
          </cell>
        </row>
        <row r="2281">
          <cell r="A2281"/>
          <cell r="B2281" t="str">
            <v>TUPP</v>
          </cell>
          <cell r="C2281" t="str">
            <v xml:space="preserve"> </v>
          </cell>
          <cell r="D2281" t="str">
            <v>05.1101</v>
          </cell>
          <cell r="E2281" t="str">
            <v>Tuû phaân phoái haï theá</v>
          </cell>
          <cell r="F2281" t="str">
            <v>caùi</v>
          </cell>
          <cell r="G2281">
            <v>0</v>
          </cell>
          <cell r="H2281">
            <v>0</v>
          </cell>
          <cell r="I2281"/>
          <cell r="J2281"/>
          <cell r="K2281"/>
          <cell r="L2281"/>
          <cell r="M2281">
            <v>0</v>
          </cell>
          <cell r="N2281"/>
          <cell r="O2281"/>
          <cell r="P2281">
            <v>5931200</v>
          </cell>
          <cell r="Q2281"/>
          <cell r="R2281">
            <v>694885</v>
          </cell>
          <cell r="S2281"/>
          <cell r="T2281">
            <v>55839</v>
          </cell>
          <cell r="U2281">
            <v>0</v>
          </cell>
          <cell r="V2281"/>
          <cell r="W2281">
            <v>0</v>
          </cell>
          <cell r="X2281"/>
          <cell r="Y2281">
            <v>0</v>
          </cell>
        </row>
        <row r="2282">
          <cell r="A2282"/>
          <cell r="B2282" t="str">
            <v>B16250</v>
          </cell>
          <cell r="C2282" t="str">
            <v xml:space="preserve"> </v>
          </cell>
          <cell r="D2282"/>
          <cell r="E2282" t="str">
            <v>Boulon 16x250+ 2 long ñeàn vuoâng D18-50x50x3/Zn</v>
          </cell>
          <cell r="F2282" t="str">
            <v>boä</v>
          </cell>
          <cell r="G2282">
            <v>0</v>
          </cell>
          <cell r="H2282">
            <v>0</v>
          </cell>
          <cell r="I2282"/>
          <cell r="J2282"/>
          <cell r="K2282"/>
          <cell r="L2282"/>
          <cell r="M2282">
            <v>0</v>
          </cell>
          <cell r="N2282"/>
          <cell r="O2282"/>
          <cell r="P2282">
            <v>28000</v>
          </cell>
          <cell r="Q2282"/>
          <cell r="R2282">
            <v>0</v>
          </cell>
          <cell r="S2282"/>
          <cell r="T2282">
            <v>0</v>
          </cell>
          <cell r="U2282">
            <v>0</v>
          </cell>
          <cell r="V2282"/>
          <cell r="W2282">
            <v>0</v>
          </cell>
          <cell r="X2282"/>
          <cell r="Y2282">
            <v>0</v>
          </cell>
        </row>
        <row r="2283">
          <cell r="A2283"/>
          <cell r="B2283" t="str">
            <v>B16300</v>
          </cell>
          <cell r="C2283" t="str">
            <v xml:space="preserve"> </v>
          </cell>
          <cell r="D2283"/>
          <cell r="E2283" t="str">
            <v>Boulon 16x300+ 2 long ñeàn vuoâng D18-50x50x3/Zn</v>
          </cell>
          <cell r="F2283" t="str">
            <v>boä</v>
          </cell>
          <cell r="G2283">
            <v>0</v>
          </cell>
          <cell r="H2283">
            <v>0</v>
          </cell>
          <cell r="I2283"/>
          <cell r="J2283"/>
          <cell r="K2283"/>
          <cell r="L2283"/>
          <cell r="M2283">
            <v>0</v>
          </cell>
          <cell r="N2283"/>
          <cell r="O2283"/>
          <cell r="P2283">
            <v>30000</v>
          </cell>
          <cell r="Q2283"/>
          <cell r="R2283">
            <v>0</v>
          </cell>
          <cell r="S2283"/>
          <cell r="T2283">
            <v>0</v>
          </cell>
          <cell r="U2283">
            <v>0</v>
          </cell>
          <cell r="V2283"/>
          <cell r="W2283">
            <v>0</v>
          </cell>
          <cell r="X2283"/>
          <cell r="Y2283">
            <v>0</v>
          </cell>
        </row>
        <row r="2284">
          <cell r="A2284"/>
          <cell r="B2284" t="str">
            <v>B16350</v>
          </cell>
          <cell r="C2284" t="str">
            <v xml:space="preserve"> </v>
          </cell>
          <cell r="D2284"/>
          <cell r="E2284" t="str">
            <v>Boulon 16x350+ 2 long ñeàn vuoâng D18-50x50x3/Zn</v>
          </cell>
          <cell r="F2284" t="str">
            <v>boä</v>
          </cell>
          <cell r="G2284">
            <v>0</v>
          </cell>
          <cell r="H2284">
            <v>0</v>
          </cell>
          <cell r="I2284"/>
          <cell r="J2284"/>
          <cell r="K2284"/>
          <cell r="L2284"/>
          <cell r="M2284">
            <v>0</v>
          </cell>
          <cell r="N2284"/>
          <cell r="O2284"/>
          <cell r="P2284">
            <v>32500</v>
          </cell>
          <cell r="Q2284"/>
          <cell r="R2284">
            <v>0</v>
          </cell>
          <cell r="S2284"/>
          <cell r="T2284">
            <v>0</v>
          </cell>
          <cell r="U2284">
            <v>0</v>
          </cell>
          <cell r="V2284"/>
          <cell r="W2284">
            <v>0</v>
          </cell>
          <cell r="X2284"/>
          <cell r="Y2284">
            <v>0</v>
          </cell>
        </row>
        <row r="2285">
          <cell r="A2285"/>
          <cell r="B2285" t="str">
            <v>B16400</v>
          </cell>
          <cell r="C2285" t="str">
            <v xml:space="preserve"> </v>
          </cell>
          <cell r="D2285"/>
          <cell r="E2285" t="str">
            <v>Boulon 16x400+ 2 long ñeàn vuoâng D18-50x50x3/Zn</v>
          </cell>
          <cell r="F2285" t="str">
            <v>boä</v>
          </cell>
          <cell r="G2285">
            <v>0</v>
          </cell>
          <cell r="H2285">
            <v>0</v>
          </cell>
          <cell r="I2285"/>
          <cell r="J2285"/>
          <cell r="K2285"/>
          <cell r="L2285"/>
          <cell r="M2285">
            <v>0</v>
          </cell>
          <cell r="N2285"/>
          <cell r="O2285"/>
          <cell r="P2285">
            <v>34500</v>
          </cell>
          <cell r="Q2285"/>
          <cell r="R2285">
            <v>0</v>
          </cell>
          <cell r="S2285"/>
          <cell r="T2285">
            <v>0</v>
          </cell>
          <cell r="U2285">
            <v>0</v>
          </cell>
          <cell r="V2285"/>
          <cell r="W2285">
            <v>0</v>
          </cell>
          <cell r="X2285"/>
          <cell r="Y2285">
            <v>0</v>
          </cell>
        </row>
        <row r="2286">
          <cell r="A2286"/>
          <cell r="B2286" t="str">
            <v>B16450</v>
          </cell>
          <cell r="C2286" t="str">
            <v xml:space="preserve"> </v>
          </cell>
          <cell r="D2286"/>
          <cell r="E2286" t="str">
            <v>Boulon 16x450+ 2 long ñeàn vuoâng D18-50x50x3/Zn</v>
          </cell>
          <cell r="F2286" t="str">
            <v>boä</v>
          </cell>
          <cell r="G2286">
            <v>0</v>
          </cell>
          <cell r="H2286">
            <v>0</v>
          </cell>
          <cell r="I2286"/>
          <cell r="J2286"/>
          <cell r="K2286"/>
          <cell r="L2286"/>
          <cell r="M2286">
            <v>0</v>
          </cell>
          <cell r="N2286"/>
          <cell r="O2286"/>
          <cell r="P2286">
            <v>37000</v>
          </cell>
          <cell r="Q2286"/>
          <cell r="R2286">
            <v>0</v>
          </cell>
          <cell r="S2286"/>
          <cell r="T2286">
            <v>0</v>
          </cell>
          <cell r="U2286">
            <v>0</v>
          </cell>
          <cell r="V2286"/>
          <cell r="W2286">
            <v>0</v>
          </cell>
          <cell r="X2286"/>
          <cell r="Y2286">
            <v>0</v>
          </cell>
        </row>
        <row r="2287">
          <cell r="A2287"/>
          <cell r="B2287" t="str">
            <v>B16500</v>
          </cell>
          <cell r="C2287" t="str">
            <v xml:space="preserve"> </v>
          </cell>
          <cell r="D2287"/>
          <cell r="E2287" t="str">
            <v>Boulon 16x500+ 2 long ñeàn vuoâng D18-50x50x3/Zn</v>
          </cell>
          <cell r="F2287" t="str">
            <v>boä</v>
          </cell>
          <cell r="G2287">
            <v>0</v>
          </cell>
          <cell r="H2287">
            <v>0</v>
          </cell>
          <cell r="I2287"/>
          <cell r="J2287"/>
          <cell r="K2287"/>
          <cell r="L2287"/>
          <cell r="M2287">
            <v>0</v>
          </cell>
          <cell r="N2287"/>
          <cell r="O2287"/>
          <cell r="P2287">
            <v>42000</v>
          </cell>
          <cell r="Q2287"/>
          <cell r="R2287">
            <v>0</v>
          </cell>
          <cell r="S2287"/>
          <cell r="T2287">
            <v>0</v>
          </cell>
          <cell r="U2287">
            <v>0</v>
          </cell>
          <cell r="V2287"/>
          <cell r="W2287">
            <v>0</v>
          </cell>
          <cell r="X2287"/>
          <cell r="Y2287">
            <v>0</v>
          </cell>
        </row>
        <row r="2288">
          <cell r="A2288"/>
          <cell r="B2288" t="str">
            <v>BMoc16250</v>
          </cell>
          <cell r="C2288" t="str">
            <v xml:space="preserve"> </v>
          </cell>
          <cell r="D2288"/>
          <cell r="E2288" t="str">
            <v>Boulon moùc 16x250+ 1 long ñeàn troøn D18-50x50x3/Zn</v>
          </cell>
          <cell r="F2288" t="str">
            <v>boä</v>
          </cell>
          <cell r="G2288">
            <v>0</v>
          </cell>
          <cell r="H2288">
            <v>0</v>
          </cell>
          <cell r="I2288"/>
          <cell r="J2288"/>
          <cell r="K2288"/>
          <cell r="L2288"/>
          <cell r="M2288">
            <v>0</v>
          </cell>
          <cell r="N2288"/>
          <cell r="O2288"/>
          <cell r="P2288">
            <v>34500</v>
          </cell>
          <cell r="Q2288"/>
          <cell r="R2288">
            <v>0</v>
          </cell>
          <cell r="S2288"/>
          <cell r="T2288">
            <v>0</v>
          </cell>
          <cell r="U2288">
            <v>0</v>
          </cell>
          <cell r="V2288"/>
          <cell r="W2288">
            <v>0</v>
          </cell>
          <cell r="X2288"/>
          <cell r="Y2288">
            <v>0</v>
          </cell>
        </row>
        <row r="2289">
          <cell r="A2289"/>
          <cell r="B2289" t="str">
            <v>BMoc16300</v>
          </cell>
          <cell r="C2289" t="str">
            <v xml:space="preserve"> </v>
          </cell>
          <cell r="D2289"/>
          <cell r="E2289" t="str">
            <v>Boulon moùc 16x300+ 1 long ñeàn troøn D18-50x50x3/Zn</v>
          </cell>
          <cell r="F2289" t="str">
            <v>boä</v>
          </cell>
          <cell r="G2289"/>
          <cell r="H2289">
            <v>0</v>
          </cell>
          <cell r="I2289"/>
          <cell r="J2289"/>
          <cell r="K2289"/>
          <cell r="L2289"/>
          <cell r="M2289">
            <v>0</v>
          </cell>
          <cell r="N2289"/>
          <cell r="O2289"/>
          <cell r="P2289">
            <v>41500</v>
          </cell>
          <cell r="Q2289"/>
          <cell r="R2289">
            <v>0</v>
          </cell>
          <cell r="S2289"/>
          <cell r="T2289">
            <v>0</v>
          </cell>
          <cell r="U2289">
            <v>0</v>
          </cell>
          <cell r="V2289"/>
          <cell r="W2289">
            <v>0</v>
          </cell>
          <cell r="X2289"/>
          <cell r="Y2289">
            <v>0</v>
          </cell>
        </row>
        <row r="2290">
          <cell r="A2290"/>
          <cell r="B2290" t="str">
            <v>B16600</v>
          </cell>
          <cell r="C2290" t="str">
            <v xml:space="preserve"> </v>
          </cell>
          <cell r="D2290"/>
          <cell r="E2290" t="str">
            <v>Boulon 16x600+ 2 long ñeàn vuoâng D18-50x50x3/Zn</v>
          </cell>
          <cell r="F2290" t="str">
            <v>boä</v>
          </cell>
          <cell r="G2290">
            <v>0</v>
          </cell>
          <cell r="H2290">
            <v>0</v>
          </cell>
          <cell r="I2290"/>
          <cell r="J2290"/>
          <cell r="K2290"/>
          <cell r="L2290"/>
          <cell r="M2290">
            <v>0</v>
          </cell>
          <cell r="N2290"/>
          <cell r="O2290"/>
          <cell r="P2290">
            <v>48000</v>
          </cell>
          <cell r="Q2290"/>
          <cell r="R2290">
            <v>0</v>
          </cell>
          <cell r="S2290"/>
          <cell r="T2290">
            <v>0</v>
          </cell>
          <cell r="U2290">
            <v>0</v>
          </cell>
          <cell r="V2290"/>
          <cell r="W2290">
            <v>0</v>
          </cell>
          <cell r="X2290"/>
          <cell r="Y2290">
            <v>0</v>
          </cell>
        </row>
        <row r="2291">
          <cell r="A2291"/>
          <cell r="B2291" t="str">
            <v>cdtrudoiHT</v>
          </cell>
          <cell r="C2291" t="str">
            <v xml:space="preserve"> </v>
          </cell>
          <cell r="D2291"/>
          <cell r="E2291" t="str">
            <v>Coå deâ truï ñoâi 8,4m baét moùc döøng  (Coå deâ 280)</v>
          </cell>
          <cell r="F2291" t="str">
            <v>boä</v>
          </cell>
          <cell r="G2291">
            <v>0</v>
          </cell>
          <cell r="H2291">
            <v>0</v>
          </cell>
          <cell r="I2291"/>
          <cell r="J2291"/>
          <cell r="K2291"/>
          <cell r="L2291"/>
          <cell r="M2291">
            <v>0</v>
          </cell>
          <cell r="N2291"/>
          <cell r="O2291"/>
          <cell r="P2291">
            <v>73000</v>
          </cell>
          <cell r="Q2291"/>
          <cell r="R2291">
            <v>0</v>
          </cell>
          <cell r="S2291"/>
          <cell r="T2291">
            <v>0</v>
          </cell>
          <cell r="U2291">
            <v>0</v>
          </cell>
          <cell r="V2291"/>
          <cell r="W2291">
            <v>0</v>
          </cell>
          <cell r="X2291"/>
          <cell r="Y2291">
            <v>0</v>
          </cell>
        </row>
        <row r="2292">
          <cell r="A2292"/>
          <cell r="B2292" t="str">
            <v>mocdung</v>
          </cell>
          <cell r="C2292" t="str">
            <v xml:space="preserve"> </v>
          </cell>
          <cell r="D2292"/>
          <cell r="E2292" t="str">
            <v xml:space="preserve">Moùc döøng </v>
          </cell>
          <cell r="F2292" t="str">
            <v>caùi</v>
          </cell>
          <cell r="G2292">
            <v>0</v>
          </cell>
          <cell r="H2292">
            <v>0</v>
          </cell>
          <cell r="I2292"/>
          <cell r="J2292"/>
          <cell r="K2292"/>
          <cell r="L2292"/>
          <cell r="M2292">
            <v>0</v>
          </cell>
          <cell r="N2292"/>
          <cell r="O2292"/>
          <cell r="P2292">
            <v>37000</v>
          </cell>
          <cell r="Q2292"/>
          <cell r="R2292">
            <v>0</v>
          </cell>
          <cell r="S2292"/>
          <cell r="T2292">
            <v>0</v>
          </cell>
          <cell r="U2292">
            <v>0</v>
          </cell>
          <cell r="V2292"/>
          <cell r="W2292">
            <v>0</v>
          </cell>
          <cell r="X2292"/>
          <cell r="Y2292">
            <v>0</v>
          </cell>
        </row>
        <row r="2293">
          <cell r="A2293"/>
          <cell r="B2293" t="str">
            <v xml:space="preserve">MTREO </v>
          </cell>
          <cell r="C2293" t="str">
            <v xml:space="preserve"> </v>
          </cell>
          <cell r="D2293"/>
          <cell r="E2293" t="str">
            <v xml:space="preserve">Moùc ñôn treo caùp </v>
          </cell>
          <cell r="F2293" t="str">
            <v>caùi</v>
          </cell>
          <cell r="G2293">
            <v>0</v>
          </cell>
          <cell r="H2293">
            <v>0</v>
          </cell>
          <cell r="I2293"/>
          <cell r="J2293"/>
          <cell r="K2293"/>
          <cell r="L2293"/>
          <cell r="M2293">
            <v>0</v>
          </cell>
          <cell r="N2293"/>
          <cell r="O2293"/>
          <cell r="P2293">
            <v>34000</v>
          </cell>
          <cell r="Q2293"/>
          <cell r="R2293">
            <v>0</v>
          </cell>
          <cell r="S2293"/>
          <cell r="T2293">
            <v>0</v>
          </cell>
          <cell r="U2293">
            <v>0</v>
          </cell>
          <cell r="V2293"/>
          <cell r="W2293">
            <v>0</v>
          </cell>
          <cell r="X2293"/>
          <cell r="Y2293">
            <v>0</v>
          </cell>
        </row>
        <row r="2294">
          <cell r="A2294"/>
          <cell r="B2294" t="str">
            <v>MTREO A</v>
          </cell>
          <cell r="C2294" t="str">
            <v xml:space="preserve"> </v>
          </cell>
          <cell r="D2294"/>
          <cell r="E2294" t="str">
            <v>Moùc treo chöõ A</v>
          </cell>
          <cell r="F2294" t="str">
            <v>caùi</v>
          </cell>
          <cell r="G2294">
            <v>0</v>
          </cell>
          <cell r="H2294">
            <v>0</v>
          </cell>
          <cell r="I2294"/>
          <cell r="J2294"/>
          <cell r="K2294"/>
          <cell r="L2294"/>
          <cell r="M2294">
            <v>0</v>
          </cell>
          <cell r="N2294"/>
          <cell r="O2294"/>
          <cell r="P2294">
            <v>39000</v>
          </cell>
          <cell r="Q2294"/>
          <cell r="R2294">
            <v>0</v>
          </cell>
          <cell r="S2294"/>
          <cell r="T2294">
            <v>0</v>
          </cell>
          <cell r="U2294">
            <v>0</v>
          </cell>
          <cell r="V2294"/>
          <cell r="W2294">
            <v>0</v>
          </cell>
          <cell r="X2294"/>
          <cell r="Y2294">
            <v>0</v>
          </cell>
        </row>
        <row r="2295">
          <cell r="A2295"/>
          <cell r="B2295" t="str">
            <v>c3/8</v>
          </cell>
          <cell r="C2295" t="str">
            <v xml:space="preserve"> </v>
          </cell>
          <cell r="D2295"/>
          <cell r="E2295" t="str">
            <v>Caùp theùp 3/8"</v>
          </cell>
          <cell r="F2295" t="str">
            <v>meùt</v>
          </cell>
          <cell r="G2295">
            <v>0</v>
          </cell>
          <cell r="H2295">
            <v>0</v>
          </cell>
          <cell r="I2295"/>
          <cell r="J2295"/>
          <cell r="K2295"/>
          <cell r="L2295"/>
          <cell r="M2295">
            <v>0</v>
          </cell>
          <cell r="N2295"/>
          <cell r="O2295"/>
          <cell r="P2295">
            <v>7724</v>
          </cell>
          <cell r="Q2295"/>
          <cell r="R2295">
            <v>0</v>
          </cell>
          <cell r="S2295"/>
          <cell r="T2295">
            <v>0</v>
          </cell>
          <cell r="U2295">
            <v>0</v>
          </cell>
          <cell r="V2295"/>
          <cell r="W2295">
            <v>0</v>
          </cell>
          <cell r="X2295"/>
          <cell r="Y2295">
            <v>0</v>
          </cell>
        </row>
        <row r="2296">
          <cell r="A2296"/>
          <cell r="B2296" t="str">
            <v>ON50</v>
          </cell>
          <cell r="C2296" t="str">
            <v xml:space="preserve"> </v>
          </cell>
          <cell r="D2296"/>
          <cell r="E2296" t="str">
            <v>OÁng noái daây côõ 50mm2</v>
          </cell>
          <cell r="F2296" t="str">
            <v>caùi</v>
          </cell>
          <cell r="G2296">
            <v>0</v>
          </cell>
          <cell r="H2296">
            <v>0</v>
          </cell>
          <cell r="I2296"/>
          <cell r="J2296"/>
          <cell r="K2296"/>
          <cell r="L2296"/>
          <cell r="M2296">
            <v>0</v>
          </cell>
          <cell r="N2296"/>
          <cell r="O2296"/>
          <cell r="P2296">
            <v>24000</v>
          </cell>
          <cell r="Q2296"/>
          <cell r="R2296">
            <v>0</v>
          </cell>
          <cell r="S2296"/>
          <cell r="T2296">
            <v>0</v>
          </cell>
          <cell r="U2296">
            <v>0</v>
          </cell>
          <cell r="V2296"/>
          <cell r="W2296">
            <v>0</v>
          </cell>
          <cell r="X2296"/>
          <cell r="Y2296">
            <v>0</v>
          </cell>
        </row>
        <row r="2297">
          <cell r="A2297"/>
          <cell r="B2297" t="str">
            <v>ON70</v>
          </cell>
          <cell r="C2297" t="str">
            <v xml:space="preserve"> </v>
          </cell>
          <cell r="D2297"/>
          <cell r="E2297" t="str">
            <v>OÁng noái daây côõ 70mm2</v>
          </cell>
          <cell r="F2297" t="str">
            <v>caùi</v>
          </cell>
          <cell r="G2297">
            <v>0</v>
          </cell>
          <cell r="H2297">
            <v>0</v>
          </cell>
          <cell r="I2297"/>
          <cell r="J2297"/>
          <cell r="K2297"/>
          <cell r="L2297"/>
          <cell r="M2297">
            <v>0</v>
          </cell>
          <cell r="N2297"/>
          <cell r="O2297"/>
          <cell r="P2297">
            <v>27000</v>
          </cell>
          <cell r="Q2297"/>
          <cell r="R2297">
            <v>0</v>
          </cell>
          <cell r="S2297"/>
          <cell r="T2297">
            <v>0</v>
          </cell>
          <cell r="U2297">
            <v>0</v>
          </cell>
          <cell r="V2297"/>
          <cell r="W2297">
            <v>0</v>
          </cell>
          <cell r="X2297"/>
          <cell r="Y2297">
            <v>0</v>
          </cell>
        </row>
        <row r="2298">
          <cell r="A2298"/>
          <cell r="B2298" t="str">
            <v>bnhs</v>
          </cell>
          <cell r="C2298" t="str">
            <v xml:space="preserve"> </v>
          </cell>
          <cell r="D2298"/>
          <cell r="E2298" t="str">
            <v>Baûng soá truï (sôn+cọ)</v>
          </cell>
          <cell r="F2298" t="str">
            <v>kg</v>
          </cell>
          <cell r="G2298">
            <v>0</v>
          </cell>
          <cell r="H2298">
            <v>0</v>
          </cell>
          <cell r="I2298"/>
          <cell r="J2298"/>
          <cell r="K2298"/>
          <cell r="L2298"/>
          <cell r="M2298">
            <v>0</v>
          </cell>
          <cell r="N2298"/>
          <cell r="O2298"/>
          <cell r="P2298">
            <v>32000</v>
          </cell>
          <cell r="Q2298"/>
          <cell r="R2298">
            <v>0</v>
          </cell>
          <cell r="S2298"/>
          <cell r="T2298">
            <v>0</v>
          </cell>
          <cell r="U2298">
            <v>0</v>
          </cell>
          <cell r="V2298"/>
          <cell r="W2298">
            <v>0</v>
          </cell>
          <cell r="X2298"/>
          <cell r="Y2298">
            <v>0</v>
          </cell>
        </row>
        <row r="2299">
          <cell r="A2299"/>
          <cell r="B2299" t="str">
            <v>DAYA</v>
          </cell>
          <cell r="C2299" t="str">
            <v xml:space="preserve"> </v>
          </cell>
          <cell r="D2299"/>
          <cell r="E2299" t="str">
            <v>Daây nhoâm A70 buoät söù</v>
          </cell>
          <cell r="F2299" t="str">
            <v>kg</v>
          </cell>
          <cell r="G2299">
            <v>0</v>
          </cell>
          <cell r="H2299">
            <v>0</v>
          </cell>
          <cell r="I2299"/>
          <cell r="J2299"/>
          <cell r="K2299"/>
          <cell r="L2299"/>
          <cell r="M2299">
            <v>0</v>
          </cell>
          <cell r="N2299"/>
          <cell r="O2299"/>
          <cell r="P2299">
            <v>59513</v>
          </cell>
          <cell r="Q2299"/>
          <cell r="R2299">
            <v>0</v>
          </cell>
          <cell r="S2299"/>
          <cell r="T2299">
            <v>0</v>
          </cell>
          <cell r="U2299">
            <v>0</v>
          </cell>
          <cell r="V2299"/>
          <cell r="W2299">
            <v>0</v>
          </cell>
          <cell r="X2299"/>
          <cell r="Y2299">
            <v>0</v>
          </cell>
        </row>
        <row r="2300">
          <cell r="A2300"/>
          <cell r="B2300" t="str">
            <v>KDA70</v>
          </cell>
          <cell r="C2300" t="str">
            <v xml:space="preserve"> </v>
          </cell>
          <cell r="D2300" t="str">
            <v>D3.6221</v>
          </cell>
          <cell r="E2300" t="str">
            <v>Keùo daây nhoâm côõ daây 70mm2 (thuû coâng keát hôïp cô giôùi)</v>
          </cell>
          <cell r="F2300" t="str">
            <v>km</v>
          </cell>
          <cell r="G2300"/>
          <cell r="H2300">
            <v>0</v>
          </cell>
          <cell r="I2300"/>
          <cell r="J2300"/>
          <cell r="K2300"/>
          <cell r="L2300"/>
          <cell r="M2300">
            <v>0</v>
          </cell>
          <cell r="N2300"/>
          <cell r="O2300"/>
          <cell r="P2300">
            <v>0</v>
          </cell>
          <cell r="Q2300"/>
          <cell r="R2300" t="str">
            <v>2304239.0 x1.15</v>
          </cell>
          <cell r="S2300"/>
          <cell r="T2300">
            <v>0</v>
          </cell>
          <cell r="U2300">
            <v>0</v>
          </cell>
          <cell r="V2300"/>
          <cell r="W2300">
            <v>0</v>
          </cell>
          <cell r="X2300"/>
          <cell r="Y2300">
            <v>0</v>
          </cell>
        </row>
        <row r="2301">
          <cell r="A2301"/>
          <cell r="B2301" t="str">
            <v>KDA50</v>
          </cell>
          <cell r="C2301" t="str">
            <v xml:space="preserve"> </v>
          </cell>
          <cell r="D2301" t="str">
            <v>D3.6124</v>
          </cell>
          <cell r="E2301" t="str">
            <v>Keùo daây nhoâm côõ daây 50mm2</v>
          </cell>
          <cell r="F2301" t="str">
            <v>km</v>
          </cell>
          <cell r="G2301">
            <v>0</v>
          </cell>
          <cell r="H2301">
            <v>0</v>
          </cell>
          <cell r="I2301"/>
          <cell r="J2301"/>
          <cell r="K2301"/>
          <cell r="L2301"/>
          <cell r="M2301">
            <v>0</v>
          </cell>
          <cell r="N2301"/>
          <cell r="O2301"/>
          <cell r="P2301">
            <v>0</v>
          </cell>
          <cell r="Q2301"/>
          <cell r="R2301" t="str">
            <v>3266560.0 x1.15</v>
          </cell>
          <cell r="S2301"/>
          <cell r="T2301">
            <v>0</v>
          </cell>
          <cell r="U2301">
            <v>0</v>
          </cell>
          <cell r="V2301"/>
          <cell r="W2301">
            <v>0</v>
          </cell>
          <cell r="X2301"/>
          <cell r="Y2301">
            <v>0</v>
          </cell>
        </row>
        <row r="2302">
          <cell r="A2302"/>
          <cell r="B2302" t="str">
            <v>KDAC50</v>
          </cell>
          <cell r="C2302" t="str">
            <v xml:space="preserve"> </v>
          </cell>
          <cell r="D2302" t="str">
            <v>D3.6211</v>
          </cell>
          <cell r="E2302" t="str">
            <v>Keùo daây nhoâm loõi theùp côõ daây 50mm2</v>
          </cell>
          <cell r="F2302" t="str">
            <v>km</v>
          </cell>
          <cell r="G2302">
            <v>0</v>
          </cell>
          <cell r="H2302">
            <v>0</v>
          </cell>
          <cell r="I2302"/>
          <cell r="J2302"/>
          <cell r="K2302"/>
          <cell r="L2302"/>
          <cell r="M2302">
            <v>0</v>
          </cell>
          <cell r="N2302"/>
          <cell r="O2302"/>
          <cell r="P2302">
            <v>0</v>
          </cell>
          <cell r="Q2302"/>
          <cell r="R2302" t="str">
            <v>2426538.0 x1.15</v>
          </cell>
          <cell r="S2302"/>
          <cell r="T2302">
            <v>157409</v>
          </cell>
          <cell r="U2302">
            <v>0</v>
          </cell>
          <cell r="V2302"/>
          <cell r="W2302">
            <v>0</v>
          </cell>
          <cell r="X2302"/>
          <cell r="Y2302">
            <v>0</v>
          </cell>
        </row>
        <row r="2303">
          <cell r="A2303"/>
          <cell r="B2303" t="str">
            <v>KDAABC50</v>
          </cell>
          <cell r="C2303" t="str">
            <v xml:space="preserve"> </v>
          </cell>
          <cell r="D2303" t="str">
            <v>D3.6504</v>
          </cell>
          <cell r="E2303" t="str">
            <v>Keùo daây ABC 4x50mm2</v>
          </cell>
          <cell r="F2303" t="str">
            <v>km</v>
          </cell>
          <cell r="G2303">
            <v>0</v>
          </cell>
          <cell r="H2303">
            <v>0</v>
          </cell>
          <cell r="I2303"/>
          <cell r="J2303"/>
          <cell r="K2303"/>
          <cell r="L2303"/>
          <cell r="M2303">
            <v>0</v>
          </cell>
          <cell r="N2303"/>
          <cell r="O2303"/>
          <cell r="P2303">
            <v>9562</v>
          </cell>
          <cell r="Q2303"/>
          <cell r="R2303">
            <v>5907880</v>
          </cell>
          <cell r="S2303"/>
          <cell r="T2303">
            <v>0</v>
          </cell>
          <cell r="U2303">
            <v>0</v>
          </cell>
          <cell r="V2303"/>
          <cell r="W2303">
            <v>0</v>
          </cell>
          <cell r="X2303"/>
          <cell r="Y2303">
            <v>0</v>
          </cell>
        </row>
        <row r="2304">
          <cell r="A2304"/>
          <cell r="B2304" t="str">
            <v>KDAABC70</v>
          </cell>
          <cell r="C2304" t="str">
            <v xml:space="preserve"> </v>
          </cell>
          <cell r="D2304" t="str">
            <v>D3.6505</v>
          </cell>
          <cell r="E2304" t="str">
            <v>Keùo daây ABC 4x70mm2</v>
          </cell>
          <cell r="F2304" t="str">
            <v>km</v>
          </cell>
          <cell r="G2304">
            <v>0</v>
          </cell>
          <cell r="H2304">
            <v>0</v>
          </cell>
          <cell r="I2304"/>
          <cell r="J2304"/>
          <cell r="K2304"/>
          <cell r="L2304"/>
          <cell r="M2304">
            <v>0</v>
          </cell>
          <cell r="N2304"/>
          <cell r="O2304"/>
          <cell r="P2304">
            <v>9562</v>
          </cell>
          <cell r="Q2304"/>
          <cell r="R2304">
            <v>7183880</v>
          </cell>
          <cell r="S2304"/>
          <cell r="T2304">
            <v>0</v>
          </cell>
          <cell r="U2304">
            <v>0</v>
          </cell>
          <cell r="V2304"/>
          <cell r="W2304">
            <v>0</v>
          </cell>
          <cell r="X2304"/>
          <cell r="Y2304">
            <v>0</v>
          </cell>
        </row>
        <row r="2305">
          <cell r="A2305"/>
          <cell r="B2305" t="str">
            <v>KDAABC95</v>
          </cell>
          <cell r="C2305" t="str">
            <v xml:space="preserve"> </v>
          </cell>
          <cell r="D2305" t="str">
            <v>D3.6506</v>
          </cell>
          <cell r="E2305" t="str">
            <v>Keùo daây ABC 4x95mm2</v>
          </cell>
          <cell r="F2305" t="str">
            <v>km</v>
          </cell>
          <cell r="G2305">
            <v>0</v>
          </cell>
          <cell r="H2305">
            <v>0</v>
          </cell>
          <cell r="I2305"/>
          <cell r="J2305"/>
          <cell r="K2305"/>
          <cell r="L2305"/>
          <cell r="M2305">
            <v>0</v>
          </cell>
          <cell r="N2305"/>
          <cell r="O2305"/>
          <cell r="P2305">
            <v>10368</v>
          </cell>
          <cell r="Q2305"/>
          <cell r="R2305">
            <v>9963008</v>
          </cell>
          <cell r="S2305"/>
          <cell r="T2305">
            <v>0</v>
          </cell>
          <cell r="U2305">
            <v>0</v>
          </cell>
          <cell r="V2305"/>
          <cell r="W2305">
            <v>0</v>
          </cell>
          <cell r="X2305"/>
          <cell r="Y2305">
            <v>0</v>
          </cell>
        </row>
        <row r="2306">
          <cell r="A2306"/>
          <cell r="B2306" t="str">
            <v>KDAABC120</v>
          </cell>
          <cell r="C2306" t="str">
            <v xml:space="preserve"> </v>
          </cell>
          <cell r="D2306" t="str">
            <v>D3.6507</v>
          </cell>
          <cell r="E2306" t="str">
            <v>Keùo daây ABC 4x120mm2</v>
          </cell>
          <cell r="F2306" t="str">
            <v>km</v>
          </cell>
          <cell r="G2306">
            <v>0</v>
          </cell>
          <cell r="H2306">
            <v>0</v>
          </cell>
          <cell r="I2306"/>
          <cell r="J2306"/>
          <cell r="K2306"/>
          <cell r="L2306"/>
          <cell r="M2306">
            <v>0</v>
          </cell>
          <cell r="N2306"/>
          <cell r="O2306"/>
          <cell r="P2306">
            <v>10368</v>
          </cell>
          <cell r="Q2306"/>
          <cell r="R2306">
            <v>13153008</v>
          </cell>
          <cell r="S2306"/>
          <cell r="T2306">
            <v>0</v>
          </cell>
          <cell r="U2306">
            <v>0</v>
          </cell>
          <cell r="V2306"/>
          <cell r="W2306">
            <v>0</v>
          </cell>
          <cell r="X2306"/>
          <cell r="Y2306">
            <v>0</v>
          </cell>
        </row>
        <row r="2307">
          <cell r="A2307"/>
          <cell r="B2307" t="str">
            <v>KDAABC150</v>
          </cell>
          <cell r="C2307" t="str">
            <v xml:space="preserve"> </v>
          </cell>
          <cell r="D2307" t="str">
            <v>D3.6308</v>
          </cell>
          <cell r="E2307" t="str">
            <v>Keùo daây ABC 4x150mm2</v>
          </cell>
          <cell r="F2307" t="str">
            <v>km</v>
          </cell>
          <cell r="G2307">
            <v>0</v>
          </cell>
          <cell r="H2307">
            <v>0</v>
          </cell>
          <cell r="I2307"/>
          <cell r="J2307"/>
          <cell r="K2307"/>
          <cell r="L2307"/>
          <cell r="M2307">
            <v>0</v>
          </cell>
          <cell r="N2307"/>
          <cell r="O2307"/>
          <cell r="P2307">
            <v>10368</v>
          </cell>
          <cell r="Q2307"/>
          <cell r="R2307">
            <v>15784120</v>
          </cell>
          <cell r="S2307"/>
          <cell r="T2307">
            <v>0</v>
          </cell>
          <cell r="U2307">
            <v>0</v>
          </cell>
          <cell r="V2307"/>
          <cell r="W2307">
            <v>0</v>
          </cell>
          <cell r="X2307"/>
          <cell r="Y2307">
            <v>0</v>
          </cell>
        </row>
        <row r="2308">
          <cell r="A2308"/>
          <cell r="B2308" t="str">
            <v>Lsoc</v>
          </cell>
          <cell r="C2308" t="str">
            <v xml:space="preserve"> </v>
          </cell>
          <cell r="D2308" t="str">
            <v>D3.1211</v>
          </cell>
          <cell r="E2308" t="str">
            <v>Laép ñaët söù haï theá, loaïi 1 söù</v>
          </cell>
          <cell r="F2308" t="str">
            <v>boä</v>
          </cell>
          <cell r="G2308">
            <v>0</v>
          </cell>
          <cell r="H2308">
            <v>0</v>
          </cell>
          <cell r="I2308"/>
          <cell r="J2308"/>
          <cell r="K2308"/>
          <cell r="L2308"/>
          <cell r="M2308">
            <v>0</v>
          </cell>
          <cell r="N2308"/>
          <cell r="O2308"/>
          <cell r="P2308">
            <v>0</v>
          </cell>
          <cell r="Q2308"/>
          <cell r="R2308">
            <v>14188</v>
          </cell>
          <cell r="S2308"/>
          <cell r="T2308">
            <v>0</v>
          </cell>
          <cell r="U2308">
            <v>0</v>
          </cell>
          <cell r="V2308"/>
          <cell r="W2308">
            <v>0</v>
          </cell>
          <cell r="X2308"/>
          <cell r="Y2308">
            <v>0</v>
          </cell>
        </row>
        <row r="2309">
          <cell r="A2309"/>
          <cell r="B2309" t="str">
            <v>LR2</v>
          </cell>
          <cell r="C2309" t="str">
            <v xml:space="preserve"> </v>
          </cell>
          <cell r="D2309" t="str">
            <v>D3.1212</v>
          </cell>
          <cell r="E2309" t="str">
            <v>Laép ñaët söù haï theá, loaïi 2 söù</v>
          </cell>
          <cell r="F2309" t="str">
            <v>boä</v>
          </cell>
          <cell r="G2309">
            <v>0</v>
          </cell>
          <cell r="H2309">
            <v>0</v>
          </cell>
          <cell r="I2309"/>
          <cell r="J2309"/>
          <cell r="K2309"/>
          <cell r="L2309"/>
          <cell r="M2309">
            <v>0</v>
          </cell>
          <cell r="N2309"/>
          <cell r="O2309"/>
          <cell r="P2309">
            <v>0</v>
          </cell>
          <cell r="Q2309"/>
          <cell r="R2309">
            <v>66209</v>
          </cell>
          <cell r="S2309"/>
          <cell r="T2309">
            <v>0</v>
          </cell>
          <cell r="U2309">
            <v>0</v>
          </cell>
          <cell r="V2309"/>
          <cell r="W2309">
            <v>0</v>
          </cell>
          <cell r="X2309"/>
          <cell r="Y2309">
            <v>0</v>
          </cell>
        </row>
        <row r="2310">
          <cell r="A2310"/>
          <cell r="B2310" t="str">
            <v>LR3</v>
          </cell>
          <cell r="C2310" t="str">
            <v xml:space="preserve"> </v>
          </cell>
          <cell r="D2310" t="str">
            <v>D3.1213</v>
          </cell>
          <cell r="E2310" t="str">
            <v>Laép ñaët söù haï theá, loaïi 3 söù</v>
          </cell>
          <cell r="F2310" t="str">
            <v>boä</v>
          </cell>
          <cell r="G2310">
            <v>0</v>
          </cell>
          <cell r="H2310">
            <v>0</v>
          </cell>
          <cell r="I2310"/>
          <cell r="J2310"/>
          <cell r="K2310"/>
          <cell r="L2310"/>
          <cell r="M2310">
            <v>0</v>
          </cell>
          <cell r="N2310"/>
          <cell r="O2310"/>
          <cell r="P2310">
            <v>0</v>
          </cell>
          <cell r="Q2310"/>
          <cell r="R2310">
            <v>92220</v>
          </cell>
          <cell r="S2310"/>
          <cell r="T2310">
            <v>0</v>
          </cell>
          <cell r="U2310">
            <v>0</v>
          </cell>
          <cell r="V2310"/>
          <cell r="W2310">
            <v>0</v>
          </cell>
          <cell r="X2310"/>
          <cell r="Y2310">
            <v>0</v>
          </cell>
        </row>
        <row r="2311">
          <cell r="A2311"/>
          <cell r="B2311" t="str">
            <v>LR4</v>
          </cell>
          <cell r="C2311" t="str">
            <v xml:space="preserve"> </v>
          </cell>
          <cell r="D2311" t="str">
            <v>D3.1214</v>
          </cell>
          <cell r="E2311" t="str">
            <v>Laép ñaët söù haï theá, loaïi 4 söù</v>
          </cell>
          <cell r="F2311" t="str">
            <v>boä</v>
          </cell>
          <cell r="G2311">
            <v>0</v>
          </cell>
          <cell r="H2311">
            <v>0</v>
          </cell>
          <cell r="I2311"/>
          <cell r="J2311"/>
          <cell r="K2311"/>
          <cell r="L2311"/>
          <cell r="M2311">
            <v>0</v>
          </cell>
          <cell r="N2311"/>
          <cell r="O2311"/>
          <cell r="P2311">
            <v>0</v>
          </cell>
          <cell r="Q2311"/>
          <cell r="R2311">
            <v>130054</v>
          </cell>
          <cell r="S2311"/>
          <cell r="T2311">
            <v>0</v>
          </cell>
          <cell r="U2311">
            <v>0</v>
          </cell>
          <cell r="V2311"/>
          <cell r="W2311">
            <v>0</v>
          </cell>
          <cell r="X2311"/>
          <cell r="Y2311">
            <v>0</v>
          </cell>
        </row>
        <row r="2312">
          <cell r="A2312"/>
          <cell r="B2312" t="str">
            <v>TR2</v>
          </cell>
          <cell r="C2312" t="str">
            <v xml:space="preserve"> </v>
          </cell>
          <cell r="D2312" t="str">
            <v>06.1213</v>
          </cell>
          <cell r="E2312" t="str">
            <v>Thaùo rack 2 söù + söù oáng chæ</v>
          </cell>
          <cell r="F2312" t="str">
            <v>boä</v>
          </cell>
          <cell r="G2312">
            <v>0</v>
          </cell>
          <cell r="H2312">
            <v>0</v>
          </cell>
          <cell r="I2312"/>
          <cell r="J2312"/>
          <cell r="K2312"/>
          <cell r="L2312"/>
          <cell r="M2312">
            <v>0</v>
          </cell>
          <cell r="N2312"/>
          <cell r="O2312"/>
          <cell r="P2312">
            <v>0</v>
          </cell>
          <cell r="Q2312"/>
          <cell r="R2312">
            <v>66209</v>
          </cell>
          <cell r="S2312"/>
          <cell r="T2312">
            <v>0</v>
          </cell>
          <cell r="U2312">
            <v>0</v>
          </cell>
          <cell r="V2312"/>
          <cell r="W2312">
            <v>0</v>
          </cell>
          <cell r="X2312"/>
          <cell r="Y2312">
            <v>0</v>
          </cell>
        </row>
        <row r="2313">
          <cell r="A2313"/>
          <cell r="B2313" t="str">
            <v>TR3</v>
          </cell>
          <cell r="C2313" t="str">
            <v xml:space="preserve"> </v>
          </cell>
          <cell r="D2313" t="str">
            <v>06.1214</v>
          </cell>
          <cell r="E2313" t="str">
            <v>Thaùo rack 3 söù + söù oáng chæ</v>
          </cell>
          <cell r="F2313" t="str">
            <v>boä</v>
          </cell>
          <cell r="G2313">
            <v>0</v>
          </cell>
          <cell r="H2313">
            <v>0</v>
          </cell>
          <cell r="I2313"/>
          <cell r="J2313"/>
          <cell r="K2313"/>
          <cell r="L2313"/>
          <cell r="M2313">
            <v>0</v>
          </cell>
          <cell r="N2313"/>
          <cell r="O2313"/>
          <cell r="P2313">
            <v>0</v>
          </cell>
          <cell r="Q2313"/>
          <cell r="R2313">
            <v>66209</v>
          </cell>
          <cell r="S2313"/>
          <cell r="T2313">
            <v>0</v>
          </cell>
          <cell r="U2313">
            <v>0</v>
          </cell>
          <cell r="V2313"/>
          <cell r="W2313">
            <v>0</v>
          </cell>
          <cell r="X2313"/>
          <cell r="Y2313">
            <v>0</v>
          </cell>
        </row>
        <row r="2314">
          <cell r="A2314"/>
          <cell r="B2314" t="str">
            <v>bocd</v>
          </cell>
          <cell r="C2314" t="str">
            <v xml:space="preserve"> </v>
          </cell>
          <cell r="D2314" t="str">
            <v>02.1122</v>
          </cell>
          <cell r="E2314" t="str">
            <v>Boác dôõ daây</v>
          </cell>
          <cell r="F2314" t="str">
            <v>taán</v>
          </cell>
          <cell r="G2314">
            <v>0</v>
          </cell>
          <cell r="H2314">
            <v>0</v>
          </cell>
          <cell r="I2314"/>
          <cell r="J2314"/>
          <cell r="K2314"/>
          <cell r="L2314"/>
          <cell r="M2314">
            <v>0</v>
          </cell>
          <cell r="N2314"/>
          <cell r="O2314"/>
          <cell r="P2314">
            <v>0</v>
          </cell>
          <cell r="Q2314"/>
          <cell r="R2314">
            <v>41107</v>
          </cell>
          <cell r="S2314"/>
          <cell r="T2314">
            <v>0</v>
          </cell>
          <cell r="U2314">
            <v>0</v>
          </cell>
          <cell r="V2314"/>
          <cell r="W2314">
            <v>0</v>
          </cell>
          <cell r="X2314"/>
          <cell r="Y2314">
            <v>0</v>
          </cell>
        </row>
        <row r="2315">
          <cell r="A2315"/>
          <cell r="B2315" t="str">
            <v>bocpk</v>
          </cell>
          <cell r="C2315" t="str">
            <v xml:space="preserve"> </v>
          </cell>
          <cell r="D2315" t="str">
            <v>02.1120</v>
          </cell>
          <cell r="E2315" t="str">
            <v>Boác dôõ phuï kieän</v>
          </cell>
          <cell r="F2315" t="str">
            <v>taán</v>
          </cell>
          <cell r="G2315"/>
          <cell r="H2315">
            <v>0</v>
          </cell>
          <cell r="I2315"/>
          <cell r="J2315"/>
          <cell r="K2315"/>
          <cell r="L2315"/>
          <cell r="M2315">
            <v>0</v>
          </cell>
          <cell r="N2315"/>
          <cell r="O2315"/>
          <cell r="P2315">
            <v>0</v>
          </cell>
          <cell r="Q2315"/>
          <cell r="R2315">
            <v>35969</v>
          </cell>
          <cell r="S2315"/>
          <cell r="T2315">
            <v>0</v>
          </cell>
          <cell r="U2315">
            <v>0</v>
          </cell>
          <cell r="V2315"/>
          <cell r="W2315">
            <v>0</v>
          </cell>
          <cell r="X2315"/>
          <cell r="Y2315">
            <v>0</v>
          </cell>
        </row>
        <row r="2316">
          <cell r="A2316"/>
          <cell r="B2316" t="str">
            <v>PK</v>
          </cell>
          <cell r="C2316" t="str">
            <v xml:space="preserve"> </v>
          </cell>
          <cell r="D2316" t="str">
            <v>02.1421</v>
          </cell>
          <cell r="E2316" t="str">
            <v>V/c phuï kieän vaøo vò trí ( cöï ly &lt;=100m)</v>
          </cell>
          <cell r="F2316" t="str">
            <v>taán</v>
          </cell>
          <cell r="G2316"/>
          <cell r="H2316">
            <v>0</v>
          </cell>
          <cell r="I2316"/>
          <cell r="J2316"/>
          <cell r="K2316"/>
          <cell r="L2316"/>
          <cell r="M2316">
            <v>0</v>
          </cell>
          <cell r="N2316"/>
          <cell r="O2316"/>
          <cell r="P2316"/>
          <cell r="Q2316"/>
          <cell r="R2316"/>
          <cell r="S2316"/>
          <cell r="T2316"/>
          <cell r="U2316">
            <v>0</v>
          </cell>
          <cell r="V2316"/>
          <cell r="W2316">
            <v>0</v>
          </cell>
          <cell r="X2316"/>
          <cell r="Y2316">
            <v>0</v>
          </cell>
        </row>
        <row r="2317">
          <cell r="A2317"/>
          <cell r="B2317" t="str">
            <v>DAY</v>
          </cell>
          <cell r="C2317" t="str">
            <v xml:space="preserve"> </v>
          </cell>
          <cell r="D2317" t="str">
            <v>02.1441</v>
          </cell>
          <cell r="E2317" t="str">
            <v>V/c daây vaøo vò trí (cöï ly &lt;=100m)</v>
          </cell>
          <cell r="F2317" t="str">
            <v>taán</v>
          </cell>
          <cell r="G2317"/>
          <cell r="H2317">
            <v>0</v>
          </cell>
          <cell r="I2317"/>
          <cell r="J2317"/>
          <cell r="K2317"/>
          <cell r="L2317"/>
          <cell r="M2317">
            <v>0</v>
          </cell>
          <cell r="N2317"/>
          <cell r="O2317"/>
          <cell r="P2317"/>
          <cell r="Q2317"/>
          <cell r="R2317"/>
          <cell r="S2317"/>
          <cell r="T2317"/>
          <cell r="U2317">
            <v>0</v>
          </cell>
          <cell r="V2317"/>
          <cell r="W2317">
            <v>0</v>
          </cell>
          <cell r="X2317"/>
          <cell r="Y2317">
            <v>0</v>
          </cell>
        </row>
        <row r="2318">
          <cell r="A2318"/>
          <cell r="B2318" t="str">
            <v>DCTC</v>
          </cell>
          <cell r="C2318" t="str">
            <v xml:space="preserve"> </v>
          </cell>
          <cell r="D2318" t="str">
            <v>02.1482</v>
          </cell>
          <cell r="E2318" t="str">
            <v>V/c duïng cuï thi coâng ( cöï ly &lt;=100m)</v>
          </cell>
          <cell r="F2318" t="str">
            <v>taán</v>
          </cell>
          <cell r="G2318"/>
          <cell r="H2318">
            <v>0</v>
          </cell>
          <cell r="I2318"/>
          <cell r="J2318"/>
          <cell r="K2318"/>
          <cell r="L2318"/>
          <cell r="M2318">
            <v>0</v>
          </cell>
          <cell r="N2318"/>
          <cell r="O2318"/>
          <cell r="P2318"/>
          <cell r="Q2318"/>
          <cell r="R2318"/>
          <cell r="S2318"/>
          <cell r="T2318"/>
          <cell r="U2318">
            <v>0</v>
          </cell>
          <cell r="V2318"/>
          <cell r="W2318">
            <v>0</v>
          </cell>
          <cell r="X2318"/>
          <cell r="Y2318">
            <v>0</v>
          </cell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</row>
        <row r="2320">
          <cell r="A2320"/>
          <cell r="B2320"/>
          <cell r="C2320"/>
          <cell r="D2320" t="str">
            <v>b2</v>
          </cell>
          <cell r="E2320" t="str">
            <v>Phaàn haï theá caûi taïo</v>
          </cell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</row>
        <row r="2321">
          <cell r="B2321" t="str">
            <v>AV70</v>
          </cell>
          <cell r="C2321" t="str">
            <v xml:space="preserve"> </v>
          </cell>
          <cell r="D2321"/>
          <cell r="E2321" t="str">
            <v>Caùp nhoâm boïc AV70</v>
          </cell>
          <cell r="F2321" t="str">
            <v>meùt</v>
          </cell>
          <cell r="G2321">
            <v>0</v>
          </cell>
          <cell r="H2321">
            <v>0</v>
          </cell>
          <cell r="I2321"/>
          <cell r="J2321"/>
          <cell r="K2321"/>
          <cell r="L2321"/>
          <cell r="M2321">
            <v>0</v>
          </cell>
          <cell r="N2321"/>
          <cell r="O2321"/>
          <cell r="P2321">
            <v>22680</v>
          </cell>
          <cell r="Q2321"/>
          <cell r="R2321"/>
          <cell r="S2321"/>
          <cell r="T2321"/>
          <cell r="U2321">
            <v>0</v>
          </cell>
          <cell r="V2321"/>
          <cell r="W2321">
            <v>0</v>
          </cell>
          <cell r="X2321"/>
          <cell r="Y2321">
            <v>0</v>
          </cell>
        </row>
        <row r="2322">
          <cell r="B2322" t="str">
            <v>ABC4x95</v>
          </cell>
          <cell r="C2322" t="str">
            <v xml:space="preserve"> </v>
          </cell>
          <cell r="D2322"/>
          <cell r="E2322" t="str">
            <v>Caùp nhoâm ABC 4x95mm2 +10m caùp xuoáng tuû CB</v>
          </cell>
          <cell r="F2322" t="str">
            <v>meùt</v>
          </cell>
          <cell r="G2322">
            <v>0</v>
          </cell>
          <cell r="H2322">
            <v>0</v>
          </cell>
          <cell r="I2322"/>
          <cell r="J2322"/>
          <cell r="K2322"/>
          <cell r="L2322"/>
          <cell r="M2322">
            <v>0</v>
          </cell>
          <cell r="N2322"/>
          <cell r="O2322"/>
          <cell r="P2322">
            <v>102580</v>
          </cell>
          <cell r="Q2322"/>
          <cell r="R2322"/>
          <cell r="S2322"/>
          <cell r="T2322"/>
          <cell r="U2322">
            <v>0</v>
          </cell>
          <cell r="V2322"/>
          <cell r="W2322">
            <v>0</v>
          </cell>
          <cell r="X2322"/>
          <cell r="Y2322">
            <v>0</v>
          </cell>
        </row>
        <row r="2323">
          <cell r="B2323" t="str">
            <v>ABC4x50</v>
          </cell>
          <cell r="C2323" t="str">
            <v xml:space="preserve"> </v>
          </cell>
          <cell r="D2323"/>
          <cell r="E2323" t="str">
            <v>Caùp nhoâm ABC 4x50mm2</v>
          </cell>
          <cell r="F2323" t="str">
            <v>meùt</v>
          </cell>
          <cell r="G2323">
            <v>0</v>
          </cell>
          <cell r="H2323">
            <v>0</v>
          </cell>
          <cell r="I2323"/>
          <cell r="J2323"/>
          <cell r="K2323"/>
          <cell r="L2323"/>
          <cell r="M2323">
            <v>0</v>
          </cell>
          <cell r="N2323"/>
          <cell r="O2323"/>
          <cell r="P2323">
            <v>68040</v>
          </cell>
          <cell r="Q2323"/>
          <cell r="R2323"/>
          <cell r="S2323"/>
          <cell r="T2323"/>
          <cell r="U2323">
            <v>0</v>
          </cell>
          <cell r="V2323"/>
          <cell r="W2323">
            <v>0</v>
          </cell>
          <cell r="X2323"/>
          <cell r="Y2323">
            <v>0</v>
          </cell>
        </row>
        <row r="2324">
          <cell r="B2324" t="str">
            <v>AV50</v>
          </cell>
          <cell r="C2324" t="str">
            <v xml:space="preserve"> </v>
          </cell>
          <cell r="D2324"/>
          <cell r="E2324" t="str">
            <v>Caùp nhoâm boïc AV50</v>
          </cell>
          <cell r="F2324" t="str">
            <v>meùt</v>
          </cell>
          <cell r="G2324">
            <v>0</v>
          </cell>
          <cell r="H2324">
            <v>0</v>
          </cell>
          <cell r="I2324"/>
          <cell r="J2324"/>
          <cell r="K2324"/>
          <cell r="L2324"/>
          <cell r="M2324">
            <v>0</v>
          </cell>
          <cell r="N2324"/>
          <cell r="O2324"/>
          <cell r="P2324">
            <v>17010</v>
          </cell>
          <cell r="Q2324"/>
          <cell r="R2324"/>
          <cell r="S2324"/>
          <cell r="T2324"/>
          <cell r="U2324">
            <v>0</v>
          </cell>
          <cell r="V2324"/>
          <cell r="W2324">
            <v>0</v>
          </cell>
          <cell r="X2324"/>
          <cell r="Y2324">
            <v>0</v>
          </cell>
        </row>
        <row r="2325">
          <cell r="B2325" t="str">
            <v>AC50</v>
          </cell>
          <cell r="C2325" t="str">
            <v xml:space="preserve"> </v>
          </cell>
          <cell r="D2325"/>
          <cell r="E2325" t="str">
            <v>Caùp nhoâm loõi theùp AC-50/8</v>
          </cell>
          <cell r="F2325" t="str">
            <v>kg</v>
          </cell>
          <cell r="G2325">
            <v>0</v>
          </cell>
          <cell r="H2325">
            <v>0</v>
          </cell>
          <cell r="I2325"/>
          <cell r="J2325"/>
          <cell r="K2325"/>
          <cell r="L2325"/>
          <cell r="M2325">
            <v>0</v>
          </cell>
          <cell r="N2325"/>
          <cell r="O2325"/>
          <cell r="P2325">
            <v>62070</v>
          </cell>
          <cell r="Q2325"/>
          <cell r="R2325"/>
          <cell r="S2325"/>
          <cell r="T2325"/>
          <cell r="U2325">
            <v>0</v>
          </cell>
          <cell r="V2325"/>
          <cell r="W2325">
            <v>0</v>
          </cell>
          <cell r="X2325"/>
          <cell r="Y2325">
            <v>0</v>
          </cell>
        </row>
        <row r="2326">
          <cell r="B2326" t="str">
            <v>k50</v>
          </cell>
          <cell r="C2326" t="str">
            <v xml:space="preserve"> </v>
          </cell>
          <cell r="D2326"/>
          <cell r="E2326" t="str">
            <v>Keïp daây 3 bulon 2 raõnh daây 50mm2</v>
          </cell>
          <cell r="F2326" t="str">
            <v>caùi</v>
          </cell>
          <cell r="G2326">
            <v>0</v>
          </cell>
          <cell r="H2326">
            <v>0</v>
          </cell>
          <cell r="I2326"/>
          <cell r="J2326"/>
          <cell r="K2326"/>
          <cell r="L2326"/>
          <cell r="M2326">
            <v>0</v>
          </cell>
          <cell r="N2326"/>
          <cell r="O2326"/>
          <cell r="P2326">
            <v>8400</v>
          </cell>
          <cell r="Q2326"/>
          <cell r="R2326"/>
          <cell r="S2326"/>
          <cell r="T2326"/>
          <cell r="U2326">
            <v>0</v>
          </cell>
          <cell r="V2326"/>
          <cell r="W2326">
            <v>0</v>
          </cell>
          <cell r="X2326"/>
          <cell r="Y2326">
            <v>0</v>
          </cell>
        </row>
        <row r="2327">
          <cell r="B2327" t="str">
            <v>k70</v>
          </cell>
          <cell r="C2327" t="str">
            <v xml:space="preserve"> </v>
          </cell>
          <cell r="D2327"/>
          <cell r="E2327" t="str">
            <v>Keïp daây 3 bulon 2 raõnh daây 70mm2</v>
          </cell>
          <cell r="F2327" t="str">
            <v>caùi</v>
          </cell>
          <cell r="G2327"/>
          <cell r="H2327">
            <v>0</v>
          </cell>
          <cell r="I2327"/>
          <cell r="J2327"/>
          <cell r="K2327"/>
          <cell r="L2327"/>
          <cell r="M2327">
            <v>0</v>
          </cell>
          <cell r="N2327"/>
          <cell r="O2327"/>
          <cell r="P2327">
            <v>8400</v>
          </cell>
          <cell r="Q2327"/>
          <cell r="R2327"/>
          <cell r="S2327"/>
          <cell r="T2327"/>
          <cell r="U2327">
            <v>0</v>
          </cell>
          <cell r="V2327"/>
          <cell r="W2327">
            <v>0</v>
          </cell>
          <cell r="X2327"/>
          <cell r="Y2327">
            <v>0</v>
          </cell>
        </row>
        <row r="2328">
          <cell r="B2328" t="str">
            <v>KEU70</v>
          </cell>
          <cell r="C2328" t="str">
            <v xml:space="preserve"> </v>
          </cell>
          <cell r="D2328"/>
          <cell r="E2328" t="str">
            <v>Keïp U bolt daây 50-95mm2</v>
          </cell>
          <cell r="F2328" t="str">
            <v>caùi</v>
          </cell>
          <cell r="G2328">
            <v>0</v>
          </cell>
          <cell r="H2328">
            <v>0</v>
          </cell>
          <cell r="I2328"/>
          <cell r="J2328"/>
          <cell r="K2328"/>
          <cell r="L2328"/>
          <cell r="M2328">
            <v>0</v>
          </cell>
          <cell r="N2328"/>
          <cell r="O2328"/>
          <cell r="P2328">
            <v>35000</v>
          </cell>
          <cell r="Q2328"/>
          <cell r="R2328"/>
          <cell r="S2328"/>
          <cell r="T2328"/>
          <cell r="U2328">
            <v>0</v>
          </cell>
          <cell r="V2328"/>
          <cell r="W2328">
            <v>0</v>
          </cell>
          <cell r="X2328"/>
          <cell r="Y2328">
            <v>0</v>
          </cell>
        </row>
        <row r="2329">
          <cell r="B2329" t="str">
            <v>KE50</v>
          </cell>
          <cell r="C2329" t="str">
            <v xml:space="preserve"> </v>
          </cell>
          <cell r="D2329"/>
          <cell r="E2329" t="str">
            <v>Keïp eùp WR côõ daây 50mm2</v>
          </cell>
          <cell r="F2329" t="str">
            <v>caùi</v>
          </cell>
          <cell r="G2329">
            <v>0</v>
          </cell>
          <cell r="H2329">
            <v>0</v>
          </cell>
          <cell r="I2329"/>
          <cell r="J2329"/>
          <cell r="K2329"/>
          <cell r="L2329"/>
          <cell r="M2329">
            <v>0</v>
          </cell>
          <cell r="N2329"/>
          <cell r="O2329"/>
          <cell r="P2329">
            <v>9800</v>
          </cell>
          <cell r="Q2329"/>
          <cell r="R2329"/>
          <cell r="S2329"/>
          <cell r="T2329"/>
          <cell r="U2329">
            <v>0</v>
          </cell>
          <cell r="V2329"/>
          <cell r="W2329">
            <v>0</v>
          </cell>
          <cell r="X2329"/>
          <cell r="Y2329">
            <v>0</v>
          </cell>
        </row>
        <row r="2330">
          <cell r="B2330" t="str">
            <v>KE70</v>
          </cell>
          <cell r="C2330" t="str">
            <v xml:space="preserve"> </v>
          </cell>
          <cell r="D2330"/>
          <cell r="E2330" t="str">
            <v>Keïp eùp WR côõ daây 70mm2</v>
          </cell>
          <cell r="F2330" t="str">
            <v>caùi</v>
          </cell>
          <cell r="G2330">
            <v>0</v>
          </cell>
          <cell r="H2330">
            <v>0</v>
          </cell>
          <cell r="I2330"/>
          <cell r="J2330"/>
          <cell r="K2330"/>
          <cell r="L2330"/>
          <cell r="M2330">
            <v>0</v>
          </cell>
          <cell r="N2330"/>
          <cell r="O2330"/>
          <cell r="P2330">
            <v>12000</v>
          </cell>
          <cell r="Q2330"/>
          <cell r="R2330"/>
          <cell r="S2330"/>
          <cell r="T2330"/>
          <cell r="U2330">
            <v>0</v>
          </cell>
          <cell r="V2330"/>
          <cell r="W2330">
            <v>0</v>
          </cell>
          <cell r="X2330"/>
          <cell r="Y2330">
            <v>0</v>
          </cell>
        </row>
        <row r="2331">
          <cell r="B2331" t="str">
            <v>r1</v>
          </cell>
          <cell r="C2331" t="str">
            <v xml:space="preserve"> </v>
          </cell>
          <cell r="D2331"/>
          <cell r="E2331" t="str">
            <v>Uclevis</v>
          </cell>
          <cell r="F2331" t="str">
            <v>boä</v>
          </cell>
          <cell r="G2331"/>
          <cell r="H2331">
            <v>0</v>
          </cell>
          <cell r="I2331"/>
          <cell r="J2331"/>
          <cell r="K2331"/>
          <cell r="L2331"/>
          <cell r="M2331">
            <v>0</v>
          </cell>
          <cell r="N2331"/>
          <cell r="O2331"/>
          <cell r="P2331">
            <v>13900</v>
          </cell>
          <cell r="Q2331"/>
          <cell r="R2331"/>
          <cell r="S2331"/>
          <cell r="T2331"/>
          <cell r="U2331">
            <v>0</v>
          </cell>
          <cell r="V2331"/>
          <cell r="W2331">
            <v>0</v>
          </cell>
          <cell r="X2331"/>
          <cell r="Y2331">
            <v>0</v>
          </cell>
        </row>
        <row r="2332">
          <cell r="B2332" t="str">
            <v>r2</v>
          </cell>
          <cell r="C2332" t="str">
            <v xml:space="preserve"> </v>
          </cell>
          <cell r="D2332"/>
          <cell r="E2332" t="str">
            <v>Rack 2 söù</v>
          </cell>
          <cell r="F2332" t="str">
            <v>boä</v>
          </cell>
          <cell r="G2332"/>
          <cell r="H2332">
            <v>0</v>
          </cell>
          <cell r="I2332"/>
          <cell r="J2332"/>
          <cell r="K2332"/>
          <cell r="L2332"/>
          <cell r="M2332">
            <v>0</v>
          </cell>
          <cell r="N2332"/>
          <cell r="O2332"/>
          <cell r="P2332">
            <v>97000</v>
          </cell>
          <cell r="Q2332"/>
          <cell r="R2332"/>
          <cell r="S2332"/>
          <cell r="T2332"/>
          <cell r="U2332">
            <v>0</v>
          </cell>
          <cell r="V2332"/>
          <cell r="W2332">
            <v>0</v>
          </cell>
          <cell r="X2332"/>
          <cell r="Y2332">
            <v>0</v>
          </cell>
        </row>
        <row r="2333">
          <cell r="B2333" t="str">
            <v>r3</v>
          </cell>
          <cell r="C2333" t="str">
            <v xml:space="preserve"> </v>
          </cell>
          <cell r="D2333"/>
          <cell r="E2333" t="str">
            <v>Rack 3 söù</v>
          </cell>
          <cell r="F2333" t="str">
            <v>boä</v>
          </cell>
          <cell r="G2333"/>
          <cell r="H2333">
            <v>0</v>
          </cell>
          <cell r="I2333"/>
          <cell r="J2333"/>
          <cell r="K2333"/>
          <cell r="L2333"/>
          <cell r="M2333">
            <v>0</v>
          </cell>
          <cell r="N2333"/>
          <cell r="O2333"/>
          <cell r="P2333">
            <v>150000</v>
          </cell>
          <cell r="Q2333"/>
          <cell r="R2333"/>
          <cell r="S2333"/>
          <cell r="T2333"/>
          <cell r="U2333">
            <v>0</v>
          </cell>
          <cell r="V2333"/>
          <cell r="W2333">
            <v>0</v>
          </cell>
          <cell r="X2333"/>
          <cell r="Y2333">
            <v>0</v>
          </cell>
        </row>
        <row r="2334">
          <cell r="B2334" t="str">
            <v>r4</v>
          </cell>
          <cell r="C2334" t="str">
            <v xml:space="preserve"> </v>
          </cell>
          <cell r="D2334"/>
          <cell r="E2334" t="str">
            <v>Rack 4 söù</v>
          </cell>
          <cell r="F2334" t="str">
            <v>boä</v>
          </cell>
          <cell r="G2334">
            <v>0</v>
          </cell>
          <cell r="H2334">
            <v>0</v>
          </cell>
          <cell r="I2334"/>
          <cell r="J2334"/>
          <cell r="K2334"/>
          <cell r="L2334"/>
          <cell r="M2334">
            <v>0</v>
          </cell>
          <cell r="N2334"/>
          <cell r="O2334"/>
          <cell r="P2334">
            <v>200000</v>
          </cell>
          <cell r="Q2334"/>
          <cell r="R2334"/>
          <cell r="S2334"/>
          <cell r="T2334"/>
          <cell r="U2334">
            <v>0</v>
          </cell>
          <cell r="V2334"/>
          <cell r="W2334">
            <v>0</v>
          </cell>
          <cell r="X2334"/>
          <cell r="Y2334">
            <v>0</v>
          </cell>
        </row>
        <row r="2335">
          <cell r="B2335" t="str">
            <v>B16250</v>
          </cell>
          <cell r="C2335" t="str">
            <v xml:space="preserve"> </v>
          </cell>
          <cell r="D2335"/>
          <cell r="E2335" t="str">
            <v>Boulon 16x250+ 2 long ñeàn vuoâng D18-50x50x3/Zn</v>
          </cell>
          <cell r="F2335" t="str">
            <v>boä</v>
          </cell>
          <cell r="G2335">
            <v>0</v>
          </cell>
          <cell r="H2335">
            <v>0</v>
          </cell>
          <cell r="I2335"/>
          <cell r="J2335"/>
          <cell r="K2335"/>
          <cell r="L2335"/>
          <cell r="M2335">
            <v>0</v>
          </cell>
          <cell r="N2335"/>
          <cell r="O2335"/>
          <cell r="P2335">
            <v>28000</v>
          </cell>
          <cell r="Q2335"/>
          <cell r="R2335"/>
          <cell r="S2335"/>
          <cell r="T2335"/>
          <cell r="U2335">
            <v>0</v>
          </cell>
          <cell r="V2335"/>
          <cell r="W2335">
            <v>0</v>
          </cell>
          <cell r="X2335"/>
          <cell r="Y2335">
            <v>0</v>
          </cell>
        </row>
        <row r="2336">
          <cell r="B2336" t="str">
            <v>B16300</v>
          </cell>
          <cell r="C2336" t="str">
            <v xml:space="preserve"> </v>
          </cell>
          <cell r="D2336"/>
          <cell r="E2336" t="str">
            <v>Boulon 16x300+ 2 long ñeàn vuoâng D18-50x50x3/Zn</v>
          </cell>
          <cell r="F2336" t="str">
            <v>boä</v>
          </cell>
          <cell r="G2336">
            <v>0</v>
          </cell>
          <cell r="H2336">
            <v>0</v>
          </cell>
          <cell r="I2336"/>
          <cell r="J2336"/>
          <cell r="K2336"/>
          <cell r="L2336"/>
          <cell r="M2336">
            <v>0</v>
          </cell>
          <cell r="N2336"/>
          <cell r="O2336"/>
          <cell r="P2336">
            <v>30000</v>
          </cell>
          <cell r="Q2336"/>
          <cell r="R2336"/>
          <cell r="S2336"/>
          <cell r="T2336"/>
          <cell r="U2336">
            <v>0</v>
          </cell>
          <cell r="V2336"/>
          <cell r="W2336">
            <v>0</v>
          </cell>
          <cell r="X2336"/>
          <cell r="Y2336">
            <v>0</v>
          </cell>
        </row>
        <row r="2337">
          <cell r="B2337" t="str">
            <v>b16350</v>
          </cell>
          <cell r="C2337" t="str">
            <v xml:space="preserve"> </v>
          </cell>
          <cell r="D2337"/>
          <cell r="E2337" t="str">
            <v>Boulon 16x350+ 2 long ñeàn vuoâng D18-50x50x3/Zn</v>
          </cell>
          <cell r="F2337" t="str">
            <v>boä</v>
          </cell>
          <cell r="G2337">
            <v>0</v>
          </cell>
          <cell r="H2337">
            <v>0</v>
          </cell>
          <cell r="I2337"/>
          <cell r="J2337"/>
          <cell r="K2337"/>
          <cell r="L2337"/>
          <cell r="M2337">
            <v>0</v>
          </cell>
          <cell r="N2337"/>
          <cell r="O2337"/>
          <cell r="P2337">
            <v>32500</v>
          </cell>
          <cell r="Q2337"/>
          <cell r="R2337"/>
          <cell r="S2337"/>
          <cell r="T2337"/>
          <cell r="U2337">
            <v>0</v>
          </cell>
          <cell r="V2337"/>
          <cell r="W2337">
            <v>0</v>
          </cell>
          <cell r="X2337"/>
          <cell r="Y2337">
            <v>0</v>
          </cell>
        </row>
        <row r="2338">
          <cell r="B2338" t="str">
            <v>BMoc16250</v>
          </cell>
          <cell r="C2338" t="str">
            <v xml:space="preserve"> </v>
          </cell>
          <cell r="D2338"/>
          <cell r="E2338" t="str">
            <v>Boulon moùc 16x250+ 1 long ñeàn troøn D18-50x50x3/Zn</v>
          </cell>
          <cell r="F2338" t="str">
            <v>boä</v>
          </cell>
          <cell r="G2338">
            <v>0</v>
          </cell>
          <cell r="H2338">
            <v>0</v>
          </cell>
          <cell r="I2338"/>
          <cell r="J2338"/>
          <cell r="K2338"/>
          <cell r="L2338"/>
          <cell r="M2338">
            <v>0</v>
          </cell>
          <cell r="N2338"/>
          <cell r="O2338"/>
          <cell r="P2338">
            <v>34500</v>
          </cell>
          <cell r="Q2338"/>
          <cell r="R2338">
            <v>0</v>
          </cell>
          <cell r="S2338"/>
          <cell r="T2338"/>
          <cell r="U2338">
            <v>0</v>
          </cell>
          <cell r="V2338"/>
          <cell r="W2338">
            <v>0</v>
          </cell>
          <cell r="X2338"/>
          <cell r="Y2338">
            <v>0</v>
          </cell>
        </row>
        <row r="2339">
          <cell r="B2339" t="str">
            <v>BMoc16300</v>
          </cell>
          <cell r="C2339" t="str">
            <v xml:space="preserve"> </v>
          </cell>
          <cell r="D2339"/>
          <cell r="E2339" t="str">
            <v>Boulon moùc 16x300+ 1 long ñeàn troøn D18-50x50x3/Zn</v>
          </cell>
          <cell r="F2339" t="str">
            <v>boä</v>
          </cell>
          <cell r="G2339">
            <v>0</v>
          </cell>
          <cell r="H2339">
            <v>0</v>
          </cell>
          <cell r="I2339"/>
          <cell r="J2339"/>
          <cell r="K2339"/>
          <cell r="L2339"/>
          <cell r="M2339">
            <v>0</v>
          </cell>
          <cell r="N2339"/>
          <cell r="O2339"/>
          <cell r="P2339">
            <v>41500</v>
          </cell>
          <cell r="Q2339"/>
          <cell r="R2339">
            <v>0</v>
          </cell>
          <cell r="S2339"/>
          <cell r="T2339"/>
          <cell r="U2339">
            <v>0</v>
          </cell>
          <cell r="V2339"/>
          <cell r="W2339">
            <v>0</v>
          </cell>
          <cell r="X2339"/>
          <cell r="Y2339">
            <v>0</v>
          </cell>
        </row>
        <row r="2340">
          <cell r="B2340" t="str">
            <v>cose70</v>
          </cell>
          <cell r="C2340" t="str">
            <v xml:space="preserve"> </v>
          </cell>
          <cell r="D2340"/>
          <cell r="E2340" t="str">
            <v>Ñaàu cosse eùp Cu-Al 70mm2+ chuïp ñaàu coss</v>
          </cell>
          <cell r="F2340" t="str">
            <v>caùi</v>
          </cell>
          <cell r="G2340"/>
          <cell r="H2340">
            <v>0</v>
          </cell>
          <cell r="I2340"/>
          <cell r="J2340"/>
          <cell r="K2340"/>
          <cell r="L2340"/>
          <cell r="M2340">
            <v>0</v>
          </cell>
          <cell r="N2340"/>
          <cell r="O2340"/>
          <cell r="P2340">
            <v>20300</v>
          </cell>
          <cell r="Q2340"/>
          <cell r="R2340">
            <v>15287</v>
          </cell>
          <cell r="S2340"/>
          <cell r="T2340">
            <v>3063</v>
          </cell>
          <cell r="U2340">
            <v>0</v>
          </cell>
          <cell r="V2340"/>
          <cell r="W2340">
            <v>0</v>
          </cell>
          <cell r="X2340"/>
          <cell r="Y2340">
            <v>0</v>
          </cell>
        </row>
        <row r="2341">
          <cell r="B2341" t="str">
            <v>cose95</v>
          </cell>
          <cell r="C2341" t="str">
            <v xml:space="preserve"> </v>
          </cell>
          <cell r="D2341"/>
          <cell r="E2341" t="str">
            <v>Ñaàu cosse eùp Cu-Al 95mm2+ chuïp ñaàu coss</v>
          </cell>
          <cell r="F2341" t="str">
            <v>caùi</v>
          </cell>
          <cell r="G2341"/>
          <cell r="H2341">
            <v>0</v>
          </cell>
          <cell r="I2341"/>
          <cell r="J2341"/>
          <cell r="K2341"/>
          <cell r="L2341"/>
          <cell r="M2341">
            <v>0</v>
          </cell>
          <cell r="N2341"/>
          <cell r="O2341"/>
          <cell r="P2341">
            <v>39800</v>
          </cell>
          <cell r="Q2341"/>
          <cell r="R2341">
            <v>19457</v>
          </cell>
          <cell r="S2341"/>
          <cell r="T2341">
            <v>3063</v>
          </cell>
          <cell r="U2341">
            <v>0</v>
          </cell>
          <cell r="V2341"/>
          <cell r="W2341">
            <v>0</v>
          </cell>
          <cell r="X2341"/>
          <cell r="Y2341">
            <v>0</v>
          </cell>
        </row>
        <row r="2342">
          <cell r="B2342" t="str">
            <v>Cose120</v>
          </cell>
          <cell r="C2342" t="str">
            <v xml:space="preserve"> </v>
          </cell>
          <cell r="D2342"/>
          <cell r="E2342" t="str">
            <v>Ñaàu cosse eùp Cu-Al 120mm2+ chuïp ñaàu coss</v>
          </cell>
          <cell r="F2342" t="str">
            <v>caùi</v>
          </cell>
          <cell r="G2342"/>
          <cell r="H2342">
            <v>0</v>
          </cell>
          <cell r="I2342"/>
          <cell r="J2342"/>
          <cell r="K2342"/>
          <cell r="L2342"/>
          <cell r="M2342">
            <v>0</v>
          </cell>
          <cell r="N2342"/>
          <cell r="O2342"/>
          <cell r="P2342">
            <v>37900</v>
          </cell>
          <cell r="Q2342"/>
          <cell r="R2342">
            <v>25016</v>
          </cell>
          <cell r="S2342"/>
          <cell r="T2342">
            <v>3574</v>
          </cell>
          <cell r="U2342">
            <v>0</v>
          </cell>
          <cell r="V2342"/>
          <cell r="W2342">
            <v>0</v>
          </cell>
          <cell r="X2342"/>
          <cell r="Y2342">
            <v>0</v>
          </cell>
        </row>
        <row r="2343">
          <cell r="B2343" t="str">
            <v>Cose150</v>
          </cell>
          <cell r="C2343" t="str">
            <v xml:space="preserve"> </v>
          </cell>
          <cell r="D2343"/>
          <cell r="E2343" t="str">
            <v>Ñaàu cosse eùp Cu-Al 150mm2+ chuïp ñaàu coss</v>
          </cell>
          <cell r="F2343" t="str">
            <v>caùi</v>
          </cell>
          <cell r="G2343"/>
          <cell r="H2343">
            <v>0</v>
          </cell>
          <cell r="I2343"/>
          <cell r="J2343"/>
          <cell r="K2343"/>
          <cell r="L2343"/>
          <cell r="M2343">
            <v>0</v>
          </cell>
          <cell r="N2343"/>
          <cell r="O2343"/>
          <cell r="P2343">
            <v>43600</v>
          </cell>
          <cell r="Q2343"/>
          <cell r="R2343">
            <v>30575</v>
          </cell>
          <cell r="S2343"/>
          <cell r="T2343">
            <v>4084</v>
          </cell>
          <cell r="U2343">
            <v>0</v>
          </cell>
          <cell r="V2343"/>
          <cell r="W2343">
            <v>0</v>
          </cell>
          <cell r="X2343"/>
          <cell r="Y2343">
            <v>0</v>
          </cell>
        </row>
        <row r="2344">
          <cell r="B2344" t="str">
            <v>chcos70</v>
          </cell>
          <cell r="C2344" t="str">
            <v xml:space="preserve"> </v>
          </cell>
          <cell r="D2344"/>
          <cell r="E2344" t="str">
            <v>Chuïp ñaàu cosse  70mm2</v>
          </cell>
          <cell r="F2344" t="str">
            <v>caùi</v>
          </cell>
          <cell r="G2344"/>
          <cell r="H2344">
            <v>0</v>
          </cell>
          <cell r="I2344"/>
          <cell r="J2344"/>
          <cell r="K2344"/>
          <cell r="L2344"/>
          <cell r="M2344">
            <v>0</v>
          </cell>
          <cell r="N2344"/>
          <cell r="O2344"/>
          <cell r="P2344">
            <v>2300</v>
          </cell>
          <cell r="Q2344"/>
          <cell r="R2344">
            <v>0</v>
          </cell>
          <cell r="S2344"/>
          <cell r="T2344">
            <v>0</v>
          </cell>
          <cell r="U2344">
            <v>0</v>
          </cell>
          <cell r="V2344"/>
          <cell r="W2344">
            <v>0</v>
          </cell>
          <cell r="X2344"/>
          <cell r="Y2344">
            <v>0</v>
          </cell>
        </row>
        <row r="2345">
          <cell r="B2345" t="str">
            <v>chcos95</v>
          </cell>
          <cell r="C2345" t="str">
            <v xml:space="preserve"> </v>
          </cell>
          <cell r="D2345"/>
          <cell r="E2345" t="str">
            <v>Chuïp ñaàu cosse  95mm2</v>
          </cell>
          <cell r="F2345" t="str">
            <v>caùi</v>
          </cell>
          <cell r="G2345"/>
          <cell r="H2345">
            <v>0</v>
          </cell>
          <cell r="I2345"/>
          <cell r="J2345"/>
          <cell r="K2345"/>
          <cell r="L2345"/>
          <cell r="M2345">
            <v>0</v>
          </cell>
          <cell r="N2345"/>
          <cell r="O2345"/>
          <cell r="P2345">
            <v>3300</v>
          </cell>
          <cell r="Q2345"/>
          <cell r="R2345">
            <v>0</v>
          </cell>
          <cell r="S2345"/>
          <cell r="T2345">
            <v>0</v>
          </cell>
          <cell r="U2345">
            <v>0</v>
          </cell>
          <cell r="V2345"/>
          <cell r="W2345">
            <v>0</v>
          </cell>
          <cell r="X2345"/>
          <cell r="Y2345">
            <v>0</v>
          </cell>
        </row>
        <row r="2346">
          <cell r="B2346" t="str">
            <v>chcos120</v>
          </cell>
          <cell r="C2346" t="str">
            <v xml:space="preserve"> </v>
          </cell>
          <cell r="D2346"/>
          <cell r="E2346" t="str">
            <v>Chuïp ñaàu cosse  120mm2</v>
          </cell>
          <cell r="F2346" t="str">
            <v>caùi</v>
          </cell>
          <cell r="G2346"/>
          <cell r="H2346">
            <v>0</v>
          </cell>
          <cell r="I2346"/>
          <cell r="J2346"/>
          <cell r="K2346"/>
          <cell r="L2346"/>
          <cell r="M2346">
            <v>0</v>
          </cell>
          <cell r="N2346"/>
          <cell r="O2346"/>
          <cell r="P2346">
            <v>3900</v>
          </cell>
          <cell r="Q2346"/>
          <cell r="R2346">
            <v>0</v>
          </cell>
          <cell r="S2346"/>
          <cell r="T2346">
            <v>0</v>
          </cell>
          <cell r="U2346">
            <v>0</v>
          </cell>
          <cell r="V2346"/>
          <cell r="W2346">
            <v>0</v>
          </cell>
          <cell r="X2346"/>
          <cell r="Y2346">
            <v>0</v>
          </cell>
        </row>
        <row r="2347">
          <cell r="B2347" t="str">
            <v>chcos150</v>
          </cell>
          <cell r="C2347" t="str">
            <v xml:space="preserve"> </v>
          </cell>
          <cell r="D2347"/>
          <cell r="E2347" t="str">
            <v>Chuïp ñaàu cosse  150mm2</v>
          </cell>
          <cell r="F2347" t="str">
            <v>caùi</v>
          </cell>
          <cell r="G2347"/>
          <cell r="H2347">
            <v>0</v>
          </cell>
          <cell r="I2347"/>
          <cell r="J2347"/>
          <cell r="K2347"/>
          <cell r="L2347"/>
          <cell r="M2347">
            <v>0</v>
          </cell>
          <cell r="N2347"/>
          <cell r="O2347"/>
          <cell r="P2347">
            <v>4600</v>
          </cell>
          <cell r="Q2347"/>
          <cell r="R2347">
            <v>0</v>
          </cell>
          <cell r="S2347"/>
          <cell r="T2347">
            <v>0</v>
          </cell>
          <cell r="U2347">
            <v>0</v>
          </cell>
          <cell r="V2347"/>
          <cell r="W2347">
            <v>0</v>
          </cell>
          <cell r="X2347"/>
          <cell r="Y2347">
            <v>0</v>
          </cell>
        </row>
        <row r="2348">
          <cell r="B2348" t="str">
            <v>B1250TH</v>
          </cell>
          <cell r="C2348" t="str">
            <v xml:space="preserve"> </v>
          </cell>
          <cell r="D2348"/>
          <cell r="E2348" t="str">
            <v>Boulon thau 12x50 + 2 long ñeàn troøn D14-50x50x3/Zn</v>
          </cell>
          <cell r="F2348" t="str">
            <v>boä</v>
          </cell>
          <cell r="G2348"/>
          <cell r="H2348">
            <v>0</v>
          </cell>
          <cell r="I2348"/>
          <cell r="J2348"/>
          <cell r="K2348"/>
          <cell r="L2348"/>
          <cell r="M2348">
            <v>0</v>
          </cell>
          <cell r="N2348"/>
          <cell r="O2348"/>
          <cell r="P2348">
            <v>13000</v>
          </cell>
          <cell r="Q2348"/>
          <cell r="R2348"/>
          <cell r="S2348"/>
          <cell r="T2348"/>
          <cell r="U2348">
            <v>0</v>
          </cell>
          <cell r="V2348"/>
          <cell r="W2348">
            <v>0</v>
          </cell>
          <cell r="X2348"/>
          <cell r="Y2348">
            <v>0</v>
          </cell>
        </row>
        <row r="2349">
          <cell r="B2349" t="str">
            <v>CTD+K</v>
          </cell>
          <cell r="C2349" t="str">
            <v xml:space="preserve"> </v>
          </cell>
          <cell r="D2349"/>
          <cell r="E2349" t="str">
            <v>Coïc tieáp ñaát Þ 16- 2,4m + keïp coïc</v>
          </cell>
          <cell r="F2349" t="str">
            <v>boä</v>
          </cell>
          <cell r="G2349"/>
          <cell r="H2349">
            <v>0</v>
          </cell>
          <cell r="I2349"/>
          <cell r="J2349"/>
          <cell r="K2349"/>
          <cell r="L2349"/>
          <cell r="M2349">
            <v>0</v>
          </cell>
          <cell r="N2349"/>
          <cell r="O2349"/>
          <cell r="P2349">
            <v>155000</v>
          </cell>
          <cell r="Q2349"/>
          <cell r="R2349"/>
          <cell r="S2349"/>
          <cell r="T2349"/>
          <cell r="U2349">
            <v>0</v>
          </cell>
          <cell r="V2349"/>
          <cell r="W2349">
            <v>0</v>
          </cell>
          <cell r="X2349"/>
          <cell r="Y2349">
            <v>0</v>
          </cell>
        </row>
        <row r="2350">
          <cell r="B2350" t="str">
            <v>M25</v>
          </cell>
          <cell r="C2350" t="str">
            <v xml:space="preserve"> </v>
          </cell>
          <cell r="D2350"/>
          <cell r="E2350" t="str">
            <v>Caùp ñoàng traàn M25mm2</v>
          </cell>
          <cell r="F2350" t="str">
            <v>kg</v>
          </cell>
          <cell r="G2350"/>
          <cell r="H2350">
            <v>0</v>
          </cell>
          <cell r="I2350"/>
          <cell r="J2350"/>
          <cell r="K2350"/>
          <cell r="L2350"/>
          <cell r="M2350">
            <v>0</v>
          </cell>
          <cell r="N2350"/>
          <cell r="O2350"/>
          <cell r="P2350">
            <v>180144</v>
          </cell>
          <cell r="Q2350"/>
          <cell r="R2350"/>
          <cell r="S2350"/>
          <cell r="T2350"/>
          <cell r="U2350">
            <v>0</v>
          </cell>
          <cell r="V2350"/>
          <cell r="W2350">
            <v>0</v>
          </cell>
          <cell r="X2350"/>
          <cell r="Y2350">
            <v>0</v>
          </cell>
        </row>
        <row r="2351">
          <cell r="B2351" t="str">
            <v>GIP70-50</v>
          </cell>
          <cell r="C2351" t="str">
            <v xml:space="preserve"> </v>
          </cell>
          <cell r="D2351"/>
          <cell r="E2351" t="str">
            <v>Ghíp noái 2 boulon IPC 70-50</v>
          </cell>
          <cell r="F2351" t="str">
            <v>caùi</v>
          </cell>
          <cell r="G2351"/>
          <cell r="H2351">
            <v>0</v>
          </cell>
          <cell r="I2351"/>
          <cell r="J2351"/>
          <cell r="K2351"/>
          <cell r="L2351"/>
          <cell r="M2351">
            <v>0</v>
          </cell>
          <cell r="N2351"/>
          <cell r="O2351"/>
          <cell r="P2351">
            <v>42000</v>
          </cell>
          <cell r="Q2351"/>
          <cell r="R2351"/>
          <cell r="S2351"/>
          <cell r="T2351"/>
          <cell r="U2351">
            <v>0</v>
          </cell>
          <cell r="V2351"/>
          <cell r="W2351">
            <v>0</v>
          </cell>
          <cell r="X2351"/>
          <cell r="Y2351">
            <v>0</v>
          </cell>
        </row>
        <row r="2352">
          <cell r="B2352" t="str">
            <v>GIP70-70</v>
          </cell>
          <cell r="C2352" t="str">
            <v xml:space="preserve"> </v>
          </cell>
          <cell r="D2352"/>
          <cell r="E2352" t="str">
            <v>Ghíp noái 2 boulon IPC 70-70</v>
          </cell>
          <cell r="F2352" t="str">
            <v>caùi</v>
          </cell>
          <cell r="G2352"/>
          <cell r="H2352">
            <v>0</v>
          </cell>
          <cell r="I2352"/>
          <cell r="J2352"/>
          <cell r="K2352"/>
          <cell r="L2352"/>
          <cell r="M2352">
            <v>0</v>
          </cell>
          <cell r="N2352"/>
          <cell r="O2352"/>
          <cell r="P2352">
            <v>42000</v>
          </cell>
          <cell r="Q2352"/>
          <cell r="R2352"/>
          <cell r="S2352"/>
          <cell r="T2352"/>
          <cell r="U2352">
            <v>0</v>
          </cell>
          <cell r="V2352"/>
          <cell r="W2352">
            <v>0</v>
          </cell>
          <cell r="X2352"/>
          <cell r="Y2352">
            <v>0</v>
          </cell>
        </row>
        <row r="2353">
          <cell r="B2353" t="str">
            <v>GIP95-70</v>
          </cell>
          <cell r="C2353" t="str">
            <v xml:space="preserve"> </v>
          </cell>
          <cell r="D2353"/>
          <cell r="E2353" t="str">
            <v>Ghíp noái 2 boulon IPC 95-70</v>
          </cell>
          <cell r="F2353" t="str">
            <v>caùi</v>
          </cell>
          <cell r="G2353"/>
          <cell r="H2353">
            <v>0</v>
          </cell>
          <cell r="I2353"/>
          <cell r="J2353"/>
          <cell r="K2353"/>
          <cell r="L2353"/>
          <cell r="M2353">
            <v>0</v>
          </cell>
          <cell r="N2353"/>
          <cell r="O2353"/>
          <cell r="P2353">
            <v>42000</v>
          </cell>
          <cell r="Q2353"/>
          <cell r="R2353"/>
          <cell r="S2353"/>
          <cell r="T2353"/>
          <cell r="U2353">
            <v>0</v>
          </cell>
          <cell r="V2353"/>
          <cell r="W2353">
            <v>0</v>
          </cell>
          <cell r="X2353"/>
          <cell r="Y2353">
            <v>0</v>
          </cell>
        </row>
        <row r="2354">
          <cell r="B2354" t="str">
            <v>GIP150-70</v>
          </cell>
          <cell r="C2354" t="str">
            <v xml:space="preserve"> </v>
          </cell>
          <cell r="D2354"/>
          <cell r="E2354" t="str">
            <v>Ghíp noái 2 boulon IPC 150-70</v>
          </cell>
          <cell r="F2354" t="str">
            <v>caùi</v>
          </cell>
          <cell r="G2354"/>
          <cell r="H2354">
            <v>0</v>
          </cell>
          <cell r="I2354"/>
          <cell r="J2354"/>
          <cell r="K2354"/>
          <cell r="L2354"/>
          <cell r="M2354">
            <v>0</v>
          </cell>
          <cell r="N2354"/>
          <cell r="O2354"/>
          <cell r="P2354">
            <v>42000</v>
          </cell>
          <cell r="Q2354"/>
          <cell r="R2354"/>
          <cell r="S2354"/>
          <cell r="T2354"/>
          <cell r="U2354">
            <v>0</v>
          </cell>
          <cell r="V2354"/>
          <cell r="W2354">
            <v>0</v>
          </cell>
          <cell r="X2354"/>
          <cell r="Y2354">
            <v>0</v>
          </cell>
        </row>
        <row r="2355">
          <cell r="B2355" t="str">
            <v>GIP95-150</v>
          </cell>
          <cell r="C2355" t="str">
            <v xml:space="preserve"> </v>
          </cell>
          <cell r="D2355"/>
          <cell r="E2355" t="str">
            <v>Ghíp noái 2 boulon IPC 95-150</v>
          </cell>
          <cell r="F2355" t="str">
            <v>caùi</v>
          </cell>
          <cell r="G2355"/>
          <cell r="H2355">
            <v>0</v>
          </cell>
          <cell r="I2355"/>
          <cell r="J2355"/>
          <cell r="K2355"/>
          <cell r="L2355"/>
          <cell r="M2355">
            <v>0</v>
          </cell>
          <cell r="N2355"/>
          <cell r="O2355"/>
          <cell r="P2355">
            <v>42000</v>
          </cell>
          <cell r="Q2355"/>
          <cell r="R2355"/>
          <cell r="S2355"/>
          <cell r="T2355"/>
          <cell r="U2355">
            <v>0</v>
          </cell>
          <cell r="V2355"/>
          <cell r="W2355">
            <v>0</v>
          </cell>
          <cell r="X2355"/>
          <cell r="Y2355">
            <v>0</v>
          </cell>
        </row>
        <row r="2356">
          <cell r="B2356" t="str">
            <v>GIP95-95</v>
          </cell>
          <cell r="C2356" t="str">
            <v xml:space="preserve"> </v>
          </cell>
          <cell r="D2356"/>
          <cell r="E2356" t="str">
            <v>Ghíp noái 2 boulon IPC 95-95</v>
          </cell>
          <cell r="F2356" t="str">
            <v>caùi</v>
          </cell>
          <cell r="G2356">
            <v>0</v>
          </cell>
          <cell r="H2356">
            <v>0</v>
          </cell>
          <cell r="I2356"/>
          <cell r="J2356"/>
          <cell r="K2356"/>
          <cell r="L2356"/>
          <cell r="M2356">
            <v>0</v>
          </cell>
          <cell r="N2356"/>
          <cell r="O2356"/>
          <cell r="P2356">
            <v>42000</v>
          </cell>
          <cell r="Q2356"/>
          <cell r="R2356"/>
          <cell r="S2356"/>
          <cell r="T2356"/>
          <cell r="U2356">
            <v>0</v>
          </cell>
          <cell r="V2356"/>
          <cell r="W2356">
            <v>0</v>
          </cell>
          <cell r="X2356"/>
          <cell r="Y2356">
            <v>0</v>
          </cell>
        </row>
        <row r="2357">
          <cell r="B2357" t="str">
            <v>GIP95-50</v>
          </cell>
          <cell r="C2357" t="str">
            <v xml:space="preserve"> </v>
          </cell>
          <cell r="D2357"/>
          <cell r="E2357" t="str">
            <v>Ghíp noái 2 boulon IPC 95-50</v>
          </cell>
          <cell r="F2357" t="str">
            <v>caùi</v>
          </cell>
          <cell r="G2357"/>
          <cell r="H2357">
            <v>0</v>
          </cell>
          <cell r="I2357"/>
          <cell r="J2357"/>
          <cell r="K2357"/>
          <cell r="L2357"/>
          <cell r="M2357">
            <v>0</v>
          </cell>
          <cell r="N2357"/>
          <cell r="O2357"/>
          <cell r="P2357">
            <v>42000</v>
          </cell>
          <cell r="Q2357"/>
          <cell r="R2357"/>
          <cell r="S2357"/>
          <cell r="T2357"/>
          <cell r="U2357">
            <v>0</v>
          </cell>
          <cell r="V2357"/>
          <cell r="W2357">
            <v>0</v>
          </cell>
          <cell r="X2357"/>
          <cell r="Y2357">
            <v>0</v>
          </cell>
        </row>
        <row r="2358">
          <cell r="B2358" t="str">
            <v>GIP120-50</v>
          </cell>
          <cell r="C2358" t="str">
            <v xml:space="preserve"> </v>
          </cell>
          <cell r="D2358"/>
          <cell r="E2358" t="str">
            <v>Ghíp noái 2 boulon IPC 120-50</v>
          </cell>
          <cell r="F2358" t="str">
            <v>caùi</v>
          </cell>
          <cell r="G2358"/>
          <cell r="H2358">
            <v>0</v>
          </cell>
          <cell r="I2358"/>
          <cell r="J2358"/>
          <cell r="K2358"/>
          <cell r="L2358"/>
          <cell r="M2358">
            <v>0</v>
          </cell>
          <cell r="N2358"/>
          <cell r="O2358"/>
          <cell r="P2358">
            <v>42000</v>
          </cell>
          <cell r="Q2358"/>
          <cell r="R2358"/>
          <cell r="S2358"/>
          <cell r="T2358"/>
          <cell r="U2358">
            <v>0</v>
          </cell>
          <cell r="V2358"/>
          <cell r="W2358">
            <v>0</v>
          </cell>
          <cell r="X2358"/>
          <cell r="Y2358">
            <v>0</v>
          </cell>
        </row>
        <row r="2359">
          <cell r="B2359" t="str">
            <v>GIP95-35</v>
          </cell>
          <cell r="C2359" t="str">
            <v xml:space="preserve"> </v>
          </cell>
          <cell r="D2359"/>
          <cell r="E2359" t="str">
            <v>Ghíp noái 2 boulon IPC 95-35</v>
          </cell>
          <cell r="F2359" t="str">
            <v>caùi</v>
          </cell>
          <cell r="G2359"/>
          <cell r="H2359">
            <v>0</v>
          </cell>
          <cell r="I2359"/>
          <cell r="J2359"/>
          <cell r="K2359"/>
          <cell r="L2359"/>
          <cell r="M2359">
            <v>0</v>
          </cell>
          <cell r="N2359"/>
          <cell r="O2359"/>
          <cell r="P2359">
            <v>42000</v>
          </cell>
          <cell r="Q2359"/>
          <cell r="R2359"/>
          <cell r="S2359"/>
          <cell r="T2359"/>
          <cell r="U2359">
            <v>0</v>
          </cell>
          <cell r="V2359"/>
          <cell r="W2359">
            <v>0</v>
          </cell>
          <cell r="X2359"/>
          <cell r="Y2359">
            <v>0</v>
          </cell>
        </row>
        <row r="2360">
          <cell r="B2360" t="str">
            <v>GIP95-120</v>
          </cell>
          <cell r="C2360" t="str">
            <v xml:space="preserve"> </v>
          </cell>
          <cell r="D2360"/>
          <cell r="E2360" t="str">
            <v>Ghíp noái 2 boulon IPC 95-120</v>
          </cell>
          <cell r="F2360" t="str">
            <v>caùi</v>
          </cell>
          <cell r="G2360"/>
          <cell r="H2360">
            <v>0</v>
          </cell>
          <cell r="I2360"/>
          <cell r="J2360"/>
          <cell r="K2360"/>
          <cell r="L2360"/>
          <cell r="M2360">
            <v>0</v>
          </cell>
          <cell r="N2360"/>
          <cell r="O2360"/>
          <cell r="P2360">
            <v>42000</v>
          </cell>
          <cell r="Q2360"/>
          <cell r="R2360"/>
          <cell r="S2360"/>
          <cell r="T2360"/>
          <cell r="U2360">
            <v>0</v>
          </cell>
          <cell r="V2360"/>
          <cell r="W2360">
            <v>0</v>
          </cell>
          <cell r="X2360"/>
          <cell r="Y2360">
            <v>0</v>
          </cell>
        </row>
        <row r="2361">
          <cell r="B2361" t="str">
            <v>HOP9C</v>
          </cell>
          <cell r="C2361" t="str">
            <v xml:space="preserve"> </v>
          </cell>
          <cell r="D2361"/>
          <cell r="E2361" t="str">
            <v>Hoäp phaân phoái 9 daây ñieän keá</v>
          </cell>
          <cell r="F2361" t="str">
            <v>caùi</v>
          </cell>
          <cell r="G2361"/>
          <cell r="H2361">
            <v>0</v>
          </cell>
          <cell r="I2361"/>
          <cell r="J2361"/>
          <cell r="K2361"/>
          <cell r="L2361"/>
          <cell r="M2361">
            <v>0</v>
          </cell>
          <cell r="N2361"/>
          <cell r="O2361"/>
          <cell r="P2361">
            <v>390000</v>
          </cell>
          <cell r="Q2361"/>
          <cell r="R2361"/>
          <cell r="S2361"/>
          <cell r="T2361"/>
          <cell r="U2361">
            <v>0</v>
          </cell>
          <cell r="V2361"/>
          <cell r="W2361">
            <v>0</v>
          </cell>
          <cell r="X2361"/>
          <cell r="Y2361">
            <v>0</v>
          </cell>
        </row>
        <row r="2362">
          <cell r="B2362" t="str">
            <v>HOP6C</v>
          </cell>
          <cell r="C2362" t="str">
            <v xml:space="preserve"> </v>
          </cell>
          <cell r="D2362"/>
          <cell r="E2362" t="str">
            <v>Hoäp phaân phoái 6 daây ñieän keá</v>
          </cell>
          <cell r="F2362" t="str">
            <v>caùi</v>
          </cell>
          <cell r="G2362"/>
          <cell r="H2362">
            <v>0</v>
          </cell>
          <cell r="I2362"/>
          <cell r="J2362"/>
          <cell r="K2362"/>
          <cell r="L2362"/>
          <cell r="M2362">
            <v>0</v>
          </cell>
          <cell r="N2362"/>
          <cell r="O2362"/>
          <cell r="P2362">
            <v>364000</v>
          </cell>
          <cell r="Q2362"/>
          <cell r="R2362">
            <v>220000</v>
          </cell>
          <cell r="S2362"/>
          <cell r="T2362"/>
          <cell r="U2362">
            <v>0</v>
          </cell>
          <cell r="V2362"/>
          <cell r="W2362">
            <v>0</v>
          </cell>
          <cell r="X2362"/>
          <cell r="Y2362">
            <v>0</v>
          </cell>
        </row>
        <row r="2363">
          <cell r="B2363" t="str">
            <v>KTREO150</v>
          </cell>
          <cell r="C2363" t="str">
            <v xml:space="preserve"> </v>
          </cell>
          <cell r="D2363"/>
          <cell r="E2363" t="str">
            <v>Keïp treo caùp ABC4x150mm2</v>
          </cell>
          <cell r="F2363" t="str">
            <v>caùi</v>
          </cell>
          <cell r="G2363"/>
          <cell r="H2363">
            <v>0</v>
          </cell>
          <cell r="I2363"/>
          <cell r="J2363"/>
          <cell r="K2363"/>
          <cell r="L2363"/>
          <cell r="M2363">
            <v>0</v>
          </cell>
          <cell r="N2363"/>
          <cell r="O2363"/>
          <cell r="P2363">
            <v>31000</v>
          </cell>
          <cell r="Q2363"/>
          <cell r="R2363">
            <v>0</v>
          </cell>
          <cell r="S2363"/>
          <cell r="T2363"/>
          <cell r="U2363">
            <v>0</v>
          </cell>
          <cell r="V2363"/>
          <cell r="W2363">
            <v>0</v>
          </cell>
          <cell r="X2363"/>
          <cell r="Y2363">
            <v>0</v>
          </cell>
        </row>
        <row r="2364">
          <cell r="B2364" t="str">
            <v>KTREO120</v>
          </cell>
          <cell r="C2364" t="str">
            <v xml:space="preserve"> </v>
          </cell>
          <cell r="D2364"/>
          <cell r="E2364" t="str">
            <v>Keïp treo caùp ABC4x120mm2</v>
          </cell>
          <cell r="F2364" t="str">
            <v>caùi</v>
          </cell>
          <cell r="G2364"/>
          <cell r="H2364">
            <v>0</v>
          </cell>
          <cell r="I2364"/>
          <cell r="J2364"/>
          <cell r="K2364"/>
          <cell r="L2364"/>
          <cell r="M2364">
            <v>0</v>
          </cell>
          <cell r="N2364"/>
          <cell r="O2364"/>
          <cell r="P2364">
            <v>53000</v>
          </cell>
          <cell r="Q2364"/>
          <cell r="R2364">
            <v>0</v>
          </cell>
          <cell r="S2364"/>
          <cell r="T2364"/>
          <cell r="U2364">
            <v>0</v>
          </cell>
          <cell r="V2364"/>
          <cell r="W2364">
            <v>0</v>
          </cell>
          <cell r="X2364"/>
          <cell r="Y2364">
            <v>0</v>
          </cell>
        </row>
        <row r="2365">
          <cell r="B2365" t="str">
            <v>KTREO95</v>
          </cell>
          <cell r="C2365" t="str">
            <v xml:space="preserve"> </v>
          </cell>
          <cell r="D2365"/>
          <cell r="E2365" t="str">
            <v>Keïp treo caùp ABC4x95mm2</v>
          </cell>
          <cell r="F2365" t="str">
            <v>caùi</v>
          </cell>
          <cell r="G2365">
            <v>0</v>
          </cell>
          <cell r="H2365">
            <v>0</v>
          </cell>
          <cell r="I2365"/>
          <cell r="J2365"/>
          <cell r="K2365"/>
          <cell r="L2365"/>
          <cell r="M2365">
            <v>0</v>
          </cell>
          <cell r="N2365"/>
          <cell r="O2365"/>
          <cell r="P2365">
            <v>23000</v>
          </cell>
          <cell r="Q2365"/>
          <cell r="R2365">
            <v>0</v>
          </cell>
          <cell r="S2365"/>
          <cell r="T2365"/>
          <cell r="U2365">
            <v>0</v>
          </cell>
          <cell r="V2365"/>
          <cell r="W2365">
            <v>0</v>
          </cell>
          <cell r="X2365"/>
          <cell r="Y2365">
            <v>0</v>
          </cell>
        </row>
        <row r="2366">
          <cell r="B2366" t="str">
            <v>KTREO70</v>
          </cell>
          <cell r="C2366" t="str">
            <v xml:space="preserve"> </v>
          </cell>
          <cell r="D2366"/>
          <cell r="E2366" t="str">
            <v>Keïp treo caùp ABC4x70mm2</v>
          </cell>
          <cell r="F2366" t="str">
            <v>caùi</v>
          </cell>
          <cell r="G2366">
            <v>0</v>
          </cell>
          <cell r="H2366">
            <v>0</v>
          </cell>
          <cell r="I2366"/>
          <cell r="J2366"/>
          <cell r="K2366"/>
          <cell r="L2366"/>
          <cell r="M2366">
            <v>0</v>
          </cell>
          <cell r="N2366"/>
          <cell r="O2366"/>
          <cell r="P2366">
            <v>23000</v>
          </cell>
          <cell r="Q2366"/>
          <cell r="R2366">
            <v>0</v>
          </cell>
          <cell r="S2366"/>
          <cell r="T2366"/>
          <cell r="U2366">
            <v>0</v>
          </cell>
          <cell r="V2366"/>
          <cell r="W2366">
            <v>0</v>
          </cell>
          <cell r="X2366"/>
          <cell r="Y2366">
            <v>0</v>
          </cell>
        </row>
        <row r="2367">
          <cell r="B2367" t="str">
            <v>KTREO50</v>
          </cell>
          <cell r="C2367" t="str">
            <v xml:space="preserve"> </v>
          </cell>
          <cell r="D2367"/>
          <cell r="E2367" t="str">
            <v>Keïp treo caùp ABC4x50mm2</v>
          </cell>
          <cell r="F2367" t="str">
            <v>caùi</v>
          </cell>
          <cell r="G2367"/>
          <cell r="H2367">
            <v>0</v>
          </cell>
          <cell r="I2367"/>
          <cell r="J2367"/>
          <cell r="K2367"/>
          <cell r="L2367"/>
          <cell r="M2367">
            <v>0</v>
          </cell>
          <cell r="N2367"/>
          <cell r="O2367"/>
          <cell r="P2367">
            <v>23000</v>
          </cell>
          <cell r="Q2367"/>
          <cell r="R2367">
            <v>0</v>
          </cell>
          <cell r="S2367"/>
          <cell r="T2367"/>
          <cell r="U2367">
            <v>0</v>
          </cell>
          <cell r="V2367"/>
          <cell r="W2367">
            <v>0</v>
          </cell>
          <cell r="X2367"/>
          <cell r="Y2367">
            <v>0</v>
          </cell>
        </row>
        <row r="2368">
          <cell r="B2368" t="str">
            <v xml:space="preserve">MTREO </v>
          </cell>
          <cell r="C2368" t="str">
            <v xml:space="preserve"> </v>
          </cell>
          <cell r="D2368"/>
          <cell r="E2368" t="str">
            <v xml:space="preserve">Moùc ñôn treo caùp </v>
          </cell>
          <cell r="F2368" t="str">
            <v>caùi</v>
          </cell>
          <cell r="G2368"/>
          <cell r="H2368">
            <v>0</v>
          </cell>
          <cell r="I2368"/>
          <cell r="J2368"/>
          <cell r="K2368"/>
          <cell r="L2368"/>
          <cell r="M2368">
            <v>0</v>
          </cell>
          <cell r="N2368"/>
          <cell r="O2368"/>
          <cell r="P2368">
            <v>34000</v>
          </cell>
          <cell r="Q2368"/>
          <cell r="R2368">
            <v>0</v>
          </cell>
          <cell r="S2368"/>
          <cell r="T2368"/>
          <cell r="U2368">
            <v>0</v>
          </cell>
          <cell r="V2368"/>
          <cell r="W2368">
            <v>0</v>
          </cell>
          <cell r="X2368"/>
          <cell r="Y2368">
            <v>0</v>
          </cell>
        </row>
        <row r="2369">
          <cell r="B2369" t="str">
            <v>KNGUNG150</v>
          </cell>
          <cell r="C2369" t="str">
            <v xml:space="preserve"> </v>
          </cell>
          <cell r="D2369"/>
          <cell r="E2369" t="str">
            <v>Keïp ngöøng caùp ABC4x150mm2</v>
          </cell>
          <cell r="F2369" t="str">
            <v>caùi</v>
          </cell>
          <cell r="G2369"/>
          <cell r="H2369">
            <v>0</v>
          </cell>
          <cell r="I2369"/>
          <cell r="J2369"/>
          <cell r="K2369"/>
          <cell r="L2369"/>
          <cell r="M2369">
            <v>0</v>
          </cell>
          <cell r="N2369"/>
          <cell r="O2369"/>
          <cell r="P2369">
            <v>74000</v>
          </cell>
          <cell r="Q2369"/>
          <cell r="R2369">
            <v>0</v>
          </cell>
          <cell r="S2369"/>
          <cell r="T2369"/>
          <cell r="U2369">
            <v>0</v>
          </cell>
          <cell r="V2369"/>
          <cell r="W2369">
            <v>0</v>
          </cell>
          <cell r="X2369"/>
          <cell r="Y2369">
            <v>0</v>
          </cell>
        </row>
        <row r="2370">
          <cell r="B2370" t="str">
            <v>KNGUNG120</v>
          </cell>
          <cell r="C2370" t="str">
            <v xml:space="preserve"> </v>
          </cell>
          <cell r="D2370"/>
          <cell r="E2370" t="str">
            <v>Keïp ngöøng caùp ABC4x120mm2</v>
          </cell>
          <cell r="F2370" t="str">
            <v>caùi</v>
          </cell>
          <cell r="G2370"/>
          <cell r="H2370">
            <v>0</v>
          </cell>
          <cell r="I2370"/>
          <cell r="J2370"/>
          <cell r="K2370"/>
          <cell r="L2370"/>
          <cell r="M2370">
            <v>0</v>
          </cell>
          <cell r="N2370"/>
          <cell r="O2370"/>
          <cell r="P2370">
            <v>74000</v>
          </cell>
          <cell r="Q2370"/>
          <cell r="R2370">
            <v>0</v>
          </cell>
          <cell r="S2370"/>
          <cell r="T2370"/>
          <cell r="U2370">
            <v>0</v>
          </cell>
          <cell r="V2370"/>
          <cell r="W2370">
            <v>0</v>
          </cell>
          <cell r="X2370"/>
          <cell r="Y2370">
            <v>0</v>
          </cell>
        </row>
        <row r="2371">
          <cell r="B2371" t="str">
            <v>KNGUNG95</v>
          </cell>
          <cell r="C2371" t="str">
            <v xml:space="preserve"> </v>
          </cell>
          <cell r="D2371"/>
          <cell r="E2371" t="str">
            <v>Keïp ngöøng caùp ABC4x95mm2</v>
          </cell>
          <cell r="F2371" t="str">
            <v>caùi</v>
          </cell>
          <cell r="G2371">
            <v>0</v>
          </cell>
          <cell r="H2371">
            <v>0</v>
          </cell>
          <cell r="I2371"/>
          <cell r="J2371"/>
          <cell r="K2371"/>
          <cell r="L2371"/>
          <cell r="M2371">
            <v>0</v>
          </cell>
          <cell r="N2371"/>
          <cell r="O2371"/>
          <cell r="P2371">
            <v>59000</v>
          </cell>
          <cell r="Q2371"/>
          <cell r="R2371">
            <v>0</v>
          </cell>
          <cell r="S2371"/>
          <cell r="T2371"/>
          <cell r="U2371">
            <v>0</v>
          </cell>
          <cell r="V2371"/>
          <cell r="W2371">
            <v>0</v>
          </cell>
          <cell r="X2371"/>
          <cell r="Y2371">
            <v>0</v>
          </cell>
        </row>
        <row r="2372">
          <cell r="B2372" t="str">
            <v>KNGUNG70</v>
          </cell>
          <cell r="C2372" t="str">
            <v xml:space="preserve"> </v>
          </cell>
          <cell r="D2372"/>
          <cell r="E2372" t="str">
            <v>Keïp ngöøng caùp ABC4x70mm2</v>
          </cell>
          <cell r="F2372" t="str">
            <v>caùi</v>
          </cell>
          <cell r="G2372">
            <v>0</v>
          </cell>
          <cell r="H2372">
            <v>0</v>
          </cell>
          <cell r="I2372"/>
          <cell r="J2372"/>
          <cell r="K2372"/>
          <cell r="L2372"/>
          <cell r="M2372">
            <v>0</v>
          </cell>
          <cell r="N2372"/>
          <cell r="O2372"/>
          <cell r="P2372">
            <v>59000</v>
          </cell>
          <cell r="Q2372"/>
          <cell r="R2372">
            <v>0</v>
          </cell>
          <cell r="S2372"/>
          <cell r="T2372"/>
          <cell r="U2372">
            <v>0</v>
          </cell>
          <cell r="V2372"/>
          <cell r="W2372">
            <v>0</v>
          </cell>
          <cell r="X2372"/>
          <cell r="Y2372">
            <v>0</v>
          </cell>
        </row>
        <row r="2373">
          <cell r="B2373" t="str">
            <v>KNGUNG50</v>
          </cell>
          <cell r="C2373" t="str">
            <v xml:space="preserve"> </v>
          </cell>
          <cell r="D2373"/>
          <cell r="E2373" t="str">
            <v>Keïp ngöøng caùp ABC4x50mm2</v>
          </cell>
          <cell r="F2373" t="str">
            <v>caùi</v>
          </cell>
          <cell r="G2373"/>
          <cell r="H2373">
            <v>0</v>
          </cell>
          <cell r="I2373"/>
          <cell r="J2373"/>
          <cell r="K2373"/>
          <cell r="L2373"/>
          <cell r="M2373">
            <v>0</v>
          </cell>
          <cell r="N2373"/>
          <cell r="O2373"/>
          <cell r="P2373">
            <v>57000</v>
          </cell>
          <cell r="Q2373"/>
          <cell r="R2373">
            <v>0</v>
          </cell>
          <cell r="S2373"/>
          <cell r="T2373"/>
          <cell r="U2373">
            <v>0</v>
          </cell>
          <cell r="V2373"/>
          <cell r="W2373">
            <v>0</v>
          </cell>
          <cell r="X2373"/>
          <cell r="Y2373">
            <v>0</v>
          </cell>
        </row>
        <row r="2374">
          <cell r="B2374" t="str">
            <v>BIT150</v>
          </cell>
          <cell r="C2374" t="str">
            <v xml:space="preserve"> </v>
          </cell>
          <cell r="D2374"/>
          <cell r="E2374" t="str">
            <v>Naép bòt ñaàu caùp ABC150mm2</v>
          </cell>
          <cell r="F2374" t="str">
            <v>caùi</v>
          </cell>
          <cell r="G2374"/>
          <cell r="H2374">
            <v>0</v>
          </cell>
          <cell r="I2374"/>
          <cell r="J2374"/>
          <cell r="K2374"/>
          <cell r="L2374"/>
          <cell r="M2374">
            <v>0</v>
          </cell>
          <cell r="N2374"/>
          <cell r="O2374"/>
          <cell r="P2374">
            <v>1600</v>
          </cell>
          <cell r="Q2374"/>
          <cell r="R2374">
            <v>0</v>
          </cell>
          <cell r="S2374"/>
          <cell r="T2374"/>
          <cell r="U2374">
            <v>0</v>
          </cell>
          <cell r="V2374"/>
          <cell r="W2374">
            <v>0</v>
          </cell>
          <cell r="X2374"/>
          <cell r="Y2374">
            <v>0</v>
          </cell>
        </row>
        <row r="2375">
          <cell r="B2375" t="str">
            <v>BIT95</v>
          </cell>
          <cell r="C2375" t="str">
            <v xml:space="preserve"> </v>
          </cell>
          <cell r="D2375"/>
          <cell r="E2375" t="str">
            <v>Naép bòt ñaàu caùp ABC95mm2</v>
          </cell>
          <cell r="F2375" t="str">
            <v>caùi</v>
          </cell>
          <cell r="G2375"/>
          <cell r="H2375">
            <v>0</v>
          </cell>
          <cell r="I2375"/>
          <cell r="J2375"/>
          <cell r="K2375"/>
          <cell r="L2375"/>
          <cell r="M2375">
            <v>0</v>
          </cell>
          <cell r="N2375"/>
          <cell r="O2375"/>
          <cell r="P2375">
            <v>1600</v>
          </cell>
          <cell r="Q2375"/>
          <cell r="R2375">
            <v>0</v>
          </cell>
          <cell r="S2375"/>
          <cell r="T2375"/>
          <cell r="U2375">
            <v>0</v>
          </cell>
          <cell r="V2375"/>
          <cell r="W2375">
            <v>0</v>
          </cell>
          <cell r="X2375"/>
          <cell r="Y2375">
            <v>0</v>
          </cell>
        </row>
        <row r="2376">
          <cell r="B2376" t="str">
            <v>BIT70</v>
          </cell>
          <cell r="C2376" t="str">
            <v xml:space="preserve"> </v>
          </cell>
          <cell r="D2376"/>
          <cell r="E2376" t="str">
            <v>Naép bòt ñaàu caùp ABC70mm2</v>
          </cell>
          <cell r="F2376" t="str">
            <v>caùi</v>
          </cell>
          <cell r="G2376"/>
          <cell r="H2376">
            <v>0</v>
          </cell>
          <cell r="I2376"/>
          <cell r="J2376"/>
          <cell r="K2376"/>
          <cell r="L2376"/>
          <cell r="M2376">
            <v>0</v>
          </cell>
          <cell r="N2376"/>
          <cell r="O2376"/>
          <cell r="P2376">
            <v>1600</v>
          </cell>
          <cell r="Q2376"/>
          <cell r="R2376">
            <v>0</v>
          </cell>
          <cell r="S2376"/>
          <cell r="T2376"/>
          <cell r="U2376">
            <v>0</v>
          </cell>
          <cell r="V2376"/>
          <cell r="W2376">
            <v>0</v>
          </cell>
          <cell r="X2376"/>
          <cell r="Y2376">
            <v>0</v>
          </cell>
        </row>
        <row r="2377">
          <cell r="B2377" t="str">
            <v>BIT50</v>
          </cell>
          <cell r="C2377" t="str">
            <v xml:space="preserve"> </v>
          </cell>
          <cell r="D2377"/>
          <cell r="E2377" t="str">
            <v>Naép bòt ñaàu caùp ABC50mm2</v>
          </cell>
          <cell r="F2377" t="str">
            <v>caùi</v>
          </cell>
          <cell r="G2377"/>
          <cell r="H2377">
            <v>0</v>
          </cell>
          <cell r="I2377"/>
          <cell r="J2377"/>
          <cell r="K2377"/>
          <cell r="L2377"/>
          <cell r="M2377">
            <v>0</v>
          </cell>
          <cell r="N2377"/>
          <cell r="O2377"/>
          <cell r="P2377">
            <v>1600</v>
          </cell>
          <cell r="Q2377"/>
          <cell r="R2377">
            <v>0</v>
          </cell>
          <cell r="S2377"/>
          <cell r="T2377"/>
          <cell r="U2377">
            <v>0</v>
          </cell>
          <cell r="V2377"/>
          <cell r="W2377">
            <v>0</v>
          </cell>
          <cell r="X2377"/>
          <cell r="Y2377">
            <v>0</v>
          </cell>
        </row>
        <row r="2378">
          <cell r="B2378" t="str">
            <v>B16600</v>
          </cell>
          <cell r="C2378" t="str">
            <v xml:space="preserve"> </v>
          </cell>
          <cell r="D2378"/>
          <cell r="E2378" t="str">
            <v>Boulon 16x600+ 2 long ñeàn vuoâng D18-50x50x3/Zn</v>
          </cell>
          <cell r="F2378" t="str">
            <v>boä</v>
          </cell>
          <cell r="G2378"/>
          <cell r="H2378">
            <v>0</v>
          </cell>
          <cell r="I2378"/>
          <cell r="J2378"/>
          <cell r="K2378"/>
          <cell r="L2378"/>
          <cell r="M2378">
            <v>0</v>
          </cell>
          <cell r="N2378"/>
          <cell r="O2378"/>
          <cell r="P2378">
            <v>48000</v>
          </cell>
          <cell r="Q2378"/>
          <cell r="R2378">
            <v>0</v>
          </cell>
          <cell r="S2378"/>
          <cell r="T2378"/>
          <cell r="U2378">
            <v>0</v>
          </cell>
          <cell r="V2378"/>
          <cell r="W2378">
            <v>0</v>
          </cell>
          <cell r="X2378"/>
          <cell r="Y2378">
            <v>0</v>
          </cell>
        </row>
        <row r="2379">
          <cell r="B2379" t="str">
            <v>cdtrudoiHT</v>
          </cell>
          <cell r="C2379" t="str">
            <v xml:space="preserve"> </v>
          </cell>
          <cell r="D2379"/>
          <cell r="E2379" t="str">
            <v>Coå deâ truï ñoâi 8,4m baét moùc döøng  (Coå deâ 280)</v>
          </cell>
          <cell r="F2379" t="str">
            <v>boä</v>
          </cell>
          <cell r="G2379"/>
          <cell r="H2379">
            <v>0</v>
          </cell>
          <cell r="I2379"/>
          <cell r="J2379"/>
          <cell r="K2379"/>
          <cell r="L2379"/>
          <cell r="M2379">
            <v>0</v>
          </cell>
          <cell r="N2379"/>
          <cell r="O2379"/>
          <cell r="P2379">
            <v>73000</v>
          </cell>
          <cell r="Q2379"/>
          <cell r="R2379">
            <v>0</v>
          </cell>
          <cell r="S2379"/>
          <cell r="T2379"/>
          <cell r="U2379">
            <v>0</v>
          </cell>
          <cell r="V2379"/>
          <cell r="W2379">
            <v>0</v>
          </cell>
          <cell r="X2379"/>
          <cell r="Y2379">
            <v>0</v>
          </cell>
        </row>
        <row r="2380">
          <cell r="B2380" t="str">
            <v>mocdung</v>
          </cell>
          <cell r="C2380" t="str">
            <v xml:space="preserve"> </v>
          </cell>
          <cell r="D2380"/>
          <cell r="E2380" t="str">
            <v xml:space="preserve">Moùc döøng </v>
          </cell>
          <cell r="F2380" t="str">
            <v>caùi</v>
          </cell>
          <cell r="G2380"/>
          <cell r="H2380">
            <v>0</v>
          </cell>
          <cell r="I2380"/>
          <cell r="J2380"/>
          <cell r="K2380"/>
          <cell r="L2380"/>
          <cell r="M2380">
            <v>0</v>
          </cell>
          <cell r="N2380"/>
          <cell r="O2380"/>
          <cell r="P2380">
            <v>37000</v>
          </cell>
          <cell r="Q2380"/>
          <cell r="R2380">
            <v>0</v>
          </cell>
          <cell r="S2380"/>
          <cell r="T2380"/>
          <cell r="U2380">
            <v>0</v>
          </cell>
          <cell r="V2380"/>
          <cell r="W2380">
            <v>0</v>
          </cell>
          <cell r="X2380"/>
          <cell r="Y2380">
            <v>0</v>
          </cell>
        </row>
        <row r="2381">
          <cell r="B2381" t="str">
            <v xml:space="preserve">MTREO </v>
          </cell>
          <cell r="C2381" t="str">
            <v xml:space="preserve"> </v>
          </cell>
          <cell r="D2381"/>
          <cell r="E2381" t="str">
            <v xml:space="preserve">Moùc ñôn treo caùp </v>
          </cell>
          <cell r="F2381" t="str">
            <v>caùi</v>
          </cell>
          <cell r="G2381"/>
          <cell r="H2381">
            <v>0</v>
          </cell>
          <cell r="I2381"/>
          <cell r="J2381"/>
          <cell r="K2381"/>
          <cell r="L2381"/>
          <cell r="M2381">
            <v>0</v>
          </cell>
          <cell r="N2381"/>
          <cell r="O2381"/>
          <cell r="P2381">
            <v>34000</v>
          </cell>
          <cell r="Q2381"/>
          <cell r="R2381">
            <v>0</v>
          </cell>
          <cell r="S2381"/>
          <cell r="T2381"/>
          <cell r="U2381">
            <v>0</v>
          </cell>
          <cell r="V2381"/>
          <cell r="W2381">
            <v>0</v>
          </cell>
          <cell r="X2381"/>
          <cell r="Y2381">
            <v>0</v>
          </cell>
        </row>
        <row r="2382">
          <cell r="B2382" t="str">
            <v>MTREO A</v>
          </cell>
          <cell r="C2382" t="str">
            <v xml:space="preserve"> </v>
          </cell>
          <cell r="D2382"/>
          <cell r="E2382" t="str">
            <v>Moùc treo chöõ A</v>
          </cell>
          <cell r="F2382" t="str">
            <v>caùi</v>
          </cell>
          <cell r="G2382"/>
          <cell r="H2382">
            <v>0</v>
          </cell>
          <cell r="I2382"/>
          <cell r="J2382"/>
          <cell r="K2382"/>
          <cell r="L2382"/>
          <cell r="M2382">
            <v>0</v>
          </cell>
          <cell r="N2382"/>
          <cell r="O2382"/>
          <cell r="P2382">
            <v>39000</v>
          </cell>
          <cell r="Q2382"/>
          <cell r="R2382">
            <v>0</v>
          </cell>
          <cell r="S2382"/>
          <cell r="T2382"/>
          <cell r="U2382">
            <v>0</v>
          </cell>
          <cell r="V2382"/>
          <cell r="W2382">
            <v>0</v>
          </cell>
          <cell r="X2382"/>
          <cell r="Y2382">
            <v>0</v>
          </cell>
        </row>
        <row r="2383">
          <cell r="B2383" t="str">
            <v>c3/8</v>
          </cell>
          <cell r="C2383" t="str">
            <v xml:space="preserve"> </v>
          </cell>
          <cell r="D2383"/>
          <cell r="E2383" t="str">
            <v>Caùp theùp 3/8"</v>
          </cell>
          <cell r="F2383" t="str">
            <v>meùt</v>
          </cell>
          <cell r="G2383">
            <v>0</v>
          </cell>
          <cell r="H2383">
            <v>0</v>
          </cell>
          <cell r="I2383"/>
          <cell r="J2383"/>
          <cell r="K2383"/>
          <cell r="L2383"/>
          <cell r="M2383">
            <v>0</v>
          </cell>
          <cell r="N2383"/>
          <cell r="O2383"/>
          <cell r="P2383">
            <v>7724</v>
          </cell>
          <cell r="Q2383"/>
          <cell r="R2383"/>
          <cell r="S2383"/>
          <cell r="T2383"/>
          <cell r="U2383">
            <v>0</v>
          </cell>
          <cell r="V2383"/>
          <cell r="W2383">
            <v>0</v>
          </cell>
          <cell r="X2383"/>
          <cell r="Y2383">
            <v>0</v>
          </cell>
        </row>
        <row r="2384">
          <cell r="B2384" t="str">
            <v>ON50</v>
          </cell>
          <cell r="C2384" t="str">
            <v xml:space="preserve"> </v>
          </cell>
          <cell r="D2384"/>
          <cell r="E2384" t="str">
            <v>OÁng noái daây côõ 50mm2</v>
          </cell>
          <cell r="F2384" t="str">
            <v>caùi</v>
          </cell>
          <cell r="G2384"/>
          <cell r="H2384">
            <v>0</v>
          </cell>
          <cell r="I2384"/>
          <cell r="J2384"/>
          <cell r="K2384"/>
          <cell r="L2384"/>
          <cell r="M2384">
            <v>0</v>
          </cell>
          <cell r="N2384"/>
          <cell r="O2384"/>
          <cell r="P2384">
            <v>24000</v>
          </cell>
          <cell r="Q2384"/>
          <cell r="R2384"/>
          <cell r="S2384"/>
          <cell r="T2384"/>
          <cell r="U2384">
            <v>0</v>
          </cell>
          <cell r="V2384"/>
          <cell r="W2384">
            <v>0</v>
          </cell>
          <cell r="X2384"/>
          <cell r="Y2384">
            <v>0</v>
          </cell>
        </row>
        <row r="2385">
          <cell r="B2385" t="str">
            <v>ON70</v>
          </cell>
          <cell r="C2385" t="str">
            <v xml:space="preserve"> </v>
          </cell>
          <cell r="D2385"/>
          <cell r="E2385" t="str">
            <v>OÁng noái daây côõ 70mm2</v>
          </cell>
          <cell r="F2385" t="str">
            <v>caùi</v>
          </cell>
          <cell r="G2385">
            <v>0</v>
          </cell>
          <cell r="H2385">
            <v>0</v>
          </cell>
          <cell r="I2385"/>
          <cell r="J2385"/>
          <cell r="K2385"/>
          <cell r="L2385"/>
          <cell r="M2385">
            <v>0</v>
          </cell>
          <cell r="N2385"/>
          <cell r="O2385"/>
          <cell r="P2385">
            <v>27000</v>
          </cell>
          <cell r="Q2385"/>
          <cell r="R2385"/>
          <cell r="S2385"/>
          <cell r="T2385"/>
          <cell r="U2385">
            <v>0</v>
          </cell>
          <cell r="V2385"/>
          <cell r="W2385">
            <v>0</v>
          </cell>
          <cell r="X2385"/>
          <cell r="Y2385">
            <v>0</v>
          </cell>
        </row>
        <row r="2386">
          <cell r="B2386" t="str">
            <v>bnh</v>
          </cell>
          <cell r="C2386" t="str">
            <v xml:space="preserve"> </v>
          </cell>
          <cell r="D2386"/>
          <cell r="E2386" t="str">
            <v>Sôn soá truï - Baûng nguy hieåm (sôn + choåi)</v>
          </cell>
          <cell r="F2386" t="str">
            <v>kg</v>
          </cell>
          <cell r="G2386">
            <v>0</v>
          </cell>
          <cell r="H2386">
            <v>0</v>
          </cell>
          <cell r="I2386"/>
          <cell r="J2386"/>
          <cell r="K2386"/>
          <cell r="L2386"/>
          <cell r="M2386">
            <v>0</v>
          </cell>
          <cell r="N2386"/>
          <cell r="O2386"/>
          <cell r="P2386">
            <v>30000</v>
          </cell>
          <cell r="Q2386"/>
          <cell r="R2386"/>
          <cell r="S2386"/>
          <cell r="T2386"/>
          <cell r="U2386">
            <v>0</v>
          </cell>
          <cell r="V2386"/>
          <cell r="W2386">
            <v>0</v>
          </cell>
          <cell r="X2386"/>
          <cell r="Y2386">
            <v>0</v>
          </cell>
        </row>
        <row r="2387">
          <cell r="B2387" t="str">
            <v>DAYA</v>
          </cell>
          <cell r="C2387" t="str">
            <v xml:space="preserve"> </v>
          </cell>
          <cell r="D2387"/>
          <cell r="E2387" t="str">
            <v>Daây nhoâm A70 buoät söù</v>
          </cell>
          <cell r="F2387" t="str">
            <v>kg</v>
          </cell>
          <cell r="G2387">
            <v>0</v>
          </cell>
          <cell r="H2387">
            <v>0</v>
          </cell>
          <cell r="I2387"/>
          <cell r="J2387"/>
          <cell r="K2387"/>
          <cell r="L2387"/>
          <cell r="M2387">
            <v>0</v>
          </cell>
          <cell r="N2387"/>
          <cell r="O2387"/>
          <cell r="P2387">
            <v>59513</v>
          </cell>
          <cell r="Q2387"/>
          <cell r="R2387"/>
          <cell r="S2387"/>
          <cell r="T2387"/>
          <cell r="U2387">
            <v>0</v>
          </cell>
          <cell r="V2387"/>
          <cell r="W2387">
            <v>0</v>
          </cell>
          <cell r="X2387"/>
          <cell r="Y2387">
            <v>0</v>
          </cell>
        </row>
        <row r="2388">
          <cell r="B2388" t="str">
            <v>KDA50B</v>
          </cell>
          <cell r="C2388" t="str">
            <v xml:space="preserve"> </v>
          </cell>
          <cell r="D2388" t="str">
            <v>D3.6124</v>
          </cell>
          <cell r="E2388" t="str">
            <v>Keùo daây nhoâm boïc 50mm2</v>
          </cell>
          <cell r="F2388" t="str">
            <v>km</v>
          </cell>
          <cell r="G2388">
            <v>0</v>
          </cell>
          <cell r="H2388"/>
          <cell r="I2388"/>
          <cell r="J2388"/>
          <cell r="K2388"/>
          <cell r="L2388"/>
          <cell r="M2388">
            <v>0</v>
          </cell>
          <cell r="N2388"/>
          <cell r="O2388"/>
          <cell r="P2388"/>
          <cell r="Q2388"/>
          <cell r="R2388" t="str">
            <v>2304239.0 x1.15</v>
          </cell>
          <cell r="S2388"/>
          <cell r="T2388"/>
          <cell r="U2388">
            <v>0</v>
          </cell>
          <cell r="V2388"/>
          <cell r="W2388">
            <v>0</v>
          </cell>
          <cell r="X2388"/>
          <cell r="Y2388">
            <v>0</v>
          </cell>
        </row>
        <row r="2389">
          <cell r="B2389" t="str">
            <v>KDA70B</v>
          </cell>
          <cell r="C2389" t="str">
            <v xml:space="preserve"> </v>
          </cell>
          <cell r="D2389" t="str">
            <v>D3.6221</v>
          </cell>
          <cell r="E2389" t="str">
            <v>Keùo daây nhoâm boïc 70mm2 (thuû coâng keát hôïp cô giôùi)</v>
          </cell>
          <cell r="F2389" t="str">
            <v>km</v>
          </cell>
          <cell r="G2389">
            <v>0</v>
          </cell>
          <cell r="H2389"/>
          <cell r="I2389"/>
          <cell r="J2389"/>
          <cell r="K2389"/>
          <cell r="L2389"/>
          <cell r="M2389">
            <v>0</v>
          </cell>
          <cell r="N2389"/>
          <cell r="O2389"/>
          <cell r="P2389">
            <v>0</v>
          </cell>
          <cell r="Q2389"/>
          <cell r="R2389" t="str">
            <v>2534663.0 x1.15</v>
          </cell>
          <cell r="S2389"/>
          <cell r="T2389"/>
          <cell r="U2389">
            <v>0</v>
          </cell>
          <cell r="V2389"/>
          <cell r="W2389">
            <v>0</v>
          </cell>
          <cell r="X2389"/>
          <cell r="Y2389">
            <v>0</v>
          </cell>
        </row>
        <row r="2390">
          <cell r="B2390" t="str">
            <v>KDAC50</v>
          </cell>
          <cell r="C2390" t="str">
            <v xml:space="preserve"> </v>
          </cell>
          <cell r="D2390" t="str">
            <v>D3.6211</v>
          </cell>
          <cell r="E2390" t="str">
            <v>Keùo daây nhoâm loõi theùp côõ daây 50mm2</v>
          </cell>
          <cell r="F2390" t="str">
            <v>km</v>
          </cell>
          <cell r="G2390">
            <v>0</v>
          </cell>
          <cell r="H2390"/>
          <cell r="I2390"/>
          <cell r="J2390"/>
          <cell r="K2390"/>
          <cell r="L2390"/>
          <cell r="M2390">
            <v>0</v>
          </cell>
          <cell r="N2390"/>
          <cell r="O2390"/>
          <cell r="P2390"/>
          <cell r="Q2390"/>
          <cell r="R2390" t="str">
            <v>2426538.0 x1.15</v>
          </cell>
          <cell r="S2390"/>
          <cell r="T2390"/>
          <cell r="U2390">
            <v>0</v>
          </cell>
          <cell r="V2390"/>
          <cell r="W2390">
            <v>0</v>
          </cell>
          <cell r="X2390"/>
          <cell r="Y2390">
            <v>0</v>
          </cell>
        </row>
        <row r="2391">
          <cell r="B2391" t="str">
            <v>KDAABC150</v>
          </cell>
          <cell r="C2391" t="str">
            <v xml:space="preserve"> </v>
          </cell>
          <cell r="D2391" t="str">
            <v>D3.6308</v>
          </cell>
          <cell r="E2391" t="str">
            <v>Keùo daây ABC 4x150mm2</v>
          </cell>
          <cell r="F2391" t="str">
            <v>km</v>
          </cell>
          <cell r="G2391"/>
          <cell r="H2391"/>
          <cell r="I2391"/>
          <cell r="J2391"/>
          <cell r="K2391"/>
          <cell r="L2391"/>
          <cell r="M2391">
            <v>0</v>
          </cell>
          <cell r="N2391"/>
          <cell r="O2391"/>
          <cell r="P2391"/>
          <cell r="Q2391"/>
          <cell r="R2391">
            <v>15784120</v>
          </cell>
          <cell r="S2391"/>
          <cell r="T2391"/>
          <cell r="U2391">
            <v>0</v>
          </cell>
          <cell r="V2391"/>
          <cell r="W2391">
            <v>0</v>
          </cell>
          <cell r="X2391"/>
          <cell r="Y2391">
            <v>0</v>
          </cell>
        </row>
        <row r="2392">
          <cell r="B2392" t="str">
            <v>KDAABC120</v>
          </cell>
          <cell r="C2392" t="str">
            <v xml:space="preserve"> </v>
          </cell>
          <cell r="D2392" t="str">
            <v>D3.6507</v>
          </cell>
          <cell r="E2392" t="str">
            <v>Keùo daây ABC 4x120mm2</v>
          </cell>
          <cell r="F2392" t="str">
            <v>km</v>
          </cell>
          <cell r="G2392">
            <v>0</v>
          </cell>
          <cell r="H2392"/>
          <cell r="I2392"/>
          <cell r="J2392"/>
          <cell r="K2392"/>
          <cell r="L2392"/>
          <cell r="M2392">
            <v>0</v>
          </cell>
          <cell r="N2392"/>
          <cell r="O2392"/>
          <cell r="P2392"/>
          <cell r="Q2392"/>
          <cell r="R2392">
            <v>13153008</v>
          </cell>
          <cell r="S2392"/>
          <cell r="T2392"/>
          <cell r="U2392">
            <v>0</v>
          </cell>
          <cell r="V2392"/>
          <cell r="W2392">
            <v>0</v>
          </cell>
          <cell r="X2392"/>
          <cell r="Y2392">
            <v>0</v>
          </cell>
        </row>
        <row r="2393">
          <cell r="B2393" t="str">
            <v>KDAABC95</v>
          </cell>
          <cell r="C2393" t="str">
            <v xml:space="preserve"> </v>
          </cell>
          <cell r="D2393" t="str">
            <v>D3.6506</v>
          </cell>
          <cell r="E2393" t="str">
            <v>Keùo daây ABC 4x95mm2</v>
          </cell>
          <cell r="F2393" t="str">
            <v>km</v>
          </cell>
          <cell r="G2393">
            <v>0</v>
          </cell>
          <cell r="H2393"/>
          <cell r="I2393"/>
          <cell r="J2393"/>
          <cell r="K2393"/>
          <cell r="L2393"/>
          <cell r="M2393">
            <v>0</v>
          </cell>
          <cell r="N2393"/>
          <cell r="O2393"/>
          <cell r="P2393"/>
          <cell r="Q2393"/>
          <cell r="R2393">
            <v>9963008</v>
          </cell>
          <cell r="S2393"/>
          <cell r="T2393"/>
          <cell r="U2393">
            <v>0</v>
          </cell>
          <cell r="V2393"/>
          <cell r="W2393">
            <v>0</v>
          </cell>
          <cell r="X2393"/>
          <cell r="Y2393">
            <v>0</v>
          </cell>
        </row>
        <row r="2394">
          <cell r="B2394" t="str">
            <v>KDAABC70</v>
          </cell>
          <cell r="C2394" t="str">
            <v xml:space="preserve"> </v>
          </cell>
          <cell r="D2394" t="str">
            <v>D3.6505</v>
          </cell>
          <cell r="E2394" t="str">
            <v>Keùo daây ABC 4x70mm2</v>
          </cell>
          <cell r="F2394" t="str">
            <v>km</v>
          </cell>
          <cell r="G2394">
            <v>0</v>
          </cell>
          <cell r="H2394"/>
          <cell r="I2394"/>
          <cell r="J2394"/>
          <cell r="K2394"/>
          <cell r="L2394"/>
          <cell r="M2394">
            <v>0</v>
          </cell>
          <cell r="N2394"/>
          <cell r="O2394"/>
          <cell r="P2394"/>
          <cell r="Q2394"/>
          <cell r="R2394">
            <v>7183880</v>
          </cell>
          <cell r="S2394"/>
          <cell r="T2394"/>
          <cell r="U2394">
            <v>0</v>
          </cell>
          <cell r="V2394"/>
          <cell r="W2394">
            <v>0</v>
          </cell>
          <cell r="X2394"/>
          <cell r="Y2394">
            <v>0</v>
          </cell>
        </row>
        <row r="2395">
          <cell r="B2395" t="str">
            <v>KDAABC50</v>
          </cell>
          <cell r="C2395" t="str">
            <v xml:space="preserve"> </v>
          </cell>
          <cell r="D2395" t="str">
            <v>D3.6504</v>
          </cell>
          <cell r="E2395" t="str">
            <v>Keùo daây ABC 4x50mm2</v>
          </cell>
          <cell r="F2395" t="str">
            <v>km</v>
          </cell>
          <cell r="G2395"/>
          <cell r="H2395"/>
          <cell r="I2395"/>
          <cell r="J2395"/>
          <cell r="K2395"/>
          <cell r="L2395"/>
          <cell r="M2395">
            <v>0</v>
          </cell>
          <cell r="N2395"/>
          <cell r="O2395"/>
          <cell r="P2395">
            <v>9562</v>
          </cell>
          <cell r="Q2395"/>
          <cell r="R2395">
            <v>5907880</v>
          </cell>
          <cell r="S2395"/>
          <cell r="T2395"/>
          <cell r="U2395">
            <v>0</v>
          </cell>
          <cell r="V2395"/>
          <cell r="W2395">
            <v>0</v>
          </cell>
          <cell r="X2395"/>
          <cell r="Y2395">
            <v>0</v>
          </cell>
        </row>
        <row r="2396">
          <cell r="B2396" t="str">
            <v>Lsoc</v>
          </cell>
          <cell r="C2396" t="str">
            <v xml:space="preserve"> </v>
          </cell>
          <cell r="D2396" t="str">
            <v>D3.1211</v>
          </cell>
          <cell r="E2396" t="str">
            <v>Laép ñaët söù haï theá, loaïi 1 söù</v>
          </cell>
          <cell r="F2396" t="str">
            <v>boä</v>
          </cell>
          <cell r="G2396">
            <v>0</v>
          </cell>
          <cell r="H2396"/>
          <cell r="I2396"/>
          <cell r="J2396"/>
          <cell r="K2396"/>
          <cell r="L2396"/>
          <cell r="M2396">
            <v>0</v>
          </cell>
          <cell r="N2396"/>
          <cell r="O2396"/>
          <cell r="P2396">
            <v>0</v>
          </cell>
          <cell r="Q2396"/>
          <cell r="R2396">
            <v>14188</v>
          </cell>
          <cell r="S2396"/>
          <cell r="T2396"/>
          <cell r="U2396">
            <v>0</v>
          </cell>
          <cell r="V2396"/>
          <cell r="W2396">
            <v>0</v>
          </cell>
          <cell r="X2396"/>
          <cell r="Y2396">
            <v>0</v>
          </cell>
        </row>
        <row r="2397">
          <cell r="B2397" t="str">
            <v>LR2</v>
          </cell>
          <cell r="C2397" t="str">
            <v xml:space="preserve"> </v>
          </cell>
          <cell r="D2397" t="str">
            <v>D3.1212</v>
          </cell>
          <cell r="E2397" t="str">
            <v>Laép ñaët söù haï theá, loaïi 2 söù</v>
          </cell>
          <cell r="F2397" t="str">
            <v>boä</v>
          </cell>
          <cell r="G2397">
            <v>0</v>
          </cell>
          <cell r="H2397"/>
          <cell r="I2397"/>
          <cell r="J2397"/>
          <cell r="K2397"/>
          <cell r="L2397"/>
          <cell r="M2397">
            <v>0</v>
          </cell>
          <cell r="N2397"/>
          <cell r="O2397"/>
          <cell r="P2397"/>
          <cell r="Q2397"/>
          <cell r="R2397">
            <v>66209</v>
          </cell>
          <cell r="S2397"/>
          <cell r="T2397"/>
          <cell r="U2397">
            <v>0</v>
          </cell>
          <cell r="V2397"/>
          <cell r="W2397">
            <v>0</v>
          </cell>
          <cell r="X2397"/>
          <cell r="Y2397">
            <v>0</v>
          </cell>
        </row>
        <row r="2398">
          <cell r="B2398" t="str">
            <v>LR3</v>
          </cell>
          <cell r="C2398" t="str">
            <v xml:space="preserve"> </v>
          </cell>
          <cell r="D2398" t="str">
            <v>D3.1213</v>
          </cell>
          <cell r="E2398" t="str">
            <v>Laép ñaët söù haï theá, loaïi 3 söù</v>
          </cell>
          <cell r="F2398" t="str">
            <v>boä</v>
          </cell>
          <cell r="G2398"/>
          <cell r="H2398"/>
          <cell r="I2398"/>
          <cell r="J2398"/>
          <cell r="K2398"/>
          <cell r="L2398"/>
          <cell r="M2398">
            <v>0</v>
          </cell>
          <cell r="N2398"/>
          <cell r="O2398"/>
          <cell r="P2398"/>
          <cell r="Q2398"/>
          <cell r="R2398">
            <v>92220</v>
          </cell>
          <cell r="S2398"/>
          <cell r="T2398"/>
          <cell r="U2398">
            <v>0</v>
          </cell>
          <cell r="V2398"/>
          <cell r="W2398">
            <v>0</v>
          </cell>
          <cell r="X2398"/>
          <cell r="Y2398">
            <v>0</v>
          </cell>
        </row>
        <row r="2399">
          <cell r="B2399" t="str">
            <v>LR4</v>
          </cell>
          <cell r="C2399" t="str">
            <v xml:space="preserve"> </v>
          </cell>
          <cell r="D2399" t="str">
            <v>D3.1214</v>
          </cell>
          <cell r="E2399" t="str">
            <v>Laép ñaët söù haï theá, loaïi 4 söù</v>
          </cell>
          <cell r="F2399" t="str">
            <v>boä</v>
          </cell>
          <cell r="G2399">
            <v>0</v>
          </cell>
          <cell r="H2399"/>
          <cell r="I2399"/>
          <cell r="J2399"/>
          <cell r="K2399"/>
          <cell r="L2399"/>
          <cell r="M2399">
            <v>0</v>
          </cell>
          <cell r="N2399"/>
          <cell r="O2399"/>
          <cell r="P2399"/>
          <cell r="Q2399"/>
          <cell r="R2399">
            <v>130054</v>
          </cell>
          <cell r="S2399"/>
          <cell r="T2399"/>
          <cell r="U2399">
            <v>0</v>
          </cell>
          <cell r="V2399"/>
          <cell r="W2399">
            <v>0</v>
          </cell>
          <cell r="X2399"/>
          <cell r="Y2399">
            <v>0</v>
          </cell>
        </row>
        <row r="2400">
          <cell r="B2400" t="str">
            <v>TLDA70B</v>
          </cell>
          <cell r="C2400" t="str">
            <v xml:space="preserve"> </v>
          </cell>
          <cell r="D2400" t="str">
            <v>06.6105</v>
          </cell>
          <cell r="E2400" t="str">
            <v>Thaùo laép daây nhoâm boïc 70mm2</v>
          </cell>
          <cell r="F2400" t="str">
            <v>km</v>
          </cell>
          <cell r="G2400"/>
          <cell r="H2400">
            <v>0</v>
          </cell>
          <cell r="I2400"/>
          <cell r="J2400"/>
          <cell r="K2400"/>
          <cell r="L2400"/>
          <cell r="M2400">
            <v>0</v>
          </cell>
          <cell r="N2400"/>
          <cell r="O2400"/>
          <cell r="P2400">
            <v>0</v>
          </cell>
          <cell r="Q2400"/>
          <cell r="R2400">
            <v>2534663</v>
          </cell>
          <cell r="S2400"/>
          <cell r="T2400">
            <v>0</v>
          </cell>
          <cell r="U2400">
            <v>0</v>
          </cell>
          <cell r="V2400"/>
          <cell r="W2400">
            <v>0</v>
          </cell>
          <cell r="X2400"/>
          <cell r="Y2400">
            <v>0</v>
          </cell>
        </row>
        <row r="2401">
          <cell r="B2401" t="str">
            <v>TLAc50</v>
          </cell>
          <cell r="C2401" t="str">
            <v xml:space="preserve"> </v>
          </cell>
          <cell r="D2401" t="str">
            <v>06.6104</v>
          </cell>
          <cell r="E2401" t="str">
            <v>Thaùo laép daây nhoâm loõi theùp côõ daây 50mm2</v>
          </cell>
          <cell r="F2401" t="str">
            <v>km</v>
          </cell>
          <cell r="G2401"/>
          <cell r="H2401">
            <v>0</v>
          </cell>
          <cell r="I2401"/>
          <cell r="J2401"/>
          <cell r="K2401"/>
          <cell r="L2401"/>
          <cell r="M2401">
            <v>0</v>
          </cell>
          <cell r="N2401"/>
          <cell r="O2401"/>
          <cell r="P2401">
            <v>0</v>
          </cell>
          <cell r="Q2401"/>
          <cell r="R2401">
            <v>2426538</v>
          </cell>
          <cell r="S2401"/>
          <cell r="T2401">
            <v>0</v>
          </cell>
          <cell r="U2401">
            <v>0</v>
          </cell>
          <cell r="V2401"/>
          <cell r="W2401">
            <v>0</v>
          </cell>
          <cell r="X2401"/>
          <cell r="Y2401">
            <v>0</v>
          </cell>
        </row>
        <row r="2402">
          <cell r="B2402" t="str">
            <v>THAc50</v>
          </cell>
          <cell r="C2402" t="str">
            <v xml:space="preserve"> </v>
          </cell>
          <cell r="D2402" t="str">
            <v>06.6104</v>
          </cell>
          <cell r="E2402" t="str">
            <v>Thu hoài daây nhoâm loõi theùp côõ daây 50mm2</v>
          </cell>
          <cell r="F2402" t="str">
            <v>km</v>
          </cell>
          <cell r="G2402"/>
          <cell r="H2402">
            <v>0</v>
          </cell>
          <cell r="I2402"/>
          <cell r="J2402"/>
          <cell r="K2402"/>
          <cell r="L2402"/>
          <cell r="M2402">
            <v>0</v>
          </cell>
          <cell r="N2402"/>
          <cell r="O2402"/>
          <cell r="P2402">
            <v>0</v>
          </cell>
          <cell r="Q2402"/>
          <cell r="R2402">
            <v>2426538</v>
          </cell>
          <cell r="S2402"/>
          <cell r="T2402">
            <v>0</v>
          </cell>
          <cell r="U2402">
            <v>0</v>
          </cell>
          <cell r="V2402"/>
          <cell r="W2402">
            <v>0</v>
          </cell>
          <cell r="X2402"/>
          <cell r="Y2402">
            <v>0</v>
          </cell>
        </row>
        <row r="2403">
          <cell r="B2403" t="str">
            <v>THdA70b</v>
          </cell>
          <cell r="C2403" t="str">
            <v xml:space="preserve"> </v>
          </cell>
          <cell r="D2403" t="str">
            <v>06.6105</v>
          </cell>
          <cell r="E2403" t="str">
            <v>Thu hoài daây nhoâm boïc 70mm2</v>
          </cell>
          <cell r="F2403" t="str">
            <v>km</v>
          </cell>
          <cell r="G2403"/>
          <cell r="H2403">
            <v>0</v>
          </cell>
          <cell r="I2403"/>
          <cell r="J2403"/>
          <cell r="K2403"/>
          <cell r="L2403"/>
          <cell r="M2403">
            <v>0</v>
          </cell>
          <cell r="N2403"/>
          <cell r="O2403"/>
          <cell r="P2403">
            <v>0</v>
          </cell>
          <cell r="Q2403"/>
          <cell r="R2403">
            <v>2534663</v>
          </cell>
          <cell r="S2403"/>
          <cell r="T2403">
            <v>0</v>
          </cell>
          <cell r="U2403">
            <v>0</v>
          </cell>
          <cell r="V2403"/>
          <cell r="W2403">
            <v>0</v>
          </cell>
          <cell r="X2403"/>
          <cell r="Y2403">
            <v>0</v>
          </cell>
        </row>
        <row r="2404">
          <cell r="B2404" t="str">
            <v>TR2</v>
          </cell>
          <cell r="C2404" t="str">
            <v xml:space="preserve"> </v>
          </cell>
          <cell r="D2404" t="str">
            <v>06.1213</v>
          </cell>
          <cell r="E2404" t="str">
            <v>Thaùo rack 2 söù + söù oáng chæ</v>
          </cell>
          <cell r="F2404" t="str">
            <v>boä</v>
          </cell>
          <cell r="G2404"/>
          <cell r="H2404"/>
          <cell r="I2404"/>
          <cell r="J2404"/>
          <cell r="K2404"/>
          <cell r="L2404"/>
          <cell r="M2404">
            <v>0</v>
          </cell>
          <cell r="N2404"/>
          <cell r="O2404"/>
          <cell r="P2404"/>
          <cell r="Q2404"/>
          <cell r="R2404">
            <v>66209</v>
          </cell>
          <cell r="S2404"/>
          <cell r="T2404"/>
          <cell r="U2404">
            <v>0</v>
          </cell>
          <cell r="V2404"/>
          <cell r="W2404">
            <v>0</v>
          </cell>
          <cell r="X2404"/>
          <cell r="Y2404">
            <v>0</v>
          </cell>
        </row>
        <row r="2405">
          <cell r="B2405" t="str">
            <v>TR3</v>
          </cell>
          <cell r="C2405" t="str">
            <v xml:space="preserve"> </v>
          </cell>
          <cell r="D2405" t="str">
            <v>06.1214</v>
          </cell>
          <cell r="E2405" t="str">
            <v>Thaùo rack 3 söù + söù oáng chæ</v>
          </cell>
          <cell r="F2405" t="str">
            <v>boä</v>
          </cell>
          <cell r="G2405">
            <v>0</v>
          </cell>
          <cell r="H2405"/>
          <cell r="I2405"/>
          <cell r="J2405"/>
          <cell r="K2405"/>
          <cell r="L2405"/>
          <cell r="M2405">
            <v>0</v>
          </cell>
          <cell r="N2405"/>
          <cell r="O2405"/>
          <cell r="P2405"/>
          <cell r="Q2405"/>
          <cell r="R2405">
            <v>66209</v>
          </cell>
          <cell r="S2405"/>
          <cell r="T2405"/>
          <cell r="U2405">
            <v>0</v>
          </cell>
          <cell r="V2405"/>
          <cell r="W2405">
            <v>0</v>
          </cell>
          <cell r="X2405"/>
          <cell r="Y2405">
            <v>0</v>
          </cell>
        </row>
        <row r="2406">
          <cell r="B2406" t="str">
            <v>bnhs</v>
          </cell>
          <cell r="C2406" t="str">
            <v xml:space="preserve"> </v>
          </cell>
          <cell r="D2406">
            <v>0</v>
          </cell>
          <cell r="E2406" t="str">
            <v>Baûng soá truï (sôn+cọ)</v>
          </cell>
          <cell r="F2406" t="str">
            <v>kg</v>
          </cell>
          <cell r="G2406">
            <v>0</v>
          </cell>
          <cell r="H2406"/>
          <cell r="I2406"/>
          <cell r="J2406"/>
          <cell r="K2406"/>
          <cell r="L2406"/>
          <cell r="M2406">
            <v>0</v>
          </cell>
          <cell r="N2406"/>
          <cell r="O2406"/>
          <cell r="P2406"/>
          <cell r="Q2406"/>
          <cell r="R2406">
            <v>0</v>
          </cell>
          <cell r="S2406"/>
          <cell r="T2406"/>
          <cell r="U2406">
            <v>0</v>
          </cell>
          <cell r="V2406"/>
          <cell r="W2406">
            <v>0</v>
          </cell>
          <cell r="X2406"/>
          <cell r="Y2406">
            <v>0</v>
          </cell>
        </row>
        <row r="2407">
          <cell r="B2407" t="str">
            <v>bocd</v>
          </cell>
          <cell r="C2407" t="str">
            <v xml:space="preserve"> </v>
          </cell>
          <cell r="D2407" t="str">
            <v>02.1122</v>
          </cell>
          <cell r="E2407" t="str">
            <v>Boác dôõ daây</v>
          </cell>
          <cell r="F2407" t="str">
            <v>taán</v>
          </cell>
          <cell r="G2407">
            <v>0</v>
          </cell>
          <cell r="H2407"/>
          <cell r="I2407"/>
          <cell r="J2407"/>
          <cell r="K2407"/>
          <cell r="L2407"/>
          <cell r="M2407">
            <v>0</v>
          </cell>
          <cell r="N2407"/>
          <cell r="O2407"/>
          <cell r="P2407"/>
          <cell r="Q2407"/>
          <cell r="R2407">
            <v>41107</v>
          </cell>
          <cell r="S2407"/>
          <cell r="T2407"/>
          <cell r="U2407">
            <v>0</v>
          </cell>
          <cell r="V2407"/>
          <cell r="W2407">
            <v>0</v>
          </cell>
          <cell r="X2407"/>
          <cell r="Y2407">
            <v>0</v>
          </cell>
        </row>
        <row r="2408">
          <cell r="B2408" t="str">
            <v>bocpk</v>
          </cell>
          <cell r="C2408" t="str">
            <v xml:space="preserve"> </v>
          </cell>
          <cell r="D2408" t="str">
            <v>02.1120</v>
          </cell>
          <cell r="E2408" t="str">
            <v>Boác dôõ phuï kieän</v>
          </cell>
          <cell r="F2408" t="str">
            <v>taán</v>
          </cell>
          <cell r="G2408">
            <v>0</v>
          </cell>
          <cell r="H2408"/>
          <cell r="I2408"/>
          <cell r="J2408"/>
          <cell r="K2408"/>
          <cell r="L2408"/>
          <cell r="M2408">
            <v>0</v>
          </cell>
          <cell r="N2408"/>
          <cell r="O2408"/>
          <cell r="P2408"/>
          <cell r="Q2408"/>
          <cell r="R2408">
            <v>35969</v>
          </cell>
          <cell r="S2408"/>
          <cell r="T2408"/>
          <cell r="U2408">
            <v>0</v>
          </cell>
          <cell r="V2408"/>
          <cell r="W2408">
            <v>0</v>
          </cell>
          <cell r="X2408"/>
          <cell r="Y2408">
            <v>0</v>
          </cell>
        </row>
        <row r="2409">
          <cell r="B2409" t="str">
            <v>PK</v>
          </cell>
          <cell r="C2409" t="str">
            <v xml:space="preserve"> </v>
          </cell>
          <cell r="D2409" t="str">
            <v>02.1421</v>
          </cell>
          <cell r="E2409" t="str">
            <v>V/c phuï kieän vaøo vò trí ( cöï ly &lt;=100m)</v>
          </cell>
          <cell r="F2409" t="str">
            <v>taán</v>
          </cell>
          <cell r="G2409">
            <v>0</v>
          </cell>
          <cell r="H2409"/>
          <cell r="I2409"/>
          <cell r="J2409"/>
          <cell r="K2409"/>
          <cell r="L2409"/>
          <cell r="M2409">
            <v>0</v>
          </cell>
          <cell r="N2409"/>
          <cell r="O2409"/>
          <cell r="P2409"/>
          <cell r="Q2409"/>
          <cell r="R2409"/>
          <cell r="S2409"/>
          <cell r="T2409"/>
          <cell r="U2409">
            <v>0</v>
          </cell>
          <cell r="V2409"/>
          <cell r="W2409">
            <v>0</v>
          </cell>
          <cell r="X2409"/>
          <cell r="Y2409">
            <v>0</v>
          </cell>
        </row>
        <row r="2410">
          <cell r="B2410" t="str">
            <v>DAY</v>
          </cell>
          <cell r="C2410" t="str">
            <v xml:space="preserve"> </v>
          </cell>
          <cell r="D2410" t="str">
            <v>02.1441</v>
          </cell>
          <cell r="E2410" t="str">
            <v>V/c daây vaøo vò trí (cöï ly &lt;=100m)</v>
          </cell>
          <cell r="F2410" t="str">
            <v>taán</v>
          </cell>
          <cell r="G2410">
            <v>0</v>
          </cell>
          <cell r="H2410"/>
          <cell r="I2410"/>
          <cell r="J2410"/>
          <cell r="K2410"/>
          <cell r="L2410"/>
          <cell r="M2410">
            <v>0</v>
          </cell>
          <cell r="N2410"/>
          <cell r="O2410"/>
          <cell r="P2410"/>
          <cell r="Q2410"/>
          <cell r="R2410"/>
          <cell r="S2410"/>
          <cell r="T2410"/>
          <cell r="U2410">
            <v>0</v>
          </cell>
          <cell r="V2410"/>
          <cell r="W2410">
            <v>0</v>
          </cell>
          <cell r="X2410"/>
          <cell r="Y2410">
            <v>0</v>
          </cell>
        </row>
        <row r="2411">
          <cell r="B2411" t="str">
            <v>DCTC</v>
          </cell>
          <cell r="C2411" t="str">
            <v xml:space="preserve"> </v>
          </cell>
          <cell r="D2411" t="str">
            <v>02.1482</v>
          </cell>
          <cell r="E2411" t="str">
            <v>V/c duïng cuï thi coâng ( cöï ly &lt;=100m)</v>
          </cell>
          <cell r="F2411" t="str">
            <v>taán</v>
          </cell>
          <cell r="G2411">
            <v>0</v>
          </cell>
          <cell r="H2411"/>
          <cell r="I2411"/>
          <cell r="J2411"/>
          <cell r="K2411"/>
          <cell r="L2411"/>
          <cell r="M2411">
            <v>0</v>
          </cell>
          <cell r="N2411"/>
          <cell r="O2411"/>
          <cell r="P2411"/>
          <cell r="Q2411"/>
          <cell r="R2411"/>
          <cell r="S2411"/>
          <cell r="T2411"/>
          <cell r="U2411">
            <v>0</v>
          </cell>
          <cell r="V2411"/>
          <cell r="W2411">
            <v>0</v>
          </cell>
          <cell r="X2411"/>
          <cell r="Y2411">
            <v>0</v>
          </cell>
        </row>
        <row r="2412">
          <cell r="A2412" t="str">
            <v>HTCS</v>
          </cell>
          <cell r="B2412"/>
          <cell r="C2412"/>
          <cell r="D2412" t="str">
            <v>f</v>
          </cell>
          <cell r="E2412" t="str">
            <v>Phaàn haï theá chieáu saùng</v>
          </cell>
          <cell r="F2412" t="str">
            <v>Tboä</v>
          </cell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>
            <v>0</v>
          </cell>
          <cell r="V2412"/>
          <cell r="W2412">
            <v>0</v>
          </cell>
          <cell r="X2412"/>
          <cell r="Y2412">
            <v>0</v>
          </cell>
        </row>
        <row r="2413">
          <cell r="B2413" t="str">
            <v>Duplex 316</v>
          </cell>
          <cell r="C2413" t="str">
            <v xml:space="preserve"> </v>
          </cell>
          <cell r="D2413">
            <v>0</v>
          </cell>
          <cell r="E2413" t="str">
            <v>Caùp Triplex 3x16</v>
          </cell>
          <cell r="F2413" t="str">
            <v>m</v>
          </cell>
          <cell r="G2413">
            <v>0</v>
          </cell>
          <cell r="H2413">
            <v>0</v>
          </cell>
          <cell r="I2413"/>
          <cell r="J2413"/>
          <cell r="K2413"/>
          <cell r="L2413"/>
          <cell r="M2413"/>
          <cell r="N2413"/>
          <cell r="O2413"/>
          <cell r="P2413">
            <v>52300</v>
          </cell>
          <cell r="Q2413"/>
          <cell r="R2413">
            <v>0</v>
          </cell>
          <cell r="S2413"/>
          <cell r="T2413">
            <v>0</v>
          </cell>
          <cell r="U2413">
            <v>0</v>
          </cell>
          <cell r="V2413"/>
          <cell r="W2413">
            <v>0</v>
          </cell>
          <cell r="X2413"/>
          <cell r="Y2413">
            <v>0</v>
          </cell>
        </row>
        <row r="2414">
          <cell r="B2414" t="str">
            <v>Duplex 411</v>
          </cell>
          <cell r="C2414" t="str">
            <v xml:space="preserve"> </v>
          </cell>
          <cell r="D2414">
            <v>0</v>
          </cell>
          <cell r="E2414" t="str">
            <v>Caùp Quadruplex 4x11</v>
          </cell>
          <cell r="F2414" t="str">
            <v>m</v>
          </cell>
          <cell r="G2414">
            <v>0</v>
          </cell>
          <cell r="H2414">
            <v>0</v>
          </cell>
          <cell r="I2414"/>
          <cell r="J2414"/>
          <cell r="K2414"/>
          <cell r="L2414"/>
          <cell r="M2414"/>
          <cell r="N2414"/>
          <cell r="O2414"/>
          <cell r="P2414">
            <v>47000</v>
          </cell>
          <cell r="Q2414"/>
          <cell r="R2414">
            <v>0</v>
          </cell>
          <cell r="S2414"/>
          <cell r="T2414">
            <v>0</v>
          </cell>
          <cell r="U2414">
            <v>0</v>
          </cell>
          <cell r="V2414"/>
          <cell r="W2414">
            <v>0</v>
          </cell>
          <cell r="X2414"/>
          <cell r="Y2414">
            <v>0</v>
          </cell>
        </row>
        <row r="2415">
          <cell r="B2415" t="str">
            <v>Duplex 416</v>
          </cell>
          <cell r="C2415" t="str">
            <v xml:space="preserve"> </v>
          </cell>
          <cell r="D2415">
            <v>0</v>
          </cell>
          <cell r="E2415" t="str">
            <v>Caùp Quadruplex 4x16</v>
          </cell>
          <cell r="F2415" t="str">
            <v>m</v>
          </cell>
          <cell r="G2415">
            <v>0</v>
          </cell>
          <cell r="H2415">
            <v>0</v>
          </cell>
          <cell r="I2415"/>
          <cell r="J2415"/>
          <cell r="K2415"/>
          <cell r="L2415"/>
          <cell r="M2415"/>
          <cell r="N2415"/>
          <cell r="O2415"/>
          <cell r="P2415">
            <v>69300</v>
          </cell>
          <cell r="Q2415"/>
          <cell r="R2415">
            <v>0</v>
          </cell>
          <cell r="S2415"/>
          <cell r="T2415">
            <v>0</v>
          </cell>
          <cell r="U2415">
            <v>0</v>
          </cell>
          <cell r="V2415"/>
          <cell r="W2415">
            <v>0</v>
          </cell>
          <cell r="X2415"/>
          <cell r="Y2415">
            <v>0</v>
          </cell>
        </row>
        <row r="2416">
          <cell r="B2416" t="str">
            <v>abc4x50</v>
          </cell>
          <cell r="C2416" t="str">
            <v xml:space="preserve"> </v>
          </cell>
          <cell r="D2416">
            <v>0</v>
          </cell>
          <cell r="E2416" t="str">
            <v>Caùp nhoâm ABC 4x50mm2</v>
          </cell>
          <cell r="F2416" t="str">
            <v>meùt</v>
          </cell>
          <cell r="G2416">
            <v>0</v>
          </cell>
          <cell r="H2416">
            <v>0</v>
          </cell>
          <cell r="I2416"/>
          <cell r="J2416"/>
          <cell r="K2416"/>
          <cell r="L2416"/>
          <cell r="M2416"/>
          <cell r="N2416"/>
          <cell r="O2416"/>
          <cell r="P2416">
            <v>68040</v>
          </cell>
          <cell r="Q2416"/>
          <cell r="R2416">
            <v>0</v>
          </cell>
          <cell r="S2416"/>
          <cell r="T2416">
            <v>0</v>
          </cell>
          <cell r="U2416">
            <v>0</v>
          </cell>
          <cell r="V2416"/>
          <cell r="W2416">
            <v>0</v>
          </cell>
          <cell r="X2416"/>
          <cell r="Y2416">
            <v>0</v>
          </cell>
        </row>
        <row r="2417">
          <cell r="B2417" t="str">
            <v>CV16</v>
          </cell>
          <cell r="C2417" t="str">
            <v xml:space="preserve"> </v>
          </cell>
          <cell r="D2417"/>
          <cell r="E2417" t="str">
            <v>Caùp ñoàng boïc CV16</v>
          </cell>
          <cell r="F2417" t="str">
            <v>meùt</v>
          </cell>
          <cell r="G2417">
            <v>0</v>
          </cell>
          <cell r="H2417">
            <v>0</v>
          </cell>
          <cell r="I2417"/>
          <cell r="J2417"/>
          <cell r="K2417"/>
          <cell r="L2417"/>
          <cell r="M2417"/>
          <cell r="N2417"/>
          <cell r="O2417"/>
          <cell r="P2417">
            <v>36300</v>
          </cell>
          <cell r="Q2417"/>
          <cell r="R2417">
            <v>12760</v>
          </cell>
          <cell r="S2417"/>
          <cell r="T2417">
            <v>0</v>
          </cell>
          <cell r="U2417">
            <v>0</v>
          </cell>
          <cell r="V2417"/>
          <cell r="W2417">
            <v>0</v>
          </cell>
          <cell r="X2417"/>
          <cell r="Y2417">
            <v>0</v>
          </cell>
        </row>
        <row r="2418">
          <cell r="B2418" t="str">
            <v>CV2,5</v>
          </cell>
          <cell r="C2418" t="str">
            <v xml:space="preserve"> </v>
          </cell>
          <cell r="D2418"/>
          <cell r="E2418" t="str">
            <v>Caùp ñoàng meàm CV8: 8m/ñeøn</v>
          </cell>
          <cell r="F2418" t="str">
            <v>meùt</v>
          </cell>
          <cell r="G2418">
            <v>0</v>
          </cell>
          <cell r="H2418">
            <v>0</v>
          </cell>
          <cell r="I2418"/>
          <cell r="J2418"/>
          <cell r="K2418"/>
          <cell r="L2418"/>
          <cell r="M2418"/>
          <cell r="N2418"/>
          <cell r="O2418"/>
          <cell r="P2418">
            <v>4190</v>
          </cell>
          <cell r="Q2418"/>
          <cell r="R2418">
            <v>12760</v>
          </cell>
          <cell r="S2418"/>
          <cell r="T2418">
            <v>0</v>
          </cell>
          <cell r="U2418">
            <v>0</v>
          </cell>
          <cell r="V2418"/>
          <cell r="W2418">
            <v>0</v>
          </cell>
          <cell r="X2418"/>
          <cell r="Y2418">
            <v>0</v>
          </cell>
        </row>
        <row r="2419">
          <cell r="B2419" t="str">
            <v>CVV2x2,5</v>
          </cell>
          <cell r="C2419" t="str">
            <v xml:space="preserve"> </v>
          </cell>
          <cell r="D2419"/>
          <cell r="E2419" t="str">
            <v>Caùp CVV 2x2,5mm2  : 5m/ñeøn</v>
          </cell>
          <cell r="F2419" t="str">
            <v>meùt</v>
          </cell>
          <cell r="G2419">
            <v>0</v>
          </cell>
          <cell r="H2419">
            <v>0</v>
          </cell>
          <cell r="I2419"/>
          <cell r="J2419"/>
          <cell r="K2419"/>
          <cell r="L2419"/>
          <cell r="M2419"/>
          <cell r="N2419"/>
          <cell r="O2419"/>
          <cell r="P2419">
            <v>8440</v>
          </cell>
          <cell r="Q2419"/>
          <cell r="R2419">
            <v>0</v>
          </cell>
          <cell r="S2419"/>
          <cell r="T2419">
            <v>0</v>
          </cell>
          <cell r="U2419">
            <v>0</v>
          </cell>
          <cell r="V2419"/>
          <cell r="W2419">
            <v>0</v>
          </cell>
          <cell r="X2419"/>
          <cell r="Y2419">
            <v>0</v>
          </cell>
        </row>
        <row r="2420">
          <cell r="B2420" t="str">
            <v>CDDOI</v>
          </cell>
          <cell r="C2420" t="str">
            <v xml:space="preserve"> </v>
          </cell>
          <cell r="D2420"/>
          <cell r="E2420" t="str">
            <v>Caàn ñeøn STK D60 ñoâi cao 2m vöôn 1,5m nghieâng 15 ñoä</v>
          </cell>
          <cell r="F2420" t="str">
            <v>caàn</v>
          </cell>
          <cell r="G2420">
            <v>0</v>
          </cell>
          <cell r="H2420">
            <v>0</v>
          </cell>
          <cell r="I2420"/>
          <cell r="J2420"/>
          <cell r="K2420"/>
          <cell r="L2420"/>
          <cell r="M2420"/>
          <cell r="N2420"/>
          <cell r="O2420"/>
          <cell r="P2420">
            <v>409500</v>
          </cell>
          <cell r="Q2420"/>
          <cell r="R2420">
            <v>0</v>
          </cell>
          <cell r="S2420"/>
          <cell r="T2420">
            <v>0</v>
          </cell>
          <cell r="U2420">
            <v>0</v>
          </cell>
          <cell r="V2420"/>
          <cell r="W2420">
            <v>0</v>
          </cell>
          <cell r="X2420"/>
          <cell r="Y2420">
            <v>0</v>
          </cell>
        </row>
        <row r="2421">
          <cell r="B2421" t="str">
            <v>CDDON+C</v>
          </cell>
          <cell r="C2421" t="str">
            <v xml:space="preserve"> </v>
          </cell>
          <cell r="D2421"/>
          <cell r="E2421" t="str">
            <v>Caàn ñeøn STK D60 ñôn cao 1m vöôn 1,8m nghieâng 15 ñoä + chuïp ñaàu truï</v>
          </cell>
          <cell r="F2421" t="str">
            <v>caàn</v>
          </cell>
          <cell r="G2421">
            <v>0</v>
          </cell>
          <cell r="H2421">
            <v>0</v>
          </cell>
          <cell r="I2421"/>
          <cell r="J2421"/>
          <cell r="K2421"/>
          <cell r="L2421"/>
          <cell r="M2421"/>
          <cell r="N2421"/>
          <cell r="O2421"/>
          <cell r="P2421">
            <v>252000</v>
          </cell>
          <cell r="Q2421"/>
          <cell r="R2421">
            <v>0</v>
          </cell>
          <cell r="S2421"/>
          <cell r="T2421">
            <v>0</v>
          </cell>
          <cell r="U2421">
            <v>0</v>
          </cell>
          <cell r="V2421"/>
          <cell r="W2421">
            <v>0</v>
          </cell>
          <cell r="X2421"/>
          <cell r="Y2421">
            <v>0</v>
          </cell>
        </row>
        <row r="2422">
          <cell r="B2422" t="str">
            <v>cd-sonadezi</v>
          </cell>
          <cell r="C2422" t="str">
            <v xml:space="preserve"> </v>
          </cell>
          <cell r="D2422"/>
          <cell r="E2422" t="str">
            <v>Caàn ñeøn STK D60 ñôn cao 1,7m vöôn 2,8m (CÑT cung caáp)</v>
          </cell>
          <cell r="F2422" t="str">
            <v>caàn</v>
          </cell>
          <cell r="G2422">
            <v>0</v>
          </cell>
          <cell r="H2422">
            <v>0</v>
          </cell>
          <cell r="I2422"/>
          <cell r="J2422"/>
          <cell r="K2422"/>
          <cell r="L2422"/>
          <cell r="M2422"/>
          <cell r="N2422"/>
          <cell r="O2422"/>
          <cell r="P2422">
            <v>350000</v>
          </cell>
          <cell r="Q2422"/>
          <cell r="R2422">
            <v>0</v>
          </cell>
          <cell r="S2422"/>
          <cell r="T2422">
            <v>0</v>
          </cell>
          <cell r="U2422">
            <v>0</v>
          </cell>
          <cell r="V2422"/>
          <cell r="W2422">
            <v>0</v>
          </cell>
          <cell r="X2422"/>
          <cell r="Y2422">
            <v>0</v>
          </cell>
        </row>
        <row r="2423">
          <cell r="B2423" t="str">
            <v>DEN</v>
          </cell>
          <cell r="C2423" t="str">
            <v xml:space="preserve"> </v>
          </cell>
          <cell r="D2423"/>
          <cell r="E2423" t="str">
            <v>Choaù ñeøn 73FS 10 + boùng OSAM-250W + tuï ñieän + ballast</v>
          </cell>
          <cell r="F2423" t="str">
            <v>boä</v>
          </cell>
          <cell r="G2423">
            <v>0</v>
          </cell>
          <cell r="H2423">
            <v>0</v>
          </cell>
          <cell r="I2423"/>
          <cell r="J2423"/>
          <cell r="K2423"/>
          <cell r="L2423"/>
          <cell r="M2423"/>
          <cell r="N2423"/>
          <cell r="O2423"/>
          <cell r="P2423">
            <v>1669500</v>
          </cell>
          <cell r="Q2423"/>
          <cell r="R2423">
            <v>0</v>
          </cell>
          <cell r="S2423"/>
          <cell r="T2423">
            <v>0</v>
          </cell>
          <cell r="U2423">
            <v>0</v>
          </cell>
          <cell r="V2423"/>
          <cell r="W2423">
            <v>0</v>
          </cell>
          <cell r="X2423"/>
          <cell r="Y2423">
            <v>0</v>
          </cell>
        </row>
        <row r="2424">
          <cell r="B2424" t="str">
            <v>tudkcs</v>
          </cell>
          <cell r="C2424" t="str">
            <v xml:space="preserve"> </v>
          </cell>
          <cell r="D2424" t="str">
            <v>CS4.09.021</v>
          </cell>
          <cell r="E2424" t="str">
            <v>Tuû ñieàu khieån chieáu saùng</v>
          </cell>
          <cell r="F2424" t="str">
            <v>caùi</v>
          </cell>
          <cell r="G2424"/>
          <cell r="H2424">
            <v>0</v>
          </cell>
          <cell r="I2424"/>
          <cell r="J2424"/>
          <cell r="K2424"/>
          <cell r="L2424"/>
          <cell r="M2424"/>
          <cell r="N2424"/>
          <cell r="O2424"/>
          <cell r="P2424">
            <v>7507000</v>
          </cell>
          <cell r="Q2424"/>
          <cell r="R2424">
            <v>0</v>
          </cell>
          <cell r="S2424"/>
          <cell r="T2424"/>
          <cell r="U2424">
            <v>0</v>
          </cell>
          <cell r="V2424"/>
          <cell r="W2424">
            <v>0</v>
          </cell>
          <cell r="X2424"/>
          <cell r="Y2424">
            <v>0</v>
          </cell>
        </row>
        <row r="2425">
          <cell r="B2425" t="str">
            <v>PVC60</v>
          </cell>
          <cell r="C2425" t="str">
            <v xml:space="preserve"> </v>
          </cell>
          <cell r="D2425"/>
          <cell r="E2425" t="str">
            <v>OÁng PVC D60x2,8mm</v>
          </cell>
          <cell r="F2425" t="str">
            <v>m</v>
          </cell>
          <cell r="G2425">
            <v>0</v>
          </cell>
          <cell r="H2425">
            <v>0</v>
          </cell>
          <cell r="I2425"/>
          <cell r="J2425"/>
          <cell r="K2425"/>
          <cell r="L2425"/>
          <cell r="M2425"/>
          <cell r="N2425"/>
          <cell r="O2425"/>
          <cell r="P2425">
            <v>17500</v>
          </cell>
          <cell r="Q2425"/>
          <cell r="R2425"/>
          <cell r="S2425"/>
          <cell r="T2425">
            <v>0</v>
          </cell>
          <cell r="U2425">
            <v>0</v>
          </cell>
          <cell r="V2425"/>
          <cell r="W2425">
            <v>0</v>
          </cell>
          <cell r="X2425"/>
          <cell r="Y2425">
            <v>0</v>
          </cell>
        </row>
        <row r="2426">
          <cell r="B2426" t="str">
            <v>cut60</v>
          </cell>
          <cell r="C2426" t="str">
            <v xml:space="preserve"> </v>
          </cell>
          <cell r="D2426">
            <v>0</v>
          </cell>
          <cell r="E2426" t="str">
            <v>Co 90 ñoä PVC 60</v>
          </cell>
          <cell r="F2426" t="str">
            <v>caùi</v>
          </cell>
          <cell r="G2426">
            <v>0</v>
          </cell>
          <cell r="H2426">
            <v>0</v>
          </cell>
          <cell r="I2426"/>
          <cell r="J2426"/>
          <cell r="K2426"/>
          <cell r="L2426"/>
          <cell r="M2426"/>
          <cell r="N2426"/>
          <cell r="O2426"/>
          <cell r="P2426">
            <v>9000</v>
          </cell>
          <cell r="Q2426"/>
          <cell r="R2426"/>
          <cell r="S2426"/>
          <cell r="T2426">
            <v>0</v>
          </cell>
          <cell r="U2426">
            <v>0</v>
          </cell>
          <cell r="V2426"/>
          <cell r="W2426">
            <v>0</v>
          </cell>
          <cell r="X2426"/>
          <cell r="Y2426">
            <v>0</v>
          </cell>
        </row>
        <row r="2427">
          <cell r="B2427" t="str">
            <v>XLPE350+35DHT</v>
          </cell>
          <cell r="C2427" t="str">
            <v xml:space="preserve"> </v>
          </cell>
          <cell r="D2427">
            <v>0</v>
          </cell>
          <cell r="E2427" t="str">
            <v>Caùp C/XLPE/DSTA/PVC -0.6/1kV-3x50+35mm2</v>
          </cell>
          <cell r="F2427" t="str">
            <v>meùt</v>
          </cell>
          <cell r="G2427">
            <v>0</v>
          </cell>
          <cell r="H2427">
            <v>0</v>
          </cell>
          <cell r="I2427"/>
          <cell r="J2427"/>
          <cell r="K2427"/>
          <cell r="L2427"/>
          <cell r="M2427"/>
          <cell r="N2427"/>
          <cell r="O2427"/>
          <cell r="P2427">
            <v>227000</v>
          </cell>
          <cell r="Q2427"/>
          <cell r="R2427">
            <v>0</v>
          </cell>
          <cell r="S2427"/>
          <cell r="T2427">
            <v>0</v>
          </cell>
          <cell r="U2427">
            <v>0</v>
          </cell>
          <cell r="V2427"/>
          <cell r="W2427">
            <v>0</v>
          </cell>
          <cell r="X2427"/>
          <cell r="Y2427">
            <v>0</v>
          </cell>
        </row>
        <row r="2428">
          <cell r="B2428" t="str">
            <v>DCAPHT350</v>
          </cell>
          <cell r="C2428" t="str">
            <v xml:space="preserve"> </v>
          </cell>
          <cell r="D2428">
            <v>0</v>
          </cell>
          <cell r="E2428" t="str">
            <v>Ñaàu caùp ngaàm haï theá 3x50</v>
          </cell>
          <cell r="F2428" t="str">
            <v>caùi</v>
          </cell>
          <cell r="G2428">
            <v>0</v>
          </cell>
          <cell r="H2428">
            <v>0</v>
          </cell>
          <cell r="I2428"/>
          <cell r="J2428"/>
          <cell r="K2428"/>
          <cell r="L2428"/>
          <cell r="M2428"/>
          <cell r="N2428"/>
          <cell r="O2428"/>
          <cell r="P2428">
            <v>501197</v>
          </cell>
          <cell r="Q2428"/>
          <cell r="R2428">
            <v>0</v>
          </cell>
          <cell r="S2428"/>
          <cell r="T2428">
            <v>0</v>
          </cell>
          <cell r="U2428">
            <v>0</v>
          </cell>
          <cell r="V2428"/>
          <cell r="W2428">
            <v>0</v>
          </cell>
          <cell r="X2428"/>
          <cell r="Y2428">
            <v>0</v>
          </cell>
        </row>
        <row r="2429">
          <cell r="B2429" t="str">
            <v>GIP150-50</v>
          </cell>
          <cell r="C2429" t="str">
            <v xml:space="preserve"> </v>
          </cell>
          <cell r="D2429"/>
          <cell r="E2429" t="str">
            <v>Ghíp noái 2 boulon IPC 150-50: ñaáu noái töø löôùi ABC vaøo tuû</v>
          </cell>
          <cell r="F2429" t="str">
            <v>caùi</v>
          </cell>
          <cell r="G2429">
            <v>0</v>
          </cell>
          <cell r="H2429">
            <v>0</v>
          </cell>
          <cell r="I2429"/>
          <cell r="J2429"/>
          <cell r="K2429"/>
          <cell r="L2429"/>
          <cell r="M2429"/>
          <cell r="N2429"/>
          <cell r="O2429"/>
          <cell r="P2429">
            <v>42000</v>
          </cell>
          <cell r="Q2429"/>
          <cell r="R2429">
            <v>6546</v>
          </cell>
          <cell r="S2429"/>
          <cell r="T2429">
            <v>0</v>
          </cell>
          <cell r="U2429">
            <v>0</v>
          </cell>
          <cell r="V2429"/>
          <cell r="W2429">
            <v>0</v>
          </cell>
          <cell r="X2429"/>
          <cell r="Y2429">
            <v>0</v>
          </cell>
        </row>
        <row r="2430">
          <cell r="B2430" t="str">
            <v>GIP50-35</v>
          </cell>
          <cell r="C2430" t="str">
            <v xml:space="preserve"> </v>
          </cell>
          <cell r="D2430"/>
          <cell r="E2430" t="str">
            <v>Ghíp noái 2 boulon IPC 50-35: ñaáu noái töø tuû leân löôùi chieáu saùng</v>
          </cell>
          <cell r="F2430" t="str">
            <v>caùi</v>
          </cell>
          <cell r="G2430">
            <v>0</v>
          </cell>
          <cell r="H2430">
            <v>0</v>
          </cell>
          <cell r="I2430"/>
          <cell r="J2430"/>
          <cell r="K2430"/>
          <cell r="L2430"/>
          <cell r="M2430"/>
          <cell r="N2430"/>
          <cell r="O2430"/>
          <cell r="P2430">
            <v>42000</v>
          </cell>
          <cell r="Q2430"/>
          <cell r="R2430">
            <v>6546</v>
          </cell>
          <cell r="S2430"/>
          <cell r="T2430">
            <v>0</v>
          </cell>
          <cell r="U2430">
            <v>0</v>
          </cell>
          <cell r="V2430"/>
          <cell r="W2430">
            <v>0</v>
          </cell>
          <cell r="X2430"/>
          <cell r="Y2430">
            <v>0</v>
          </cell>
        </row>
        <row r="2431">
          <cell r="B2431" t="str">
            <v>COSE16</v>
          </cell>
          <cell r="C2431" t="str">
            <v xml:space="preserve"> </v>
          </cell>
          <cell r="D2431" t="str">
            <v>D4.5001</v>
          </cell>
          <cell r="E2431" t="str">
            <v>Ñaàu cosse eùp Cu-Al 16mm2</v>
          </cell>
          <cell r="F2431" t="str">
            <v>caùi</v>
          </cell>
          <cell r="G2431">
            <v>0</v>
          </cell>
          <cell r="H2431">
            <v>0</v>
          </cell>
          <cell r="I2431"/>
          <cell r="J2431"/>
          <cell r="K2431"/>
          <cell r="L2431"/>
          <cell r="M2431"/>
          <cell r="N2431"/>
          <cell r="O2431"/>
          <cell r="P2431">
            <v>4200</v>
          </cell>
          <cell r="Q2431"/>
          <cell r="R2431">
            <v>6949</v>
          </cell>
          <cell r="S2431"/>
          <cell r="T2431">
            <v>2553</v>
          </cell>
          <cell r="U2431">
            <v>0</v>
          </cell>
          <cell r="V2431"/>
          <cell r="W2431">
            <v>0</v>
          </cell>
          <cell r="X2431"/>
          <cell r="Y2431">
            <v>0</v>
          </cell>
        </row>
        <row r="2432">
          <cell r="B2432" t="str">
            <v>COS2,5</v>
          </cell>
          <cell r="C2432" t="str">
            <v xml:space="preserve"> </v>
          </cell>
          <cell r="D2432"/>
          <cell r="E2432" t="str">
            <v xml:space="preserve">Ñaàu cosse eùp Cu 2,5mm2 + bao PVC </v>
          </cell>
          <cell r="F2432" t="str">
            <v>caùi</v>
          </cell>
          <cell r="G2432">
            <v>0</v>
          </cell>
          <cell r="H2432">
            <v>0</v>
          </cell>
          <cell r="I2432"/>
          <cell r="J2432"/>
          <cell r="K2432"/>
          <cell r="L2432"/>
          <cell r="M2432"/>
          <cell r="N2432"/>
          <cell r="O2432"/>
          <cell r="P2432">
            <v>900</v>
          </cell>
          <cell r="Q2432"/>
          <cell r="R2432">
            <v>4792</v>
          </cell>
          <cell r="S2432"/>
          <cell r="T2432">
            <v>2553</v>
          </cell>
          <cell r="U2432">
            <v>0</v>
          </cell>
          <cell r="V2432"/>
          <cell r="W2432">
            <v>0</v>
          </cell>
          <cell r="X2432"/>
          <cell r="Y2432">
            <v>0</v>
          </cell>
        </row>
        <row r="2433">
          <cell r="B2433" t="str">
            <v>CHI5</v>
          </cell>
          <cell r="C2433" t="str">
            <v xml:space="preserve"> </v>
          </cell>
          <cell r="D2433">
            <v>0</v>
          </cell>
          <cell r="E2433" t="str">
            <v>Caàu chì nhöïa trong nhaø 5A+ chì 5A</v>
          </cell>
          <cell r="F2433" t="str">
            <v>caùi</v>
          </cell>
          <cell r="G2433">
            <v>0</v>
          </cell>
          <cell r="H2433">
            <v>0</v>
          </cell>
          <cell r="I2433"/>
          <cell r="J2433"/>
          <cell r="K2433"/>
          <cell r="L2433"/>
          <cell r="M2433"/>
          <cell r="N2433"/>
          <cell r="O2433"/>
          <cell r="P2433">
            <v>3000</v>
          </cell>
          <cell r="Q2433"/>
          <cell r="R2433">
            <v>0</v>
          </cell>
          <cell r="S2433"/>
          <cell r="T2433">
            <v>0</v>
          </cell>
          <cell r="U2433">
            <v>0</v>
          </cell>
          <cell r="V2433"/>
          <cell r="W2433">
            <v>0</v>
          </cell>
          <cell r="X2433"/>
          <cell r="Y2433">
            <v>0</v>
          </cell>
        </row>
        <row r="2434">
          <cell r="B2434" t="str">
            <v>BAKE6200</v>
          </cell>
          <cell r="C2434" t="str">
            <v xml:space="preserve"> </v>
          </cell>
          <cell r="D2434">
            <v>0</v>
          </cell>
          <cell r="E2434" t="str">
            <v>Taám bakelit hay nhöïa caùch ñieän 600V (200x60x6)</v>
          </cell>
          <cell r="F2434" t="str">
            <v>caùi</v>
          </cell>
          <cell r="G2434">
            <v>0</v>
          </cell>
          <cell r="H2434">
            <v>0</v>
          </cell>
          <cell r="I2434"/>
          <cell r="J2434"/>
          <cell r="K2434"/>
          <cell r="L2434"/>
          <cell r="M2434"/>
          <cell r="N2434"/>
          <cell r="O2434"/>
          <cell r="P2434">
            <v>5000</v>
          </cell>
          <cell r="Q2434"/>
          <cell r="R2434">
            <v>0</v>
          </cell>
          <cell r="S2434"/>
          <cell r="T2434">
            <v>0</v>
          </cell>
          <cell r="U2434">
            <v>0</v>
          </cell>
          <cell r="V2434"/>
          <cell r="W2434">
            <v>0</v>
          </cell>
          <cell r="X2434"/>
          <cell r="Y2434">
            <v>0</v>
          </cell>
        </row>
        <row r="2435">
          <cell r="B2435" t="str">
            <v>B1250TH</v>
          </cell>
          <cell r="C2435" t="str">
            <v xml:space="preserve"> </v>
          </cell>
          <cell r="D2435">
            <v>0</v>
          </cell>
          <cell r="E2435" t="str">
            <v>Boulon thau 12x50 + 2 long ñeàn troøn D14-50x50x3/Zn</v>
          </cell>
          <cell r="F2435" t="str">
            <v>boä</v>
          </cell>
          <cell r="G2435">
            <v>0</v>
          </cell>
          <cell r="H2435">
            <v>0</v>
          </cell>
          <cell r="I2435"/>
          <cell r="J2435"/>
          <cell r="K2435"/>
          <cell r="L2435"/>
          <cell r="M2435"/>
          <cell r="N2435"/>
          <cell r="O2435"/>
          <cell r="P2435">
            <v>13000</v>
          </cell>
          <cell r="Q2435"/>
          <cell r="R2435">
            <v>0</v>
          </cell>
          <cell r="S2435"/>
          <cell r="T2435">
            <v>0</v>
          </cell>
          <cell r="U2435">
            <v>0</v>
          </cell>
          <cell r="V2435"/>
          <cell r="W2435">
            <v>0</v>
          </cell>
          <cell r="X2435"/>
          <cell r="Y2435">
            <v>0</v>
          </cell>
        </row>
        <row r="2436">
          <cell r="B2436" t="str">
            <v>CTD+K</v>
          </cell>
          <cell r="C2436" t="str">
            <v xml:space="preserve"> </v>
          </cell>
          <cell r="D2436">
            <v>0</v>
          </cell>
          <cell r="E2436" t="str">
            <v>Coïc tieáp ñaát Þ 16- 2,4m + keïp coïc</v>
          </cell>
          <cell r="F2436" t="str">
            <v>boä</v>
          </cell>
          <cell r="G2436"/>
          <cell r="H2436">
            <v>0</v>
          </cell>
          <cell r="I2436"/>
          <cell r="J2436"/>
          <cell r="K2436"/>
          <cell r="L2436"/>
          <cell r="M2436"/>
          <cell r="N2436"/>
          <cell r="O2436"/>
          <cell r="P2436">
            <v>155000</v>
          </cell>
          <cell r="Q2436"/>
          <cell r="R2436">
            <v>0</v>
          </cell>
          <cell r="S2436"/>
          <cell r="T2436">
            <v>0</v>
          </cell>
          <cell r="U2436">
            <v>0</v>
          </cell>
          <cell r="V2436"/>
          <cell r="W2436">
            <v>0</v>
          </cell>
          <cell r="X2436"/>
          <cell r="Y2436">
            <v>0</v>
          </cell>
        </row>
        <row r="2437">
          <cell r="B2437" t="str">
            <v>KTREO35</v>
          </cell>
          <cell r="C2437" t="str">
            <v xml:space="preserve"> </v>
          </cell>
          <cell r="D2437">
            <v>0</v>
          </cell>
          <cell r="E2437" t="str">
            <v>Keïp treo caùp ABC4x35mm2</v>
          </cell>
          <cell r="F2437" t="str">
            <v>caùi</v>
          </cell>
          <cell r="G2437">
            <v>0</v>
          </cell>
          <cell r="H2437">
            <v>0</v>
          </cell>
          <cell r="I2437"/>
          <cell r="J2437"/>
          <cell r="K2437"/>
          <cell r="L2437"/>
          <cell r="M2437"/>
          <cell r="N2437"/>
          <cell r="O2437"/>
          <cell r="P2437">
            <v>16800</v>
          </cell>
          <cell r="Q2437"/>
          <cell r="R2437"/>
          <cell r="S2437"/>
          <cell r="T2437">
            <v>0</v>
          </cell>
          <cell r="U2437">
            <v>0</v>
          </cell>
          <cell r="V2437"/>
          <cell r="W2437">
            <v>0</v>
          </cell>
          <cell r="X2437"/>
          <cell r="Y2437">
            <v>0</v>
          </cell>
        </row>
        <row r="2438">
          <cell r="B2438" t="str">
            <v>KNGUNG35</v>
          </cell>
          <cell r="C2438" t="str">
            <v xml:space="preserve"> </v>
          </cell>
          <cell r="D2438">
            <v>0</v>
          </cell>
          <cell r="E2438" t="str">
            <v>Keïp ngöøng caùp ABC4x35mm2</v>
          </cell>
          <cell r="F2438" t="str">
            <v>caùi</v>
          </cell>
          <cell r="G2438">
            <v>0</v>
          </cell>
          <cell r="H2438">
            <v>0</v>
          </cell>
          <cell r="I2438"/>
          <cell r="J2438"/>
          <cell r="K2438"/>
          <cell r="L2438"/>
          <cell r="M2438"/>
          <cell r="N2438"/>
          <cell r="O2438"/>
          <cell r="P2438">
            <v>57000</v>
          </cell>
          <cell r="Q2438"/>
          <cell r="R2438">
            <v>0</v>
          </cell>
          <cell r="S2438"/>
          <cell r="T2438">
            <v>0</v>
          </cell>
          <cell r="U2438">
            <v>0</v>
          </cell>
          <cell r="V2438"/>
          <cell r="W2438">
            <v>0</v>
          </cell>
          <cell r="X2438"/>
          <cell r="Y2438">
            <v>0</v>
          </cell>
        </row>
        <row r="2439">
          <cell r="B2439" t="str">
            <v>GIP35-35</v>
          </cell>
          <cell r="C2439" t="str">
            <v xml:space="preserve"> </v>
          </cell>
          <cell r="D2439"/>
          <cell r="E2439" t="str">
            <v>Ghíp noái 2 boulon IPC 35-35: ñaáu reõ nhaùnh truï 15</v>
          </cell>
          <cell r="F2439" t="str">
            <v>caùi</v>
          </cell>
          <cell r="G2439"/>
          <cell r="H2439">
            <v>0</v>
          </cell>
          <cell r="I2439"/>
          <cell r="J2439"/>
          <cell r="K2439"/>
          <cell r="L2439"/>
          <cell r="M2439"/>
          <cell r="N2439"/>
          <cell r="O2439"/>
          <cell r="P2439">
            <v>42000</v>
          </cell>
          <cell r="Q2439"/>
          <cell r="R2439">
            <v>6546</v>
          </cell>
          <cell r="S2439"/>
          <cell r="T2439">
            <v>0</v>
          </cell>
          <cell r="U2439">
            <v>0</v>
          </cell>
          <cell r="V2439"/>
          <cell r="W2439">
            <v>0</v>
          </cell>
          <cell r="X2439"/>
          <cell r="Y2439">
            <v>0</v>
          </cell>
        </row>
        <row r="2440">
          <cell r="B2440" t="str">
            <v>MTREO A</v>
          </cell>
          <cell r="C2440" t="str">
            <v xml:space="preserve"> </v>
          </cell>
          <cell r="D2440">
            <v>0</v>
          </cell>
          <cell r="E2440" t="str">
            <v>Moùc treo chöõ A</v>
          </cell>
          <cell r="F2440" t="str">
            <v>caùi</v>
          </cell>
          <cell r="G2440">
            <v>0</v>
          </cell>
          <cell r="H2440">
            <v>0</v>
          </cell>
          <cell r="I2440"/>
          <cell r="J2440"/>
          <cell r="K2440"/>
          <cell r="L2440"/>
          <cell r="M2440"/>
          <cell r="N2440"/>
          <cell r="O2440"/>
          <cell r="P2440">
            <v>39000</v>
          </cell>
          <cell r="Q2440"/>
          <cell r="R2440">
            <v>0</v>
          </cell>
          <cell r="S2440"/>
          <cell r="T2440">
            <v>0</v>
          </cell>
          <cell r="U2440">
            <v>0</v>
          </cell>
          <cell r="V2440"/>
          <cell r="W2440">
            <v>0</v>
          </cell>
          <cell r="X2440"/>
          <cell r="Y2440">
            <v>0</v>
          </cell>
        </row>
        <row r="2441">
          <cell r="B2441" t="str">
            <v xml:space="preserve">MTREO </v>
          </cell>
          <cell r="C2441" t="str">
            <v xml:space="preserve"> </v>
          </cell>
          <cell r="D2441">
            <v>0</v>
          </cell>
          <cell r="E2441" t="str">
            <v xml:space="preserve">Moùc ñôn treo caùp </v>
          </cell>
          <cell r="F2441" t="str">
            <v>caùi</v>
          </cell>
          <cell r="G2441">
            <v>0</v>
          </cell>
          <cell r="H2441">
            <v>0</v>
          </cell>
          <cell r="I2441"/>
          <cell r="J2441"/>
          <cell r="K2441"/>
          <cell r="L2441"/>
          <cell r="M2441"/>
          <cell r="N2441"/>
          <cell r="O2441"/>
          <cell r="P2441">
            <v>34000</v>
          </cell>
          <cell r="Q2441"/>
          <cell r="R2441">
            <v>0</v>
          </cell>
          <cell r="S2441"/>
          <cell r="T2441">
            <v>0</v>
          </cell>
          <cell r="U2441">
            <v>0</v>
          </cell>
          <cell r="V2441"/>
          <cell r="W2441">
            <v>0</v>
          </cell>
          <cell r="X2441"/>
          <cell r="Y2441">
            <v>0</v>
          </cell>
        </row>
        <row r="2442">
          <cell r="B2442" t="str">
            <v>BMOC16250</v>
          </cell>
          <cell r="C2442" t="str">
            <v xml:space="preserve"> </v>
          </cell>
          <cell r="D2442">
            <v>0</v>
          </cell>
          <cell r="E2442" t="str">
            <v>Boulon moùc 16x250+ 1 long ñeàn troøn D18-50x50x3/Zn</v>
          </cell>
          <cell r="F2442" t="str">
            <v>boä</v>
          </cell>
          <cell r="G2442">
            <v>0</v>
          </cell>
          <cell r="H2442">
            <v>0</v>
          </cell>
          <cell r="I2442"/>
          <cell r="J2442"/>
          <cell r="K2442"/>
          <cell r="L2442"/>
          <cell r="M2442"/>
          <cell r="N2442"/>
          <cell r="O2442"/>
          <cell r="P2442">
            <v>34500</v>
          </cell>
          <cell r="Q2442"/>
          <cell r="R2442">
            <v>0</v>
          </cell>
          <cell r="S2442"/>
          <cell r="T2442">
            <v>0</v>
          </cell>
          <cell r="U2442">
            <v>0</v>
          </cell>
          <cell r="V2442"/>
          <cell r="W2442">
            <v>0</v>
          </cell>
          <cell r="X2442"/>
          <cell r="Y2442">
            <v>0</v>
          </cell>
        </row>
        <row r="2443">
          <cell r="B2443" t="str">
            <v>BMOC16300</v>
          </cell>
          <cell r="C2443" t="str">
            <v xml:space="preserve"> </v>
          </cell>
          <cell r="D2443">
            <v>0</v>
          </cell>
          <cell r="E2443" t="str">
            <v>Boulon moùc 16x300+ 1 long ñeàn troøn D18-50x50x3/Zn</v>
          </cell>
          <cell r="F2443" t="str">
            <v>boä</v>
          </cell>
          <cell r="G2443">
            <v>0</v>
          </cell>
          <cell r="H2443">
            <v>0</v>
          </cell>
          <cell r="I2443"/>
          <cell r="J2443"/>
          <cell r="K2443"/>
          <cell r="L2443"/>
          <cell r="M2443"/>
          <cell r="N2443"/>
          <cell r="O2443"/>
          <cell r="P2443">
            <v>41500</v>
          </cell>
          <cell r="Q2443"/>
          <cell r="R2443">
            <v>0</v>
          </cell>
          <cell r="S2443"/>
          <cell r="T2443">
            <v>0</v>
          </cell>
          <cell r="U2443">
            <v>0</v>
          </cell>
          <cell r="V2443"/>
          <cell r="W2443">
            <v>0</v>
          </cell>
          <cell r="X2443"/>
          <cell r="Y2443">
            <v>0</v>
          </cell>
        </row>
        <row r="2444">
          <cell r="B2444" t="str">
            <v>cdtrudoiHT</v>
          </cell>
          <cell r="C2444" t="str">
            <v xml:space="preserve"> </v>
          </cell>
          <cell r="D2444"/>
          <cell r="E2444" t="str">
            <v xml:space="preserve">Coå deâ truï ñoâi 8,4m baét moùc döøng </v>
          </cell>
          <cell r="F2444" t="str">
            <v>boä</v>
          </cell>
          <cell r="G2444">
            <v>0</v>
          </cell>
          <cell r="H2444">
            <v>0</v>
          </cell>
          <cell r="I2444"/>
          <cell r="J2444"/>
          <cell r="K2444"/>
          <cell r="L2444"/>
          <cell r="M2444"/>
          <cell r="N2444"/>
          <cell r="O2444"/>
          <cell r="P2444">
            <v>73000</v>
          </cell>
          <cell r="Q2444"/>
          <cell r="R2444">
            <v>0</v>
          </cell>
          <cell r="S2444"/>
          <cell r="T2444">
            <v>0</v>
          </cell>
          <cell r="U2444">
            <v>0</v>
          </cell>
          <cell r="V2444"/>
          <cell r="W2444">
            <v>0</v>
          </cell>
          <cell r="X2444"/>
          <cell r="Y2444">
            <v>0</v>
          </cell>
        </row>
        <row r="2445">
          <cell r="B2445" t="str">
            <v>mocdung</v>
          </cell>
          <cell r="C2445" t="str">
            <v xml:space="preserve"> </v>
          </cell>
          <cell r="D2445">
            <v>0</v>
          </cell>
          <cell r="E2445" t="str">
            <v xml:space="preserve">Moùc döøng </v>
          </cell>
          <cell r="F2445" t="str">
            <v>caùi</v>
          </cell>
          <cell r="G2445">
            <v>0</v>
          </cell>
          <cell r="H2445">
            <v>0</v>
          </cell>
          <cell r="I2445"/>
          <cell r="J2445"/>
          <cell r="K2445"/>
          <cell r="L2445"/>
          <cell r="M2445"/>
          <cell r="N2445"/>
          <cell r="O2445"/>
          <cell r="P2445">
            <v>37000</v>
          </cell>
          <cell r="Q2445"/>
          <cell r="R2445">
            <v>0</v>
          </cell>
          <cell r="S2445"/>
          <cell r="T2445">
            <v>0</v>
          </cell>
          <cell r="U2445">
            <v>0</v>
          </cell>
          <cell r="V2445"/>
          <cell r="W2445">
            <v>0</v>
          </cell>
          <cell r="X2445"/>
          <cell r="Y2445">
            <v>0</v>
          </cell>
        </row>
        <row r="2446">
          <cell r="B2446" t="str">
            <v>keu50</v>
          </cell>
          <cell r="C2446" t="str">
            <v xml:space="preserve"> </v>
          </cell>
          <cell r="D2446">
            <v>0</v>
          </cell>
          <cell r="E2446" t="str">
            <v>Keïp U bolt daây 35-50mm2: ñaáu noái löôùi hieän höõu</v>
          </cell>
          <cell r="F2446" t="str">
            <v>caùi</v>
          </cell>
          <cell r="G2446">
            <v>0</v>
          </cell>
          <cell r="H2446">
            <v>0</v>
          </cell>
          <cell r="I2446"/>
          <cell r="J2446"/>
          <cell r="K2446"/>
          <cell r="L2446"/>
          <cell r="M2446"/>
          <cell r="N2446"/>
          <cell r="O2446"/>
          <cell r="P2446">
            <v>26000</v>
          </cell>
          <cell r="Q2446"/>
          <cell r="R2446">
            <v>0</v>
          </cell>
          <cell r="S2446"/>
          <cell r="T2446">
            <v>0</v>
          </cell>
          <cell r="U2446">
            <v>0</v>
          </cell>
          <cell r="V2446"/>
          <cell r="W2446">
            <v>0</v>
          </cell>
          <cell r="X2446"/>
          <cell r="Y2446">
            <v>0</v>
          </cell>
        </row>
        <row r="2447">
          <cell r="B2447" t="str">
            <v>STK60</v>
          </cell>
          <cell r="C2447" t="str">
            <v xml:space="preserve"> </v>
          </cell>
          <cell r="D2447">
            <v>0</v>
          </cell>
          <cell r="E2447" t="str">
            <v>OÂÁng saét traùng keõm D60</v>
          </cell>
          <cell r="F2447" t="str">
            <v>meùt</v>
          </cell>
          <cell r="G2447"/>
          <cell r="H2447">
            <v>0</v>
          </cell>
          <cell r="I2447"/>
          <cell r="J2447"/>
          <cell r="K2447"/>
          <cell r="L2447"/>
          <cell r="M2447"/>
          <cell r="N2447"/>
          <cell r="O2447"/>
          <cell r="P2447">
            <v>69500</v>
          </cell>
          <cell r="Q2447"/>
          <cell r="R2447"/>
          <cell r="S2447"/>
          <cell r="T2447">
            <v>0</v>
          </cell>
          <cell r="U2447">
            <v>0</v>
          </cell>
          <cell r="V2447"/>
          <cell r="W2447">
            <v>0</v>
          </cell>
          <cell r="X2447"/>
          <cell r="Y2447">
            <v>0</v>
          </cell>
        </row>
        <row r="2448">
          <cell r="B2448" t="str">
            <v>STK42</v>
          </cell>
          <cell r="C2448" t="str">
            <v xml:space="preserve"> </v>
          </cell>
          <cell r="D2448">
            <v>0</v>
          </cell>
          <cell r="E2448" t="str">
            <v>OÂÁng saét traùng keõm D42</v>
          </cell>
          <cell r="F2448" t="str">
            <v>meùt</v>
          </cell>
          <cell r="G2448"/>
          <cell r="H2448">
            <v>0</v>
          </cell>
          <cell r="I2448"/>
          <cell r="J2448"/>
          <cell r="K2448"/>
          <cell r="L2448"/>
          <cell r="M2448"/>
          <cell r="N2448"/>
          <cell r="O2448"/>
          <cell r="P2448">
            <v>42000</v>
          </cell>
          <cell r="Q2448"/>
          <cell r="R2448"/>
          <cell r="S2448"/>
          <cell r="T2448">
            <v>0</v>
          </cell>
          <cell r="U2448">
            <v>0</v>
          </cell>
          <cell r="V2448"/>
          <cell r="W2448">
            <v>0</v>
          </cell>
          <cell r="X2448"/>
          <cell r="Y2448">
            <v>0</v>
          </cell>
        </row>
        <row r="2449">
          <cell r="B2449" t="str">
            <v>PVC60</v>
          </cell>
          <cell r="C2449" t="str">
            <v xml:space="preserve"> </v>
          </cell>
          <cell r="D2449" t="str">
            <v>D4.1407</v>
          </cell>
          <cell r="E2449" t="str">
            <v>OÁng PVC D60x2,8mm</v>
          </cell>
          <cell r="F2449" t="str">
            <v>m</v>
          </cell>
          <cell r="G2449"/>
          <cell r="H2449">
            <v>0</v>
          </cell>
          <cell r="I2449"/>
          <cell r="J2449"/>
          <cell r="K2449"/>
          <cell r="L2449"/>
          <cell r="M2449"/>
          <cell r="N2449"/>
          <cell r="O2449"/>
          <cell r="P2449">
            <v>17500</v>
          </cell>
          <cell r="Q2449"/>
          <cell r="R2449"/>
          <cell r="S2449"/>
          <cell r="T2449">
            <v>0</v>
          </cell>
          <cell r="U2449">
            <v>0</v>
          </cell>
          <cell r="V2449"/>
          <cell r="W2449">
            <v>0</v>
          </cell>
          <cell r="X2449"/>
          <cell r="Y2449">
            <v>0</v>
          </cell>
        </row>
        <row r="2450">
          <cell r="B2450" t="str">
            <v>PVC42</v>
          </cell>
          <cell r="C2450" t="str">
            <v xml:space="preserve"> </v>
          </cell>
          <cell r="D2450" t="str">
            <v>07.2403</v>
          </cell>
          <cell r="E2450" t="str">
            <v>OÁng PVC D42x2mm</v>
          </cell>
          <cell r="F2450" t="str">
            <v>m</v>
          </cell>
          <cell r="G2450">
            <v>0</v>
          </cell>
          <cell r="H2450">
            <v>0</v>
          </cell>
          <cell r="I2450"/>
          <cell r="J2450"/>
          <cell r="K2450"/>
          <cell r="L2450"/>
          <cell r="M2450"/>
          <cell r="N2450"/>
          <cell r="O2450"/>
          <cell r="P2450">
            <v>13000</v>
          </cell>
          <cell r="Q2450"/>
          <cell r="R2450"/>
          <cell r="S2450"/>
          <cell r="T2450">
            <v>0</v>
          </cell>
          <cell r="U2450">
            <v>0</v>
          </cell>
          <cell r="V2450"/>
          <cell r="W2450">
            <v>0</v>
          </cell>
          <cell r="X2450"/>
          <cell r="Y2450">
            <v>0</v>
          </cell>
        </row>
        <row r="2451">
          <cell r="B2451" t="str">
            <v>LPVC60CL CS</v>
          </cell>
          <cell r="C2451" t="str">
            <v xml:space="preserve"> </v>
          </cell>
          <cell r="D2451" t="str">
            <v>07,2404</v>
          </cell>
          <cell r="E2451" t="str">
            <v>Lắp ống PVC D60 (Nhaân coâng ñaõ qui ñoåi veà ÑG chieáu saùng)</v>
          </cell>
          <cell r="F2451" t="str">
            <v>meùt</v>
          </cell>
          <cell r="G2451">
            <v>0</v>
          </cell>
          <cell r="H2451">
            <v>0</v>
          </cell>
          <cell r="I2451"/>
          <cell r="J2451"/>
          <cell r="K2451"/>
          <cell r="L2451"/>
          <cell r="M2451"/>
          <cell r="N2451"/>
          <cell r="O2451"/>
          <cell r="P2451">
            <v>26</v>
          </cell>
          <cell r="Q2451"/>
          <cell r="R2451">
            <v>312</v>
          </cell>
          <cell r="S2451"/>
          <cell r="T2451">
            <v>0</v>
          </cell>
          <cell r="U2451">
            <v>0</v>
          </cell>
          <cell r="V2451"/>
          <cell r="W2451">
            <v>0</v>
          </cell>
          <cell r="X2451"/>
          <cell r="Y2451">
            <v>0</v>
          </cell>
        </row>
        <row r="2452">
          <cell r="B2452" t="str">
            <v>LSTK120d CS</v>
          </cell>
          <cell r="C2452" t="str">
            <v xml:space="preserve"> </v>
          </cell>
          <cell r="D2452" t="str">
            <v>07.2301</v>
          </cell>
          <cell r="E2452" t="str">
            <v>Laép oáng saét d&lt;120mm (Nhaân coâng ñaõ qui ñoåi veà ÑG chieáu saùng)</v>
          </cell>
          <cell r="F2452" t="str">
            <v>meùt</v>
          </cell>
          <cell r="G2452">
            <v>0</v>
          </cell>
          <cell r="H2452">
            <v>0</v>
          </cell>
          <cell r="I2452"/>
          <cell r="J2452"/>
          <cell r="K2452"/>
          <cell r="L2452"/>
          <cell r="M2452"/>
          <cell r="N2452"/>
          <cell r="O2452"/>
          <cell r="P2452">
            <v>3053</v>
          </cell>
          <cell r="Q2452"/>
          <cell r="R2452">
            <v>6640</v>
          </cell>
          <cell r="S2452"/>
          <cell r="T2452">
            <v>0</v>
          </cell>
          <cell r="U2452">
            <v>0</v>
          </cell>
          <cell r="V2452"/>
          <cell r="W2452">
            <v>0</v>
          </cell>
          <cell r="X2452"/>
          <cell r="Y2452">
            <v>0</v>
          </cell>
        </row>
        <row r="2453">
          <cell r="B2453" t="str">
            <v>KCAPDEN</v>
          </cell>
          <cell r="C2453" t="str">
            <v xml:space="preserve"> </v>
          </cell>
          <cell r="D2453" t="str">
            <v>CS4.02.011</v>
          </cell>
          <cell r="E2453" t="str">
            <v>Keùo raûi caùp chieáu saùng D&lt;25</v>
          </cell>
          <cell r="F2453" t="str">
            <v>meùt</v>
          </cell>
          <cell r="G2453">
            <v>0</v>
          </cell>
          <cell r="H2453">
            <v>0</v>
          </cell>
          <cell r="I2453"/>
          <cell r="J2453"/>
          <cell r="K2453"/>
          <cell r="L2453"/>
          <cell r="M2453"/>
          <cell r="N2453"/>
          <cell r="O2453"/>
          <cell r="P2453">
            <v>0</v>
          </cell>
          <cell r="Q2453"/>
          <cell r="R2453">
            <v>389</v>
          </cell>
          <cell r="S2453"/>
          <cell r="T2453">
            <v>1133</v>
          </cell>
          <cell r="U2453">
            <v>0</v>
          </cell>
          <cell r="V2453"/>
          <cell r="W2453">
            <v>0</v>
          </cell>
          <cell r="X2453"/>
          <cell r="Y2453">
            <v>0</v>
          </cell>
        </row>
        <row r="2454">
          <cell r="B2454" t="str">
            <v>LDAUCAPCS</v>
          </cell>
          <cell r="C2454" t="str">
            <v xml:space="preserve"> </v>
          </cell>
          <cell r="D2454" t="str">
            <v>CS4.03.010</v>
          </cell>
          <cell r="E2454" t="str">
            <v>Laép ñaàu caùp ngaàm chieáu saùng</v>
          </cell>
          <cell r="F2454" t="str">
            <v>boä</v>
          </cell>
          <cell r="G2454">
            <v>0</v>
          </cell>
          <cell r="H2454">
            <v>0</v>
          </cell>
          <cell r="I2454"/>
          <cell r="J2454"/>
          <cell r="K2454"/>
          <cell r="L2454"/>
          <cell r="M2454"/>
          <cell r="N2454"/>
          <cell r="O2454"/>
          <cell r="P2454">
            <v>0</v>
          </cell>
          <cell r="Q2454"/>
          <cell r="R2454">
            <v>22827</v>
          </cell>
          <cell r="S2454"/>
          <cell r="T2454">
            <v>0</v>
          </cell>
          <cell r="U2454">
            <v>0</v>
          </cell>
          <cell r="V2454"/>
          <cell r="W2454">
            <v>0</v>
          </cell>
          <cell r="X2454"/>
          <cell r="Y2454">
            <v>0</v>
          </cell>
        </row>
        <row r="2455">
          <cell r="B2455" t="str">
            <v>LCAN+c</v>
          </cell>
          <cell r="C2455" t="str">
            <v xml:space="preserve"> </v>
          </cell>
          <cell r="D2455" t="str">
            <v>CS3.02.011</v>
          </cell>
          <cell r="E2455" t="str">
            <v>Laép caàn ñeøn +  chuïp ñaàu coät haï theá ≤ 10,5m</v>
          </cell>
          <cell r="F2455" t="str">
            <v>caùi</v>
          </cell>
          <cell r="G2455">
            <v>0</v>
          </cell>
          <cell r="H2455">
            <v>0</v>
          </cell>
          <cell r="I2455"/>
          <cell r="J2455"/>
          <cell r="K2455"/>
          <cell r="L2455"/>
          <cell r="M2455"/>
          <cell r="N2455"/>
          <cell r="O2455"/>
          <cell r="P2455">
            <v>0</v>
          </cell>
          <cell r="Q2455"/>
          <cell r="R2455">
            <v>13090</v>
          </cell>
          <cell r="S2455"/>
          <cell r="T2455">
            <v>137035</v>
          </cell>
          <cell r="U2455">
            <v>0</v>
          </cell>
          <cell r="V2455"/>
          <cell r="W2455">
            <v>0</v>
          </cell>
          <cell r="X2455"/>
          <cell r="Y2455">
            <v>0</v>
          </cell>
        </row>
        <row r="2456">
          <cell r="B2456" t="str">
            <v>LDEN</v>
          </cell>
          <cell r="C2456" t="str">
            <v xml:space="preserve"> </v>
          </cell>
          <cell r="D2456" t="str">
            <v>CS3.05.001</v>
          </cell>
          <cell r="E2456" t="str">
            <v>Laép choùa ñeøn chieáu saùng ≤ 12m</v>
          </cell>
          <cell r="F2456" t="str">
            <v>boä</v>
          </cell>
          <cell r="G2456">
            <v>0</v>
          </cell>
          <cell r="H2456">
            <v>0</v>
          </cell>
          <cell r="I2456"/>
          <cell r="J2456"/>
          <cell r="K2456"/>
          <cell r="L2456"/>
          <cell r="M2456"/>
          <cell r="N2456"/>
          <cell r="O2456"/>
          <cell r="P2456">
            <v>0</v>
          </cell>
          <cell r="Q2456"/>
          <cell r="R2456">
            <v>17954</v>
          </cell>
          <cell r="S2456"/>
          <cell r="T2456">
            <v>69038</v>
          </cell>
          <cell r="U2456">
            <v>0</v>
          </cell>
          <cell r="V2456"/>
          <cell r="W2456">
            <v>0</v>
          </cell>
          <cell r="X2456"/>
          <cell r="Y2456">
            <v>0</v>
          </cell>
        </row>
        <row r="2457">
          <cell r="B2457" t="str">
            <v>LUONDAY</v>
          </cell>
          <cell r="C2457" t="str">
            <v xml:space="preserve"> </v>
          </cell>
          <cell r="D2457" t="str">
            <v>CS4.08.010</v>
          </cell>
          <cell r="E2457" t="str">
            <v>Luoàn daây leân ñeøn</v>
          </cell>
          <cell r="F2457" t="str">
            <v>meùt</v>
          </cell>
          <cell r="G2457">
            <v>0</v>
          </cell>
          <cell r="H2457">
            <v>0</v>
          </cell>
          <cell r="I2457"/>
          <cell r="J2457"/>
          <cell r="K2457"/>
          <cell r="L2457"/>
          <cell r="M2457"/>
          <cell r="N2457"/>
          <cell r="O2457"/>
          <cell r="P2457">
            <v>0</v>
          </cell>
          <cell r="Q2457"/>
          <cell r="R2457">
            <v>621.4</v>
          </cell>
          <cell r="S2457"/>
          <cell r="T2457">
            <v>4533.1000000000004</v>
          </cell>
          <cell r="U2457">
            <v>0</v>
          </cell>
          <cell r="V2457"/>
          <cell r="W2457">
            <v>0</v>
          </cell>
          <cell r="X2457"/>
          <cell r="Y2457">
            <v>0</v>
          </cell>
        </row>
        <row r="2458">
          <cell r="B2458" t="str">
            <v>lcauchi</v>
          </cell>
          <cell r="C2458" t="str">
            <v xml:space="preserve"> </v>
          </cell>
          <cell r="D2458" t="str">
            <v>CS4.03.020</v>
          </cell>
          <cell r="E2458" t="str">
            <v>Laép caàu chì ñuoâi caù</v>
          </cell>
          <cell r="F2458" t="str">
            <v>caùi</v>
          </cell>
          <cell r="G2458">
            <v>0</v>
          </cell>
          <cell r="H2458">
            <v>0</v>
          </cell>
          <cell r="I2458"/>
          <cell r="J2458"/>
          <cell r="K2458"/>
          <cell r="L2458"/>
          <cell r="M2458"/>
          <cell r="N2458"/>
          <cell r="O2458"/>
          <cell r="P2458">
            <v>6214</v>
          </cell>
          <cell r="Q2458"/>
          <cell r="R2458">
            <v>0</v>
          </cell>
          <cell r="S2458"/>
          <cell r="T2458">
            <v>0</v>
          </cell>
          <cell r="U2458">
            <v>0</v>
          </cell>
          <cell r="V2458"/>
          <cell r="W2458">
            <v>0</v>
          </cell>
          <cell r="X2458"/>
          <cell r="Y2458">
            <v>0</v>
          </cell>
        </row>
        <row r="2459">
          <cell r="B2459" t="str">
            <v>LBAKE</v>
          </cell>
          <cell r="C2459" t="str">
            <v xml:space="preserve"> </v>
          </cell>
          <cell r="D2459" t="str">
            <v>05.4205</v>
          </cell>
          <cell r="E2459" t="str">
            <v>Laép taám bakelit</v>
          </cell>
          <cell r="F2459">
            <v>0</v>
          </cell>
          <cell r="G2459">
            <v>0</v>
          </cell>
          <cell r="H2459">
            <v>0</v>
          </cell>
          <cell r="I2459"/>
          <cell r="J2459"/>
          <cell r="K2459"/>
          <cell r="L2459"/>
          <cell r="M2459"/>
          <cell r="N2459"/>
          <cell r="O2459"/>
          <cell r="P2459">
            <v>0</v>
          </cell>
          <cell r="Q2459"/>
          <cell r="R2459">
            <v>0</v>
          </cell>
          <cell r="S2459"/>
          <cell r="T2459">
            <v>0</v>
          </cell>
          <cell r="U2459">
            <v>0</v>
          </cell>
          <cell r="V2459"/>
          <cell r="W2459">
            <v>0</v>
          </cell>
          <cell r="X2459"/>
          <cell r="Y2459">
            <v>0</v>
          </cell>
        </row>
        <row r="2460">
          <cell r="A2460" t="str">
            <v>Hotline</v>
          </cell>
          <cell r="B2460"/>
          <cell r="C2460"/>
          <cell r="D2460" t="str">
            <v>V</v>
          </cell>
          <cell r="E2460" t="str">
            <v>Phaàn ñaáu noái HOTLINE</v>
          </cell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>
            <v>0</v>
          </cell>
          <cell r="V2460"/>
          <cell r="W2460">
            <v>0</v>
          </cell>
          <cell r="X2460"/>
          <cell r="Y2460">
            <v>0</v>
          </cell>
        </row>
        <row r="2461">
          <cell r="B2461" t="str">
            <v>LSDHL-DX</v>
          </cell>
          <cell r="C2461" t="str">
            <v xml:space="preserve"> </v>
          </cell>
          <cell r="D2461" t="str">
            <v>HL02</v>
          </cell>
          <cell r="E2461" t="str">
            <v>Laép söù ñöùng ñöôøng daây 3 pha xaø ñoái xöùng</v>
          </cell>
          <cell r="F2461" t="str">
            <v>boä</v>
          </cell>
          <cell r="G2461"/>
          <cell r="H2461">
            <v>0</v>
          </cell>
          <cell r="I2461"/>
          <cell r="J2461">
            <v>0</v>
          </cell>
          <cell r="K2461"/>
          <cell r="L2461"/>
          <cell r="M2461"/>
          <cell r="N2461"/>
          <cell r="O2461"/>
          <cell r="P2461" t="str">
            <v>51836.x1x0.8</v>
          </cell>
          <cell r="Q2461"/>
          <cell r="R2461" t="str">
            <v>62209.x1x0.8</v>
          </cell>
          <cell r="S2461"/>
          <cell r="T2461" t="str">
            <v>202860.x1x0.8</v>
          </cell>
          <cell r="U2461">
            <v>0</v>
          </cell>
          <cell r="V2461"/>
          <cell r="W2461">
            <v>0</v>
          </cell>
          <cell r="X2461"/>
          <cell r="Y2461">
            <v>0</v>
          </cell>
        </row>
        <row r="2462">
          <cell r="B2462" t="str">
            <v>LCHSNplyHL</v>
          </cell>
          <cell r="C2462" t="str">
            <v xml:space="preserve"> </v>
          </cell>
          <cell r="D2462" t="str">
            <v>HL05</v>
          </cell>
          <cell r="E2462" t="str">
            <v>Laép chuoãi söù neùo Polymer ñöôøng daây 3 pha</v>
          </cell>
          <cell r="F2462" t="str">
            <v>boä</v>
          </cell>
          <cell r="G2462"/>
          <cell r="H2462">
            <v>0</v>
          </cell>
          <cell r="I2462"/>
          <cell r="J2462">
            <v>0</v>
          </cell>
          <cell r="K2462"/>
          <cell r="L2462"/>
          <cell r="M2462"/>
          <cell r="N2462"/>
          <cell r="O2462"/>
          <cell r="P2462" t="str">
            <v>162675.x1x0.8x2</v>
          </cell>
          <cell r="Q2462"/>
          <cell r="R2462" t="str">
            <v>160475.x1x0.8x2</v>
          </cell>
          <cell r="S2462"/>
          <cell r="T2462" t="str">
            <v>551080.x1x0.8x2</v>
          </cell>
          <cell r="U2462">
            <v>0</v>
          </cell>
          <cell r="V2462"/>
          <cell r="W2462">
            <v>0</v>
          </cell>
          <cell r="X2462"/>
          <cell r="Y2462">
            <v>0</v>
          </cell>
        </row>
        <row r="2463">
          <cell r="B2463" t="str">
            <v>DN CL</v>
          </cell>
          <cell r="C2463" t="str">
            <v xml:space="preserve"> </v>
          </cell>
          <cell r="D2463" t="str">
            <v>HL07</v>
          </cell>
          <cell r="E2463" t="str">
            <v>Ñaáu coø leøo ñöôøng daây 3 pha</v>
          </cell>
          <cell r="F2463" t="str">
            <v>coø</v>
          </cell>
          <cell r="G2463"/>
          <cell r="H2463">
            <v>0</v>
          </cell>
          <cell r="I2463"/>
          <cell r="J2463">
            <v>0</v>
          </cell>
          <cell r="K2463"/>
          <cell r="L2463"/>
          <cell r="M2463"/>
          <cell r="N2463"/>
          <cell r="O2463"/>
          <cell r="P2463" t="str">
            <v>168557.x1x0.8</v>
          </cell>
          <cell r="Q2463"/>
          <cell r="R2463" t="str">
            <v>166418.x1x0.8</v>
          </cell>
          <cell r="S2463"/>
          <cell r="T2463" t="str">
            <v>539120.x1x0.8</v>
          </cell>
          <cell r="U2463">
            <v>0</v>
          </cell>
          <cell r="V2463"/>
          <cell r="W2463">
            <v>0</v>
          </cell>
          <cell r="X2463"/>
          <cell r="Y2463">
            <v>0</v>
          </cell>
        </row>
        <row r="2464">
          <cell r="B2464" t="str">
            <v>LXHL</v>
          </cell>
          <cell r="C2464" t="str">
            <v xml:space="preserve"> </v>
          </cell>
          <cell r="D2464" t="str">
            <v>HL13</v>
          </cell>
          <cell r="E2464" t="str">
            <v>Laép xaø</v>
          </cell>
          <cell r="F2464" t="str">
            <v>boä</v>
          </cell>
          <cell r="G2464"/>
          <cell r="H2464">
            <v>0</v>
          </cell>
          <cell r="I2464"/>
          <cell r="J2464">
            <v>0</v>
          </cell>
          <cell r="K2464"/>
          <cell r="L2464"/>
          <cell r="M2464"/>
          <cell r="N2464"/>
          <cell r="O2464"/>
          <cell r="P2464" t="str">
            <v>286522.x1x0.8</v>
          </cell>
          <cell r="Q2464"/>
          <cell r="R2464" t="str">
            <v>314263.x1x0.8</v>
          </cell>
          <cell r="S2464"/>
          <cell r="T2464" t="str">
            <v>982330.x1x0.8</v>
          </cell>
          <cell r="U2464">
            <v>0</v>
          </cell>
          <cell r="V2464"/>
          <cell r="W2464">
            <v>0</v>
          </cell>
          <cell r="X2464"/>
          <cell r="Y2464">
            <v>0</v>
          </cell>
        </row>
        <row r="2465">
          <cell r="B2465" t="str">
            <v>LSDHL-V</v>
          </cell>
          <cell r="C2465" t="str">
            <v xml:space="preserve"> </v>
          </cell>
          <cell r="D2465" t="str">
            <v>HL03</v>
          </cell>
          <cell r="E2465" t="str">
            <v>Laép söù ñöùng ñöôøng daây 3 pha xaø vectical</v>
          </cell>
          <cell r="F2465" t="str">
            <v>boä</v>
          </cell>
          <cell r="G2465"/>
          <cell r="H2465">
            <v>0</v>
          </cell>
          <cell r="I2465"/>
          <cell r="J2465">
            <v>0</v>
          </cell>
          <cell r="K2465"/>
          <cell r="L2465"/>
          <cell r="M2465"/>
          <cell r="N2465"/>
          <cell r="O2465"/>
          <cell r="P2465" t="str">
            <v>52764.x1.5x0.8</v>
          </cell>
          <cell r="Q2465"/>
          <cell r="R2465" t="str">
            <v>64586.x1.5x0.8</v>
          </cell>
          <cell r="S2465"/>
          <cell r="T2465" t="str">
            <v>212443.x1.5x0.8</v>
          </cell>
          <cell r="U2465">
            <v>0</v>
          </cell>
          <cell r="V2465"/>
          <cell r="W2465">
            <v>0</v>
          </cell>
          <cell r="X2465"/>
          <cell r="Y2465">
            <v>0</v>
          </cell>
        </row>
        <row r="2466">
          <cell r="B2466" t="str">
            <v>LFCOHL</v>
          </cell>
          <cell r="C2466" t="str">
            <v xml:space="preserve"> </v>
          </cell>
          <cell r="D2466" t="str">
            <v>HL09</v>
          </cell>
          <cell r="E2466" t="str">
            <v>Laép FCO, LBFCO ñöôøng daây 3 pha</v>
          </cell>
          <cell r="F2466" t="str">
            <v>boä</v>
          </cell>
          <cell r="G2466"/>
          <cell r="H2466">
            <v>0</v>
          </cell>
          <cell r="I2466"/>
          <cell r="J2466">
            <v>0</v>
          </cell>
          <cell r="K2466"/>
          <cell r="L2466"/>
          <cell r="M2466"/>
          <cell r="N2466"/>
          <cell r="O2466"/>
          <cell r="P2466" t="str">
            <v>154961.x1x0.8x2</v>
          </cell>
          <cell r="Q2466"/>
          <cell r="R2466" t="str">
            <v>157503.x1x0.8x2</v>
          </cell>
          <cell r="S2466"/>
          <cell r="T2466" t="str">
            <v>527045.x1x0.8x2</v>
          </cell>
          <cell r="U2466">
            <v>0</v>
          </cell>
          <cell r="V2466"/>
          <cell r="W2466">
            <v>0</v>
          </cell>
          <cell r="X2466"/>
          <cell r="Y2466">
            <v>0</v>
          </cell>
        </row>
        <row r="2467">
          <cell r="B2467" t="str">
            <v>LLAHL</v>
          </cell>
          <cell r="C2467" t="str">
            <v xml:space="preserve"> </v>
          </cell>
          <cell r="D2467" t="str">
            <v>HL09</v>
          </cell>
          <cell r="E2467" t="str">
            <v>Laép LA</v>
          </cell>
          <cell r="F2467" t="str">
            <v>caùi</v>
          </cell>
          <cell r="G2467"/>
          <cell r="H2467">
            <v>0</v>
          </cell>
          <cell r="I2467"/>
          <cell r="J2467">
            <v>0</v>
          </cell>
          <cell r="K2467"/>
          <cell r="L2467"/>
          <cell r="M2467"/>
          <cell r="N2467"/>
          <cell r="O2467"/>
          <cell r="P2467" t="str">
            <v>154961.x1.5x0.8</v>
          </cell>
          <cell r="Q2467"/>
          <cell r="R2467" t="str">
            <v>249538.x1.5x0.8</v>
          </cell>
          <cell r="S2467"/>
          <cell r="T2467" t="str">
            <v>527045.x1.5x0.8</v>
          </cell>
          <cell r="U2467">
            <v>0</v>
          </cell>
          <cell r="V2467"/>
          <cell r="W2467">
            <v>0</v>
          </cell>
          <cell r="X2467"/>
          <cell r="Y2467">
            <v>0</v>
          </cell>
        </row>
        <row r="2468">
          <cell r="A2468" t="str">
            <v>TBDD3pct</v>
          </cell>
          <cell r="B2468"/>
          <cell r="C2468" t="str">
            <v>x</v>
          </cell>
          <cell r="D2468" t="str">
            <v>VI</v>
          </cell>
          <cell r="E2468" t="str">
            <v>Phaàn thieát bò ñöôøng daây 3 pha caûi taïo</v>
          </cell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>
            <v>0</v>
          </cell>
          <cell r="V2468"/>
          <cell r="W2468">
            <v>0</v>
          </cell>
          <cell r="X2468"/>
          <cell r="Y2468">
            <v>0</v>
          </cell>
        </row>
        <row r="2469">
          <cell r="B2469" t="str">
            <v>LTD</v>
          </cell>
          <cell r="C2469" t="str">
            <v xml:space="preserve"> </v>
          </cell>
          <cell r="D2469" t="str">
            <v>02.3104</v>
          </cell>
          <cell r="E2469" t="str">
            <v>LTD 1P 24KV - 800A</v>
          </cell>
          <cell r="F2469" t="str">
            <v>caùi</v>
          </cell>
          <cell r="G2469">
            <v>0</v>
          </cell>
          <cell r="H2469">
            <v>0</v>
          </cell>
          <cell r="I2469"/>
          <cell r="J2469">
            <v>0</v>
          </cell>
          <cell r="K2469"/>
          <cell r="L2469"/>
          <cell r="M2469"/>
          <cell r="N2469"/>
          <cell r="O2469"/>
          <cell r="P2469">
            <v>4740000</v>
          </cell>
          <cell r="Q2469"/>
          <cell r="R2469">
            <v>77664</v>
          </cell>
          <cell r="S2469"/>
          <cell r="T2469"/>
          <cell r="U2469">
            <v>0</v>
          </cell>
          <cell r="V2469"/>
          <cell r="W2469">
            <v>0</v>
          </cell>
          <cell r="X2469"/>
          <cell r="Y2469">
            <v>0</v>
          </cell>
        </row>
        <row r="2470">
          <cell r="B2470" t="str">
            <v>lbfco200-22</v>
          </cell>
          <cell r="C2470" t="str">
            <v xml:space="preserve"> </v>
          </cell>
          <cell r="D2470" t="str">
            <v>02.3505</v>
          </cell>
          <cell r="E2470" t="str">
            <v>LBFCO-24KV-200A</v>
          </cell>
          <cell r="F2470" t="str">
            <v>caùi</v>
          </cell>
          <cell r="G2470">
            <v>0</v>
          </cell>
          <cell r="H2470">
            <v>0</v>
          </cell>
          <cell r="I2470"/>
          <cell r="J2470">
            <v>0</v>
          </cell>
          <cell r="K2470"/>
          <cell r="L2470"/>
          <cell r="M2470"/>
          <cell r="N2470"/>
          <cell r="O2470"/>
          <cell r="P2470">
            <v>1810000</v>
          </cell>
          <cell r="Q2470"/>
          <cell r="R2470">
            <v>204160</v>
          </cell>
          <cell r="S2470"/>
          <cell r="T2470"/>
          <cell r="U2470">
            <v>0</v>
          </cell>
          <cell r="V2470"/>
          <cell r="W2470">
            <v>0</v>
          </cell>
          <cell r="X2470"/>
          <cell r="Y2470">
            <v>0</v>
          </cell>
        </row>
        <row r="2471">
          <cell r="B2471" t="str">
            <v>FCO200-22</v>
          </cell>
          <cell r="C2471" t="str">
            <v xml:space="preserve"> </v>
          </cell>
          <cell r="D2471" t="str">
            <v>T2.3505</v>
          </cell>
          <cell r="E2471" t="str">
            <v xml:space="preserve">FCO 24KV - 200A </v>
          </cell>
          <cell r="F2471" t="str">
            <v>caùi</v>
          </cell>
          <cell r="G2471">
            <v>0</v>
          </cell>
          <cell r="H2471">
            <v>0</v>
          </cell>
          <cell r="I2471"/>
          <cell r="J2471">
            <v>0</v>
          </cell>
          <cell r="K2471"/>
          <cell r="L2471"/>
          <cell r="M2471"/>
          <cell r="N2471"/>
          <cell r="O2471"/>
          <cell r="P2471">
            <v>1650000</v>
          </cell>
          <cell r="Q2471"/>
          <cell r="R2471">
            <v>204160</v>
          </cell>
          <cell r="S2471"/>
          <cell r="T2471"/>
          <cell r="U2471">
            <v>0</v>
          </cell>
          <cell r="V2471"/>
          <cell r="W2471">
            <v>0</v>
          </cell>
          <cell r="X2471"/>
          <cell r="Y2471">
            <v>0</v>
          </cell>
        </row>
        <row r="2472">
          <cell r="B2472" t="str">
            <v>FCO100-22</v>
          </cell>
          <cell r="C2472" t="str">
            <v xml:space="preserve"> </v>
          </cell>
          <cell r="D2472" t="str">
            <v>T2.3505</v>
          </cell>
          <cell r="E2472" t="str">
            <v>FCO 24kV - 100A</v>
          </cell>
          <cell r="F2472" t="str">
            <v>caùi</v>
          </cell>
          <cell r="G2472">
            <v>0</v>
          </cell>
          <cell r="H2472">
            <v>0</v>
          </cell>
          <cell r="I2472"/>
          <cell r="J2472">
            <v>0</v>
          </cell>
          <cell r="K2472"/>
          <cell r="L2472"/>
          <cell r="M2472"/>
          <cell r="N2472"/>
          <cell r="O2472"/>
          <cell r="P2472">
            <v>980000</v>
          </cell>
          <cell r="Q2472"/>
          <cell r="R2472">
            <v>204160</v>
          </cell>
          <cell r="S2472"/>
          <cell r="T2472"/>
          <cell r="U2472">
            <v>0</v>
          </cell>
          <cell r="V2472"/>
          <cell r="W2472">
            <v>0</v>
          </cell>
          <cell r="X2472"/>
          <cell r="Y2472">
            <v>0</v>
          </cell>
        </row>
        <row r="2473">
          <cell r="B2473" t="str">
            <v>chi10k</v>
          </cell>
          <cell r="C2473" t="str">
            <v xml:space="preserve"> </v>
          </cell>
          <cell r="D2473">
            <v>0</v>
          </cell>
          <cell r="E2473" t="str">
            <v>Daây chaûy 10K</v>
          </cell>
          <cell r="F2473" t="str">
            <v>Sôïi</v>
          </cell>
          <cell r="G2473">
            <v>0</v>
          </cell>
          <cell r="H2473">
            <v>0</v>
          </cell>
          <cell r="I2473"/>
          <cell r="J2473">
            <v>0</v>
          </cell>
          <cell r="K2473"/>
          <cell r="L2473"/>
          <cell r="M2473"/>
          <cell r="N2473"/>
          <cell r="O2473"/>
          <cell r="P2473">
            <v>25000</v>
          </cell>
          <cell r="Q2473"/>
          <cell r="R2473">
            <v>0</v>
          </cell>
          <cell r="S2473"/>
          <cell r="T2473"/>
          <cell r="U2473">
            <v>0</v>
          </cell>
          <cell r="V2473"/>
          <cell r="W2473">
            <v>0</v>
          </cell>
          <cell r="X2473"/>
          <cell r="Y2473">
            <v>0</v>
          </cell>
        </row>
        <row r="2474">
          <cell r="B2474" t="str">
            <v>DS1P</v>
          </cell>
          <cell r="C2474" t="str">
            <v xml:space="preserve"> </v>
          </cell>
          <cell r="D2474" t="str">
            <v>02.3302</v>
          </cell>
          <cell r="E2474" t="str">
            <v xml:space="preserve">DS 1P - 24KV - 600A </v>
          </cell>
          <cell r="F2474" t="str">
            <v>boä</v>
          </cell>
          <cell r="G2474"/>
          <cell r="H2474">
            <v>0</v>
          </cell>
          <cell r="I2474"/>
          <cell r="J2474">
            <v>0</v>
          </cell>
          <cell r="K2474"/>
          <cell r="L2474"/>
          <cell r="M2474"/>
          <cell r="N2474"/>
          <cell r="O2474"/>
          <cell r="P2474">
            <v>970000</v>
          </cell>
          <cell r="Q2474"/>
          <cell r="R2474">
            <v>173722</v>
          </cell>
          <cell r="S2474"/>
          <cell r="T2474"/>
          <cell r="U2474">
            <v>0</v>
          </cell>
          <cell r="V2474"/>
          <cell r="W2474">
            <v>0</v>
          </cell>
          <cell r="X2474"/>
          <cell r="Y2474">
            <v>0</v>
          </cell>
        </row>
        <row r="2475">
          <cell r="B2475" t="str">
            <v>DS3p</v>
          </cell>
          <cell r="C2475" t="str">
            <v xml:space="preserve"> </v>
          </cell>
          <cell r="D2475" t="str">
            <v>02.3302</v>
          </cell>
          <cell r="E2475" t="str">
            <v xml:space="preserve">DS 3P - 24KV - 630A </v>
          </cell>
          <cell r="F2475" t="str">
            <v>boä</v>
          </cell>
          <cell r="G2475">
            <v>0</v>
          </cell>
          <cell r="H2475">
            <v>0</v>
          </cell>
          <cell r="I2475"/>
          <cell r="J2475">
            <v>0</v>
          </cell>
          <cell r="K2475"/>
          <cell r="L2475"/>
          <cell r="M2475"/>
          <cell r="N2475"/>
          <cell r="O2475"/>
          <cell r="P2475">
            <v>20000000</v>
          </cell>
          <cell r="Q2475"/>
          <cell r="R2475">
            <v>347444</v>
          </cell>
          <cell r="S2475"/>
          <cell r="T2475"/>
          <cell r="U2475">
            <v>0</v>
          </cell>
          <cell r="V2475"/>
          <cell r="W2475">
            <v>0</v>
          </cell>
          <cell r="X2475"/>
          <cell r="Y2475">
            <v>0</v>
          </cell>
        </row>
        <row r="2476">
          <cell r="B2476" t="str">
            <v>LBS 16</v>
          </cell>
          <cell r="C2476" t="str">
            <v xml:space="preserve"> </v>
          </cell>
          <cell r="D2476" t="str">
            <v>02.2124</v>
          </cell>
          <cell r="E2476" t="str">
            <v>LBS SF6 3pha 24kV 630A - 16kA</v>
          </cell>
          <cell r="F2476" t="str">
            <v>boä</v>
          </cell>
          <cell r="G2476"/>
          <cell r="H2476">
            <v>0</v>
          </cell>
          <cell r="I2476"/>
          <cell r="J2476">
            <v>0</v>
          </cell>
          <cell r="K2476"/>
          <cell r="L2476"/>
          <cell r="M2476"/>
          <cell r="N2476"/>
          <cell r="O2476"/>
          <cell r="P2476">
            <v>212162200</v>
          </cell>
          <cell r="Q2476"/>
          <cell r="R2476">
            <v>340971</v>
          </cell>
          <cell r="S2476"/>
          <cell r="T2476"/>
          <cell r="U2476">
            <v>0</v>
          </cell>
          <cell r="V2476"/>
          <cell r="W2476">
            <v>0</v>
          </cell>
          <cell r="X2476"/>
          <cell r="Y2476">
            <v>0</v>
          </cell>
        </row>
        <row r="2477">
          <cell r="B2477" t="str">
            <v>Recloser</v>
          </cell>
          <cell r="C2477" t="str">
            <v xml:space="preserve"> </v>
          </cell>
          <cell r="D2477" t="str">
            <v>02.2124</v>
          </cell>
          <cell r="E2477" t="str">
            <v>Recloser 24kV 630-800A</v>
          </cell>
          <cell r="F2477" t="str">
            <v>boä</v>
          </cell>
          <cell r="G2477"/>
          <cell r="H2477">
            <v>0</v>
          </cell>
          <cell r="I2477"/>
          <cell r="J2477">
            <v>0</v>
          </cell>
          <cell r="K2477"/>
          <cell r="L2477"/>
          <cell r="M2477"/>
          <cell r="N2477"/>
          <cell r="O2477"/>
          <cell r="P2477">
            <v>139600000</v>
          </cell>
          <cell r="Q2477"/>
          <cell r="R2477">
            <v>487101</v>
          </cell>
          <cell r="S2477"/>
          <cell r="T2477"/>
          <cell r="U2477">
            <v>0</v>
          </cell>
          <cell r="V2477"/>
          <cell r="W2477">
            <v>0</v>
          </cell>
          <cell r="X2477"/>
          <cell r="Y2477">
            <v>0</v>
          </cell>
        </row>
        <row r="2478">
          <cell r="A2478" t="str">
            <v>TBDD3p2m</v>
          </cell>
          <cell r="B2478"/>
          <cell r="C2478"/>
          <cell r="D2478" t="str">
            <v>VI</v>
          </cell>
          <cell r="E2478" t="str">
            <v>Phaàn thieát bò ñöôøng daây 3 pha XDM 2 maïch</v>
          </cell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>
            <v>0</v>
          </cell>
          <cell r="V2478"/>
          <cell r="W2478">
            <v>0</v>
          </cell>
          <cell r="X2478"/>
          <cell r="Y2478">
            <v>0</v>
          </cell>
        </row>
        <row r="2479">
          <cell r="B2479" t="str">
            <v>LTD</v>
          </cell>
          <cell r="C2479" t="str">
            <v xml:space="preserve"> </v>
          </cell>
          <cell r="D2479" t="str">
            <v>02.3104</v>
          </cell>
          <cell r="E2479" t="str">
            <v>LTD 1P 24KV - 800A</v>
          </cell>
          <cell r="F2479" t="str">
            <v>caùi</v>
          </cell>
          <cell r="G2479">
            <v>0</v>
          </cell>
          <cell r="H2479">
            <v>0</v>
          </cell>
          <cell r="I2479">
            <v>0</v>
          </cell>
          <cell r="J2479"/>
          <cell r="K2479"/>
          <cell r="L2479"/>
          <cell r="M2479"/>
          <cell r="N2479"/>
          <cell r="O2479"/>
          <cell r="P2479">
            <v>4740000</v>
          </cell>
          <cell r="Q2479"/>
          <cell r="R2479">
            <v>77664</v>
          </cell>
          <cell r="S2479"/>
          <cell r="T2479"/>
          <cell r="U2479">
            <v>0</v>
          </cell>
          <cell r="V2479"/>
          <cell r="W2479">
            <v>0</v>
          </cell>
          <cell r="X2479"/>
          <cell r="Y2479">
            <v>0</v>
          </cell>
        </row>
        <row r="2480">
          <cell r="B2480" t="str">
            <v>lbfco100-22</v>
          </cell>
          <cell r="C2480" t="str">
            <v xml:space="preserve"> </v>
          </cell>
          <cell r="D2480" t="str">
            <v>02.3505</v>
          </cell>
          <cell r="E2480" t="str">
            <v>LBFCO-24KV-100A</v>
          </cell>
          <cell r="F2480" t="str">
            <v>caùi</v>
          </cell>
          <cell r="G2480"/>
          <cell r="H2480">
            <v>0</v>
          </cell>
          <cell r="I2480">
            <v>0</v>
          </cell>
          <cell r="J2480"/>
          <cell r="K2480"/>
          <cell r="L2480"/>
          <cell r="M2480"/>
          <cell r="N2480"/>
          <cell r="O2480"/>
          <cell r="P2480">
            <v>1595000</v>
          </cell>
          <cell r="Q2480"/>
          <cell r="R2480">
            <v>204160</v>
          </cell>
          <cell r="S2480"/>
          <cell r="T2480"/>
          <cell r="U2480">
            <v>0</v>
          </cell>
          <cell r="V2480"/>
          <cell r="W2480">
            <v>0</v>
          </cell>
          <cell r="X2480"/>
          <cell r="Y2480">
            <v>0</v>
          </cell>
        </row>
        <row r="2481">
          <cell r="B2481" t="str">
            <v>FCO200-22</v>
          </cell>
          <cell r="C2481" t="str">
            <v xml:space="preserve"> </v>
          </cell>
          <cell r="D2481" t="str">
            <v>T2.3505</v>
          </cell>
          <cell r="E2481" t="str">
            <v xml:space="preserve">FCO 24KV - 200A </v>
          </cell>
          <cell r="F2481" t="str">
            <v>caùi</v>
          </cell>
          <cell r="G2481"/>
          <cell r="H2481">
            <v>0</v>
          </cell>
          <cell r="I2481">
            <v>0</v>
          </cell>
          <cell r="J2481"/>
          <cell r="K2481"/>
          <cell r="L2481"/>
          <cell r="M2481"/>
          <cell r="N2481"/>
          <cell r="O2481"/>
          <cell r="P2481">
            <v>1650000</v>
          </cell>
          <cell r="Q2481"/>
          <cell r="R2481">
            <v>204160</v>
          </cell>
          <cell r="S2481"/>
          <cell r="T2481"/>
          <cell r="U2481">
            <v>0</v>
          </cell>
          <cell r="V2481"/>
          <cell r="W2481">
            <v>0</v>
          </cell>
          <cell r="X2481"/>
          <cell r="Y2481">
            <v>0</v>
          </cell>
        </row>
        <row r="2482">
          <cell r="B2482" t="str">
            <v>FCO100-22</v>
          </cell>
          <cell r="C2482" t="str">
            <v xml:space="preserve"> </v>
          </cell>
          <cell r="D2482" t="str">
            <v>T2.3505</v>
          </cell>
          <cell r="E2482" t="str">
            <v>FCO 24kV - 100A</v>
          </cell>
          <cell r="F2482" t="str">
            <v>caùi</v>
          </cell>
          <cell r="G2482"/>
          <cell r="H2482">
            <v>0</v>
          </cell>
          <cell r="I2482">
            <v>0</v>
          </cell>
          <cell r="J2482"/>
          <cell r="K2482"/>
          <cell r="L2482"/>
          <cell r="M2482"/>
          <cell r="N2482"/>
          <cell r="O2482"/>
          <cell r="P2482">
            <v>980000</v>
          </cell>
          <cell r="Q2482"/>
          <cell r="R2482">
            <v>204160</v>
          </cell>
          <cell r="S2482"/>
          <cell r="T2482"/>
          <cell r="U2482">
            <v>0</v>
          </cell>
          <cell r="V2482"/>
          <cell r="W2482">
            <v>0</v>
          </cell>
          <cell r="X2482"/>
          <cell r="Y2482">
            <v>0</v>
          </cell>
        </row>
        <row r="2483">
          <cell r="B2483" t="str">
            <v>DS1P</v>
          </cell>
          <cell r="C2483" t="str">
            <v xml:space="preserve"> </v>
          </cell>
          <cell r="D2483" t="str">
            <v>02.3302</v>
          </cell>
          <cell r="E2483" t="str">
            <v xml:space="preserve">DS 1P - 24KV - 600A </v>
          </cell>
          <cell r="F2483" t="str">
            <v>boä</v>
          </cell>
          <cell r="G2483"/>
          <cell r="H2483">
            <v>0</v>
          </cell>
          <cell r="I2483">
            <v>0</v>
          </cell>
          <cell r="J2483"/>
          <cell r="K2483"/>
          <cell r="L2483"/>
          <cell r="M2483"/>
          <cell r="N2483"/>
          <cell r="O2483"/>
          <cell r="P2483">
            <v>970000</v>
          </cell>
          <cell r="Q2483"/>
          <cell r="R2483">
            <v>173722</v>
          </cell>
          <cell r="S2483"/>
          <cell r="T2483"/>
          <cell r="U2483">
            <v>0</v>
          </cell>
          <cell r="V2483"/>
          <cell r="W2483">
            <v>0</v>
          </cell>
          <cell r="X2483"/>
          <cell r="Y2483">
            <v>0</v>
          </cell>
        </row>
        <row r="2484">
          <cell r="B2484" t="str">
            <v>DS3P</v>
          </cell>
          <cell r="C2484" t="str">
            <v xml:space="preserve"> </v>
          </cell>
          <cell r="D2484" t="str">
            <v>02.3302</v>
          </cell>
          <cell r="E2484" t="str">
            <v xml:space="preserve">DS 3P - 24KV - 630A </v>
          </cell>
          <cell r="F2484" t="str">
            <v>boä</v>
          </cell>
          <cell r="G2484">
            <v>0</v>
          </cell>
          <cell r="H2484">
            <v>0</v>
          </cell>
          <cell r="I2484">
            <v>0</v>
          </cell>
          <cell r="J2484"/>
          <cell r="K2484"/>
          <cell r="L2484"/>
          <cell r="M2484"/>
          <cell r="N2484"/>
          <cell r="O2484"/>
          <cell r="P2484">
            <v>20000000</v>
          </cell>
          <cell r="Q2484"/>
          <cell r="R2484">
            <v>347444</v>
          </cell>
          <cell r="S2484"/>
          <cell r="T2484"/>
          <cell r="U2484">
            <v>0</v>
          </cell>
          <cell r="V2484"/>
          <cell r="W2484">
            <v>0</v>
          </cell>
          <cell r="X2484"/>
          <cell r="Y2484">
            <v>0</v>
          </cell>
        </row>
        <row r="2485">
          <cell r="B2485" t="str">
            <v>LBS 16</v>
          </cell>
          <cell r="C2485" t="str">
            <v xml:space="preserve"> </v>
          </cell>
          <cell r="D2485" t="str">
            <v>02.2124</v>
          </cell>
          <cell r="E2485" t="str">
            <v>LBS SF6 3pha 24kV 630A - 16kA</v>
          </cell>
          <cell r="F2485" t="str">
            <v>boä</v>
          </cell>
          <cell r="G2485"/>
          <cell r="H2485">
            <v>0</v>
          </cell>
          <cell r="I2485">
            <v>0</v>
          </cell>
          <cell r="J2485"/>
          <cell r="K2485"/>
          <cell r="L2485"/>
          <cell r="M2485"/>
          <cell r="N2485"/>
          <cell r="O2485"/>
          <cell r="P2485">
            <v>212162200</v>
          </cell>
          <cell r="Q2485"/>
          <cell r="R2485">
            <v>340971</v>
          </cell>
          <cell r="S2485"/>
          <cell r="T2485"/>
          <cell r="U2485">
            <v>0</v>
          </cell>
          <cell r="V2485"/>
          <cell r="W2485">
            <v>0</v>
          </cell>
          <cell r="X2485"/>
          <cell r="Y2485">
            <v>0</v>
          </cell>
        </row>
        <row r="2486">
          <cell r="B2486" t="str">
            <v>Recloser</v>
          </cell>
          <cell r="C2486" t="str">
            <v xml:space="preserve"> </v>
          </cell>
          <cell r="D2486" t="str">
            <v>02.2124</v>
          </cell>
          <cell r="E2486" t="str">
            <v>Recloser 24kV 630-800A</v>
          </cell>
          <cell r="F2486" t="str">
            <v>boä</v>
          </cell>
          <cell r="G2486"/>
          <cell r="H2486">
            <v>0</v>
          </cell>
          <cell r="I2486">
            <v>0</v>
          </cell>
          <cell r="J2486"/>
          <cell r="K2486"/>
          <cell r="L2486"/>
          <cell r="M2486"/>
          <cell r="N2486"/>
          <cell r="O2486"/>
          <cell r="P2486">
            <v>139600000</v>
          </cell>
          <cell r="Q2486"/>
          <cell r="R2486">
            <v>487101</v>
          </cell>
          <cell r="S2486"/>
          <cell r="T2486"/>
          <cell r="U2486">
            <v>0</v>
          </cell>
          <cell r="V2486"/>
          <cell r="W2486">
            <v>0</v>
          </cell>
          <cell r="X2486"/>
          <cell r="Y2486">
            <v>0</v>
          </cell>
        </row>
        <row r="2487">
          <cell r="B2487" t="str">
            <v>LA18</v>
          </cell>
          <cell r="C2487" t="str">
            <v xml:space="preserve"> </v>
          </cell>
          <cell r="D2487" t="str">
            <v>T2.5004</v>
          </cell>
          <cell r="E2487" t="str">
            <v>LA 18kV 10kA</v>
          </cell>
          <cell r="F2487" t="str">
            <v>caùi</v>
          </cell>
          <cell r="G2487"/>
          <cell r="H2487">
            <v>0</v>
          </cell>
          <cell r="I2487">
            <v>0</v>
          </cell>
          <cell r="J2487"/>
          <cell r="K2487"/>
          <cell r="L2487"/>
          <cell r="M2487"/>
          <cell r="N2487"/>
          <cell r="O2487"/>
          <cell r="P2487">
            <v>801000</v>
          </cell>
          <cell r="Q2487"/>
          <cell r="R2487">
            <v>76560</v>
          </cell>
          <cell r="S2487"/>
          <cell r="T2487"/>
          <cell r="U2487">
            <v>0</v>
          </cell>
          <cell r="V2487"/>
          <cell r="W2487">
            <v>0</v>
          </cell>
          <cell r="X2487"/>
          <cell r="Y2487">
            <v>0</v>
          </cell>
        </row>
        <row r="2488">
          <cell r="B2488" t="str">
            <v>LA12</v>
          </cell>
          <cell r="C2488" t="str">
            <v xml:space="preserve"> </v>
          </cell>
          <cell r="D2488" t="str">
            <v>T2.5004</v>
          </cell>
          <cell r="E2488" t="str">
            <v>LA 12kV 10kA</v>
          </cell>
          <cell r="F2488" t="str">
            <v>caùi</v>
          </cell>
          <cell r="G2488"/>
          <cell r="H2488">
            <v>0</v>
          </cell>
          <cell r="I2488">
            <v>0</v>
          </cell>
          <cell r="J2488"/>
          <cell r="K2488"/>
          <cell r="L2488"/>
          <cell r="M2488"/>
          <cell r="N2488"/>
          <cell r="O2488"/>
          <cell r="P2488">
            <v>801000</v>
          </cell>
          <cell r="Q2488"/>
          <cell r="R2488">
            <v>76560</v>
          </cell>
          <cell r="S2488"/>
          <cell r="T2488"/>
          <cell r="U2488">
            <v>0</v>
          </cell>
          <cell r="V2488"/>
          <cell r="W2488">
            <v>0</v>
          </cell>
          <cell r="X2488"/>
          <cell r="Y2488">
            <v>0</v>
          </cell>
        </row>
        <row r="2489">
          <cell r="A2489" t="str">
            <v>TBDD3p1m</v>
          </cell>
          <cell r="B2489"/>
          <cell r="C2489" t="str">
            <v>x</v>
          </cell>
          <cell r="D2489" t="str">
            <v>VII</v>
          </cell>
          <cell r="E2489" t="str">
            <v>Phaàn thieát bò ñöôøng daây 3 pha XDM 1 maïch</v>
          </cell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>
            <v>0</v>
          </cell>
          <cell r="V2489">
            <v>0</v>
          </cell>
          <cell r="W2489">
            <v>1901205</v>
          </cell>
          <cell r="X2489">
            <v>0</v>
          </cell>
          <cell r="Y2489">
            <v>0</v>
          </cell>
        </row>
        <row r="2490">
          <cell r="B2490" t="str">
            <v>LTD6</v>
          </cell>
          <cell r="C2490" t="str">
            <v>x</v>
          </cell>
          <cell r="D2490" t="str">
            <v>T2.3114</v>
          </cell>
          <cell r="E2490" t="str">
            <v>LTD 1P 24KV - 600A</v>
          </cell>
          <cell r="F2490" t="str">
            <v>caùi</v>
          </cell>
          <cell r="G2490">
            <v>3</v>
          </cell>
          <cell r="H2490">
            <v>3</v>
          </cell>
          <cell r="I2490"/>
          <cell r="J2490"/>
          <cell r="K2490">
            <v>3</v>
          </cell>
          <cell r="L2490"/>
          <cell r="M2490"/>
          <cell r="N2490"/>
          <cell r="O2490"/>
          <cell r="P2490">
            <v>0</v>
          </cell>
          <cell r="Q2490"/>
          <cell r="R2490">
            <v>633735</v>
          </cell>
          <cell r="S2490"/>
          <cell r="T2490"/>
          <cell r="U2490">
            <v>0</v>
          </cell>
          <cell r="V2490"/>
          <cell r="W2490">
            <v>1901205</v>
          </cell>
          <cell r="X2490"/>
          <cell r="Y2490">
            <v>0</v>
          </cell>
        </row>
        <row r="2491">
          <cell r="B2491" t="str">
            <v>lbfco100-22</v>
          </cell>
          <cell r="C2491" t="str">
            <v xml:space="preserve"> </v>
          </cell>
          <cell r="D2491" t="str">
            <v>02.3505</v>
          </cell>
          <cell r="E2491" t="str">
            <v>LBFCO-24KV-100A : laép truï ño ñeám</v>
          </cell>
          <cell r="F2491" t="str">
            <v>caùi</v>
          </cell>
          <cell r="G2491">
            <v>0</v>
          </cell>
          <cell r="H2491">
            <v>0</v>
          </cell>
          <cell r="I2491"/>
          <cell r="J2491"/>
          <cell r="K2491">
            <v>0</v>
          </cell>
          <cell r="L2491"/>
          <cell r="M2491"/>
          <cell r="N2491"/>
          <cell r="O2491"/>
          <cell r="P2491">
            <v>1595000</v>
          </cell>
          <cell r="Q2491"/>
          <cell r="R2491">
            <v>204160</v>
          </cell>
          <cell r="S2491"/>
          <cell r="T2491"/>
          <cell r="U2491">
            <v>0</v>
          </cell>
          <cell r="V2491"/>
          <cell r="W2491">
            <v>0</v>
          </cell>
          <cell r="X2491"/>
          <cell r="Y2491">
            <v>0</v>
          </cell>
        </row>
        <row r="2492">
          <cell r="B2492" t="str">
            <v>chi80K</v>
          </cell>
          <cell r="C2492" t="str">
            <v xml:space="preserve"> </v>
          </cell>
          <cell r="D2492">
            <v>0</v>
          </cell>
          <cell r="E2492" t="str">
            <v>Daây chaûy 80K</v>
          </cell>
          <cell r="F2492" t="str">
            <v>Sôïi</v>
          </cell>
          <cell r="G2492">
            <v>0</v>
          </cell>
          <cell r="H2492">
            <v>0</v>
          </cell>
          <cell r="I2492"/>
          <cell r="J2492"/>
          <cell r="K2492">
            <v>0</v>
          </cell>
          <cell r="L2492"/>
          <cell r="M2492"/>
          <cell r="N2492"/>
          <cell r="O2492"/>
          <cell r="P2492">
            <v>0</v>
          </cell>
          <cell r="Q2492"/>
          <cell r="R2492">
            <v>0</v>
          </cell>
          <cell r="S2492"/>
          <cell r="T2492"/>
          <cell r="U2492">
            <v>0</v>
          </cell>
          <cell r="V2492"/>
          <cell r="W2492">
            <v>0</v>
          </cell>
          <cell r="X2492"/>
          <cell r="Y2492">
            <v>0</v>
          </cell>
        </row>
        <row r="2493">
          <cell r="B2493" t="str">
            <v>lbfco200-22</v>
          </cell>
          <cell r="C2493" t="str">
            <v xml:space="preserve"> </v>
          </cell>
          <cell r="D2493" t="str">
            <v>02.3505</v>
          </cell>
          <cell r="E2493" t="str">
            <v>LBFCO-24KV-200A : laép ñaàu nhaùnh</v>
          </cell>
          <cell r="F2493" t="str">
            <v>caùi</v>
          </cell>
          <cell r="G2493"/>
          <cell r="H2493">
            <v>0</v>
          </cell>
          <cell r="I2493"/>
          <cell r="J2493"/>
          <cell r="K2493">
            <v>0</v>
          </cell>
          <cell r="L2493"/>
          <cell r="M2493"/>
          <cell r="N2493"/>
          <cell r="O2493"/>
          <cell r="P2493">
            <v>1810000</v>
          </cell>
          <cell r="Q2493"/>
          <cell r="R2493">
            <v>204160</v>
          </cell>
          <cell r="S2493"/>
          <cell r="T2493"/>
          <cell r="U2493">
            <v>0</v>
          </cell>
          <cell r="V2493"/>
          <cell r="W2493">
            <v>0</v>
          </cell>
          <cell r="X2493"/>
          <cell r="Y2493">
            <v>0</v>
          </cell>
        </row>
        <row r="2494">
          <cell r="B2494" t="str">
            <v>chi100K</v>
          </cell>
          <cell r="C2494" t="str">
            <v xml:space="preserve"> </v>
          </cell>
          <cell r="D2494">
            <v>0</v>
          </cell>
          <cell r="E2494" t="str">
            <v>Daây chaûy 100K</v>
          </cell>
          <cell r="F2494" t="str">
            <v>Sôïi</v>
          </cell>
          <cell r="G2494">
            <v>0</v>
          </cell>
          <cell r="H2494">
            <v>0</v>
          </cell>
          <cell r="I2494"/>
          <cell r="J2494"/>
          <cell r="K2494">
            <v>0</v>
          </cell>
          <cell r="L2494"/>
          <cell r="M2494"/>
          <cell r="N2494"/>
          <cell r="O2494"/>
          <cell r="P2494">
            <v>96000</v>
          </cell>
          <cell r="Q2494"/>
          <cell r="R2494">
            <v>0</v>
          </cell>
          <cell r="S2494"/>
          <cell r="T2494"/>
          <cell r="U2494">
            <v>0</v>
          </cell>
          <cell r="V2494"/>
          <cell r="W2494">
            <v>0</v>
          </cell>
          <cell r="X2494"/>
          <cell r="Y2494">
            <v>0</v>
          </cell>
        </row>
        <row r="2495">
          <cell r="B2495" t="str">
            <v>FCO200-22</v>
          </cell>
          <cell r="C2495" t="str">
            <v xml:space="preserve"> </v>
          </cell>
          <cell r="D2495" t="str">
            <v>T2.3505</v>
          </cell>
          <cell r="E2495" t="str">
            <v xml:space="preserve">FCO 24KV - 200A </v>
          </cell>
          <cell r="F2495" t="str">
            <v>caùi</v>
          </cell>
          <cell r="G2495">
            <v>0</v>
          </cell>
          <cell r="H2495">
            <v>0</v>
          </cell>
          <cell r="I2495"/>
          <cell r="J2495"/>
          <cell r="K2495">
            <v>0</v>
          </cell>
          <cell r="L2495"/>
          <cell r="M2495"/>
          <cell r="N2495"/>
          <cell r="O2495"/>
          <cell r="P2495">
            <v>1650000</v>
          </cell>
          <cell r="Q2495"/>
          <cell r="R2495">
            <v>204160</v>
          </cell>
          <cell r="S2495"/>
          <cell r="T2495"/>
          <cell r="U2495">
            <v>0</v>
          </cell>
          <cell r="V2495"/>
          <cell r="W2495">
            <v>0</v>
          </cell>
          <cell r="X2495"/>
          <cell r="Y2495">
            <v>0</v>
          </cell>
        </row>
        <row r="2496">
          <cell r="B2496" t="str">
            <v>FCO100-22</v>
          </cell>
          <cell r="C2496" t="str">
            <v xml:space="preserve"> </v>
          </cell>
          <cell r="D2496" t="str">
            <v>T2.3505</v>
          </cell>
          <cell r="E2496" t="str">
            <v>FCO 24kV - 100A</v>
          </cell>
          <cell r="F2496" t="str">
            <v>caùi</v>
          </cell>
          <cell r="G2496">
            <v>0</v>
          </cell>
          <cell r="H2496">
            <v>0</v>
          </cell>
          <cell r="I2496"/>
          <cell r="J2496"/>
          <cell r="K2496">
            <v>0</v>
          </cell>
          <cell r="L2496"/>
          <cell r="M2496"/>
          <cell r="N2496"/>
          <cell r="O2496"/>
          <cell r="P2496">
            <v>980000</v>
          </cell>
          <cell r="Q2496"/>
          <cell r="R2496">
            <v>204160</v>
          </cell>
          <cell r="S2496"/>
          <cell r="T2496"/>
          <cell r="U2496">
            <v>0</v>
          </cell>
          <cell r="V2496"/>
          <cell r="W2496">
            <v>0</v>
          </cell>
          <cell r="X2496"/>
          <cell r="Y2496">
            <v>0</v>
          </cell>
        </row>
        <row r="2497">
          <cell r="B2497" t="str">
            <v>chi10k</v>
          </cell>
          <cell r="C2497" t="str">
            <v xml:space="preserve"> </v>
          </cell>
          <cell r="D2497">
            <v>0</v>
          </cell>
          <cell r="E2497" t="str">
            <v xml:space="preserve">Daây chaûy 10K </v>
          </cell>
          <cell r="F2497" t="str">
            <v>Sôïi</v>
          </cell>
          <cell r="G2497">
            <v>0</v>
          </cell>
          <cell r="H2497">
            <v>0</v>
          </cell>
          <cell r="I2497"/>
          <cell r="J2497"/>
          <cell r="K2497">
            <v>0</v>
          </cell>
          <cell r="L2497"/>
          <cell r="M2497"/>
          <cell r="N2497"/>
          <cell r="O2497"/>
          <cell r="P2497">
            <v>25000</v>
          </cell>
          <cell r="Q2497"/>
          <cell r="R2497">
            <v>0</v>
          </cell>
          <cell r="S2497"/>
          <cell r="T2497"/>
          <cell r="U2497">
            <v>0</v>
          </cell>
          <cell r="V2497"/>
          <cell r="W2497">
            <v>0</v>
          </cell>
          <cell r="X2497"/>
          <cell r="Y2497">
            <v>0</v>
          </cell>
        </row>
        <row r="2498">
          <cell r="B2498" t="str">
            <v>tu22</v>
          </cell>
          <cell r="C2498" t="str">
            <v xml:space="preserve"> </v>
          </cell>
          <cell r="D2498" t="str">
            <v>02.1114</v>
          </cell>
          <cell r="E2498" t="str">
            <v>Bieán ñieän aùp 12000/120(60)V</v>
          </cell>
          <cell r="F2498" t="str">
            <v>caùi</v>
          </cell>
          <cell r="G2498">
            <v>0</v>
          </cell>
          <cell r="H2498">
            <v>0</v>
          </cell>
          <cell r="I2498"/>
          <cell r="J2498"/>
          <cell r="K2498">
            <v>0</v>
          </cell>
          <cell r="L2498"/>
          <cell r="M2498"/>
          <cell r="N2498"/>
          <cell r="O2498"/>
          <cell r="P2498">
            <v>0</v>
          </cell>
          <cell r="Q2498"/>
          <cell r="R2498">
            <v>92703</v>
          </cell>
          <cell r="S2498"/>
          <cell r="T2498">
            <v>84261</v>
          </cell>
          <cell r="U2498">
            <v>0</v>
          </cell>
          <cell r="V2498"/>
          <cell r="W2498">
            <v>0</v>
          </cell>
          <cell r="X2498"/>
          <cell r="Y2498">
            <v>0</v>
          </cell>
        </row>
        <row r="2499">
          <cell r="B2499" t="str">
            <v>ti50</v>
          </cell>
          <cell r="C2499" t="str">
            <v xml:space="preserve"> </v>
          </cell>
          <cell r="D2499">
            <v>0</v>
          </cell>
          <cell r="E2499" t="str">
            <v>Bieán doøng 24kV  50/5A</v>
          </cell>
          <cell r="F2499" t="str">
            <v>caùi</v>
          </cell>
          <cell r="G2499">
            <v>0</v>
          </cell>
          <cell r="H2499">
            <v>0</v>
          </cell>
          <cell r="I2499"/>
          <cell r="J2499"/>
          <cell r="K2499">
            <v>0</v>
          </cell>
          <cell r="L2499"/>
          <cell r="M2499"/>
          <cell r="N2499"/>
          <cell r="O2499"/>
          <cell r="P2499">
            <v>0</v>
          </cell>
          <cell r="Q2499"/>
          <cell r="R2499">
            <v>92703</v>
          </cell>
          <cell r="S2499"/>
          <cell r="T2499">
            <v>84261</v>
          </cell>
          <cell r="U2499">
            <v>0</v>
          </cell>
          <cell r="V2499"/>
          <cell r="W2499">
            <v>0</v>
          </cell>
          <cell r="X2499"/>
          <cell r="Y2499">
            <v>0</v>
          </cell>
        </row>
        <row r="2500">
          <cell r="B2500" t="str">
            <v>dk3dt</v>
          </cell>
          <cell r="C2500" t="str">
            <v xml:space="preserve"> </v>
          </cell>
          <cell r="D2500">
            <v>0</v>
          </cell>
          <cell r="E2500" t="str">
            <v>Ñieän keá 3 pha ñieän töû 120(60)V-5A</v>
          </cell>
          <cell r="F2500" t="str">
            <v>caùi</v>
          </cell>
          <cell r="G2500">
            <v>0</v>
          </cell>
          <cell r="H2500">
            <v>0</v>
          </cell>
          <cell r="I2500"/>
          <cell r="J2500"/>
          <cell r="K2500">
            <v>0</v>
          </cell>
          <cell r="L2500"/>
          <cell r="M2500"/>
          <cell r="N2500"/>
          <cell r="O2500"/>
          <cell r="P2500">
            <v>0</v>
          </cell>
          <cell r="Q2500"/>
          <cell r="R2500">
            <v>0</v>
          </cell>
          <cell r="S2500"/>
          <cell r="T2500">
            <v>0</v>
          </cell>
          <cell r="U2500">
            <v>0</v>
          </cell>
          <cell r="V2500"/>
          <cell r="W2500">
            <v>0</v>
          </cell>
          <cell r="X2500"/>
          <cell r="Y2500">
            <v>0</v>
          </cell>
        </row>
        <row r="2501">
          <cell r="B2501" t="str">
            <v>DS1P</v>
          </cell>
          <cell r="C2501" t="str">
            <v xml:space="preserve"> </v>
          </cell>
          <cell r="D2501" t="str">
            <v>02.3302</v>
          </cell>
          <cell r="E2501" t="str">
            <v xml:space="preserve">DS 1P - 24KV - 600A </v>
          </cell>
          <cell r="F2501" t="str">
            <v>boä</v>
          </cell>
          <cell r="G2501"/>
          <cell r="H2501">
            <v>0</v>
          </cell>
          <cell r="I2501"/>
          <cell r="J2501"/>
          <cell r="K2501">
            <v>0</v>
          </cell>
          <cell r="L2501"/>
          <cell r="M2501"/>
          <cell r="N2501"/>
          <cell r="O2501"/>
          <cell r="P2501">
            <v>970000</v>
          </cell>
          <cell r="Q2501"/>
          <cell r="R2501">
            <v>173722</v>
          </cell>
          <cell r="S2501"/>
          <cell r="T2501"/>
          <cell r="U2501">
            <v>0</v>
          </cell>
          <cell r="V2501"/>
          <cell r="W2501">
            <v>0</v>
          </cell>
          <cell r="X2501"/>
          <cell r="Y2501">
            <v>0</v>
          </cell>
        </row>
        <row r="2502">
          <cell r="B2502" t="str">
            <v>DS3P</v>
          </cell>
          <cell r="C2502" t="str">
            <v xml:space="preserve"> </v>
          </cell>
          <cell r="D2502" t="str">
            <v>02.3302</v>
          </cell>
          <cell r="E2502" t="str">
            <v xml:space="preserve">DS 3P - 24KV - 630A </v>
          </cell>
          <cell r="F2502" t="str">
            <v>boä</v>
          </cell>
          <cell r="G2502"/>
          <cell r="H2502">
            <v>0</v>
          </cell>
          <cell r="I2502"/>
          <cell r="J2502"/>
          <cell r="K2502">
            <v>0</v>
          </cell>
          <cell r="L2502"/>
          <cell r="M2502"/>
          <cell r="N2502"/>
          <cell r="O2502"/>
          <cell r="P2502">
            <v>20000000</v>
          </cell>
          <cell r="Q2502"/>
          <cell r="R2502">
            <v>347444</v>
          </cell>
          <cell r="S2502"/>
          <cell r="T2502"/>
          <cell r="U2502">
            <v>0</v>
          </cell>
          <cell r="V2502"/>
          <cell r="W2502">
            <v>0</v>
          </cell>
          <cell r="X2502"/>
          <cell r="Y2502">
            <v>0</v>
          </cell>
        </row>
        <row r="2503">
          <cell r="B2503" t="str">
            <v>LBS 16</v>
          </cell>
          <cell r="C2503" t="str">
            <v xml:space="preserve"> </v>
          </cell>
          <cell r="D2503" t="str">
            <v>02.2124</v>
          </cell>
          <cell r="E2503" t="str">
            <v>LBS SF6 3pha 24kV 630A - 16kA</v>
          </cell>
          <cell r="F2503" t="str">
            <v>boä</v>
          </cell>
          <cell r="G2503">
            <v>0</v>
          </cell>
          <cell r="H2503">
            <v>0</v>
          </cell>
          <cell r="I2503"/>
          <cell r="J2503"/>
          <cell r="K2503">
            <v>0</v>
          </cell>
          <cell r="L2503"/>
          <cell r="M2503"/>
          <cell r="N2503"/>
          <cell r="O2503"/>
          <cell r="P2503">
            <v>212162200</v>
          </cell>
          <cell r="Q2503"/>
          <cell r="R2503">
            <v>340971</v>
          </cell>
          <cell r="S2503"/>
          <cell r="T2503">
            <v>112858</v>
          </cell>
          <cell r="U2503">
            <v>0</v>
          </cell>
          <cell r="V2503"/>
          <cell r="W2503">
            <v>0</v>
          </cell>
          <cell r="X2503"/>
          <cell r="Y2503">
            <v>0</v>
          </cell>
        </row>
        <row r="2504">
          <cell r="B2504" t="str">
            <v>Recloser</v>
          </cell>
          <cell r="C2504" t="str">
            <v xml:space="preserve"> </v>
          </cell>
          <cell r="D2504" t="str">
            <v>02.2124</v>
          </cell>
          <cell r="E2504" t="str">
            <v>Recloser 24kV 630-800A</v>
          </cell>
          <cell r="F2504" t="str">
            <v>boä</v>
          </cell>
          <cell r="G2504">
            <v>0</v>
          </cell>
          <cell r="H2504">
            <v>0</v>
          </cell>
          <cell r="I2504"/>
          <cell r="J2504"/>
          <cell r="K2504">
            <v>0</v>
          </cell>
          <cell r="L2504"/>
          <cell r="M2504"/>
          <cell r="N2504"/>
          <cell r="O2504"/>
          <cell r="P2504">
            <v>139600000</v>
          </cell>
          <cell r="Q2504"/>
          <cell r="R2504">
            <v>487101</v>
          </cell>
          <cell r="S2504"/>
          <cell r="T2504">
            <v>112858</v>
          </cell>
          <cell r="U2504">
            <v>0</v>
          </cell>
          <cell r="V2504"/>
          <cell r="W2504">
            <v>0</v>
          </cell>
          <cell r="X2504"/>
          <cell r="Y2504">
            <v>0</v>
          </cell>
        </row>
        <row r="2505">
          <cell r="B2505" t="str">
            <v>LA18</v>
          </cell>
          <cell r="C2505" t="str">
            <v xml:space="preserve"> </v>
          </cell>
          <cell r="D2505" t="str">
            <v>T2.5004</v>
          </cell>
          <cell r="E2505" t="str">
            <v>LA 18kV 10kA</v>
          </cell>
          <cell r="F2505" t="str">
            <v>caùi</v>
          </cell>
          <cell r="G2505"/>
          <cell r="H2505">
            <v>0</v>
          </cell>
          <cell r="I2505"/>
          <cell r="J2505"/>
          <cell r="K2505">
            <v>0</v>
          </cell>
          <cell r="L2505"/>
          <cell r="M2505"/>
          <cell r="N2505"/>
          <cell r="O2505"/>
          <cell r="P2505">
            <v>801000</v>
          </cell>
          <cell r="Q2505"/>
          <cell r="R2505">
            <v>76560</v>
          </cell>
          <cell r="S2505"/>
          <cell r="T2505"/>
          <cell r="U2505">
            <v>0</v>
          </cell>
          <cell r="V2505"/>
          <cell r="W2505">
            <v>0</v>
          </cell>
          <cell r="X2505"/>
          <cell r="Y2505">
            <v>0</v>
          </cell>
        </row>
        <row r="2506">
          <cell r="B2506" t="str">
            <v>LA12</v>
          </cell>
          <cell r="C2506" t="str">
            <v xml:space="preserve"> </v>
          </cell>
          <cell r="D2506" t="str">
            <v>T2.5004</v>
          </cell>
          <cell r="E2506" t="str">
            <v>LA 12kV 10kA</v>
          </cell>
          <cell r="F2506" t="str">
            <v>caùi</v>
          </cell>
          <cell r="G2506"/>
          <cell r="H2506">
            <v>0</v>
          </cell>
          <cell r="I2506"/>
          <cell r="J2506"/>
          <cell r="K2506">
            <v>0</v>
          </cell>
          <cell r="L2506"/>
          <cell r="M2506"/>
          <cell r="N2506"/>
          <cell r="O2506"/>
          <cell r="P2506">
            <v>801000</v>
          </cell>
          <cell r="Q2506"/>
          <cell r="R2506">
            <v>76560</v>
          </cell>
          <cell r="S2506"/>
          <cell r="T2506"/>
          <cell r="U2506">
            <v>0</v>
          </cell>
          <cell r="V2506"/>
          <cell r="W2506">
            <v>0</v>
          </cell>
          <cell r="X2506"/>
          <cell r="Y2506">
            <v>0</v>
          </cell>
        </row>
        <row r="2507">
          <cell r="A2507" t="str">
            <v>TÑÑ</v>
          </cell>
          <cell r="B2507"/>
          <cell r="C2507" t="str">
            <v/>
          </cell>
          <cell r="D2507" t="str">
            <v>VIII</v>
          </cell>
          <cell r="E2507" t="str">
            <v>Phaàn vaät lieäu truï ño ñeám</v>
          </cell>
          <cell r="F2507"/>
          <cell r="G2507">
            <v>0</v>
          </cell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>
            <v>0</v>
          </cell>
          <cell r="V2507"/>
          <cell r="W2507">
            <v>0</v>
          </cell>
          <cell r="X2507"/>
          <cell r="Y2507">
            <v>0</v>
          </cell>
        </row>
        <row r="2508">
          <cell r="B2508" t="str">
            <v>CVV4X2,5</v>
          </cell>
          <cell r="C2508" t="str">
            <v xml:space="preserve"> </v>
          </cell>
          <cell r="D2508">
            <v>0</v>
          </cell>
          <cell r="E2508" t="str">
            <v xml:space="preserve">Caùp CVV 4x2,5mm2  </v>
          </cell>
          <cell r="F2508" t="str">
            <v>meùt</v>
          </cell>
          <cell r="G2508">
            <v>0</v>
          </cell>
          <cell r="H2508">
            <v>0</v>
          </cell>
          <cell r="I2508"/>
          <cell r="J2508"/>
          <cell r="K2508">
            <v>0</v>
          </cell>
          <cell r="L2508"/>
          <cell r="M2508"/>
          <cell r="N2508"/>
          <cell r="O2508"/>
          <cell r="P2508">
            <v>29900</v>
          </cell>
          <cell r="Q2508"/>
          <cell r="R2508">
            <v>0</v>
          </cell>
          <cell r="S2508"/>
          <cell r="T2508">
            <v>0</v>
          </cell>
          <cell r="U2508">
            <v>0</v>
          </cell>
          <cell r="V2508"/>
          <cell r="W2508">
            <v>0</v>
          </cell>
          <cell r="X2508"/>
          <cell r="Y2508">
            <v>0</v>
          </cell>
        </row>
        <row r="2509">
          <cell r="B2509" t="str">
            <v>xAtuti</v>
          </cell>
          <cell r="C2509" t="str">
            <v xml:space="preserve"> </v>
          </cell>
          <cell r="D2509" t="str">
            <v>05.6101</v>
          </cell>
          <cell r="E2509" t="str">
            <v>Xaø keïp TU, TI U50x32x4 350</v>
          </cell>
          <cell r="F2509" t="str">
            <v>Boä</v>
          </cell>
          <cell r="G2509">
            <v>0</v>
          </cell>
          <cell r="H2509">
            <v>0</v>
          </cell>
          <cell r="I2509"/>
          <cell r="J2509"/>
          <cell r="K2509">
            <v>0</v>
          </cell>
          <cell r="L2509"/>
          <cell r="M2509"/>
          <cell r="N2509"/>
          <cell r="O2509"/>
          <cell r="P2509">
            <v>40500</v>
          </cell>
          <cell r="Q2509"/>
          <cell r="R2509">
            <v>39758</v>
          </cell>
          <cell r="S2509"/>
          <cell r="T2509">
            <v>0</v>
          </cell>
          <cell r="U2509">
            <v>0</v>
          </cell>
          <cell r="V2509"/>
          <cell r="W2509">
            <v>0</v>
          </cell>
          <cell r="X2509"/>
          <cell r="Y2509">
            <v>0</v>
          </cell>
        </row>
        <row r="2510">
          <cell r="B2510" t="str">
            <v>batLI</v>
          </cell>
          <cell r="C2510" t="str">
            <v xml:space="preserve"> </v>
          </cell>
          <cell r="D2510">
            <v>0</v>
          </cell>
          <cell r="E2510" t="str">
            <v>Bass LI baét FCO</v>
          </cell>
          <cell r="F2510" t="str">
            <v>Boä</v>
          </cell>
          <cell r="G2510">
            <v>0</v>
          </cell>
          <cell r="H2510">
            <v>0</v>
          </cell>
          <cell r="I2510"/>
          <cell r="J2510"/>
          <cell r="K2510">
            <v>0</v>
          </cell>
          <cell r="L2510"/>
          <cell r="M2510"/>
          <cell r="N2510"/>
          <cell r="O2510"/>
          <cell r="P2510">
            <v>45000</v>
          </cell>
          <cell r="Q2510"/>
          <cell r="R2510">
            <v>0</v>
          </cell>
          <cell r="S2510"/>
          <cell r="T2510">
            <v>0</v>
          </cell>
          <cell r="U2510">
            <v>0</v>
          </cell>
          <cell r="V2510"/>
          <cell r="W2510">
            <v>0</v>
          </cell>
          <cell r="X2510"/>
          <cell r="Y2510">
            <v>0</v>
          </cell>
        </row>
        <row r="2511">
          <cell r="B2511" t="str">
            <v>COS2,5</v>
          </cell>
          <cell r="C2511" t="str">
            <v xml:space="preserve"> </v>
          </cell>
          <cell r="D2511" t="str">
            <v>D4.5001</v>
          </cell>
          <cell r="E2511" t="str">
            <v xml:space="preserve">Ñaàu cosse eùp Cu 2,5mm2 + bao PVC </v>
          </cell>
          <cell r="F2511" t="str">
            <v>caùi</v>
          </cell>
          <cell r="G2511">
            <v>0</v>
          </cell>
          <cell r="H2511">
            <v>0</v>
          </cell>
          <cell r="I2511"/>
          <cell r="J2511"/>
          <cell r="K2511">
            <v>0</v>
          </cell>
          <cell r="L2511"/>
          <cell r="M2511"/>
          <cell r="N2511"/>
          <cell r="O2511"/>
          <cell r="P2511">
            <v>900</v>
          </cell>
          <cell r="Q2511"/>
          <cell r="R2511">
            <v>4792</v>
          </cell>
          <cell r="S2511"/>
          <cell r="T2511">
            <v>2553</v>
          </cell>
          <cell r="U2511">
            <v>0</v>
          </cell>
          <cell r="V2511"/>
          <cell r="W2511">
            <v>0</v>
          </cell>
          <cell r="X2511"/>
          <cell r="Y2511">
            <v>0</v>
          </cell>
        </row>
        <row r="2512">
          <cell r="B2512" t="str">
            <v>D16/10</v>
          </cell>
          <cell r="C2512" t="str">
            <v xml:space="preserve"> </v>
          </cell>
          <cell r="D2512">
            <v>0</v>
          </cell>
          <cell r="E2512" t="str">
            <v>Daây ñieän ñoâi 16/10</v>
          </cell>
          <cell r="F2512" t="str">
            <v>meùt</v>
          </cell>
          <cell r="G2512">
            <v>0</v>
          </cell>
          <cell r="H2512">
            <v>0</v>
          </cell>
          <cell r="I2512"/>
          <cell r="J2512"/>
          <cell r="K2512">
            <v>0</v>
          </cell>
          <cell r="L2512"/>
          <cell r="M2512"/>
          <cell r="N2512"/>
          <cell r="O2512"/>
          <cell r="P2512">
            <v>860</v>
          </cell>
          <cell r="Q2512"/>
          <cell r="R2512">
            <v>0</v>
          </cell>
          <cell r="S2512"/>
          <cell r="T2512">
            <v>0</v>
          </cell>
          <cell r="U2512">
            <v>0</v>
          </cell>
          <cell r="V2512"/>
          <cell r="W2512">
            <v>0</v>
          </cell>
          <cell r="X2512"/>
          <cell r="Y2512">
            <v>0</v>
          </cell>
        </row>
        <row r="2513">
          <cell r="B2513" t="str">
            <v>oxc25</v>
          </cell>
          <cell r="C2513" t="str">
            <v xml:space="preserve"> </v>
          </cell>
          <cell r="D2513" t="str">
            <v>04.3107</v>
          </cell>
          <cell r="E2513" t="str">
            <v>OÁc xieát caùp Cu côõ 25mm2</v>
          </cell>
          <cell r="F2513" t="str">
            <v>caùi</v>
          </cell>
          <cell r="G2513">
            <v>0</v>
          </cell>
          <cell r="H2513">
            <v>0</v>
          </cell>
          <cell r="I2513"/>
          <cell r="J2513"/>
          <cell r="K2513">
            <v>0</v>
          </cell>
          <cell r="L2513"/>
          <cell r="M2513"/>
          <cell r="N2513"/>
          <cell r="O2513"/>
          <cell r="P2513">
            <v>36000</v>
          </cell>
          <cell r="Q2513"/>
          <cell r="R2513">
            <v>0</v>
          </cell>
          <cell r="S2513"/>
          <cell r="T2513">
            <v>0</v>
          </cell>
          <cell r="U2513">
            <v>0</v>
          </cell>
          <cell r="V2513"/>
          <cell r="W2513">
            <v>0</v>
          </cell>
          <cell r="X2513"/>
          <cell r="Y2513">
            <v>0</v>
          </cell>
        </row>
        <row r="2514">
          <cell r="B2514" t="str">
            <v>PVC42</v>
          </cell>
          <cell r="C2514" t="str">
            <v xml:space="preserve"> </v>
          </cell>
          <cell r="D2514" t="str">
            <v>07.2403</v>
          </cell>
          <cell r="E2514" t="str">
            <v>OÁng PVC D42x2mm</v>
          </cell>
          <cell r="F2514" t="str">
            <v>m</v>
          </cell>
          <cell r="G2514">
            <v>0</v>
          </cell>
          <cell r="H2514">
            <v>0</v>
          </cell>
          <cell r="I2514"/>
          <cell r="J2514"/>
          <cell r="K2514">
            <v>0</v>
          </cell>
          <cell r="L2514"/>
          <cell r="M2514"/>
          <cell r="N2514"/>
          <cell r="O2514"/>
          <cell r="P2514">
            <v>13000</v>
          </cell>
          <cell r="Q2514"/>
          <cell r="R2514">
            <v>12982</v>
          </cell>
          <cell r="S2514"/>
          <cell r="T2514">
            <v>0</v>
          </cell>
          <cell r="U2514">
            <v>0</v>
          </cell>
          <cell r="V2514"/>
          <cell r="W2514">
            <v>0</v>
          </cell>
          <cell r="X2514"/>
          <cell r="Y2514">
            <v>0</v>
          </cell>
        </row>
        <row r="2515">
          <cell r="B2515" t="str">
            <v>CD25x2</v>
          </cell>
          <cell r="C2515" t="str">
            <v xml:space="preserve"> </v>
          </cell>
          <cell r="D2515" t="str">
            <v>D3.3241</v>
          </cell>
          <cell r="E2515" t="str">
            <v>Coâllier 25x2</v>
          </cell>
          <cell r="F2515" t="str">
            <v>caùi</v>
          </cell>
          <cell r="G2515">
            <v>0</v>
          </cell>
          <cell r="H2515">
            <v>0</v>
          </cell>
          <cell r="I2515"/>
          <cell r="J2515"/>
          <cell r="K2515">
            <v>0</v>
          </cell>
          <cell r="L2515"/>
          <cell r="M2515"/>
          <cell r="N2515"/>
          <cell r="O2515"/>
          <cell r="P2515">
            <v>17000</v>
          </cell>
          <cell r="Q2515"/>
          <cell r="R2515">
            <v>0</v>
          </cell>
          <cell r="S2515"/>
          <cell r="T2515">
            <v>0</v>
          </cell>
          <cell r="U2515">
            <v>0</v>
          </cell>
          <cell r="V2515"/>
          <cell r="W2515">
            <v>0</v>
          </cell>
          <cell r="X2515"/>
          <cell r="Y2515">
            <v>0</v>
          </cell>
        </row>
        <row r="2516">
          <cell r="B2516" t="str">
            <v>CUT42</v>
          </cell>
          <cell r="C2516" t="str">
            <v xml:space="preserve"> </v>
          </cell>
          <cell r="D2516">
            <v>0</v>
          </cell>
          <cell r="E2516" t="str">
            <v>Co 90 ñoä PVC 42</v>
          </cell>
          <cell r="F2516" t="str">
            <v>caùi</v>
          </cell>
          <cell r="G2516">
            <v>0</v>
          </cell>
          <cell r="H2516">
            <v>0</v>
          </cell>
          <cell r="I2516"/>
          <cell r="J2516"/>
          <cell r="K2516">
            <v>0</v>
          </cell>
          <cell r="L2516"/>
          <cell r="M2516"/>
          <cell r="N2516"/>
          <cell r="O2516"/>
          <cell r="P2516">
            <v>11400</v>
          </cell>
          <cell r="Q2516"/>
          <cell r="R2516">
            <v>0</v>
          </cell>
          <cell r="S2516"/>
          <cell r="T2516">
            <v>0</v>
          </cell>
          <cell r="U2516">
            <v>0</v>
          </cell>
          <cell r="V2516"/>
          <cell r="W2516">
            <v>0</v>
          </cell>
          <cell r="X2516"/>
          <cell r="Y2516">
            <v>0</v>
          </cell>
        </row>
        <row r="2517">
          <cell r="B2517" t="str">
            <v>CUT42T</v>
          </cell>
          <cell r="C2517" t="str">
            <v xml:space="preserve"> </v>
          </cell>
          <cell r="D2517">
            <v>0</v>
          </cell>
          <cell r="E2517" t="str">
            <v>Co chöõ T oáng PVC 42</v>
          </cell>
          <cell r="F2517" t="str">
            <v>caùi</v>
          </cell>
          <cell r="G2517">
            <v>0</v>
          </cell>
          <cell r="H2517">
            <v>0</v>
          </cell>
          <cell r="I2517"/>
          <cell r="J2517"/>
          <cell r="K2517">
            <v>0</v>
          </cell>
          <cell r="L2517"/>
          <cell r="M2517"/>
          <cell r="N2517"/>
          <cell r="O2517"/>
          <cell r="P2517">
            <v>9600</v>
          </cell>
          <cell r="Q2517"/>
          <cell r="R2517">
            <v>0</v>
          </cell>
          <cell r="S2517"/>
          <cell r="T2517">
            <v>0</v>
          </cell>
          <cell r="U2517">
            <v>0</v>
          </cell>
          <cell r="V2517"/>
          <cell r="W2517">
            <v>0</v>
          </cell>
          <cell r="X2517"/>
          <cell r="Y2517">
            <v>0</v>
          </cell>
        </row>
        <row r="2518">
          <cell r="B2518" t="str">
            <v>NPVC42</v>
          </cell>
          <cell r="C2518" t="str">
            <v xml:space="preserve"> </v>
          </cell>
          <cell r="D2518">
            <v>0</v>
          </cell>
          <cell r="E2518" t="str">
            <v>Noái thaúng oáng PVC 42</v>
          </cell>
          <cell r="F2518" t="str">
            <v>caùi</v>
          </cell>
          <cell r="G2518">
            <v>0</v>
          </cell>
          <cell r="H2518">
            <v>0</v>
          </cell>
          <cell r="I2518"/>
          <cell r="J2518"/>
          <cell r="K2518">
            <v>0</v>
          </cell>
          <cell r="L2518"/>
          <cell r="M2518"/>
          <cell r="N2518"/>
          <cell r="O2518"/>
          <cell r="P2518">
            <v>4000</v>
          </cell>
          <cell r="Q2518"/>
          <cell r="R2518">
            <v>0</v>
          </cell>
          <cell r="S2518"/>
          <cell r="T2518">
            <v>0</v>
          </cell>
          <cell r="U2518">
            <v>0</v>
          </cell>
          <cell r="V2518"/>
          <cell r="W2518">
            <v>0</v>
          </cell>
          <cell r="X2518"/>
          <cell r="Y2518">
            <v>0</v>
          </cell>
        </row>
        <row r="2519">
          <cell r="B2519" t="str">
            <v>XLPE50</v>
          </cell>
          <cell r="C2519" t="str">
            <v xml:space="preserve"> </v>
          </cell>
          <cell r="D2519">
            <v>0</v>
          </cell>
          <cell r="E2519" t="str">
            <v>Caùp 24KV C/XLPE/PVC 50mm2: daáu TU, TI</v>
          </cell>
          <cell r="F2519" t="str">
            <v>meùt</v>
          </cell>
          <cell r="G2519">
            <v>0</v>
          </cell>
          <cell r="H2519">
            <v>0</v>
          </cell>
          <cell r="I2519"/>
          <cell r="J2519"/>
          <cell r="K2519">
            <v>0</v>
          </cell>
          <cell r="L2519"/>
          <cell r="M2519"/>
          <cell r="N2519"/>
          <cell r="O2519"/>
          <cell r="P2519">
            <v>107472</v>
          </cell>
          <cell r="Q2519"/>
          <cell r="R2519">
            <v>0</v>
          </cell>
          <cell r="S2519"/>
          <cell r="T2519">
            <v>0</v>
          </cell>
          <cell r="U2519">
            <v>0</v>
          </cell>
          <cell r="V2519"/>
          <cell r="W2519">
            <v>0</v>
          </cell>
          <cell r="X2519"/>
          <cell r="Y2519">
            <v>0</v>
          </cell>
        </row>
        <row r="2520">
          <cell r="B2520" t="str">
            <v>KEO</v>
          </cell>
          <cell r="C2520" t="str">
            <v xml:space="preserve"> </v>
          </cell>
          <cell r="D2520">
            <v>0</v>
          </cell>
          <cell r="E2520" t="str">
            <v>Keo daùn oáng PVC (500gr)</v>
          </cell>
          <cell r="F2520" t="str">
            <v>lon</v>
          </cell>
          <cell r="G2520">
            <v>0</v>
          </cell>
          <cell r="H2520">
            <v>0</v>
          </cell>
          <cell r="I2520"/>
          <cell r="J2520"/>
          <cell r="K2520">
            <v>0</v>
          </cell>
          <cell r="L2520"/>
          <cell r="M2520"/>
          <cell r="N2520"/>
          <cell r="O2520"/>
          <cell r="P2520">
            <v>29700</v>
          </cell>
          <cell r="Q2520"/>
          <cell r="R2520">
            <v>0</v>
          </cell>
          <cell r="S2520"/>
          <cell r="T2520">
            <v>0</v>
          </cell>
          <cell r="U2520">
            <v>0</v>
          </cell>
          <cell r="V2520"/>
          <cell r="W2520">
            <v>0</v>
          </cell>
          <cell r="X2520"/>
          <cell r="Y2520">
            <v>0</v>
          </cell>
        </row>
        <row r="2521">
          <cell r="B2521" t="str">
            <v>BANGKEO</v>
          </cell>
          <cell r="C2521" t="str">
            <v xml:space="preserve"> </v>
          </cell>
          <cell r="D2521">
            <v>0</v>
          </cell>
          <cell r="E2521" t="str">
            <v>Baêng keo caùch ñieän haï theá</v>
          </cell>
          <cell r="F2521" t="str">
            <v>cuoän</v>
          </cell>
          <cell r="G2521">
            <v>0</v>
          </cell>
          <cell r="H2521">
            <v>0</v>
          </cell>
          <cell r="I2521"/>
          <cell r="J2521"/>
          <cell r="K2521">
            <v>0</v>
          </cell>
          <cell r="L2521"/>
          <cell r="M2521"/>
          <cell r="N2521"/>
          <cell r="O2521"/>
          <cell r="P2521">
            <v>6500</v>
          </cell>
          <cell r="Q2521"/>
          <cell r="R2521">
            <v>0</v>
          </cell>
          <cell r="S2521"/>
          <cell r="T2521">
            <v>0</v>
          </cell>
          <cell r="U2521">
            <v>0</v>
          </cell>
          <cell r="V2521"/>
          <cell r="W2521">
            <v>0</v>
          </cell>
          <cell r="X2521"/>
          <cell r="Y2521">
            <v>0</v>
          </cell>
        </row>
        <row r="2522">
          <cell r="B2522" t="str">
            <v>KVRT42</v>
          </cell>
          <cell r="C2522" t="str">
            <v xml:space="preserve"> </v>
          </cell>
          <cell r="D2522">
            <v>0</v>
          </cell>
          <cell r="E2522" t="str">
            <v>Khaâu ven raêng trong + KVR ngoaøi D60</v>
          </cell>
          <cell r="F2522" t="str">
            <v>boä</v>
          </cell>
          <cell r="G2522">
            <v>0</v>
          </cell>
          <cell r="H2522">
            <v>0</v>
          </cell>
          <cell r="I2522"/>
          <cell r="J2522"/>
          <cell r="K2522">
            <v>0</v>
          </cell>
          <cell r="L2522"/>
          <cell r="M2522"/>
          <cell r="N2522"/>
          <cell r="O2522"/>
          <cell r="P2522">
            <v>10200</v>
          </cell>
          <cell r="Q2522"/>
          <cell r="R2522">
            <v>0</v>
          </cell>
          <cell r="S2522"/>
          <cell r="T2522">
            <v>0</v>
          </cell>
          <cell r="U2522">
            <v>0</v>
          </cell>
          <cell r="V2522"/>
          <cell r="W2522">
            <v>0</v>
          </cell>
          <cell r="X2522"/>
          <cell r="Y2522">
            <v>0</v>
          </cell>
        </row>
        <row r="2523">
          <cell r="B2523" t="str">
            <v>KVRN42</v>
          </cell>
          <cell r="C2523" t="str">
            <v xml:space="preserve"> </v>
          </cell>
          <cell r="D2523">
            <v>0</v>
          </cell>
          <cell r="E2523" t="str">
            <v>Khaâu ven raêng ngoaøi D42</v>
          </cell>
          <cell r="F2523" t="str">
            <v>caùi</v>
          </cell>
          <cell r="G2523">
            <v>0</v>
          </cell>
          <cell r="H2523">
            <v>0</v>
          </cell>
          <cell r="I2523"/>
          <cell r="J2523"/>
          <cell r="K2523">
            <v>0</v>
          </cell>
          <cell r="L2523"/>
          <cell r="M2523"/>
          <cell r="N2523"/>
          <cell r="O2523"/>
          <cell r="P2523">
            <v>3200</v>
          </cell>
          <cell r="Q2523"/>
          <cell r="R2523">
            <v>0</v>
          </cell>
          <cell r="S2523"/>
          <cell r="T2523">
            <v>0</v>
          </cell>
          <cell r="U2523">
            <v>0</v>
          </cell>
          <cell r="V2523"/>
          <cell r="W2523">
            <v>0</v>
          </cell>
          <cell r="X2523"/>
          <cell r="Y2523">
            <v>0</v>
          </cell>
        </row>
        <row r="2524">
          <cell r="B2524" t="str">
            <v>bangnhua</v>
          </cell>
          <cell r="C2524" t="str">
            <v xml:space="preserve"> </v>
          </cell>
          <cell r="D2524">
            <v>0</v>
          </cell>
          <cell r="E2524" t="str">
            <v>Baûng nhöïa gaén tuû ñieän keá ñieän töû</v>
          </cell>
          <cell r="F2524" t="str">
            <v>caùi</v>
          </cell>
          <cell r="G2524">
            <v>0</v>
          </cell>
          <cell r="H2524">
            <v>0</v>
          </cell>
          <cell r="I2524"/>
          <cell r="J2524"/>
          <cell r="K2524">
            <v>0</v>
          </cell>
          <cell r="L2524"/>
          <cell r="M2524"/>
          <cell r="N2524"/>
          <cell r="O2524"/>
          <cell r="P2524">
            <v>20000</v>
          </cell>
          <cell r="Q2524"/>
          <cell r="R2524">
            <v>0</v>
          </cell>
          <cell r="S2524"/>
          <cell r="T2524">
            <v>0</v>
          </cell>
          <cell r="U2524">
            <v>0</v>
          </cell>
          <cell r="V2524"/>
          <cell r="W2524">
            <v>0</v>
          </cell>
          <cell r="X2524"/>
          <cell r="Y2524">
            <v>0</v>
          </cell>
        </row>
        <row r="2525">
          <cell r="B2525" t="str">
            <v>TUDKDT</v>
          </cell>
          <cell r="C2525" t="str">
            <v xml:space="preserve"> </v>
          </cell>
          <cell r="D2525" t="str">
            <v>T5.1001</v>
          </cell>
          <cell r="E2525" t="str">
            <v>Thuøng ñieän keá 580x460x260 (tuû + baûng nhöïa + khoùa)</v>
          </cell>
          <cell r="F2525" t="str">
            <v>caùi</v>
          </cell>
          <cell r="G2525">
            <v>0</v>
          </cell>
          <cell r="H2525">
            <v>0</v>
          </cell>
          <cell r="I2525"/>
          <cell r="J2525"/>
          <cell r="K2525">
            <v>0</v>
          </cell>
          <cell r="L2525"/>
          <cell r="M2525"/>
          <cell r="N2525"/>
          <cell r="O2525"/>
          <cell r="P2525">
            <v>854706</v>
          </cell>
          <cell r="Q2525"/>
          <cell r="R2525">
            <v>694885</v>
          </cell>
          <cell r="S2525"/>
          <cell r="T2525">
            <v>97369</v>
          </cell>
          <cell r="U2525">
            <v>0</v>
          </cell>
          <cell r="V2525"/>
          <cell r="W2525">
            <v>0</v>
          </cell>
          <cell r="X2525"/>
          <cell r="Y2525">
            <v>0</v>
          </cell>
        </row>
        <row r="2526">
          <cell r="B2526" t="str">
            <v>cd320</v>
          </cell>
          <cell r="C2526" t="str">
            <v xml:space="preserve"> </v>
          </cell>
          <cell r="D2526" t="str">
            <v>D3.3241</v>
          </cell>
          <cell r="E2526" t="str">
            <v>Coå deâ Þ 320/6x60 ( baét thuøng ñieän keá)</v>
          </cell>
          <cell r="F2526" t="str">
            <v>boä</v>
          </cell>
          <cell r="G2526">
            <v>0</v>
          </cell>
          <cell r="H2526">
            <v>0</v>
          </cell>
          <cell r="I2526"/>
          <cell r="J2526"/>
          <cell r="K2526">
            <v>0</v>
          </cell>
          <cell r="L2526"/>
          <cell r="M2526"/>
          <cell r="N2526"/>
          <cell r="O2526"/>
          <cell r="P2526">
            <v>70000</v>
          </cell>
          <cell r="Q2526"/>
          <cell r="R2526">
            <v>89320</v>
          </cell>
          <cell r="S2526"/>
          <cell r="T2526">
            <v>0</v>
          </cell>
          <cell r="U2526">
            <v>0</v>
          </cell>
          <cell r="V2526"/>
          <cell r="W2526">
            <v>0</v>
          </cell>
          <cell r="X2526"/>
          <cell r="Y2526">
            <v>0</v>
          </cell>
        </row>
        <row r="2527">
          <cell r="B2527" t="str">
            <v>keobit</v>
          </cell>
          <cell r="C2527" t="str">
            <v xml:space="preserve"> </v>
          </cell>
          <cell r="D2527">
            <v>0</v>
          </cell>
          <cell r="E2527" t="str">
            <v>Keo silicon bít mieäng oáng 190g/oáng</v>
          </cell>
          <cell r="F2527" t="str">
            <v>oáng</v>
          </cell>
          <cell r="G2527">
            <v>0</v>
          </cell>
          <cell r="H2527">
            <v>0</v>
          </cell>
          <cell r="I2527"/>
          <cell r="J2527"/>
          <cell r="K2527">
            <v>0</v>
          </cell>
          <cell r="L2527"/>
          <cell r="M2527"/>
          <cell r="N2527"/>
          <cell r="O2527"/>
          <cell r="P2527">
            <v>45000</v>
          </cell>
          <cell r="Q2527"/>
          <cell r="R2527">
            <v>0</v>
          </cell>
          <cell r="S2527"/>
          <cell r="T2527">
            <v>0</v>
          </cell>
          <cell r="U2527">
            <v>0</v>
          </cell>
          <cell r="V2527"/>
          <cell r="W2527">
            <v>0</v>
          </cell>
          <cell r="X2527"/>
          <cell r="Y2527">
            <v>0</v>
          </cell>
        </row>
        <row r="2528">
          <cell r="B2528" t="str">
            <v>M5M</v>
          </cell>
          <cell r="C2528" t="str">
            <v xml:space="preserve"> </v>
          </cell>
          <cell r="D2528">
            <v>0</v>
          </cell>
          <cell r="E2528" t="str">
            <v>Daây ñoàng traàn meàm deït</v>
          </cell>
          <cell r="F2528" t="str">
            <v>meùt</v>
          </cell>
          <cell r="G2528">
            <v>0</v>
          </cell>
          <cell r="H2528">
            <v>0</v>
          </cell>
          <cell r="I2528"/>
          <cell r="J2528"/>
          <cell r="K2528">
            <v>0</v>
          </cell>
          <cell r="L2528"/>
          <cell r="M2528"/>
          <cell r="N2528"/>
          <cell r="O2528"/>
          <cell r="P2528">
            <v>5000</v>
          </cell>
          <cell r="Q2528"/>
          <cell r="R2528">
            <v>13915</v>
          </cell>
          <cell r="S2528"/>
          <cell r="T2528">
            <v>0</v>
          </cell>
          <cell r="U2528">
            <v>0</v>
          </cell>
          <cell r="V2528"/>
          <cell r="W2528">
            <v>0</v>
          </cell>
          <cell r="X2528"/>
          <cell r="Y2528">
            <v>0</v>
          </cell>
        </row>
        <row r="2529">
          <cell r="B2529" t="str">
            <v>b12150</v>
          </cell>
          <cell r="C2529" t="str">
            <v xml:space="preserve"> </v>
          </cell>
          <cell r="D2529">
            <v>0</v>
          </cell>
          <cell r="E2529" t="str">
            <v>Boulon 12x150+ 2 long ñeàn vuoâng D14-50x50x3/Zn</v>
          </cell>
          <cell r="F2529" t="str">
            <v>boä</v>
          </cell>
          <cell r="G2529">
            <v>0</v>
          </cell>
          <cell r="H2529">
            <v>0</v>
          </cell>
          <cell r="I2529"/>
          <cell r="J2529"/>
          <cell r="K2529">
            <v>0</v>
          </cell>
          <cell r="L2529"/>
          <cell r="M2529"/>
          <cell r="N2529"/>
          <cell r="O2529"/>
          <cell r="P2529">
            <v>19700</v>
          </cell>
          <cell r="Q2529"/>
          <cell r="R2529">
            <v>0</v>
          </cell>
          <cell r="S2529"/>
          <cell r="T2529">
            <v>0</v>
          </cell>
          <cell r="U2529">
            <v>0</v>
          </cell>
          <cell r="V2529"/>
          <cell r="W2529">
            <v>0</v>
          </cell>
          <cell r="X2529"/>
          <cell r="Y2529">
            <v>0</v>
          </cell>
        </row>
        <row r="2530">
          <cell r="B2530" t="str">
            <v>sl50</v>
          </cell>
          <cell r="C2530" t="str">
            <v xml:space="preserve"> </v>
          </cell>
          <cell r="D2530">
            <v>0</v>
          </cell>
          <cell r="E2530" t="str">
            <v>Saét goùc L50 x50 x5 : 2 thanh daøi 0,5m</v>
          </cell>
          <cell r="F2530" t="str">
            <v>kg</v>
          </cell>
          <cell r="G2530">
            <v>0</v>
          </cell>
          <cell r="H2530">
            <v>0</v>
          </cell>
          <cell r="I2530"/>
          <cell r="J2530"/>
          <cell r="K2530">
            <v>0</v>
          </cell>
          <cell r="L2530"/>
          <cell r="M2530"/>
          <cell r="N2530"/>
          <cell r="O2530"/>
          <cell r="P2530">
            <v>28961</v>
          </cell>
          <cell r="Q2530"/>
          <cell r="R2530">
            <v>0</v>
          </cell>
          <cell r="S2530"/>
          <cell r="T2530">
            <v>0</v>
          </cell>
          <cell r="U2530">
            <v>0</v>
          </cell>
          <cell r="V2530"/>
          <cell r="W2530">
            <v>0</v>
          </cell>
          <cell r="X2530"/>
          <cell r="Y2530">
            <v>0</v>
          </cell>
        </row>
        <row r="2531">
          <cell r="B2531" t="str">
            <v>b1260</v>
          </cell>
          <cell r="C2531" t="str">
            <v xml:space="preserve"> </v>
          </cell>
          <cell r="D2531">
            <v>0</v>
          </cell>
          <cell r="E2531" t="str">
            <v>Boulon 12x60+ 2 long ñeàn vuoâng D14-50x50x3/Zn</v>
          </cell>
          <cell r="F2531" t="str">
            <v>boä</v>
          </cell>
          <cell r="G2531">
            <v>0</v>
          </cell>
          <cell r="H2531">
            <v>0</v>
          </cell>
          <cell r="I2531"/>
          <cell r="J2531"/>
          <cell r="K2531">
            <v>0</v>
          </cell>
          <cell r="L2531"/>
          <cell r="M2531"/>
          <cell r="N2531"/>
          <cell r="O2531"/>
          <cell r="P2531">
            <v>8900</v>
          </cell>
          <cell r="Q2531"/>
          <cell r="R2531">
            <v>0</v>
          </cell>
          <cell r="S2531"/>
          <cell r="T2531">
            <v>0</v>
          </cell>
          <cell r="U2531">
            <v>0</v>
          </cell>
          <cell r="V2531"/>
          <cell r="W2531">
            <v>0</v>
          </cell>
          <cell r="X2531"/>
          <cell r="Y2531">
            <v>0</v>
          </cell>
        </row>
        <row r="2532">
          <cell r="A2532" t="str">
            <v>TBDD1p</v>
          </cell>
          <cell r="B2532"/>
          <cell r="C2532" t="str">
            <v>X</v>
          </cell>
          <cell r="D2532" t="str">
            <v>IX</v>
          </cell>
          <cell r="E2532" t="str">
            <v>Phaàn thieát bò ñöôøng daây 1 pha XDM</v>
          </cell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>
            <v>0</v>
          </cell>
          <cell r="V2532"/>
          <cell r="W2532">
            <v>0</v>
          </cell>
          <cell r="X2532"/>
          <cell r="Y2532">
            <v>0</v>
          </cell>
        </row>
        <row r="2533">
          <cell r="B2533" t="str">
            <v>FCO100-22</v>
          </cell>
          <cell r="C2533" t="str">
            <v xml:space="preserve"> </v>
          </cell>
          <cell r="D2533" t="str">
            <v>T2.3505</v>
          </cell>
          <cell r="E2533" t="str">
            <v>FCO 24kV - 100A</v>
          </cell>
          <cell r="F2533" t="str">
            <v>caùi</v>
          </cell>
          <cell r="G2533">
            <v>0</v>
          </cell>
          <cell r="H2533">
            <v>0</v>
          </cell>
          <cell r="I2533"/>
          <cell r="J2533"/>
          <cell r="K2533"/>
          <cell r="L2533">
            <v>0</v>
          </cell>
          <cell r="M2533"/>
          <cell r="N2533"/>
          <cell r="O2533"/>
          <cell r="P2533">
            <v>980000</v>
          </cell>
          <cell r="Q2533"/>
          <cell r="R2533">
            <v>204160</v>
          </cell>
          <cell r="S2533"/>
          <cell r="T2533"/>
          <cell r="U2533">
            <v>0</v>
          </cell>
          <cell r="V2533"/>
          <cell r="W2533">
            <v>0</v>
          </cell>
          <cell r="X2533"/>
          <cell r="Y2533">
            <v>0</v>
          </cell>
        </row>
        <row r="2534">
          <cell r="B2534" t="str">
            <v>chi10K</v>
          </cell>
          <cell r="C2534" t="str">
            <v xml:space="preserve"> </v>
          </cell>
          <cell r="D2534">
            <v>0</v>
          </cell>
          <cell r="E2534" t="str">
            <v>Daây chaûy 10K</v>
          </cell>
          <cell r="F2534" t="str">
            <v>Sôïi</v>
          </cell>
          <cell r="G2534">
            <v>0</v>
          </cell>
          <cell r="H2534">
            <v>0</v>
          </cell>
          <cell r="I2534"/>
          <cell r="J2534"/>
          <cell r="K2534"/>
          <cell r="L2534">
            <v>0</v>
          </cell>
          <cell r="M2534"/>
          <cell r="N2534"/>
          <cell r="O2534"/>
          <cell r="P2534">
            <v>25000</v>
          </cell>
          <cell r="Q2534"/>
          <cell r="R2534">
            <v>0</v>
          </cell>
          <cell r="S2534"/>
          <cell r="T2534"/>
          <cell r="U2534">
            <v>0</v>
          </cell>
          <cell r="V2534"/>
          <cell r="W2534">
            <v>0</v>
          </cell>
          <cell r="X2534"/>
          <cell r="Y2534">
            <v>0</v>
          </cell>
        </row>
        <row r="2535">
          <cell r="A2535" t="str">
            <v>TBHT</v>
          </cell>
          <cell r="B2535"/>
          <cell r="C2535"/>
          <cell r="D2535" t="str">
            <v>X</v>
          </cell>
          <cell r="E2535" t="str">
            <v xml:space="preserve">Phaàn thieát bò ñöôøng daây haï theá </v>
          </cell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>
            <v>0</v>
          </cell>
          <cell r="V2535"/>
          <cell r="W2535">
            <v>0</v>
          </cell>
          <cell r="X2535"/>
          <cell r="Y2535">
            <v>0</v>
          </cell>
        </row>
        <row r="2536">
          <cell r="B2536" t="str">
            <v>DK3P</v>
          </cell>
          <cell r="C2536" t="str">
            <v xml:space="preserve"> </v>
          </cell>
          <cell r="D2536">
            <v>0</v>
          </cell>
          <cell r="E2536" t="str">
            <v>Ñieän naêng keá 3 pha 380V-5A</v>
          </cell>
          <cell r="F2536" t="str">
            <v>caùi</v>
          </cell>
          <cell r="G2536"/>
          <cell r="H2536">
            <v>0</v>
          </cell>
          <cell r="I2536"/>
          <cell r="J2536"/>
          <cell r="K2536"/>
          <cell r="L2536">
            <v>0</v>
          </cell>
          <cell r="M2536"/>
          <cell r="N2536"/>
          <cell r="O2536"/>
          <cell r="P2536">
            <v>0</v>
          </cell>
          <cell r="Q2536"/>
          <cell r="R2536">
            <v>0</v>
          </cell>
          <cell r="S2536"/>
          <cell r="T2536"/>
          <cell r="U2536">
            <v>0</v>
          </cell>
          <cell r="V2536"/>
          <cell r="W2536">
            <v>0</v>
          </cell>
          <cell r="X2536"/>
          <cell r="Y2536">
            <v>0</v>
          </cell>
        </row>
        <row r="2537">
          <cell r="B2537" t="str">
            <v>TI1005</v>
          </cell>
          <cell r="C2537" t="str">
            <v xml:space="preserve"> </v>
          </cell>
          <cell r="D2537">
            <v>0</v>
          </cell>
          <cell r="E2537" t="str">
            <v>Bieán doøng 600V - 100/5A</v>
          </cell>
          <cell r="F2537" t="str">
            <v>caùi</v>
          </cell>
          <cell r="G2537"/>
          <cell r="H2537">
            <v>0</v>
          </cell>
          <cell r="I2537"/>
          <cell r="J2537"/>
          <cell r="K2537"/>
          <cell r="L2537">
            <v>0</v>
          </cell>
          <cell r="M2537"/>
          <cell r="N2537"/>
          <cell r="O2537"/>
          <cell r="P2537">
            <v>0</v>
          </cell>
          <cell r="Q2537"/>
          <cell r="R2537">
            <v>0</v>
          </cell>
          <cell r="S2537"/>
          <cell r="T2537"/>
          <cell r="U2537">
            <v>0</v>
          </cell>
          <cell r="V2537"/>
          <cell r="W2537">
            <v>0</v>
          </cell>
          <cell r="X2537"/>
          <cell r="Y2537">
            <v>0</v>
          </cell>
        </row>
        <row r="2538">
          <cell r="B2538" t="str">
            <v>ATM100</v>
          </cell>
          <cell r="C2538" t="str">
            <v xml:space="preserve"> </v>
          </cell>
          <cell r="D2538" t="str">
            <v>T2.8402</v>
          </cell>
          <cell r="E2538" t="str">
            <v>MCCB 3 cöïc 400V-100A - 25KA</v>
          </cell>
          <cell r="F2538" t="str">
            <v>caùi</v>
          </cell>
          <cell r="G2538"/>
          <cell r="H2538">
            <v>0</v>
          </cell>
          <cell r="I2538"/>
          <cell r="J2538"/>
          <cell r="K2538"/>
          <cell r="L2538">
            <v>0</v>
          </cell>
          <cell r="M2538"/>
          <cell r="N2538"/>
          <cell r="O2538"/>
          <cell r="P2538">
            <v>29013</v>
          </cell>
          <cell r="Q2538"/>
          <cell r="R2538">
            <v>331760</v>
          </cell>
          <cell r="S2538"/>
          <cell r="T2538"/>
          <cell r="U2538">
            <v>0</v>
          </cell>
          <cell r="V2538"/>
          <cell r="W2538">
            <v>0</v>
          </cell>
          <cell r="X2538"/>
          <cell r="Y2538">
            <v>0</v>
          </cell>
        </row>
        <row r="2539">
          <cell r="B2539" t="str">
            <v>COTATOR</v>
          </cell>
          <cell r="C2539" t="str">
            <v xml:space="preserve"> </v>
          </cell>
          <cell r="D2539">
            <v>0</v>
          </cell>
          <cell r="E2539" t="str">
            <v>Contactor 3P-50A</v>
          </cell>
          <cell r="F2539" t="str">
            <v>caùi</v>
          </cell>
          <cell r="G2539"/>
          <cell r="H2539">
            <v>0</v>
          </cell>
          <cell r="I2539"/>
          <cell r="J2539"/>
          <cell r="K2539"/>
          <cell r="L2539">
            <v>0</v>
          </cell>
          <cell r="M2539"/>
          <cell r="N2539"/>
          <cell r="O2539"/>
          <cell r="P2539">
            <v>796000</v>
          </cell>
          <cell r="Q2539"/>
          <cell r="R2539">
            <v>77664</v>
          </cell>
          <cell r="S2539"/>
          <cell r="T2539"/>
          <cell r="U2539">
            <v>0</v>
          </cell>
          <cell r="V2539"/>
          <cell r="W2539">
            <v>0</v>
          </cell>
          <cell r="X2539"/>
          <cell r="Y2539">
            <v>0</v>
          </cell>
        </row>
        <row r="2540">
          <cell r="A2540" t="str">
            <v>BBVS</v>
          </cell>
          <cell r="B2540"/>
          <cell r="C2540" t="str">
            <v xml:space="preserve"> </v>
          </cell>
          <cell r="D2540" t="str">
            <v>XI</v>
          </cell>
          <cell r="E2540" t="str">
            <v>Phaàn bieån baùo vöôït soâng</v>
          </cell>
          <cell r="F2540"/>
          <cell r="G2540"/>
          <cell r="H2540">
            <v>0</v>
          </cell>
          <cell r="I2540">
            <v>0</v>
          </cell>
          <cell r="J2540">
            <v>0</v>
          </cell>
          <cell r="K2540"/>
          <cell r="L2540">
            <v>0</v>
          </cell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</row>
        <row r="2541">
          <cell r="A2541" t="str">
            <v>CBH9</v>
          </cell>
          <cell r="B2541"/>
          <cell r="C2541" t="str">
            <v xml:space="preserve"> </v>
          </cell>
          <cell r="D2541"/>
          <cell r="E2541" t="str">
            <v>Coät baùo hieäu cao 9m</v>
          </cell>
          <cell r="F2541" t="str">
            <v>Coät</v>
          </cell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>
            <v>366456</v>
          </cell>
          <cell r="V2541"/>
          <cell r="W2541">
            <v>106103</v>
          </cell>
          <cell r="X2541"/>
          <cell r="Y2541">
            <v>137756</v>
          </cell>
        </row>
        <row r="2542">
          <cell r="A2542"/>
          <cell r="B2542" t="str">
            <v>SO10</v>
          </cell>
          <cell r="C2542" t="str">
            <v xml:space="preserve"> </v>
          </cell>
          <cell r="D2542"/>
          <cell r="E2542" t="str">
            <v>Saét   Þ10 maï keõm</v>
          </cell>
          <cell r="F2542" t="str">
            <v>kg</v>
          </cell>
          <cell r="G2542">
            <v>3.2</v>
          </cell>
          <cell r="H2542">
            <v>0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/>
          <cell r="N2542"/>
          <cell r="O2542"/>
          <cell r="P2542">
            <v>25495</v>
          </cell>
          <cell r="Q2542"/>
          <cell r="R2542">
            <v>0</v>
          </cell>
          <cell r="S2542"/>
          <cell r="T2542"/>
          <cell r="U2542">
            <v>81584</v>
          </cell>
          <cell r="V2542"/>
          <cell r="W2542">
            <v>0</v>
          </cell>
          <cell r="X2542"/>
          <cell r="Y2542">
            <v>0</v>
          </cell>
        </row>
        <row r="2543">
          <cell r="A2543"/>
          <cell r="B2543" t="str">
            <v>SO12</v>
          </cell>
          <cell r="C2543" t="str">
            <v xml:space="preserve"> </v>
          </cell>
          <cell r="D2543"/>
          <cell r="E2543" t="str">
            <v>Saét   Þ12</v>
          </cell>
          <cell r="F2543" t="str">
            <v>kg</v>
          </cell>
          <cell r="G2543"/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/>
          <cell r="N2543"/>
          <cell r="O2543"/>
          <cell r="P2543">
            <v>8450</v>
          </cell>
          <cell r="Q2543"/>
          <cell r="R2543">
            <v>0</v>
          </cell>
          <cell r="S2543"/>
          <cell r="T2543"/>
          <cell r="U2543">
            <v>0</v>
          </cell>
          <cell r="V2543"/>
          <cell r="W2543">
            <v>0</v>
          </cell>
          <cell r="X2543"/>
          <cell r="Y2543">
            <v>0</v>
          </cell>
        </row>
        <row r="2544">
          <cell r="A2544"/>
          <cell r="B2544" t="str">
            <v>thept6</v>
          </cell>
          <cell r="C2544" t="str">
            <v xml:space="preserve"> </v>
          </cell>
          <cell r="D2544"/>
          <cell r="E2544" t="str">
            <v>Theùp taám 6mm</v>
          </cell>
          <cell r="F2544" t="str">
            <v>kg</v>
          </cell>
          <cell r="G2544">
            <v>2.92</v>
          </cell>
          <cell r="H2544">
            <v>0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/>
          <cell r="N2544"/>
          <cell r="O2544"/>
          <cell r="P2544">
            <v>4450</v>
          </cell>
          <cell r="Q2544"/>
          <cell r="R2544">
            <v>0</v>
          </cell>
          <cell r="S2544"/>
          <cell r="T2544"/>
          <cell r="U2544">
            <v>12994</v>
          </cell>
          <cell r="V2544"/>
          <cell r="W2544">
            <v>0</v>
          </cell>
          <cell r="X2544"/>
          <cell r="Y2544">
            <v>0</v>
          </cell>
        </row>
        <row r="2545">
          <cell r="A2545"/>
          <cell r="B2545" t="str">
            <v>B1250</v>
          </cell>
          <cell r="C2545" t="str">
            <v xml:space="preserve"> </v>
          </cell>
          <cell r="D2545"/>
          <cell r="E2545" t="str">
            <v>Boulon 12x50+ 2 long ñeàn vuoâng D14-50x50x3/Zn</v>
          </cell>
          <cell r="F2545" t="str">
            <v>boä</v>
          </cell>
          <cell r="G2545">
            <v>4</v>
          </cell>
          <cell r="H2545">
            <v>0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/>
          <cell r="N2545"/>
          <cell r="O2545"/>
          <cell r="P2545">
            <v>8600</v>
          </cell>
          <cell r="Q2545"/>
          <cell r="R2545">
            <v>0</v>
          </cell>
          <cell r="S2545"/>
          <cell r="T2545"/>
          <cell r="U2545">
            <v>34400</v>
          </cell>
          <cell r="V2545"/>
          <cell r="W2545">
            <v>0</v>
          </cell>
          <cell r="X2545"/>
          <cell r="Y2545">
            <v>0</v>
          </cell>
        </row>
        <row r="2546">
          <cell r="A2546"/>
          <cell r="B2546" t="str">
            <v>qhan</v>
          </cell>
          <cell r="C2546" t="str">
            <v xml:space="preserve"> </v>
          </cell>
          <cell r="D2546"/>
          <cell r="E2546" t="str">
            <v>Que haøn ñieän</v>
          </cell>
          <cell r="F2546" t="str">
            <v>hoäp</v>
          </cell>
          <cell r="G2546">
            <v>2.5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/>
          <cell r="N2546"/>
          <cell r="O2546"/>
          <cell r="P2546">
            <v>35000</v>
          </cell>
          <cell r="Q2546"/>
          <cell r="R2546">
            <v>0</v>
          </cell>
          <cell r="S2546"/>
          <cell r="T2546"/>
          <cell r="U2546">
            <v>87500</v>
          </cell>
          <cell r="V2546"/>
          <cell r="W2546">
            <v>0</v>
          </cell>
          <cell r="X2546"/>
          <cell r="Y2546">
            <v>0</v>
          </cell>
        </row>
        <row r="2547">
          <cell r="A2547"/>
          <cell r="B2547" t="str">
            <v>soncr</v>
          </cell>
          <cell r="C2547" t="str">
            <v xml:space="preserve"> </v>
          </cell>
          <cell r="D2547"/>
          <cell r="E2547" t="str">
            <v>Sôn choáng ræ</v>
          </cell>
          <cell r="F2547" t="str">
            <v>kg</v>
          </cell>
          <cell r="G2547">
            <v>1.5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/>
          <cell r="N2547"/>
          <cell r="O2547"/>
          <cell r="P2547">
            <v>27400</v>
          </cell>
          <cell r="Q2547"/>
          <cell r="R2547">
            <v>0</v>
          </cell>
          <cell r="S2547"/>
          <cell r="T2547"/>
          <cell r="U2547">
            <v>41100</v>
          </cell>
          <cell r="V2547"/>
          <cell r="W2547">
            <v>0</v>
          </cell>
          <cell r="X2547"/>
          <cell r="Y2547">
            <v>0</v>
          </cell>
        </row>
        <row r="2548">
          <cell r="A2548"/>
          <cell r="B2548" t="str">
            <v>son</v>
          </cell>
          <cell r="C2548" t="str">
            <v xml:space="preserve"> </v>
          </cell>
          <cell r="D2548"/>
          <cell r="E2548" t="str">
            <v>Sôn maøu</v>
          </cell>
          <cell r="F2548" t="str">
            <v>kg</v>
          </cell>
          <cell r="G2548">
            <v>1</v>
          </cell>
          <cell r="H2548">
            <v>0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/>
          <cell r="N2548"/>
          <cell r="O2548"/>
          <cell r="P2548">
            <v>32000</v>
          </cell>
          <cell r="Q2548"/>
          <cell r="R2548">
            <v>0</v>
          </cell>
          <cell r="S2548"/>
          <cell r="T2548"/>
          <cell r="U2548">
            <v>32000</v>
          </cell>
          <cell r="V2548"/>
          <cell r="W2548">
            <v>0</v>
          </cell>
          <cell r="X2548"/>
          <cell r="Y2548">
            <v>0</v>
          </cell>
        </row>
        <row r="2549">
          <cell r="A2549"/>
          <cell r="B2549" t="str">
            <v>oxy</v>
          </cell>
          <cell r="C2549" t="str">
            <v xml:space="preserve"> </v>
          </cell>
          <cell r="D2549"/>
          <cell r="E2549" t="str">
            <v>OÂ xy gioù</v>
          </cell>
          <cell r="F2549" t="str">
            <v>m3</v>
          </cell>
          <cell r="G2549">
            <v>0.9</v>
          </cell>
          <cell r="H2549">
            <v>0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/>
          <cell r="N2549"/>
          <cell r="O2549"/>
          <cell r="P2549">
            <v>10000</v>
          </cell>
          <cell r="Q2549"/>
          <cell r="R2549">
            <v>0</v>
          </cell>
          <cell r="S2549"/>
          <cell r="T2549"/>
          <cell r="U2549">
            <v>9000</v>
          </cell>
          <cell r="V2549"/>
          <cell r="W2549">
            <v>0</v>
          </cell>
          <cell r="X2549"/>
          <cell r="Y2549">
            <v>0</v>
          </cell>
        </row>
        <row r="2550">
          <cell r="A2550"/>
          <cell r="B2550" t="str">
            <v>axetylen</v>
          </cell>
          <cell r="C2550" t="str">
            <v xml:space="preserve"> </v>
          </cell>
          <cell r="D2550"/>
          <cell r="E2550" t="str">
            <v>Hôi Axetylen</v>
          </cell>
          <cell r="F2550" t="str">
            <v>m3</v>
          </cell>
          <cell r="G2550">
            <v>0.3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/>
          <cell r="N2550"/>
          <cell r="O2550"/>
          <cell r="P2550">
            <v>40000</v>
          </cell>
          <cell r="Q2550"/>
          <cell r="R2550">
            <v>0</v>
          </cell>
          <cell r="S2550"/>
          <cell r="T2550"/>
          <cell r="U2550">
            <v>12000</v>
          </cell>
          <cell r="V2550"/>
          <cell r="W2550">
            <v>0</v>
          </cell>
          <cell r="X2550"/>
          <cell r="Y2550">
            <v>0</v>
          </cell>
        </row>
        <row r="2551">
          <cell r="A2551"/>
          <cell r="B2551" t="str">
            <v>coson</v>
          </cell>
          <cell r="C2551" t="str">
            <v xml:space="preserve"> </v>
          </cell>
          <cell r="D2551"/>
          <cell r="E2551" t="str">
            <v>Coï sôn</v>
          </cell>
          <cell r="F2551" t="str">
            <v>caùi</v>
          </cell>
          <cell r="G2551">
            <v>6</v>
          </cell>
          <cell r="H2551">
            <v>0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/>
          <cell r="N2551"/>
          <cell r="O2551"/>
          <cell r="P2551">
            <v>5000</v>
          </cell>
          <cell r="Q2551"/>
          <cell r="R2551">
            <v>0</v>
          </cell>
          <cell r="S2551"/>
          <cell r="T2551"/>
          <cell r="U2551">
            <v>30000</v>
          </cell>
          <cell r="V2551"/>
          <cell r="W2551">
            <v>0</v>
          </cell>
          <cell r="X2551"/>
          <cell r="Y2551">
            <v>0</v>
          </cell>
        </row>
        <row r="2552">
          <cell r="A2552"/>
          <cell r="B2552" t="str">
            <v>LCbh9</v>
          </cell>
          <cell r="C2552" t="str">
            <v xml:space="preserve"> </v>
          </cell>
          <cell r="D2552" t="str">
            <v>NB.1110</v>
          </cell>
          <cell r="E2552" t="str">
            <v>Gia coâng vaø laép döïng coät baùo hieäu cao 9m</v>
          </cell>
          <cell r="F2552" t="str">
            <v>Taán</v>
          </cell>
          <cell r="G2552">
            <v>0.19</v>
          </cell>
          <cell r="H2552">
            <v>0</v>
          </cell>
          <cell r="I2552"/>
          <cell r="J2552"/>
          <cell r="K2552"/>
          <cell r="L2552"/>
          <cell r="M2552"/>
          <cell r="N2552"/>
          <cell r="O2552"/>
          <cell r="P2552">
            <v>0</v>
          </cell>
          <cell r="Q2552"/>
          <cell r="R2552">
            <v>521806</v>
          </cell>
          <cell r="S2552"/>
          <cell r="T2552">
            <v>725029</v>
          </cell>
          <cell r="U2552">
            <v>0</v>
          </cell>
          <cell r="V2552"/>
          <cell r="W2552">
            <v>99143</v>
          </cell>
          <cell r="X2552"/>
          <cell r="Y2552">
            <v>137756</v>
          </cell>
        </row>
        <row r="2553">
          <cell r="A2553"/>
          <cell r="B2553" t="str">
            <v>SonCBH</v>
          </cell>
          <cell r="C2553" t="str">
            <v xml:space="preserve"> </v>
          </cell>
          <cell r="D2553" t="str">
            <v>S2.118</v>
          </cell>
          <cell r="E2553" t="str">
            <v>Sôn coät baùo hieäu</v>
          </cell>
          <cell r="F2553" t="str">
            <v>m2</v>
          </cell>
          <cell r="G2553">
            <v>3.98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/>
          <cell r="N2553"/>
          <cell r="O2553"/>
          <cell r="P2553">
            <v>6502</v>
          </cell>
          <cell r="Q2553"/>
          <cell r="R2553">
            <v>1354</v>
          </cell>
          <cell r="S2553"/>
          <cell r="T2553"/>
          <cell r="U2553">
            <v>25878</v>
          </cell>
          <cell r="V2553"/>
          <cell r="W2553">
            <v>5389</v>
          </cell>
          <cell r="X2553"/>
          <cell r="Y2553">
            <v>0</v>
          </cell>
        </row>
        <row r="2554">
          <cell r="A2554"/>
          <cell r="B2554" t="str">
            <v>VCT</v>
          </cell>
          <cell r="C2554" t="str">
            <v xml:space="preserve"> </v>
          </cell>
          <cell r="D2554" t="str">
            <v>021351</v>
          </cell>
          <cell r="E2554" t="str">
            <v>Vaän Chuyeån theùp</v>
          </cell>
          <cell r="F2554" t="str">
            <v>Taán</v>
          </cell>
          <cell r="G2554">
            <v>0.19</v>
          </cell>
          <cell r="H2554">
            <v>0</v>
          </cell>
          <cell r="I2554"/>
          <cell r="J2554"/>
          <cell r="K2554"/>
          <cell r="L2554"/>
          <cell r="M2554"/>
          <cell r="N2554"/>
          <cell r="O2554"/>
          <cell r="P2554">
            <v>0</v>
          </cell>
          <cell r="Q2554"/>
          <cell r="R2554">
            <v>8267</v>
          </cell>
          <cell r="S2554"/>
          <cell r="T2554"/>
          <cell r="U2554">
            <v>0</v>
          </cell>
          <cell r="V2554"/>
          <cell r="W2554">
            <v>1571</v>
          </cell>
          <cell r="X2554"/>
          <cell r="Y2554">
            <v>0</v>
          </cell>
        </row>
        <row r="2555">
          <cell r="A2555" t="str">
            <v>BBH1212</v>
          </cell>
          <cell r="B2555"/>
          <cell r="C2555" t="str">
            <v xml:space="preserve"> </v>
          </cell>
          <cell r="D2555"/>
          <cell r="E2555" t="str">
            <v>Bieån baùo hieäu 1.2mx1.2m</v>
          </cell>
          <cell r="F2555" t="str">
            <v>Bieån</v>
          </cell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>
            <v>1108866</v>
          </cell>
          <cell r="V2555"/>
          <cell r="W2555">
            <v>53661</v>
          </cell>
          <cell r="X2555"/>
          <cell r="Y2555">
            <v>63372</v>
          </cell>
        </row>
        <row r="2556">
          <cell r="A2556"/>
          <cell r="B2556" t="str">
            <v>SL45</v>
          </cell>
          <cell r="C2556" t="str">
            <v xml:space="preserve"> </v>
          </cell>
          <cell r="D2556"/>
          <cell r="E2556" t="str">
            <v>Saét goùc L45 x45 x 4</v>
          </cell>
          <cell r="F2556" t="str">
            <v>kg</v>
          </cell>
          <cell r="G2556">
            <v>26.3</v>
          </cell>
          <cell r="H2556">
            <v>0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/>
          <cell r="N2556"/>
          <cell r="O2556"/>
          <cell r="P2556">
            <v>22250</v>
          </cell>
          <cell r="Q2556"/>
          <cell r="R2556">
            <v>0</v>
          </cell>
          <cell r="S2556"/>
          <cell r="T2556"/>
          <cell r="U2556">
            <v>585175</v>
          </cell>
          <cell r="V2556"/>
          <cell r="W2556">
            <v>0</v>
          </cell>
          <cell r="X2556"/>
          <cell r="Y2556">
            <v>0</v>
          </cell>
        </row>
        <row r="2557">
          <cell r="A2557"/>
          <cell r="B2557" t="str">
            <v>Thept4</v>
          </cell>
          <cell r="C2557" t="str">
            <v xml:space="preserve"> </v>
          </cell>
          <cell r="D2557"/>
          <cell r="E2557" t="str">
            <v>Theùp taám 4mm</v>
          </cell>
          <cell r="F2557" t="str">
            <v>kg</v>
          </cell>
          <cell r="G2557">
            <v>3.14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/>
          <cell r="N2557"/>
          <cell r="O2557"/>
          <cell r="P2557">
            <v>4450</v>
          </cell>
          <cell r="Q2557"/>
          <cell r="R2557">
            <v>0</v>
          </cell>
          <cell r="S2557"/>
          <cell r="T2557"/>
          <cell r="U2557">
            <v>13973</v>
          </cell>
          <cell r="V2557"/>
          <cell r="W2557">
            <v>0</v>
          </cell>
          <cell r="X2557"/>
          <cell r="Y2557">
            <v>0</v>
          </cell>
        </row>
        <row r="2558">
          <cell r="A2558"/>
          <cell r="B2558" t="str">
            <v>Thept2</v>
          </cell>
          <cell r="C2558" t="str">
            <v xml:space="preserve"> </v>
          </cell>
          <cell r="D2558"/>
          <cell r="E2558" t="str">
            <v>Theùp taám 2mm</v>
          </cell>
          <cell r="F2558" t="str">
            <v>kg</v>
          </cell>
          <cell r="G2558">
            <v>45.22</v>
          </cell>
          <cell r="H2558">
            <v>0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/>
          <cell r="N2558"/>
          <cell r="O2558"/>
          <cell r="P2558">
            <v>4572</v>
          </cell>
          <cell r="Q2558"/>
          <cell r="R2558">
            <v>0</v>
          </cell>
          <cell r="S2558"/>
          <cell r="T2558"/>
          <cell r="U2558">
            <v>206746</v>
          </cell>
          <cell r="V2558"/>
          <cell r="W2558">
            <v>0</v>
          </cell>
          <cell r="X2558"/>
          <cell r="Y2558">
            <v>0</v>
          </cell>
        </row>
        <row r="2559">
          <cell r="A2559"/>
          <cell r="B2559" t="str">
            <v>B1250</v>
          </cell>
          <cell r="C2559" t="str">
            <v xml:space="preserve"> </v>
          </cell>
          <cell r="D2559"/>
          <cell r="E2559" t="str">
            <v>Boulon 12x50+ 2 long ñeàn vuoâng D14-50x50x3/Zn</v>
          </cell>
          <cell r="F2559" t="str">
            <v>boä</v>
          </cell>
          <cell r="G2559">
            <v>2</v>
          </cell>
          <cell r="H2559">
            <v>0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/>
          <cell r="N2559"/>
          <cell r="O2559"/>
          <cell r="P2559">
            <v>8600</v>
          </cell>
          <cell r="Q2559"/>
          <cell r="R2559">
            <v>0</v>
          </cell>
          <cell r="S2559"/>
          <cell r="T2559"/>
          <cell r="U2559">
            <v>17200</v>
          </cell>
          <cell r="V2559"/>
          <cell r="W2559">
            <v>0</v>
          </cell>
          <cell r="X2559"/>
          <cell r="Y2559">
            <v>0</v>
          </cell>
        </row>
        <row r="2560">
          <cell r="A2560"/>
          <cell r="B2560" t="str">
            <v>qhan</v>
          </cell>
          <cell r="C2560" t="str">
            <v xml:space="preserve"> </v>
          </cell>
          <cell r="D2560"/>
          <cell r="E2560" t="str">
            <v>Que haøn ñieän</v>
          </cell>
          <cell r="F2560" t="str">
            <v>hoäp</v>
          </cell>
          <cell r="G2560">
            <v>3</v>
          </cell>
          <cell r="H2560">
            <v>0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/>
          <cell r="N2560"/>
          <cell r="O2560"/>
          <cell r="P2560">
            <v>35000</v>
          </cell>
          <cell r="Q2560"/>
          <cell r="R2560">
            <v>0</v>
          </cell>
          <cell r="S2560"/>
          <cell r="T2560"/>
          <cell r="U2560">
            <v>105000</v>
          </cell>
          <cell r="V2560"/>
          <cell r="W2560">
            <v>0</v>
          </cell>
          <cell r="X2560"/>
          <cell r="Y2560">
            <v>0</v>
          </cell>
        </row>
        <row r="2561">
          <cell r="A2561"/>
          <cell r="B2561" t="str">
            <v>soncr</v>
          </cell>
          <cell r="C2561" t="str">
            <v xml:space="preserve"> </v>
          </cell>
          <cell r="D2561"/>
          <cell r="E2561" t="str">
            <v>Sôn choáng ræ</v>
          </cell>
          <cell r="F2561" t="str">
            <v>kg</v>
          </cell>
          <cell r="G2561">
            <v>1.8</v>
          </cell>
          <cell r="H2561">
            <v>0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/>
          <cell r="N2561"/>
          <cell r="O2561"/>
          <cell r="P2561">
            <v>27400</v>
          </cell>
          <cell r="Q2561"/>
          <cell r="R2561">
            <v>0</v>
          </cell>
          <cell r="S2561"/>
          <cell r="T2561"/>
          <cell r="U2561">
            <v>49320</v>
          </cell>
          <cell r="V2561"/>
          <cell r="W2561">
            <v>0</v>
          </cell>
          <cell r="X2561"/>
          <cell r="Y2561">
            <v>0</v>
          </cell>
        </row>
        <row r="2562">
          <cell r="A2562"/>
          <cell r="B2562" t="str">
            <v>son</v>
          </cell>
          <cell r="C2562" t="str">
            <v xml:space="preserve"> </v>
          </cell>
          <cell r="D2562"/>
          <cell r="E2562" t="str">
            <v>Sôn maøu</v>
          </cell>
          <cell r="F2562" t="str">
            <v>kg</v>
          </cell>
          <cell r="G2562">
            <v>1</v>
          </cell>
          <cell r="H2562">
            <v>0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/>
          <cell r="N2562"/>
          <cell r="O2562"/>
          <cell r="P2562">
            <v>32000</v>
          </cell>
          <cell r="Q2562"/>
          <cell r="R2562">
            <v>0</v>
          </cell>
          <cell r="S2562"/>
          <cell r="T2562"/>
          <cell r="U2562">
            <v>32000</v>
          </cell>
          <cell r="V2562"/>
          <cell r="W2562">
            <v>0</v>
          </cell>
          <cell r="X2562"/>
          <cell r="Y2562">
            <v>0</v>
          </cell>
        </row>
        <row r="2563">
          <cell r="A2563"/>
          <cell r="B2563" t="str">
            <v>oxy</v>
          </cell>
          <cell r="C2563" t="str">
            <v xml:space="preserve"> </v>
          </cell>
          <cell r="D2563"/>
          <cell r="E2563" t="str">
            <v>OÂ xy gioù</v>
          </cell>
          <cell r="F2563" t="str">
            <v>m3</v>
          </cell>
          <cell r="G2563">
            <v>1.8</v>
          </cell>
          <cell r="H2563">
            <v>0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/>
          <cell r="N2563"/>
          <cell r="O2563"/>
          <cell r="P2563">
            <v>10000</v>
          </cell>
          <cell r="Q2563"/>
          <cell r="R2563">
            <v>0</v>
          </cell>
          <cell r="S2563"/>
          <cell r="T2563"/>
          <cell r="U2563">
            <v>18000</v>
          </cell>
          <cell r="V2563"/>
          <cell r="W2563">
            <v>0</v>
          </cell>
          <cell r="X2563"/>
          <cell r="Y2563">
            <v>0</v>
          </cell>
        </row>
        <row r="2564">
          <cell r="A2564"/>
          <cell r="B2564" t="str">
            <v>axetylen</v>
          </cell>
          <cell r="C2564" t="str">
            <v xml:space="preserve"> </v>
          </cell>
          <cell r="D2564"/>
          <cell r="E2564" t="str">
            <v>Hôi Axetylen</v>
          </cell>
          <cell r="F2564" t="str">
            <v>m3</v>
          </cell>
          <cell r="G2564">
            <v>0.6</v>
          </cell>
          <cell r="H2564">
            <v>0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/>
          <cell r="N2564"/>
          <cell r="O2564"/>
          <cell r="P2564">
            <v>40000</v>
          </cell>
          <cell r="Q2564"/>
          <cell r="R2564">
            <v>0</v>
          </cell>
          <cell r="S2564"/>
          <cell r="T2564"/>
          <cell r="U2564">
            <v>24000</v>
          </cell>
          <cell r="V2564"/>
          <cell r="W2564">
            <v>0</v>
          </cell>
          <cell r="X2564"/>
          <cell r="Y2564">
            <v>0</v>
          </cell>
        </row>
        <row r="2565">
          <cell r="A2565"/>
          <cell r="B2565" t="str">
            <v>coson</v>
          </cell>
          <cell r="C2565" t="str">
            <v xml:space="preserve"> </v>
          </cell>
          <cell r="D2565"/>
          <cell r="E2565" t="str">
            <v>Coï sôn</v>
          </cell>
          <cell r="F2565" t="str">
            <v>caùi</v>
          </cell>
          <cell r="G2565">
            <v>4</v>
          </cell>
          <cell r="H2565">
            <v>0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/>
          <cell r="N2565"/>
          <cell r="O2565"/>
          <cell r="P2565">
            <v>5000</v>
          </cell>
          <cell r="Q2565"/>
          <cell r="R2565">
            <v>0</v>
          </cell>
          <cell r="S2565"/>
          <cell r="T2565"/>
          <cell r="U2565">
            <v>20000</v>
          </cell>
          <cell r="V2565"/>
          <cell r="W2565">
            <v>0</v>
          </cell>
          <cell r="X2565"/>
          <cell r="Y2565">
            <v>0</v>
          </cell>
        </row>
        <row r="2566">
          <cell r="A2566"/>
          <cell r="B2566" t="str">
            <v>LBbh</v>
          </cell>
          <cell r="C2566" t="str">
            <v xml:space="preserve"> </v>
          </cell>
          <cell r="D2566" t="str">
            <v>NB.1710</v>
          </cell>
          <cell r="E2566" t="str">
            <v>Gia coâng vaø laép döïng baûng baùo hieäu</v>
          </cell>
          <cell r="F2566" t="str">
            <v>Taán</v>
          </cell>
          <cell r="G2566">
            <v>0.08</v>
          </cell>
          <cell r="H2566">
            <v>0</v>
          </cell>
          <cell r="I2566"/>
          <cell r="J2566"/>
          <cell r="K2566"/>
          <cell r="L2566"/>
          <cell r="M2566"/>
          <cell r="N2566"/>
          <cell r="O2566"/>
          <cell r="P2566">
            <v>0</v>
          </cell>
          <cell r="Q2566"/>
          <cell r="R2566">
            <v>565009</v>
          </cell>
          <cell r="S2566"/>
          <cell r="T2566">
            <v>792152</v>
          </cell>
          <cell r="U2566">
            <v>0</v>
          </cell>
          <cell r="V2566"/>
          <cell r="W2566">
            <v>45201</v>
          </cell>
          <cell r="X2566"/>
          <cell r="Y2566">
            <v>63372</v>
          </cell>
        </row>
        <row r="2567">
          <cell r="A2567"/>
          <cell r="B2567" t="str">
            <v>SonBBH</v>
          </cell>
          <cell r="C2567" t="str">
            <v xml:space="preserve"> </v>
          </cell>
          <cell r="D2567" t="str">
            <v>S2.118</v>
          </cell>
          <cell r="E2567" t="str">
            <v>Sôn bieån baùo hieäu</v>
          </cell>
          <cell r="F2567" t="str">
            <v>m2</v>
          </cell>
          <cell r="G2567">
            <v>5.76</v>
          </cell>
          <cell r="H2567">
            <v>0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/>
          <cell r="N2567"/>
          <cell r="O2567"/>
          <cell r="P2567">
            <v>6502</v>
          </cell>
          <cell r="Q2567"/>
          <cell r="R2567">
            <v>1354</v>
          </cell>
          <cell r="S2567"/>
          <cell r="T2567">
            <v>0</v>
          </cell>
          <cell r="U2567">
            <v>37452</v>
          </cell>
          <cell r="V2567"/>
          <cell r="W2567">
            <v>7799</v>
          </cell>
          <cell r="X2567"/>
          <cell r="Y2567">
            <v>0</v>
          </cell>
        </row>
        <row r="2568">
          <cell r="A2568"/>
          <cell r="B2568" t="str">
            <v>VCT</v>
          </cell>
          <cell r="C2568" t="str">
            <v xml:space="preserve"> </v>
          </cell>
          <cell r="D2568" t="str">
            <v>021351</v>
          </cell>
          <cell r="E2568" t="str">
            <v>Vaän Chuyeån theùp</v>
          </cell>
          <cell r="F2568" t="str">
            <v>Taán</v>
          </cell>
          <cell r="G2568">
            <v>0.08</v>
          </cell>
          <cell r="H2568">
            <v>0</v>
          </cell>
          <cell r="I2568"/>
          <cell r="J2568"/>
          <cell r="K2568"/>
          <cell r="L2568"/>
          <cell r="M2568"/>
          <cell r="N2568"/>
          <cell r="O2568"/>
          <cell r="P2568">
            <v>0</v>
          </cell>
          <cell r="Q2568"/>
          <cell r="R2568">
            <v>8267</v>
          </cell>
          <cell r="S2568"/>
          <cell r="T2568"/>
          <cell r="U2568">
            <v>0</v>
          </cell>
          <cell r="V2568"/>
          <cell r="W2568">
            <v>661</v>
          </cell>
          <cell r="X2568"/>
          <cell r="Y2568">
            <v>0</v>
          </cell>
        </row>
        <row r="2569">
          <cell r="A2569" t="str">
            <v>MCBH1212</v>
          </cell>
          <cell r="B2569"/>
          <cell r="C2569" t="str">
            <v xml:space="preserve"> </v>
          </cell>
          <cell r="D2569"/>
          <cell r="E2569" t="str">
            <v>Moùng coät baùo hieäu 1.2mx1.2m</v>
          </cell>
          <cell r="F2569" t="str">
            <v>Moùng</v>
          </cell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>
            <v>1884674</v>
          </cell>
          <cell r="V2569"/>
          <cell r="W2569">
            <v>2998346</v>
          </cell>
          <cell r="X2569"/>
          <cell r="Y2569">
            <v>0</v>
          </cell>
        </row>
        <row r="2570">
          <cell r="A2570"/>
          <cell r="B2570" t="str">
            <v>XM</v>
          </cell>
          <cell r="C2570" t="str">
            <v xml:space="preserve"> </v>
          </cell>
          <cell r="D2570"/>
          <cell r="E2570" t="str">
            <v xml:space="preserve">Ximaêng </v>
          </cell>
          <cell r="F2570" t="str">
            <v>kg</v>
          </cell>
          <cell r="G2570">
            <v>398</v>
          </cell>
          <cell r="H2570">
            <v>0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/>
          <cell r="N2570"/>
          <cell r="O2570"/>
          <cell r="P2570">
            <v>1740</v>
          </cell>
          <cell r="Q2570"/>
          <cell r="R2570">
            <v>0</v>
          </cell>
          <cell r="S2570"/>
          <cell r="T2570"/>
          <cell r="U2570">
            <v>692520</v>
          </cell>
          <cell r="V2570"/>
          <cell r="W2570">
            <v>0</v>
          </cell>
          <cell r="X2570"/>
          <cell r="Y2570">
            <v>0</v>
          </cell>
        </row>
        <row r="2571">
          <cell r="A2571"/>
          <cell r="B2571" t="str">
            <v>CV</v>
          </cell>
          <cell r="C2571" t="str">
            <v xml:space="preserve"> </v>
          </cell>
          <cell r="D2571"/>
          <cell r="E2571" t="str">
            <v>Caùt vaøng</v>
          </cell>
          <cell r="F2571" t="str">
            <v>m3</v>
          </cell>
          <cell r="G2571">
            <v>0.81</v>
          </cell>
          <cell r="H2571">
            <v>0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/>
          <cell r="N2571"/>
          <cell r="O2571"/>
          <cell r="P2571">
            <v>500000</v>
          </cell>
          <cell r="Q2571"/>
          <cell r="R2571">
            <v>0</v>
          </cell>
          <cell r="S2571"/>
          <cell r="T2571"/>
          <cell r="U2571">
            <v>405000</v>
          </cell>
          <cell r="V2571"/>
          <cell r="W2571">
            <v>0</v>
          </cell>
          <cell r="X2571"/>
          <cell r="Y2571">
            <v>0</v>
          </cell>
        </row>
        <row r="2572">
          <cell r="A2572"/>
          <cell r="B2572" t="str">
            <v>D1x2</v>
          </cell>
          <cell r="C2572" t="str">
            <v xml:space="preserve"> </v>
          </cell>
          <cell r="D2572"/>
          <cell r="E2572" t="str">
            <v>Ñaù 1x2</v>
          </cell>
          <cell r="F2572" t="str">
            <v>m3</v>
          </cell>
          <cell r="G2572">
            <v>0.85</v>
          </cell>
          <cell r="H2572">
            <v>0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/>
          <cell r="N2572"/>
          <cell r="O2572"/>
          <cell r="P2572">
            <v>325000</v>
          </cell>
          <cell r="Q2572"/>
          <cell r="R2572">
            <v>0</v>
          </cell>
          <cell r="S2572"/>
          <cell r="T2572"/>
          <cell r="U2572">
            <v>276250</v>
          </cell>
          <cell r="V2572"/>
          <cell r="W2572">
            <v>0</v>
          </cell>
          <cell r="X2572"/>
          <cell r="Y2572">
            <v>0</v>
          </cell>
        </row>
        <row r="2573">
          <cell r="A2573"/>
          <cell r="B2573" t="str">
            <v>D4x6</v>
          </cell>
          <cell r="C2573" t="str">
            <v xml:space="preserve"> </v>
          </cell>
          <cell r="D2573"/>
          <cell r="E2573" t="str">
            <v>Ñaù 4x6</v>
          </cell>
          <cell r="F2573" t="str">
            <v>m3</v>
          </cell>
          <cell r="G2573">
            <v>0.13</v>
          </cell>
          <cell r="H2573">
            <v>0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/>
          <cell r="N2573"/>
          <cell r="O2573"/>
          <cell r="P2573">
            <v>113524</v>
          </cell>
          <cell r="Q2573"/>
          <cell r="R2573">
            <v>0</v>
          </cell>
          <cell r="S2573"/>
          <cell r="T2573"/>
          <cell r="U2573">
            <v>14758</v>
          </cell>
          <cell r="V2573"/>
          <cell r="W2573">
            <v>0</v>
          </cell>
          <cell r="X2573"/>
          <cell r="Y2573">
            <v>0</v>
          </cell>
        </row>
        <row r="2574">
          <cell r="A2574"/>
          <cell r="B2574" t="str">
            <v>NU</v>
          </cell>
          <cell r="C2574" t="str">
            <v xml:space="preserve"> </v>
          </cell>
          <cell r="D2574"/>
          <cell r="E2574" t="str">
            <v>Nöôùc ñoå beâ toâng</v>
          </cell>
          <cell r="F2574" t="str">
            <v>m3</v>
          </cell>
          <cell r="G2574">
            <v>0.5</v>
          </cell>
          <cell r="H2574">
            <v>0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/>
          <cell r="N2574"/>
          <cell r="O2574"/>
          <cell r="P2574">
            <v>15000</v>
          </cell>
          <cell r="Q2574"/>
          <cell r="R2574">
            <v>0</v>
          </cell>
          <cell r="S2574"/>
          <cell r="T2574"/>
          <cell r="U2574">
            <v>7500</v>
          </cell>
          <cell r="V2574"/>
          <cell r="W2574">
            <v>0</v>
          </cell>
          <cell r="X2574"/>
          <cell r="Y2574">
            <v>0</v>
          </cell>
        </row>
        <row r="2575">
          <cell r="A2575"/>
          <cell r="B2575" t="str">
            <v>Thepb</v>
          </cell>
          <cell r="C2575" t="str">
            <v xml:space="preserve"> </v>
          </cell>
          <cell r="D2575"/>
          <cell r="E2575" t="str">
            <v>Daây theùp buoäc</v>
          </cell>
          <cell r="F2575" t="str">
            <v>kg</v>
          </cell>
          <cell r="G2575">
            <v>0.14000000000000001</v>
          </cell>
          <cell r="H2575">
            <v>0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/>
          <cell r="N2575"/>
          <cell r="O2575"/>
          <cell r="P2575">
            <v>6000</v>
          </cell>
          <cell r="Q2575"/>
          <cell r="R2575">
            <v>0</v>
          </cell>
          <cell r="S2575"/>
          <cell r="T2575"/>
          <cell r="U2575">
            <v>840</v>
          </cell>
          <cell r="V2575"/>
          <cell r="W2575">
            <v>0</v>
          </cell>
          <cell r="X2575"/>
          <cell r="Y2575">
            <v>0</v>
          </cell>
        </row>
        <row r="2576">
          <cell r="A2576"/>
          <cell r="B2576" t="str">
            <v>SO8</v>
          </cell>
          <cell r="C2576" t="str">
            <v xml:space="preserve"> </v>
          </cell>
          <cell r="D2576"/>
          <cell r="E2576" t="str">
            <v>Saét   Þ8</v>
          </cell>
          <cell r="F2576" t="str">
            <v>kg</v>
          </cell>
          <cell r="G2576">
            <v>16</v>
          </cell>
          <cell r="H2576">
            <v>0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/>
          <cell r="N2576"/>
          <cell r="O2576"/>
          <cell r="P2576">
            <v>14470</v>
          </cell>
          <cell r="Q2576"/>
          <cell r="R2576">
            <v>0</v>
          </cell>
          <cell r="S2576"/>
          <cell r="T2576"/>
          <cell r="U2576">
            <v>231520</v>
          </cell>
          <cell r="V2576"/>
          <cell r="W2576">
            <v>0</v>
          </cell>
          <cell r="X2576"/>
          <cell r="Y2576">
            <v>0</v>
          </cell>
        </row>
        <row r="2577">
          <cell r="A2577"/>
          <cell r="B2577" t="str">
            <v>CT25</v>
          </cell>
          <cell r="C2577" t="str">
            <v xml:space="preserve"> </v>
          </cell>
          <cell r="D2577" t="str">
            <v>04.5142</v>
          </cell>
          <cell r="E2577" t="str">
            <v>Cöø traøm 2,5m</v>
          </cell>
          <cell r="F2577" t="str">
            <v>caây</v>
          </cell>
          <cell r="G2577">
            <v>36</v>
          </cell>
          <cell r="H2577">
            <v>0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/>
          <cell r="N2577"/>
          <cell r="O2577"/>
          <cell r="P2577">
            <v>7000</v>
          </cell>
          <cell r="Q2577"/>
          <cell r="R2577">
            <v>1394</v>
          </cell>
          <cell r="S2577"/>
          <cell r="T2577"/>
          <cell r="U2577">
            <v>252000</v>
          </cell>
          <cell r="V2577"/>
          <cell r="W2577">
            <v>50184</v>
          </cell>
          <cell r="X2577"/>
          <cell r="Y2577">
            <v>0</v>
          </cell>
        </row>
        <row r="2578">
          <cell r="A2578"/>
          <cell r="B2578" t="str">
            <v>MDD2</v>
          </cell>
          <cell r="C2578" t="str">
            <v xml:space="preserve"> </v>
          </cell>
          <cell r="D2578" t="str">
            <v>03.1112</v>
          </cell>
          <cell r="E2578" t="str">
            <v>Ñaøo hoá moùng ñaát caáp 2 saâu &gt;1m</v>
          </cell>
          <cell r="F2578" t="str">
            <v>m3</v>
          </cell>
          <cell r="G2578">
            <v>15</v>
          </cell>
          <cell r="H2578">
            <v>0</v>
          </cell>
          <cell r="I2578"/>
          <cell r="J2578"/>
          <cell r="K2578"/>
          <cell r="L2578"/>
          <cell r="M2578"/>
          <cell r="N2578"/>
          <cell r="O2578"/>
          <cell r="P2578">
            <v>0</v>
          </cell>
          <cell r="Q2578"/>
          <cell r="R2578">
            <v>97630</v>
          </cell>
          <cell r="S2578"/>
          <cell r="T2578"/>
          <cell r="U2578">
            <v>0</v>
          </cell>
          <cell r="V2578"/>
          <cell r="W2578">
            <v>1464450</v>
          </cell>
          <cell r="X2578"/>
          <cell r="Y2578">
            <v>0</v>
          </cell>
        </row>
        <row r="2579">
          <cell r="A2579"/>
          <cell r="B2579" t="str">
            <v>MDAp2</v>
          </cell>
          <cell r="C2579" t="str">
            <v xml:space="preserve"> </v>
          </cell>
          <cell r="D2579" t="str">
            <v>03.2202</v>
          </cell>
          <cell r="E2579" t="str">
            <v>Ñaép ñaát hoá moùng, ñaát caáp 2</v>
          </cell>
          <cell r="F2579" t="str">
            <v>m3</v>
          </cell>
          <cell r="G2579">
            <v>15</v>
          </cell>
          <cell r="H2579">
            <v>0</v>
          </cell>
          <cell r="I2579"/>
          <cell r="J2579"/>
          <cell r="K2579"/>
          <cell r="L2579"/>
          <cell r="M2579"/>
          <cell r="N2579"/>
          <cell r="O2579"/>
          <cell r="P2579">
            <v>0</v>
          </cell>
          <cell r="Q2579"/>
          <cell r="R2579">
            <v>72794</v>
          </cell>
          <cell r="S2579"/>
          <cell r="T2579"/>
          <cell r="U2579">
            <v>0</v>
          </cell>
          <cell r="V2579"/>
          <cell r="W2579">
            <v>1091910</v>
          </cell>
          <cell r="X2579"/>
          <cell r="Y2579">
            <v>0</v>
          </cell>
        </row>
        <row r="2580">
          <cell r="A2580"/>
          <cell r="B2580" t="str">
            <v>DBT10046</v>
          </cell>
          <cell r="C2580" t="str">
            <v xml:space="preserve"> </v>
          </cell>
          <cell r="D2580" t="str">
            <v>04.3112</v>
          </cell>
          <cell r="E2580" t="str">
            <v>Ñoå beâ toâng maùc M100 ñaù 4x6</v>
          </cell>
          <cell r="F2580" t="str">
            <v>m3</v>
          </cell>
          <cell r="G2580">
            <v>0.14000000000000001</v>
          </cell>
          <cell r="H2580">
            <v>0</v>
          </cell>
          <cell r="I2580"/>
          <cell r="J2580"/>
          <cell r="K2580"/>
          <cell r="L2580"/>
          <cell r="M2580"/>
          <cell r="N2580"/>
          <cell r="O2580"/>
          <cell r="P2580"/>
          <cell r="Q2580"/>
          <cell r="R2580">
            <v>304878</v>
          </cell>
          <cell r="S2580"/>
          <cell r="T2580">
            <v>0</v>
          </cell>
          <cell r="U2580">
            <v>0</v>
          </cell>
          <cell r="V2580"/>
          <cell r="W2580">
            <v>42683</v>
          </cell>
          <cell r="X2580"/>
          <cell r="Y2580">
            <v>0</v>
          </cell>
        </row>
        <row r="2581">
          <cell r="A2581"/>
          <cell r="B2581" t="str">
            <v>DBT20012</v>
          </cell>
          <cell r="C2581" t="str">
            <v xml:space="preserve"> </v>
          </cell>
          <cell r="D2581" t="str">
            <v>AF.11210</v>
          </cell>
          <cell r="E2581" t="str">
            <v>Ñoå beâ toâng maùc M200 ñaù 2x4, chieàu roäng moùng &gt;250cm</v>
          </cell>
          <cell r="F2581" t="str">
            <v>m3</v>
          </cell>
          <cell r="G2581">
            <v>1</v>
          </cell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>
            <v>316090</v>
          </cell>
          <cell r="S2581"/>
          <cell r="T2581"/>
          <cell r="U2581">
            <v>0</v>
          </cell>
          <cell r="V2581"/>
          <cell r="W2581">
            <v>316090</v>
          </cell>
          <cell r="X2581"/>
          <cell r="Y2581">
            <v>0</v>
          </cell>
        </row>
        <row r="2582">
          <cell r="A2582"/>
          <cell r="B2582" t="str">
            <v>LCT10</v>
          </cell>
          <cell r="C2582" t="str">
            <v xml:space="preserve"> </v>
          </cell>
          <cell r="D2582" t="str">
            <v>04.1101</v>
          </cell>
          <cell r="E2582" t="str">
            <v>Gia coâng vaø laép döïng coát theùp D&lt;=10</v>
          </cell>
          <cell r="F2582" t="str">
            <v>kg</v>
          </cell>
          <cell r="G2582">
            <v>17</v>
          </cell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>
            <v>23</v>
          </cell>
          <cell r="S2582"/>
          <cell r="T2582"/>
          <cell r="U2582">
            <v>0</v>
          </cell>
          <cell r="V2582"/>
          <cell r="W2582">
            <v>391</v>
          </cell>
          <cell r="X2582"/>
          <cell r="Y2582">
            <v>0</v>
          </cell>
        </row>
        <row r="2583">
          <cell r="A2583"/>
          <cell r="B2583" t="str">
            <v>LDVANK</v>
          </cell>
          <cell r="C2583" t="str">
            <v xml:space="preserve"> </v>
          </cell>
          <cell r="D2583" t="str">
            <v>04.2001</v>
          </cell>
          <cell r="E2583" t="str">
            <v>Gia coâng vaø laép döïng vaùn khuoân</v>
          </cell>
          <cell r="F2583" t="str">
            <v>m2</v>
          </cell>
          <cell r="G2583">
            <v>0.14000000000000001</v>
          </cell>
          <cell r="H2583"/>
          <cell r="I2583"/>
          <cell r="J2583"/>
          <cell r="K2583"/>
          <cell r="L2583"/>
          <cell r="M2583"/>
          <cell r="N2583"/>
          <cell r="O2583"/>
          <cell r="P2583">
            <v>30617</v>
          </cell>
          <cell r="Q2583"/>
          <cell r="R2583">
            <v>10692</v>
          </cell>
          <cell r="S2583"/>
          <cell r="T2583"/>
          <cell r="U2583">
            <v>4286</v>
          </cell>
          <cell r="V2583"/>
          <cell r="W2583">
            <v>1497</v>
          </cell>
          <cell r="X2583"/>
          <cell r="Y2583">
            <v>0</v>
          </cell>
        </row>
        <row r="2584">
          <cell r="A2584"/>
          <cell r="B2584" t="str">
            <v>XIMANG</v>
          </cell>
          <cell r="C2584" t="str">
            <v xml:space="preserve"> </v>
          </cell>
          <cell r="D2584" t="str">
            <v>02.1211</v>
          </cell>
          <cell r="E2584" t="str">
            <v>V/c xi maêng ( cöï ly &lt;=100m)</v>
          </cell>
          <cell r="F2584" t="str">
            <v>taán</v>
          </cell>
          <cell r="G2584">
            <v>0.4</v>
          </cell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>
            <v>14462</v>
          </cell>
          <cell r="S2584"/>
          <cell r="T2584"/>
          <cell r="U2584">
            <v>0</v>
          </cell>
          <cell r="V2584"/>
          <cell r="W2584">
            <v>5785</v>
          </cell>
          <cell r="X2584"/>
          <cell r="Y2584">
            <v>0</v>
          </cell>
        </row>
        <row r="2585">
          <cell r="A2585"/>
          <cell r="B2585" t="str">
            <v>CAT</v>
          </cell>
          <cell r="C2585" t="str">
            <v xml:space="preserve"> </v>
          </cell>
          <cell r="D2585" t="str">
            <v>02.1231</v>
          </cell>
          <cell r="E2585" t="str">
            <v>V/c caùt vaøng cöï ly &lt;=100m</v>
          </cell>
          <cell r="F2585" t="str">
            <v>m3</v>
          </cell>
          <cell r="G2585">
            <v>0.81</v>
          </cell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>
            <v>13544</v>
          </cell>
          <cell r="S2585"/>
          <cell r="T2585"/>
          <cell r="U2585">
            <v>0</v>
          </cell>
          <cell r="V2585"/>
          <cell r="W2585">
            <v>10971</v>
          </cell>
          <cell r="X2585"/>
          <cell r="Y2585">
            <v>0</v>
          </cell>
        </row>
        <row r="2586">
          <cell r="A2586"/>
          <cell r="B2586" t="str">
            <v>THEP</v>
          </cell>
          <cell r="C2586" t="str">
            <v xml:space="preserve"> </v>
          </cell>
          <cell r="D2586" t="str">
            <v>02.1351</v>
          </cell>
          <cell r="E2586" t="str">
            <v>V/c coát theùp ( cöï ly &lt;=100m)</v>
          </cell>
          <cell r="F2586" t="str">
            <v>taán</v>
          </cell>
          <cell r="G2586">
            <v>0.02</v>
          </cell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>
            <v>22197</v>
          </cell>
          <cell r="S2586"/>
          <cell r="T2586"/>
          <cell r="U2586">
            <v>0</v>
          </cell>
          <cell r="V2586"/>
          <cell r="W2586">
            <v>444</v>
          </cell>
          <cell r="X2586"/>
          <cell r="Y2586">
            <v>0</v>
          </cell>
        </row>
        <row r="2587">
          <cell r="A2587"/>
          <cell r="B2587" t="str">
            <v>DADAM</v>
          </cell>
          <cell r="C2587" t="str">
            <v xml:space="preserve"> </v>
          </cell>
          <cell r="D2587" t="str">
            <v>02.1241</v>
          </cell>
          <cell r="E2587" t="str">
            <v>V/c ñaù daêm ( cöï ly &lt;=100m)</v>
          </cell>
          <cell r="F2587" t="str">
            <v>m3</v>
          </cell>
          <cell r="G2587">
            <v>0.98</v>
          </cell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>
            <v>14225</v>
          </cell>
          <cell r="S2587"/>
          <cell r="T2587"/>
          <cell r="U2587">
            <v>0</v>
          </cell>
          <cell r="V2587"/>
          <cell r="W2587">
            <v>13941</v>
          </cell>
          <cell r="X2587"/>
          <cell r="Y2587">
            <v>0</v>
          </cell>
        </row>
        <row r="2588">
          <cell r="C2588" t="str">
            <v>x</v>
          </cell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</row>
        <row r="2589">
          <cell r="C2589"/>
        </row>
        <row r="2594">
          <cell r="E2594"/>
        </row>
      </sheetData>
      <sheetData sheetId="18"/>
      <sheetData sheetId="19"/>
      <sheetData sheetId="20">
        <row r="4">
          <cell r="CL4" t="str">
            <v>Tieáp ñòa laëp laïi (truï 8.4m)</v>
          </cell>
          <cell r="CM4" t="str">
            <v>Tieáp ñòa laëp laïi (truï 10.5m)</v>
          </cell>
          <cell r="CN4" t="str">
            <v>Tieáp ñòa truï recloser vaø TBA 1 pha</v>
          </cell>
          <cell r="CO4" t="str">
            <v>Tieáp ñòa laëp laïi truï 12m</v>
          </cell>
          <cell r="CP4" t="str">
            <v>Tieáp ñòa laëp laïi (truï 14m)</v>
          </cell>
          <cell r="CQ4" t="str">
            <v>Tieáp ñòa laëp laïi (truï 20m)</v>
          </cell>
        </row>
        <row r="5">
          <cell r="T5" t="str">
            <v>BTLT 10.5HH</v>
          </cell>
          <cell r="U5" t="str">
            <v>BTLT 14HH</v>
          </cell>
          <cell r="V5" t="str">
            <v>BTLT 7.5HH</v>
          </cell>
          <cell r="W5" t="str">
            <v>BTLT 8.4HH</v>
          </cell>
          <cell r="X5" t="str">
            <v>BTLT 7.5</v>
          </cell>
          <cell r="Y5" t="str">
            <v>BTLT 8.4</v>
          </cell>
          <cell r="Z5" t="str">
            <v>BTLT 10.5</v>
          </cell>
          <cell r="AA5" t="str">
            <v xml:space="preserve">BTLT 12 </v>
          </cell>
          <cell r="AB5" t="str">
            <v>BTLT 12 - SDL</v>
          </cell>
          <cell r="AC5" t="str">
            <v>BTLT 14</v>
          </cell>
          <cell r="AD5" t="str">
            <v>BTLT 20</v>
          </cell>
          <cell r="AE5" t="str">
            <v>M8a</v>
          </cell>
          <cell r="AF5" t="str">
            <v>M12</v>
          </cell>
          <cell r="AG5" t="str">
            <v>M12BT ÑOÂI</v>
          </cell>
          <cell r="AH5" t="str">
            <v>M12BT ÑÔN</v>
          </cell>
          <cell r="AI5" t="str">
            <v>M10aa</v>
          </cell>
          <cell r="AJ5" t="str">
            <v>M10ba</v>
          </cell>
          <cell r="AK5" t="str">
            <v>M10bb</v>
          </cell>
          <cell r="AL5" t="str">
            <v>M10-2a</v>
          </cell>
          <cell r="AM5" t="str">
            <v>M10-2b</v>
          </cell>
          <cell r="AN5" t="str">
            <v>M10-2bn</v>
          </cell>
          <cell r="AO5" t="str">
            <v>M12a</v>
          </cell>
          <cell r="AP5" t="str">
            <v>M12b</v>
          </cell>
          <cell r="AQ5" t="str">
            <v>M12aa</v>
          </cell>
          <cell r="AR5" t="str">
            <v>M12ba</v>
          </cell>
          <cell r="AS5" t="str">
            <v>M12bb</v>
          </cell>
          <cell r="AT5" t="str">
            <v>M12-2a</v>
          </cell>
          <cell r="AU5" t="str">
            <v>M12-2b</v>
          </cell>
          <cell r="AV5" t="str">
            <v>M12-2bn</v>
          </cell>
          <cell r="AW5" t="str">
            <v>M12b-aa(hh)</v>
          </cell>
          <cell r="AX5" t="str">
            <v>M12b-2a(hh)</v>
          </cell>
          <cell r="AY5" t="str">
            <v>M14a</v>
          </cell>
          <cell r="AZ5" t="str">
            <v>M14b</v>
          </cell>
          <cell r="BA5" t="str">
            <v>M14aa</v>
          </cell>
          <cell r="BB5" t="str">
            <v>M14ba</v>
          </cell>
          <cell r="BC5" t="str">
            <v>M14bb</v>
          </cell>
          <cell r="BD5" t="str">
            <v>M14BT ÑOÂI</v>
          </cell>
          <cell r="BE5" t="str">
            <v>M14-2a</v>
          </cell>
          <cell r="BF5" t="str">
            <v>M14-2b</v>
          </cell>
          <cell r="BG5" t="str">
            <v>M14-2bn</v>
          </cell>
          <cell r="BH5" t="str">
            <v>M14-4b</v>
          </cell>
          <cell r="BI5" t="str">
            <v>BTCL-14-500</v>
          </cell>
          <cell r="BJ5" t="str">
            <v>M20-4b</v>
          </cell>
          <cell r="BK5" t="str">
            <v>CX10-B</v>
          </cell>
          <cell r="BL5" t="str">
            <v>CL10-B</v>
          </cell>
          <cell r="BM5" t="str">
            <v>CX-ht</v>
          </cell>
          <cell r="BN5" t="str">
            <v>CL-ht</v>
          </cell>
          <cell r="BO5" t="str">
            <v>CXX10-B</v>
          </cell>
          <cell r="BP5" t="str">
            <v>CX12-B</v>
          </cell>
          <cell r="BQ5" t="str">
            <v>CL12-B</v>
          </cell>
          <cell r="BR5" t="str">
            <v>CXX12-B</v>
          </cell>
          <cell r="BS5" t="str">
            <v>CX14-B</v>
          </cell>
          <cell r="BT5" t="str">
            <v>CL14-B</v>
          </cell>
          <cell r="BU5" t="str">
            <v>CXX14-B</v>
          </cell>
          <cell r="BV5" t="str">
            <v>CX20-B</v>
          </cell>
          <cell r="BW5" t="str">
            <v>CK-B</v>
          </cell>
          <cell r="BX5" t="str">
            <v>CKK-B</v>
          </cell>
          <cell r="BY5" t="str">
            <v>Khoaûng caùch</v>
          </cell>
          <cell r="BZ5" t="str">
            <v>NXX</v>
          </cell>
          <cell r="CA5" t="str">
            <v>NXL</v>
          </cell>
          <cell r="CB5" t="str">
            <v xml:space="preserve">MNX12-2 </v>
          </cell>
          <cell r="CC5" t="str">
            <v>MNL12-2</v>
          </cell>
          <cell r="CD5" t="str">
            <v xml:space="preserve">MNX12-4 </v>
          </cell>
          <cell r="CE5" t="str">
            <v xml:space="preserve">MNL12-4 </v>
          </cell>
          <cell r="CF5" t="str">
            <v xml:space="preserve">MNX15-4 </v>
          </cell>
          <cell r="CG5" t="str">
            <v>MNL15-4</v>
          </cell>
          <cell r="CH5" t="str">
            <v xml:space="preserve">MNX15-6 </v>
          </cell>
          <cell r="CI5" t="str">
            <v xml:space="preserve">MNL15-6 </v>
          </cell>
          <cell r="CJ5" t="str">
            <v xml:space="preserve">MNX18-6 </v>
          </cell>
          <cell r="CK5" t="str">
            <v xml:space="preserve">MNL18-6 </v>
          </cell>
          <cell r="CL5"/>
          <cell r="CM5"/>
          <cell r="CN5"/>
          <cell r="CO5"/>
          <cell r="CP5"/>
          <cell r="CQ5"/>
          <cell r="CR5" t="str">
            <v>X-Compoxit 24</v>
          </cell>
          <cell r="CS5" t="str">
            <v>X-166</v>
          </cell>
          <cell r="CT5" t="str">
            <v>X-Compoxit 8</v>
          </cell>
          <cell r="CU5" t="str">
            <v>X-22Ñ</v>
          </cell>
          <cell r="CV5" t="str">
            <v>X-22K</v>
          </cell>
          <cell r="CW5" t="str">
            <v>X-22KK</v>
          </cell>
          <cell r="CX5" t="str">
            <v>X-20ÑL2/3</v>
          </cell>
          <cell r="CY5" t="str">
            <v>X-20KL2/3</v>
          </cell>
          <cell r="CZ5" t="str">
            <v>X-21ÑL</v>
          </cell>
          <cell r="DA5" t="str">
            <v>X-21KL</v>
          </cell>
          <cell r="DB5" t="str">
            <v>X-21DL (THAÙO LAÉP LAÏI)</v>
          </cell>
          <cell r="DC5" t="str">
            <v>X-24K-2T</v>
          </cell>
          <cell r="DD5" t="str">
            <v>X-24K</v>
          </cell>
          <cell r="DE5" t="str">
            <v>X-26ÑP</v>
          </cell>
          <cell r="DF5" t="str">
            <v>X-26KP</v>
          </cell>
          <cell r="DG5" t="str">
            <v>X-24KP</v>
          </cell>
          <cell r="DH5" t="str">
            <v>T24Ñ_FCO</v>
          </cell>
          <cell r="DI5" t="str">
            <v>X-8ÑL</v>
          </cell>
          <cell r="DJ5" t="str">
            <v>X-8KL</v>
          </cell>
          <cell r="DK5" t="str">
            <v>Boä thaùp ñaø</v>
          </cell>
          <cell r="DL5" t="str">
            <v>X-24KP500</v>
          </cell>
          <cell r="DM5" t="str">
            <v>X-24KP1400</v>
          </cell>
          <cell r="DN5" t="str">
            <v>X-28KP</v>
          </cell>
          <cell r="DO5" t="str">
            <v>X-38Ñ</v>
          </cell>
          <cell r="DP5" t="str">
            <v>X-42KP</v>
          </cell>
          <cell r="DQ5" t="str">
            <v>G-740</v>
          </cell>
          <cell r="DR5" t="str">
            <v>G-20KP</v>
          </cell>
          <cell r="DS5" t="str">
            <v>G-23KP</v>
          </cell>
          <cell r="DT5" t="str">
            <v>CODE th-Þ240</v>
          </cell>
        </row>
        <row r="6"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/>
          <cell r="CZ6"/>
          <cell r="DA6"/>
          <cell r="DB6"/>
          <cell r="DC6"/>
          <cell r="DD6"/>
          <cell r="DE6"/>
          <cell r="DF6"/>
          <cell r="DG6"/>
          <cell r="DH6"/>
          <cell r="DI6"/>
          <cell r="DJ6"/>
          <cell r="DK6"/>
          <cell r="DL6"/>
          <cell r="DM6"/>
          <cell r="DN6"/>
          <cell r="DO6"/>
          <cell r="DP6"/>
          <cell r="DQ6"/>
          <cell r="DR6"/>
          <cell r="DS6"/>
          <cell r="DT6"/>
        </row>
        <row r="7"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/>
          <cell r="CZ7"/>
          <cell r="DA7"/>
          <cell r="DB7"/>
          <cell r="DC7"/>
          <cell r="DD7"/>
          <cell r="DE7"/>
          <cell r="DF7"/>
          <cell r="DG7"/>
          <cell r="DH7"/>
          <cell r="DI7"/>
          <cell r="DJ7"/>
          <cell r="DK7"/>
          <cell r="DL7"/>
          <cell r="DM7"/>
          <cell r="DN7"/>
          <cell r="DO7"/>
          <cell r="DP7"/>
          <cell r="DQ7"/>
          <cell r="DR7"/>
          <cell r="DS7"/>
          <cell r="DT7"/>
        </row>
        <row r="8"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  <cell r="CP8"/>
          <cell r="CQ8"/>
          <cell r="CR8"/>
          <cell r="CS8"/>
          <cell r="CT8"/>
          <cell r="CU8"/>
          <cell r="CV8"/>
          <cell r="CW8"/>
          <cell r="CX8"/>
          <cell r="CY8"/>
          <cell r="CZ8"/>
          <cell r="DA8"/>
          <cell r="DB8"/>
          <cell r="DC8"/>
          <cell r="DD8"/>
          <cell r="DE8"/>
          <cell r="DF8"/>
          <cell r="DG8"/>
          <cell r="DH8"/>
          <cell r="DI8"/>
          <cell r="DJ8"/>
          <cell r="DK8"/>
          <cell r="DL8"/>
          <cell r="DM8"/>
          <cell r="DN8"/>
          <cell r="DO8"/>
          <cell r="DP8"/>
          <cell r="DQ8"/>
          <cell r="DR8"/>
          <cell r="DS8"/>
          <cell r="DT8"/>
        </row>
        <row r="9"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/>
          <cell r="CZ9"/>
          <cell r="DA9"/>
          <cell r="DB9"/>
          <cell r="DC9"/>
          <cell r="DD9"/>
          <cell r="DE9"/>
          <cell r="DF9"/>
          <cell r="DG9"/>
          <cell r="DH9"/>
          <cell r="DI9"/>
          <cell r="DJ9"/>
          <cell r="DK9"/>
          <cell r="DL9"/>
          <cell r="DM9"/>
          <cell r="DN9"/>
          <cell r="DO9"/>
          <cell r="DP9"/>
          <cell r="DQ9"/>
          <cell r="DR9"/>
          <cell r="DS9"/>
          <cell r="DT9"/>
        </row>
        <row r="10"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  <cell r="CP10"/>
          <cell r="CQ10"/>
          <cell r="CR10"/>
          <cell r="CS10"/>
          <cell r="CT10"/>
          <cell r="CU10"/>
          <cell r="CV10"/>
          <cell r="CW10"/>
          <cell r="CX10"/>
          <cell r="CY10"/>
          <cell r="CZ10"/>
          <cell r="DA10"/>
          <cell r="DB10"/>
          <cell r="DC10"/>
          <cell r="DD10"/>
          <cell r="DE10"/>
          <cell r="DF10"/>
          <cell r="DG10"/>
          <cell r="DH10"/>
          <cell r="DI10"/>
          <cell r="DJ10"/>
          <cell r="DK10"/>
          <cell r="DL10"/>
          <cell r="DM10"/>
          <cell r="DN10"/>
          <cell r="DO10"/>
          <cell r="DP10"/>
          <cell r="DQ10"/>
          <cell r="DR10"/>
          <cell r="DS10"/>
          <cell r="DT10"/>
        </row>
        <row r="11"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/>
          <cell r="DJ11"/>
          <cell r="DK11"/>
          <cell r="DL11"/>
          <cell r="DM11"/>
          <cell r="DN11"/>
          <cell r="DO11"/>
          <cell r="DP11"/>
          <cell r="DQ11"/>
          <cell r="DR11"/>
          <cell r="DS11"/>
          <cell r="DT11"/>
        </row>
        <row r="12"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/>
          <cell r="CZ13"/>
          <cell r="DA13"/>
          <cell r="DB13"/>
          <cell r="DC13"/>
          <cell r="DD13"/>
          <cell r="DE13"/>
          <cell r="DF13"/>
          <cell r="DG13"/>
          <cell r="DH13"/>
          <cell r="DI13"/>
          <cell r="DJ13"/>
          <cell r="DK13"/>
          <cell r="DL13"/>
          <cell r="DM13"/>
          <cell r="DN13"/>
          <cell r="DO13"/>
          <cell r="DP13"/>
          <cell r="DQ13"/>
          <cell r="DR13"/>
          <cell r="DS13"/>
          <cell r="DT13"/>
        </row>
        <row r="14"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/>
          <cell r="CZ14"/>
          <cell r="DA14"/>
          <cell r="DB14"/>
          <cell r="DC14"/>
          <cell r="DD14"/>
          <cell r="DE14"/>
          <cell r="DF14"/>
          <cell r="DG14"/>
          <cell r="DH14"/>
          <cell r="DI14"/>
          <cell r="DJ14"/>
          <cell r="DK14"/>
          <cell r="DL14"/>
          <cell r="DM14"/>
          <cell r="DN14"/>
          <cell r="DO14"/>
          <cell r="DP14"/>
          <cell r="DQ14"/>
          <cell r="DR14"/>
          <cell r="DS14"/>
          <cell r="DT14"/>
        </row>
        <row r="15"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/>
          <cell r="CZ15"/>
          <cell r="DA15"/>
          <cell r="DB15"/>
          <cell r="DC15"/>
          <cell r="DD15"/>
          <cell r="DE15"/>
          <cell r="DF15"/>
          <cell r="DG15"/>
          <cell r="DH15"/>
          <cell r="DI15"/>
          <cell r="DJ15"/>
          <cell r="DK15"/>
          <cell r="DL15"/>
          <cell r="DM15"/>
          <cell r="DN15"/>
          <cell r="DO15"/>
          <cell r="DP15"/>
          <cell r="DQ15"/>
          <cell r="DR15"/>
          <cell r="DS15"/>
          <cell r="DT15"/>
        </row>
        <row r="16"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/>
          <cell r="CZ16"/>
          <cell r="DA16"/>
          <cell r="DB16"/>
          <cell r="DC16"/>
          <cell r="DD16"/>
          <cell r="DE16"/>
          <cell r="DF16"/>
          <cell r="DG16"/>
          <cell r="DH16"/>
          <cell r="DI16"/>
          <cell r="DJ16"/>
          <cell r="DK16"/>
          <cell r="DL16"/>
          <cell r="DM16"/>
          <cell r="DN16"/>
          <cell r="DO16"/>
          <cell r="DP16"/>
          <cell r="DQ16"/>
          <cell r="DR16"/>
          <cell r="DS16"/>
          <cell r="DT16"/>
        </row>
        <row r="17"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/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/>
          <cell r="DG17"/>
          <cell r="DH17"/>
          <cell r="DI17"/>
          <cell r="DJ17"/>
          <cell r="DK17"/>
          <cell r="DL17"/>
          <cell r="DM17"/>
          <cell r="DN17"/>
          <cell r="DO17"/>
          <cell r="DP17"/>
          <cell r="DQ17"/>
          <cell r="DR17"/>
          <cell r="DS17"/>
          <cell r="DT17"/>
        </row>
        <row r="18"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K18"/>
          <cell r="DL18"/>
          <cell r="DM18"/>
          <cell r="DN18"/>
          <cell r="DO18"/>
          <cell r="DP18"/>
          <cell r="DQ18"/>
          <cell r="DR18"/>
          <cell r="DS18"/>
          <cell r="DT18"/>
        </row>
        <row r="19"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K19"/>
          <cell r="DL19"/>
          <cell r="DM19"/>
          <cell r="DN19"/>
          <cell r="DO19"/>
          <cell r="DP19"/>
          <cell r="DQ19"/>
          <cell r="DR19"/>
          <cell r="DS19"/>
          <cell r="DT19"/>
        </row>
        <row r="20"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K20"/>
          <cell r="DL20"/>
          <cell r="DM20"/>
          <cell r="DN20"/>
          <cell r="DO20"/>
          <cell r="DP20"/>
          <cell r="DQ20"/>
          <cell r="DR20"/>
          <cell r="DS20"/>
          <cell r="DT20"/>
        </row>
        <row r="21"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K21"/>
          <cell r="DL21"/>
          <cell r="DM21"/>
          <cell r="DN21"/>
          <cell r="DO21"/>
          <cell r="DP21"/>
          <cell r="DQ21"/>
          <cell r="DR21"/>
          <cell r="DS21"/>
          <cell r="DT21"/>
        </row>
        <row r="22"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/>
          <cell r="DO22"/>
          <cell r="DP22"/>
          <cell r="DQ22"/>
          <cell r="DR22"/>
          <cell r="DS22"/>
          <cell r="DT22"/>
        </row>
        <row r="23"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K23"/>
          <cell r="DL23"/>
          <cell r="DM23"/>
          <cell r="DN23"/>
          <cell r="DO23"/>
          <cell r="DP23"/>
          <cell r="DQ23"/>
          <cell r="DR23"/>
          <cell r="DS23"/>
          <cell r="DT23"/>
        </row>
        <row r="24"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K24"/>
          <cell r="DL24"/>
          <cell r="DM24"/>
          <cell r="DN24"/>
          <cell r="DO24"/>
          <cell r="DP24"/>
          <cell r="DQ24"/>
          <cell r="DR24"/>
          <cell r="DS24"/>
          <cell r="DT24"/>
        </row>
        <row r="25"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K25"/>
          <cell r="DL25"/>
          <cell r="DM25"/>
          <cell r="DN25"/>
          <cell r="DO25"/>
          <cell r="DP25"/>
          <cell r="DQ25"/>
          <cell r="DR25"/>
          <cell r="DS25"/>
          <cell r="DT25"/>
        </row>
        <row r="26"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K26"/>
          <cell r="DL26"/>
          <cell r="DM26"/>
          <cell r="DN26"/>
          <cell r="DO26"/>
          <cell r="DP26"/>
          <cell r="DQ26"/>
          <cell r="DR26"/>
          <cell r="DS26"/>
          <cell r="DT26"/>
        </row>
        <row r="27"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K27"/>
          <cell r="DL27"/>
          <cell r="DM27"/>
          <cell r="DN27"/>
          <cell r="DO27"/>
          <cell r="DP27"/>
          <cell r="DQ27"/>
          <cell r="DR27"/>
          <cell r="DS27"/>
          <cell r="DT27"/>
        </row>
        <row r="28"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K29"/>
          <cell r="DL29"/>
          <cell r="DM29"/>
          <cell r="DN29"/>
          <cell r="DO29"/>
          <cell r="DP29"/>
          <cell r="DQ29"/>
          <cell r="DR29"/>
          <cell r="DS29"/>
          <cell r="DT29"/>
        </row>
        <row r="30"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K30"/>
          <cell r="DL30"/>
          <cell r="DM30"/>
          <cell r="DN30"/>
          <cell r="DO30"/>
          <cell r="DP30"/>
          <cell r="DQ30"/>
          <cell r="DR30"/>
          <cell r="DS30"/>
          <cell r="DT30"/>
        </row>
        <row r="31"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K31"/>
          <cell r="DL31"/>
          <cell r="DM31"/>
          <cell r="DN31"/>
          <cell r="DO31"/>
          <cell r="DP31"/>
          <cell r="DQ31"/>
          <cell r="DR31"/>
          <cell r="DS31"/>
          <cell r="DT31"/>
        </row>
        <row r="32"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K32"/>
          <cell r="DL32"/>
          <cell r="DM32"/>
          <cell r="DN32"/>
          <cell r="DO32"/>
          <cell r="DP32"/>
          <cell r="DQ32"/>
          <cell r="DR32"/>
          <cell r="DS32"/>
          <cell r="DT32"/>
        </row>
        <row r="33"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K33"/>
          <cell r="DL33"/>
          <cell r="DM33"/>
          <cell r="DN33"/>
          <cell r="DO33"/>
          <cell r="DP33"/>
          <cell r="DQ33"/>
          <cell r="DR33"/>
          <cell r="DS33"/>
          <cell r="DT33"/>
        </row>
        <row r="34"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K34"/>
          <cell r="DL34"/>
          <cell r="DM34"/>
          <cell r="DN34"/>
          <cell r="DO34"/>
          <cell r="DP34"/>
          <cell r="DQ34"/>
          <cell r="DR34"/>
          <cell r="DS34"/>
          <cell r="DT34"/>
        </row>
        <row r="35"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K35"/>
          <cell r="DL35"/>
          <cell r="DM35"/>
          <cell r="DN35"/>
          <cell r="DO35"/>
          <cell r="DP35"/>
          <cell r="DQ35"/>
          <cell r="DR35"/>
          <cell r="DS35"/>
          <cell r="DT35"/>
        </row>
        <row r="36"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K36"/>
          <cell r="DL36"/>
          <cell r="DM36"/>
          <cell r="DN36"/>
          <cell r="DO36"/>
          <cell r="DP36"/>
          <cell r="DQ36"/>
          <cell r="DR36"/>
          <cell r="DS36"/>
          <cell r="DT36"/>
        </row>
        <row r="37"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K37"/>
          <cell r="DL37"/>
          <cell r="DM37"/>
          <cell r="DN37"/>
          <cell r="DO37"/>
          <cell r="DP37"/>
          <cell r="DQ37"/>
          <cell r="DR37"/>
          <cell r="DS37"/>
          <cell r="DT37"/>
        </row>
        <row r="38"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K38"/>
          <cell r="DL38"/>
          <cell r="DM38"/>
          <cell r="DN38"/>
          <cell r="DO38"/>
          <cell r="DP38"/>
          <cell r="DQ38"/>
          <cell r="DR38"/>
          <cell r="DS38"/>
          <cell r="DT38"/>
        </row>
        <row r="39"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K39"/>
          <cell r="DL39"/>
          <cell r="DM39"/>
          <cell r="DN39"/>
          <cell r="DO39"/>
          <cell r="DP39"/>
          <cell r="DQ39"/>
          <cell r="DR39"/>
          <cell r="DS39"/>
          <cell r="DT39"/>
        </row>
        <row r="40"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K40"/>
          <cell r="DL40"/>
          <cell r="DM40"/>
          <cell r="DN40"/>
          <cell r="DO40"/>
          <cell r="DP40"/>
          <cell r="DQ40"/>
          <cell r="DR40"/>
          <cell r="DS40"/>
          <cell r="DT40"/>
        </row>
        <row r="41"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K41"/>
          <cell r="DL41"/>
          <cell r="DM41"/>
          <cell r="DN41"/>
          <cell r="DO41"/>
          <cell r="DP41"/>
          <cell r="DQ41"/>
          <cell r="DR41"/>
          <cell r="DS41"/>
          <cell r="DT41"/>
        </row>
        <row r="42"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K42"/>
          <cell r="DL42"/>
          <cell r="DM42"/>
          <cell r="DN42"/>
          <cell r="DO42"/>
          <cell r="DP42"/>
          <cell r="DQ42"/>
          <cell r="DR42"/>
          <cell r="DS42"/>
          <cell r="DT42"/>
        </row>
        <row r="43"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K43"/>
          <cell r="DL43"/>
          <cell r="DM43"/>
          <cell r="DN43"/>
          <cell r="DO43"/>
          <cell r="DP43"/>
          <cell r="DQ43"/>
          <cell r="DR43"/>
          <cell r="DS43"/>
          <cell r="DT43"/>
        </row>
        <row r="44"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K44"/>
          <cell r="DL44"/>
          <cell r="DM44"/>
          <cell r="DN44"/>
          <cell r="DO44"/>
          <cell r="DP44"/>
          <cell r="DQ44"/>
          <cell r="DR44"/>
          <cell r="DS44"/>
          <cell r="DT44"/>
        </row>
        <row r="45"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K45"/>
          <cell r="DL45"/>
          <cell r="DM45"/>
          <cell r="DN45"/>
          <cell r="DO45"/>
          <cell r="DP45"/>
          <cell r="DQ45"/>
          <cell r="DR45"/>
          <cell r="DS45"/>
          <cell r="DT45"/>
        </row>
        <row r="46"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K46"/>
          <cell r="DL46"/>
          <cell r="DM46"/>
          <cell r="DN46"/>
          <cell r="DO46"/>
          <cell r="DP46"/>
          <cell r="DQ46"/>
          <cell r="DR46"/>
          <cell r="DS46"/>
          <cell r="DT46"/>
        </row>
        <row r="47"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K47"/>
          <cell r="DL47"/>
          <cell r="DM47"/>
          <cell r="DN47"/>
          <cell r="DO47"/>
          <cell r="DP47"/>
          <cell r="DQ47"/>
          <cell r="DR47"/>
          <cell r="DS47"/>
          <cell r="DT47"/>
        </row>
        <row r="48"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K48"/>
          <cell r="DL48"/>
          <cell r="DM48"/>
          <cell r="DN48"/>
          <cell r="DO48"/>
          <cell r="DP48"/>
          <cell r="DQ48"/>
          <cell r="DR48"/>
          <cell r="DS48"/>
          <cell r="DT48"/>
        </row>
        <row r="49"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K49"/>
          <cell r="DL49"/>
          <cell r="DM49"/>
          <cell r="DN49"/>
          <cell r="DO49"/>
          <cell r="DP49"/>
          <cell r="DQ49"/>
          <cell r="DR49"/>
          <cell r="DS49"/>
          <cell r="DT49"/>
        </row>
        <row r="50"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K50"/>
          <cell r="DL50"/>
          <cell r="DM50"/>
          <cell r="DN50"/>
          <cell r="DO50"/>
          <cell r="DP50"/>
          <cell r="DQ50"/>
          <cell r="DR50"/>
          <cell r="DS50"/>
          <cell r="DT50"/>
        </row>
        <row r="51"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K51"/>
          <cell r="DL51"/>
          <cell r="DM51"/>
          <cell r="DN51"/>
          <cell r="DO51"/>
          <cell r="DP51"/>
          <cell r="DQ51"/>
          <cell r="DR51"/>
          <cell r="DS51"/>
          <cell r="DT51"/>
        </row>
        <row r="52"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K52"/>
          <cell r="DL52"/>
          <cell r="DM52"/>
          <cell r="DN52"/>
          <cell r="DO52"/>
          <cell r="DP52"/>
          <cell r="DQ52"/>
          <cell r="DR52"/>
          <cell r="DS52"/>
          <cell r="DT52"/>
        </row>
        <row r="53"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K53"/>
          <cell r="DL53"/>
          <cell r="DM53"/>
          <cell r="DN53"/>
          <cell r="DO53"/>
          <cell r="DP53"/>
          <cell r="DQ53"/>
          <cell r="DR53"/>
          <cell r="DS53"/>
          <cell r="DT53"/>
        </row>
        <row r="54"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K54"/>
          <cell r="DL54"/>
          <cell r="DM54"/>
          <cell r="DN54"/>
          <cell r="DO54"/>
          <cell r="DP54"/>
          <cell r="DQ54"/>
          <cell r="DR54"/>
          <cell r="DS54"/>
          <cell r="DT54"/>
        </row>
        <row r="55"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K55"/>
          <cell r="DL55"/>
          <cell r="DM55"/>
          <cell r="DN55"/>
          <cell r="DO55"/>
          <cell r="DP55"/>
          <cell r="DQ55"/>
          <cell r="DR55"/>
          <cell r="DS55"/>
          <cell r="DT55"/>
        </row>
        <row r="56"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K57"/>
          <cell r="DL57"/>
          <cell r="DM57"/>
          <cell r="DN57"/>
          <cell r="DO57"/>
          <cell r="DP57"/>
          <cell r="DQ57"/>
          <cell r="DR57"/>
          <cell r="DS57"/>
          <cell r="DT57"/>
        </row>
        <row r="58"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K58"/>
          <cell r="DL58"/>
          <cell r="DM58"/>
          <cell r="DN58"/>
          <cell r="DO58"/>
          <cell r="DP58"/>
          <cell r="DQ58"/>
          <cell r="DR58"/>
          <cell r="DS58"/>
          <cell r="DT58"/>
        </row>
        <row r="59"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K59"/>
          <cell r="DL59"/>
          <cell r="DM59"/>
          <cell r="DN59"/>
          <cell r="DO59"/>
          <cell r="DP59"/>
          <cell r="DQ59"/>
          <cell r="DR59"/>
          <cell r="DS59"/>
          <cell r="DT59"/>
        </row>
        <row r="60"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K60"/>
          <cell r="DL60"/>
          <cell r="DM60"/>
          <cell r="DN60"/>
          <cell r="DO60"/>
          <cell r="DP60"/>
          <cell r="DQ60"/>
          <cell r="DR60"/>
          <cell r="DS60"/>
          <cell r="DT60"/>
        </row>
        <row r="61"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K61"/>
          <cell r="DL61"/>
          <cell r="DM61"/>
          <cell r="DN61"/>
          <cell r="DO61"/>
          <cell r="DP61"/>
          <cell r="DQ61"/>
          <cell r="DR61"/>
          <cell r="DS61"/>
          <cell r="DT61"/>
        </row>
        <row r="62"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K62"/>
          <cell r="DL62"/>
          <cell r="DM62"/>
          <cell r="DN62"/>
          <cell r="DO62"/>
          <cell r="DP62"/>
          <cell r="DQ62"/>
          <cell r="DR62"/>
          <cell r="DS62"/>
          <cell r="DT62"/>
        </row>
        <row r="63"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K63"/>
          <cell r="DL63"/>
          <cell r="DM63"/>
          <cell r="DN63"/>
          <cell r="DO63"/>
          <cell r="DP63"/>
          <cell r="DQ63"/>
          <cell r="DR63"/>
          <cell r="DS63"/>
          <cell r="DT63"/>
        </row>
        <row r="64"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K64"/>
          <cell r="DL64"/>
          <cell r="DM64"/>
          <cell r="DN64"/>
          <cell r="DO64"/>
          <cell r="DP64"/>
          <cell r="DQ64"/>
          <cell r="DR64"/>
          <cell r="DS64"/>
          <cell r="DT64"/>
        </row>
        <row r="65"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K65"/>
          <cell r="DL65"/>
          <cell r="DM65"/>
          <cell r="DN65"/>
          <cell r="DO65"/>
          <cell r="DP65"/>
          <cell r="DQ65"/>
          <cell r="DR65"/>
          <cell r="DS65"/>
          <cell r="DT65"/>
        </row>
        <row r="66"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K66"/>
          <cell r="DL66"/>
          <cell r="DM66"/>
          <cell r="DN66"/>
          <cell r="DO66"/>
          <cell r="DP66"/>
          <cell r="DQ66"/>
          <cell r="DR66"/>
          <cell r="DS66"/>
          <cell r="DT66"/>
        </row>
        <row r="67"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K67"/>
          <cell r="DL67"/>
          <cell r="DM67"/>
          <cell r="DN67"/>
          <cell r="DO67"/>
          <cell r="DP67"/>
          <cell r="DQ67"/>
          <cell r="DR67"/>
          <cell r="DS67"/>
          <cell r="DT67"/>
        </row>
        <row r="68"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K69"/>
          <cell r="DL69"/>
          <cell r="DM69"/>
          <cell r="DN69"/>
          <cell r="DO69"/>
          <cell r="DP69"/>
          <cell r="DQ69"/>
          <cell r="DR69"/>
          <cell r="DS69"/>
          <cell r="DT69"/>
        </row>
        <row r="70"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K70"/>
          <cell r="DL70"/>
          <cell r="DM70"/>
          <cell r="DN70"/>
          <cell r="DO70"/>
          <cell r="DP70"/>
          <cell r="DQ70"/>
          <cell r="DR70"/>
          <cell r="DS70"/>
          <cell r="DT70"/>
        </row>
        <row r="71"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K71"/>
          <cell r="DL71"/>
          <cell r="DM71"/>
          <cell r="DN71"/>
          <cell r="DO71"/>
          <cell r="DP71"/>
          <cell r="DQ71"/>
          <cell r="DR71"/>
          <cell r="DS71"/>
          <cell r="DT71"/>
        </row>
        <row r="72"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K72"/>
          <cell r="DL72"/>
          <cell r="DM72"/>
          <cell r="DN72"/>
          <cell r="DO72"/>
          <cell r="DP72"/>
          <cell r="DQ72"/>
          <cell r="DR72"/>
          <cell r="DS72"/>
          <cell r="DT72"/>
        </row>
        <row r="73"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K73"/>
          <cell r="DL73"/>
          <cell r="DM73"/>
          <cell r="DN73"/>
          <cell r="DO73"/>
          <cell r="DP73"/>
          <cell r="DQ73"/>
          <cell r="DR73"/>
          <cell r="DS73"/>
          <cell r="DT73"/>
        </row>
        <row r="74"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K74"/>
          <cell r="DL74"/>
          <cell r="DM74"/>
          <cell r="DN74"/>
          <cell r="DO74"/>
          <cell r="DP74"/>
          <cell r="DQ74"/>
          <cell r="DR74"/>
          <cell r="DS74"/>
          <cell r="DT74"/>
        </row>
        <row r="75"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K75"/>
          <cell r="DL75"/>
          <cell r="DM75"/>
          <cell r="DN75"/>
          <cell r="DO75"/>
          <cell r="DP75"/>
          <cell r="DQ75"/>
          <cell r="DR75"/>
          <cell r="DS75"/>
          <cell r="DT75"/>
        </row>
        <row r="76"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K76"/>
          <cell r="DL76"/>
          <cell r="DM76"/>
          <cell r="DN76"/>
          <cell r="DO76"/>
          <cell r="DP76"/>
          <cell r="DQ76"/>
          <cell r="DR76"/>
          <cell r="DS76"/>
          <cell r="DT76"/>
        </row>
        <row r="77"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K77"/>
          <cell r="DL77"/>
          <cell r="DM77"/>
          <cell r="DN77"/>
          <cell r="DO77"/>
          <cell r="DP77"/>
          <cell r="DQ77"/>
          <cell r="DR77"/>
          <cell r="DS77"/>
          <cell r="DT77"/>
        </row>
        <row r="78"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K78"/>
          <cell r="DL78"/>
          <cell r="DM78"/>
          <cell r="DN78"/>
          <cell r="DO78"/>
          <cell r="DP78"/>
          <cell r="DQ78"/>
          <cell r="DR78"/>
          <cell r="DS78"/>
          <cell r="DT78"/>
        </row>
        <row r="79"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K79"/>
          <cell r="DL79"/>
          <cell r="DM79"/>
          <cell r="DN79"/>
          <cell r="DO79"/>
          <cell r="DP79"/>
          <cell r="DQ79"/>
          <cell r="DR79"/>
          <cell r="DS79"/>
          <cell r="DT79"/>
        </row>
        <row r="80"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K80"/>
          <cell r="DL80"/>
          <cell r="DM80"/>
          <cell r="DN80"/>
          <cell r="DO80"/>
          <cell r="DP80"/>
          <cell r="DQ80"/>
          <cell r="DR80"/>
          <cell r="DS80"/>
          <cell r="DT80"/>
        </row>
        <row r="81"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K81"/>
          <cell r="DL81"/>
          <cell r="DM81"/>
          <cell r="DN81"/>
          <cell r="DO81"/>
          <cell r="DP81"/>
          <cell r="DQ81"/>
          <cell r="DR81"/>
          <cell r="DS81"/>
          <cell r="DT81"/>
        </row>
        <row r="82"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K82"/>
          <cell r="DL82"/>
          <cell r="DM82"/>
          <cell r="DN82"/>
          <cell r="DO82"/>
          <cell r="DP82"/>
          <cell r="DQ82"/>
          <cell r="DR82"/>
          <cell r="DS82"/>
          <cell r="DT82"/>
        </row>
        <row r="83"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K83"/>
          <cell r="DL83"/>
          <cell r="DM83"/>
          <cell r="DN83"/>
          <cell r="DO83"/>
          <cell r="DP83"/>
          <cell r="DQ83"/>
          <cell r="DR83"/>
          <cell r="DS83"/>
          <cell r="DT83"/>
        </row>
        <row r="84"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K84"/>
          <cell r="DL84"/>
          <cell r="DM84"/>
          <cell r="DN84"/>
          <cell r="DO84"/>
          <cell r="DP84"/>
          <cell r="DQ84"/>
          <cell r="DR84"/>
          <cell r="DS84"/>
          <cell r="DT84"/>
        </row>
        <row r="85"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K85"/>
          <cell r="DL85"/>
          <cell r="DM85"/>
          <cell r="DN85"/>
          <cell r="DO85"/>
          <cell r="DP85"/>
          <cell r="DQ85"/>
          <cell r="DR85"/>
          <cell r="DS85"/>
          <cell r="DT85"/>
        </row>
        <row r="86"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K86"/>
          <cell r="DL86"/>
          <cell r="DM86"/>
          <cell r="DN86"/>
          <cell r="DO86"/>
          <cell r="DP86"/>
          <cell r="DQ86"/>
          <cell r="DR86"/>
          <cell r="DS86"/>
          <cell r="DT86"/>
        </row>
        <row r="87"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K87"/>
          <cell r="DL87"/>
          <cell r="DM87"/>
          <cell r="DN87"/>
          <cell r="DO87"/>
          <cell r="DP87"/>
          <cell r="DQ87"/>
          <cell r="DR87"/>
          <cell r="DS87"/>
          <cell r="DT87"/>
        </row>
        <row r="88"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K88"/>
          <cell r="DL88"/>
          <cell r="DM88"/>
          <cell r="DN88"/>
          <cell r="DO88"/>
          <cell r="DP88"/>
          <cell r="DQ88"/>
          <cell r="DR88"/>
          <cell r="DS88"/>
          <cell r="DT88"/>
        </row>
        <row r="89"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  <cell r="CP89"/>
          <cell r="CQ89"/>
          <cell r="CR89"/>
          <cell r="CS89"/>
          <cell r="CT89"/>
          <cell r="CU89"/>
          <cell r="CV89"/>
          <cell r="CW89"/>
          <cell r="CX89"/>
          <cell r="CY89"/>
          <cell r="CZ89"/>
          <cell r="DA89"/>
          <cell r="DB89"/>
          <cell r="DC89"/>
          <cell r="DD89"/>
          <cell r="DE89"/>
          <cell r="DF89"/>
          <cell r="DG89"/>
          <cell r="DH89"/>
          <cell r="DI89"/>
          <cell r="DJ89"/>
          <cell r="DK89"/>
          <cell r="DL89"/>
          <cell r="DM89"/>
          <cell r="DN89"/>
          <cell r="DO89"/>
          <cell r="DP89"/>
          <cell r="DQ89"/>
          <cell r="DR89"/>
          <cell r="DS89"/>
          <cell r="DT89"/>
        </row>
        <row r="90"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K90"/>
          <cell r="DL90"/>
          <cell r="DM90"/>
          <cell r="DN90"/>
          <cell r="DO90"/>
          <cell r="DP90"/>
          <cell r="DQ90"/>
          <cell r="DR90"/>
          <cell r="DS90"/>
          <cell r="DT90"/>
        </row>
        <row r="91"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K91"/>
          <cell r="DL91"/>
          <cell r="DM91"/>
          <cell r="DN91"/>
          <cell r="DO91"/>
          <cell r="DP91"/>
          <cell r="DQ91"/>
          <cell r="DR91"/>
          <cell r="DS91"/>
          <cell r="DT91"/>
        </row>
        <row r="92"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  <cell r="CP92"/>
          <cell r="CQ92"/>
          <cell r="CR92"/>
          <cell r="CS92"/>
          <cell r="CT92"/>
          <cell r="CU92"/>
          <cell r="CV92"/>
          <cell r="CW92"/>
          <cell r="CX92"/>
          <cell r="CY92"/>
          <cell r="CZ92"/>
          <cell r="DA92"/>
          <cell r="DB92"/>
          <cell r="DC92"/>
          <cell r="DD92"/>
          <cell r="DE92"/>
          <cell r="DF92"/>
          <cell r="DG92"/>
          <cell r="DH92"/>
          <cell r="DI92"/>
          <cell r="DJ92"/>
          <cell r="DK92"/>
          <cell r="DL92"/>
          <cell r="DM92"/>
          <cell r="DN92"/>
          <cell r="DO92"/>
          <cell r="DP92"/>
          <cell r="DQ92"/>
          <cell r="DR92"/>
          <cell r="DS92"/>
          <cell r="DT92"/>
        </row>
        <row r="93"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K93"/>
          <cell r="DL93"/>
          <cell r="DM93"/>
          <cell r="DN93"/>
          <cell r="DO93"/>
          <cell r="DP93"/>
          <cell r="DQ93"/>
          <cell r="DR93"/>
          <cell r="DS93"/>
          <cell r="DT93"/>
        </row>
        <row r="94"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  <cell r="CP94"/>
          <cell r="CQ94"/>
          <cell r="CR94"/>
          <cell r="CS94"/>
          <cell r="CT94"/>
          <cell r="CU94"/>
          <cell r="CV94"/>
          <cell r="CW94"/>
          <cell r="CX94"/>
          <cell r="CY94"/>
          <cell r="CZ94"/>
          <cell r="DA94"/>
          <cell r="DB94"/>
          <cell r="DC94"/>
          <cell r="DD94"/>
          <cell r="DE94"/>
          <cell r="DF94"/>
          <cell r="DG94"/>
          <cell r="DH94"/>
          <cell r="DI94"/>
          <cell r="DJ94"/>
          <cell r="DK94"/>
          <cell r="DL94"/>
          <cell r="DM94"/>
          <cell r="DN94"/>
          <cell r="DO94"/>
          <cell r="DP94"/>
          <cell r="DQ94"/>
          <cell r="DR94"/>
          <cell r="DS94"/>
          <cell r="DT94"/>
        </row>
        <row r="95"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  <cell r="CP95"/>
          <cell r="CQ95"/>
          <cell r="CR95"/>
          <cell r="CS95"/>
          <cell r="CT95"/>
          <cell r="CU95"/>
          <cell r="CV95"/>
          <cell r="CW95"/>
          <cell r="CX95"/>
          <cell r="CY95"/>
          <cell r="CZ95"/>
          <cell r="DA95"/>
          <cell r="DB95"/>
          <cell r="DC95"/>
          <cell r="DD95"/>
          <cell r="DE95"/>
          <cell r="DF95"/>
          <cell r="DG95"/>
          <cell r="DH95"/>
          <cell r="DI95"/>
          <cell r="DJ95"/>
          <cell r="DK95"/>
          <cell r="DL95"/>
          <cell r="DM95"/>
          <cell r="DN95"/>
          <cell r="DO95"/>
          <cell r="DP95"/>
          <cell r="DQ95"/>
          <cell r="DR95"/>
          <cell r="DS95"/>
          <cell r="DT95"/>
        </row>
        <row r="96"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  <cell r="CP96"/>
          <cell r="CQ96"/>
          <cell r="CR96"/>
          <cell r="CS96"/>
          <cell r="CT96"/>
          <cell r="CU96"/>
          <cell r="CV96"/>
          <cell r="CW96"/>
          <cell r="CX96"/>
          <cell r="CY96"/>
          <cell r="CZ96"/>
          <cell r="DA96"/>
          <cell r="DB96"/>
          <cell r="DC96"/>
          <cell r="DD96"/>
          <cell r="DE96"/>
          <cell r="DF96"/>
          <cell r="DG96"/>
          <cell r="DH96"/>
          <cell r="DI96"/>
          <cell r="DJ96"/>
          <cell r="DK96"/>
          <cell r="DL96"/>
          <cell r="DM96"/>
          <cell r="DN96"/>
          <cell r="DO96"/>
          <cell r="DP96"/>
          <cell r="DQ96"/>
          <cell r="DR96"/>
          <cell r="DS96"/>
          <cell r="DT96"/>
        </row>
        <row r="97"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  <cell r="CP97"/>
          <cell r="CQ97"/>
          <cell r="CR97"/>
          <cell r="CS97"/>
          <cell r="CT97"/>
          <cell r="CU97"/>
          <cell r="CV97"/>
          <cell r="CW97"/>
          <cell r="CX97"/>
          <cell r="CY97"/>
          <cell r="CZ97"/>
          <cell r="DA97"/>
          <cell r="DB97"/>
          <cell r="DC97"/>
          <cell r="DD97"/>
          <cell r="DE97"/>
          <cell r="DF97"/>
          <cell r="DG97"/>
          <cell r="DH97"/>
          <cell r="DI97"/>
          <cell r="DJ97"/>
          <cell r="DK97"/>
          <cell r="DL97"/>
          <cell r="DM97"/>
          <cell r="DN97"/>
          <cell r="DO97"/>
          <cell r="DP97"/>
          <cell r="DQ97"/>
          <cell r="DR97"/>
          <cell r="DS97"/>
          <cell r="DT97"/>
        </row>
        <row r="98"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  <cell r="CP98"/>
          <cell r="CQ98"/>
          <cell r="CR98"/>
          <cell r="CS98"/>
          <cell r="CT98"/>
          <cell r="CU98"/>
          <cell r="CV98"/>
          <cell r="CW98"/>
          <cell r="CX98"/>
          <cell r="CY98"/>
          <cell r="CZ98"/>
          <cell r="DA98"/>
          <cell r="DB98"/>
          <cell r="DC98"/>
          <cell r="DD98"/>
          <cell r="DE98"/>
          <cell r="DF98"/>
          <cell r="DG98"/>
          <cell r="DH98"/>
          <cell r="DI98"/>
          <cell r="DJ98"/>
          <cell r="DK98"/>
          <cell r="DL98"/>
          <cell r="DM98"/>
          <cell r="DN98"/>
          <cell r="DO98"/>
          <cell r="DP98"/>
          <cell r="DQ98"/>
          <cell r="DR98"/>
          <cell r="DS98"/>
          <cell r="DT98"/>
        </row>
        <row r="99"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</sheetData>
      <sheetData sheetId="21">
        <row r="4">
          <cell r="BC4" t="str">
            <v>Tieáp ñòa laëp laïi (truï 10.5m)</v>
          </cell>
          <cell r="BD4" t="str">
            <v>Tieáp ñòa laëp laïi truï 12m</v>
          </cell>
          <cell r="BE4" t="str">
            <v>Tieáp ñòa laëp laïi (truï 14m)</v>
          </cell>
        </row>
        <row r="5">
          <cell r="I5" t="str">
            <v>BTLT 10.5</v>
          </cell>
          <cell r="J5" t="str">
            <v>BTLT 12 HH</v>
          </cell>
          <cell r="K5" t="str">
            <v xml:space="preserve">BTLT 12 </v>
          </cell>
          <cell r="L5" t="str">
            <v>BTLT 14</v>
          </cell>
          <cell r="M5" t="str">
            <v>M10a</v>
          </cell>
          <cell r="N5" t="str">
            <v>M10b</v>
          </cell>
          <cell r="O5" t="str">
            <v>M10aa</v>
          </cell>
          <cell r="P5" t="str">
            <v>M10ba</v>
          </cell>
          <cell r="Q5" t="str">
            <v>M10bb</v>
          </cell>
          <cell r="R5" t="str">
            <v>M10-2a</v>
          </cell>
          <cell r="S5" t="str">
            <v>M10-2b</v>
          </cell>
          <cell r="T5" t="str">
            <v>M12</v>
          </cell>
          <cell r="U5" t="str">
            <v>M12a</v>
          </cell>
          <cell r="V5" t="str">
            <v>M12BT ÑÔN</v>
          </cell>
          <cell r="W5" t="str">
            <v>M12BT ÑOÂI</v>
          </cell>
          <cell r="X5" t="str">
            <v>M12b</v>
          </cell>
          <cell r="Y5" t="str">
            <v>M12aa</v>
          </cell>
          <cell r="Z5" t="str">
            <v>M12ba</v>
          </cell>
          <cell r="AA5" t="str">
            <v>M12bb</v>
          </cell>
          <cell r="AB5" t="str">
            <v>M12-2a</v>
          </cell>
          <cell r="AC5" t="str">
            <v>M12-2b</v>
          </cell>
          <cell r="AD5" t="str">
            <v>M14a</v>
          </cell>
          <cell r="AE5" t="str">
            <v>M14b</v>
          </cell>
          <cell r="AF5" t="str">
            <v>M14aa</v>
          </cell>
          <cell r="AG5" t="str">
            <v>M14ba</v>
          </cell>
          <cell r="AH5" t="str">
            <v>M14bb</v>
          </cell>
          <cell r="AI5" t="str">
            <v>M14-2a</v>
          </cell>
          <cell r="AJ5" t="str">
            <v>M14-2b</v>
          </cell>
          <cell r="AK5" t="str">
            <v>CX10-B</v>
          </cell>
          <cell r="AL5" t="str">
            <v>CL10-B</v>
          </cell>
          <cell r="AM5" t="str">
            <v>CXX10-B</v>
          </cell>
          <cell r="AN5" t="str">
            <v>CX12-B</v>
          </cell>
          <cell r="AO5" t="str">
            <v>CL12-B</v>
          </cell>
          <cell r="AP5" t="str">
            <v>CXX12-B</v>
          </cell>
          <cell r="AQ5" t="str">
            <v>CX14-B</v>
          </cell>
          <cell r="AR5" t="str">
            <v>CL14-B</v>
          </cell>
          <cell r="AS5" t="str">
            <v>CXX14-B</v>
          </cell>
          <cell r="AT5" t="str">
            <v>CK-B</v>
          </cell>
          <cell r="AU5" t="str">
            <v>CKK-B</v>
          </cell>
          <cell r="AV5" t="str">
            <v>Khoaûng caùch</v>
          </cell>
          <cell r="AW5" t="str">
            <v>NXX</v>
          </cell>
          <cell r="AX5" t="str">
            <v>NXL</v>
          </cell>
          <cell r="AY5" t="str">
            <v xml:space="preserve">MNX12-2 </v>
          </cell>
          <cell r="AZ5" t="str">
            <v>MNL12-2</v>
          </cell>
          <cell r="BA5" t="str">
            <v xml:space="preserve">MNX12-4 </v>
          </cell>
          <cell r="BB5" t="str">
            <v xml:space="preserve">MNL12-4 </v>
          </cell>
          <cell r="BC5"/>
          <cell r="BD5"/>
          <cell r="BE5"/>
          <cell r="BF5" t="str">
            <v>X-20Ñ</v>
          </cell>
          <cell r="BG5" t="str">
            <v>X-20K</v>
          </cell>
          <cell r="BH5" t="str">
            <v>X-24Ñ</v>
          </cell>
          <cell r="BI5" t="str">
            <v>X-24K</v>
          </cell>
          <cell r="BJ5" t="str">
            <v>X-20ÑL2/3</v>
          </cell>
          <cell r="BK5" t="str">
            <v>X-20KL2/3</v>
          </cell>
          <cell r="BL5" t="str">
            <v>X-Compoxit 8</v>
          </cell>
          <cell r="BM5" t="str">
            <v>X-8ÑL</v>
          </cell>
          <cell r="BN5" t="str">
            <v>X-8KL</v>
          </cell>
          <cell r="BO5" t="str">
            <v>X-11ÑL</v>
          </cell>
          <cell r="BP5" t="str">
            <v>X-11KL</v>
          </cell>
        </row>
        <row r="6">
          <cell r="I6"/>
          <cell r="J6"/>
          <cell r="K6"/>
          <cell r="L6"/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</row>
        <row r="7"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</row>
        <row r="8"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</row>
        <row r="9"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</row>
        <row r="10"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</row>
        <row r="11"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</row>
        <row r="12"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</row>
        <row r="13"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</row>
        <row r="14"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</row>
        <row r="15"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</row>
        <row r="16"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</row>
        <row r="17"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</row>
        <row r="20"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</row>
        <row r="21"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</row>
        <row r="22"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</row>
        <row r="23"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</row>
        <row r="24"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</row>
        <row r="25"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</row>
        <row r="26"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</row>
        <row r="27"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</row>
        <row r="28"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</row>
        <row r="29"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</row>
        <row r="30"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</row>
        <row r="31"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</row>
        <row r="32"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</row>
        <row r="33"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</row>
        <row r="34"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</row>
        <row r="35"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</row>
        <row r="36"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</row>
        <row r="37"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</row>
        <row r="38"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</row>
        <row r="39"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</row>
        <row r="40"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</row>
        <row r="41"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</row>
        <row r="42"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</row>
        <row r="43"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</row>
        <row r="44"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</row>
        <row r="45"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</row>
        <row r="46"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</row>
        <row r="47"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</row>
        <row r="48"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</row>
        <row r="49"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</row>
        <row r="50"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</row>
        <row r="51"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</row>
        <row r="52"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</row>
        <row r="53"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</row>
        <row r="54"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</sheetData>
      <sheetData sheetId="22"/>
      <sheetData sheetId="23">
        <row r="1">
          <cell r="L1">
            <v>1.3</v>
          </cell>
        </row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</row>
        <row r="5">
          <cell r="A5" t="str">
            <v>D12</v>
          </cell>
          <cell r="B5" t="str">
            <v>AG.42111</v>
          </cell>
          <cell r="C5" t="str">
            <v>Ñaø caûn BTCT 1,2m</v>
          </cell>
          <cell r="D5" t="str">
            <v>caùi</v>
          </cell>
          <cell r="E5"/>
          <cell r="F5">
            <v>320000</v>
          </cell>
          <cell r="G5">
            <v>34131</v>
          </cell>
          <cell r="H5"/>
          <cell r="I5">
            <v>320000</v>
          </cell>
        </row>
        <row r="6">
          <cell r="A6" t="str">
            <v>D15</v>
          </cell>
          <cell r="B6" t="str">
            <v>AG.42111</v>
          </cell>
          <cell r="C6" t="str">
            <v>Ñaø caûn BTCT 1,5m</v>
          </cell>
          <cell r="D6" t="str">
            <v>caùi</v>
          </cell>
          <cell r="E6"/>
          <cell r="F6">
            <v>727000</v>
          </cell>
          <cell r="G6">
            <v>56885</v>
          </cell>
          <cell r="H6"/>
          <cell r="I6">
            <v>727000</v>
          </cell>
        </row>
        <row r="7">
          <cell r="A7" t="str">
            <v>D20</v>
          </cell>
          <cell r="B7" t="str">
            <v>04.3802</v>
          </cell>
          <cell r="C7" t="str">
            <v>Ñaø caûn BTCT 2,0m</v>
          </cell>
          <cell r="D7" t="str">
            <v>caùi</v>
          </cell>
          <cell r="E7"/>
          <cell r="F7">
            <v>480000</v>
          </cell>
          <cell r="G7">
            <v>148724</v>
          </cell>
          <cell r="H7"/>
          <cell r="I7">
            <v>257143</v>
          </cell>
        </row>
        <row r="8">
          <cell r="A8" t="str">
            <v>D25</v>
          </cell>
          <cell r="B8" t="str">
            <v>04.3802</v>
          </cell>
          <cell r="C8" t="str">
            <v>Ñaø caûn BTCT 2,5m</v>
          </cell>
          <cell r="D8" t="str">
            <v>caùi</v>
          </cell>
          <cell r="E8"/>
          <cell r="F8">
            <v>550000</v>
          </cell>
          <cell r="G8">
            <v>148724</v>
          </cell>
          <cell r="H8"/>
          <cell r="I8">
            <v>333333</v>
          </cell>
          <cell r="K8">
            <v>217723</v>
          </cell>
        </row>
        <row r="9">
          <cell r="A9" t="str">
            <v>DN0212</v>
          </cell>
          <cell r="B9" t="str">
            <v>04.3801</v>
          </cell>
          <cell r="C9" t="str">
            <v>Ñeá neo BTCT 200x1200</v>
          </cell>
          <cell r="D9" t="str">
            <v>caùi</v>
          </cell>
          <cell r="E9"/>
          <cell r="F9">
            <v>95000</v>
          </cell>
          <cell r="G9">
            <v>67874</v>
          </cell>
          <cell r="H9"/>
          <cell r="I9">
            <v>71428</v>
          </cell>
          <cell r="K9">
            <v>192738</v>
          </cell>
          <cell r="L9">
            <v>210138</v>
          </cell>
          <cell r="M9">
            <v>227538</v>
          </cell>
        </row>
        <row r="10">
          <cell r="A10" t="str">
            <v>DN0412</v>
          </cell>
          <cell r="B10" t="str">
            <v>04.3801</v>
          </cell>
          <cell r="C10" t="str">
            <v>Ñeá neo BTCT 400x1200</v>
          </cell>
          <cell r="D10" t="str">
            <v>caùi</v>
          </cell>
          <cell r="E10"/>
          <cell r="F10">
            <v>170000</v>
          </cell>
          <cell r="G10">
            <v>67874</v>
          </cell>
          <cell r="H10"/>
          <cell r="I10">
            <v>71428</v>
          </cell>
          <cell r="K10">
            <v>236462</v>
          </cell>
        </row>
        <row r="11">
          <cell r="A11" t="str">
            <v>DN0415</v>
          </cell>
          <cell r="B11" t="str">
            <v>04.3802</v>
          </cell>
          <cell r="C11" t="str">
            <v>Ñeá neo BTCT 400x1500</v>
          </cell>
          <cell r="D11" t="str">
            <v>caùi</v>
          </cell>
          <cell r="E11"/>
          <cell r="F11">
            <v>190000</v>
          </cell>
          <cell r="G11">
            <v>148724</v>
          </cell>
          <cell r="H11"/>
          <cell r="I11">
            <v>170000</v>
          </cell>
          <cell r="K11">
            <v>255200</v>
          </cell>
        </row>
        <row r="12">
          <cell r="A12" t="str">
            <v>DN0615</v>
          </cell>
          <cell r="B12" t="str">
            <v>04.3802</v>
          </cell>
          <cell r="C12" t="str">
            <v>Ñeá neo BTCT 600x1500</v>
          </cell>
          <cell r="D12" t="str">
            <v>caùi</v>
          </cell>
          <cell r="E12"/>
          <cell r="F12">
            <v>220000</v>
          </cell>
          <cell r="G12">
            <v>148724</v>
          </cell>
          <cell r="H12"/>
          <cell r="I12">
            <v>180000</v>
          </cell>
          <cell r="K12">
            <v>277954</v>
          </cell>
        </row>
        <row r="13">
          <cell r="A13" t="str">
            <v>DN0618</v>
          </cell>
          <cell r="B13" t="str">
            <v>04.3802</v>
          </cell>
          <cell r="C13" t="str">
            <v>Ñeá neo BTCT 600x1800</v>
          </cell>
          <cell r="D13" t="str">
            <v>caùi</v>
          </cell>
          <cell r="E13"/>
          <cell r="F13"/>
          <cell r="G13">
            <v>148724</v>
          </cell>
          <cell r="H13"/>
          <cell r="I13">
            <v>0</v>
          </cell>
          <cell r="K13">
            <v>300708</v>
          </cell>
        </row>
        <row r="14">
          <cell r="A14" t="str">
            <v>DN1500</v>
          </cell>
          <cell r="B14" t="str">
            <v>04.3802</v>
          </cell>
          <cell r="C14" t="str">
            <v>Ñeá neo BTCT 1500x500</v>
          </cell>
          <cell r="D14" t="str">
            <v>caùi</v>
          </cell>
          <cell r="E14"/>
          <cell r="F14">
            <v>210000</v>
          </cell>
          <cell r="G14">
            <v>148724</v>
          </cell>
          <cell r="H14"/>
          <cell r="I14">
            <v>0</v>
          </cell>
          <cell r="K14">
            <v>194523</v>
          </cell>
        </row>
        <row r="15">
          <cell r="A15" t="str">
            <v>DN1200</v>
          </cell>
          <cell r="B15" t="str">
            <v>04.3801</v>
          </cell>
          <cell r="C15" t="str">
            <v>Ñeá neo BTCT 1200x500</v>
          </cell>
          <cell r="D15" t="str">
            <v>caùi</v>
          </cell>
          <cell r="E15"/>
          <cell r="F15">
            <v>180000</v>
          </cell>
          <cell r="G15">
            <v>148724</v>
          </cell>
          <cell r="H15"/>
          <cell r="I15">
            <v>0</v>
          </cell>
        </row>
        <row r="16">
          <cell r="A16" t="str">
            <v>BNHS</v>
          </cell>
          <cell r="B16"/>
          <cell r="C16" t="str">
            <v>Baûng soá truï (sôn+cọ)</v>
          </cell>
          <cell r="D16" t="str">
            <v>kg</v>
          </cell>
          <cell r="E16"/>
          <cell r="F16">
            <v>32000</v>
          </cell>
          <cell r="G16"/>
          <cell r="H16"/>
          <cell r="I16">
            <v>32000</v>
          </cell>
        </row>
        <row r="17">
          <cell r="A17" t="str">
            <v>BNH</v>
          </cell>
          <cell r="B17"/>
          <cell r="C17" t="str">
            <v>Sôn soá truï - Baûng nguy hieåm (sôn + choåi)</v>
          </cell>
          <cell r="D17" t="str">
            <v>kg</v>
          </cell>
          <cell r="E17"/>
          <cell r="F17">
            <v>30000</v>
          </cell>
          <cell r="G17"/>
          <cell r="H17"/>
          <cell r="I17">
            <v>30000</v>
          </cell>
        </row>
        <row r="18">
          <cell r="A18" t="str">
            <v>B460</v>
          </cell>
          <cell r="B18"/>
          <cell r="C18" t="str">
            <v>Boulon 4x60+ 2 long ñeàn vuoâng</v>
          </cell>
          <cell r="D18" t="str">
            <v>boä</v>
          </cell>
          <cell r="E18"/>
          <cell r="F18">
            <v>1000</v>
          </cell>
          <cell r="G18"/>
          <cell r="H18"/>
          <cell r="I18">
            <v>1000</v>
          </cell>
        </row>
        <row r="19">
          <cell r="A19" t="str">
            <v>B830</v>
          </cell>
          <cell r="B19"/>
          <cell r="C19" t="str">
            <v>Boulon 8x30+ 2 long ñeàn troøn</v>
          </cell>
          <cell r="D19" t="str">
            <v>boä</v>
          </cell>
          <cell r="E19"/>
          <cell r="F19">
            <v>1500</v>
          </cell>
          <cell r="G19"/>
          <cell r="H19"/>
          <cell r="I19">
            <v>1500</v>
          </cell>
        </row>
        <row r="20">
          <cell r="A20" t="str">
            <v>B850</v>
          </cell>
          <cell r="B20"/>
          <cell r="C20" t="str">
            <v>Boulon 8x50+ 2 long ñeàn troøn</v>
          </cell>
          <cell r="D20" t="str">
            <v>boä</v>
          </cell>
          <cell r="E20"/>
          <cell r="F20">
            <v>1500</v>
          </cell>
          <cell r="G20"/>
          <cell r="H20"/>
          <cell r="I20">
            <v>1500</v>
          </cell>
        </row>
        <row r="21">
          <cell r="A21" t="str">
            <v>B1030TH</v>
          </cell>
          <cell r="B21"/>
          <cell r="C21" t="str">
            <v>Boulon thau 10x30 + 2 long ñeàn vuoâng</v>
          </cell>
          <cell r="D21" t="str">
            <v>boä</v>
          </cell>
          <cell r="E21"/>
          <cell r="F21">
            <v>4000</v>
          </cell>
          <cell r="G21"/>
          <cell r="H21"/>
          <cell r="I21">
            <v>4000</v>
          </cell>
        </row>
        <row r="22">
          <cell r="A22" t="str">
            <v>B1040</v>
          </cell>
          <cell r="B22"/>
          <cell r="C22" t="str">
            <v>Boulon 10x40+ 2 long ñeàn vuoâng D12-50x50x3/Zn</v>
          </cell>
          <cell r="D22" t="str">
            <v>boä</v>
          </cell>
          <cell r="E22"/>
          <cell r="F22">
            <v>1500</v>
          </cell>
          <cell r="G22"/>
          <cell r="H22"/>
          <cell r="I22">
            <v>1500</v>
          </cell>
        </row>
        <row r="23">
          <cell r="A23" t="str">
            <v>B1050</v>
          </cell>
          <cell r="B23"/>
          <cell r="C23" t="str">
            <v>Boulon 10x50+ 2 long ñeàn vuoâng D12-50x50x3/Zn</v>
          </cell>
          <cell r="D23" t="str">
            <v>boä</v>
          </cell>
          <cell r="E23"/>
          <cell r="F23">
            <v>1500</v>
          </cell>
          <cell r="G23"/>
          <cell r="H23"/>
          <cell r="I23">
            <v>1500</v>
          </cell>
        </row>
        <row r="24">
          <cell r="A24" t="str">
            <v>B1230</v>
          </cell>
          <cell r="B24"/>
          <cell r="C24" t="str">
            <v>Boulon 12x30+ 2 long ñeàn vuoâng D14-50x50x3/Zn</v>
          </cell>
          <cell r="D24" t="str">
            <v>boä</v>
          </cell>
          <cell r="E24"/>
          <cell r="F24">
            <v>5800</v>
          </cell>
          <cell r="G24"/>
          <cell r="H24"/>
          <cell r="I24">
            <v>5800</v>
          </cell>
        </row>
        <row r="25">
          <cell r="A25" t="str">
            <v>B1240</v>
          </cell>
          <cell r="B25"/>
          <cell r="C25" t="str">
            <v>Boulon 12x40+ 2 long ñeàn vuoâng D14-50x50x3/Zn</v>
          </cell>
          <cell r="D25" t="str">
            <v>boä</v>
          </cell>
          <cell r="E25">
            <v>3900</v>
          </cell>
          <cell r="F25">
            <v>8300</v>
          </cell>
          <cell r="G25"/>
          <cell r="H25"/>
          <cell r="I25">
            <v>8300</v>
          </cell>
        </row>
        <row r="26">
          <cell r="A26" t="str">
            <v>B1250</v>
          </cell>
          <cell r="B26"/>
          <cell r="C26" t="str">
            <v>Boulon 12x50+ 2 long ñeàn vuoâng D14-50x50x3/Zn</v>
          </cell>
          <cell r="D26" t="str">
            <v>boä</v>
          </cell>
          <cell r="E26">
            <v>4200</v>
          </cell>
          <cell r="F26">
            <v>8600</v>
          </cell>
          <cell r="G26"/>
          <cell r="H26"/>
          <cell r="I26">
            <v>8600</v>
          </cell>
        </row>
        <row r="27">
          <cell r="A27" t="str">
            <v>B1260</v>
          </cell>
          <cell r="B27"/>
          <cell r="C27" t="str">
            <v>Boulon 12x60+ 2 long ñeàn vuoâng D14-50x50x3/Zn</v>
          </cell>
          <cell r="D27" t="str">
            <v>boä</v>
          </cell>
          <cell r="E27">
            <v>4500</v>
          </cell>
          <cell r="F27">
            <v>8900</v>
          </cell>
          <cell r="G27"/>
          <cell r="H27"/>
          <cell r="I27">
            <v>8900</v>
          </cell>
        </row>
        <row r="28">
          <cell r="A28" t="str">
            <v>B1280</v>
          </cell>
          <cell r="B28"/>
          <cell r="C28" t="str">
            <v>Boulon 12x80+ 2 long ñeàn vuoâng D14-50x50x3/Zn</v>
          </cell>
          <cell r="D28" t="str">
            <v>boä</v>
          </cell>
          <cell r="E28">
            <v>5000</v>
          </cell>
          <cell r="F28">
            <v>9400</v>
          </cell>
          <cell r="G28"/>
          <cell r="H28"/>
          <cell r="I28">
            <v>9400</v>
          </cell>
        </row>
        <row r="29">
          <cell r="A29" t="str">
            <v>B12100</v>
          </cell>
          <cell r="B29"/>
          <cell r="C29" t="str">
            <v>Boulon 12x100+ 2 long ñeàn vuoâng D14-50x50x3/Zn</v>
          </cell>
          <cell r="D29" t="str">
            <v>boä</v>
          </cell>
          <cell r="E29">
            <v>5900</v>
          </cell>
          <cell r="F29">
            <v>10300</v>
          </cell>
          <cell r="G29"/>
          <cell r="H29"/>
          <cell r="I29">
            <v>10300</v>
          </cell>
        </row>
        <row r="30">
          <cell r="A30" t="str">
            <v>B12120</v>
          </cell>
          <cell r="B30"/>
          <cell r="C30" t="str">
            <v>Boulon 12x120+ 2 long ñeàn vuoâng D14-50x50x3/Zn</v>
          </cell>
          <cell r="D30" t="str">
            <v>boä</v>
          </cell>
          <cell r="E30">
            <v>6500</v>
          </cell>
          <cell r="F30">
            <v>10900</v>
          </cell>
          <cell r="G30"/>
          <cell r="H30"/>
          <cell r="I30"/>
        </row>
        <row r="31">
          <cell r="A31" t="str">
            <v>B12150</v>
          </cell>
          <cell r="B31"/>
          <cell r="C31" t="str">
            <v>Boulon 12x150+ 2 long ñeàn vuoâng D14-50x50x3/Zn</v>
          </cell>
          <cell r="D31" t="str">
            <v>boä</v>
          </cell>
          <cell r="E31">
            <v>15300</v>
          </cell>
          <cell r="F31">
            <v>19700</v>
          </cell>
          <cell r="G31"/>
          <cell r="H31"/>
          <cell r="I31"/>
        </row>
        <row r="32">
          <cell r="A32" t="str">
            <v>B12200</v>
          </cell>
          <cell r="B32"/>
          <cell r="C32" t="str">
            <v>Boulon 12x200+ 2 long ñeàn vuoâng D14-50x50x3/Zn</v>
          </cell>
          <cell r="D32" t="str">
            <v>boä</v>
          </cell>
          <cell r="E32">
            <v>8700</v>
          </cell>
          <cell r="F32">
            <v>13100</v>
          </cell>
          <cell r="G32"/>
          <cell r="H32"/>
          <cell r="I32">
            <v>13100</v>
          </cell>
        </row>
        <row r="33">
          <cell r="A33" t="str">
            <v>B1230TH</v>
          </cell>
          <cell r="B33"/>
          <cell r="C33" t="str">
            <v>Boulon thau 12x30 + 2 long ñeàn vuoâng D14-50x50x3/Zn</v>
          </cell>
          <cell r="D33" t="str">
            <v>boä</v>
          </cell>
          <cell r="E33"/>
          <cell r="F33">
            <v>13000</v>
          </cell>
          <cell r="G33"/>
          <cell r="H33"/>
          <cell r="I33">
            <v>13000</v>
          </cell>
        </row>
        <row r="34">
          <cell r="A34" t="str">
            <v>B1240TH</v>
          </cell>
          <cell r="B34"/>
          <cell r="C34" t="str">
            <v>Boulon thau 12x40 + 2 long ñeàn vuoâng D14-50x50x3/Zn</v>
          </cell>
          <cell r="D34" t="str">
            <v>boä</v>
          </cell>
          <cell r="E34"/>
          <cell r="F34">
            <v>13000</v>
          </cell>
          <cell r="G34"/>
          <cell r="H34"/>
          <cell r="I34">
            <v>13000</v>
          </cell>
        </row>
        <row r="35">
          <cell r="A35" t="str">
            <v>B1250TH</v>
          </cell>
          <cell r="B35"/>
          <cell r="C35" t="str">
            <v>Boulon thau 12x50 + 2 long ñeàn troøn D14-50x50x3/Zn</v>
          </cell>
          <cell r="D35" t="str">
            <v>boä</v>
          </cell>
          <cell r="E35"/>
          <cell r="F35">
            <v>13000</v>
          </cell>
          <cell r="G35"/>
          <cell r="H35"/>
          <cell r="I35">
            <v>13000</v>
          </cell>
        </row>
        <row r="36">
          <cell r="A36" t="str">
            <v>B1450</v>
          </cell>
          <cell r="B36"/>
          <cell r="C36" t="str">
            <v>Boulon 14x50+ 2 long ñeàn vuoâng D16-50x50x3/Zn</v>
          </cell>
          <cell r="D36" t="str">
            <v>boä</v>
          </cell>
          <cell r="E36">
            <v>6500</v>
          </cell>
          <cell r="F36">
            <v>11200</v>
          </cell>
          <cell r="G36"/>
          <cell r="H36"/>
          <cell r="I36">
            <v>11200</v>
          </cell>
        </row>
        <row r="37">
          <cell r="A37" t="str">
            <v>B1460</v>
          </cell>
          <cell r="B37"/>
          <cell r="C37" t="str">
            <v>Boulon 14x60+ 2 long ñeàn vuoâng D16-50x50x3/Zn</v>
          </cell>
          <cell r="D37" t="str">
            <v>boä</v>
          </cell>
          <cell r="E37">
            <v>6700</v>
          </cell>
          <cell r="F37">
            <v>10400</v>
          </cell>
          <cell r="G37"/>
          <cell r="H37"/>
          <cell r="I37"/>
        </row>
        <row r="38">
          <cell r="A38" t="str">
            <v>B14120</v>
          </cell>
          <cell r="B38"/>
          <cell r="C38" t="str">
            <v>Boulon 14x120+ 2 long ñeàn vuoâng D16-50x50x3/Zn</v>
          </cell>
          <cell r="D38" t="str">
            <v>boä</v>
          </cell>
          <cell r="E38"/>
          <cell r="F38">
            <v>11400</v>
          </cell>
          <cell r="G38"/>
          <cell r="H38"/>
          <cell r="I38"/>
        </row>
        <row r="39">
          <cell r="A39" t="str">
            <v>B1635</v>
          </cell>
          <cell r="B39"/>
          <cell r="C39" t="str">
            <v>Boulon 16x35+ 2 long ñeàn vuoâng D18-50x50x3/Zn</v>
          </cell>
          <cell r="D39" t="str">
            <v>boä</v>
          </cell>
          <cell r="E39"/>
          <cell r="F39">
            <v>6500</v>
          </cell>
          <cell r="G39"/>
          <cell r="H39"/>
          <cell r="I39">
            <v>6500</v>
          </cell>
        </row>
        <row r="40">
          <cell r="A40" t="str">
            <v>B1640</v>
          </cell>
          <cell r="B40"/>
          <cell r="C40" t="str">
            <v>Boulon 16x40+ 2 long ñeàn vuoâng D18-50x50x3/Zn</v>
          </cell>
          <cell r="D40" t="str">
            <v>boä</v>
          </cell>
          <cell r="E40"/>
          <cell r="F40">
            <v>11700</v>
          </cell>
          <cell r="G40"/>
          <cell r="H40"/>
          <cell r="I40">
            <v>11700</v>
          </cell>
        </row>
        <row r="41">
          <cell r="A41" t="str">
            <v>B1650</v>
          </cell>
          <cell r="B41"/>
          <cell r="C41" t="str">
            <v>Boulon 16x50+ 2 long ñeàn vuoâng D18-50x50x3/Zn</v>
          </cell>
          <cell r="D41" t="str">
            <v>boä</v>
          </cell>
          <cell r="E41">
            <v>8000</v>
          </cell>
          <cell r="F41">
            <v>17000</v>
          </cell>
          <cell r="G41"/>
          <cell r="H41"/>
          <cell r="I41">
            <v>17000</v>
          </cell>
        </row>
        <row r="42">
          <cell r="A42" t="str">
            <v>B16100</v>
          </cell>
          <cell r="B42"/>
          <cell r="C42" t="str">
            <v>Boulon 16x100+ 2 long ñeàn vuoâng D18-50x50x3/Zn</v>
          </cell>
          <cell r="D42" t="str">
            <v>boä</v>
          </cell>
          <cell r="E42">
            <v>17200</v>
          </cell>
          <cell r="F42">
            <v>26200</v>
          </cell>
          <cell r="G42"/>
          <cell r="H42"/>
          <cell r="I42">
            <v>26200</v>
          </cell>
        </row>
        <row r="43">
          <cell r="A43" t="str">
            <v>B16150</v>
          </cell>
          <cell r="B43"/>
          <cell r="C43" t="str">
            <v>Boulon 16x150+ 2 long ñeàn vuoâng D18-50x50x3/Zn</v>
          </cell>
          <cell r="D43" t="str">
            <v>boä</v>
          </cell>
          <cell r="E43">
            <v>18200</v>
          </cell>
          <cell r="F43">
            <v>18200</v>
          </cell>
          <cell r="G43"/>
          <cell r="H43"/>
          <cell r="I43">
            <v>18200</v>
          </cell>
        </row>
        <row r="44">
          <cell r="A44" t="str">
            <v>B16200</v>
          </cell>
          <cell r="B44"/>
          <cell r="C44" t="str">
            <v>Boulon 16x200+ 2 long ñeàn vuoâng D18-50x50x3/Zn</v>
          </cell>
          <cell r="D44" t="str">
            <v>boä</v>
          </cell>
          <cell r="E44">
            <v>21200</v>
          </cell>
          <cell r="F44">
            <v>21200</v>
          </cell>
          <cell r="G44"/>
          <cell r="H44"/>
          <cell r="I44">
            <v>21200</v>
          </cell>
        </row>
        <row r="45">
          <cell r="A45" t="str">
            <v>B16230</v>
          </cell>
          <cell r="B45"/>
          <cell r="C45" t="str">
            <v>Boulon 16x230/80+ 2 long ñeàn vuoâng D18-50x50x3/Zn</v>
          </cell>
          <cell r="D45" t="str">
            <v>boä</v>
          </cell>
          <cell r="E45"/>
          <cell r="F45">
            <v>25000</v>
          </cell>
          <cell r="G45"/>
          <cell r="H45"/>
          <cell r="I45">
            <v>25000</v>
          </cell>
        </row>
        <row r="46">
          <cell r="A46" t="str">
            <v>B16240</v>
          </cell>
          <cell r="B46"/>
          <cell r="C46" t="str">
            <v>Boulon 16x240/80+ 2 long ñeàn vuoâng D18-50x50x3/Zn</v>
          </cell>
          <cell r="D46" t="str">
            <v>boä</v>
          </cell>
          <cell r="E46"/>
          <cell r="F46">
            <v>17600</v>
          </cell>
          <cell r="G46"/>
          <cell r="H46"/>
          <cell r="I46">
            <v>17600</v>
          </cell>
        </row>
        <row r="47">
          <cell r="A47" t="str">
            <v>B16250</v>
          </cell>
          <cell r="B47"/>
          <cell r="C47" t="str">
            <v>Boulon 16x250+ 2 long ñeàn vuoâng D18-50x50x3/Zn</v>
          </cell>
          <cell r="D47" t="str">
            <v>boä</v>
          </cell>
          <cell r="E47">
            <v>19000</v>
          </cell>
          <cell r="F47">
            <v>28000</v>
          </cell>
          <cell r="G47"/>
          <cell r="H47"/>
          <cell r="I47">
            <v>28000</v>
          </cell>
        </row>
        <row r="48">
          <cell r="A48" t="str">
            <v>B16260</v>
          </cell>
          <cell r="B48"/>
          <cell r="C48" t="str">
            <v>Boulon 16x260/80+ 2 long ñeàn vuoâng D18-50x50x3/Zn</v>
          </cell>
          <cell r="D48" t="str">
            <v>boä</v>
          </cell>
          <cell r="E48"/>
          <cell r="F48">
            <v>10120</v>
          </cell>
          <cell r="G48"/>
          <cell r="H48"/>
          <cell r="I48">
            <v>10120</v>
          </cell>
        </row>
        <row r="49">
          <cell r="A49" t="str">
            <v>B16270</v>
          </cell>
          <cell r="B49"/>
          <cell r="C49" t="str">
            <v>Boulon 16x270/80+ 2 long ñeàn vuoâng D18-50x50x3/Zn</v>
          </cell>
          <cell r="D49" t="str">
            <v>boä</v>
          </cell>
          <cell r="E49"/>
          <cell r="F49">
            <v>9220</v>
          </cell>
          <cell r="G49"/>
          <cell r="H49"/>
          <cell r="I49">
            <v>9220</v>
          </cell>
        </row>
        <row r="50">
          <cell r="A50" t="str">
            <v>B16280</v>
          </cell>
          <cell r="B50"/>
          <cell r="C50" t="str">
            <v>Boulon 16x280/80+ 2 long ñeàn vuoâng D18-50x50x3/Zn</v>
          </cell>
          <cell r="D50" t="str">
            <v>boä</v>
          </cell>
          <cell r="E50"/>
          <cell r="F50">
            <v>9220</v>
          </cell>
          <cell r="G50"/>
          <cell r="H50"/>
          <cell r="I50">
            <v>9220</v>
          </cell>
        </row>
        <row r="51">
          <cell r="A51" t="str">
            <v>B16300</v>
          </cell>
          <cell r="B51"/>
          <cell r="C51" t="str">
            <v>Boulon 16x300+ 2 long ñeàn vuoâng D18-50x50x3/Zn</v>
          </cell>
          <cell r="D51" t="str">
            <v>boä</v>
          </cell>
          <cell r="E51">
            <v>21000</v>
          </cell>
          <cell r="F51">
            <v>30000</v>
          </cell>
          <cell r="G51"/>
          <cell r="H51"/>
          <cell r="I51">
            <v>30000</v>
          </cell>
        </row>
        <row r="52">
          <cell r="A52" t="str">
            <v>B16320</v>
          </cell>
          <cell r="B52"/>
          <cell r="C52" t="str">
            <v>Boulon 16x320+ 2 long ñeàn vuoâng D18-50x50x3/Zn</v>
          </cell>
          <cell r="D52" t="str">
            <v>boä</v>
          </cell>
          <cell r="E52"/>
          <cell r="F52">
            <v>9000</v>
          </cell>
          <cell r="G52"/>
          <cell r="H52"/>
          <cell r="I52">
            <v>9000</v>
          </cell>
        </row>
        <row r="53">
          <cell r="A53" t="str">
            <v>B16350</v>
          </cell>
          <cell r="B53"/>
          <cell r="C53" t="str">
            <v>Boulon 16x350+ 2 long ñeàn vuoâng D18-50x50x3/Zn</v>
          </cell>
          <cell r="D53" t="str">
            <v>boä</v>
          </cell>
          <cell r="E53">
            <v>23500</v>
          </cell>
          <cell r="F53">
            <v>32500</v>
          </cell>
          <cell r="G53"/>
          <cell r="H53"/>
          <cell r="I53">
            <v>32500</v>
          </cell>
        </row>
        <row r="54">
          <cell r="A54" t="str">
            <v>B16400</v>
          </cell>
          <cell r="B54"/>
          <cell r="C54" t="str">
            <v>Boulon 16x400+ 2 long ñeàn vuoâng D18-50x50x3/Zn</v>
          </cell>
          <cell r="D54" t="str">
            <v>boä</v>
          </cell>
          <cell r="E54">
            <v>25500</v>
          </cell>
          <cell r="F54">
            <v>34500</v>
          </cell>
          <cell r="G54"/>
          <cell r="H54"/>
          <cell r="I54">
            <v>37000</v>
          </cell>
        </row>
        <row r="55">
          <cell r="A55" t="str">
            <v>B16450</v>
          </cell>
          <cell r="B55"/>
          <cell r="C55" t="str">
            <v>Boulon 16x450+ 2 long ñeàn vuoâng D18-50x50x3/Zn</v>
          </cell>
          <cell r="D55" t="str">
            <v>boä</v>
          </cell>
          <cell r="E55">
            <v>28000</v>
          </cell>
          <cell r="F55">
            <v>37000</v>
          </cell>
          <cell r="G55"/>
          <cell r="H55"/>
          <cell r="I55">
            <v>37000</v>
          </cell>
        </row>
        <row r="56">
          <cell r="A56" t="str">
            <v>B16500</v>
          </cell>
          <cell r="B56"/>
          <cell r="C56" t="str">
            <v>Boulon 16x500+ 2 long ñeàn vuoâng D18-50x50x3/Zn</v>
          </cell>
          <cell r="D56" t="str">
            <v>boä</v>
          </cell>
          <cell r="E56">
            <v>33000</v>
          </cell>
          <cell r="F56">
            <v>42000</v>
          </cell>
          <cell r="G56"/>
          <cell r="H56"/>
          <cell r="I56">
            <v>42000</v>
          </cell>
        </row>
        <row r="57">
          <cell r="A57" t="str">
            <v>B16550</v>
          </cell>
          <cell r="B57"/>
          <cell r="C57" t="str">
            <v>Boulon 16x550+ 2 long ñeàn vuoâng D18-50x50x3/Zn</v>
          </cell>
          <cell r="D57" t="str">
            <v>boä</v>
          </cell>
          <cell r="E57">
            <v>36000</v>
          </cell>
          <cell r="F57">
            <v>45000</v>
          </cell>
          <cell r="G57"/>
          <cell r="H57"/>
          <cell r="I57">
            <v>45000</v>
          </cell>
        </row>
        <row r="58">
          <cell r="A58" t="str">
            <v>B16600</v>
          </cell>
          <cell r="B58"/>
          <cell r="C58" t="str">
            <v>Boulon 16x600+ 2 long ñeàn vuoâng D18-50x50x3/Zn</v>
          </cell>
          <cell r="D58" t="str">
            <v>boä</v>
          </cell>
          <cell r="E58">
            <v>39000</v>
          </cell>
          <cell r="F58">
            <v>48000</v>
          </cell>
          <cell r="G58"/>
          <cell r="H58"/>
          <cell r="I58">
            <v>48000</v>
          </cell>
        </row>
        <row r="59">
          <cell r="A59" t="str">
            <v>B1680V</v>
          </cell>
          <cell r="B59"/>
          <cell r="C59" t="str">
            <v>Boulon 16x80VRS+ 4 long ñeàn vuoâng D18-50x50x3/Zn</v>
          </cell>
          <cell r="D59" t="str">
            <v>boä</v>
          </cell>
          <cell r="E59"/>
          <cell r="F59">
            <v>9000</v>
          </cell>
          <cell r="G59"/>
          <cell r="H59"/>
          <cell r="I59">
            <v>9000</v>
          </cell>
        </row>
        <row r="60">
          <cell r="A60" t="str">
            <v>B16100V</v>
          </cell>
          <cell r="B60"/>
          <cell r="C60" t="str">
            <v>Boulon 16x100VRS+ 4 long ñeàn vuoâng D18-50x50x3/Zn</v>
          </cell>
          <cell r="D60" t="str">
            <v>boä</v>
          </cell>
          <cell r="E60">
            <v>15800</v>
          </cell>
          <cell r="F60">
            <v>33800</v>
          </cell>
          <cell r="G60"/>
          <cell r="H60"/>
          <cell r="I60">
            <v>33800</v>
          </cell>
        </row>
        <row r="61">
          <cell r="A61" t="str">
            <v>B16200V</v>
          </cell>
          <cell r="B61"/>
          <cell r="C61" t="str">
            <v>Boulon 16x200VRS+ 4 long ñeàn vuoâng D18-50x50x3/Zn</v>
          </cell>
          <cell r="D61" t="str">
            <v>boä</v>
          </cell>
          <cell r="E61">
            <v>18100</v>
          </cell>
          <cell r="F61">
            <v>36100</v>
          </cell>
          <cell r="G61"/>
          <cell r="H61"/>
          <cell r="I61">
            <v>36100</v>
          </cell>
        </row>
        <row r="62">
          <cell r="A62" t="str">
            <v>B16250V</v>
          </cell>
          <cell r="B62"/>
          <cell r="C62" t="str">
            <v>Boulon 16x250VRS+ 4 long ñeàn vuoâng D18-50x50x3/Zn</v>
          </cell>
          <cell r="D62" t="str">
            <v>boä</v>
          </cell>
          <cell r="E62">
            <v>21000</v>
          </cell>
          <cell r="F62">
            <v>39000</v>
          </cell>
          <cell r="G62"/>
          <cell r="H62"/>
          <cell r="I62">
            <v>39000</v>
          </cell>
        </row>
        <row r="63">
          <cell r="A63" t="str">
            <v>B16300V</v>
          </cell>
          <cell r="B63"/>
          <cell r="C63" t="str">
            <v>Boulon 16x300VRS+ 4 long ñeàn vuoâng D18-50x50x3/Zn</v>
          </cell>
          <cell r="D63" t="str">
            <v>boä</v>
          </cell>
          <cell r="E63">
            <v>23000</v>
          </cell>
          <cell r="F63">
            <v>41000</v>
          </cell>
          <cell r="G63"/>
          <cell r="H63"/>
          <cell r="I63">
            <v>41000</v>
          </cell>
        </row>
        <row r="64">
          <cell r="A64" t="str">
            <v>B16350V</v>
          </cell>
          <cell r="B64"/>
          <cell r="C64" t="str">
            <v>Boulon 16x350VRS+ 4 long ñeàn vuoâng D18-50x50x3/Zn</v>
          </cell>
          <cell r="D64" t="str">
            <v>boä</v>
          </cell>
          <cell r="E64">
            <v>24000</v>
          </cell>
          <cell r="F64">
            <v>42000</v>
          </cell>
          <cell r="G64"/>
          <cell r="H64"/>
          <cell r="I64">
            <v>42000</v>
          </cell>
        </row>
        <row r="65">
          <cell r="A65" t="str">
            <v>B16400v</v>
          </cell>
          <cell r="B65"/>
          <cell r="C65" t="str">
            <v>Boulon 16x400VRS+ 4 long ñeàn vuoâng D18-50x50x3/Zn</v>
          </cell>
          <cell r="D65" t="str">
            <v>boä</v>
          </cell>
          <cell r="E65">
            <v>26000</v>
          </cell>
          <cell r="F65">
            <v>44000</v>
          </cell>
          <cell r="G65"/>
          <cell r="H65"/>
          <cell r="I65">
            <v>44000</v>
          </cell>
        </row>
        <row r="66">
          <cell r="A66" t="str">
            <v>B16450v</v>
          </cell>
          <cell r="B66"/>
          <cell r="C66" t="str">
            <v>Boulon 16x450VRS+ 4 long ñeàn vuoâng D18-50x50x3/Zn</v>
          </cell>
          <cell r="D66" t="str">
            <v>boä</v>
          </cell>
          <cell r="E66">
            <v>28000</v>
          </cell>
          <cell r="F66">
            <v>46000</v>
          </cell>
          <cell r="G66"/>
          <cell r="H66"/>
          <cell r="I66">
            <v>46000</v>
          </cell>
        </row>
        <row r="67">
          <cell r="A67" t="str">
            <v>B16500V</v>
          </cell>
          <cell r="B67"/>
          <cell r="C67" t="str">
            <v>Boulon 16x500VRS+ 4 long ñeàn vuoâng D18-50x50x3/Zn</v>
          </cell>
          <cell r="D67" t="str">
            <v>boä</v>
          </cell>
          <cell r="E67">
            <v>32000</v>
          </cell>
          <cell r="F67">
            <v>50000</v>
          </cell>
          <cell r="G67"/>
          <cell r="H67"/>
          <cell r="I67">
            <v>50000</v>
          </cell>
        </row>
        <row r="68">
          <cell r="A68" t="str">
            <v>B16550V</v>
          </cell>
          <cell r="B68"/>
          <cell r="C68" t="str">
            <v>Boulon 16x550VRS+ 4 long ñeàn vuoâng D18-50x50x3/Zn</v>
          </cell>
          <cell r="D68" t="str">
            <v>boä</v>
          </cell>
          <cell r="E68">
            <v>36000</v>
          </cell>
          <cell r="F68">
            <v>54000</v>
          </cell>
          <cell r="G68"/>
          <cell r="H68"/>
          <cell r="I68">
            <v>54000</v>
          </cell>
        </row>
        <row r="69">
          <cell r="A69" t="str">
            <v>B16600V</v>
          </cell>
          <cell r="B69"/>
          <cell r="C69" t="str">
            <v>Boulon 16x600VRS+ 4 long ñeàn vuoâng D18-50x50x3/Zn</v>
          </cell>
          <cell r="D69" t="str">
            <v>boä</v>
          </cell>
          <cell r="E69">
            <v>40000</v>
          </cell>
          <cell r="F69">
            <v>58000</v>
          </cell>
          <cell r="G69"/>
          <cell r="H69"/>
          <cell r="I69">
            <v>58000</v>
          </cell>
        </row>
        <row r="70">
          <cell r="A70" t="str">
            <v>B16650V</v>
          </cell>
          <cell r="B70"/>
          <cell r="C70" t="str">
            <v>Boulon 16x650VRS+ 4 long ñeàn vuoâng D18-50x50x3/Zn</v>
          </cell>
          <cell r="D70" t="str">
            <v>boä</v>
          </cell>
          <cell r="E70">
            <v>44000</v>
          </cell>
          <cell r="F70">
            <v>62000</v>
          </cell>
          <cell r="G70"/>
          <cell r="H70"/>
          <cell r="I70">
            <v>62000</v>
          </cell>
        </row>
        <row r="71">
          <cell r="A71" t="str">
            <v>B16700V</v>
          </cell>
          <cell r="B71"/>
          <cell r="C71" t="str">
            <v>Boulon 16x700VRS+ 4 long ñeàn vuoâng D18-50x50x3/Zn</v>
          </cell>
          <cell r="D71" t="str">
            <v>boä</v>
          </cell>
          <cell r="E71">
            <v>47000</v>
          </cell>
          <cell r="F71">
            <v>65000</v>
          </cell>
          <cell r="G71"/>
          <cell r="H71"/>
          <cell r="I71">
            <v>65000</v>
          </cell>
        </row>
        <row r="72">
          <cell r="A72" t="str">
            <v>B16750V</v>
          </cell>
          <cell r="B72"/>
          <cell r="C72" t="str">
            <v>Boulon 16x750VRS+ 4 long ñeàn vuoâng D18-50x50x3/Zn</v>
          </cell>
          <cell r="D72" t="str">
            <v>boä</v>
          </cell>
          <cell r="E72">
            <v>50000</v>
          </cell>
          <cell r="F72">
            <v>68000</v>
          </cell>
          <cell r="G72"/>
          <cell r="H72"/>
          <cell r="I72"/>
        </row>
        <row r="73">
          <cell r="A73" t="str">
            <v>B16800V</v>
          </cell>
          <cell r="B73"/>
          <cell r="C73" t="str">
            <v>Boulon 16x800VRS+ 4 long ñeàn vuoâng D18-50x50x3/Zn</v>
          </cell>
          <cell r="D73" t="str">
            <v>boä</v>
          </cell>
          <cell r="E73">
            <v>53000</v>
          </cell>
          <cell r="F73">
            <v>71000</v>
          </cell>
          <cell r="G73"/>
          <cell r="H73"/>
          <cell r="I73"/>
        </row>
        <row r="74">
          <cell r="A74" t="str">
            <v>B22260</v>
          </cell>
          <cell r="B74"/>
          <cell r="C74" t="str">
            <v>Boulon 22x260+ 2 long ñeàn vuoâng D24-50x50x3/Zn</v>
          </cell>
          <cell r="D74" t="str">
            <v>boä</v>
          </cell>
          <cell r="E74"/>
          <cell r="F74">
            <v>39400</v>
          </cell>
          <cell r="G74"/>
          <cell r="H74"/>
          <cell r="I74">
            <v>39400</v>
          </cell>
        </row>
        <row r="75">
          <cell r="A75" t="str">
            <v>B22450</v>
          </cell>
          <cell r="B75"/>
          <cell r="C75" t="str">
            <v>Boulon 22x450+ 2 long ñeàn vuoâng D24-50x50x3/Zn</v>
          </cell>
          <cell r="D75" t="str">
            <v>boä</v>
          </cell>
          <cell r="E75"/>
          <cell r="F75">
            <v>50200</v>
          </cell>
          <cell r="G75"/>
          <cell r="H75"/>
          <cell r="I75">
            <v>50200</v>
          </cell>
        </row>
        <row r="76">
          <cell r="A76" t="str">
            <v>B22500</v>
          </cell>
          <cell r="B76"/>
          <cell r="C76" t="str">
            <v>Boulon 22x500+ 2 long ñeàn vuoâng D24-50x50x3/Zn</v>
          </cell>
          <cell r="D76" t="str">
            <v>boä</v>
          </cell>
          <cell r="E76"/>
          <cell r="F76">
            <v>53800</v>
          </cell>
          <cell r="G76"/>
          <cell r="H76"/>
          <cell r="I76">
            <v>53800</v>
          </cell>
        </row>
        <row r="77">
          <cell r="A77" t="str">
            <v>B22550</v>
          </cell>
          <cell r="B77"/>
          <cell r="C77" t="str">
            <v>Boulon 22x550 + 2 long ñeàn vuoâng D24-60x60x6/Zn</v>
          </cell>
          <cell r="D77" t="str">
            <v>boä</v>
          </cell>
          <cell r="E77"/>
          <cell r="F77">
            <v>86500</v>
          </cell>
          <cell r="G77"/>
          <cell r="H77"/>
          <cell r="I77">
            <v>86500</v>
          </cell>
        </row>
        <row r="78">
          <cell r="A78" t="str">
            <v>B22600</v>
          </cell>
          <cell r="B78" t="str">
            <v xml:space="preserve"> </v>
          </cell>
          <cell r="C78" t="str">
            <v>Boulon 22x600+ 2 long ñeàn vuoâng D24-50x50x3/Zn</v>
          </cell>
          <cell r="D78" t="str">
            <v>boä</v>
          </cell>
          <cell r="E78"/>
          <cell r="F78">
            <v>53000</v>
          </cell>
          <cell r="G78"/>
          <cell r="H78"/>
          <cell r="I78">
            <v>53000</v>
          </cell>
        </row>
        <row r="79">
          <cell r="A79" t="str">
            <v>B22650</v>
          </cell>
          <cell r="B79"/>
          <cell r="C79" t="str">
            <v>Boulon 22x650+ 2 long ñeàn vuoâng D24-50x50x3/Zn</v>
          </cell>
          <cell r="D79" t="str">
            <v>boä</v>
          </cell>
          <cell r="E79"/>
          <cell r="F79">
            <v>101000</v>
          </cell>
          <cell r="G79"/>
          <cell r="H79"/>
          <cell r="I79">
            <v>101000</v>
          </cell>
        </row>
        <row r="80">
          <cell r="A80" t="str">
            <v>B22700</v>
          </cell>
          <cell r="B80"/>
          <cell r="C80" t="str">
            <v>Boulon 22x700+ 2 long ñeàn vuoâng D24-50x50x3/Zn</v>
          </cell>
          <cell r="D80" t="str">
            <v>boä</v>
          </cell>
          <cell r="E80"/>
          <cell r="F80">
            <v>57200</v>
          </cell>
          <cell r="G80"/>
          <cell r="H80"/>
          <cell r="I80">
            <v>57200</v>
          </cell>
        </row>
        <row r="81">
          <cell r="A81" t="str">
            <v>B22750</v>
          </cell>
          <cell r="B81"/>
          <cell r="C81" t="str">
            <v>Boulon 22x750+ 2 long ñeàn vuoâng D24-50x50x3/Zn</v>
          </cell>
          <cell r="D81" t="str">
            <v>boä</v>
          </cell>
          <cell r="E81"/>
          <cell r="F81">
            <v>59300</v>
          </cell>
          <cell r="G81"/>
          <cell r="H81"/>
          <cell r="I81">
            <v>59300</v>
          </cell>
        </row>
        <row r="82">
          <cell r="A82" t="str">
            <v>B22800</v>
          </cell>
          <cell r="B82"/>
          <cell r="C82" t="str">
            <v>Boulon 22x800+ 2 long ñeàn vuoâng D24-50x50x3/Zn</v>
          </cell>
          <cell r="D82" t="str">
            <v>boä</v>
          </cell>
          <cell r="E82"/>
          <cell r="F82">
            <v>61400</v>
          </cell>
          <cell r="G82"/>
          <cell r="H82"/>
          <cell r="I82">
            <v>61400</v>
          </cell>
        </row>
        <row r="83">
          <cell r="A83" t="str">
            <v>B22850</v>
          </cell>
          <cell r="B83"/>
          <cell r="C83" t="str">
            <v>Boulon 22x850+ 2 long ñeàn vuoâng D24-60x60x6/Zn</v>
          </cell>
          <cell r="D83" t="str">
            <v>boä</v>
          </cell>
          <cell r="E83"/>
          <cell r="F83">
            <v>123800</v>
          </cell>
          <cell r="G83"/>
          <cell r="H83"/>
          <cell r="I83">
            <v>123800</v>
          </cell>
        </row>
        <row r="84">
          <cell r="A84" t="str">
            <v>B221000</v>
          </cell>
          <cell r="B84"/>
          <cell r="C84" t="str">
            <v>Boulon 22x1000+ 2 long ñeàn vuoâng D24-60x60x6/Zn</v>
          </cell>
          <cell r="D84" t="str">
            <v>boä</v>
          </cell>
          <cell r="E84"/>
          <cell r="F84">
            <v>64900</v>
          </cell>
          <cell r="G84"/>
          <cell r="H84"/>
          <cell r="I84">
            <v>64900</v>
          </cell>
        </row>
        <row r="85">
          <cell r="A85" t="str">
            <v>B22500C</v>
          </cell>
          <cell r="B85"/>
          <cell r="C85" t="str">
            <v>Boulon 22x500/150 cheû ñuoâi caù + 2 long ñeàn vuoâng D24-50x50x3/Zn</v>
          </cell>
          <cell r="D85" t="str">
            <v>boä</v>
          </cell>
          <cell r="E85"/>
          <cell r="F85">
            <v>47000</v>
          </cell>
          <cell r="G85"/>
          <cell r="H85"/>
          <cell r="I85">
            <v>47000</v>
          </cell>
        </row>
        <row r="86">
          <cell r="A86" t="str">
            <v>B30800</v>
          </cell>
          <cell r="B86"/>
          <cell r="C86" t="str">
            <v>Boulon 30x800+ 2 long ñeàn vuoâng D18-50x50x3/Zn</v>
          </cell>
          <cell r="D86" t="str">
            <v>boä</v>
          </cell>
          <cell r="E86"/>
          <cell r="F86">
            <v>52800</v>
          </cell>
          <cell r="G86"/>
          <cell r="H86"/>
          <cell r="I86">
            <v>52800</v>
          </cell>
        </row>
        <row r="87">
          <cell r="A87" t="str">
            <v>B301000</v>
          </cell>
          <cell r="B87"/>
          <cell r="C87" t="str">
            <v>Boulon 30x1000+ 2 long ñeàn vuoâng D18-50x50x3/Zn</v>
          </cell>
          <cell r="D87" t="str">
            <v>boä</v>
          </cell>
          <cell r="E87"/>
          <cell r="F87">
            <v>60000</v>
          </cell>
          <cell r="G87"/>
          <cell r="H87"/>
          <cell r="I87">
            <v>60000</v>
          </cell>
        </row>
        <row r="88">
          <cell r="A88" t="str">
            <v>BM16230</v>
          </cell>
          <cell r="B88"/>
          <cell r="C88" t="str">
            <v>Boulon maét 16x230+ 2 long ñeàn vuoâng D18-50x50x3/Zn</v>
          </cell>
          <cell r="D88" t="str">
            <v>boä</v>
          </cell>
          <cell r="E88"/>
          <cell r="F88">
            <v>8000</v>
          </cell>
          <cell r="G88"/>
          <cell r="H88"/>
          <cell r="I88">
            <v>8000</v>
          </cell>
        </row>
        <row r="89">
          <cell r="A89" t="str">
            <v>BM16250</v>
          </cell>
          <cell r="B89"/>
          <cell r="C89" t="str">
            <v>Boulon maét 16x250+ 1 long ñeàn vuoâng D18-50x50x3/Zn</v>
          </cell>
          <cell r="D89" t="str">
            <v>boä</v>
          </cell>
          <cell r="E89"/>
          <cell r="F89">
            <v>35000</v>
          </cell>
          <cell r="G89"/>
          <cell r="H89"/>
          <cell r="I89">
            <v>35000</v>
          </cell>
        </row>
        <row r="90">
          <cell r="A90" t="str">
            <v>BM16300</v>
          </cell>
          <cell r="B90"/>
          <cell r="C90" t="str">
            <v>Boulon maét 16x300+ 1 long ñeàn vuoâng D18-50x50x3/Zn</v>
          </cell>
          <cell r="D90" t="str">
            <v>boä</v>
          </cell>
          <cell r="E90"/>
          <cell r="F90">
            <v>39000</v>
          </cell>
          <cell r="G90"/>
          <cell r="H90"/>
          <cell r="I90">
            <v>39000</v>
          </cell>
        </row>
        <row r="91">
          <cell r="A91" t="str">
            <v>BMOC16250</v>
          </cell>
          <cell r="B91"/>
          <cell r="C91" t="str">
            <v>Boulon moùc 16x250+ 1 long ñeàn troøn D18-50x50x3/Zn</v>
          </cell>
          <cell r="D91" t="str">
            <v>boä</v>
          </cell>
          <cell r="E91"/>
          <cell r="F91">
            <v>34500</v>
          </cell>
          <cell r="G91"/>
          <cell r="H91"/>
          <cell r="I91">
            <v>34500</v>
          </cell>
        </row>
        <row r="92">
          <cell r="A92" t="str">
            <v>BMOC16300</v>
          </cell>
          <cell r="B92"/>
          <cell r="C92" t="str">
            <v>Boulon moùc 16x300+ 1 long ñeàn troøn D18-50x50x3/Zn</v>
          </cell>
          <cell r="D92" t="str">
            <v>boä</v>
          </cell>
          <cell r="E92"/>
          <cell r="F92">
            <v>41500</v>
          </cell>
          <cell r="G92"/>
          <cell r="H92"/>
          <cell r="I92">
            <v>41500</v>
          </cell>
        </row>
        <row r="93">
          <cell r="A93" t="str">
            <v>BulonVRS + ÑO</v>
          </cell>
          <cell r="B93"/>
          <cell r="C93" t="str">
            <v>Boulon 16x500VRS + ñai oác maét + 2 long ñeàn vuoâng D18-50x50x3/Zn</v>
          </cell>
          <cell r="D93" t="str">
            <v>boä</v>
          </cell>
          <cell r="E93"/>
          <cell r="F93">
            <v>69600</v>
          </cell>
          <cell r="G93"/>
          <cell r="H93"/>
          <cell r="I93">
            <v>69600</v>
          </cell>
        </row>
        <row r="94">
          <cell r="A94" t="str">
            <v>LD tron</v>
          </cell>
          <cell r="B94"/>
          <cell r="C94" t="str">
            <v>Long ñeàn troøn 12-14-16-18</v>
          </cell>
          <cell r="D94" t="str">
            <v>caùi</v>
          </cell>
          <cell r="E94"/>
          <cell r="F94">
            <v>2200</v>
          </cell>
          <cell r="G94"/>
          <cell r="H94"/>
          <cell r="I94">
            <v>2200</v>
          </cell>
        </row>
        <row r="95">
          <cell r="A95" t="str">
            <v>LD 50</v>
          </cell>
          <cell r="B95"/>
          <cell r="C95" t="str">
            <v>Long ñeàn vuoâng 14-22 (50x50x3)</v>
          </cell>
          <cell r="D95" t="str">
            <v>caùi</v>
          </cell>
          <cell r="E95"/>
          <cell r="F95">
            <v>4500</v>
          </cell>
          <cell r="G95"/>
          <cell r="H95"/>
          <cell r="I95">
            <v>4500</v>
          </cell>
        </row>
        <row r="96">
          <cell r="A96" t="str">
            <v>LD 60</v>
          </cell>
          <cell r="B96"/>
          <cell r="C96" t="str">
            <v>Long ñeàn vuoâng 18-24 (60x60x6)</v>
          </cell>
          <cell r="D96" t="str">
            <v>caùi</v>
          </cell>
          <cell r="E96"/>
          <cell r="F96">
            <v>9500</v>
          </cell>
          <cell r="G96"/>
          <cell r="H96"/>
          <cell r="I96">
            <v>9500</v>
          </cell>
        </row>
        <row r="97">
          <cell r="A97" t="str">
            <v>tnc</v>
          </cell>
          <cell r="B97"/>
          <cell r="C97" t="str">
            <v>Thanh nôùi ñaàu coss</v>
          </cell>
          <cell r="D97" t="str">
            <v>caùi</v>
          </cell>
          <cell r="E97"/>
          <cell r="F97">
            <v>32997</v>
          </cell>
          <cell r="G97"/>
          <cell r="H97"/>
          <cell r="I97">
            <v>32997</v>
          </cell>
        </row>
        <row r="98">
          <cell r="A98" t="str">
            <v>tnVTnh</v>
          </cell>
          <cell r="B98"/>
          <cell r="C98" t="str">
            <v>Thanh nôùi maï nhuùng 6x60x410</v>
          </cell>
          <cell r="D98" t="str">
            <v>caùi</v>
          </cell>
          <cell r="E98"/>
          <cell r="F98">
            <v>65000</v>
          </cell>
          <cell r="G98"/>
          <cell r="H98"/>
          <cell r="I98"/>
        </row>
        <row r="99">
          <cell r="A99" t="str">
            <v>BATLI</v>
          </cell>
          <cell r="B99"/>
          <cell r="C99" t="str">
            <v>Bass LI baét FCO</v>
          </cell>
          <cell r="D99" t="str">
            <v>Boä</v>
          </cell>
          <cell r="E99"/>
          <cell r="F99">
            <v>45000</v>
          </cell>
          <cell r="G99"/>
          <cell r="H99"/>
          <cell r="I99">
            <v>45000</v>
          </cell>
        </row>
        <row r="100">
          <cell r="A100" t="str">
            <v>BATLL</v>
          </cell>
          <cell r="B100"/>
          <cell r="C100" t="str">
            <v>Bass LL baét FCO vaø LA</v>
          </cell>
          <cell r="D100" t="str">
            <v>boä</v>
          </cell>
          <cell r="E100"/>
          <cell r="F100">
            <v>65000</v>
          </cell>
          <cell r="G100"/>
          <cell r="H100"/>
          <cell r="I100">
            <v>65000</v>
          </cell>
        </row>
        <row r="101">
          <cell r="A101" t="str">
            <v>BATLLSDL</v>
          </cell>
          <cell r="B101"/>
          <cell r="C101" t="str">
            <v>Bass LL baét FCO vaø LA: söû duïng laïi</v>
          </cell>
          <cell r="D101" t="str">
            <v>boä</v>
          </cell>
          <cell r="E101"/>
          <cell r="F101"/>
          <cell r="G101"/>
          <cell r="H101"/>
          <cell r="I101">
            <v>0</v>
          </cell>
        </row>
        <row r="102">
          <cell r="A102" t="str">
            <v>CT25</v>
          </cell>
          <cell r="B102" t="str">
            <v>04.5142</v>
          </cell>
          <cell r="C102" t="str">
            <v>Cöø traøm 2,5m</v>
          </cell>
          <cell r="D102" t="str">
            <v>caây</v>
          </cell>
          <cell r="E102"/>
          <cell r="F102">
            <v>7000</v>
          </cell>
          <cell r="G102">
            <v>1394</v>
          </cell>
          <cell r="H102"/>
          <cell r="I102">
            <v>7000</v>
          </cell>
        </row>
        <row r="103">
          <cell r="A103" t="str">
            <v>CT3</v>
          </cell>
          <cell r="B103" t="str">
            <v>04.5142</v>
          </cell>
          <cell r="C103" t="str">
            <v>Cöø traøm 3m</v>
          </cell>
          <cell r="D103" t="str">
            <v>caây</v>
          </cell>
          <cell r="E103"/>
          <cell r="F103">
            <v>8000</v>
          </cell>
          <cell r="G103">
            <v>1672</v>
          </cell>
          <cell r="H103"/>
          <cell r="I103">
            <v>8000</v>
          </cell>
        </row>
        <row r="104">
          <cell r="A104" t="str">
            <v>CT5</v>
          </cell>
          <cell r="B104" t="str">
            <v>04.5142</v>
          </cell>
          <cell r="C104" t="str">
            <v>Cöø traøm 5m</v>
          </cell>
          <cell r="D104" t="str">
            <v>caây</v>
          </cell>
          <cell r="E104"/>
          <cell r="F104">
            <v>12000</v>
          </cell>
          <cell r="G104">
            <v>2787</v>
          </cell>
          <cell r="H104"/>
          <cell r="I104">
            <v>12000</v>
          </cell>
        </row>
        <row r="105">
          <cell r="A105" t="str">
            <v>M11</v>
          </cell>
          <cell r="B105"/>
          <cell r="C105" t="str">
            <v>Caùp ñoàng traàn M11mm2</v>
          </cell>
          <cell r="D105" t="str">
            <v>kg</v>
          </cell>
          <cell r="E105"/>
          <cell r="F105">
            <v>159100</v>
          </cell>
          <cell r="G105"/>
          <cell r="H105"/>
          <cell r="I105">
            <v>159100</v>
          </cell>
        </row>
        <row r="106">
          <cell r="A106" t="str">
            <v>M22</v>
          </cell>
          <cell r="B106"/>
          <cell r="C106" t="str">
            <v>Caùp ñoàng traàn M22mm2</v>
          </cell>
          <cell r="D106" t="str">
            <v>kg</v>
          </cell>
          <cell r="E106"/>
          <cell r="F106">
            <v>157900</v>
          </cell>
          <cell r="G106"/>
          <cell r="H106"/>
          <cell r="I106">
            <v>157900</v>
          </cell>
        </row>
        <row r="107">
          <cell r="A107" t="str">
            <v>M25</v>
          </cell>
          <cell r="B107"/>
          <cell r="C107" t="str">
            <v>Caùp ñoàng traàn M25mm2</v>
          </cell>
          <cell r="D107" t="str">
            <v>kg</v>
          </cell>
          <cell r="E107"/>
          <cell r="F107">
            <v>180144</v>
          </cell>
          <cell r="G107"/>
          <cell r="H107"/>
          <cell r="I107">
            <v>34000</v>
          </cell>
        </row>
        <row r="108">
          <cell r="A108" t="str">
            <v>M38</v>
          </cell>
          <cell r="B108"/>
          <cell r="C108" t="str">
            <v>Caùp ñoàng traàn M38mm2</v>
          </cell>
          <cell r="D108" t="str">
            <v>kg</v>
          </cell>
          <cell r="E108"/>
          <cell r="F108">
            <v>157900</v>
          </cell>
          <cell r="G108"/>
          <cell r="H108"/>
          <cell r="I108">
            <v>157900</v>
          </cell>
        </row>
        <row r="109">
          <cell r="A109" t="str">
            <v>M50</v>
          </cell>
          <cell r="B109"/>
          <cell r="C109" t="str">
            <v>Caùp ñoàng traàn M50mm2</v>
          </cell>
          <cell r="D109" t="str">
            <v>kg</v>
          </cell>
          <cell r="E109"/>
          <cell r="F109">
            <v>157900</v>
          </cell>
          <cell r="G109"/>
          <cell r="H109"/>
          <cell r="I109">
            <v>157900</v>
          </cell>
        </row>
        <row r="110">
          <cell r="A110" t="str">
            <v>XLPE22</v>
          </cell>
          <cell r="B110"/>
          <cell r="C110" t="str">
            <v>Caùp 24KV C/XLPE/PVC 22mm2</v>
          </cell>
          <cell r="D110" t="str">
            <v>meùt</v>
          </cell>
          <cell r="E110"/>
          <cell r="F110">
            <v>37800</v>
          </cell>
          <cell r="G110"/>
          <cell r="H110"/>
          <cell r="I110">
            <v>37800</v>
          </cell>
        </row>
        <row r="111">
          <cell r="A111" t="str">
            <v>XLPE25</v>
          </cell>
          <cell r="B111"/>
          <cell r="C111" t="str">
            <v>Caùp 24KV C/XLPE/PVC 25mm2</v>
          </cell>
          <cell r="D111" t="str">
            <v>meùt</v>
          </cell>
          <cell r="E111"/>
          <cell r="F111">
            <v>54565</v>
          </cell>
          <cell r="G111"/>
          <cell r="H111"/>
          <cell r="I111">
            <v>54565</v>
          </cell>
        </row>
        <row r="112">
          <cell r="A112" t="str">
            <v>XLPE25sdl</v>
          </cell>
          <cell r="B112"/>
          <cell r="C112" t="str">
            <v>Caùp 24KV C/XLPE/PVC 25mm2</v>
          </cell>
          <cell r="D112" t="str">
            <v>meùt</v>
          </cell>
          <cell r="E112"/>
          <cell r="F112"/>
          <cell r="G112"/>
          <cell r="H112"/>
          <cell r="I112">
            <v>0</v>
          </cell>
        </row>
        <row r="113">
          <cell r="A113" t="str">
            <v>XLPE35</v>
          </cell>
          <cell r="B113"/>
          <cell r="C113" t="str">
            <v>Caùp 24KV C/XLPE/PVC 35mm2</v>
          </cell>
          <cell r="D113" t="str">
            <v>meùt</v>
          </cell>
          <cell r="E113"/>
          <cell r="F113">
            <v>54000</v>
          </cell>
          <cell r="G113"/>
          <cell r="H113"/>
          <cell r="I113">
            <v>54000</v>
          </cell>
        </row>
        <row r="114">
          <cell r="A114" t="str">
            <v>XLPE50</v>
          </cell>
          <cell r="B114"/>
          <cell r="C114" t="str">
            <v>Caùp 24KV C/XLPE/PVC 50mm2</v>
          </cell>
          <cell r="D114" t="str">
            <v>meùt</v>
          </cell>
          <cell r="E114"/>
          <cell r="F114">
            <v>107472</v>
          </cell>
          <cell r="G114"/>
          <cell r="H114"/>
          <cell r="I114">
            <v>107472</v>
          </cell>
        </row>
        <row r="115">
          <cell r="A115" t="str">
            <v>XLPE70</v>
          </cell>
          <cell r="B115"/>
          <cell r="C115" t="str">
            <v>Caùp 24KV C/XLPE/PVC 70mm2</v>
          </cell>
          <cell r="D115" t="str">
            <v>meùt</v>
          </cell>
          <cell r="E115"/>
          <cell r="F115">
            <v>95800</v>
          </cell>
          <cell r="G115"/>
          <cell r="H115"/>
          <cell r="I115">
            <v>95800</v>
          </cell>
        </row>
        <row r="116">
          <cell r="A116" t="str">
            <v>XLPE95</v>
          </cell>
          <cell r="B116"/>
          <cell r="C116" t="str">
            <v>Caùp 24KV C/XLPE/PVC 95mm2</v>
          </cell>
          <cell r="D116" t="str">
            <v>meùt</v>
          </cell>
          <cell r="E116"/>
          <cell r="F116">
            <v>163800</v>
          </cell>
          <cell r="G116"/>
          <cell r="H116"/>
          <cell r="I116">
            <v>163800</v>
          </cell>
        </row>
        <row r="117">
          <cell r="A117" t="str">
            <v>XLPE120</v>
          </cell>
          <cell r="B117"/>
          <cell r="C117" t="str">
            <v>Caùp 24KV C/XLPE/PVC 120mm2</v>
          </cell>
          <cell r="D117" t="str">
            <v>meùt</v>
          </cell>
          <cell r="E117"/>
          <cell r="F117">
            <v>198900</v>
          </cell>
          <cell r="G117"/>
          <cell r="H117"/>
          <cell r="I117">
            <v>198900</v>
          </cell>
        </row>
        <row r="118">
          <cell r="A118" t="str">
            <v>XLPE150</v>
          </cell>
          <cell r="B118"/>
          <cell r="C118" t="str">
            <v>Caùp 24KV C/XLPE/PVC 150mm2</v>
          </cell>
          <cell r="D118" t="str">
            <v>meùt</v>
          </cell>
          <cell r="E118"/>
          <cell r="F118">
            <v>486300</v>
          </cell>
          <cell r="G118"/>
          <cell r="H118"/>
          <cell r="I118">
            <v>486300</v>
          </cell>
        </row>
        <row r="119">
          <cell r="A119" t="str">
            <v>XLPE185</v>
          </cell>
          <cell r="B119"/>
          <cell r="C119" t="str">
            <v>Caùp 24KV C/XLPE/PVC 185mm2</v>
          </cell>
          <cell r="D119" t="str">
            <v>meùt</v>
          </cell>
          <cell r="E119"/>
          <cell r="F119">
            <v>305900</v>
          </cell>
          <cell r="G119"/>
          <cell r="H119"/>
          <cell r="I119">
            <v>305900</v>
          </cell>
        </row>
        <row r="120">
          <cell r="A120" t="str">
            <v>XLPE240</v>
          </cell>
          <cell r="B120"/>
          <cell r="C120" t="str">
            <v>Caùp 24KV C/XLPE/PVC 240mm2</v>
          </cell>
          <cell r="D120" t="str">
            <v>meùt</v>
          </cell>
          <cell r="E120"/>
          <cell r="F120">
            <v>397300</v>
          </cell>
          <cell r="G120"/>
          <cell r="H120"/>
          <cell r="I120">
            <v>397300</v>
          </cell>
        </row>
        <row r="121">
          <cell r="A121" t="str">
            <v>XLPE250</v>
          </cell>
          <cell r="B121"/>
          <cell r="C121" t="str">
            <v>Caùp 24KV C/XLPE/PVC 250mm2</v>
          </cell>
          <cell r="D121" t="str">
            <v>meùt</v>
          </cell>
          <cell r="E121"/>
          <cell r="F121">
            <v>397300</v>
          </cell>
          <cell r="G121"/>
          <cell r="H121"/>
          <cell r="I121">
            <v>397300</v>
          </cell>
        </row>
        <row r="122">
          <cell r="A122" t="str">
            <v>XLPE25A</v>
          </cell>
          <cell r="B122"/>
          <cell r="C122" t="str">
            <v>Caùp 24KV A/XLPE/PVC 25mm2</v>
          </cell>
          <cell r="D122" t="str">
            <v>meùt</v>
          </cell>
          <cell r="E122"/>
          <cell r="F122">
            <v>99600</v>
          </cell>
          <cell r="G122"/>
          <cell r="H122"/>
          <cell r="I122">
            <v>99600</v>
          </cell>
        </row>
        <row r="123">
          <cell r="A123" t="str">
            <v>XLPE35A</v>
          </cell>
          <cell r="B123"/>
          <cell r="C123" t="str">
            <v>Caùp 24KV A/XLPE/PVC 35mm2</v>
          </cell>
          <cell r="D123" t="str">
            <v>meùt</v>
          </cell>
          <cell r="E123"/>
          <cell r="F123">
            <v>21300</v>
          </cell>
          <cell r="G123"/>
          <cell r="H123"/>
          <cell r="I123">
            <v>21300</v>
          </cell>
        </row>
        <row r="124">
          <cell r="A124" t="str">
            <v>XLPE50ACX</v>
          </cell>
          <cell r="B124"/>
          <cell r="C124" t="str">
            <v>Caùp 24KV AC/XLPE 50mm2</v>
          </cell>
          <cell r="D124" t="str">
            <v>meùt</v>
          </cell>
          <cell r="E124"/>
          <cell r="F124">
            <v>34090</v>
          </cell>
          <cell r="G124"/>
          <cell r="H124"/>
          <cell r="I124">
            <v>21740</v>
          </cell>
        </row>
        <row r="125">
          <cell r="A125" t="str">
            <v>acx70</v>
          </cell>
          <cell r="B125"/>
          <cell r="C125" t="str">
            <v>Caùp 24KV AC/XLPE 70mm2</v>
          </cell>
          <cell r="D125" t="str">
            <v>meùt</v>
          </cell>
          <cell r="E125"/>
          <cell r="F125">
            <v>41830</v>
          </cell>
          <cell r="G125"/>
          <cell r="H125"/>
          <cell r="I125">
            <v>21740</v>
          </cell>
        </row>
        <row r="126">
          <cell r="A126" t="str">
            <v>XLPE50A</v>
          </cell>
          <cell r="B126"/>
          <cell r="C126" t="str">
            <v>Caùp 24KV AC/XLPE 50mm2</v>
          </cell>
          <cell r="D126" t="str">
            <v>meùt</v>
          </cell>
          <cell r="E126"/>
          <cell r="F126">
            <v>34090</v>
          </cell>
          <cell r="G126"/>
          <cell r="H126"/>
          <cell r="I126">
            <v>21740</v>
          </cell>
        </row>
        <row r="127">
          <cell r="A127" t="str">
            <v>XLPE70A</v>
          </cell>
          <cell r="B127"/>
          <cell r="C127" t="str">
            <v>Caùp 24KV A/XLPE/PVC 70mm2</v>
          </cell>
          <cell r="D127" t="str">
            <v>meùt</v>
          </cell>
          <cell r="E127"/>
          <cell r="F127">
            <v>32000</v>
          </cell>
          <cell r="G127"/>
          <cell r="H127"/>
          <cell r="I127">
            <v>25000</v>
          </cell>
        </row>
        <row r="128">
          <cell r="A128" t="str">
            <v>XLPE95A</v>
          </cell>
          <cell r="B128"/>
          <cell r="C128" t="str">
            <v>Caùp 24KV A/XLPE/PVC 95mm2</v>
          </cell>
          <cell r="D128" t="str">
            <v>meùt</v>
          </cell>
          <cell r="E128"/>
          <cell r="F128">
            <v>39400</v>
          </cell>
          <cell r="G128"/>
          <cell r="H128"/>
          <cell r="I128">
            <v>29590</v>
          </cell>
        </row>
        <row r="129">
          <cell r="A129" t="str">
            <v>XLPE120A</v>
          </cell>
          <cell r="B129"/>
          <cell r="C129" t="str">
            <v>Caùp nhoâm loõi theùp boïc 24KV AC/XLPE/PVC185 mm2</v>
          </cell>
          <cell r="D129" t="str">
            <v>meùt</v>
          </cell>
          <cell r="E129"/>
          <cell r="F129">
            <v>96600</v>
          </cell>
          <cell r="G129"/>
          <cell r="H129"/>
          <cell r="I129">
            <v>35240</v>
          </cell>
        </row>
        <row r="130">
          <cell r="A130" t="str">
            <v>XLPE150A</v>
          </cell>
          <cell r="B130"/>
          <cell r="C130" t="str">
            <v>Caùp 24KV A/XLPE/PVC 150mm2</v>
          </cell>
          <cell r="D130" t="str">
            <v>meùt</v>
          </cell>
          <cell r="E130"/>
          <cell r="F130">
            <v>54400</v>
          </cell>
          <cell r="G130"/>
          <cell r="H130"/>
          <cell r="I130">
            <v>41880</v>
          </cell>
        </row>
        <row r="131">
          <cell r="A131" t="str">
            <v>XLPE185A</v>
          </cell>
          <cell r="B131"/>
          <cell r="C131" t="str">
            <v>Caùp nhoâm loõi theùp boïc 24KV AC/XLPE/PVC185 mm2</v>
          </cell>
          <cell r="D131" t="str">
            <v>meùt</v>
          </cell>
          <cell r="E131"/>
          <cell r="F131">
            <v>92352</v>
          </cell>
          <cell r="G131"/>
          <cell r="H131"/>
          <cell r="I131">
            <v>57170</v>
          </cell>
        </row>
        <row r="132">
          <cell r="A132" t="str">
            <v>XLPE240A</v>
          </cell>
          <cell r="B132"/>
          <cell r="C132" t="str">
            <v>Caùp 24KV A/XLPE/PVC 240mm2</v>
          </cell>
          <cell r="D132" t="str">
            <v>meùt</v>
          </cell>
          <cell r="E132"/>
          <cell r="F132">
            <v>77000</v>
          </cell>
          <cell r="G132"/>
          <cell r="H132"/>
          <cell r="I132">
            <v>58000</v>
          </cell>
        </row>
        <row r="133">
          <cell r="A133" t="str">
            <v>XLPE211HT</v>
          </cell>
          <cell r="B133"/>
          <cell r="C133" t="str">
            <v>Caùp C/XLPE/PVC -0.6/1kV-2x11mm2</v>
          </cell>
          <cell r="D133" t="str">
            <v>meùt</v>
          </cell>
          <cell r="E133"/>
          <cell r="F133">
            <v>28600</v>
          </cell>
          <cell r="G133"/>
          <cell r="H133"/>
          <cell r="I133">
            <v>290900</v>
          </cell>
        </row>
        <row r="134">
          <cell r="A134" t="str">
            <v>XLPE216HT</v>
          </cell>
          <cell r="B134"/>
          <cell r="C134" t="str">
            <v>Caùp C/XLPE/PVC -0.6/1kV-2x16mm2</v>
          </cell>
          <cell r="D134" t="str">
            <v>meùt</v>
          </cell>
          <cell r="E134"/>
          <cell r="F134">
            <v>39400</v>
          </cell>
          <cell r="G134"/>
          <cell r="H134"/>
          <cell r="I134">
            <v>290900</v>
          </cell>
        </row>
        <row r="135">
          <cell r="A135" t="str">
            <v>XLPE316HT</v>
          </cell>
          <cell r="B135"/>
          <cell r="C135" t="str">
            <v>Caùp C/XLPE/PVC -0.6/1kV-3x16mm2</v>
          </cell>
          <cell r="D135" t="str">
            <v>meùt</v>
          </cell>
          <cell r="E135"/>
          <cell r="F135">
            <v>56100</v>
          </cell>
          <cell r="G135"/>
          <cell r="H135"/>
          <cell r="I135">
            <v>290900</v>
          </cell>
        </row>
        <row r="136">
          <cell r="A136" t="str">
            <v>XLPE350HT</v>
          </cell>
          <cell r="B136"/>
          <cell r="C136" t="str">
            <v>Caùp C/XLPE/PVC -0.6/1kV-3x50mm2</v>
          </cell>
          <cell r="D136" t="str">
            <v>meùt</v>
          </cell>
          <cell r="E136"/>
          <cell r="F136">
            <v>161800</v>
          </cell>
          <cell r="G136"/>
          <cell r="H136"/>
          <cell r="I136">
            <v>290900</v>
          </cell>
        </row>
        <row r="137">
          <cell r="A137" t="str">
            <v>XLPE416HT</v>
          </cell>
          <cell r="B137"/>
          <cell r="C137" t="str">
            <v>Caùp C/XLPE/PVC -0.6/1kV-4x16mm2</v>
          </cell>
          <cell r="D137" t="str">
            <v>meùt</v>
          </cell>
          <cell r="E137"/>
          <cell r="F137">
            <v>73300</v>
          </cell>
          <cell r="G137"/>
          <cell r="H137"/>
          <cell r="I137">
            <v>290900</v>
          </cell>
        </row>
        <row r="138">
          <cell r="A138" t="str">
            <v>XLPE316+10HT</v>
          </cell>
          <cell r="B138"/>
          <cell r="C138" t="str">
            <v>Caùp C/XLPE/PVC -0.6/1kV-3x16+10mm2</v>
          </cell>
          <cell r="D138" t="str">
            <v>meùt</v>
          </cell>
          <cell r="E138"/>
          <cell r="F138">
            <v>67900</v>
          </cell>
          <cell r="G138"/>
          <cell r="H138"/>
          <cell r="I138">
            <v>290900</v>
          </cell>
        </row>
        <row r="139">
          <cell r="A139" t="str">
            <v>XLPE350+35HT</v>
          </cell>
          <cell r="B139"/>
          <cell r="C139" t="str">
            <v>Caùp C/XLPE/PVC -0.6/1kV-3x50+35mm2</v>
          </cell>
          <cell r="D139" t="str">
            <v>meùt</v>
          </cell>
          <cell r="E139"/>
          <cell r="F139">
            <v>277800</v>
          </cell>
          <cell r="G139"/>
          <cell r="H139"/>
          <cell r="I139">
            <v>290900</v>
          </cell>
        </row>
        <row r="140">
          <cell r="A140" t="str">
            <v>XLPE370+50HT</v>
          </cell>
          <cell r="B140"/>
          <cell r="C140" t="str">
            <v>Caùp C/XLPE/PVC -0.6/1kV-3x70+50mm2</v>
          </cell>
          <cell r="D140" t="str">
            <v>meùt</v>
          </cell>
          <cell r="E140"/>
          <cell r="F140">
            <v>386800</v>
          </cell>
          <cell r="G140"/>
          <cell r="H140"/>
          <cell r="I140">
            <v>290900</v>
          </cell>
        </row>
        <row r="141">
          <cell r="A141" t="str">
            <v>XLPE395+50HT</v>
          </cell>
          <cell r="B141"/>
          <cell r="C141" t="str">
            <v>Caùp C/XLPE/PVC -0.6/1kV-3x95+50mm2</v>
          </cell>
          <cell r="D141" t="str">
            <v>meùt</v>
          </cell>
          <cell r="E141"/>
          <cell r="F141">
            <v>506600</v>
          </cell>
          <cell r="G141"/>
          <cell r="H141"/>
          <cell r="I141">
            <v>290900</v>
          </cell>
        </row>
        <row r="142">
          <cell r="A142" t="str">
            <v>XLPE3120+70HT</v>
          </cell>
          <cell r="B142"/>
          <cell r="C142" t="str">
            <v>Caùp C/XLPE/PVC -0.6/1kV-3x120+70mm2</v>
          </cell>
          <cell r="D142" t="str">
            <v>meùt</v>
          </cell>
          <cell r="E142"/>
          <cell r="F142">
            <v>634200</v>
          </cell>
          <cell r="G142"/>
          <cell r="H142"/>
          <cell r="I142">
            <v>290900</v>
          </cell>
        </row>
        <row r="143">
          <cell r="A143" t="str">
            <v>XLPE3150+95HT</v>
          </cell>
          <cell r="B143"/>
          <cell r="C143" t="str">
            <v>Caùp C/XLPE/PVC -0.6/1kV-3x150+95mm2</v>
          </cell>
          <cell r="D143" t="str">
            <v>meùt</v>
          </cell>
          <cell r="E143"/>
          <cell r="F143">
            <v>711100</v>
          </cell>
          <cell r="G143"/>
          <cell r="H143"/>
          <cell r="I143">
            <v>290900</v>
          </cell>
        </row>
        <row r="144">
          <cell r="A144" t="str">
            <v>XLPE3185+120HT</v>
          </cell>
          <cell r="B144"/>
          <cell r="C144" t="str">
            <v>Caùp C/XLPE/PVC -0.6/1kV-3x185+120mm2</v>
          </cell>
          <cell r="D144" t="str">
            <v>meùt</v>
          </cell>
          <cell r="E144"/>
          <cell r="F144">
            <v>724600</v>
          </cell>
          <cell r="G144"/>
          <cell r="H144"/>
          <cell r="I144">
            <v>290900</v>
          </cell>
        </row>
        <row r="145">
          <cell r="A145" t="str">
            <v>XLPE350+35DHT</v>
          </cell>
          <cell r="B145"/>
          <cell r="C145" t="str">
            <v>Caùp C/XLPE/DSTA/PVC -0.6/1kV-3x50+35mm2</v>
          </cell>
          <cell r="D145" t="str">
            <v>meùt</v>
          </cell>
          <cell r="E145"/>
          <cell r="F145">
            <v>227000</v>
          </cell>
          <cell r="G145"/>
          <cell r="H145"/>
          <cell r="I145">
            <v>290900</v>
          </cell>
        </row>
        <row r="146">
          <cell r="A146" t="str">
            <v>XLPE325D</v>
          </cell>
          <cell r="B146"/>
          <cell r="C146" t="str">
            <v>Caùp 24kV C/XLPE/DSTA/PVC3x25</v>
          </cell>
          <cell r="D146" t="str">
            <v>meùt</v>
          </cell>
          <cell r="E146"/>
          <cell r="F146">
            <v>274500</v>
          </cell>
          <cell r="G146"/>
          <cell r="H146"/>
          <cell r="I146">
            <v>25000</v>
          </cell>
        </row>
        <row r="147">
          <cell r="A147" t="str">
            <v>XLPE350D</v>
          </cell>
          <cell r="B147"/>
          <cell r="C147" t="str">
            <v>Caùp 24kV C/XLPE/DSTA/PVC3x50</v>
          </cell>
          <cell r="D147" t="str">
            <v>meùt</v>
          </cell>
          <cell r="E147"/>
          <cell r="F147">
            <v>405800</v>
          </cell>
          <cell r="G147"/>
          <cell r="H147"/>
          <cell r="I147">
            <v>266300</v>
          </cell>
        </row>
        <row r="148">
          <cell r="A148" t="str">
            <v>XLPE370D</v>
          </cell>
          <cell r="B148"/>
          <cell r="C148" t="str">
            <v>Caùp 24kV C/XLPE/DSTA/PVC3x70mm2</v>
          </cell>
          <cell r="D148" t="str">
            <v>meùt</v>
          </cell>
          <cell r="E148"/>
          <cell r="F148">
            <v>512600</v>
          </cell>
          <cell r="G148"/>
          <cell r="H148"/>
          <cell r="I148">
            <v>302300</v>
          </cell>
        </row>
        <row r="149">
          <cell r="A149" t="str">
            <v>XLPE395D</v>
          </cell>
          <cell r="B149"/>
          <cell r="C149" t="str">
            <v>Caùp 24kV C/XLPE/DSTA/PVC3x95mm2</v>
          </cell>
          <cell r="D149" t="str">
            <v>meùt</v>
          </cell>
          <cell r="E149"/>
          <cell r="F149">
            <v>651200</v>
          </cell>
          <cell r="G149"/>
          <cell r="H149"/>
          <cell r="I149">
            <v>358300</v>
          </cell>
        </row>
        <row r="150">
          <cell r="A150" t="str">
            <v>XLPE3120D</v>
          </cell>
          <cell r="B150"/>
          <cell r="C150" t="str">
            <v>Caùp 24kV C/XLPE/DSTA/PVC3x120mm2</v>
          </cell>
          <cell r="D150" t="str">
            <v>meùt</v>
          </cell>
          <cell r="E150"/>
          <cell r="F150">
            <v>765800</v>
          </cell>
          <cell r="G150"/>
          <cell r="H150"/>
          <cell r="I150">
            <v>433410</v>
          </cell>
        </row>
        <row r="151">
          <cell r="A151" t="str">
            <v>XLPE3150D</v>
          </cell>
          <cell r="B151"/>
          <cell r="C151" t="str">
            <v>Caùp 24kV C/XLPE/DSTA/PVC3x150mm2</v>
          </cell>
          <cell r="D151" t="str">
            <v>meùt</v>
          </cell>
          <cell r="E151"/>
          <cell r="F151">
            <v>956600</v>
          </cell>
          <cell r="G151"/>
          <cell r="H151"/>
          <cell r="I151">
            <v>492910</v>
          </cell>
        </row>
        <row r="152">
          <cell r="A152" t="str">
            <v>XLPE3185D</v>
          </cell>
          <cell r="B152"/>
          <cell r="C152" t="str">
            <v>Caùp 24kV C/XLPE/DSTA/PVC3x185mm2</v>
          </cell>
          <cell r="D152" t="str">
            <v>meùt</v>
          </cell>
          <cell r="E152"/>
          <cell r="F152">
            <v>1134500</v>
          </cell>
          <cell r="G152"/>
          <cell r="H152"/>
          <cell r="I152">
            <v>57340</v>
          </cell>
        </row>
        <row r="153">
          <cell r="A153" t="str">
            <v>XLPE3240D</v>
          </cell>
          <cell r="B153"/>
          <cell r="C153" t="str">
            <v>Caùp 24kV C/XLPE/DSTA/PVC3x240mm2</v>
          </cell>
          <cell r="D153" t="str">
            <v>meùt</v>
          </cell>
          <cell r="E153"/>
          <cell r="F153">
            <v>1429300</v>
          </cell>
          <cell r="G153"/>
          <cell r="H153"/>
          <cell r="I153">
            <v>644200</v>
          </cell>
        </row>
        <row r="154">
          <cell r="A154" t="str">
            <v>XLPE200HT</v>
          </cell>
          <cell r="B154"/>
          <cell r="C154" t="str">
            <v>Caùp 0,6/1KV C/XLPE/PVC 200mm2</v>
          </cell>
          <cell r="D154" t="str">
            <v>meùt</v>
          </cell>
          <cell r="E154"/>
          <cell r="F154">
            <v>289900</v>
          </cell>
          <cell r="G154"/>
          <cell r="H154"/>
          <cell r="I154">
            <v>289900</v>
          </cell>
        </row>
        <row r="155">
          <cell r="A155" t="str">
            <v>XLPE240HT</v>
          </cell>
          <cell r="B155"/>
          <cell r="C155" t="str">
            <v>Caùp 0,6/1KV C/XLPE/PVC 240mm2</v>
          </cell>
          <cell r="D155" t="str">
            <v>meùt</v>
          </cell>
          <cell r="E155"/>
          <cell r="F155">
            <v>358100</v>
          </cell>
          <cell r="G155"/>
          <cell r="H155"/>
          <cell r="I155">
            <v>358100</v>
          </cell>
        </row>
        <row r="156">
          <cell r="A156" t="str">
            <v>XLPE250HT</v>
          </cell>
          <cell r="B156"/>
          <cell r="C156" t="str">
            <v>Caùp 0,6/1KV C/XLPE/PVC 250mm2</v>
          </cell>
          <cell r="D156" t="str">
            <v>meùt</v>
          </cell>
          <cell r="E156"/>
          <cell r="F156">
            <v>373700</v>
          </cell>
          <cell r="G156"/>
          <cell r="H156"/>
          <cell r="I156">
            <v>373700</v>
          </cell>
        </row>
        <row r="157">
          <cell r="A157" t="str">
            <v>XLPE300HT</v>
          </cell>
          <cell r="B157"/>
          <cell r="C157" t="str">
            <v>Caùp 0,6/1KV C/XLPE/PVC 300mm2</v>
          </cell>
          <cell r="D157" t="str">
            <v>meùt</v>
          </cell>
          <cell r="E157"/>
          <cell r="F157">
            <v>447700</v>
          </cell>
          <cell r="G157"/>
          <cell r="H157"/>
          <cell r="I157">
            <v>447700</v>
          </cell>
        </row>
        <row r="158">
          <cell r="A158" t="str">
            <v>ACKP35</v>
          </cell>
          <cell r="B158"/>
          <cell r="C158" t="str">
            <v>Caùp nhoâm loõi theùp ACKP-35/6,2</v>
          </cell>
          <cell r="D158" t="str">
            <v>kg</v>
          </cell>
          <cell r="E158"/>
          <cell r="F158">
            <v>35300</v>
          </cell>
          <cell r="G158"/>
          <cell r="H158"/>
          <cell r="I158">
            <v>26100</v>
          </cell>
        </row>
        <row r="159">
          <cell r="A159" t="str">
            <v>ACKP50</v>
          </cell>
          <cell r="B159"/>
          <cell r="C159" t="str">
            <v>Caùp nhoâm loõi theùp ACKP-50/8</v>
          </cell>
          <cell r="D159" t="str">
            <v>kg</v>
          </cell>
          <cell r="E159"/>
          <cell r="F159">
            <v>35300</v>
          </cell>
          <cell r="G159"/>
          <cell r="H159"/>
          <cell r="I159">
            <v>25000</v>
          </cell>
        </row>
        <row r="160">
          <cell r="A160" t="str">
            <v>ACKP70</v>
          </cell>
          <cell r="B160"/>
          <cell r="C160" t="str">
            <v>Caùp nhoâm loõi theùp ACKP-70/11</v>
          </cell>
          <cell r="D160" t="str">
            <v>kg</v>
          </cell>
          <cell r="E160"/>
          <cell r="F160">
            <v>35000</v>
          </cell>
          <cell r="G160"/>
          <cell r="H160"/>
          <cell r="I160">
            <v>25000</v>
          </cell>
        </row>
        <row r="161">
          <cell r="A161" t="str">
            <v>ACKP95</v>
          </cell>
          <cell r="B161"/>
          <cell r="C161" t="str">
            <v>Caùp nhoâm loõi theùp ACKP-95/16</v>
          </cell>
          <cell r="D161" t="str">
            <v>kg</v>
          </cell>
          <cell r="E161"/>
          <cell r="F161">
            <v>35000</v>
          </cell>
          <cell r="G161"/>
          <cell r="H161"/>
          <cell r="I161">
            <v>25000</v>
          </cell>
        </row>
        <row r="162">
          <cell r="A162" t="str">
            <v>ACKP120</v>
          </cell>
          <cell r="B162"/>
          <cell r="C162" t="str">
            <v>Caùp nhoâm loõi theùp ACKP-120/19</v>
          </cell>
          <cell r="D162" t="str">
            <v>kg</v>
          </cell>
          <cell r="E162"/>
          <cell r="F162">
            <v>35700</v>
          </cell>
          <cell r="G162"/>
          <cell r="H162"/>
          <cell r="I162">
            <v>26100</v>
          </cell>
        </row>
        <row r="163">
          <cell r="A163" t="str">
            <v>ACKP150</v>
          </cell>
          <cell r="B163"/>
          <cell r="C163" t="str">
            <v>Caùp nhoâm loõi theùp ACKP-150/24</v>
          </cell>
          <cell r="D163" t="str">
            <v>kg</v>
          </cell>
          <cell r="E163"/>
          <cell r="F163">
            <v>35700</v>
          </cell>
          <cell r="G163"/>
          <cell r="H163"/>
          <cell r="I163">
            <v>26100</v>
          </cell>
        </row>
        <row r="164">
          <cell r="A164" t="str">
            <v>ACKP185</v>
          </cell>
          <cell r="B164"/>
          <cell r="C164" t="str">
            <v>Caùp nhoâm loõi theùp ACKP-185/29</v>
          </cell>
          <cell r="D164" t="str">
            <v>kg</v>
          </cell>
          <cell r="E164"/>
          <cell r="F164">
            <v>35700</v>
          </cell>
          <cell r="G164"/>
          <cell r="H164"/>
          <cell r="I164">
            <v>26100</v>
          </cell>
        </row>
        <row r="165">
          <cell r="A165" t="str">
            <v>ACKP240</v>
          </cell>
          <cell r="B165"/>
          <cell r="C165" t="str">
            <v>Caùp nhoâm loõi theùp ACKP-240/32</v>
          </cell>
          <cell r="D165" t="str">
            <v>kg</v>
          </cell>
          <cell r="E165"/>
          <cell r="F165">
            <v>35700</v>
          </cell>
          <cell r="G165"/>
          <cell r="H165"/>
          <cell r="I165">
            <v>26100</v>
          </cell>
        </row>
        <row r="166">
          <cell r="A166" t="str">
            <v>ACXV50</v>
          </cell>
          <cell r="B166"/>
          <cell r="C166" t="str">
            <v>Caùp nhoâm loõi theùp boïc 24KV AC/XLPE/PVC50 mm2</v>
          </cell>
          <cell r="D166" t="str">
            <v>meùt</v>
          </cell>
          <cell r="E166"/>
          <cell r="F166">
            <v>38000</v>
          </cell>
          <cell r="G166"/>
          <cell r="H166"/>
          <cell r="I166"/>
        </row>
        <row r="167">
          <cell r="A167" t="str">
            <v>ACX50</v>
          </cell>
          <cell r="B167"/>
          <cell r="C167" t="str">
            <v>Caùp nhoâm loõi theùp boïc 24KV AC/XLPE50 mm2</v>
          </cell>
          <cell r="D167" t="str">
            <v>meùt</v>
          </cell>
          <cell r="E167"/>
          <cell r="F167">
            <v>35808</v>
          </cell>
          <cell r="G167"/>
          <cell r="H167"/>
          <cell r="I167"/>
        </row>
        <row r="168">
          <cell r="A168" t="str">
            <v>AC35</v>
          </cell>
          <cell r="B168"/>
          <cell r="C168" t="str">
            <v>Caùp nhoâm loõi theùp AC-35/6,2</v>
          </cell>
          <cell r="D168" t="str">
            <v>kg</v>
          </cell>
          <cell r="E168"/>
          <cell r="F168">
            <v>43599</v>
          </cell>
          <cell r="G168"/>
          <cell r="H168"/>
          <cell r="I168">
            <v>43599</v>
          </cell>
        </row>
        <row r="169">
          <cell r="A169" t="str">
            <v>AC50s</v>
          </cell>
          <cell r="B169"/>
          <cell r="C169" t="str">
            <v>Caùp nhoâm loõi theùp AC-50/8 (söû duïng laïi)</v>
          </cell>
          <cell r="D169" t="str">
            <v>kg</v>
          </cell>
          <cell r="E169"/>
          <cell r="F169"/>
          <cell r="G169"/>
          <cell r="H169"/>
          <cell r="I169">
            <v>19692</v>
          </cell>
        </row>
        <row r="170">
          <cell r="A170" t="str">
            <v>AC50</v>
          </cell>
          <cell r="B170"/>
          <cell r="C170" t="str">
            <v>Caùp nhoâm loõi theùp AC-50/8</v>
          </cell>
          <cell r="D170" t="str">
            <v>kg</v>
          </cell>
          <cell r="E170"/>
          <cell r="F170">
            <v>62070</v>
          </cell>
          <cell r="G170"/>
          <cell r="H170"/>
          <cell r="I170">
            <v>19692</v>
          </cell>
        </row>
        <row r="171">
          <cell r="A171" t="str">
            <v>AC70DS</v>
          </cell>
          <cell r="B171"/>
          <cell r="C171" t="str">
            <v>Caùp nhoâm loõi theùp AC-70/11</v>
          </cell>
          <cell r="D171" t="str">
            <v>kg</v>
          </cell>
          <cell r="E171"/>
          <cell r="F171">
            <v>19500</v>
          </cell>
          <cell r="G171"/>
          <cell r="H171"/>
          <cell r="I171"/>
        </row>
        <row r="172">
          <cell r="A172" t="str">
            <v>AC70</v>
          </cell>
          <cell r="B172"/>
          <cell r="C172" t="str">
            <v>Caùp nhoâm loõi theùp AC-70/11</v>
          </cell>
          <cell r="D172" t="str">
            <v>kg</v>
          </cell>
          <cell r="E172"/>
          <cell r="F172">
            <v>76200</v>
          </cell>
          <cell r="G172"/>
          <cell r="H172"/>
          <cell r="I172">
            <v>76200</v>
          </cell>
        </row>
        <row r="173">
          <cell r="A173" t="str">
            <v>AC95</v>
          </cell>
          <cell r="B173"/>
          <cell r="C173" t="str">
            <v>Caùp nhoâm loõi theùp AC-95/16</v>
          </cell>
          <cell r="D173" t="str">
            <v>kg</v>
          </cell>
          <cell r="E173"/>
          <cell r="F173">
            <v>75400</v>
          </cell>
          <cell r="G173"/>
          <cell r="H173"/>
          <cell r="I173">
            <v>75400</v>
          </cell>
        </row>
        <row r="174">
          <cell r="A174" t="str">
            <v>AC50qsd</v>
          </cell>
          <cell r="B174"/>
          <cell r="C174" t="str">
            <v>Caùp nhoâm loõi theùp AC-50/8 ñaõ qua söû duïng</v>
          </cell>
          <cell r="D174" t="str">
            <v>kg</v>
          </cell>
          <cell r="E174"/>
          <cell r="F174">
            <v>15000</v>
          </cell>
          <cell r="G174"/>
          <cell r="H174"/>
          <cell r="I174">
            <v>15000</v>
          </cell>
        </row>
        <row r="175">
          <cell r="A175" t="str">
            <v>AC70qsd</v>
          </cell>
          <cell r="B175"/>
          <cell r="C175" t="str">
            <v>Caùp nhoâm loõi theùp AC-70/16 ñaõ qua söû duïng</v>
          </cell>
          <cell r="D175" t="str">
            <v>kg</v>
          </cell>
          <cell r="E175"/>
          <cell r="F175">
            <v>15000</v>
          </cell>
          <cell r="G175"/>
          <cell r="H175"/>
          <cell r="I175">
            <v>15000</v>
          </cell>
        </row>
        <row r="176">
          <cell r="A176" t="str">
            <v>AC95qsd</v>
          </cell>
          <cell r="B176"/>
          <cell r="C176" t="str">
            <v>Caùp nhoâm loõi theùp AC-95/16 ñaõ qua söû duïng</v>
          </cell>
          <cell r="D176" t="str">
            <v>kg</v>
          </cell>
          <cell r="E176"/>
          <cell r="F176">
            <v>15000</v>
          </cell>
          <cell r="G176"/>
          <cell r="H176"/>
          <cell r="I176">
            <v>15000</v>
          </cell>
        </row>
        <row r="177">
          <cell r="A177" t="str">
            <v>AC120</v>
          </cell>
          <cell r="B177"/>
          <cell r="C177" t="str">
            <v>Caùp nhoâm loõi theùp AC-120/19</v>
          </cell>
          <cell r="D177" t="str">
            <v>kg</v>
          </cell>
          <cell r="E177"/>
          <cell r="F177">
            <v>62378</v>
          </cell>
          <cell r="G177"/>
          <cell r="H177"/>
          <cell r="I177">
            <v>30800</v>
          </cell>
        </row>
        <row r="178">
          <cell r="A178" t="str">
            <v>AC150</v>
          </cell>
          <cell r="B178"/>
          <cell r="C178" t="str">
            <v>Caùp nhoâm loõi theùp AC-150/24</v>
          </cell>
          <cell r="D178" t="str">
            <v>kg</v>
          </cell>
          <cell r="E178"/>
          <cell r="F178">
            <v>62378</v>
          </cell>
          <cell r="G178"/>
          <cell r="H178"/>
          <cell r="I178">
            <v>62378</v>
          </cell>
        </row>
        <row r="179">
          <cell r="A179" t="str">
            <v>AC185</v>
          </cell>
          <cell r="B179"/>
          <cell r="C179" t="str">
            <v>Caùp nhoâm loõi theùp AC-185/29</v>
          </cell>
          <cell r="D179" t="str">
            <v>kg</v>
          </cell>
          <cell r="E179"/>
          <cell r="F179">
            <v>48400</v>
          </cell>
          <cell r="G179"/>
          <cell r="H179"/>
          <cell r="I179">
            <v>30800</v>
          </cell>
        </row>
        <row r="180">
          <cell r="A180" t="str">
            <v>AC240</v>
          </cell>
          <cell r="B180"/>
          <cell r="C180" t="str">
            <v>Caùp nhoâm loõi theùp AC-240/32</v>
          </cell>
          <cell r="D180" t="str">
            <v>kg</v>
          </cell>
          <cell r="E180"/>
          <cell r="F180">
            <v>44900</v>
          </cell>
          <cell r="G180"/>
          <cell r="H180"/>
          <cell r="I180">
            <v>44900</v>
          </cell>
        </row>
        <row r="181">
          <cell r="A181" t="str">
            <v>av35</v>
          </cell>
          <cell r="B181"/>
          <cell r="C181" t="str">
            <v>Caùp nhoâm boïc AV35</v>
          </cell>
          <cell r="D181" t="str">
            <v>meùt</v>
          </cell>
          <cell r="E181"/>
          <cell r="F181">
            <v>8970</v>
          </cell>
          <cell r="G181"/>
          <cell r="H181"/>
          <cell r="I181">
            <v>4370</v>
          </cell>
        </row>
        <row r="182">
          <cell r="A182" t="str">
            <v>av50</v>
          </cell>
          <cell r="B182"/>
          <cell r="C182" t="str">
            <v>Caùp nhoâm boïc AV50</v>
          </cell>
          <cell r="D182" t="str">
            <v>meùt</v>
          </cell>
          <cell r="E182"/>
          <cell r="F182">
            <v>17010</v>
          </cell>
          <cell r="G182"/>
          <cell r="H182"/>
          <cell r="I182">
            <v>5890</v>
          </cell>
        </row>
        <row r="183">
          <cell r="A183" t="str">
            <v>av50q</v>
          </cell>
          <cell r="B183"/>
          <cell r="C183" t="str">
            <v>Caùp nhoâm boïc AV50 (söû duïng laïi)</v>
          </cell>
          <cell r="D183" t="str">
            <v>meùt</v>
          </cell>
          <cell r="E183"/>
          <cell r="F183"/>
          <cell r="G183"/>
          <cell r="H183"/>
          <cell r="I183">
            <v>5890</v>
          </cell>
        </row>
        <row r="184">
          <cell r="A184" t="str">
            <v>av70Q</v>
          </cell>
          <cell r="B184"/>
          <cell r="C184" t="str">
            <v>Caùp nhoâm boïc AV70 (söû duïng laïi)</v>
          </cell>
          <cell r="D184" t="str">
            <v>meùt</v>
          </cell>
          <cell r="E184"/>
          <cell r="F184"/>
          <cell r="G184"/>
          <cell r="H184"/>
          <cell r="I184">
            <v>7920</v>
          </cell>
        </row>
        <row r="185">
          <cell r="A185" t="str">
            <v>av70</v>
          </cell>
          <cell r="B185"/>
          <cell r="C185" t="str">
            <v>Caùp nhoâm boïc AV70</v>
          </cell>
          <cell r="D185" t="str">
            <v>meùt</v>
          </cell>
          <cell r="E185"/>
          <cell r="F185">
            <v>22680</v>
          </cell>
          <cell r="G185"/>
          <cell r="H185"/>
          <cell r="I185">
            <v>7920</v>
          </cell>
        </row>
        <row r="186">
          <cell r="A186" t="str">
            <v>av95</v>
          </cell>
          <cell r="B186"/>
          <cell r="C186" t="str">
            <v>Caùp nhoâm boïc AV95</v>
          </cell>
          <cell r="D186" t="str">
            <v>meùt</v>
          </cell>
          <cell r="E186"/>
          <cell r="F186">
            <v>31185</v>
          </cell>
          <cell r="G186"/>
          <cell r="H186"/>
          <cell r="I186">
            <v>10870</v>
          </cell>
        </row>
        <row r="187">
          <cell r="A187" t="str">
            <v>av95s</v>
          </cell>
          <cell r="B187"/>
          <cell r="C187" t="str">
            <v>Caùp nhoâm boïc AV95 (söû duïng laïi)</v>
          </cell>
          <cell r="D187" t="str">
            <v>meùt</v>
          </cell>
          <cell r="E187"/>
          <cell r="F187"/>
          <cell r="G187"/>
          <cell r="H187"/>
          <cell r="I187">
            <v>10870</v>
          </cell>
        </row>
        <row r="188">
          <cell r="A188" t="str">
            <v>av120</v>
          </cell>
          <cell r="B188"/>
          <cell r="C188" t="str">
            <v>Caùp nhoâm boïc AV120</v>
          </cell>
          <cell r="D188" t="str">
            <v>meùt</v>
          </cell>
          <cell r="E188"/>
          <cell r="F188">
            <v>31000</v>
          </cell>
          <cell r="G188"/>
          <cell r="H188"/>
          <cell r="I188">
            <v>13510</v>
          </cell>
        </row>
        <row r="189">
          <cell r="A189" t="str">
            <v>av150</v>
          </cell>
          <cell r="B189"/>
          <cell r="C189" t="str">
            <v>Caùp nhoâm boïc AV150</v>
          </cell>
          <cell r="D189" t="str">
            <v>meùt</v>
          </cell>
          <cell r="E189"/>
          <cell r="F189">
            <v>31600</v>
          </cell>
          <cell r="G189"/>
          <cell r="H189"/>
          <cell r="I189">
            <v>16670</v>
          </cell>
        </row>
        <row r="190">
          <cell r="A190" t="str">
            <v>av185</v>
          </cell>
          <cell r="B190"/>
          <cell r="C190" t="str">
            <v>Caùp nhoâm boïc AV185</v>
          </cell>
          <cell r="D190" t="str">
            <v>meùt</v>
          </cell>
          <cell r="E190"/>
          <cell r="F190">
            <v>37800</v>
          </cell>
          <cell r="G190"/>
          <cell r="H190"/>
          <cell r="I190">
            <v>20480</v>
          </cell>
        </row>
        <row r="191">
          <cell r="A191" t="str">
            <v>av240</v>
          </cell>
          <cell r="B191"/>
          <cell r="C191" t="str">
            <v>Caùp nhoâm boïc AV240</v>
          </cell>
          <cell r="D191" t="str">
            <v>meùt</v>
          </cell>
          <cell r="E191"/>
          <cell r="F191">
            <v>49490</v>
          </cell>
          <cell r="G191"/>
          <cell r="H191"/>
          <cell r="I191">
            <v>25910</v>
          </cell>
        </row>
        <row r="192">
          <cell r="A192" t="str">
            <v>av300</v>
          </cell>
          <cell r="B192"/>
          <cell r="C192" t="str">
            <v>Caùp nhoâm boïc AV300</v>
          </cell>
          <cell r="D192" t="str">
            <v>meùt</v>
          </cell>
          <cell r="E192"/>
          <cell r="F192">
            <v>61600</v>
          </cell>
          <cell r="G192"/>
          <cell r="H192"/>
          <cell r="I192">
            <v>31240</v>
          </cell>
        </row>
        <row r="193">
          <cell r="A193" t="str">
            <v>ABC3x35</v>
          </cell>
          <cell r="B193"/>
          <cell r="C193" t="str">
            <v>Caùp nhoâm ABC 3x35mm2</v>
          </cell>
          <cell r="D193" t="str">
            <v>meùt</v>
          </cell>
          <cell r="E193"/>
          <cell r="F193">
            <v>38300</v>
          </cell>
          <cell r="G193"/>
          <cell r="H193"/>
          <cell r="I193"/>
        </row>
        <row r="194">
          <cell r="A194" t="str">
            <v>ABC3x95</v>
          </cell>
          <cell r="B194"/>
          <cell r="C194" t="str">
            <v>Caùp nhoâm ABC 3x95mm2</v>
          </cell>
          <cell r="D194" t="str">
            <v>meùt</v>
          </cell>
          <cell r="E194"/>
          <cell r="F194">
            <v>95100</v>
          </cell>
          <cell r="G194"/>
          <cell r="H194"/>
          <cell r="I194"/>
        </row>
        <row r="195">
          <cell r="A195" t="str">
            <v>ABC3x70</v>
          </cell>
          <cell r="B195"/>
          <cell r="C195" t="str">
            <v>Caùp nhoâm ABC 3x70mm2</v>
          </cell>
          <cell r="D195" t="str">
            <v>meùt</v>
          </cell>
          <cell r="E195"/>
          <cell r="F195">
            <v>70300</v>
          </cell>
          <cell r="G195"/>
          <cell r="H195"/>
          <cell r="I195"/>
        </row>
        <row r="196">
          <cell r="A196" t="str">
            <v>ABC3x120</v>
          </cell>
          <cell r="B196"/>
          <cell r="C196" t="str">
            <v>Caùp nhoâm ABC 3x120mm2</v>
          </cell>
          <cell r="D196" t="str">
            <v>meùt</v>
          </cell>
          <cell r="E196"/>
          <cell r="F196">
            <v>96750</v>
          </cell>
          <cell r="G196"/>
          <cell r="H196"/>
          <cell r="I196"/>
        </row>
        <row r="197">
          <cell r="A197" t="str">
            <v>ABC4x50</v>
          </cell>
          <cell r="B197"/>
          <cell r="C197" t="str">
            <v>Caùp nhoâm ABC 4x50mm2</v>
          </cell>
          <cell r="D197" t="str">
            <v>meùt</v>
          </cell>
          <cell r="E197"/>
          <cell r="F197">
            <v>68040</v>
          </cell>
          <cell r="G197"/>
          <cell r="H197"/>
          <cell r="I197"/>
        </row>
        <row r="198">
          <cell r="A198" t="str">
            <v>ABC4x70</v>
          </cell>
          <cell r="B198"/>
          <cell r="C198" t="str">
            <v>Caùp nhoâm ABC 4x70mm2</v>
          </cell>
          <cell r="D198" t="str">
            <v>meùt</v>
          </cell>
          <cell r="E198"/>
          <cell r="F198">
            <v>76480</v>
          </cell>
          <cell r="G198"/>
          <cell r="H198"/>
          <cell r="I198"/>
        </row>
        <row r="199">
          <cell r="A199" t="str">
            <v>ABC4x95</v>
          </cell>
          <cell r="B199"/>
          <cell r="C199" t="str">
            <v>Caùp nhoâm ABC 4x95mm2</v>
          </cell>
          <cell r="D199" t="str">
            <v>meùt</v>
          </cell>
          <cell r="E199"/>
          <cell r="F199">
            <v>102580</v>
          </cell>
          <cell r="G199"/>
          <cell r="H199"/>
          <cell r="I199"/>
        </row>
        <row r="200">
          <cell r="A200" t="str">
            <v>ABC4x35cu</v>
          </cell>
          <cell r="B200"/>
          <cell r="C200" t="str">
            <v>Caùp ñoàng ABC4x25mm2</v>
          </cell>
          <cell r="D200" t="str">
            <v>meùt</v>
          </cell>
          <cell r="E200"/>
          <cell r="G200"/>
          <cell r="H200"/>
          <cell r="I200"/>
        </row>
        <row r="201">
          <cell r="A201" t="str">
            <v>ABC3x95+70</v>
          </cell>
          <cell r="B201"/>
          <cell r="C201" t="str">
            <v>Caùp nhoâm ABC 3x95+1x70mm2</v>
          </cell>
          <cell r="D201" t="str">
            <v>meùt</v>
          </cell>
          <cell r="E201"/>
          <cell r="F201">
            <v>78500</v>
          </cell>
          <cell r="G201"/>
          <cell r="H201"/>
          <cell r="I201"/>
        </row>
        <row r="202">
          <cell r="A202" t="str">
            <v>ABC4x120</v>
          </cell>
          <cell r="B202"/>
          <cell r="C202" t="str">
            <v>Caùp nhoâm ABC 4x120mm2</v>
          </cell>
          <cell r="D202" t="str">
            <v>meùt</v>
          </cell>
          <cell r="E202"/>
          <cell r="F202">
            <v>128070</v>
          </cell>
          <cell r="G202"/>
          <cell r="H202"/>
          <cell r="I202"/>
        </row>
        <row r="203">
          <cell r="A203" t="str">
            <v>ABC3x120+70</v>
          </cell>
          <cell r="B203"/>
          <cell r="C203" t="str">
            <v>Caùp nhoâm ABC 3x120+1x70mm2</v>
          </cell>
          <cell r="D203" t="str">
            <v>meùt</v>
          </cell>
          <cell r="E203"/>
          <cell r="F203">
            <v>94500</v>
          </cell>
          <cell r="G203"/>
          <cell r="H203"/>
          <cell r="I203"/>
        </row>
        <row r="204">
          <cell r="A204" t="str">
            <v>ABC4x150</v>
          </cell>
          <cell r="B204"/>
          <cell r="C204" t="str">
            <v>Caùp nhoâm ABC 4x150mm2</v>
          </cell>
          <cell r="D204" t="str">
            <v>meùt</v>
          </cell>
          <cell r="E204"/>
          <cell r="F204">
            <v>154200</v>
          </cell>
          <cell r="G204"/>
          <cell r="H204"/>
          <cell r="I204"/>
        </row>
        <row r="205">
          <cell r="A205" t="str">
            <v>ABC3x150+70</v>
          </cell>
          <cell r="B205"/>
          <cell r="C205" t="str">
            <v>Caùp nhoâm ABC 3x150+1x70mm2</v>
          </cell>
          <cell r="D205" t="str">
            <v>meùt</v>
          </cell>
          <cell r="E205"/>
          <cell r="F205">
            <v>123300</v>
          </cell>
          <cell r="G205"/>
          <cell r="H205"/>
          <cell r="I205"/>
        </row>
        <row r="206">
          <cell r="A206" t="str">
            <v>CVV2x2,5</v>
          </cell>
          <cell r="B206"/>
          <cell r="C206" t="str">
            <v xml:space="preserve">Caùp CVV 2x2,5mm2  </v>
          </cell>
          <cell r="D206" t="str">
            <v>meùt</v>
          </cell>
          <cell r="E206"/>
          <cell r="F206">
            <v>8440</v>
          </cell>
          <cell r="G206"/>
          <cell r="H206"/>
          <cell r="I206">
            <v>8200</v>
          </cell>
        </row>
        <row r="207">
          <cell r="A207" t="str">
            <v>CVV2x4V</v>
          </cell>
          <cell r="B207"/>
          <cell r="C207" t="str">
            <v>Caùp CVV 2x4mm2  (Voû vaøng, ruoät 01 sôïi vaøng vaø 01 sôïi ñen)</v>
          </cell>
          <cell r="D207" t="str">
            <v>meùt</v>
          </cell>
          <cell r="E207"/>
          <cell r="F207">
            <v>28400</v>
          </cell>
          <cell r="G207"/>
          <cell r="H207"/>
          <cell r="I207">
            <v>8200</v>
          </cell>
        </row>
        <row r="208">
          <cell r="A208" t="str">
            <v>CVV2x4X</v>
          </cell>
          <cell r="B208"/>
          <cell r="C208" t="str">
            <v>Caùp CVV 2x4mm2  (Voû xanh, ruoät 01 sôïi xanh vaø 01 sôïi ñen)</v>
          </cell>
          <cell r="D208" t="str">
            <v>meùt</v>
          </cell>
          <cell r="E208"/>
          <cell r="F208">
            <v>28400</v>
          </cell>
          <cell r="G208"/>
          <cell r="H208"/>
          <cell r="I208">
            <v>8200</v>
          </cell>
        </row>
        <row r="209">
          <cell r="A209" t="str">
            <v>CVV2x4Ñ</v>
          </cell>
          <cell r="B209"/>
          <cell r="C209" t="str">
            <v>Caùp CVV 2x4mm2  (Voû ñoû, ruoät 01 sôïi ñoû vaø 01 sôïi ñen)</v>
          </cell>
          <cell r="D209" t="str">
            <v>meùt</v>
          </cell>
          <cell r="E209"/>
          <cell r="F209">
            <v>28400</v>
          </cell>
          <cell r="G209"/>
          <cell r="H209"/>
          <cell r="I209">
            <v>8200</v>
          </cell>
        </row>
        <row r="210">
          <cell r="A210" t="str">
            <v>CVV316</v>
          </cell>
          <cell r="B210"/>
          <cell r="C210" t="str">
            <v>Caùp CVV 3x16mm2</v>
          </cell>
          <cell r="D210" t="str">
            <v>meùt</v>
          </cell>
          <cell r="E210"/>
          <cell r="F210">
            <v>55800</v>
          </cell>
          <cell r="G210"/>
          <cell r="H210"/>
          <cell r="I210"/>
        </row>
        <row r="211">
          <cell r="A211" t="str">
            <v>CVV4x2,5</v>
          </cell>
          <cell r="B211"/>
          <cell r="C211" t="str">
            <v xml:space="preserve">Caùp CVV 4x2,5mm2  </v>
          </cell>
          <cell r="D211" t="str">
            <v>meùt</v>
          </cell>
          <cell r="E211"/>
          <cell r="F211">
            <v>29900</v>
          </cell>
          <cell r="G211"/>
          <cell r="H211"/>
          <cell r="I211">
            <v>8200</v>
          </cell>
        </row>
        <row r="212">
          <cell r="A212" t="str">
            <v>CVV4x4</v>
          </cell>
          <cell r="B212"/>
          <cell r="C212" t="str">
            <v xml:space="preserve">Caùp CVV 4x4mm2  </v>
          </cell>
          <cell r="D212" t="str">
            <v>meùt</v>
          </cell>
          <cell r="E212"/>
          <cell r="F212">
            <v>52290</v>
          </cell>
          <cell r="G212"/>
          <cell r="H212"/>
          <cell r="I212">
            <v>8200</v>
          </cell>
        </row>
        <row r="213">
          <cell r="A213" t="str">
            <v>M5M</v>
          </cell>
          <cell r="B213"/>
          <cell r="C213" t="str">
            <v>Daây ñoàng traàn meàm deït</v>
          </cell>
          <cell r="D213" t="str">
            <v>meùt</v>
          </cell>
          <cell r="E213"/>
          <cell r="F213">
            <v>5000</v>
          </cell>
          <cell r="G213">
            <v>13915</v>
          </cell>
          <cell r="H213"/>
          <cell r="I213">
            <v>10300</v>
          </cell>
        </row>
        <row r="214">
          <cell r="A214" t="str">
            <v>M7m</v>
          </cell>
          <cell r="B214"/>
          <cell r="C214" t="str">
            <v>Daây ñoàng meàm deït CVV2x7mm2</v>
          </cell>
          <cell r="D214" t="str">
            <v>meùt</v>
          </cell>
          <cell r="E214"/>
          <cell r="F214">
            <v>15000</v>
          </cell>
          <cell r="G214">
            <v>13915</v>
          </cell>
          <cell r="H214"/>
          <cell r="I214">
            <v>10300</v>
          </cell>
        </row>
        <row r="215">
          <cell r="A215" t="str">
            <v>CV2,5</v>
          </cell>
          <cell r="B215" t="str">
            <v>T4.4201</v>
          </cell>
          <cell r="C215" t="str">
            <v>Caùp ñoàng meàm CV8</v>
          </cell>
          <cell r="D215" t="str">
            <v>meùt</v>
          </cell>
          <cell r="E215"/>
          <cell r="F215">
            <v>4190</v>
          </cell>
          <cell r="G215">
            <v>12760</v>
          </cell>
          <cell r="H215"/>
          <cell r="I215"/>
        </row>
        <row r="216">
          <cell r="A216" t="str">
            <v>CV8</v>
          </cell>
          <cell r="B216" t="str">
            <v>T4.4201</v>
          </cell>
          <cell r="C216" t="str">
            <v>Caùp ñoàng meàm CV2,6</v>
          </cell>
          <cell r="D216" t="str">
            <v>meùt</v>
          </cell>
          <cell r="E216"/>
          <cell r="F216">
            <v>15000</v>
          </cell>
          <cell r="G216">
            <v>12760</v>
          </cell>
          <cell r="H216"/>
          <cell r="I216"/>
        </row>
        <row r="217">
          <cell r="A217" t="str">
            <v>cv11</v>
          </cell>
          <cell r="B217" t="str">
            <v>T4.4201</v>
          </cell>
          <cell r="C217" t="str">
            <v>Caùp ñoàng boïc CV11</v>
          </cell>
          <cell r="D217" t="str">
            <v>meùt</v>
          </cell>
          <cell r="E217"/>
          <cell r="F217">
            <v>16443</v>
          </cell>
          <cell r="G217">
            <v>12760</v>
          </cell>
          <cell r="H217"/>
          <cell r="I217">
            <v>16443</v>
          </cell>
        </row>
        <row r="218">
          <cell r="A218" t="str">
            <v>cv14</v>
          </cell>
          <cell r="B218" t="str">
            <v>T4.4201</v>
          </cell>
          <cell r="C218" t="str">
            <v>Caùp ñoàng boïc CV14</v>
          </cell>
          <cell r="D218" t="str">
            <v>meùt</v>
          </cell>
          <cell r="E218"/>
          <cell r="F218">
            <v>26800</v>
          </cell>
          <cell r="G218">
            <v>12760</v>
          </cell>
          <cell r="H218"/>
          <cell r="I218">
            <v>26800</v>
          </cell>
        </row>
        <row r="219">
          <cell r="A219" t="str">
            <v>cv16</v>
          </cell>
          <cell r="B219" t="str">
            <v>T4.4201</v>
          </cell>
          <cell r="C219" t="str">
            <v>Caùp ñoàng boïc CV16</v>
          </cell>
          <cell r="D219" t="str">
            <v>meùt</v>
          </cell>
          <cell r="E219"/>
          <cell r="F219">
            <v>36300</v>
          </cell>
          <cell r="G219">
            <v>12760</v>
          </cell>
          <cell r="H219"/>
          <cell r="I219">
            <v>36300</v>
          </cell>
        </row>
        <row r="220">
          <cell r="A220" t="str">
            <v>cv16sdl</v>
          </cell>
          <cell r="B220" t="str">
            <v>T4.4201</v>
          </cell>
          <cell r="C220" t="str">
            <v>Caùp ñoàng boïc CV16</v>
          </cell>
          <cell r="D220" t="str">
            <v>meùt</v>
          </cell>
          <cell r="E220"/>
          <cell r="F220"/>
          <cell r="G220">
            <v>12760</v>
          </cell>
          <cell r="H220"/>
          <cell r="I220">
            <v>0</v>
          </cell>
        </row>
        <row r="221">
          <cell r="A221" t="str">
            <v>cv22</v>
          </cell>
          <cell r="B221" t="str">
            <v>T4.4201</v>
          </cell>
          <cell r="C221" t="str">
            <v>Caùp ñoàng boïc CV22</v>
          </cell>
          <cell r="D221" t="str">
            <v>meùt</v>
          </cell>
          <cell r="E221"/>
          <cell r="F221">
            <v>53300</v>
          </cell>
          <cell r="G221">
            <v>12760</v>
          </cell>
          <cell r="H221"/>
          <cell r="I221">
            <v>9150</v>
          </cell>
        </row>
        <row r="222">
          <cell r="A222" t="str">
            <v>cv25</v>
          </cell>
          <cell r="B222" t="str">
            <v>T4.4201</v>
          </cell>
          <cell r="C222" t="str">
            <v>Caùp ñoàng boïc CV25</v>
          </cell>
          <cell r="D222" t="str">
            <v>meùt</v>
          </cell>
          <cell r="E222"/>
          <cell r="F222">
            <v>38620</v>
          </cell>
          <cell r="G222">
            <v>12760</v>
          </cell>
          <cell r="H222"/>
          <cell r="I222">
            <v>9150</v>
          </cell>
        </row>
        <row r="223">
          <cell r="A223" t="str">
            <v>cv25sdl</v>
          </cell>
          <cell r="B223" t="str">
            <v>T4.4201</v>
          </cell>
          <cell r="C223" t="str">
            <v>Caùp ñoàng boïc CV25</v>
          </cell>
          <cell r="D223" t="str">
            <v>meùt</v>
          </cell>
          <cell r="E223"/>
          <cell r="F223"/>
          <cell r="G223">
            <v>12760</v>
          </cell>
          <cell r="H223"/>
          <cell r="I223">
            <v>9150</v>
          </cell>
        </row>
        <row r="224">
          <cell r="A224" t="str">
            <v>cv35</v>
          </cell>
          <cell r="B224" t="str">
            <v>T4.4201</v>
          </cell>
          <cell r="C224" t="str">
            <v>Caùp ñoàng boïc CV35</v>
          </cell>
          <cell r="D224" t="str">
            <v>meùt</v>
          </cell>
          <cell r="E224"/>
          <cell r="F224">
            <v>43300</v>
          </cell>
          <cell r="G224">
            <v>12760</v>
          </cell>
          <cell r="H224"/>
          <cell r="I224">
            <v>12480</v>
          </cell>
        </row>
        <row r="225">
          <cell r="A225" t="str">
            <v>cv50</v>
          </cell>
          <cell r="B225" t="str">
            <v>T4.4201</v>
          </cell>
          <cell r="C225" t="str">
            <v>Caùp ñoàng boïc CV50</v>
          </cell>
          <cell r="D225" t="str">
            <v>meùt</v>
          </cell>
          <cell r="E225"/>
          <cell r="F225">
            <v>106740</v>
          </cell>
          <cell r="G225">
            <v>12760</v>
          </cell>
          <cell r="H225"/>
          <cell r="I225">
            <v>17510</v>
          </cell>
        </row>
        <row r="226">
          <cell r="A226" t="str">
            <v>cv50q</v>
          </cell>
          <cell r="B226" t="str">
            <v>T4.4201</v>
          </cell>
          <cell r="C226" t="str">
            <v>Caùp ñoàng boïc CV50 (qsd)</v>
          </cell>
          <cell r="D226" t="str">
            <v>meùt</v>
          </cell>
          <cell r="E226"/>
          <cell r="F226">
            <v>19175</v>
          </cell>
          <cell r="G226">
            <v>12760</v>
          </cell>
          <cell r="H226"/>
          <cell r="I226">
            <v>17510</v>
          </cell>
        </row>
        <row r="227">
          <cell r="A227" t="str">
            <v>cv50sdl</v>
          </cell>
          <cell r="B227" t="str">
            <v>T4.4201</v>
          </cell>
          <cell r="C227" t="str">
            <v>Caùp ñoàng boïc CV50 (sdl)</v>
          </cell>
          <cell r="D227" t="str">
            <v>meùt</v>
          </cell>
          <cell r="E227"/>
          <cell r="F227"/>
          <cell r="G227">
            <v>12760</v>
          </cell>
          <cell r="H227"/>
          <cell r="I227">
            <v>17510</v>
          </cell>
        </row>
        <row r="228">
          <cell r="A228" t="str">
            <v>cv70</v>
          </cell>
          <cell r="B228" t="str">
            <v>T4.4201</v>
          </cell>
          <cell r="C228" t="str">
            <v>Caùp ñoàng boïc CV70</v>
          </cell>
          <cell r="D228" t="str">
            <v>meùt</v>
          </cell>
          <cell r="E228"/>
          <cell r="F228">
            <v>146380</v>
          </cell>
          <cell r="G228">
            <v>12760</v>
          </cell>
          <cell r="H228"/>
          <cell r="I228">
            <v>23710</v>
          </cell>
        </row>
        <row r="229">
          <cell r="A229" t="str">
            <v>cv70sdl</v>
          </cell>
          <cell r="B229" t="str">
            <v>T4.4201</v>
          </cell>
          <cell r="C229" t="str">
            <v>Caùp ñoàng boïc CV70 (sdl)</v>
          </cell>
          <cell r="D229" t="str">
            <v>meùt</v>
          </cell>
          <cell r="E229"/>
          <cell r="F229"/>
          <cell r="G229">
            <v>12760</v>
          </cell>
          <cell r="H229"/>
          <cell r="I229">
            <v>23710</v>
          </cell>
        </row>
        <row r="230">
          <cell r="A230" t="str">
            <v>cv95</v>
          </cell>
          <cell r="B230" t="str">
            <v>T4.4201</v>
          </cell>
          <cell r="C230" t="str">
            <v>Caùp ñoàng boïc CV95</v>
          </cell>
          <cell r="D230" t="str">
            <v>meùt</v>
          </cell>
          <cell r="E230"/>
          <cell r="F230">
            <v>201110</v>
          </cell>
          <cell r="G230">
            <v>12760</v>
          </cell>
          <cell r="H230"/>
          <cell r="I230">
            <v>32350</v>
          </cell>
        </row>
        <row r="231">
          <cell r="A231" t="str">
            <v>cv95sdl</v>
          </cell>
          <cell r="B231" t="str">
            <v>T4.4201</v>
          </cell>
          <cell r="C231" t="str">
            <v>Caùp ñoàng boïc CV95 (sdl)</v>
          </cell>
          <cell r="D231" t="str">
            <v>meùt</v>
          </cell>
          <cell r="E231"/>
          <cell r="F231"/>
          <cell r="G231">
            <v>12760</v>
          </cell>
          <cell r="H231"/>
          <cell r="I231">
            <v>32350</v>
          </cell>
        </row>
        <row r="232">
          <cell r="A232" t="str">
            <v>cv120</v>
          </cell>
          <cell r="B232" t="str">
            <v>T4.4202</v>
          </cell>
          <cell r="C232" t="str">
            <v>Caùp ñoàng boïc CV120</v>
          </cell>
          <cell r="D232" t="str">
            <v>meùt</v>
          </cell>
          <cell r="E232"/>
          <cell r="F232">
            <v>252010</v>
          </cell>
          <cell r="G232">
            <v>30624</v>
          </cell>
          <cell r="H232"/>
          <cell r="I232">
            <v>40480</v>
          </cell>
        </row>
        <row r="233">
          <cell r="A233" t="str">
            <v>cv120sdl</v>
          </cell>
          <cell r="B233" t="str">
            <v>T4.4202</v>
          </cell>
          <cell r="C233" t="str">
            <v>Caùp ñoàng boïc CV120 (sdl)</v>
          </cell>
          <cell r="D233" t="str">
            <v>meùt</v>
          </cell>
          <cell r="E233"/>
          <cell r="F233"/>
          <cell r="G233">
            <v>30624</v>
          </cell>
          <cell r="H233"/>
          <cell r="I233">
            <v>40480</v>
          </cell>
        </row>
        <row r="234">
          <cell r="A234" t="str">
            <v>cv150</v>
          </cell>
          <cell r="B234" t="str">
            <v>T4.4202</v>
          </cell>
          <cell r="C234" t="str">
            <v>Caùp ñoàng boïc CV150</v>
          </cell>
          <cell r="D234" t="str">
            <v>meùt</v>
          </cell>
          <cell r="E234"/>
          <cell r="F234">
            <v>324310</v>
          </cell>
          <cell r="G234">
            <v>30624</v>
          </cell>
          <cell r="H234"/>
          <cell r="I234">
            <v>50550</v>
          </cell>
        </row>
        <row r="235">
          <cell r="A235" t="str">
            <v>cv150SDL</v>
          </cell>
          <cell r="B235" t="str">
            <v>D4.2402</v>
          </cell>
          <cell r="C235" t="str">
            <v>Caùp ñoàng boïc CV150 (sdl)</v>
          </cell>
          <cell r="D235" t="str">
            <v>meùt</v>
          </cell>
          <cell r="E235"/>
          <cell r="F235"/>
          <cell r="G235">
            <v>30624</v>
          </cell>
          <cell r="H235"/>
          <cell r="I235">
            <v>50550</v>
          </cell>
        </row>
        <row r="236">
          <cell r="A236" t="str">
            <v>cv185</v>
          </cell>
          <cell r="B236" t="str">
            <v>D4.2402</v>
          </cell>
          <cell r="C236" t="str">
            <v>Caùp ñoàng boïc CV185</v>
          </cell>
          <cell r="D236" t="str">
            <v>meùt</v>
          </cell>
          <cell r="E236"/>
          <cell r="F236">
            <v>388630</v>
          </cell>
          <cell r="G236">
            <v>8422</v>
          </cell>
          <cell r="H236"/>
          <cell r="I236">
            <v>62350</v>
          </cell>
        </row>
        <row r="237">
          <cell r="A237" t="str">
            <v>cv200</v>
          </cell>
          <cell r="B237" t="str">
            <v>D4.2402</v>
          </cell>
          <cell r="C237" t="str">
            <v>Caùp ñoàng boïc CV200</v>
          </cell>
          <cell r="D237" t="str">
            <v>meùt</v>
          </cell>
          <cell r="E237"/>
          <cell r="F237">
            <v>478170</v>
          </cell>
          <cell r="G237">
            <v>8422</v>
          </cell>
          <cell r="H237"/>
          <cell r="I237">
            <v>65210</v>
          </cell>
        </row>
        <row r="238">
          <cell r="A238" t="str">
            <v>cv240</v>
          </cell>
          <cell r="B238" t="str">
            <v>D4.2402</v>
          </cell>
          <cell r="C238" t="str">
            <v>Caùp ñoàng boïc CV240</v>
          </cell>
          <cell r="D238" t="str">
            <v>meùt</v>
          </cell>
          <cell r="E238"/>
          <cell r="F238">
            <v>567100</v>
          </cell>
          <cell r="G238">
            <v>8422</v>
          </cell>
          <cell r="H238"/>
          <cell r="I238">
            <v>80150</v>
          </cell>
        </row>
        <row r="239">
          <cell r="A239" t="str">
            <v>cv250</v>
          </cell>
          <cell r="B239"/>
          <cell r="C239" t="str">
            <v>Caùp ñoàng boïc CV250</v>
          </cell>
          <cell r="D239" t="str">
            <v>meùt</v>
          </cell>
          <cell r="E239"/>
          <cell r="F239">
            <v>318421</v>
          </cell>
          <cell r="G239"/>
          <cell r="H239"/>
          <cell r="I239">
            <v>80150</v>
          </cell>
        </row>
        <row r="240">
          <cell r="A240" t="str">
            <v>cv300</v>
          </cell>
          <cell r="B240"/>
          <cell r="C240" t="str">
            <v>Caùp ñoàng boïc CV300</v>
          </cell>
          <cell r="D240" t="str">
            <v>meùt</v>
          </cell>
          <cell r="E240"/>
          <cell r="F240">
            <v>329700</v>
          </cell>
          <cell r="G240"/>
          <cell r="H240"/>
          <cell r="I240">
            <v>100290</v>
          </cell>
        </row>
        <row r="241">
          <cell r="A241" t="str">
            <v>cv400</v>
          </cell>
          <cell r="B241"/>
          <cell r="C241" t="str">
            <v>Caùp ñoàng boïc CV400</v>
          </cell>
          <cell r="D241" t="str">
            <v>meùt</v>
          </cell>
          <cell r="E241"/>
          <cell r="F241">
            <v>435500</v>
          </cell>
          <cell r="G241"/>
          <cell r="H241"/>
          <cell r="I241">
            <v>131810</v>
          </cell>
        </row>
        <row r="242">
          <cell r="A242" t="str">
            <v>acv35</v>
          </cell>
          <cell r="B242"/>
          <cell r="C242" t="str">
            <v>Caùp nhoâm loõi theùp ACV35</v>
          </cell>
          <cell r="D242" t="str">
            <v>meùt</v>
          </cell>
          <cell r="E242"/>
          <cell r="F242">
            <v>48000</v>
          </cell>
          <cell r="G242"/>
          <cell r="H242"/>
          <cell r="I242">
            <v>5320</v>
          </cell>
        </row>
        <row r="243">
          <cell r="A243" t="str">
            <v>acv50</v>
          </cell>
          <cell r="B243"/>
          <cell r="C243" t="str">
            <v>Caùp nhoâm loõi theùp ACV50</v>
          </cell>
          <cell r="D243" t="str">
            <v>meùt</v>
          </cell>
          <cell r="E243"/>
          <cell r="F243">
            <v>48000</v>
          </cell>
          <cell r="G243"/>
          <cell r="H243"/>
          <cell r="I243">
            <v>6660</v>
          </cell>
        </row>
        <row r="244">
          <cell r="A244" t="str">
            <v>acv70</v>
          </cell>
          <cell r="B244"/>
          <cell r="C244" t="str">
            <v>Caùp nhoâm loõi theùp ACV70</v>
          </cell>
          <cell r="D244" t="str">
            <v>meùt</v>
          </cell>
          <cell r="E244"/>
          <cell r="F244">
            <v>47700</v>
          </cell>
          <cell r="G244"/>
          <cell r="H244"/>
          <cell r="I244">
            <v>9230</v>
          </cell>
        </row>
        <row r="245">
          <cell r="A245" t="str">
            <v>acv95</v>
          </cell>
          <cell r="B245"/>
          <cell r="C245" t="str">
            <v>Caùp nhoâm loõi theùp ACV95</v>
          </cell>
          <cell r="D245" t="str">
            <v>meùt</v>
          </cell>
          <cell r="E245"/>
          <cell r="F245">
            <v>47700</v>
          </cell>
          <cell r="G245"/>
          <cell r="H245"/>
          <cell r="I245">
            <v>12650</v>
          </cell>
        </row>
        <row r="246">
          <cell r="A246" t="str">
            <v>acv120</v>
          </cell>
          <cell r="B246"/>
          <cell r="C246" t="str">
            <v>Caùp nhoâm loõi theùp ACV120</v>
          </cell>
          <cell r="D246" t="str">
            <v>meùt</v>
          </cell>
          <cell r="E246"/>
          <cell r="F246">
            <v>48400</v>
          </cell>
          <cell r="G246"/>
          <cell r="H246"/>
          <cell r="I246">
            <v>15740</v>
          </cell>
        </row>
        <row r="247">
          <cell r="A247" t="str">
            <v>acv150</v>
          </cell>
          <cell r="B247"/>
          <cell r="C247" t="str">
            <v>Caùp nhoâm loõi theùp ACV150</v>
          </cell>
          <cell r="D247" t="str">
            <v>meùt</v>
          </cell>
          <cell r="E247"/>
          <cell r="F247">
            <v>48400</v>
          </cell>
          <cell r="G247"/>
          <cell r="H247"/>
          <cell r="I247">
            <v>18770</v>
          </cell>
        </row>
        <row r="248">
          <cell r="A248" t="str">
            <v>acv185</v>
          </cell>
          <cell r="B248"/>
          <cell r="C248" t="str">
            <v>Caùp nhoâm loõi theùp ACV185</v>
          </cell>
          <cell r="D248" t="str">
            <v>meùt</v>
          </cell>
          <cell r="E248"/>
          <cell r="F248">
            <v>48400</v>
          </cell>
          <cell r="G248"/>
          <cell r="H248"/>
          <cell r="I248">
            <v>23340</v>
          </cell>
        </row>
        <row r="249">
          <cell r="A249" t="str">
            <v>acv240</v>
          </cell>
          <cell r="B249"/>
          <cell r="C249" t="str">
            <v>Caùp nhoâm loõi theùp ACV240</v>
          </cell>
          <cell r="D249" t="str">
            <v>meùt</v>
          </cell>
          <cell r="E249"/>
          <cell r="F249">
            <v>48400</v>
          </cell>
          <cell r="G249"/>
          <cell r="H249"/>
          <cell r="I249">
            <v>29750</v>
          </cell>
        </row>
        <row r="250">
          <cell r="A250" t="str">
            <v>A35</v>
          </cell>
          <cell r="B250"/>
          <cell r="C250" t="str">
            <v>Caùp nhoâm A-35</v>
          </cell>
          <cell r="D250" t="str">
            <v>kg</v>
          </cell>
          <cell r="E250"/>
          <cell r="F250">
            <v>67800</v>
          </cell>
          <cell r="G250"/>
          <cell r="H250"/>
          <cell r="I250">
            <v>34000</v>
          </cell>
        </row>
        <row r="251">
          <cell r="A251" t="str">
            <v>A50</v>
          </cell>
          <cell r="B251"/>
          <cell r="C251" t="str">
            <v>Caùp nhoâm A-50</v>
          </cell>
          <cell r="D251" t="str">
            <v>kg</v>
          </cell>
          <cell r="E251"/>
          <cell r="F251">
            <v>67800</v>
          </cell>
          <cell r="G251"/>
          <cell r="H251"/>
          <cell r="I251">
            <v>39000</v>
          </cell>
        </row>
        <row r="252">
          <cell r="A252" t="str">
            <v>A70</v>
          </cell>
          <cell r="B252"/>
          <cell r="C252" t="str">
            <v>Caùp nhoâm A-70</v>
          </cell>
          <cell r="D252" t="str">
            <v>kg</v>
          </cell>
          <cell r="E252"/>
          <cell r="F252">
            <v>51336</v>
          </cell>
          <cell r="G252"/>
          <cell r="H252"/>
          <cell r="I252">
            <v>39000</v>
          </cell>
        </row>
        <row r="253">
          <cell r="A253" t="str">
            <v>A95</v>
          </cell>
          <cell r="B253"/>
          <cell r="C253" t="str">
            <v>Caùp nhoâm A-95</v>
          </cell>
          <cell r="D253" t="str">
            <v>kg</v>
          </cell>
          <cell r="E253"/>
          <cell r="F253">
            <v>67800</v>
          </cell>
          <cell r="G253"/>
          <cell r="H253"/>
          <cell r="I253">
            <v>39000</v>
          </cell>
        </row>
        <row r="254">
          <cell r="A254" t="str">
            <v>A120</v>
          </cell>
          <cell r="B254"/>
          <cell r="C254" t="str">
            <v>Caùp nhoâm A-120</v>
          </cell>
          <cell r="D254" t="str">
            <v>kg</v>
          </cell>
          <cell r="E254"/>
          <cell r="F254">
            <v>67800</v>
          </cell>
          <cell r="G254"/>
          <cell r="H254"/>
          <cell r="I254">
            <v>39000</v>
          </cell>
        </row>
        <row r="255">
          <cell r="A255" t="str">
            <v>A150</v>
          </cell>
          <cell r="B255"/>
          <cell r="C255" t="str">
            <v>Caùp nhoâm A-150</v>
          </cell>
          <cell r="D255" t="str">
            <v>kg</v>
          </cell>
          <cell r="E255"/>
          <cell r="F255">
            <v>67800</v>
          </cell>
          <cell r="G255"/>
          <cell r="H255"/>
          <cell r="I255">
            <v>39000</v>
          </cell>
        </row>
        <row r="256">
          <cell r="A256" t="str">
            <v>A185</v>
          </cell>
          <cell r="B256"/>
          <cell r="C256" t="str">
            <v>Caùp nhoâm A-185</v>
          </cell>
          <cell r="D256" t="str">
            <v>kg</v>
          </cell>
          <cell r="E256"/>
          <cell r="F256">
            <v>67800</v>
          </cell>
          <cell r="G256"/>
          <cell r="H256"/>
          <cell r="I256">
            <v>39000</v>
          </cell>
        </row>
        <row r="257">
          <cell r="A257" t="str">
            <v>A240</v>
          </cell>
          <cell r="B257"/>
          <cell r="C257" t="str">
            <v>Caùp nhoâm A-240</v>
          </cell>
          <cell r="D257" t="str">
            <v>kg</v>
          </cell>
          <cell r="E257"/>
          <cell r="F257">
            <v>67800</v>
          </cell>
          <cell r="G257"/>
          <cell r="H257"/>
          <cell r="I257">
            <v>39000</v>
          </cell>
        </row>
        <row r="258">
          <cell r="A258" t="str">
            <v>DBCST</v>
          </cell>
          <cell r="B258"/>
          <cell r="C258" t="str">
            <v>Daây phi kim buoäc coå söù (truï thaúng)</v>
          </cell>
          <cell r="D258" t="str">
            <v>sôïi</v>
          </cell>
          <cell r="E258"/>
          <cell r="F258">
            <v>225000</v>
          </cell>
          <cell r="G258"/>
          <cell r="H258"/>
          <cell r="I258"/>
        </row>
        <row r="259">
          <cell r="A259" t="str">
            <v>DBCSG</v>
          </cell>
          <cell r="B259"/>
          <cell r="C259" t="str">
            <v>Daây phi kim buoäc coå söù (truï goùc)</v>
          </cell>
          <cell r="D259" t="str">
            <v>sôïi</v>
          </cell>
          <cell r="E259"/>
          <cell r="F259">
            <v>236000</v>
          </cell>
          <cell r="G259"/>
          <cell r="H259"/>
          <cell r="I259"/>
        </row>
        <row r="260">
          <cell r="A260" t="str">
            <v>C3/8</v>
          </cell>
          <cell r="B260"/>
          <cell r="C260" t="str">
            <v>Caùp theùp 3/8"</v>
          </cell>
          <cell r="D260" t="str">
            <v>meùt</v>
          </cell>
          <cell r="E260"/>
          <cell r="F260">
            <v>7724</v>
          </cell>
          <cell r="G260"/>
          <cell r="H260"/>
          <cell r="I260">
            <v>5168</v>
          </cell>
        </row>
        <row r="261">
          <cell r="A261" t="str">
            <v>C5/8</v>
          </cell>
          <cell r="B261"/>
          <cell r="C261" t="str">
            <v>Caùp theùp 5/8"</v>
          </cell>
          <cell r="D261" t="str">
            <v>meùt</v>
          </cell>
          <cell r="E261"/>
          <cell r="F261">
            <v>14386</v>
          </cell>
          <cell r="G261"/>
          <cell r="H261"/>
          <cell r="I261">
            <v>6013</v>
          </cell>
        </row>
        <row r="262">
          <cell r="A262" t="str">
            <v>CSDI</v>
          </cell>
          <cell r="B262"/>
          <cell r="C262" t="str">
            <v>Chaân söù ñænh thaúng daøi 650mm</v>
          </cell>
          <cell r="D262" t="str">
            <v>caùi</v>
          </cell>
          <cell r="E262"/>
          <cell r="F262">
            <v>34500</v>
          </cell>
          <cell r="G262"/>
          <cell r="H262"/>
          <cell r="I262">
            <v>34500</v>
          </cell>
        </row>
        <row r="263">
          <cell r="A263" t="str">
            <v>CSDI87</v>
          </cell>
          <cell r="B263"/>
          <cell r="C263" t="str">
            <v>Chaân söù ñænh thaúng daøi 870-3ly söù 24kV (coù boïc chì)</v>
          </cell>
          <cell r="D263" t="str">
            <v>caùi</v>
          </cell>
          <cell r="E263"/>
          <cell r="F263">
            <v>110000</v>
          </cell>
          <cell r="G263"/>
          <cell r="H263"/>
          <cell r="I263">
            <v>110000</v>
          </cell>
        </row>
        <row r="264">
          <cell r="A264" t="str">
            <v>CSDG</v>
          </cell>
          <cell r="B264"/>
          <cell r="C264" t="str">
            <v>Chaân söù ñænh ñôõ goùc daøi 720mm</v>
          </cell>
          <cell r="D264" t="str">
            <v>caùi</v>
          </cell>
          <cell r="E264"/>
          <cell r="F264">
            <v>39200</v>
          </cell>
          <cell r="G264"/>
          <cell r="H264"/>
          <cell r="I264">
            <v>39200</v>
          </cell>
        </row>
        <row r="265">
          <cell r="A265" t="str">
            <v>CSD</v>
          </cell>
          <cell r="B265"/>
          <cell r="C265" t="str">
            <v>Chaân söù ñöùng D20 boïc chì</v>
          </cell>
          <cell r="D265" t="str">
            <v>caùi</v>
          </cell>
          <cell r="E265"/>
          <cell r="F265">
            <v>65000</v>
          </cell>
          <cell r="G265"/>
          <cell r="H265"/>
          <cell r="I265">
            <v>65000</v>
          </cell>
        </row>
        <row r="266">
          <cell r="A266" t="str">
            <v>DAYA</v>
          </cell>
          <cell r="B266"/>
          <cell r="C266" t="str">
            <v>Daây nhoâm A70 buoät söù</v>
          </cell>
          <cell r="D266" t="str">
            <v>kg</v>
          </cell>
          <cell r="E266"/>
          <cell r="F266">
            <v>59513</v>
          </cell>
          <cell r="G266"/>
          <cell r="H266"/>
          <cell r="I266">
            <v>59513</v>
          </cell>
        </row>
        <row r="267">
          <cell r="A267" t="str">
            <v>GDFCO</v>
          </cell>
          <cell r="B267" t="str">
            <v>05.6100</v>
          </cell>
          <cell r="C267" t="str">
            <v>Giaù chöõ "T" laép FCO, LA (V63x63x6)</v>
          </cell>
          <cell r="D267" t="str">
            <v>boä</v>
          </cell>
          <cell r="E267"/>
          <cell r="F267">
            <v>110000</v>
          </cell>
          <cell r="G267">
            <v>47292</v>
          </cell>
          <cell r="H267"/>
          <cell r="I267">
            <v>110000</v>
          </cell>
        </row>
        <row r="268">
          <cell r="A268" t="str">
            <v>GUFCO</v>
          </cell>
          <cell r="B268" t="str">
            <v>05.6100</v>
          </cell>
          <cell r="C268" t="str">
            <v>Giaù U 80x600 laép FCO</v>
          </cell>
          <cell r="D268" t="str">
            <v>boä</v>
          </cell>
          <cell r="E268"/>
          <cell r="F268">
            <v>56000</v>
          </cell>
          <cell r="G268">
            <v>47292</v>
          </cell>
          <cell r="H268"/>
          <cell r="I268">
            <v>56000</v>
          </cell>
        </row>
        <row r="269">
          <cell r="A269" t="str">
            <v>GIATFCO</v>
          </cell>
          <cell r="B269" t="str">
            <v>05.6100</v>
          </cell>
          <cell r="C269" t="str">
            <v>Giaù chöõ "T" laép FCO, LA (V50x50x5)</v>
          </cell>
          <cell r="D269" t="str">
            <v>boä</v>
          </cell>
          <cell r="E269"/>
          <cell r="F269">
            <v>73000</v>
          </cell>
          <cell r="G269">
            <v>47292</v>
          </cell>
          <cell r="H269"/>
          <cell r="I269">
            <v>73000</v>
          </cell>
        </row>
        <row r="270">
          <cell r="A270" t="str">
            <v>Gianoi1600</v>
          </cell>
          <cell r="B270"/>
          <cell r="C270" t="str">
            <v>Giaù nôùi + Thanh caùi tuû CB</v>
          </cell>
          <cell r="D270" t="str">
            <v>boä</v>
          </cell>
          <cell r="E270"/>
          <cell r="F270">
            <v>6659712</v>
          </cell>
          <cell r="G270">
            <v>23508</v>
          </cell>
          <cell r="H270">
            <v>40876</v>
          </cell>
          <cell r="I270">
            <v>6659712</v>
          </cell>
        </row>
        <row r="271">
          <cell r="A271" t="str">
            <v>Gianoi2500</v>
          </cell>
          <cell r="B271"/>
          <cell r="C271" t="str">
            <v>Giaù nôùi + Thanh caùi tuû CB</v>
          </cell>
          <cell r="D271" t="str">
            <v>boä</v>
          </cell>
          <cell r="E271"/>
          <cell r="F271">
            <v>22313720</v>
          </cell>
          <cell r="G271"/>
          <cell r="H271"/>
          <cell r="I271"/>
        </row>
        <row r="272">
          <cell r="A272" t="str">
            <v>GianoiCB</v>
          </cell>
          <cell r="B272"/>
          <cell r="C272" t="str">
            <v>Giaù nôùi + Thanh caùi tuû CB</v>
          </cell>
          <cell r="D272" t="str">
            <v>boä</v>
          </cell>
          <cell r="E272"/>
          <cell r="F272">
            <v>200000</v>
          </cell>
          <cell r="G272"/>
          <cell r="H272"/>
          <cell r="I272">
            <v>200000</v>
          </cell>
        </row>
        <row r="273">
          <cell r="A273" t="str">
            <v>GianoiST</v>
          </cell>
          <cell r="B273"/>
          <cell r="C273" t="str">
            <v>Giaù nôùi söù treo PL 4x40x35</v>
          </cell>
          <cell r="D273" t="str">
            <v>boä</v>
          </cell>
          <cell r="E273"/>
          <cell r="F273">
            <v>22300</v>
          </cell>
          <cell r="G273"/>
          <cell r="H273"/>
          <cell r="I273">
            <v>22300</v>
          </cell>
        </row>
        <row r="274">
          <cell r="A274" t="str">
            <v>GCST</v>
          </cell>
          <cell r="B274"/>
          <cell r="C274" t="str">
            <v>Gia coâng saét theùp</v>
          </cell>
          <cell r="D274" t="str">
            <v>kg</v>
          </cell>
          <cell r="E274"/>
          <cell r="F274">
            <v>2500</v>
          </cell>
          <cell r="G274"/>
          <cell r="H274"/>
          <cell r="I274">
            <v>2500</v>
          </cell>
        </row>
        <row r="275">
          <cell r="A275" t="str">
            <v>GIENGTD</v>
          </cell>
          <cell r="B275"/>
          <cell r="C275" t="str">
            <v>Khoan gieáng tieáp ñòa</v>
          </cell>
          <cell r="D275" t="str">
            <v>gieáng</v>
          </cell>
          <cell r="E275"/>
          <cell r="F275"/>
          <cell r="G275">
            <v>600000</v>
          </cell>
          <cell r="H275"/>
          <cell r="I275">
            <v>0</v>
          </cell>
        </row>
        <row r="276">
          <cell r="A276" t="str">
            <v>G</v>
          </cell>
          <cell r="B276"/>
          <cell r="C276" t="str">
            <v>Vaät lieäu döïng truï</v>
          </cell>
          <cell r="D276" t="str">
            <v>truï</v>
          </cell>
          <cell r="E276"/>
          <cell r="F276">
            <v>17400</v>
          </cell>
          <cell r="G276"/>
          <cell r="H276"/>
          <cell r="I276">
            <v>17400</v>
          </cell>
        </row>
        <row r="277">
          <cell r="A277" t="str">
            <v>K3B</v>
          </cell>
          <cell r="B277"/>
          <cell r="C277" t="str">
            <v>Keïp caùp 3 boulon 5/8 (B46x130)</v>
          </cell>
          <cell r="D277" t="str">
            <v>caùi</v>
          </cell>
          <cell r="E277"/>
          <cell r="F277">
            <v>42000</v>
          </cell>
          <cell r="G277"/>
          <cell r="H277"/>
          <cell r="I277">
            <v>42000</v>
          </cell>
        </row>
        <row r="278">
          <cell r="A278" t="str">
            <v>CTD</v>
          </cell>
          <cell r="B278"/>
          <cell r="C278" t="str">
            <v>Coïc tieáp ñaát Þ16 - 2,4m</v>
          </cell>
          <cell r="D278" t="str">
            <v>coïc</v>
          </cell>
          <cell r="E278"/>
          <cell r="F278">
            <v>130000</v>
          </cell>
          <cell r="G278"/>
          <cell r="H278"/>
          <cell r="I278">
            <v>130000</v>
          </cell>
        </row>
        <row r="279">
          <cell r="A279" t="str">
            <v>CTD+K</v>
          </cell>
          <cell r="B279"/>
          <cell r="C279" t="str">
            <v>Coïc tieáp ñaát Þ 16- 2,4m + keïp coïc</v>
          </cell>
          <cell r="D279" t="str">
            <v>boä</v>
          </cell>
          <cell r="E279"/>
          <cell r="F279">
            <v>155000</v>
          </cell>
          <cell r="G279"/>
          <cell r="H279"/>
          <cell r="I279">
            <v>155000</v>
          </cell>
        </row>
        <row r="280">
          <cell r="A280" t="str">
            <v>K-Cu</v>
          </cell>
          <cell r="B280"/>
          <cell r="C280" t="str">
            <v>Keïp coïc tieáp ñaát Cu</v>
          </cell>
          <cell r="D280" t="str">
            <v>caùi</v>
          </cell>
          <cell r="E280"/>
          <cell r="F280">
            <v>25000</v>
          </cell>
          <cell r="G280"/>
          <cell r="H280"/>
          <cell r="I280">
            <v>25000</v>
          </cell>
        </row>
        <row r="281">
          <cell r="A281" t="str">
            <v>K-Fe</v>
          </cell>
          <cell r="B281"/>
          <cell r="C281" t="str">
            <v>Keïp coïc tieáp ñaát Fe</v>
          </cell>
          <cell r="D281" t="str">
            <v>caùi</v>
          </cell>
          <cell r="E281"/>
          <cell r="F281">
            <v>6000</v>
          </cell>
          <cell r="G281"/>
          <cell r="H281"/>
          <cell r="I281">
            <v>6000</v>
          </cell>
        </row>
        <row r="282">
          <cell r="A282" t="str">
            <v>K35</v>
          </cell>
          <cell r="B282"/>
          <cell r="C282" t="str">
            <v>Keïp daây 3 bulon 2 raõnh daây 35mm2</v>
          </cell>
          <cell r="D282" t="str">
            <v>caùi</v>
          </cell>
          <cell r="E282"/>
          <cell r="F282">
            <v>5040</v>
          </cell>
          <cell r="G282"/>
          <cell r="H282"/>
          <cell r="I282">
            <v>5040</v>
          </cell>
        </row>
        <row r="283">
          <cell r="A283" t="str">
            <v>K50</v>
          </cell>
          <cell r="B283"/>
          <cell r="C283" t="str">
            <v>Keïp daây 3 bulon 2 raõnh daây 50mm2</v>
          </cell>
          <cell r="D283" t="str">
            <v>caùi</v>
          </cell>
          <cell r="E283"/>
          <cell r="F283">
            <v>8400</v>
          </cell>
          <cell r="G283"/>
          <cell r="H283"/>
          <cell r="I283">
            <v>8400</v>
          </cell>
        </row>
        <row r="284">
          <cell r="A284" t="str">
            <v>K70</v>
          </cell>
          <cell r="B284"/>
          <cell r="C284" t="str">
            <v>Keïp daây 3 bulon 2 raõnh daây 70mm2</v>
          </cell>
          <cell r="D284" t="str">
            <v>caùi</v>
          </cell>
          <cell r="E284"/>
          <cell r="F284">
            <v>8400</v>
          </cell>
          <cell r="G284"/>
          <cell r="H284"/>
          <cell r="I284">
            <v>8400</v>
          </cell>
        </row>
        <row r="285">
          <cell r="A285" t="str">
            <v>K95</v>
          </cell>
          <cell r="B285"/>
          <cell r="C285" t="str">
            <v>Keïp daây 3 bulon 2 raõnh daây 95mm2</v>
          </cell>
          <cell r="D285" t="str">
            <v>caùi</v>
          </cell>
          <cell r="E285"/>
          <cell r="F285">
            <v>13440</v>
          </cell>
          <cell r="G285"/>
          <cell r="H285"/>
          <cell r="I285">
            <v>13440</v>
          </cell>
        </row>
        <row r="286">
          <cell r="A286" t="str">
            <v>K120</v>
          </cell>
          <cell r="B286"/>
          <cell r="C286" t="str">
            <v>Keïp daây 3 bulon 2 raõnh daây 120mm2</v>
          </cell>
          <cell r="D286" t="str">
            <v>caùi</v>
          </cell>
          <cell r="E286"/>
          <cell r="F286">
            <v>22960</v>
          </cell>
          <cell r="G286"/>
          <cell r="H286"/>
          <cell r="I286">
            <v>22960</v>
          </cell>
        </row>
        <row r="287">
          <cell r="A287" t="str">
            <v>K150</v>
          </cell>
          <cell r="B287"/>
          <cell r="C287" t="str">
            <v>Keïp daây 3 bulon 2 raõnh daây 150mm2</v>
          </cell>
          <cell r="D287" t="str">
            <v>caùi</v>
          </cell>
          <cell r="E287"/>
          <cell r="F287">
            <v>22960</v>
          </cell>
          <cell r="G287"/>
          <cell r="H287"/>
          <cell r="I287">
            <v>22960</v>
          </cell>
        </row>
        <row r="288">
          <cell r="A288" t="str">
            <v>K185</v>
          </cell>
          <cell r="B288"/>
          <cell r="C288" t="str">
            <v>Keïp daây 3 bulon 2 raõnh daây 185mm2</v>
          </cell>
          <cell r="D288" t="str">
            <v>caùi</v>
          </cell>
          <cell r="E288"/>
          <cell r="F288">
            <v>30800</v>
          </cell>
          <cell r="G288"/>
          <cell r="H288"/>
          <cell r="I288">
            <v>30800</v>
          </cell>
        </row>
        <row r="289">
          <cell r="A289" t="str">
            <v>K240</v>
          </cell>
          <cell r="B289"/>
          <cell r="C289" t="str">
            <v>Keïp daây 3 bulon 2 raõnh daây 240 mm2</v>
          </cell>
          <cell r="D289" t="str">
            <v>caùi</v>
          </cell>
          <cell r="E289"/>
          <cell r="F289">
            <v>30800</v>
          </cell>
          <cell r="G289"/>
          <cell r="H289"/>
          <cell r="I289">
            <v>30800</v>
          </cell>
        </row>
        <row r="290">
          <cell r="A290" t="str">
            <v>KTREO211</v>
          </cell>
          <cell r="B290"/>
          <cell r="C290" t="str">
            <v>Keïp treo caùp ABC2x11mm2</v>
          </cell>
          <cell r="D290" t="str">
            <v>caùi</v>
          </cell>
          <cell r="E290"/>
          <cell r="F290">
            <v>21300</v>
          </cell>
          <cell r="G290"/>
          <cell r="H290"/>
          <cell r="I290"/>
        </row>
        <row r="291">
          <cell r="A291" t="str">
            <v>KTREO11</v>
          </cell>
          <cell r="B291"/>
          <cell r="C291" t="str">
            <v>Keïp treo caùp ABC4x11mm2</v>
          </cell>
          <cell r="D291" t="str">
            <v>caùi</v>
          </cell>
          <cell r="E291"/>
          <cell r="F291">
            <v>21300</v>
          </cell>
          <cell r="G291"/>
          <cell r="H291"/>
          <cell r="I291"/>
        </row>
        <row r="292">
          <cell r="A292" t="str">
            <v>KTREO22</v>
          </cell>
          <cell r="B292"/>
          <cell r="C292" t="str">
            <v>Keïp treo caùp ABC4x22mm2</v>
          </cell>
          <cell r="D292" t="str">
            <v>caùi</v>
          </cell>
          <cell r="E292"/>
          <cell r="F292">
            <v>21300</v>
          </cell>
          <cell r="G292"/>
          <cell r="H292"/>
          <cell r="I292"/>
        </row>
        <row r="293">
          <cell r="A293" t="str">
            <v>KTREO35</v>
          </cell>
          <cell r="B293"/>
          <cell r="C293" t="str">
            <v>Keïp treo caùp ABC4x35mm2</v>
          </cell>
          <cell r="D293" t="str">
            <v>caùi</v>
          </cell>
          <cell r="E293"/>
          <cell r="F293">
            <v>16800</v>
          </cell>
          <cell r="G293"/>
          <cell r="H293"/>
          <cell r="I293">
            <v>17000</v>
          </cell>
        </row>
        <row r="294">
          <cell r="A294" t="str">
            <v>KTREO50</v>
          </cell>
          <cell r="B294"/>
          <cell r="C294" t="str">
            <v>Keïp treo caùp ABC4x50mm2</v>
          </cell>
          <cell r="D294" t="str">
            <v>caùi</v>
          </cell>
          <cell r="E294"/>
          <cell r="F294">
            <v>23000</v>
          </cell>
          <cell r="G294"/>
          <cell r="H294"/>
          <cell r="I294">
            <v>17000</v>
          </cell>
        </row>
        <row r="295">
          <cell r="A295" t="str">
            <v>KTREO70</v>
          </cell>
          <cell r="B295"/>
          <cell r="C295" t="str">
            <v>Keïp treo caùp ABC4x70mm2</v>
          </cell>
          <cell r="D295" t="str">
            <v>caùi</v>
          </cell>
          <cell r="E295"/>
          <cell r="F295">
            <v>23000</v>
          </cell>
          <cell r="G295"/>
          <cell r="H295"/>
          <cell r="I295">
            <v>17000</v>
          </cell>
        </row>
        <row r="296">
          <cell r="A296" t="str">
            <v>KTREO95</v>
          </cell>
          <cell r="B296"/>
          <cell r="C296" t="str">
            <v>Keïp treo caùp ABC4x95mm2</v>
          </cell>
          <cell r="D296" t="str">
            <v>caùi</v>
          </cell>
          <cell r="E296"/>
          <cell r="F296">
            <v>23000</v>
          </cell>
          <cell r="G296"/>
          <cell r="H296"/>
          <cell r="I296">
            <v>17000</v>
          </cell>
        </row>
        <row r="297">
          <cell r="A297" t="str">
            <v>KTREO120</v>
          </cell>
          <cell r="B297"/>
          <cell r="C297" t="str">
            <v>Keïp treo caùp ABC4x120mm2</v>
          </cell>
          <cell r="D297" t="str">
            <v>caùi</v>
          </cell>
          <cell r="E297"/>
          <cell r="F297">
            <v>53000</v>
          </cell>
          <cell r="G297"/>
          <cell r="H297"/>
          <cell r="I297"/>
        </row>
        <row r="298">
          <cell r="A298" t="str">
            <v>KTREO150</v>
          </cell>
          <cell r="B298"/>
          <cell r="C298" t="str">
            <v>Keïp treo caùp ABC4x150mm2</v>
          </cell>
          <cell r="D298" t="str">
            <v>caùi</v>
          </cell>
          <cell r="E298"/>
          <cell r="F298">
            <v>31000</v>
          </cell>
          <cell r="G298"/>
          <cell r="H298"/>
          <cell r="I298"/>
        </row>
        <row r="299">
          <cell r="A299" t="str">
            <v>MTREO A</v>
          </cell>
          <cell r="B299"/>
          <cell r="C299" t="str">
            <v>Moùc treo chöõ A</v>
          </cell>
          <cell r="D299" t="str">
            <v>caùi</v>
          </cell>
          <cell r="E299"/>
          <cell r="F299">
            <v>39000</v>
          </cell>
          <cell r="G299"/>
          <cell r="H299"/>
          <cell r="I299"/>
        </row>
        <row r="300">
          <cell r="A300" t="str">
            <v>MOCDUNG</v>
          </cell>
          <cell r="B300"/>
          <cell r="C300" t="str">
            <v xml:space="preserve">Moùc döøng </v>
          </cell>
          <cell r="D300" t="str">
            <v>caùi</v>
          </cell>
          <cell r="E300"/>
          <cell r="F300">
            <v>37000</v>
          </cell>
          <cell r="G300"/>
          <cell r="H300"/>
          <cell r="I300"/>
        </row>
        <row r="301">
          <cell r="A301" t="str">
            <v xml:space="preserve">MTREO </v>
          </cell>
          <cell r="B301"/>
          <cell r="C301" t="str">
            <v xml:space="preserve">Moùc ñôn treo caùp </v>
          </cell>
          <cell r="D301" t="str">
            <v>caùi</v>
          </cell>
          <cell r="E301"/>
          <cell r="F301">
            <v>34000</v>
          </cell>
          <cell r="G301"/>
          <cell r="H301"/>
          <cell r="I301"/>
        </row>
        <row r="302">
          <cell r="A302" t="str">
            <v>KNGUNG211</v>
          </cell>
          <cell r="B302"/>
          <cell r="C302" t="str">
            <v>Keïp ngöøng caùp ABC2x11mm2</v>
          </cell>
          <cell r="D302" t="str">
            <v>caùi</v>
          </cell>
          <cell r="E302"/>
          <cell r="F302">
            <v>9500</v>
          </cell>
          <cell r="G302"/>
          <cell r="H302"/>
          <cell r="I302"/>
        </row>
        <row r="303">
          <cell r="A303" t="str">
            <v>KNGUNG11</v>
          </cell>
          <cell r="B303"/>
          <cell r="C303" t="str">
            <v>Keïp ngöøng caùp ABC4x11mm2</v>
          </cell>
          <cell r="D303" t="str">
            <v>caùi</v>
          </cell>
          <cell r="E303"/>
          <cell r="F303">
            <v>11700</v>
          </cell>
          <cell r="G303"/>
          <cell r="H303"/>
          <cell r="I303"/>
        </row>
        <row r="304">
          <cell r="A304" t="str">
            <v>KNGUNG22</v>
          </cell>
          <cell r="B304"/>
          <cell r="C304" t="str">
            <v>Keïp ngöøng caùp ABC4x22mm2</v>
          </cell>
          <cell r="D304" t="str">
            <v>caùi</v>
          </cell>
          <cell r="E304"/>
          <cell r="F304">
            <v>11700</v>
          </cell>
          <cell r="G304"/>
          <cell r="H304"/>
          <cell r="I304"/>
        </row>
        <row r="305">
          <cell r="A305" t="str">
            <v>KNGUNG35</v>
          </cell>
          <cell r="B305"/>
          <cell r="C305" t="str">
            <v>Keïp ngöøng caùp ABC4x35mm2</v>
          </cell>
          <cell r="D305" t="str">
            <v>caùi</v>
          </cell>
          <cell r="E305"/>
          <cell r="F305">
            <v>57000</v>
          </cell>
          <cell r="G305"/>
          <cell r="H305"/>
          <cell r="I305"/>
        </row>
        <row r="306">
          <cell r="A306" t="str">
            <v>KNGUNG50</v>
          </cell>
          <cell r="B306"/>
          <cell r="C306" t="str">
            <v>Keïp ngöøng caùp ABC4x50mm2</v>
          </cell>
          <cell r="D306" t="str">
            <v>caùi</v>
          </cell>
          <cell r="E306"/>
          <cell r="F306">
            <v>57000</v>
          </cell>
          <cell r="G306"/>
          <cell r="H306"/>
          <cell r="I306"/>
        </row>
        <row r="307">
          <cell r="A307" t="str">
            <v>KNGUNG70</v>
          </cell>
          <cell r="B307"/>
          <cell r="C307" t="str">
            <v>Keïp ngöøng caùp ABC4x70mm2</v>
          </cell>
          <cell r="D307" t="str">
            <v>caùi</v>
          </cell>
          <cell r="E307"/>
          <cell r="F307">
            <v>59000</v>
          </cell>
          <cell r="G307"/>
          <cell r="H307"/>
          <cell r="I307"/>
        </row>
        <row r="308">
          <cell r="A308" t="str">
            <v>KNGUNG95</v>
          </cell>
          <cell r="B308"/>
          <cell r="C308" t="str">
            <v>Keïp ngöøng caùp ABC4x95mm2</v>
          </cell>
          <cell r="D308" t="str">
            <v>caùi</v>
          </cell>
          <cell r="E308"/>
          <cell r="F308">
            <v>59000</v>
          </cell>
          <cell r="G308"/>
          <cell r="H308"/>
          <cell r="I308"/>
        </row>
        <row r="309">
          <cell r="A309" t="str">
            <v>KNGUNG120</v>
          </cell>
          <cell r="B309"/>
          <cell r="C309" t="str">
            <v>Keïp ngöøng caùp ABC4x120mm2</v>
          </cell>
          <cell r="D309" t="str">
            <v>caùi</v>
          </cell>
          <cell r="E309"/>
          <cell r="F309">
            <v>74000</v>
          </cell>
          <cell r="G309"/>
          <cell r="H309"/>
          <cell r="I309"/>
        </row>
        <row r="310">
          <cell r="A310" t="str">
            <v>KNGUNG150</v>
          </cell>
          <cell r="B310"/>
          <cell r="C310" t="str">
            <v>Keïp ngöøng caùp ABC4x150mm2</v>
          </cell>
          <cell r="D310" t="str">
            <v>caùi</v>
          </cell>
          <cell r="E310"/>
          <cell r="F310">
            <v>74000</v>
          </cell>
          <cell r="G310"/>
          <cell r="H310"/>
          <cell r="I310"/>
        </row>
        <row r="311">
          <cell r="A311" t="str">
            <v>Hopcap240</v>
          </cell>
          <cell r="B311"/>
          <cell r="C311" t="str">
            <v>Hoäp noái caùp ngaàm 24kV 3x240mm2</v>
          </cell>
          <cell r="D311" t="str">
            <v>caùi</v>
          </cell>
          <cell r="E311"/>
          <cell r="F311">
            <v>5000000</v>
          </cell>
          <cell r="G311"/>
          <cell r="H311"/>
          <cell r="I311">
            <v>5000000</v>
          </cell>
        </row>
        <row r="312">
          <cell r="A312" t="str">
            <v>Hopcap185</v>
          </cell>
          <cell r="B312"/>
          <cell r="C312" t="str">
            <v>Hoäp noái caùp ngaàm 24kV 3x185mm2</v>
          </cell>
          <cell r="D312" t="str">
            <v>caùi</v>
          </cell>
          <cell r="E312"/>
          <cell r="F312">
            <v>5000000</v>
          </cell>
          <cell r="G312"/>
          <cell r="H312"/>
          <cell r="I312">
            <v>5000000</v>
          </cell>
        </row>
        <row r="313">
          <cell r="A313" t="str">
            <v>Hopcap150</v>
          </cell>
          <cell r="B313"/>
          <cell r="C313" t="str">
            <v>Hoäp noái caùp ngaàm 24kV 3x150mm2</v>
          </cell>
          <cell r="D313" t="str">
            <v>caùi</v>
          </cell>
          <cell r="E313"/>
          <cell r="F313">
            <v>5000000</v>
          </cell>
          <cell r="G313"/>
          <cell r="H313"/>
          <cell r="I313">
            <v>5000000</v>
          </cell>
        </row>
        <row r="314">
          <cell r="A314" t="str">
            <v>Hopcap120</v>
          </cell>
          <cell r="B314"/>
          <cell r="C314" t="str">
            <v>Hoäp noái caùp ngaàm 24kV 3x120mm2</v>
          </cell>
          <cell r="D314" t="str">
            <v>caùi</v>
          </cell>
          <cell r="E314"/>
          <cell r="F314">
            <v>5000000</v>
          </cell>
          <cell r="G314"/>
          <cell r="H314"/>
          <cell r="I314">
            <v>5000000</v>
          </cell>
        </row>
        <row r="315">
          <cell r="A315" t="str">
            <v>Hopcap95</v>
          </cell>
          <cell r="B315"/>
          <cell r="C315" t="str">
            <v>Hoäp noái caùp ngaàm 24kV 3x95mm2</v>
          </cell>
          <cell r="D315" t="str">
            <v>caùi</v>
          </cell>
          <cell r="E315"/>
          <cell r="F315">
            <v>5000000</v>
          </cell>
          <cell r="G315"/>
          <cell r="H315"/>
          <cell r="I315">
            <v>5000000</v>
          </cell>
        </row>
        <row r="316">
          <cell r="A316" t="str">
            <v>Hopcap70</v>
          </cell>
          <cell r="B316"/>
          <cell r="C316" t="str">
            <v>Hoäp noái caùp ngaàm 24kV 3x70mm2</v>
          </cell>
          <cell r="D316" t="str">
            <v>caùi</v>
          </cell>
          <cell r="E316"/>
          <cell r="F316">
            <v>5000000</v>
          </cell>
          <cell r="G316"/>
          <cell r="H316"/>
          <cell r="I316">
            <v>5000000</v>
          </cell>
        </row>
        <row r="317">
          <cell r="A317" t="str">
            <v>Hopcap50</v>
          </cell>
          <cell r="B317"/>
          <cell r="C317" t="str">
            <v>Hoäp noái caùp ngaàm 24kV 3x50mm2</v>
          </cell>
          <cell r="D317" t="str">
            <v>caùi</v>
          </cell>
          <cell r="E317"/>
          <cell r="F317">
            <v>5000000</v>
          </cell>
          <cell r="G317"/>
          <cell r="H317"/>
          <cell r="I317">
            <v>5000000</v>
          </cell>
        </row>
        <row r="318">
          <cell r="A318" t="str">
            <v>HOP9C</v>
          </cell>
          <cell r="B318"/>
          <cell r="C318" t="str">
            <v>Hoäp phaân phoái 9 daây ñieän keá</v>
          </cell>
          <cell r="D318" t="str">
            <v>caùi</v>
          </cell>
          <cell r="E318"/>
          <cell r="F318">
            <v>390000</v>
          </cell>
          <cell r="G318"/>
          <cell r="H318"/>
          <cell r="I318"/>
        </row>
        <row r="319">
          <cell r="A319" t="str">
            <v>HOP6C</v>
          </cell>
          <cell r="B319"/>
          <cell r="C319" t="str">
            <v>Hoäp phaân phoái 6 daây ñieän keá</v>
          </cell>
          <cell r="D319" t="str">
            <v>caùi</v>
          </cell>
          <cell r="E319"/>
          <cell r="F319">
            <v>364000</v>
          </cell>
          <cell r="G319">
            <v>220000</v>
          </cell>
          <cell r="H319"/>
          <cell r="I319"/>
        </row>
        <row r="320">
          <cell r="A320" t="str">
            <v>HOP4C</v>
          </cell>
          <cell r="B320"/>
          <cell r="C320" t="str">
            <v>Hoäp phaân phoái 4CB-30A</v>
          </cell>
          <cell r="D320" t="str">
            <v>caùi</v>
          </cell>
          <cell r="E320"/>
          <cell r="F320">
            <v>350000</v>
          </cell>
          <cell r="G320">
            <v>220000</v>
          </cell>
          <cell r="H320"/>
          <cell r="I320"/>
        </row>
        <row r="321">
          <cell r="A321" t="str">
            <v>HOPPP</v>
          </cell>
          <cell r="B321" t="str">
            <v>06.7201</v>
          </cell>
          <cell r="C321" t="str">
            <v>Hoäp phaân phoái (loaïi 9CB)</v>
          </cell>
          <cell r="D321" t="str">
            <v>caùi</v>
          </cell>
          <cell r="E321"/>
          <cell r="F321">
            <v>170000</v>
          </cell>
          <cell r="G321">
            <v>62884</v>
          </cell>
          <cell r="H321"/>
          <cell r="I321"/>
        </row>
        <row r="322">
          <cell r="A322" t="str">
            <v>MCCB63A</v>
          </cell>
          <cell r="B322" t="str">
            <v>02.8401</v>
          </cell>
          <cell r="C322" t="str">
            <v>CB 1 pha 63A (loaïi CB teùp)</v>
          </cell>
          <cell r="D322" t="str">
            <v>caùi</v>
          </cell>
          <cell r="E322"/>
          <cell r="F322">
            <v>63000</v>
          </cell>
          <cell r="G322">
            <v>24954</v>
          </cell>
          <cell r="H322"/>
          <cell r="I322"/>
        </row>
        <row r="323">
          <cell r="A323" t="str">
            <v>BTNN</v>
          </cell>
          <cell r="B323"/>
          <cell r="C323" t="str">
            <v>Beâtoâng nhöïa noùng haït thoâ</v>
          </cell>
          <cell r="D323" t="str">
            <v>m3</v>
          </cell>
          <cell r="E323"/>
          <cell r="F323">
            <v>732002</v>
          </cell>
          <cell r="G323"/>
          <cell r="H323"/>
          <cell r="I323">
            <v>732002</v>
          </cell>
        </row>
        <row r="324">
          <cell r="A324" t="str">
            <v>BTNN min</v>
          </cell>
          <cell r="B324"/>
          <cell r="C324" t="str">
            <v>Beâtoâng nhöïa noùng haït mòn</v>
          </cell>
          <cell r="D324" t="str">
            <v>m3</v>
          </cell>
          <cell r="E324"/>
          <cell r="F324">
            <v>742001</v>
          </cell>
          <cell r="G324"/>
          <cell r="H324"/>
          <cell r="I324">
            <v>742001</v>
          </cell>
        </row>
        <row r="325">
          <cell r="A325" t="str">
            <v>BTNN-TL</v>
          </cell>
          <cell r="B325" t="str">
            <v>ED.2005</v>
          </cell>
          <cell r="C325" t="str">
            <v>Taùi laäp beâtoâng nhöïa noùng haït thoâ 7mm</v>
          </cell>
          <cell r="D325" t="str">
            <v>m2</v>
          </cell>
          <cell r="E325"/>
          <cell r="F325"/>
          <cell r="G325">
            <v>338</v>
          </cell>
          <cell r="H325">
            <v>1269</v>
          </cell>
          <cell r="I325">
            <v>0</v>
          </cell>
        </row>
        <row r="326">
          <cell r="A326" t="str">
            <v>BTNN-TL min</v>
          </cell>
          <cell r="B326" t="str">
            <v>ED.3001</v>
          </cell>
          <cell r="C326" t="str">
            <v>Taùi laäp beâtoâng nhöïa noùng haït mòn 3mm</v>
          </cell>
          <cell r="D326" t="str">
            <v>m2</v>
          </cell>
          <cell r="E326"/>
          <cell r="F326"/>
          <cell r="G326">
            <v>151</v>
          </cell>
          <cell r="H326">
            <v>855</v>
          </cell>
          <cell r="I326">
            <v>0</v>
          </cell>
        </row>
        <row r="327">
          <cell r="A327" t="str">
            <v>BT</v>
          </cell>
          <cell r="B327" t="str">
            <v>04.9001</v>
          </cell>
          <cell r="C327" t="str">
            <v>Bitum</v>
          </cell>
          <cell r="D327" t="str">
            <v>m2</v>
          </cell>
          <cell r="E327"/>
          <cell r="F327">
            <v>5849</v>
          </cell>
          <cell r="G327">
            <v>1083.8</v>
          </cell>
          <cell r="H327"/>
          <cell r="I327">
            <v>5849</v>
          </cell>
        </row>
        <row r="328">
          <cell r="A328" t="str">
            <v>BIT150</v>
          </cell>
          <cell r="B328"/>
          <cell r="C328" t="str">
            <v>Naép bòt ñaàu caùp ABC150mm2</v>
          </cell>
          <cell r="D328" t="str">
            <v>caùi</v>
          </cell>
          <cell r="E328"/>
          <cell r="F328">
            <v>1600</v>
          </cell>
          <cell r="G328"/>
          <cell r="H328"/>
          <cell r="I328"/>
        </row>
        <row r="329">
          <cell r="A329" t="str">
            <v>BIT120</v>
          </cell>
          <cell r="B329"/>
          <cell r="C329" t="str">
            <v>Naép bòt ñaàu caùp ABC120mm2</v>
          </cell>
          <cell r="D329" t="str">
            <v>caùi</v>
          </cell>
          <cell r="E329"/>
          <cell r="F329">
            <v>1600</v>
          </cell>
          <cell r="G329"/>
          <cell r="H329"/>
          <cell r="I329"/>
        </row>
        <row r="330">
          <cell r="A330" t="str">
            <v>BIT95</v>
          </cell>
          <cell r="B330"/>
          <cell r="C330" t="str">
            <v>Naép bòt ñaàu caùp ABC95mm2</v>
          </cell>
          <cell r="D330" t="str">
            <v>caùi</v>
          </cell>
          <cell r="E330"/>
          <cell r="F330">
            <v>1600</v>
          </cell>
          <cell r="G330"/>
          <cell r="H330"/>
          <cell r="I330"/>
        </row>
        <row r="331">
          <cell r="A331" t="str">
            <v>BIT70</v>
          </cell>
          <cell r="B331"/>
          <cell r="C331" t="str">
            <v>Naép bòt ñaàu caùp ABC70mm2</v>
          </cell>
          <cell r="D331" t="str">
            <v>caùi</v>
          </cell>
          <cell r="E331"/>
          <cell r="F331">
            <v>1600</v>
          </cell>
          <cell r="G331"/>
          <cell r="H331"/>
          <cell r="I331"/>
        </row>
        <row r="332">
          <cell r="A332" t="str">
            <v>BIT50</v>
          </cell>
          <cell r="B332"/>
          <cell r="C332" t="str">
            <v>Naép bòt ñaàu caùp ABC50mm2</v>
          </cell>
          <cell r="D332" t="str">
            <v>caùi</v>
          </cell>
          <cell r="E332"/>
          <cell r="F332">
            <v>1600</v>
          </cell>
          <cell r="G332"/>
          <cell r="H332"/>
          <cell r="I332"/>
        </row>
        <row r="333">
          <cell r="A333" t="str">
            <v>KE25</v>
          </cell>
          <cell r="B333"/>
          <cell r="C333" t="str">
            <v>Keïp eùp côõ daây 25mm2</v>
          </cell>
          <cell r="D333" t="str">
            <v>caùi</v>
          </cell>
          <cell r="E333"/>
          <cell r="F333">
            <v>4800</v>
          </cell>
          <cell r="G333"/>
          <cell r="H333"/>
          <cell r="I333">
            <v>4800</v>
          </cell>
        </row>
        <row r="334">
          <cell r="A334" t="str">
            <v>KE35</v>
          </cell>
          <cell r="B334"/>
          <cell r="C334" t="str">
            <v>Keïp eùp WR côõ daây 35mm2</v>
          </cell>
          <cell r="D334" t="str">
            <v>caùi</v>
          </cell>
          <cell r="E334"/>
          <cell r="F334">
            <v>4800</v>
          </cell>
          <cell r="G334"/>
          <cell r="H334"/>
          <cell r="I334">
            <v>4800</v>
          </cell>
        </row>
        <row r="335">
          <cell r="A335" t="str">
            <v>KE50</v>
          </cell>
          <cell r="B335"/>
          <cell r="C335" t="str">
            <v>Keïp eùp WR côõ daây 50mm2</v>
          </cell>
          <cell r="D335" t="str">
            <v>caùi</v>
          </cell>
          <cell r="E335"/>
          <cell r="F335">
            <v>9800</v>
          </cell>
          <cell r="G335"/>
          <cell r="H335"/>
          <cell r="I335">
            <v>9800</v>
          </cell>
        </row>
        <row r="336">
          <cell r="A336" t="str">
            <v>KE70</v>
          </cell>
          <cell r="B336"/>
          <cell r="C336" t="str">
            <v>Keïp eùp WR côõ daây 70mm2</v>
          </cell>
          <cell r="D336" t="str">
            <v>caùi</v>
          </cell>
          <cell r="E336"/>
          <cell r="F336">
            <v>12000</v>
          </cell>
          <cell r="G336"/>
          <cell r="H336"/>
          <cell r="I336">
            <v>12000</v>
          </cell>
        </row>
        <row r="337">
          <cell r="A337" t="str">
            <v>KE189</v>
          </cell>
          <cell r="B337"/>
          <cell r="C337" t="str">
            <v>Keïp eùp WR 189</v>
          </cell>
          <cell r="D337" t="str">
            <v>caùi</v>
          </cell>
          <cell r="E337"/>
          <cell r="F337">
            <v>8500</v>
          </cell>
          <cell r="G337"/>
          <cell r="H337"/>
          <cell r="I337">
            <v>8500</v>
          </cell>
        </row>
        <row r="338">
          <cell r="A338" t="str">
            <v>KE279</v>
          </cell>
          <cell r="B338"/>
          <cell r="C338" t="str">
            <v>Keïp eùp WR 279</v>
          </cell>
          <cell r="D338" t="str">
            <v>caùi</v>
          </cell>
          <cell r="E338"/>
          <cell r="F338">
            <v>10500</v>
          </cell>
          <cell r="G338"/>
          <cell r="H338"/>
          <cell r="I338">
            <v>10500</v>
          </cell>
        </row>
        <row r="339">
          <cell r="A339" t="str">
            <v>KE399</v>
          </cell>
          <cell r="B339"/>
          <cell r="C339" t="str">
            <v>Keïp eùp WR 399</v>
          </cell>
          <cell r="D339" t="str">
            <v>caùi</v>
          </cell>
          <cell r="E339"/>
          <cell r="F339">
            <v>14700</v>
          </cell>
          <cell r="G339"/>
          <cell r="H339"/>
          <cell r="I339">
            <v>14700</v>
          </cell>
        </row>
        <row r="340">
          <cell r="A340" t="str">
            <v>KE419</v>
          </cell>
          <cell r="B340"/>
          <cell r="C340" t="str">
            <v>Keïp eùp WR 419</v>
          </cell>
          <cell r="D340" t="str">
            <v>caùi</v>
          </cell>
          <cell r="E340"/>
          <cell r="F340">
            <v>18900</v>
          </cell>
          <cell r="G340"/>
          <cell r="H340"/>
          <cell r="I340">
            <v>18900</v>
          </cell>
        </row>
        <row r="341">
          <cell r="A341" t="str">
            <v>KE815</v>
          </cell>
          <cell r="B341"/>
          <cell r="C341" t="str">
            <v>Keïp eùp WR 815</v>
          </cell>
          <cell r="D341" t="str">
            <v>caùi</v>
          </cell>
          <cell r="E341"/>
          <cell r="F341">
            <v>23000</v>
          </cell>
          <cell r="G341"/>
          <cell r="H341"/>
          <cell r="I341">
            <v>23000</v>
          </cell>
        </row>
        <row r="342">
          <cell r="A342" t="str">
            <v>KE835</v>
          </cell>
          <cell r="B342"/>
          <cell r="C342" t="str">
            <v>Keïp eùp WR 835</v>
          </cell>
          <cell r="D342" t="str">
            <v>caùi</v>
          </cell>
          <cell r="E342"/>
          <cell r="F342">
            <v>29000</v>
          </cell>
          <cell r="G342"/>
          <cell r="H342"/>
          <cell r="I342">
            <v>29000</v>
          </cell>
        </row>
        <row r="343">
          <cell r="A343" t="str">
            <v>KE875</v>
          </cell>
          <cell r="B343"/>
          <cell r="C343" t="str">
            <v>Keïp eùp WR 875</v>
          </cell>
          <cell r="D343" t="str">
            <v>caùi</v>
          </cell>
          <cell r="E343"/>
          <cell r="F343">
            <v>36500</v>
          </cell>
          <cell r="G343"/>
          <cell r="H343"/>
          <cell r="I343">
            <v>36500</v>
          </cell>
        </row>
        <row r="344">
          <cell r="A344" t="str">
            <v>KE929</v>
          </cell>
          <cell r="B344"/>
          <cell r="C344" t="str">
            <v>Keïp eùp WR 929</v>
          </cell>
          <cell r="D344" t="str">
            <v>caùi</v>
          </cell>
          <cell r="E344"/>
          <cell r="F344">
            <v>44000</v>
          </cell>
          <cell r="G344"/>
          <cell r="H344"/>
          <cell r="I344">
            <v>44000</v>
          </cell>
        </row>
        <row r="345">
          <cell r="A345" t="str">
            <v>KE95</v>
          </cell>
          <cell r="B345"/>
          <cell r="C345" t="str">
            <v>Keïp eùp WR côõ daây 95mm2</v>
          </cell>
          <cell r="D345" t="str">
            <v>caùi</v>
          </cell>
          <cell r="E345"/>
          <cell r="F345">
            <v>12000</v>
          </cell>
          <cell r="G345"/>
          <cell r="H345"/>
          <cell r="I345">
            <v>12000</v>
          </cell>
        </row>
        <row r="346">
          <cell r="A346" t="str">
            <v>KE120</v>
          </cell>
          <cell r="B346"/>
          <cell r="C346" t="str">
            <v>Keïp eùp WR côõ daây 120mm2</v>
          </cell>
          <cell r="D346" t="str">
            <v>caùi</v>
          </cell>
          <cell r="E346"/>
          <cell r="F346">
            <v>14000</v>
          </cell>
          <cell r="G346"/>
          <cell r="H346"/>
          <cell r="I346">
            <v>14000</v>
          </cell>
        </row>
        <row r="347">
          <cell r="A347" t="str">
            <v>KE150</v>
          </cell>
          <cell r="B347"/>
          <cell r="C347" t="str">
            <v>Keïp eùp WR côõ daây 150mm2</v>
          </cell>
          <cell r="D347" t="str">
            <v>caùi</v>
          </cell>
          <cell r="E347"/>
          <cell r="F347">
            <v>42000</v>
          </cell>
          <cell r="G347"/>
          <cell r="H347"/>
          <cell r="I347">
            <v>42000</v>
          </cell>
        </row>
        <row r="348">
          <cell r="A348" t="str">
            <v>KE185</v>
          </cell>
          <cell r="B348"/>
          <cell r="C348" t="str">
            <v>Keïp eùp WR côõ daây 185mm2</v>
          </cell>
          <cell r="D348" t="str">
            <v>caùi</v>
          </cell>
          <cell r="E348"/>
          <cell r="F348">
            <v>44000</v>
          </cell>
          <cell r="G348"/>
          <cell r="H348"/>
          <cell r="I348">
            <v>22000</v>
          </cell>
        </row>
        <row r="349">
          <cell r="A349" t="str">
            <v>KE240</v>
          </cell>
          <cell r="B349"/>
          <cell r="C349" t="str">
            <v>Keïp eùp WR côõ daây 240mm2</v>
          </cell>
          <cell r="D349" t="str">
            <v>caùi</v>
          </cell>
          <cell r="E349"/>
          <cell r="F349">
            <v>44000</v>
          </cell>
          <cell r="G349"/>
          <cell r="H349"/>
          <cell r="I349">
            <v>44000</v>
          </cell>
        </row>
        <row r="350">
          <cell r="A350" t="str">
            <v>KCUAL</v>
          </cell>
          <cell r="B350"/>
          <cell r="C350" t="str">
            <v>Keïp noái ñoàng-nhoâm</v>
          </cell>
          <cell r="D350" t="str">
            <v>caùi</v>
          </cell>
          <cell r="E350"/>
          <cell r="F350">
            <v>4600</v>
          </cell>
          <cell r="G350"/>
          <cell r="H350"/>
          <cell r="I350">
            <v>4600</v>
          </cell>
        </row>
        <row r="351">
          <cell r="A351" t="str">
            <v>KCUAL60</v>
          </cell>
          <cell r="B351"/>
          <cell r="C351" t="str">
            <v>Keïp noái ñoàng-nhoâm 60mm2</v>
          </cell>
          <cell r="D351" t="str">
            <v>caùi</v>
          </cell>
          <cell r="E351"/>
          <cell r="F351">
            <v>4600</v>
          </cell>
          <cell r="G351"/>
          <cell r="H351"/>
          <cell r="I351">
            <v>4600</v>
          </cell>
        </row>
        <row r="352">
          <cell r="A352" t="str">
            <v>KQ2/0</v>
          </cell>
          <cell r="B352"/>
          <cell r="C352" t="str">
            <v>Keïp quai 2/0</v>
          </cell>
          <cell r="D352" t="str">
            <v>caùi</v>
          </cell>
          <cell r="E352"/>
          <cell r="F352">
            <v>47000</v>
          </cell>
          <cell r="G352"/>
          <cell r="H352"/>
          <cell r="I352">
            <v>47000</v>
          </cell>
        </row>
        <row r="353">
          <cell r="A353" t="str">
            <v>KQ2/0sdl</v>
          </cell>
          <cell r="B353"/>
          <cell r="C353" t="str">
            <v>Keïp quai 2/0 (söû duïng laïi)</v>
          </cell>
          <cell r="D353" t="str">
            <v>caùi</v>
          </cell>
          <cell r="E353"/>
          <cell r="F353"/>
          <cell r="G353"/>
          <cell r="H353"/>
          <cell r="I353">
            <v>0</v>
          </cell>
        </row>
        <row r="354">
          <cell r="A354" t="str">
            <v>KQ4/0</v>
          </cell>
          <cell r="B354"/>
          <cell r="C354" t="str">
            <v>Keïp quai 4/0 ñaáu noùng</v>
          </cell>
          <cell r="D354" t="str">
            <v>caùi</v>
          </cell>
          <cell r="E354"/>
          <cell r="F354">
            <v>63000</v>
          </cell>
          <cell r="G354"/>
          <cell r="H354"/>
          <cell r="I354">
            <v>63000</v>
          </cell>
        </row>
        <row r="355">
          <cell r="A355" t="str">
            <v>KH2/0sdl</v>
          </cell>
          <cell r="B355" t="str">
            <v>T4.3007</v>
          </cell>
          <cell r="C355" t="str">
            <v>Keïp hotline 2/0 (söû duïng laïi)</v>
          </cell>
          <cell r="D355" t="str">
            <v>caùi</v>
          </cell>
          <cell r="E355"/>
          <cell r="F355"/>
          <cell r="G355">
            <v>107184</v>
          </cell>
          <cell r="H355"/>
          <cell r="I355">
            <v>0</v>
          </cell>
        </row>
        <row r="356">
          <cell r="A356" t="str">
            <v>KH2/0</v>
          </cell>
          <cell r="B356" t="str">
            <v>T4.3007</v>
          </cell>
          <cell r="C356" t="str">
            <v>Keïp hotline 2/0</v>
          </cell>
          <cell r="D356" t="str">
            <v>caùi</v>
          </cell>
          <cell r="E356"/>
          <cell r="F356">
            <v>68000</v>
          </cell>
          <cell r="G356">
            <v>107184</v>
          </cell>
          <cell r="H356"/>
          <cell r="I356">
            <v>68000</v>
          </cell>
        </row>
        <row r="357">
          <cell r="A357" t="str">
            <v>KH4/0</v>
          </cell>
          <cell r="B357" t="str">
            <v>T4.3007</v>
          </cell>
          <cell r="C357" t="str">
            <v>Keïp hotline 4/0</v>
          </cell>
          <cell r="D357" t="str">
            <v>caùi</v>
          </cell>
          <cell r="E357"/>
          <cell r="F357">
            <v>94000</v>
          </cell>
          <cell r="G357">
            <v>107184</v>
          </cell>
          <cell r="H357"/>
          <cell r="I357">
            <v>94000</v>
          </cell>
        </row>
        <row r="358">
          <cell r="A358" t="str">
            <v>KH350M</v>
          </cell>
          <cell r="B358" t="str">
            <v>T4.3007</v>
          </cell>
          <cell r="C358" t="str">
            <v>Keïp hotline 350MCM</v>
          </cell>
          <cell r="D358" t="str">
            <v>caùi</v>
          </cell>
          <cell r="E358"/>
          <cell r="F358">
            <v>55000</v>
          </cell>
          <cell r="G358">
            <v>107184</v>
          </cell>
          <cell r="H358"/>
          <cell r="I358">
            <v>55000</v>
          </cell>
        </row>
        <row r="359">
          <cell r="A359" t="str">
            <v>KEU35</v>
          </cell>
          <cell r="B359"/>
          <cell r="C359" t="str">
            <v>Keïp U bolt daây 35mm2</v>
          </cell>
          <cell r="D359" t="str">
            <v>caùi</v>
          </cell>
          <cell r="E359"/>
          <cell r="F359">
            <v>6400</v>
          </cell>
          <cell r="G359"/>
          <cell r="H359"/>
          <cell r="I359">
            <v>6400</v>
          </cell>
        </row>
        <row r="360">
          <cell r="A360" t="str">
            <v>KEU50</v>
          </cell>
          <cell r="B360"/>
          <cell r="C360" t="str">
            <v>Keïp U bolt daây 35-50mm2</v>
          </cell>
          <cell r="D360" t="str">
            <v>caùi</v>
          </cell>
          <cell r="E360"/>
          <cell r="F360">
            <v>26000</v>
          </cell>
          <cell r="G360"/>
          <cell r="H360"/>
          <cell r="I360">
            <v>26000</v>
          </cell>
        </row>
        <row r="361">
          <cell r="A361" t="str">
            <v>KEU70</v>
          </cell>
          <cell r="B361"/>
          <cell r="C361" t="str">
            <v>Keïp U bolt daây 50-95mm2</v>
          </cell>
          <cell r="D361" t="str">
            <v>caùi</v>
          </cell>
          <cell r="E361"/>
          <cell r="F361">
            <v>35000</v>
          </cell>
          <cell r="G361"/>
          <cell r="H361"/>
          <cell r="I361">
            <v>35000</v>
          </cell>
        </row>
        <row r="362">
          <cell r="A362" t="str">
            <v>KEU95</v>
          </cell>
          <cell r="B362"/>
          <cell r="C362" t="str">
            <v>Keïp U bolt daây 70-95mm2</v>
          </cell>
          <cell r="D362" t="str">
            <v>caùi</v>
          </cell>
          <cell r="E362"/>
          <cell r="F362">
            <v>35000</v>
          </cell>
          <cell r="G362"/>
          <cell r="H362"/>
          <cell r="I362">
            <v>35000</v>
          </cell>
        </row>
        <row r="363">
          <cell r="A363" t="str">
            <v>Kd50</v>
          </cell>
          <cell r="B363"/>
          <cell r="C363" t="str">
            <v>Khoùa ñôõ daây côõ daây 50</v>
          </cell>
          <cell r="D363" t="str">
            <v>caùi</v>
          </cell>
          <cell r="E363"/>
          <cell r="F363">
            <v>21727</v>
          </cell>
          <cell r="G363"/>
          <cell r="H363"/>
          <cell r="I363">
            <v>21727</v>
          </cell>
        </row>
        <row r="364">
          <cell r="A364" t="str">
            <v>Kd70</v>
          </cell>
          <cell r="B364"/>
          <cell r="C364" t="str">
            <v>Khoùa ñôõ daây côõ daây 70</v>
          </cell>
          <cell r="D364" t="str">
            <v>caùi</v>
          </cell>
          <cell r="E364"/>
          <cell r="F364">
            <v>21727</v>
          </cell>
          <cell r="G364"/>
          <cell r="H364"/>
          <cell r="I364">
            <v>21727</v>
          </cell>
        </row>
        <row r="365">
          <cell r="A365" t="str">
            <v>Kd95</v>
          </cell>
          <cell r="B365"/>
          <cell r="C365" t="str">
            <v>Khoùa ñôõ daây côõ daây 95</v>
          </cell>
          <cell r="D365" t="str">
            <v>caùi</v>
          </cell>
          <cell r="E365"/>
          <cell r="F365">
            <v>23545</v>
          </cell>
          <cell r="G365"/>
          <cell r="H365"/>
          <cell r="I365">
            <v>23545</v>
          </cell>
        </row>
        <row r="366">
          <cell r="A366" t="str">
            <v>Kd120</v>
          </cell>
          <cell r="B366"/>
          <cell r="C366" t="str">
            <v>Khoùa ñôõ daây côõ daây 120</v>
          </cell>
          <cell r="D366" t="str">
            <v>caùi</v>
          </cell>
          <cell r="E366"/>
          <cell r="F366">
            <v>23545</v>
          </cell>
          <cell r="G366"/>
          <cell r="H366"/>
          <cell r="I366">
            <v>23545</v>
          </cell>
        </row>
        <row r="367">
          <cell r="A367" t="str">
            <v>Kd150</v>
          </cell>
          <cell r="B367"/>
          <cell r="C367" t="str">
            <v>Khoùa ñôõ daây côõ daây 150</v>
          </cell>
          <cell r="D367" t="str">
            <v>caùi</v>
          </cell>
          <cell r="E367"/>
          <cell r="F367">
            <v>38091</v>
          </cell>
          <cell r="G367"/>
          <cell r="H367"/>
          <cell r="I367">
            <v>38091</v>
          </cell>
        </row>
        <row r="368">
          <cell r="A368" t="str">
            <v>Kd185</v>
          </cell>
          <cell r="B368"/>
          <cell r="C368" t="str">
            <v>Khoùa ñôõ daây côõ daây 185</v>
          </cell>
          <cell r="D368" t="str">
            <v>caùi</v>
          </cell>
          <cell r="E368"/>
          <cell r="F368">
            <v>38091</v>
          </cell>
          <cell r="G368"/>
          <cell r="H368"/>
          <cell r="I368">
            <v>38091</v>
          </cell>
        </row>
        <row r="369">
          <cell r="A369" t="str">
            <v>Kd240</v>
          </cell>
          <cell r="B369"/>
          <cell r="C369" t="str">
            <v>Khoùa ñôõ daây côõ daây 240</v>
          </cell>
          <cell r="D369" t="str">
            <v>caùi</v>
          </cell>
          <cell r="E369"/>
          <cell r="F369">
            <v>38091</v>
          </cell>
          <cell r="G369"/>
          <cell r="H369"/>
          <cell r="I369">
            <v>38091</v>
          </cell>
        </row>
        <row r="370">
          <cell r="A370" t="str">
            <v>KD357</v>
          </cell>
          <cell r="B370"/>
          <cell r="C370" t="str">
            <v>Khoùa ñôõ Ñ357</v>
          </cell>
          <cell r="D370" t="str">
            <v>caùi</v>
          </cell>
          <cell r="E370"/>
          <cell r="F370">
            <v>21727</v>
          </cell>
          <cell r="G370"/>
          <cell r="H370"/>
          <cell r="I370">
            <v>21727</v>
          </cell>
        </row>
        <row r="371">
          <cell r="A371" t="str">
            <v>KD912</v>
          </cell>
          <cell r="B371"/>
          <cell r="C371" t="str">
            <v>Khoùa ñôõ Ñ912</v>
          </cell>
          <cell r="D371" t="str">
            <v>caùi</v>
          </cell>
          <cell r="E371"/>
          <cell r="F371">
            <v>37000</v>
          </cell>
          <cell r="G371"/>
          <cell r="H371"/>
          <cell r="I371">
            <v>37000</v>
          </cell>
        </row>
        <row r="372">
          <cell r="A372" t="str">
            <v>KD158</v>
          </cell>
          <cell r="B372"/>
          <cell r="C372" t="str">
            <v>Khoùa ñôõ Ñ158</v>
          </cell>
          <cell r="D372" t="str">
            <v>caùi</v>
          </cell>
          <cell r="E372"/>
          <cell r="F372">
            <v>44000</v>
          </cell>
          <cell r="G372"/>
          <cell r="H372"/>
          <cell r="I372">
            <v>44000</v>
          </cell>
        </row>
        <row r="373">
          <cell r="A373" t="str">
            <v>KN35</v>
          </cell>
          <cell r="B373"/>
          <cell r="C373" t="str">
            <v>Khoùa neùo daây côõ daây 35</v>
          </cell>
          <cell r="D373" t="str">
            <v>caùi</v>
          </cell>
          <cell r="E373"/>
          <cell r="F373">
            <v>40300</v>
          </cell>
          <cell r="G373"/>
          <cell r="H373"/>
          <cell r="I373">
            <v>40300</v>
          </cell>
        </row>
        <row r="374">
          <cell r="A374" t="str">
            <v>KN50</v>
          </cell>
          <cell r="B374"/>
          <cell r="C374" t="str">
            <v>Khoùa neùo daây côõ daây 50</v>
          </cell>
          <cell r="D374" t="str">
            <v>caùi</v>
          </cell>
          <cell r="E374"/>
          <cell r="F374">
            <v>58000</v>
          </cell>
          <cell r="G374"/>
          <cell r="H374"/>
          <cell r="I374">
            <v>58000</v>
          </cell>
        </row>
        <row r="375">
          <cell r="A375" t="str">
            <v>KN70</v>
          </cell>
          <cell r="B375"/>
          <cell r="C375" t="str">
            <v>Khoùa neùo daây côõ daây 70</v>
          </cell>
          <cell r="D375" t="str">
            <v>caùi</v>
          </cell>
          <cell r="E375"/>
          <cell r="F375">
            <v>58000</v>
          </cell>
          <cell r="G375"/>
          <cell r="H375"/>
          <cell r="I375">
            <v>58000</v>
          </cell>
        </row>
        <row r="376">
          <cell r="A376" t="str">
            <v>KN95</v>
          </cell>
          <cell r="B376"/>
          <cell r="C376" t="str">
            <v>Khoùa neùo daây côõ daây 95</v>
          </cell>
          <cell r="D376" t="str">
            <v>caùi</v>
          </cell>
          <cell r="E376"/>
          <cell r="F376">
            <v>63600</v>
          </cell>
          <cell r="G376"/>
          <cell r="H376"/>
          <cell r="I376">
            <v>63600</v>
          </cell>
        </row>
        <row r="377">
          <cell r="A377" t="str">
            <v>KN120</v>
          </cell>
          <cell r="B377"/>
          <cell r="C377" t="str">
            <v>Khoùa neùo daây côõ daây 120 (5U)</v>
          </cell>
          <cell r="D377" t="str">
            <v>caùi</v>
          </cell>
          <cell r="E377"/>
          <cell r="F377">
            <v>131000</v>
          </cell>
          <cell r="G377"/>
          <cell r="H377"/>
          <cell r="I377">
            <v>131000</v>
          </cell>
        </row>
        <row r="378">
          <cell r="A378" t="str">
            <v>KN150</v>
          </cell>
          <cell r="B378"/>
          <cell r="C378" t="str">
            <v>Khoùa neùo daây côõ daây 150</v>
          </cell>
          <cell r="D378" t="str">
            <v>caùi</v>
          </cell>
          <cell r="E378"/>
          <cell r="F378">
            <v>131000</v>
          </cell>
          <cell r="G378"/>
          <cell r="H378"/>
          <cell r="I378">
            <v>131000</v>
          </cell>
        </row>
        <row r="379">
          <cell r="A379" t="str">
            <v>KN185</v>
          </cell>
          <cell r="B379"/>
          <cell r="C379" t="str">
            <v>Khoùa neùo daây côõ daây 185</v>
          </cell>
          <cell r="D379" t="str">
            <v>caùi</v>
          </cell>
          <cell r="E379"/>
          <cell r="F379">
            <v>83000</v>
          </cell>
          <cell r="G379"/>
          <cell r="H379"/>
          <cell r="I379">
            <v>55000</v>
          </cell>
        </row>
        <row r="380">
          <cell r="A380" t="str">
            <v>KN240</v>
          </cell>
          <cell r="B380"/>
          <cell r="C380" t="str">
            <v>Khoùa neùo daây côõ daây 240</v>
          </cell>
          <cell r="D380" t="str">
            <v>caùi</v>
          </cell>
          <cell r="E380"/>
          <cell r="F380">
            <v>83000</v>
          </cell>
          <cell r="G380"/>
          <cell r="H380"/>
          <cell r="I380">
            <v>83000</v>
          </cell>
        </row>
        <row r="381">
          <cell r="A381" t="str">
            <v>KN158</v>
          </cell>
          <cell r="B381"/>
          <cell r="C381" t="str">
            <v>Khoùa neùo N158</v>
          </cell>
          <cell r="D381" t="str">
            <v>caùi</v>
          </cell>
          <cell r="E381"/>
          <cell r="F381">
            <v>45000</v>
          </cell>
          <cell r="G381"/>
          <cell r="H381"/>
          <cell r="I381">
            <v>45000</v>
          </cell>
        </row>
        <row r="382">
          <cell r="A382" t="str">
            <v>KN912</v>
          </cell>
          <cell r="B382"/>
          <cell r="C382" t="str">
            <v>Khoùa neùo N912</v>
          </cell>
          <cell r="D382" t="str">
            <v>caùi</v>
          </cell>
          <cell r="E382"/>
          <cell r="F382">
            <v>37000</v>
          </cell>
          <cell r="G382"/>
          <cell r="H382"/>
          <cell r="I382">
            <v>37000</v>
          </cell>
        </row>
        <row r="383">
          <cell r="A383" t="str">
            <v>KN357</v>
          </cell>
          <cell r="B383"/>
          <cell r="C383" t="str">
            <v>Khoùa neùo N357</v>
          </cell>
          <cell r="D383" t="str">
            <v>caùi</v>
          </cell>
          <cell r="E383"/>
          <cell r="F383">
            <v>26381</v>
          </cell>
          <cell r="G383"/>
          <cell r="H383"/>
          <cell r="I383">
            <v>26381</v>
          </cell>
        </row>
        <row r="384">
          <cell r="A384" t="str">
            <v>GNIU 185</v>
          </cell>
          <cell r="B384"/>
          <cell r="C384" t="str">
            <v>Giaùp níu döøng daây boïc 185 + yeám moùng U + Maét noái yeám</v>
          </cell>
          <cell r="D384" t="str">
            <v>caùi</v>
          </cell>
          <cell r="E384"/>
          <cell r="F384">
            <v>385000</v>
          </cell>
          <cell r="G384"/>
          <cell r="H384"/>
          <cell r="I384">
            <v>643000</v>
          </cell>
        </row>
        <row r="385">
          <cell r="A385" t="str">
            <v>GNIU70</v>
          </cell>
          <cell r="B385"/>
          <cell r="C385" t="str">
            <v>Giaùp níu döøng daây boïc 70mm2 + yeám moùng U + Maét noái yeám</v>
          </cell>
          <cell r="D385" t="str">
            <v>caùi</v>
          </cell>
          <cell r="E385"/>
          <cell r="F385">
            <v>374000</v>
          </cell>
          <cell r="G385"/>
          <cell r="H385"/>
          <cell r="I385">
            <v>643000</v>
          </cell>
        </row>
        <row r="386">
          <cell r="A386" t="str">
            <v>GNIU50</v>
          </cell>
          <cell r="B386"/>
          <cell r="C386" t="str">
            <v>Giaùp níu döøng daây boïc 50mm2 + yeám moùng U + Maét noái yeám</v>
          </cell>
          <cell r="D386" t="str">
            <v>caùi</v>
          </cell>
          <cell r="E386"/>
          <cell r="F386">
            <v>310000</v>
          </cell>
          <cell r="G386"/>
          <cell r="H386"/>
          <cell r="I386">
            <v>643000</v>
          </cell>
        </row>
        <row r="387">
          <cell r="A387" t="str">
            <v>MANG</v>
          </cell>
          <cell r="B387"/>
          <cell r="C387" t="str">
            <v>Maùng che daây chaèng daøy 0,8x2000</v>
          </cell>
          <cell r="D387" t="str">
            <v>caùi</v>
          </cell>
          <cell r="E387"/>
          <cell r="F387">
            <v>120000</v>
          </cell>
          <cell r="G387"/>
          <cell r="H387"/>
          <cell r="I387">
            <v>120000</v>
          </cell>
        </row>
        <row r="388">
          <cell r="A388" t="str">
            <v>MANG4</v>
          </cell>
          <cell r="B388"/>
          <cell r="C388" t="str">
            <v>Maùng che daây chaèng daøy 0,4x2000</v>
          </cell>
          <cell r="D388" t="str">
            <v>caùi</v>
          </cell>
          <cell r="E388"/>
          <cell r="F388">
            <v>53000</v>
          </cell>
          <cell r="G388"/>
          <cell r="H388"/>
          <cell r="I388">
            <v>53000</v>
          </cell>
        </row>
        <row r="389">
          <cell r="A389" t="str">
            <v>MND</v>
          </cell>
          <cell r="B389"/>
          <cell r="C389" t="str">
            <v>Maét noái ñôn</v>
          </cell>
          <cell r="D389" t="str">
            <v>caùi</v>
          </cell>
          <cell r="E389"/>
          <cell r="F389">
            <v>10100</v>
          </cell>
          <cell r="G389"/>
          <cell r="H389"/>
          <cell r="I389">
            <v>6500</v>
          </cell>
        </row>
        <row r="390">
          <cell r="A390" t="str">
            <v>MNTG</v>
          </cell>
          <cell r="B390"/>
          <cell r="C390" t="str">
            <v xml:space="preserve">Maét noái t/ gian </v>
          </cell>
          <cell r="D390" t="str">
            <v>caùi</v>
          </cell>
          <cell r="E390"/>
          <cell r="F390">
            <v>7200</v>
          </cell>
          <cell r="G390"/>
          <cell r="H390"/>
          <cell r="I390">
            <v>12500</v>
          </cell>
        </row>
        <row r="391">
          <cell r="A391" t="str">
            <v>MT</v>
          </cell>
          <cell r="B391"/>
          <cell r="C391" t="str">
            <v xml:space="preserve">Moùc treo chöõ U </v>
          </cell>
          <cell r="D391" t="str">
            <v>caùi</v>
          </cell>
          <cell r="E391"/>
          <cell r="F391">
            <v>23000</v>
          </cell>
          <cell r="G391"/>
          <cell r="H391"/>
          <cell r="I391">
            <v>7048</v>
          </cell>
        </row>
        <row r="392">
          <cell r="A392" t="str">
            <v>MT61A</v>
          </cell>
          <cell r="B392"/>
          <cell r="C392" t="str">
            <v>Moùc treo CK61A</v>
          </cell>
          <cell r="D392" t="str">
            <v>caùi</v>
          </cell>
          <cell r="E392"/>
          <cell r="F392">
            <v>7386</v>
          </cell>
          <cell r="G392"/>
          <cell r="H392"/>
          <cell r="I392">
            <v>7400</v>
          </cell>
        </row>
        <row r="393">
          <cell r="A393" t="str">
            <v>VT</v>
          </cell>
          <cell r="B393"/>
          <cell r="C393" t="str">
            <v>Voøng treo ñaàu troøn</v>
          </cell>
          <cell r="D393" t="str">
            <v>caùi</v>
          </cell>
          <cell r="E393"/>
          <cell r="F393">
            <v>4700</v>
          </cell>
          <cell r="G393"/>
          <cell r="H393"/>
          <cell r="I393">
            <v>4762</v>
          </cell>
        </row>
        <row r="394">
          <cell r="A394" t="str">
            <v>khanh</v>
          </cell>
          <cell r="B394"/>
          <cell r="C394" t="str">
            <v>Boä khaùnh laép chuoãi polymer keùp 160x6</v>
          </cell>
          <cell r="D394" t="str">
            <v>caùi</v>
          </cell>
          <cell r="E394"/>
          <cell r="F394">
            <v>120000</v>
          </cell>
          <cell r="G394"/>
          <cell r="H394"/>
          <cell r="I394">
            <v>4762</v>
          </cell>
        </row>
        <row r="395">
          <cell r="A395" t="str">
            <v>ON240A</v>
          </cell>
          <cell r="B395"/>
          <cell r="C395" t="str">
            <v>OÁng noái daây A-240</v>
          </cell>
          <cell r="D395" t="str">
            <v>caùi</v>
          </cell>
          <cell r="E395"/>
          <cell r="F395">
            <v>54500</v>
          </cell>
          <cell r="G395"/>
          <cell r="H395"/>
          <cell r="I395">
            <v>54500</v>
          </cell>
        </row>
        <row r="396">
          <cell r="A396" t="str">
            <v>ON185A</v>
          </cell>
          <cell r="B396"/>
          <cell r="C396" t="str">
            <v>OÁng noái daây A-185</v>
          </cell>
          <cell r="D396" t="str">
            <v>caùi</v>
          </cell>
          <cell r="E396"/>
          <cell r="F396">
            <v>97000</v>
          </cell>
          <cell r="G396"/>
          <cell r="H396"/>
          <cell r="I396">
            <v>97000</v>
          </cell>
        </row>
        <row r="397">
          <cell r="A397" t="str">
            <v>ON120A</v>
          </cell>
          <cell r="B397"/>
          <cell r="C397" t="str">
            <v>OÁng noái daây A-120</v>
          </cell>
          <cell r="D397" t="str">
            <v>caùi</v>
          </cell>
          <cell r="E397"/>
          <cell r="F397">
            <v>53000</v>
          </cell>
          <cell r="G397"/>
          <cell r="H397"/>
          <cell r="I397">
            <v>53000</v>
          </cell>
        </row>
        <row r="398">
          <cell r="A398" t="str">
            <v>ON95A</v>
          </cell>
          <cell r="B398"/>
          <cell r="C398" t="str">
            <v>OÁng noái daây A-95</v>
          </cell>
          <cell r="D398" t="str">
            <v>caùi</v>
          </cell>
          <cell r="E398"/>
          <cell r="F398">
            <v>36000</v>
          </cell>
          <cell r="G398"/>
          <cell r="H398"/>
          <cell r="I398">
            <v>36000</v>
          </cell>
        </row>
        <row r="399">
          <cell r="A399" t="str">
            <v>ON70A</v>
          </cell>
          <cell r="B399"/>
          <cell r="C399" t="str">
            <v>OÁng noái daây A-70</v>
          </cell>
          <cell r="D399" t="str">
            <v>caùi</v>
          </cell>
          <cell r="E399"/>
          <cell r="F399">
            <v>25000</v>
          </cell>
          <cell r="G399"/>
          <cell r="H399"/>
          <cell r="I399">
            <v>25000</v>
          </cell>
        </row>
        <row r="400">
          <cell r="A400" t="str">
            <v>ON50A</v>
          </cell>
          <cell r="B400"/>
          <cell r="C400" t="str">
            <v>OÁng noái daây A-50</v>
          </cell>
          <cell r="D400" t="str">
            <v>caùi</v>
          </cell>
          <cell r="E400"/>
          <cell r="F400">
            <v>22000</v>
          </cell>
          <cell r="G400"/>
          <cell r="H400"/>
          <cell r="I400">
            <v>22000</v>
          </cell>
        </row>
        <row r="401">
          <cell r="A401" t="str">
            <v>ON35A</v>
          </cell>
          <cell r="B401"/>
          <cell r="C401" t="str">
            <v>OÁng noái daây A-35</v>
          </cell>
          <cell r="D401" t="str">
            <v>caùi</v>
          </cell>
          <cell r="E401"/>
          <cell r="F401">
            <v>10500</v>
          </cell>
          <cell r="G401"/>
          <cell r="H401"/>
          <cell r="I401">
            <v>10500</v>
          </cell>
        </row>
        <row r="402">
          <cell r="A402" t="str">
            <v>ON35</v>
          </cell>
          <cell r="B402"/>
          <cell r="C402" t="str">
            <v>OÁng noái daây côõ 35mm2</v>
          </cell>
          <cell r="D402" t="str">
            <v>caùi</v>
          </cell>
          <cell r="E402"/>
          <cell r="F402">
            <v>24000</v>
          </cell>
          <cell r="G402"/>
          <cell r="H402"/>
          <cell r="I402">
            <v>24000</v>
          </cell>
        </row>
        <row r="403">
          <cell r="A403" t="str">
            <v>ON50</v>
          </cell>
          <cell r="B403"/>
          <cell r="C403" t="str">
            <v>OÁng noái daây côõ 50mm2</v>
          </cell>
          <cell r="D403" t="str">
            <v>caùi</v>
          </cell>
          <cell r="E403"/>
          <cell r="F403">
            <v>24000</v>
          </cell>
          <cell r="G403"/>
          <cell r="H403"/>
          <cell r="I403">
            <v>24000</v>
          </cell>
        </row>
        <row r="404">
          <cell r="A404" t="str">
            <v>ON70</v>
          </cell>
          <cell r="B404"/>
          <cell r="C404" t="str">
            <v>OÁng noái daây côõ 70mm2</v>
          </cell>
          <cell r="D404" t="str">
            <v>caùi</v>
          </cell>
          <cell r="E404"/>
          <cell r="F404">
            <v>27000</v>
          </cell>
          <cell r="G404"/>
          <cell r="H404"/>
          <cell r="I404">
            <v>27000</v>
          </cell>
        </row>
        <row r="405">
          <cell r="A405" t="str">
            <v>ON95</v>
          </cell>
          <cell r="B405"/>
          <cell r="C405" t="str">
            <v>OÁng noái daây côõ 95mm2</v>
          </cell>
          <cell r="D405" t="str">
            <v>caùi</v>
          </cell>
          <cell r="E405"/>
          <cell r="F405">
            <v>39000</v>
          </cell>
          <cell r="G405"/>
          <cell r="H405"/>
          <cell r="I405">
            <v>39000</v>
          </cell>
        </row>
        <row r="406">
          <cell r="A406" t="str">
            <v>ON120</v>
          </cell>
          <cell r="B406"/>
          <cell r="C406" t="str">
            <v>OÁng noái daây côõ 120mm2</v>
          </cell>
          <cell r="D406" t="str">
            <v>caùi</v>
          </cell>
          <cell r="E406"/>
          <cell r="F406">
            <v>56000</v>
          </cell>
          <cell r="G406"/>
          <cell r="H406"/>
          <cell r="I406">
            <v>56000</v>
          </cell>
        </row>
        <row r="407">
          <cell r="A407" t="str">
            <v>ON150</v>
          </cell>
          <cell r="B407"/>
          <cell r="C407" t="str">
            <v>OÁng noái daây côõ 150mm2</v>
          </cell>
          <cell r="D407" t="str">
            <v>caùi</v>
          </cell>
          <cell r="E407"/>
          <cell r="F407">
            <v>71000</v>
          </cell>
          <cell r="G407"/>
          <cell r="H407"/>
          <cell r="I407">
            <v>71000</v>
          </cell>
        </row>
        <row r="408">
          <cell r="A408" t="str">
            <v>ON185</v>
          </cell>
          <cell r="B408"/>
          <cell r="C408" t="str">
            <v>OÁng noái daây côõ 185mm2</v>
          </cell>
          <cell r="D408" t="str">
            <v>caùi</v>
          </cell>
          <cell r="E408"/>
          <cell r="F408">
            <v>97000</v>
          </cell>
          <cell r="G408"/>
          <cell r="H408"/>
          <cell r="I408">
            <v>97000</v>
          </cell>
        </row>
        <row r="409">
          <cell r="A409" t="str">
            <v>ON240</v>
          </cell>
          <cell r="B409"/>
          <cell r="C409" t="str">
            <v>OÁng noái daây côõ 240mm2</v>
          </cell>
          <cell r="D409" t="str">
            <v>caùi</v>
          </cell>
          <cell r="E409"/>
          <cell r="F409">
            <v>122000</v>
          </cell>
          <cell r="G409"/>
          <cell r="H409"/>
          <cell r="I409">
            <v>122000</v>
          </cell>
        </row>
        <row r="410">
          <cell r="A410" t="str">
            <v>ON50B</v>
          </cell>
          <cell r="B410"/>
          <cell r="C410" t="str">
            <v>OÁng noái daây chòu söùc caêng côõ 50mm2</v>
          </cell>
          <cell r="D410" t="str">
            <v>caùi</v>
          </cell>
          <cell r="E410"/>
          <cell r="F410">
            <v>16500</v>
          </cell>
          <cell r="G410"/>
          <cell r="H410"/>
          <cell r="I410">
            <v>16500</v>
          </cell>
        </row>
        <row r="411">
          <cell r="A411" t="str">
            <v>PU</v>
          </cell>
          <cell r="B411"/>
          <cell r="C411" t="str">
            <v>Puli</v>
          </cell>
          <cell r="D411" t="str">
            <v>caùi</v>
          </cell>
          <cell r="E411"/>
          <cell r="F411">
            <v>25000</v>
          </cell>
          <cell r="G411"/>
          <cell r="H411"/>
          <cell r="I411">
            <v>25000</v>
          </cell>
        </row>
        <row r="412">
          <cell r="A412" t="str">
            <v>R1</v>
          </cell>
          <cell r="B412"/>
          <cell r="C412" t="str">
            <v>Uclevis</v>
          </cell>
          <cell r="D412" t="str">
            <v>boä</v>
          </cell>
          <cell r="E412"/>
          <cell r="F412">
            <v>13900</v>
          </cell>
          <cell r="G412"/>
          <cell r="H412"/>
          <cell r="I412">
            <v>13900</v>
          </cell>
        </row>
        <row r="413">
          <cell r="A413" t="str">
            <v>R2</v>
          </cell>
          <cell r="B413"/>
          <cell r="C413" t="str">
            <v>Rack 2 söù</v>
          </cell>
          <cell r="D413" t="str">
            <v>boä</v>
          </cell>
          <cell r="E413"/>
          <cell r="F413">
            <v>97000</v>
          </cell>
          <cell r="G413"/>
          <cell r="H413"/>
          <cell r="I413">
            <v>97000</v>
          </cell>
        </row>
        <row r="414">
          <cell r="A414" t="str">
            <v>R3</v>
          </cell>
          <cell r="B414"/>
          <cell r="C414" t="str">
            <v>Rack 3 söù</v>
          </cell>
          <cell r="D414" t="str">
            <v>boä</v>
          </cell>
          <cell r="E414"/>
          <cell r="F414">
            <v>150000</v>
          </cell>
          <cell r="G414"/>
          <cell r="H414"/>
          <cell r="I414">
            <v>150000</v>
          </cell>
        </row>
        <row r="415">
          <cell r="A415" t="str">
            <v>R4</v>
          </cell>
          <cell r="B415"/>
          <cell r="C415" t="str">
            <v>Rack 4 söù</v>
          </cell>
          <cell r="D415" t="str">
            <v>boä</v>
          </cell>
          <cell r="E415"/>
          <cell r="F415">
            <v>200000</v>
          </cell>
          <cell r="G415"/>
          <cell r="H415"/>
          <cell r="I415">
            <v>200000</v>
          </cell>
        </row>
        <row r="416">
          <cell r="A416" t="str">
            <v>SDI</v>
          </cell>
          <cell r="B416"/>
          <cell r="C416" t="str">
            <v>Söù ñænh 24KV + CS ñænh</v>
          </cell>
          <cell r="D416" t="str">
            <v>caùi</v>
          </cell>
          <cell r="E416"/>
          <cell r="F416">
            <v>253000</v>
          </cell>
          <cell r="G416"/>
          <cell r="H416"/>
          <cell r="I416">
            <v>253000</v>
          </cell>
        </row>
        <row r="417">
          <cell r="A417" t="str">
            <v>SD</v>
          </cell>
          <cell r="B417"/>
          <cell r="C417" t="str">
            <v>Söù ñöùng 24KV ÑR 540mm (boïc chì)</v>
          </cell>
          <cell r="D417" t="str">
            <v>caùi</v>
          </cell>
          <cell r="E417"/>
          <cell r="F417">
            <v>205000</v>
          </cell>
          <cell r="G417"/>
          <cell r="H417"/>
          <cell r="I417">
            <v>205000</v>
          </cell>
        </row>
        <row r="418">
          <cell r="A418" t="str">
            <v>SD35</v>
          </cell>
          <cell r="B418"/>
          <cell r="C418" t="str">
            <v>Söù ñöùng 35KV + ty</v>
          </cell>
          <cell r="D418" t="str">
            <v>boä</v>
          </cell>
          <cell r="E418"/>
          <cell r="F418">
            <v>134000</v>
          </cell>
          <cell r="G418"/>
          <cell r="H418"/>
          <cell r="I418">
            <v>134000</v>
          </cell>
        </row>
        <row r="419">
          <cell r="A419" t="str">
            <v>SDI35</v>
          </cell>
          <cell r="B419"/>
          <cell r="C419" t="str">
            <v>Söù ñöùng 35KV + ty söù ñænh</v>
          </cell>
          <cell r="D419" t="str">
            <v>boä</v>
          </cell>
          <cell r="E419"/>
          <cell r="F419">
            <v>150000</v>
          </cell>
          <cell r="G419"/>
          <cell r="H419"/>
          <cell r="I419">
            <v>150000</v>
          </cell>
        </row>
        <row r="420">
          <cell r="A420" t="str">
            <v>SDCM</v>
          </cell>
          <cell r="B420"/>
          <cell r="C420" t="str">
            <v>Söù ñöùng 24KV choáng nhieãm maën</v>
          </cell>
          <cell r="D420" t="str">
            <v>caùi</v>
          </cell>
          <cell r="E420"/>
          <cell r="F420">
            <v>121700</v>
          </cell>
          <cell r="G420"/>
          <cell r="H420"/>
          <cell r="I420">
            <v>121700</v>
          </cell>
        </row>
        <row r="421">
          <cell r="A421" t="str">
            <v>SN</v>
          </cell>
          <cell r="B421"/>
          <cell r="C421" t="str">
            <v>Söù chaèng lôùn</v>
          </cell>
          <cell r="D421" t="str">
            <v>caùi</v>
          </cell>
          <cell r="E421"/>
          <cell r="F421">
            <v>74000</v>
          </cell>
          <cell r="G421"/>
          <cell r="H421"/>
          <cell r="I421">
            <v>74000</v>
          </cell>
        </row>
        <row r="422">
          <cell r="A422" t="str">
            <v>SOC</v>
          </cell>
          <cell r="B422"/>
          <cell r="C422" t="str">
            <v xml:space="preserve">Söù oáng chæ </v>
          </cell>
          <cell r="D422" t="str">
            <v>caùi</v>
          </cell>
          <cell r="E422"/>
          <cell r="F422">
            <v>17000</v>
          </cell>
          <cell r="G422"/>
          <cell r="H422"/>
          <cell r="I422">
            <v>17000</v>
          </cell>
        </row>
        <row r="423">
          <cell r="A423" t="str">
            <v>SOCSDL</v>
          </cell>
          <cell r="B423"/>
          <cell r="C423" t="str">
            <v>Söù oáng chæ (Söû duïng laïi)</v>
          </cell>
          <cell r="D423" t="str">
            <v>caùi</v>
          </cell>
          <cell r="E423"/>
          <cell r="F423">
            <v>0</v>
          </cell>
          <cell r="G423"/>
          <cell r="H423"/>
          <cell r="I423">
            <v>0</v>
          </cell>
        </row>
        <row r="424">
          <cell r="A424" t="str">
            <v>ST</v>
          </cell>
          <cell r="B424"/>
          <cell r="C424" t="str">
            <v>Söù treo loaïi 70kN</v>
          </cell>
          <cell r="D424" t="str">
            <v>baùt</v>
          </cell>
          <cell r="E424"/>
          <cell r="F424">
            <v>73500</v>
          </cell>
          <cell r="G424"/>
          <cell r="H424"/>
          <cell r="I424">
            <v>73500</v>
          </cell>
        </row>
        <row r="425">
          <cell r="A425" t="str">
            <v>ST120</v>
          </cell>
          <cell r="B425"/>
          <cell r="C425" t="str">
            <v>Söù treo loaïi 120kN</v>
          </cell>
          <cell r="D425" t="str">
            <v>baùt</v>
          </cell>
          <cell r="E425"/>
          <cell r="F425">
            <v>120000</v>
          </cell>
          <cell r="G425"/>
          <cell r="H425"/>
          <cell r="I425">
            <v>120000</v>
          </cell>
        </row>
        <row r="426">
          <cell r="A426" t="str">
            <v>STply</v>
          </cell>
          <cell r="B426"/>
          <cell r="C426" t="str">
            <v>Söù treo polymer 24kV - 70N</v>
          </cell>
          <cell r="D426" t="str">
            <v>caùi</v>
          </cell>
          <cell r="E426"/>
          <cell r="F426">
            <v>235000</v>
          </cell>
          <cell r="G426"/>
          <cell r="H426"/>
          <cell r="I426">
            <v>231000</v>
          </cell>
        </row>
        <row r="427">
          <cell r="A427" t="str">
            <v>Stply-HT</v>
          </cell>
          <cell r="B427"/>
          <cell r="C427" t="str">
            <v>Söù polymer caùch ñieän haï theá thanh caùi tuû</v>
          </cell>
          <cell r="D427" t="str">
            <v>caùi</v>
          </cell>
          <cell r="E427"/>
          <cell r="F427">
            <v>35000</v>
          </cell>
          <cell r="G427"/>
          <cell r="H427"/>
          <cell r="I427">
            <v>231000</v>
          </cell>
        </row>
        <row r="428">
          <cell r="A428" t="str">
            <v>Stply-HT</v>
          </cell>
          <cell r="B428"/>
          <cell r="C428" t="str">
            <v>Söù polymer caùch ñieän haï theá thanh caùi tuû</v>
          </cell>
          <cell r="D428" t="str">
            <v>caùi</v>
          </cell>
          <cell r="E428"/>
          <cell r="F428">
            <v>35000</v>
          </cell>
          <cell r="G428"/>
          <cell r="H428"/>
          <cell r="I428">
            <v>231000</v>
          </cell>
        </row>
        <row r="429">
          <cell r="A429" t="str">
            <v>Stply-HT</v>
          </cell>
          <cell r="B429"/>
          <cell r="C429" t="str">
            <v>Söù polymer caùch ñieän haï theá thanh caùi tuû</v>
          </cell>
          <cell r="D429" t="str">
            <v>caùi</v>
          </cell>
          <cell r="E429"/>
          <cell r="F429">
            <v>35000</v>
          </cell>
          <cell r="G429"/>
          <cell r="H429"/>
          <cell r="I429">
            <v>231000</v>
          </cell>
        </row>
        <row r="430">
          <cell r="A430" t="str">
            <v>S40</v>
          </cell>
          <cell r="B430"/>
          <cell r="C430" t="str">
            <v>Saét deït 40 x 4</v>
          </cell>
          <cell r="D430" t="str">
            <v>kg</v>
          </cell>
          <cell r="E430"/>
          <cell r="F430">
            <v>22250</v>
          </cell>
          <cell r="G430"/>
          <cell r="H430"/>
          <cell r="I430">
            <v>31625</v>
          </cell>
        </row>
        <row r="431">
          <cell r="A431" t="str">
            <v>S50</v>
          </cell>
          <cell r="B431"/>
          <cell r="C431" t="str">
            <v>Saét deït 50 x 5</v>
          </cell>
          <cell r="D431" t="str">
            <v>kg</v>
          </cell>
          <cell r="E431"/>
          <cell r="F431">
            <v>28961</v>
          </cell>
          <cell r="G431"/>
          <cell r="H431"/>
          <cell r="I431">
            <v>31625</v>
          </cell>
        </row>
        <row r="432">
          <cell r="A432" t="str">
            <v>S60</v>
          </cell>
          <cell r="B432"/>
          <cell r="C432" t="str">
            <v>Saét deït 60 x 6</v>
          </cell>
          <cell r="D432" t="str">
            <v>kg</v>
          </cell>
          <cell r="E432"/>
          <cell r="F432">
            <v>22250</v>
          </cell>
          <cell r="G432"/>
          <cell r="H432"/>
          <cell r="I432">
            <v>10500</v>
          </cell>
        </row>
        <row r="433">
          <cell r="A433" t="str">
            <v>S70</v>
          </cell>
          <cell r="B433"/>
          <cell r="C433" t="str">
            <v>Saét deït 70 x 7</v>
          </cell>
          <cell r="D433" t="str">
            <v>kg</v>
          </cell>
          <cell r="E433"/>
          <cell r="F433">
            <v>22250</v>
          </cell>
          <cell r="G433"/>
          <cell r="H433"/>
          <cell r="I433">
            <v>10500</v>
          </cell>
        </row>
        <row r="434">
          <cell r="A434" t="str">
            <v>S806</v>
          </cell>
          <cell r="B434"/>
          <cell r="C434" t="str">
            <v>Saét deït 80 x 6</v>
          </cell>
          <cell r="D434" t="str">
            <v>meùt</v>
          </cell>
          <cell r="E434"/>
          <cell r="F434">
            <v>22250</v>
          </cell>
          <cell r="G434"/>
          <cell r="H434"/>
          <cell r="I434">
            <v>10500</v>
          </cell>
        </row>
        <row r="435">
          <cell r="A435" t="str">
            <v>S80</v>
          </cell>
          <cell r="B435"/>
          <cell r="C435" t="str">
            <v>Saét deït 80 x 8</v>
          </cell>
          <cell r="D435" t="str">
            <v>kg</v>
          </cell>
          <cell r="E435"/>
          <cell r="F435">
            <v>22250</v>
          </cell>
          <cell r="G435"/>
          <cell r="H435"/>
          <cell r="I435">
            <v>10500</v>
          </cell>
        </row>
        <row r="436">
          <cell r="A436" t="str">
            <v>S1008</v>
          </cell>
          <cell r="B436"/>
          <cell r="C436" t="str">
            <v>Saét deït 100 x 8</v>
          </cell>
          <cell r="D436" t="str">
            <v>kg</v>
          </cell>
          <cell r="E436"/>
          <cell r="F436">
            <v>22250</v>
          </cell>
          <cell r="G436"/>
          <cell r="H436"/>
          <cell r="I436">
            <v>10500</v>
          </cell>
        </row>
        <row r="437">
          <cell r="A437" t="str">
            <v>SL32</v>
          </cell>
          <cell r="B437"/>
          <cell r="C437" t="str">
            <v>Saét goùc L32 x 32 x 3</v>
          </cell>
          <cell r="D437" t="str">
            <v>kg</v>
          </cell>
          <cell r="E437"/>
          <cell r="F437">
            <v>22250</v>
          </cell>
          <cell r="G437"/>
          <cell r="H437"/>
          <cell r="I437">
            <v>10500</v>
          </cell>
        </row>
        <row r="438">
          <cell r="A438" t="str">
            <v>SL40</v>
          </cell>
          <cell r="B438"/>
          <cell r="C438" t="str">
            <v>Saét goùc L40 x40 x4</v>
          </cell>
          <cell r="D438" t="str">
            <v>kg</v>
          </cell>
          <cell r="E438"/>
          <cell r="F438">
            <v>22250</v>
          </cell>
          <cell r="G438"/>
          <cell r="H438"/>
          <cell r="I438">
            <v>10500</v>
          </cell>
        </row>
        <row r="439">
          <cell r="A439" t="str">
            <v>SL45</v>
          </cell>
          <cell r="B439"/>
          <cell r="C439" t="str">
            <v>Saét goùc L45 x45 x 4</v>
          </cell>
          <cell r="D439" t="str">
            <v>kg</v>
          </cell>
          <cell r="E439"/>
          <cell r="F439">
            <v>22250</v>
          </cell>
          <cell r="G439"/>
          <cell r="H439"/>
          <cell r="I439">
            <v>10500</v>
          </cell>
        </row>
        <row r="440">
          <cell r="A440" t="str">
            <v>SL50</v>
          </cell>
          <cell r="B440"/>
          <cell r="C440" t="str">
            <v>Saét goùc L50 x50 x5</v>
          </cell>
          <cell r="D440" t="str">
            <v>kg</v>
          </cell>
          <cell r="E440"/>
          <cell r="F440">
            <v>28961</v>
          </cell>
          <cell r="G440"/>
          <cell r="H440"/>
          <cell r="I440">
            <v>10500</v>
          </cell>
        </row>
        <row r="441">
          <cell r="A441" t="str">
            <v>SL50sdl</v>
          </cell>
          <cell r="B441"/>
          <cell r="C441" t="str">
            <v>Saét goùc L50 x50 x5</v>
          </cell>
          <cell r="D441" t="str">
            <v>kg</v>
          </cell>
          <cell r="E441"/>
          <cell r="F441">
            <v>28961</v>
          </cell>
          <cell r="G441"/>
          <cell r="H441"/>
          <cell r="I441">
            <v>10500</v>
          </cell>
        </row>
        <row r="442">
          <cell r="A442" t="str">
            <v>SL70</v>
          </cell>
          <cell r="B442"/>
          <cell r="C442" t="str">
            <v>Saét goùc L70 x70 x7</v>
          </cell>
          <cell r="D442" t="str">
            <v>kg</v>
          </cell>
          <cell r="E442"/>
          <cell r="F442">
            <v>28961</v>
          </cell>
          <cell r="G442"/>
          <cell r="H442"/>
          <cell r="I442">
            <v>10500</v>
          </cell>
        </row>
        <row r="443">
          <cell r="A443" t="str">
            <v>SL75</v>
          </cell>
          <cell r="B443"/>
          <cell r="C443" t="str">
            <v>Saét goùc L75 x75 x8</v>
          </cell>
          <cell r="D443" t="str">
            <v>kg</v>
          </cell>
          <cell r="E443"/>
          <cell r="F443">
            <v>28961</v>
          </cell>
          <cell r="G443"/>
          <cell r="H443"/>
          <cell r="I443">
            <v>10500</v>
          </cell>
        </row>
        <row r="444">
          <cell r="A444" t="str">
            <v>SL75sdl</v>
          </cell>
          <cell r="B444"/>
          <cell r="C444" t="str">
            <v>Saét goùc L75 x75 x8</v>
          </cell>
          <cell r="D444" t="str">
            <v>kg</v>
          </cell>
          <cell r="E444"/>
          <cell r="F444"/>
          <cell r="G444"/>
          <cell r="H444"/>
          <cell r="I444">
            <v>10500</v>
          </cell>
        </row>
        <row r="445">
          <cell r="A445" t="str">
            <v>TCX8sdl</v>
          </cell>
          <cell r="B445"/>
          <cell r="C445" t="str">
            <v>Thanh choáng ñaø Compoxit deïp 10x40x710 cho ñaø 0,8m: söû duïng laïi</v>
          </cell>
          <cell r="D445" t="str">
            <v>thanh</v>
          </cell>
          <cell r="E445"/>
          <cell r="F445"/>
          <cell r="G445"/>
          <cell r="H445"/>
          <cell r="I445"/>
        </row>
        <row r="446">
          <cell r="A446" t="str">
            <v>TCX8</v>
          </cell>
          <cell r="B446"/>
          <cell r="C446" t="str">
            <v>Thanh choáng ñaø Compoxit deïp 10x40x710 cho ñaø 0,8m</v>
          </cell>
          <cell r="D446" t="str">
            <v>thanh</v>
          </cell>
          <cell r="E446"/>
          <cell r="F446">
            <v>106000</v>
          </cell>
          <cell r="G446"/>
          <cell r="H446"/>
          <cell r="I446"/>
        </row>
        <row r="447">
          <cell r="A447" t="str">
            <v>TCXsdl</v>
          </cell>
          <cell r="B447"/>
          <cell r="C447" t="str">
            <v>Thanh choáng ñaø Compoxit deïp 10x40x920 cho ñaø 2,4m: söû duïng laïi</v>
          </cell>
          <cell r="D447" t="str">
            <v>thanh</v>
          </cell>
          <cell r="E447"/>
          <cell r="F447"/>
          <cell r="G447"/>
          <cell r="H447"/>
          <cell r="I447"/>
        </row>
        <row r="448">
          <cell r="A448" t="str">
            <v>TCX</v>
          </cell>
          <cell r="B448"/>
          <cell r="C448" t="str">
            <v>Thanh choáng ñaø Compoxit deïp 10x40x920 cho ñaø 2,4m</v>
          </cell>
          <cell r="D448" t="str">
            <v>thanh</v>
          </cell>
          <cell r="E448"/>
          <cell r="F448">
            <v>135000</v>
          </cell>
          <cell r="G448"/>
          <cell r="H448"/>
          <cell r="I448"/>
        </row>
        <row r="449">
          <cell r="A449" t="str">
            <v>Th250</v>
          </cell>
          <cell r="B449"/>
          <cell r="C449" t="str">
            <v>Ñaø Saét U120x52x4,8mm daøi 2,5m</v>
          </cell>
          <cell r="D449" t="str">
            <v>thanh</v>
          </cell>
          <cell r="E449"/>
          <cell r="F449">
            <v>752986</v>
          </cell>
          <cell r="G449"/>
          <cell r="H449"/>
          <cell r="I449">
            <v>10500</v>
          </cell>
        </row>
        <row r="450">
          <cell r="A450" t="str">
            <v>D263</v>
          </cell>
          <cell r="B450"/>
          <cell r="C450" t="str">
            <v>Ñaø Saét goùc L75 x75 x8 daøi 2,6m (3 oáp)</v>
          </cell>
          <cell r="D450" t="str">
            <v>thanh</v>
          </cell>
          <cell r="E450"/>
          <cell r="F450">
            <v>734051</v>
          </cell>
          <cell r="G450"/>
          <cell r="H450"/>
          <cell r="I450">
            <v>10500</v>
          </cell>
        </row>
        <row r="451">
          <cell r="A451" t="str">
            <v>D26</v>
          </cell>
          <cell r="B451"/>
          <cell r="C451" t="str">
            <v>Ñaø Saét goùc L75 x75 x8 daøi 2,6m (0 oáp)</v>
          </cell>
          <cell r="D451" t="str">
            <v>thanh</v>
          </cell>
          <cell r="E451"/>
          <cell r="F451">
            <v>679193</v>
          </cell>
          <cell r="G451"/>
          <cell r="H451"/>
          <cell r="I451">
            <v>10500</v>
          </cell>
        </row>
        <row r="452">
          <cell r="A452" t="str">
            <v>D22</v>
          </cell>
          <cell r="B452"/>
          <cell r="C452" t="str">
            <v>Ñaø Saét goùc L75 x75 x8 daøi 2,2m (4 oáp)</v>
          </cell>
          <cell r="D452" t="str">
            <v>thanh</v>
          </cell>
          <cell r="E452"/>
          <cell r="F452">
            <v>754000</v>
          </cell>
          <cell r="G452"/>
          <cell r="H452"/>
          <cell r="I452">
            <v>10500</v>
          </cell>
        </row>
        <row r="453">
          <cell r="A453" t="str">
            <v>D21</v>
          </cell>
          <cell r="B453"/>
          <cell r="C453" t="str">
            <v>Ñaø Saét goùc L75 x75 x8 daøi 2,1m (3 oáp)</v>
          </cell>
          <cell r="D453" t="str">
            <v>thanh</v>
          </cell>
          <cell r="E453"/>
          <cell r="F453">
            <v>707200</v>
          </cell>
          <cell r="G453"/>
          <cell r="H453"/>
          <cell r="I453">
            <v>10500</v>
          </cell>
        </row>
        <row r="454">
          <cell r="A454" t="str">
            <v>D200</v>
          </cell>
          <cell r="B454"/>
          <cell r="C454" t="str">
            <v>Ñaø Saét goùc L75 x75 x8 daøi 2m (3 oáp)</v>
          </cell>
          <cell r="D454" t="str">
            <v>thanh</v>
          </cell>
          <cell r="E454"/>
          <cell r="F454">
            <v>676400</v>
          </cell>
          <cell r="G454"/>
          <cell r="H454"/>
          <cell r="I454">
            <v>10500</v>
          </cell>
        </row>
        <row r="455">
          <cell r="A455" t="str">
            <v>D166</v>
          </cell>
          <cell r="B455"/>
          <cell r="C455" t="str">
            <v>Ñaø Saét goùc L75 x75 x8 daøi 1,66m (2 oáp)</v>
          </cell>
          <cell r="D455" t="str">
            <v>thanh</v>
          </cell>
          <cell r="E455"/>
          <cell r="F455">
            <v>551800</v>
          </cell>
          <cell r="G455"/>
          <cell r="H455"/>
          <cell r="I455">
            <v>10500</v>
          </cell>
        </row>
        <row r="456">
          <cell r="A456" t="str">
            <v>D8</v>
          </cell>
          <cell r="B456"/>
          <cell r="C456" t="str">
            <v>Ñaø Saét goùc L75 x75 x8 daøi 0,8m (1 oáp)</v>
          </cell>
          <cell r="D456" t="str">
            <v>thanh</v>
          </cell>
          <cell r="E456"/>
          <cell r="F456">
            <v>314000</v>
          </cell>
          <cell r="G456"/>
          <cell r="H456"/>
          <cell r="I456">
            <v>10500</v>
          </cell>
        </row>
        <row r="457">
          <cell r="A457" t="str">
            <v>T199</v>
          </cell>
          <cell r="B457"/>
          <cell r="C457" t="str">
            <v>Thanh choáng ñaø saét goùc L50x50x5 daøi 1,99m</v>
          </cell>
          <cell r="D457" t="str">
            <v>thanh</v>
          </cell>
          <cell r="E457"/>
          <cell r="F457">
            <v>291920</v>
          </cell>
          <cell r="G457"/>
          <cell r="H457"/>
          <cell r="I457"/>
        </row>
        <row r="458">
          <cell r="A458" t="str">
            <v>T115</v>
          </cell>
          <cell r="B458"/>
          <cell r="C458" t="str">
            <v>Thanh choáng ñaø saét goùc L50x50x5 daøi 1,15m</v>
          </cell>
          <cell r="D458" t="str">
            <v>thanh</v>
          </cell>
          <cell r="E458"/>
          <cell r="F458">
            <v>168210</v>
          </cell>
          <cell r="G458"/>
          <cell r="H458"/>
          <cell r="I458"/>
        </row>
        <row r="459">
          <cell r="A459" t="str">
            <v>T81</v>
          </cell>
          <cell r="B459"/>
          <cell r="C459" t="str">
            <v>Thanh choáng ñaø saét goùc L50x50x5 daøi 0,81m</v>
          </cell>
          <cell r="D459" t="str">
            <v>thanh</v>
          </cell>
          <cell r="E459"/>
          <cell r="F459">
            <v>110000</v>
          </cell>
          <cell r="G459"/>
          <cell r="H459"/>
          <cell r="I459"/>
        </row>
        <row r="460">
          <cell r="A460" t="str">
            <v>D263s</v>
          </cell>
          <cell r="B460"/>
          <cell r="C460" t="str">
            <v>Ñaø Saét goùc L75 x75 x8 daøi 2,6m (3 oáp): söû duïng laïi</v>
          </cell>
          <cell r="D460" t="str">
            <v>thanh</v>
          </cell>
          <cell r="E460"/>
          <cell r="F460"/>
          <cell r="G460"/>
          <cell r="H460"/>
          <cell r="I460">
            <v>10500</v>
          </cell>
        </row>
        <row r="461">
          <cell r="A461" t="str">
            <v>D26s</v>
          </cell>
          <cell r="B461"/>
          <cell r="C461" t="str">
            <v>Ñaø Saét goùc L75 x75 x8 daøi 2,6m (0 oáp): söû duïng laïi</v>
          </cell>
          <cell r="D461" t="str">
            <v>thanh</v>
          </cell>
          <cell r="E461"/>
          <cell r="F461"/>
          <cell r="G461"/>
          <cell r="H461"/>
          <cell r="I461">
            <v>10500</v>
          </cell>
        </row>
        <row r="462">
          <cell r="A462" t="str">
            <v>D22s</v>
          </cell>
          <cell r="B462"/>
          <cell r="C462" t="str">
            <v>Ñaø Saét goùc L75 x75 x8 daøi 2,2m (4 oáp): söû duïng laïi</v>
          </cell>
          <cell r="D462" t="str">
            <v>thanh</v>
          </cell>
          <cell r="E462"/>
          <cell r="F462"/>
          <cell r="G462"/>
          <cell r="H462"/>
          <cell r="I462">
            <v>10500</v>
          </cell>
        </row>
        <row r="463">
          <cell r="A463" t="str">
            <v>D21s</v>
          </cell>
          <cell r="B463"/>
          <cell r="C463" t="str">
            <v>Ñaø Saét goùc L75 x75 x8 daøi 2,1m (3 oáp): söû duïng laïi</v>
          </cell>
          <cell r="D463" t="str">
            <v>thanh</v>
          </cell>
          <cell r="E463"/>
          <cell r="F463"/>
          <cell r="G463"/>
          <cell r="H463"/>
          <cell r="I463">
            <v>10500</v>
          </cell>
        </row>
        <row r="464">
          <cell r="A464" t="str">
            <v>D20s</v>
          </cell>
          <cell r="B464"/>
          <cell r="C464" t="str">
            <v>Ñaø Saét goùc L75 x75 x8 daøi 2m (3 oáp): söû duïng laïi</v>
          </cell>
          <cell r="D464" t="str">
            <v>thanh</v>
          </cell>
          <cell r="E464"/>
          <cell r="F464"/>
          <cell r="G464"/>
          <cell r="H464"/>
          <cell r="I464">
            <v>10500</v>
          </cell>
        </row>
        <row r="465">
          <cell r="A465" t="str">
            <v>D166s</v>
          </cell>
          <cell r="B465"/>
          <cell r="C465" t="str">
            <v>Ñaø Saét goùc L75 x75 x8 daøi 1,66m (2 oáp): söû duïng laïi</v>
          </cell>
          <cell r="D465" t="str">
            <v>thanh</v>
          </cell>
          <cell r="E465"/>
          <cell r="F465"/>
          <cell r="G465"/>
          <cell r="H465"/>
          <cell r="I465">
            <v>10500</v>
          </cell>
        </row>
        <row r="466">
          <cell r="A466" t="str">
            <v>D13s</v>
          </cell>
          <cell r="B466"/>
          <cell r="C466" t="str">
            <v>Ñaø Saét goùc L75 x75 x8 daøi 1,3m (1 oáp)</v>
          </cell>
          <cell r="D466" t="str">
            <v>thanh</v>
          </cell>
          <cell r="E466"/>
          <cell r="F466">
            <v>299000</v>
          </cell>
          <cell r="G466"/>
          <cell r="H466"/>
          <cell r="I466">
            <v>10500</v>
          </cell>
        </row>
        <row r="467">
          <cell r="A467" t="str">
            <v>D8s</v>
          </cell>
          <cell r="B467"/>
          <cell r="C467" t="str">
            <v>Ñaø Saét goùc L75 x75 x8 daøi 0,8m (1 oáp): söû duïng laïi</v>
          </cell>
          <cell r="D467" t="str">
            <v>thanh</v>
          </cell>
          <cell r="E467"/>
          <cell r="F467"/>
          <cell r="G467"/>
          <cell r="H467"/>
          <cell r="I467">
            <v>10500</v>
          </cell>
        </row>
        <row r="468">
          <cell r="A468" t="str">
            <v>T199s</v>
          </cell>
          <cell r="B468"/>
          <cell r="C468" t="str">
            <v>Thanh choáng ñaø saét goùc L50x50x5 daøi 1,99m: söû duïng laïi</v>
          </cell>
          <cell r="D468" t="str">
            <v>thanh</v>
          </cell>
          <cell r="E468"/>
          <cell r="F468"/>
          <cell r="G468"/>
          <cell r="H468"/>
          <cell r="I468"/>
        </row>
        <row r="469">
          <cell r="A469" t="str">
            <v>T115s</v>
          </cell>
          <cell r="B469"/>
          <cell r="C469" t="str">
            <v>Thanh choáng ñaø saét goùc L50x50x5 daøi 1,15m: söû duïng laïi</v>
          </cell>
          <cell r="D469" t="str">
            <v>thanh</v>
          </cell>
          <cell r="E469"/>
          <cell r="F469"/>
          <cell r="G469"/>
          <cell r="H469"/>
          <cell r="I469"/>
        </row>
        <row r="470">
          <cell r="A470" t="str">
            <v>T81s</v>
          </cell>
          <cell r="B470"/>
          <cell r="C470" t="str">
            <v>Thanh choáng ñaø saét goùc L50x50x5 daøi 0,81m: söû duïng laïi</v>
          </cell>
          <cell r="D470" t="str">
            <v>thanh</v>
          </cell>
          <cell r="E470"/>
          <cell r="F470"/>
          <cell r="G470"/>
          <cell r="H470"/>
          <cell r="I470"/>
        </row>
        <row r="471">
          <cell r="A471" t="str">
            <v>Comp8sdl</v>
          </cell>
          <cell r="B471"/>
          <cell r="C471" t="str">
            <v>Xaø compotesic 110x80x5-800mm (baét FCO, LA): söû duïng laïi</v>
          </cell>
          <cell r="D471" t="str">
            <v>thanh</v>
          </cell>
          <cell r="E471"/>
          <cell r="F471"/>
          <cell r="G471"/>
          <cell r="H471"/>
          <cell r="I471"/>
        </row>
        <row r="472">
          <cell r="A472" t="str">
            <v>Comp8</v>
          </cell>
          <cell r="B472"/>
          <cell r="C472" t="str">
            <v>Xaø compotesic 110x80x5-800mm (baét FCO, LA)</v>
          </cell>
          <cell r="D472" t="str">
            <v>thanh</v>
          </cell>
          <cell r="E472"/>
          <cell r="F472">
            <v>522000</v>
          </cell>
          <cell r="G472"/>
          <cell r="H472"/>
          <cell r="I472"/>
        </row>
        <row r="473">
          <cell r="A473" t="str">
            <v>Comp22</v>
          </cell>
          <cell r="B473"/>
          <cell r="C473" t="str">
            <v>Xaø compoxit 110x80x5-2200mm (baét FCO, LA)</v>
          </cell>
          <cell r="D473" t="str">
            <v>thanh</v>
          </cell>
          <cell r="E473"/>
          <cell r="F473">
            <v>1187000</v>
          </cell>
          <cell r="G473"/>
          <cell r="H473"/>
          <cell r="I473"/>
        </row>
        <row r="474">
          <cell r="A474" t="str">
            <v>Comp24</v>
          </cell>
          <cell r="B474"/>
          <cell r="C474" t="str">
            <v>Xaø compoxit 110x80x5-2400mm (baét FCO, LA)</v>
          </cell>
          <cell r="D474" t="str">
            <v>thanh</v>
          </cell>
          <cell r="E474"/>
          <cell r="F474">
            <v>1344000</v>
          </cell>
          <cell r="G474"/>
          <cell r="H474"/>
          <cell r="I474"/>
        </row>
        <row r="475">
          <cell r="A475" t="str">
            <v>Comp24sdl</v>
          </cell>
          <cell r="B475"/>
          <cell r="C475" t="str">
            <v>Xaø compoxit 110x80x5-2400mm (baét FCO, LA): söû duïng laïi</v>
          </cell>
          <cell r="D475" t="str">
            <v>thanh</v>
          </cell>
          <cell r="E475"/>
          <cell r="F475"/>
          <cell r="G475"/>
          <cell r="H475"/>
          <cell r="I475"/>
        </row>
        <row r="476">
          <cell r="A476" t="str">
            <v>Comp26</v>
          </cell>
          <cell r="B476"/>
          <cell r="C476" t="str">
            <v>Xaø compoxit 110x80x5-2600mm (baét FCO, LA)</v>
          </cell>
          <cell r="D476" t="str">
            <v>thanh</v>
          </cell>
          <cell r="E476"/>
          <cell r="F476">
            <v>1144000</v>
          </cell>
          <cell r="G476"/>
          <cell r="H476"/>
          <cell r="I476"/>
        </row>
        <row r="477">
          <cell r="A477" t="str">
            <v>Comp30</v>
          </cell>
          <cell r="B477"/>
          <cell r="C477" t="str">
            <v>Xaø compoxit 110x80x5-3000mm (baét FCO, LA)</v>
          </cell>
          <cell r="D477" t="str">
            <v>thanh</v>
          </cell>
          <cell r="E477"/>
          <cell r="F477">
            <v>1320000</v>
          </cell>
          <cell r="G477"/>
          <cell r="H477"/>
          <cell r="I477"/>
        </row>
        <row r="478">
          <cell r="A478" t="str">
            <v>SO6</v>
          </cell>
          <cell r="B478"/>
          <cell r="C478" t="str">
            <v>Saét   Þ6</v>
          </cell>
          <cell r="D478" t="str">
            <v>kg</v>
          </cell>
          <cell r="E478"/>
          <cell r="F478">
            <v>7260</v>
          </cell>
          <cell r="G478"/>
          <cell r="H478"/>
          <cell r="I478">
            <v>4700</v>
          </cell>
        </row>
        <row r="479">
          <cell r="A479" t="str">
            <v>SO8</v>
          </cell>
          <cell r="B479"/>
          <cell r="C479" t="str">
            <v>Saét   Þ8</v>
          </cell>
          <cell r="D479" t="str">
            <v>kg</v>
          </cell>
          <cell r="E479"/>
          <cell r="F479">
            <v>14470</v>
          </cell>
          <cell r="G479"/>
          <cell r="H479"/>
          <cell r="I479">
            <v>4700</v>
          </cell>
        </row>
        <row r="480">
          <cell r="A480" t="str">
            <v>SO10</v>
          </cell>
          <cell r="B480"/>
          <cell r="C480" t="str">
            <v>Saét   Þ10 maï keõm</v>
          </cell>
          <cell r="D480" t="str">
            <v>kg</v>
          </cell>
          <cell r="E480"/>
          <cell r="F480">
            <v>25495</v>
          </cell>
          <cell r="G480"/>
          <cell r="H480"/>
          <cell r="I480">
            <v>25495</v>
          </cell>
        </row>
        <row r="481">
          <cell r="A481" t="str">
            <v>SO12</v>
          </cell>
          <cell r="B481"/>
          <cell r="C481" t="str">
            <v>Saét   Þ12</v>
          </cell>
          <cell r="D481" t="str">
            <v>kg</v>
          </cell>
          <cell r="E481"/>
          <cell r="F481">
            <v>8450</v>
          </cell>
          <cell r="G481"/>
          <cell r="H481"/>
          <cell r="I481">
            <v>8450</v>
          </cell>
        </row>
        <row r="482">
          <cell r="A482" t="str">
            <v>SO24</v>
          </cell>
          <cell r="B482"/>
          <cell r="C482" t="str">
            <v>Saét   Þ24</v>
          </cell>
          <cell r="D482" t="str">
            <v>kg</v>
          </cell>
          <cell r="E482"/>
          <cell r="F482">
            <v>7638</v>
          </cell>
          <cell r="G482"/>
          <cell r="H482"/>
          <cell r="I482">
            <v>7638</v>
          </cell>
        </row>
        <row r="483">
          <cell r="A483" t="str">
            <v>EKE300</v>
          </cell>
          <cell r="B483"/>
          <cell r="C483" t="str">
            <v>EÂ KE 5x300x300\Zn</v>
          </cell>
          <cell r="D483" t="str">
            <v>kg</v>
          </cell>
          <cell r="E483"/>
          <cell r="F483">
            <v>31625</v>
          </cell>
          <cell r="G483"/>
          <cell r="H483"/>
          <cell r="I483"/>
        </row>
        <row r="484">
          <cell r="A484" t="str">
            <v>thept6</v>
          </cell>
          <cell r="B484"/>
          <cell r="C484" t="str">
            <v>Theùp taám 6mm</v>
          </cell>
          <cell r="D484" t="str">
            <v>kg</v>
          </cell>
          <cell r="E484"/>
          <cell r="F484">
            <v>4450</v>
          </cell>
          <cell r="G484"/>
          <cell r="H484"/>
          <cell r="I484">
            <v>4450</v>
          </cell>
        </row>
        <row r="485">
          <cell r="A485" t="str">
            <v>thept5</v>
          </cell>
          <cell r="B485"/>
          <cell r="C485" t="str">
            <v>Theùp taám 5mm</v>
          </cell>
          <cell r="D485" t="str">
            <v>kg</v>
          </cell>
          <cell r="E485"/>
          <cell r="F485">
            <v>4450</v>
          </cell>
          <cell r="G485"/>
          <cell r="H485"/>
          <cell r="I485">
            <v>4450</v>
          </cell>
        </row>
        <row r="486">
          <cell r="A486" t="str">
            <v>thept4</v>
          </cell>
          <cell r="B486"/>
          <cell r="C486" t="str">
            <v>Theùp taám 4mm</v>
          </cell>
          <cell r="D486" t="str">
            <v>kg</v>
          </cell>
          <cell r="E486"/>
          <cell r="F486">
            <v>4450</v>
          </cell>
          <cell r="G486"/>
          <cell r="H486"/>
          <cell r="I486">
            <v>4450</v>
          </cell>
        </row>
        <row r="487">
          <cell r="A487" t="str">
            <v>thept2</v>
          </cell>
          <cell r="B487"/>
          <cell r="C487" t="str">
            <v>Theùp taám 2mm</v>
          </cell>
          <cell r="D487" t="str">
            <v>kg</v>
          </cell>
          <cell r="E487"/>
          <cell r="F487">
            <v>4572</v>
          </cell>
          <cell r="G487"/>
          <cell r="H487"/>
          <cell r="I487">
            <v>4572</v>
          </cell>
        </row>
        <row r="488">
          <cell r="A488" t="str">
            <v>CL</v>
          </cell>
          <cell r="B488"/>
          <cell r="C488" t="str">
            <v>Boä choáng chaèng heïp Þ60/50x1500+2BL12x40+BL16x250/80</v>
          </cell>
          <cell r="D488" t="str">
            <v>boä</v>
          </cell>
          <cell r="E488"/>
          <cell r="F488">
            <v>340000</v>
          </cell>
          <cell r="G488"/>
          <cell r="H488"/>
          <cell r="I488">
            <v>340000</v>
          </cell>
        </row>
        <row r="489">
          <cell r="A489" t="str">
            <v>CLHT</v>
          </cell>
          <cell r="B489"/>
          <cell r="C489" t="str">
            <v>Boä choáng chaèng heïp Þ60/50x1200+2BL12x40+BL16x200/50</v>
          </cell>
          <cell r="D489" t="str">
            <v>boä</v>
          </cell>
          <cell r="E489"/>
          <cell r="F489">
            <v>298000</v>
          </cell>
          <cell r="G489"/>
          <cell r="H489"/>
          <cell r="I489">
            <v>298000</v>
          </cell>
        </row>
        <row r="490">
          <cell r="A490" t="str">
            <v>TN1618</v>
          </cell>
          <cell r="B490"/>
          <cell r="C490" t="str">
            <v>Ty neo Þ16x1800</v>
          </cell>
          <cell r="D490" t="str">
            <v>caùi</v>
          </cell>
          <cell r="E490"/>
          <cell r="F490">
            <v>48000</v>
          </cell>
          <cell r="G490"/>
          <cell r="H490"/>
          <cell r="I490">
            <v>48000</v>
          </cell>
        </row>
        <row r="491">
          <cell r="A491" t="str">
            <v>TN1624</v>
          </cell>
          <cell r="B491"/>
          <cell r="C491" t="str">
            <v>Ty neo Þ16x2400</v>
          </cell>
          <cell r="D491" t="str">
            <v>caùi</v>
          </cell>
          <cell r="E491"/>
          <cell r="F491">
            <v>82000</v>
          </cell>
          <cell r="G491"/>
          <cell r="H491"/>
          <cell r="I491">
            <v>49000</v>
          </cell>
        </row>
        <row r="492">
          <cell r="A492" t="str">
            <v>TN1824</v>
          </cell>
          <cell r="B492"/>
          <cell r="C492" t="str">
            <v>Ty neo Þ18x2400</v>
          </cell>
          <cell r="D492" t="str">
            <v>caùi</v>
          </cell>
          <cell r="E492"/>
          <cell r="F492">
            <v>170000</v>
          </cell>
          <cell r="G492"/>
          <cell r="H492"/>
          <cell r="I492">
            <v>58300</v>
          </cell>
        </row>
        <row r="493">
          <cell r="A493" t="str">
            <v>TN2224</v>
          </cell>
          <cell r="B493"/>
          <cell r="C493" t="str">
            <v>Ty neo Þ22x2400</v>
          </cell>
          <cell r="D493" t="str">
            <v>caùi</v>
          </cell>
          <cell r="E493"/>
          <cell r="F493">
            <v>320000</v>
          </cell>
          <cell r="G493"/>
          <cell r="H493"/>
          <cell r="I493">
            <v>320000</v>
          </cell>
        </row>
        <row r="494">
          <cell r="A494" t="str">
            <v>TN30</v>
          </cell>
          <cell r="B494"/>
          <cell r="C494" t="str">
            <v>Ty neo Þ22x3000</v>
          </cell>
          <cell r="D494" t="str">
            <v>caùi</v>
          </cell>
          <cell r="E494"/>
          <cell r="F494">
            <v>130000</v>
          </cell>
          <cell r="G494"/>
          <cell r="H494"/>
          <cell r="I494">
            <v>130000</v>
          </cell>
        </row>
        <row r="495">
          <cell r="A495" t="str">
            <v>TN37</v>
          </cell>
          <cell r="B495"/>
          <cell r="C495" t="str">
            <v>Ty neo Þ22x3700</v>
          </cell>
          <cell r="D495" t="str">
            <v>caùi</v>
          </cell>
          <cell r="E495"/>
          <cell r="F495">
            <v>157000</v>
          </cell>
          <cell r="G495"/>
          <cell r="H495"/>
          <cell r="I495">
            <v>157000</v>
          </cell>
        </row>
        <row r="496">
          <cell r="A496" t="str">
            <v>NX</v>
          </cell>
          <cell r="B496" t="str">
            <v>04.3801</v>
          </cell>
          <cell r="C496" t="str">
            <v>Neo xoøe 8 höôùng (daøy 3,2mm)</v>
          </cell>
          <cell r="D496" t="str">
            <v>caùi</v>
          </cell>
          <cell r="E496"/>
          <cell r="F496">
            <v>101000</v>
          </cell>
          <cell r="G496"/>
          <cell r="H496"/>
          <cell r="I496">
            <v>101000</v>
          </cell>
        </row>
        <row r="497">
          <cell r="A497" t="str">
            <v>CD142</v>
          </cell>
          <cell r="B497" t="str">
            <v>D3.3241</v>
          </cell>
          <cell r="C497" t="str">
            <v>Coå deâ CD.X-142</v>
          </cell>
          <cell r="D497" t="str">
            <v>boä</v>
          </cell>
          <cell r="E497"/>
          <cell r="F497">
            <v>392150</v>
          </cell>
          <cell r="G497"/>
          <cell r="H497"/>
          <cell r="I497">
            <v>392150</v>
          </cell>
        </row>
        <row r="498">
          <cell r="A498" t="str">
            <v>CD142a</v>
          </cell>
          <cell r="B498" t="str">
            <v>D3.3241</v>
          </cell>
          <cell r="C498" t="str">
            <v>Coå deâ CD.X-142A</v>
          </cell>
          <cell r="D498" t="str">
            <v>boä</v>
          </cell>
          <cell r="E498"/>
          <cell r="F498">
            <v>425673</v>
          </cell>
          <cell r="G498"/>
          <cell r="H498"/>
          <cell r="I498">
            <v>425673</v>
          </cell>
        </row>
        <row r="499">
          <cell r="A499" t="str">
            <v>CD146</v>
          </cell>
          <cell r="B499" t="str">
            <v>D3.3241</v>
          </cell>
          <cell r="C499" t="str">
            <v>Coå deâ CD.X-146</v>
          </cell>
          <cell r="D499" t="str">
            <v>boä</v>
          </cell>
          <cell r="E499"/>
          <cell r="F499">
            <v>399108</v>
          </cell>
          <cell r="G499"/>
          <cell r="H499"/>
          <cell r="I499">
            <v>399108</v>
          </cell>
        </row>
        <row r="500">
          <cell r="A500" t="str">
            <v>CD146a</v>
          </cell>
          <cell r="B500" t="str">
            <v>D3.3241</v>
          </cell>
          <cell r="C500" t="str">
            <v>Coå deâ CD.X-146A</v>
          </cell>
          <cell r="D500" t="str">
            <v>boä</v>
          </cell>
          <cell r="E500"/>
          <cell r="F500">
            <v>432630</v>
          </cell>
          <cell r="G500"/>
          <cell r="H500"/>
          <cell r="I500">
            <v>432630</v>
          </cell>
        </row>
        <row r="501">
          <cell r="A501" t="str">
            <v>CD682</v>
          </cell>
          <cell r="B501" t="str">
            <v>D3.3241</v>
          </cell>
          <cell r="C501" t="str">
            <v>Coå deâ 6,82kg</v>
          </cell>
          <cell r="D501" t="str">
            <v>boä</v>
          </cell>
          <cell r="E501"/>
          <cell r="F501">
            <v>215683</v>
          </cell>
          <cell r="G501"/>
          <cell r="H501"/>
          <cell r="I501">
            <v>215683</v>
          </cell>
        </row>
        <row r="502">
          <cell r="A502" t="str">
            <v>CD21</v>
          </cell>
          <cell r="B502" t="str">
            <v>D3.3241</v>
          </cell>
          <cell r="C502" t="str">
            <v>Coå deâ keïp oáng PVC Þ 21</v>
          </cell>
          <cell r="D502" t="str">
            <v>boä</v>
          </cell>
          <cell r="E502"/>
          <cell r="F502">
            <v>22500</v>
          </cell>
          <cell r="G502">
            <v>89320</v>
          </cell>
          <cell r="H502"/>
          <cell r="I502">
            <v>22500</v>
          </cell>
        </row>
        <row r="503">
          <cell r="A503" t="str">
            <v>CD34</v>
          </cell>
          <cell r="B503" t="str">
            <v>D3.3241</v>
          </cell>
          <cell r="C503" t="str">
            <v>Coå deâ keïp oáng PVC Þ 34</v>
          </cell>
          <cell r="D503" t="str">
            <v>boä</v>
          </cell>
          <cell r="E503"/>
          <cell r="F503">
            <v>52000</v>
          </cell>
          <cell r="G503">
            <v>89320</v>
          </cell>
          <cell r="H503"/>
          <cell r="I503"/>
        </row>
        <row r="504">
          <cell r="A504" t="str">
            <v>Cd42</v>
          </cell>
          <cell r="B504" t="str">
            <v>D3.3241</v>
          </cell>
          <cell r="C504" t="str">
            <v>Coå deâ keïp oáng PVC Þ 42</v>
          </cell>
          <cell r="D504" t="str">
            <v>boä</v>
          </cell>
          <cell r="E504"/>
          <cell r="F504">
            <v>24500</v>
          </cell>
          <cell r="G504">
            <v>89320</v>
          </cell>
          <cell r="H504"/>
          <cell r="I504"/>
        </row>
        <row r="505">
          <cell r="A505" t="str">
            <v>CD60</v>
          </cell>
          <cell r="B505" t="str">
            <v>D3.3241</v>
          </cell>
          <cell r="C505" t="str">
            <v>Coå deâ keïp oáng PVC Þ 60</v>
          </cell>
          <cell r="D505" t="str">
            <v>boä</v>
          </cell>
          <cell r="E505"/>
          <cell r="F505">
            <v>24500</v>
          </cell>
          <cell r="G505">
            <v>89320</v>
          </cell>
          <cell r="H505"/>
          <cell r="I505"/>
        </row>
        <row r="506">
          <cell r="A506" t="str">
            <v>CD90</v>
          </cell>
          <cell r="B506" t="str">
            <v>D3.3241</v>
          </cell>
          <cell r="C506" t="str">
            <v>Coå deâ keïp oáng PVC Þ 90</v>
          </cell>
          <cell r="D506" t="str">
            <v>boä</v>
          </cell>
          <cell r="E506"/>
          <cell r="F506">
            <v>25500</v>
          </cell>
          <cell r="G506">
            <v>89320</v>
          </cell>
          <cell r="H506"/>
          <cell r="I506"/>
        </row>
        <row r="507">
          <cell r="A507" t="str">
            <v>CD</v>
          </cell>
          <cell r="B507" t="str">
            <v>D3.3241</v>
          </cell>
          <cell r="C507" t="str">
            <v>Coå deâ keïp oáng PVC</v>
          </cell>
          <cell r="D507" t="str">
            <v>boä</v>
          </cell>
          <cell r="E507"/>
          <cell r="F507">
            <v>49000</v>
          </cell>
          <cell r="G507">
            <v>89320</v>
          </cell>
          <cell r="H507"/>
          <cell r="I507"/>
        </row>
        <row r="508">
          <cell r="A508" t="str">
            <v>CD114dd</v>
          </cell>
          <cell r="B508" t="str">
            <v>D3.3241</v>
          </cell>
          <cell r="C508" t="str">
            <v>Coå deâ truï ñoâi keïp 1 oáng PVC Þ 114 (D280)</v>
          </cell>
          <cell r="D508" t="str">
            <v>boä</v>
          </cell>
          <cell r="E508"/>
          <cell r="F508">
            <v>49000</v>
          </cell>
          <cell r="G508">
            <v>89320</v>
          </cell>
          <cell r="H508"/>
          <cell r="I508"/>
        </row>
        <row r="509">
          <cell r="A509" t="str">
            <v>CD114d28</v>
          </cell>
          <cell r="B509" t="str">
            <v>D3.3241</v>
          </cell>
          <cell r="C509" t="str">
            <v>Coå deâ truï ñôn keïp 1 oáng PVC Þ 114 (D280)</v>
          </cell>
          <cell r="D509" t="str">
            <v>boä</v>
          </cell>
          <cell r="E509"/>
          <cell r="F509">
            <v>59000</v>
          </cell>
          <cell r="G509">
            <v>89320</v>
          </cell>
          <cell r="H509"/>
          <cell r="I509"/>
        </row>
        <row r="510">
          <cell r="A510" t="str">
            <v>CD114d23</v>
          </cell>
          <cell r="B510" t="str">
            <v>D3.3241</v>
          </cell>
          <cell r="C510" t="str">
            <v>Coå deâ truï ñôn keïp 1 oáng PVC Þ 114 (D230)</v>
          </cell>
          <cell r="D510" t="str">
            <v>boä</v>
          </cell>
          <cell r="E510"/>
          <cell r="F510">
            <v>59000</v>
          </cell>
          <cell r="G510">
            <v>89320</v>
          </cell>
          <cell r="H510"/>
          <cell r="I510"/>
        </row>
        <row r="511">
          <cell r="A511" t="str">
            <v>CD114dd23</v>
          </cell>
          <cell r="B511" t="str">
            <v>D3.3241</v>
          </cell>
          <cell r="C511" t="str">
            <v>Coå deâ truï ñoâi keïp 1 oáng PVC Þ 114 (D230)</v>
          </cell>
          <cell r="D511" t="str">
            <v>boä</v>
          </cell>
          <cell r="E511"/>
          <cell r="F511">
            <v>118000</v>
          </cell>
          <cell r="G511">
            <v>89320</v>
          </cell>
          <cell r="H511"/>
          <cell r="I511"/>
        </row>
        <row r="512">
          <cell r="A512" t="str">
            <v>CD114dd28</v>
          </cell>
          <cell r="B512" t="str">
            <v>D3.3241</v>
          </cell>
          <cell r="C512" t="str">
            <v>Coå deâ truï ñoâi keïp 1 oáng PVC Þ 114 (D280)</v>
          </cell>
          <cell r="D512" t="str">
            <v>boä</v>
          </cell>
          <cell r="E512"/>
          <cell r="F512">
            <v>118000</v>
          </cell>
          <cell r="G512">
            <v>89320</v>
          </cell>
          <cell r="H512"/>
          <cell r="I512"/>
        </row>
        <row r="513">
          <cell r="A513" t="str">
            <v>CD114dd1230</v>
          </cell>
          <cell r="B513" t="str">
            <v>D3.3241</v>
          </cell>
          <cell r="C513" t="str">
            <v>Coå deâ truï ñoâi keïp 2 oáng PVC Þ 114 (D230)</v>
          </cell>
          <cell r="D513" t="str">
            <v>boä</v>
          </cell>
          <cell r="E513"/>
          <cell r="F513">
            <v>153400</v>
          </cell>
          <cell r="G513">
            <v>89320</v>
          </cell>
          <cell r="H513"/>
          <cell r="I513"/>
        </row>
        <row r="514">
          <cell r="A514" t="str">
            <v>CD114dd1250</v>
          </cell>
          <cell r="B514" t="str">
            <v>D3.3241</v>
          </cell>
          <cell r="C514" t="str">
            <v>Coå deâ truï ñoâi keïp 2 oáng PVC Þ 114 (D250)</v>
          </cell>
          <cell r="D514" t="str">
            <v>boä</v>
          </cell>
          <cell r="E514"/>
          <cell r="F514">
            <v>153400</v>
          </cell>
          <cell r="G514">
            <v>89320</v>
          </cell>
          <cell r="H514"/>
          <cell r="I514"/>
        </row>
        <row r="515">
          <cell r="A515" t="str">
            <v>CD114dd1280</v>
          </cell>
          <cell r="B515" t="str">
            <v>D3.3241</v>
          </cell>
          <cell r="C515" t="str">
            <v>Coå deâ truï ñoâi keïp 2 oáng PVC Þ 114 (D280)</v>
          </cell>
          <cell r="D515" t="str">
            <v>boä</v>
          </cell>
          <cell r="E515"/>
          <cell r="F515">
            <v>199420</v>
          </cell>
          <cell r="G515">
            <v>89320</v>
          </cell>
          <cell r="H515"/>
          <cell r="I515"/>
        </row>
        <row r="516">
          <cell r="A516" t="str">
            <v>CD114dd1300</v>
          </cell>
          <cell r="B516" t="str">
            <v>D3.3241</v>
          </cell>
          <cell r="C516" t="str">
            <v>Coå deâ truï ñoâi keïp 2 oáng PVC Þ 114 (D300)</v>
          </cell>
          <cell r="D516" t="str">
            <v>boä</v>
          </cell>
          <cell r="E516"/>
          <cell r="F516">
            <v>199420</v>
          </cell>
          <cell r="G516">
            <v>89320</v>
          </cell>
          <cell r="H516"/>
          <cell r="I516"/>
        </row>
        <row r="517">
          <cell r="A517" t="str">
            <v>CD114</v>
          </cell>
          <cell r="B517" t="str">
            <v>D3.3241</v>
          </cell>
          <cell r="C517" t="str">
            <v>Boä coå deâ keïp 1 oáng PVC Þ 114 (coå deâ vaø boulon)</v>
          </cell>
          <cell r="D517" t="str">
            <v>boä</v>
          </cell>
          <cell r="E517"/>
          <cell r="F517">
            <v>59000</v>
          </cell>
          <cell r="G517">
            <v>89320</v>
          </cell>
          <cell r="H517"/>
          <cell r="I517"/>
        </row>
        <row r="518">
          <cell r="A518" t="str">
            <v>CD114s</v>
          </cell>
          <cell r="B518" t="str">
            <v>D3.3241</v>
          </cell>
          <cell r="C518" t="str">
            <v>Boä coå deâ keïp 1 oáng PVC Þ 114 (coå deâ vaø boulon): söû duïng laïi</v>
          </cell>
          <cell r="D518" t="str">
            <v>boä</v>
          </cell>
          <cell r="E518"/>
          <cell r="F518"/>
          <cell r="G518">
            <v>89320</v>
          </cell>
          <cell r="H518"/>
          <cell r="I518"/>
        </row>
        <row r="519">
          <cell r="A519" t="str">
            <v>CD140</v>
          </cell>
          <cell r="B519" t="str">
            <v>D3.3241</v>
          </cell>
          <cell r="C519" t="str">
            <v>Coå deâ keïp oáng PVC Þ 140</v>
          </cell>
          <cell r="D519" t="str">
            <v>boä</v>
          </cell>
          <cell r="E519"/>
          <cell r="F519">
            <v>59000</v>
          </cell>
          <cell r="G519">
            <v>89320</v>
          </cell>
          <cell r="H519"/>
          <cell r="I519"/>
        </row>
        <row r="520">
          <cell r="A520" t="str">
            <v>CD1142</v>
          </cell>
          <cell r="B520" t="str">
            <v>D3.3241</v>
          </cell>
          <cell r="C520" t="str">
            <v>Coå deâ keïp 2 oáng PVC Þ 114 (coå deâ vaø boulon)</v>
          </cell>
          <cell r="D520" t="str">
            <v>boä</v>
          </cell>
          <cell r="E520"/>
          <cell r="F520">
            <v>59000</v>
          </cell>
          <cell r="G520">
            <v>89320</v>
          </cell>
          <cell r="H520"/>
          <cell r="I520"/>
        </row>
        <row r="521">
          <cell r="A521" t="str">
            <v>CD195</v>
          </cell>
          <cell r="B521" t="str">
            <v>D3.3241</v>
          </cell>
          <cell r="C521" t="str">
            <v>Coå deâ Þ 195 neïp truï</v>
          </cell>
          <cell r="D521" t="str">
            <v>boä</v>
          </cell>
          <cell r="E521"/>
          <cell r="F521">
            <v>98000</v>
          </cell>
          <cell r="G521">
            <v>89320</v>
          </cell>
          <cell r="H521"/>
          <cell r="I521">
            <v>98000</v>
          </cell>
        </row>
        <row r="522">
          <cell r="A522" t="str">
            <v>CD207</v>
          </cell>
          <cell r="B522" t="str">
            <v>D3.3241</v>
          </cell>
          <cell r="C522" t="str">
            <v>Coå deâ Þ 207 neïp truï</v>
          </cell>
          <cell r="D522" t="str">
            <v>boä</v>
          </cell>
          <cell r="E522"/>
          <cell r="F522">
            <v>102000</v>
          </cell>
          <cell r="G522">
            <v>89320</v>
          </cell>
          <cell r="H522"/>
          <cell r="I522">
            <v>102000</v>
          </cell>
        </row>
        <row r="523">
          <cell r="A523" t="str">
            <v>CD220</v>
          </cell>
          <cell r="B523" t="str">
            <v>D3.3241</v>
          </cell>
          <cell r="C523" t="str">
            <v>Coå deâ Þ 220 neïp truï</v>
          </cell>
          <cell r="D523" t="str">
            <v>boä</v>
          </cell>
          <cell r="E523"/>
          <cell r="F523">
            <v>112000</v>
          </cell>
          <cell r="G523">
            <v>89320</v>
          </cell>
          <cell r="H523"/>
          <cell r="I523">
            <v>112000</v>
          </cell>
        </row>
        <row r="524">
          <cell r="A524" t="str">
            <v>CD240</v>
          </cell>
          <cell r="B524" t="str">
            <v>D3.3241</v>
          </cell>
          <cell r="C524" t="str">
            <v>Coå deâ  Þ 240-Fe 8x100</v>
          </cell>
          <cell r="D524" t="str">
            <v>boä</v>
          </cell>
          <cell r="E524"/>
          <cell r="F524">
            <v>239401</v>
          </cell>
          <cell r="G524">
            <v>89320</v>
          </cell>
          <cell r="H524"/>
          <cell r="I524">
            <v>239401</v>
          </cell>
        </row>
        <row r="525">
          <cell r="A525" t="str">
            <v>CD250</v>
          </cell>
          <cell r="B525" t="str">
            <v>D3.3241</v>
          </cell>
          <cell r="C525" t="str">
            <v>Coå deâ Þ 250-Fe 8x100</v>
          </cell>
          <cell r="D525" t="str">
            <v>boä</v>
          </cell>
          <cell r="E525"/>
          <cell r="F525">
            <v>239401</v>
          </cell>
          <cell r="G525">
            <v>89320</v>
          </cell>
          <cell r="H525"/>
          <cell r="I525">
            <v>239401</v>
          </cell>
        </row>
        <row r="526">
          <cell r="A526" t="str">
            <v>CD320</v>
          </cell>
          <cell r="B526" t="str">
            <v>D3.3241</v>
          </cell>
          <cell r="C526" t="str">
            <v>Coå deâ Þ 320/6x60 ( baét thuøng ñieän keá)</v>
          </cell>
          <cell r="D526" t="str">
            <v>boä</v>
          </cell>
          <cell r="E526"/>
          <cell r="F526">
            <v>70000</v>
          </cell>
          <cell r="G526">
            <v>89320</v>
          </cell>
          <cell r="H526"/>
          <cell r="I526">
            <v>70000</v>
          </cell>
        </row>
        <row r="527">
          <cell r="A527" t="str">
            <v>Cdtrudoi</v>
          </cell>
          <cell r="B527" t="str">
            <v>D3.3241</v>
          </cell>
          <cell r="C527" t="str">
            <v>Coå deâ truï ñoâi baét söù treo</v>
          </cell>
          <cell r="D527" t="str">
            <v>boä</v>
          </cell>
          <cell r="E527"/>
          <cell r="F527">
            <v>73000</v>
          </cell>
          <cell r="G527">
            <v>89320</v>
          </cell>
          <cell r="H527"/>
          <cell r="I527"/>
        </row>
        <row r="528">
          <cell r="A528" t="str">
            <v>CdtrudoiR</v>
          </cell>
          <cell r="B528" t="str">
            <v>D3.3241</v>
          </cell>
          <cell r="C528" t="str">
            <v>Coå deâ truï ñoâi baét söù Rack</v>
          </cell>
          <cell r="D528" t="str">
            <v>boä</v>
          </cell>
          <cell r="E528"/>
          <cell r="F528">
            <v>73000</v>
          </cell>
          <cell r="G528"/>
          <cell r="H528"/>
          <cell r="I528"/>
        </row>
        <row r="529">
          <cell r="A529" t="str">
            <v>CdtrudoiHT</v>
          </cell>
          <cell r="B529" t="str">
            <v>D3.3241</v>
          </cell>
          <cell r="C529" t="str">
            <v xml:space="preserve">Coå deâ truï ñoâi 8,4m baét moùc döøng </v>
          </cell>
          <cell r="D529" t="str">
            <v>boä</v>
          </cell>
          <cell r="E529"/>
          <cell r="F529">
            <v>73000</v>
          </cell>
          <cell r="G529"/>
          <cell r="H529"/>
          <cell r="I529"/>
        </row>
        <row r="530">
          <cell r="A530" t="str">
            <v>Cdedaucap</v>
          </cell>
          <cell r="B530" t="str">
            <v>D3.3241</v>
          </cell>
          <cell r="C530" t="str">
            <v xml:space="preserve">Coå deâ giöõ daàu caùp+Bulon </v>
          </cell>
          <cell r="D530" t="str">
            <v>caùi</v>
          </cell>
          <cell r="E530"/>
          <cell r="F530">
            <v>41500</v>
          </cell>
          <cell r="G530"/>
          <cell r="H530"/>
          <cell r="I530"/>
        </row>
        <row r="531">
          <cell r="A531" t="str">
            <v>Cdtrudoi140</v>
          </cell>
          <cell r="B531" t="str">
            <v>D3.3241</v>
          </cell>
          <cell r="C531" t="str">
            <v xml:space="preserve">Coå deâ giöõ oáng D140 vaøo truï ñoâi + Bulon </v>
          </cell>
          <cell r="D531" t="str">
            <v>boä</v>
          </cell>
          <cell r="E531"/>
          <cell r="F531">
            <v>78400</v>
          </cell>
          <cell r="G531"/>
          <cell r="H531"/>
          <cell r="I531"/>
        </row>
        <row r="532">
          <cell r="A532" t="str">
            <v>Cdtru140</v>
          </cell>
          <cell r="B532" t="str">
            <v>D3.3241</v>
          </cell>
          <cell r="C532" t="str">
            <v xml:space="preserve">Coå deâ giöõ oáng D140 vaøo truï + Bulon </v>
          </cell>
          <cell r="D532" t="str">
            <v>boä</v>
          </cell>
          <cell r="E532"/>
          <cell r="F532">
            <v>45000</v>
          </cell>
          <cell r="G532"/>
          <cell r="H532"/>
          <cell r="I532"/>
        </row>
        <row r="533">
          <cell r="A533" t="str">
            <v>Cdeoptru</v>
          </cell>
          <cell r="B533" t="str">
            <v>D3.3241</v>
          </cell>
          <cell r="C533" t="str">
            <v xml:space="preserve">Coå deâ giöõ oáng PVC D168+Bulon </v>
          </cell>
          <cell r="D533" t="str">
            <v>caùi</v>
          </cell>
          <cell r="E533"/>
          <cell r="F533">
            <v>45000</v>
          </cell>
          <cell r="G533"/>
          <cell r="H533"/>
          <cell r="I533"/>
        </row>
        <row r="534">
          <cell r="A534" t="str">
            <v>CD baét xaø</v>
          </cell>
          <cell r="B534" t="str">
            <v>D3.3241</v>
          </cell>
          <cell r="C534" t="str">
            <v>Coå deâ baét xaø + bulon</v>
          </cell>
          <cell r="D534" t="str">
            <v>boä</v>
          </cell>
          <cell r="E534"/>
          <cell r="F534">
            <v>51540</v>
          </cell>
          <cell r="G534"/>
          <cell r="H534"/>
          <cell r="I534"/>
        </row>
        <row r="535">
          <cell r="A535" t="str">
            <v>CD30x3</v>
          </cell>
          <cell r="B535" t="str">
            <v>D3.3241</v>
          </cell>
          <cell r="C535" t="str">
            <v>Coâllier 30x3 (290-320)</v>
          </cell>
          <cell r="D535" t="str">
            <v>caùi</v>
          </cell>
          <cell r="E535"/>
          <cell r="F535">
            <v>21300</v>
          </cell>
          <cell r="G535"/>
          <cell r="H535"/>
          <cell r="I535"/>
        </row>
        <row r="536">
          <cell r="A536" t="str">
            <v>CDOR</v>
          </cell>
          <cell r="B536" t="str">
            <v>D3.3241</v>
          </cell>
          <cell r="C536" t="str">
            <v>Coâllier baét truï ñoâi</v>
          </cell>
          <cell r="D536" t="str">
            <v>caùi</v>
          </cell>
          <cell r="E536"/>
          <cell r="F536">
            <v>221000</v>
          </cell>
          <cell r="G536"/>
          <cell r="H536"/>
          <cell r="I536"/>
        </row>
        <row r="537">
          <cell r="A537" t="str">
            <v>CDORd</v>
          </cell>
          <cell r="B537" t="str">
            <v>D3.3241</v>
          </cell>
          <cell r="C537" t="str">
            <v>Coâllier baét truï ñôn baùt rack</v>
          </cell>
          <cell r="D537" t="str">
            <v>caùi</v>
          </cell>
          <cell r="E537"/>
          <cell r="F537">
            <v>213000</v>
          </cell>
          <cell r="G537"/>
          <cell r="H537"/>
          <cell r="I537"/>
        </row>
        <row r="538">
          <cell r="A538" t="str">
            <v>CD25x2</v>
          </cell>
          <cell r="B538" t="str">
            <v>D3.3241</v>
          </cell>
          <cell r="C538" t="str">
            <v>Coâllier 25x2</v>
          </cell>
          <cell r="D538" t="str">
            <v>caùi</v>
          </cell>
          <cell r="E538"/>
          <cell r="F538">
            <v>17000</v>
          </cell>
          <cell r="G538"/>
          <cell r="H538"/>
          <cell r="I538"/>
        </row>
        <row r="539">
          <cell r="A539" t="str">
            <v>Cd42T</v>
          </cell>
          <cell r="B539" t="str">
            <v>D3.3241</v>
          </cell>
          <cell r="C539" t="str">
            <v>Coå deâ giöõ oáng PVC D42 vaøo töôøng+Boulon+long ñeàn+taéc ke saét</v>
          </cell>
          <cell r="D539" t="str">
            <v>boä</v>
          </cell>
          <cell r="E539"/>
          <cell r="F539">
            <v>30000</v>
          </cell>
          <cell r="G539"/>
          <cell r="H539"/>
          <cell r="I539"/>
        </row>
        <row r="540">
          <cell r="A540" t="str">
            <v>Cd114T</v>
          </cell>
          <cell r="B540" t="str">
            <v>D3.3241</v>
          </cell>
          <cell r="C540" t="str">
            <v>Coå deâ giöõ 2 oáng PVC D114 vaøo töôøng+Boulon+long ñeàn+taéc ke saét</v>
          </cell>
          <cell r="D540" t="str">
            <v>boä</v>
          </cell>
          <cell r="E540"/>
          <cell r="F540">
            <v>60000</v>
          </cell>
          <cell r="G540"/>
          <cell r="H540"/>
          <cell r="I540"/>
        </row>
        <row r="541">
          <cell r="A541" t="str">
            <v>Cd140T</v>
          </cell>
          <cell r="B541" t="str">
            <v>D3.3241</v>
          </cell>
          <cell r="C541" t="str">
            <v>Coå deâ giöõ oáng STK D140 vaøo töôøng+Boulon+long ñeàn+taéc ke saét</v>
          </cell>
          <cell r="D541" t="str">
            <v>boä</v>
          </cell>
          <cell r="E541"/>
          <cell r="F541">
            <v>60000</v>
          </cell>
          <cell r="G541"/>
          <cell r="H541"/>
          <cell r="I541"/>
        </row>
        <row r="542">
          <cell r="A542" t="str">
            <v>CD5x50</v>
          </cell>
          <cell r="B542" t="str">
            <v>D3.3241</v>
          </cell>
          <cell r="C542" t="str">
            <v xml:space="preserve">Coå deâ tuû deït 5x50+U40x600+Bulon </v>
          </cell>
          <cell r="D542" t="str">
            <v>caùi</v>
          </cell>
          <cell r="E542"/>
          <cell r="F542">
            <v>45000</v>
          </cell>
          <cell r="G542"/>
          <cell r="H542"/>
          <cell r="I542"/>
        </row>
        <row r="543">
          <cell r="A543" t="str">
            <v>CD5x60</v>
          </cell>
          <cell r="B543" t="str">
            <v>D3.3241</v>
          </cell>
          <cell r="C543" t="str">
            <v>Coå deâ tuû deït 5x60+D270+Bulon (theo tuû)</v>
          </cell>
          <cell r="D543" t="str">
            <v>caùi</v>
          </cell>
          <cell r="E543"/>
          <cell r="F543"/>
          <cell r="G543"/>
          <cell r="H543"/>
          <cell r="I543"/>
        </row>
        <row r="544">
          <cell r="A544" t="str">
            <v>CDXA</v>
          </cell>
          <cell r="B544" t="str">
            <v>D3.3241</v>
          </cell>
          <cell r="C544" t="str">
            <v xml:space="preserve">Coå deâ choáng laéc 8x80x800 </v>
          </cell>
          <cell r="D544" t="str">
            <v>caùi</v>
          </cell>
          <cell r="E544"/>
          <cell r="F544">
            <v>39877</v>
          </cell>
          <cell r="G544"/>
          <cell r="H544"/>
          <cell r="I544"/>
        </row>
        <row r="545">
          <cell r="A545" t="str">
            <v>cdt2</v>
          </cell>
          <cell r="B545" t="str">
            <v>D3.3241</v>
          </cell>
          <cell r="C545" t="str">
            <v>Coå deâ oáp tuû ñieän keá D320x60x6: truï gheùp ñoâi</v>
          </cell>
          <cell r="D545" t="str">
            <v>caùi</v>
          </cell>
          <cell r="E545"/>
          <cell r="F545">
            <v>172000</v>
          </cell>
          <cell r="G545"/>
          <cell r="H545"/>
          <cell r="I545"/>
        </row>
        <row r="546">
          <cell r="A546" t="str">
            <v>T75</v>
          </cell>
          <cell r="B546"/>
          <cell r="C546" t="str">
            <v>Truï BTLT 7,5m F300 döï öùng löïc</v>
          </cell>
          <cell r="D546" t="str">
            <v>truï</v>
          </cell>
          <cell r="E546"/>
          <cell r="F546">
            <v>1936364</v>
          </cell>
          <cell r="G546"/>
          <cell r="H546"/>
          <cell r="I546">
            <v>1936364</v>
          </cell>
        </row>
        <row r="547">
          <cell r="A547" t="str">
            <v>T84sd</v>
          </cell>
          <cell r="B547"/>
          <cell r="C547" t="str">
            <v>Truï BTLT 8,4m F200 döï öùng löïc (qua söû duïng)</v>
          </cell>
          <cell r="D547" t="str">
            <v>truï</v>
          </cell>
          <cell r="E547"/>
          <cell r="F547">
            <v>318844</v>
          </cell>
          <cell r="G547"/>
          <cell r="H547"/>
          <cell r="I547">
            <v>318844</v>
          </cell>
        </row>
        <row r="548">
          <cell r="A548" t="str">
            <v>T84</v>
          </cell>
          <cell r="B548"/>
          <cell r="C548" t="str">
            <v>Truï BTLT 8,4m F300 döï öùng löïc (k=2)</v>
          </cell>
          <cell r="D548" t="str">
            <v>truï</v>
          </cell>
          <cell r="E548"/>
          <cell r="F548">
            <v>2740000</v>
          </cell>
          <cell r="G548"/>
          <cell r="H548"/>
          <cell r="I548">
            <v>2740000</v>
          </cell>
        </row>
        <row r="549">
          <cell r="A549" t="str">
            <v>T85</v>
          </cell>
          <cell r="B549"/>
          <cell r="C549" t="str">
            <v>Truï BTLT 8,5m F300 döï öùng löïc</v>
          </cell>
          <cell r="D549" t="str">
            <v>truï</v>
          </cell>
          <cell r="E549"/>
          <cell r="F549">
            <v>2727000</v>
          </cell>
          <cell r="G549"/>
          <cell r="H549"/>
          <cell r="I549">
            <v>2727000</v>
          </cell>
        </row>
        <row r="550">
          <cell r="A550" t="str">
            <v>T10</v>
          </cell>
          <cell r="B550"/>
          <cell r="C550" t="str">
            <v>Truï BTLT 10,5m F350 döï öùng löïc</v>
          </cell>
          <cell r="D550" t="str">
            <v>truï</v>
          </cell>
          <cell r="E550"/>
          <cell r="F550">
            <v>1850000</v>
          </cell>
          <cell r="G550"/>
          <cell r="H550"/>
          <cell r="I550">
            <v>1850000</v>
          </cell>
        </row>
        <row r="551">
          <cell r="A551" t="str">
            <v>T105</v>
          </cell>
          <cell r="B551"/>
          <cell r="C551" t="str">
            <v>Truï BTLT 10,5m F350 döï öùng löïc</v>
          </cell>
          <cell r="D551" t="str">
            <v>truï</v>
          </cell>
          <cell r="E551"/>
          <cell r="F551">
            <v>3950000</v>
          </cell>
          <cell r="G551"/>
          <cell r="H551"/>
          <cell r="I551">
            <v>3950000</v>
          </cell>
        </row>
        <row r="552">
          <cell r="A552" t="str">
            <v>T105sdl</v>
          </cell>
          <cell r="B552"/>
          <cell r="C552" t="str">
            <v>Truï BTLT 10,5m F350 döï öùng löïc: söû duïng laïi</v>
          </cell>
          <cell r="D552" t="str">
            <v>truï</v>
          </cell>
          <cell r="E552"/>
          <cell r="F552"/>
          <cell r="G552"/>
          <cell r="H552"/>
          <cell r="I552">
            <v>0</v>
          </cell>
        </row>
        <row r="553">
          <cell r="A553" t="str">
            <v>T105qsd</v>
          </cell>
          <cell r="B553"/>
          <cell r="C553" t="str">
            <v>Truï BTLT 10,5m F350 döï öùng löïc: qua söû duïng</v>
          </cell>
          <cell r="D553" t="str">
            <v>truï</v>
          </cell>
          <cell r="E553"/>
          <cell r="F553">
            <v>758289</v>
          </cell>
          <cell r="G553"/>
          <cell r="H553"/>
          <cell r="I553">
            <v>758289</v>
          </cell>
        </row>
        <row r="554">
          <cell r="A554" t="str">
            <v>T12sdl</v>
          </cell>
          <cell r="B554"/>
          <cell r="C554" t="str">
            <v>Truï BTLT 12m F350 döï öùng löïc: söû duïng laïi</v>
          </cell>
          <cell r="D554" t="str">
            <v>truï</v>
          </cell>
          <cell r="E554"/>
          <cell r="F554"/>
          <cell r="G554"/>
          <cell r="H554"/>
          <cell r="I554">
            <v>0</v>
          </cell>
        </row>
        <row r="555">
          <cell r="A555" t="str">
            <v>T12</v>
          </cell>
          <cell r="B555"/>
          <cell r="C555" t="str">
            <v>Truï BTLT 12m F350 döï öùng löïc</v>
          </cell>
          <cell r="D555" t="str">
            <v>truï</v>
          </cell>
          <cell r="E555"/>
          <cell r="F555">
            <v>4830000</v>
          </cell>
          <cell r="G555"/>
          <cell r="H555"/>
          <cell r="I555">
            <v>4830000</v>
          </cell>
        </row>
        <row r="556">
          <cell r="A556" t="str">
            <v>T12540</v>
          </cell>
          <cell r="B556"/>
          <cell r="C556" t="str">
            <v>Truï BTLT 12m F540 döï öùng löïc (k=2)</v>
          </cell>
          <cell r="D556" t="str">
            <v>truï</v>
          </cell>
          <cell r="E556"/>
          <cell r="F556">
            <v>5890000</v>
          </cell>
          <cell r="G556"/>
          <cell r="H556"/>
          <cell r="I556">
            <v>5890000</v>
          </cell>
        </row>
        <row r="557">
          <cell r="A557" t="str">
            <v>T14</v>
          </cell>
          <cell r="B557"/>
          <cell r="C557" t="str">
            <v>Truï BTLT 14m F650 döï öùng löïc (k=2)</v>
          </cell>
          <cell r="D557" t="str">
            <v>truï</v>
          </cell>
          <cell r="E557"/>
          <cell r="F557">
            <v>8380000</v>
          </cell>
          <cell r="G557"/>
          <cell r="H557"/>
          <cell r="I557">
            <v>8380000</v>
          </cell>
        </row>
        <row r="558">
          <cell r="A558" t="str">
            <v>T20</v>
          </cell>
          <cell r="B558"/>
          <cell r="C558" t="str">
            <v>Truï BTLT 20m F1000 döï öùng löïc</v>
          </cell>
          <cell r="D558" t="str">
            <v>truï</v>
          </cell>
          <cell r="E558"/>
          <cell r="F558">
            <v>11428571</v>
          </cell>
          <cell r="G558"/>
          <cell r="H558"/>
          <cell r="I558">
            <v>11428571</v>
          </cell>
        </row>
        <row r="559">
          <cell r="A559" t="str">
            <v>SON</v>
          </cell>
          <cell r="B559"/>
          <cell r="C559" t="str">
            <v>Sôn maøu</v>
          </cell>
          <cell r="D559" t="str">
            <v>kg</v>
          </cell>
          <cell r="E559"/>
          <cell r="F559">
            <v>32000</v>
          </cell>
          <cell r="G559"/>
          <cell r="H559"/>
          <cell r="I559">
            <v>32000</v>
          </cell>
        </row>
        <row r="560">
          <cell r="A560" t="str">
            <v>SONCR</v>
          </cell>
          <cell r="B560"/>
          <cell r="C560" t="str">
            <v>Sôn choáng ræ</v>
          </cell>
          <cell r="D560" t="str">
            <v>kg</v>
          </cell>
          <cell r="E560"/>
          <cell r="F560">
            <v>27400</v>
          </cell>
          <cell r="G560"/>
          <cell r="H560"/>
          <cell r="I560">
            <v>27400</v>
          </cell>
        </row>
        <row r="561">
          <cell r="A561" t="str">
            <v>NU</v>
          </cell>
          <cell r="B561"/>
          <cell r="C561" t="str">
            <v>Nöôùc ñoå beâ toâng</v>
          </cell>
          <cell r="D561" t="str">
            <v>m3</v>
          </cell>
          <cell r="E561"/>
          <cell r="F561">
            <v>15000</v>
          </cell>
          <cell r="G561"/>
          <cell r="H561"/>
          <cell r="I561">
            <v>15000</v>
          </cell>
        </row>
        <row r="562">
          <cell r="A562" t="str">
            <v>Chupm</v>
          </cell>
          <cell r="B562"/>
          <cell r="C562" t="str">
            <v>Chuïp ñaàu cöïc MBA</v>
          </cell>
          <cell r="D562" t="str">
            <v>caùi</v>
          </cell>
          <cell r="E562">
            <v>52000</v>
          </cell>
          <cell r="F562">
            <v>52000</v>
          </cell>
          <cell r="G562"/>
          <cell r="H562"/>
          <cell r="I562">
            <v>52000</v>
          </cell>
        </row>
        <row r="563">
          <cell r="A563" t="str">
            <v>chupf</v>
          </cell>
          <cell r="B563"/>
          <cell r="C563" t="str">
            <v>Chuïp ñaàu cöïc treân döôùi FCO</v>
          </cell>
          <cell r="D563" t="str">
            <v>boä</v>
          </cell>
          <cell r="E563">
            <v>190000</v>
          </cell>
          <cell r="F563">
            <v>280000</v>
          </cell>
          <cell r="G563"/>
          <cell r="H563"/>
          <cell r="I563">
            <v>280000</v>
          </cell>
        </row>
        <row r="564">
          <cell r="A564" t="str">
            <v>Dbstt</v>
          </cell>
          <cell r="B564"/>
          <cell r="C564" t="str">
            <v>Daây buoäc ñaàu söù TTF (50-70mm2)</v>
          </cell>
          <cell r="D564" t="str">
            <v>caùi</v>
          </cell>
          <cell r="E564"/>
          <cell r="F564">
            <v>225000</v>
          </cell>
          <cell r="G564"/>
          <cell r="H564"/>
          <cell r="I564"/>
        </row>
        <row r="565">
          <cell r="A565" t="str">
            <v>Dbsttf</v>
          </cell>
          <cell r="B565"/>
          <cell r="C565" t="str">
            <v>Daây buoäc ñaàu söù TTF (185-240mm2)</v>
          </cell>
          <cell r="D565" t="str">
            <v>caùi</v>
          </cell>
          <cell r="E565"/>
          <cell r="F565">
            <v>135000</v>
          </cell>
          <cell r="G565"/>
          <cell r="H565"/>
          <cell r="I565"/>
        </row>
        <row r="566">
          <cell r="A566" t="str">
            <v>Dbsssf</v>
          </cell>
          <cell r="B566"/>
          <cell r="C566" t="str">
            <v>Daây buoäc coå söù SSF (185-240mm2)</v>
          </cell>
          <cell r="D566" t="str">
            <v>caùi</v>
          </cell>
          <cell r="E566"/>
          <cell r="F566">
            <v>137500</v>
          </cell>
          <cell r="G566"/>
          <cell r="H566"/>
          <cell r="I566"/>
        </row>
        <row r="567">
          <cell r="A567" t="str">
            <v>Chupl</v>
          </cell>
          <cell r="B567"/>
          <cell r="C567" t="str">
            <v>Chuïp ñaàu cöïc LA</v>
          </cell>
          <cell r="D567" t="str">
            <v>caùi</v>
          </cell>
          <cell r="E567">
            <v>32000</v>
          </cell>
          <cell r="F567">
            <v>32000</v>
          </cell>
          <cell r="G567"/>
          <cell r="H567"/>
          <cell r="I567"/>
        </row>
        <row r="568">
          <cell r="A568" t="str">
            <v>chupU</v>
          </cell>
          <cell r="B568"/>
          <cell r="C568" t="str">
            <v>Chuïp keïp Uquai</v>
          </cell>
          <cell r="D568" t="str">
            <v>boä</v>
          </cell>
          <cell r="E568">
            <v>122000</v>
          </cell>
          <cell r="F568">
            <v>122000</v>
          </cell>
          <cell r="G568"/>
          <cell r="H568"/>
          <cell r="I568">
            <v>122000</v>
          </cell>
        </row>
        <row r="569">
          <cell r="A569" t="str">
            <v>GO</v>
          </cell>
          <cell r="B569"/>
          <cell r="C569" t="str">
            <v>Goã vaùn khuoân</v>
          </cell>
          <cell r="D569" t="str">
            <v>m3</v>
          </cell>
          <cell r="E569"/>
          <cell r="F569">
            <v>1818000</v>
          </cell>
          <cell r="G569"/>
          <cell r="H569"/>
          <cell r="I569">
            <v>1818000</v>
          </cell>
        </row>
        <row r="570">
          <cell r="A570" t="str">
            <v>D1x2</v>
          </cell>
          <cell r="B570"/>
          <cell r="C570" t="str">
            <v>Ñaù 1x2</v>
          </cell>
          <cell r="D570" t="str">
            <v>m3</v>
          </cell>
          <cell r="E570"/>
          <cell r="F570">
            <v>325000</v>
          </cell>
          <cell r="G570"/>
          <cell r="H570"/>
          <cell r="I570">
            <v>325000</v>
          </cell>
        </row>
        <row r="571">
          <cell r="A571" t="str">
            <v>D0x4</v>
          </cell>
          <cell r="B571"/>
          <cell r="C571" t="str">
            <v>Ñaù 0x4</v>
          </cell>
          <cell r="D571" t="str">
            <v>m3</v>
          </cell>
          <cell r="E571"/>
          <cell r="F571">
            <v>74513</v>
          </cell>
          <cell r="G571"/>
          <cell r="H571"/>
          <cell r="I571">
            <v>74513</v>
          </cell>
        </row>
        <row r="572">
          <cell r="A572" t="str">
            <v>D2x4</v>
          </cell>
          <cell r="B572"/>
          <cell r="C572" t="str">
            <v>Ñaù 2x4</v>
          </cell>
          <cell r="D572" t="str">
            <v>m3</v>
          </cell>
          <cell r="E572"/>
          <cell r="F572">
            <v>280000</v>
          </cell>
          <cell r="G572"/>
          <cell r="H572"/>
          <cell r="I572">
            <v>280000</v>
          </cell>
        </row>
        <row r="573">
          <cell r="A573" t="str">
            <v>D4x6</v>
          </cell>
          <cell r="B573"/>
          <cell r="C573" t="str">
            <v>Ñaù 4x6</v>
          </cell>
          <cell r="D573" t="str">
            <v>m3</v>
          </cell>
          <cell r="E573"/>
          <cell r="F573">
            <v>113524</v>
          </cell>
          <cell r="G573"/>
          <cell r="H573"/>
          <cell r="I573">
            <v>113524</v>
          </cell>
        </row>
        <row r="574">
          <cell r="A574" t="str">
            <v>CV</v>
          </cell>
          <cell r="B574"/>
          <cell r="C574" t="str">
            <v>Caùt vaøng</v>
          </cell>
          <cell r="D574" t="str">
            <v>m3</v>
          </cell>
          <cell r="E574"/>
          <cell r="F574">
            <v>500000</v>
          </cell>
          <cell r="G574"/>
          <cell r="H574"/>
          <cell r="I574">
            <v>500000</v>
          </cell>
        </row>
        <row r="575">
          <cell r="A575" t="str">
            <v>gachong</v>
          </cell>
          <cell r="B575"/>
          <cell r="C575" t="str">
            <v>Gaïch oáng</v>
          </cell>
          <cell r="D575" t="str">
            <v>vieân</v>
          </cell>
          <cell r="E575"/>
          <cell r="F575">
            <v>255</v>
          </cell>
          <cell r="G575"/>
          <cell r="H575"/>
          <cell r="I575">
            <v>255</v>
          </cell>
        </row>
        <row r="576">
          <cell r="A576" t="str">
            <v>gachtau</v>
          </cell>
          <cell r="B576"/>
          <cell r="C576" t="str">
            <v>Gaïch taøu</v>
          </cell>
          <cell r="D576" t="str">
            <v>vieân</v>
          </cell>
          <cell r="E576"/>
          <cell r="F576">
            <v>3000</v>
          </cell>
          <cell r="G576"/>
          <cell r="H576"/>
          <cell r="I576">
            <v>3000</v>
          </cell>
        </row>
        <row r="577">
          <cell r="A577" t="str">
            <v>gachthe</v>
          </cell>
          <cell r="B577"/>
          <cell r="C577" t="str">
            <v>Gaïch theû</v>
          </cell>
          <cell r="D577" t="str">
            <v>vieân</v>
          </cell>
          <cell r="E577"/>
          <cell r="F577">
            <v>345</v>
          </cell>
          <cell r="G577"/>
          <cell r="H577"/>
          <cell r="I577">
            <v>300</v>
          </cell>
        </row>
        <row r="578">
          <cell r="A578" t="str">
            <v>XM</v>
          </cell>
          <cell r="B578"/>
          <cell r="C578" t="str">
            <v xml:space="preserve">Ximaêng </v>
          </cell>
          <cell r="D578" t="str">
            <v>kg</v>
          </cell>
          <cell r="E578"/>
          <cell r="F578">
            <v>1740</v>
          </cell>
          <cell r="G578"/>
          <cell r="H578"/>
          <cell r="I578">
            <v>1740</v>
          </cell>
        </row>
        <row r="579">
          <cell r="A579" t="str">
            <v>qhan</v>
          </cell>
          <cell r="B579"/>
          <cell r="C579" t="str">
            <v>Que haøn ñieän</v>
          </cell>
          <cell r="D579" t="str">
            <v>hoäp</v>
          </cell>
          <cell r="E579"/>
          <cell r="F579">
            <v>35000</v>
          </cell>
          <cell r="G579"/>
          <cell r="H579"/>
          <cell r="I579">
            <v>35000</v>
          </cell>
        </row>
        <row r="580">
          <cell r="A580" t="str">
            <v>coson</v>
          </cell>
          <cell r="B580"/>
          <cell r="C580" t="str">
            <v>Coï sôn</v>
          </cell>
          <cell r="D580" t="str">
            <v>caùi</v>
          </cell>
          <cell r="E580"/>
          <cell r="F580">
            <v>5000</v>
          </cell>
          <cell r="G580"/>
          <cell r="H580"/>
          <cell r="I580">
            <v>5000</v>
          </cell>
        </row>
        <row r="581">
          <cell r="A581" t="str">
            <v>Nilong</v>
          </cell>
          <cell r="B581"/>
          <cell r="C581" t="str">
            <v>Taám niloâng maøu caûnh baùo</v>
          </cell>
          <cell r="D581" t="str">
            <v>m2</v>
          </cell>
          <cell r="E581"/>
          <cell r="F581">
            <v>5000</v>
          </cell>
          <cell r="G581"/>
          <cell r="H581"/>
        </row>
        <row r="582">
          <cell r="A582" t="str">
            <v>NLON</v>
          </cell>
          <cell r="B582"/>
          <cell r="C582" t="str">
            <v>Nylon laøm daáu khoå 0.6m</v>
          </cell>
          <cell r="D582" t="str">
            <v>m</v>
          </cell>
          <cell r="E582"/>
          <cell r="F582">
            <v>3000</v>
          </cell>
          <cell r="G582"/>
          <cell r="H582"/>
          <cell r="I582">
            <v>3000</v>
          </cell>
        </row>
        <row r="583">
          <cell r="A583" t="str">
            <v>thepb</v>
          </cell>
          <cell r="B583"/>
          <cell r="C583" t="str">
            <v>Daây theùp buoäc</v>
          </cell>
          <cell r="D583" t="str">
            <v>kg</v>
          </cell>
          <cell r="E583"/>
          <cell r="F583">
            <v>6000</v>
          </cell>
          <cell r="G583"/>
          <cell r="H583"/>
          <cell r="I583">
            <v>6000</v>
          </cell>
        </row>
        <row r="584">
          <cell r="A584" t="str">
            <v>daucap50</v>
          </cell>
          <cell r="B584"/>
          <cell r="C584" t="str">
            <v>Ñaàu caùp ngaàm 24KV 3x50mm2 outdoor</v>
          </cell>
          <cell r="D584" t="str">
            <v>caùi</v>
          </cell>
          <cell r="E584"/>
          <cell r="F584">
            <v>2221971</v>
          </cell>
          <cell r="G584"/>
          <cell r="H584"/>
          <cell r="I584">
            <v>2221971</v>
          </cell>
        </row>
        <row r="585">
          <cell r="A585" t="str">
            <v>daucap70</v>
          </cell>
          <cell r="B585"/>
          <cell r="C585" t="str">
            <v>Ñaàu caùp ngaàm 24KV 3x70mm2 outdoor</v>
          </cell>
          <cell r="D585" t="str">
            <v>caùi</v>
          </cell>
          <cell r="E585"/>
          <cell r="F585">
            <v>2689755</v>
          </cell>
          <cell r="G585"/>
          <cell r="H585"/>
          <cell r="I585">
            <v>2689755</v>
          </cell>
        </row>
        <row r="586">
          <cell r="A586" t="str">
            <v>daucap95</v>
          </cell>
          <cell r="B586"/>
          <cell r="C586" t="str">
            <v>Ñaàu caùp ngaàm 24KV 3x95mm2 outdoor</v>
          </cell>
          <cell r="D586" t="str">
            <v>caùi</v>
          </cell>
          <cell r="E586"/>
          <cell r="F586">
            <v>2689755</v>
          </cell>
          <cell r="G586"/>
          <cell r="H586"/>
          <cell r="I586">
            <v>2689755</v>
          </cell>
        </row>
        <row r="587">
          <cell r="A587" t="str">
            <v>daucap120</v>
          </cell>
          <cell r="B587"/>
          <cell r="C587" t="str">
            <v>Ñaàu caùp ngaàm 24KV 3x120mm2 outdoor</v>
          </cell>
          <cell r="D587" t="str">
            <v>caùi</v>
          </cell>
          <cell r="E587"/>
          <cell r="F587">
            <v>2689755</v>
          </cell>
          <cell r="G587"/>
          <cell r="H587"/>
          <cell r="I587">
            <v>2689755</v>
          </cell>
        </row>
        <row r="588">
          <cell r="A588" t="str">
            <v>daucap150</v>
          </cell>
          <cell r="B588"/>
          <cell r="C588" t="str">
            <v>Ñaàu caùp ngaàm 24kV 3x150mm2 outdoor</v>
          </cell>
          <cell r="D588" t="str">
            <v>caùi</v>
          </cell>
          <cell r="E588"/>
          <cell r="F588">
            <v>2656341</v>
          </cell>
          <cell r="G588"/>
          <cell r="H588"/>
          <cell r="I588">
            <v>2656341</v>
          </cell>
        </row>
        <row r="589">
          <cell r="A589" t="str">
            <v>daucap185</v>
          </cell>
          <cell r="B589"/>
          <cell r="C589" t="str">
            <v>Ñaàu caùp ngaàm 24kV 3x185mm2 outdoor</v>
          </cell>
          <cell r="D589" t="str">
            <v>caùi</v>
          </cell>
          <cell r="E589"/>
          <cell r="F589">
            <v>2656341</v>
          </cell>
          <cell r="G589"/>
          <cell r="H589"/>
          <cell r="I589">
            <v>2656341</v>
          </cell>
        </row>
        <row r="590">
          <cell r="A590" t="str">
            <v>daucap240</v>
          </cell>
          <cell r="B590"/>
          <cell r="C590" t="str">
            <v>Ñaàu caùp ngaàm 24kV 3x240mm2 outdoor</v>
          </cell>
          <cell r="D590" t="str">
            <v>caùi</v>
          </cell>
          <cell r="E590"/>
          <cell r="F590">
            <v>2656341</v>
          </cell>
          <cell r="G590"/>
          <cell r="H590"/>
          <cell r="I590">
            <v>2656341</v>
          </cell>
        </row>
        <row r="591">
          <cell r="A591" t="str">
            <v>daucap50in</v>
          </cell>
          <cell r="B591"/>
          <cell r="C591" t="str">
            <v>Ñaàu caùp ngaàm 24KV 3x50mm2 indoor</v>
          </cell>
          <cell r="D591" t="str">
            <v>caùi</v>
          </cell>
          <cell r="E591"/>
          <cell r="F591">
            <v>1804307</v>
          </cell>
          <cell r="G591"/>
          <cell r="H591"/>
          <cell r="I591">
            <v>1804307</v>
          </cell>
        </row>
        <row r="592">
          <cell r="A592" t="str">
            <v>daucap70in</v>
          </cell>
          <cell r="B592"/>
          <cell r="C592" t="str">
            <v>Ñaàu caùp ngaàm 24KV 3x70mm2 indoor</v>
          </cell>
          <cell r="D592" t="str">
            <v>caùi</v>
          </cell>
          <cell r="E592"/>
          <cell r="F592">
            <v>2272091</v>
          </cell>
          <cell r="G592"/>
          <cell r="H592"/>
          <cell r="I592">
            <v>2272091</v>
          </cell>
        </row>
        <row r="593">
          <cell r="A593" t="str">
            <v>daucap95in</v>
          </cell>
          <cell r="B593"/>
          <cell r="C593" t="str">
            <v>Ñaàu caùp ngaàm 24KV 3x95mm2 indoor</v>
          </cell>
          <cell r="D593" t="str">
            <v>caùi</v>
          </cell>
          <cell r="E593"/>
          <cell r="F593">
            <v>2272091</v>
          </cell>
          <cell r="G593"/>
          <cell r="H593"/>
          <cell r="I593">
            <v>2272091</v>
          </cell>
        </row>
        <row r="594">
          <cell r="A594" t="str">
            <v>daucap120in</v>
          </cell>
          <cell r="B594"/>
          <cell r="C594" t="str">
            <v>Ñaàu caùp ngaàm 24KV 3x120mm2 indoor</v>
          </cell>
          <cell r="D594" t="str">
            <v>caùi</v>
          </cell>
          <cell r="E594"/>
          <cell r="F594">
            <v>2272091</v>
          </cell>
          <cell r="G594"/>
          <cell r="H594"/>
          <cell r="I594">
            <v>2272091</v>
          </cell>
        </row>
        <row r="595">
          <cell r="A595" t="str">
            <v>daucap150in</v>
          </cell>
          <cell r="B595"/>
          <cell r="C595" t="str">
            <v>Ñaàu caùp ngaàm 24kV 3x150mm2 indoor</v>
          </cell>
          <cell r="D595" t="str">
            <v>caùi</v>
          </cell>
          <cell r="E595"/>
          <cell r="F595">
            <v>2322210</v>
          </cell>
          <cell r="G595"/>
          <cell r="H595"/>
          <cell r="I595">
            <v>2322210</v>
          </cell>
        </row>
        <row r="596">
          <cell r="A596" t="str">
            <v>daucap185in</v>
          </cell>
          <cell r="B596"/>
          <cell r="C596" t="str">
            <v>Ñaàu caùp ngaàm 24kV 3x185mm2 indoor</v>
          </cell>
          <cell r="D596" t="str">
            <v>caùi</v>
          </cell>
          <cell r="E596"/>
          <cell r="F596">
            <v>2322210</v>
          </cell>
          <cell r="G596"/>
          <cell r="H596"/>
          <cell r="I596">
            <v>2322210</v>
          </cell>
        </row>
        <row r="597">
          <cell r="A597" t="str">
            <v>daucap240in</v>
          </cell>
          <cell r="B597"/>
          <cell r="C597" t="str">
            <v>Ñaàu caùp ngaàm 24kV 3x240mm2 indoor</v>
          </cell>
          <cell r="D597" t="str">
            <v>caùi</v>
          </cell>
          <cell r="E597"/>
          <cell r="F597">
            <v>2322210</v>
          </cell>
          <cell r="G597"/>
          <cell r="H597"/>
          <cell r="I597">
            <v>2322210</v>
          </cell>
        </row>
        <row r="598">
          <cell r="A598" t="str">
            <v>DCAPHT3185</v>
          </cell>
          <cell r="B598"/>
          <cell r="C598" t="str">
            <v>Ñaàu caùp ngaàm haï theá 3x185+120mm2</v>
          </cell>
          <cell r="D598" t="str">
            <v>caùi</v>
          </cell>
          <cell r="E598"/>
          <cell r="F598">
            <v>568023</v>
          </cell>
          <cell r="G598"/>
          <cell r="H598"/>
          <cell r="I598">
            <v>568023</v>
          </cell>
        </row>
        <row r="599">
          <cell r="A599" t="str">
            <v>DCAPHT3120</v>
          </cell>
          <cell r="B599"/>
          <cell r="C599" t="str">
            <v>Ñaàu caùp ngaàm haï theá 3x120+70mm2</v>
          </cell>
          <cell r="D599" t="str">
            <v>caùi</v>
          </cell>
          <cell r="E599"/>
          <cell r="F599">
            <v>567916</v>
          </cell>
          <cell r="G599"/>
          <cell r="H599"/>
          <cell r="I599">
            <v>567916</v>
          </cell>
        </row>
        <row r="600">
          <cell r="A600" t="str">
            <v>DCAPHT395</v>
          </cell>
          <cell r="B600"/>
          <cell r="C600" t="str">
            <v>Ñaàu caùp ngaàm haï theá 3x95+50mm2</v>
          </cell>
          <cell r="D600" t="str">
            <v>caùi</v>
          </cell>
          <cell r="E600"/>
          <cell r="F600">
            <v>568023</v>
          </cell>
          <cell r="G600"/>
          <cell r="H600"/>
          <cell r="I600">
            <v>568023</v>
          </cell>
        </row>
        <row r="601">
          <cell r="A601" t="str">
            <v>DCAPHT370</v>
          </cell>
          <cell r="B601"/>
          <cell r="C601" t="str">
            <v>Ñaàu caùp ngaàm haï theá 3x70+50mm2</v>
          </cell>
          <cell r="D601" t="str">
            <v>caùi</v>
          </cell>
          <cell r="E601"/>
          <cell r="F601">
            <v>501197</v>
          </cell>
          <cell r="G601"/>
          <cell r="H601"/>
          <cell r="I601"/>
        </row>
        <row r="602">
          <cell r="A602" t="str">
            <v>DCAPHT350+35</v>
          </cell>
          <cell r="B602"/>
          <cell r="C602" t="str">
            <v>Ñaàu caùp ngaàm haï theá 3x50+35mm2</v>
          </cell>
          <cell r="D602" t="str">
            <v>caùi</v>
          </cell>
          <cell r="E602"/>
          <cell r="F602">
            <v>501197</v>
          </cell>
          <cell r="G602"/>
          <cell r="H602"/>
          <cell r="I602"/>
        </row>
        <row r="603">
          <cell r="A603" t="str">
            <v>DCAPHT350</v>
          </cell>
          <cell r="B603"/>
          <cell r="C603" t="str">
            <v>Ñaàu caùp ngaàm haï theá 3x50</v>
          </cell>
          <cell r="D603" t="str">
            <v>caùi</v>
          </cell>
          <cell r="E603"/>
          <cell r="F603">
            <v>501197</v>
          </cell>
          <cell r="G603"/>
          <cell r="H603"/>
          <cell r="I603"/>
        </row>
        <row r="604">
          <cell r="A604" t="str">
            <v>chupmba</v>
          </cell>
          <cell r="B604"/>
          <cell r="C604" t="str">
            <v>Boïc ñaàu söù maùy bieán aùp</v>
          </cell>
          <cell r="D604" t="str">
            <v>caùi</v>
          </cell>
          <cell r="E604"/>
          <cell r="F604">
            <v>84000</v>
          </cell>
          <cell r="G604"/>
          <cell r="H604"/>
          <cell r="I604"/>
        </row>
        <row r="605">
          <cell r="A605" t="str">
            <v>chupfco</v>
          </cell>
          <cell r="B605"/>
          <cell r="C605" t="str">
            <v>Boïc caùch ñieän FCO</v>
          </cell>
          <cell r="D605" t="str">
            <v>boä</v>
          </cell>
          <cell r="E605"/>
          <cell r="F605">
            <v>308000</v>
          </cell>
          <cell r="G605"/>
          <cell r="H605"/>
          <cell r="I605"/>
        </row>
        <row r="606">
          <cell r="A606" t="str">
            <v>chupla</v>
          </cell>
          <cell r="B606"/>
          <cell r="C606" t="str">
            <v>Boïc caùch ñieän LA</v>
          </cell>
          <cell r="D606" t="str">
            <v>caùi</v>
          </cell>
          <cell r="E606"/>
          <cell r="F606">
            <v>77000</v>
          </cell>
          <cell r="G606"/>
          <cell r="H606"/>
          <cell r="I606"/>
        </row>
        <row r="607">
          <cell r="A607" t="str">
            <v>chupmbasdl</v>
          </cell>
          <cell r="B607"/>
          <cell r="C607" t="str">
            <v>Boïc ñaàu söù maùy bieán aùp (söû duïng laïi)</v>
          </cell>
          <cell r="D607" t="str">
            <v>caùi</v>
          </cell>
          <cell r="E607"/>
          <cell r="F607"/>
          <cell r="G607"/>
          <cell r="H607"/>
          <cell r="I607"/>
        </row>
        <row r="608">
          <cell r="A608" t="str">
            <v>chupfcosdl</v>
          </cell>
          <cell r="B608"/>
          <cell r="C608" t="str">
            <v>Boïc caùch ñieän FCO (söû duïng laïi)</v>
          </cell>
          <cell r="D608" t="str">
            <v>boä</v>
          </cell>
          <cell r="E608"/>
          <cell r="F608"/>
          <cell r="G608"/>
          <cell r="H608"/>
          <cell r="I608"/>
        </row>
        <row r="609">
          <cell r="A609" t="str">
            <v>chuplasdl</v>
          </cell>
          <cell r="B609"/>
          <cell r="C609" t="str">
            <v>Boïc caùch ñieän LA (söû duïng laïi)</v>
          </cell>
          <cell r="D609" t="str">
            <v>caùi</v>
          </cell>
          <cell r="E609"/>
          <cell r="F609"/>
          <cell r="G609"/>
          <cell r="H609"/>
          <cell r="I609"/>
        </row>
        <row r="610">
          <cell r="A610" t="str">
            <v>stk42</v>
          </cell>
          <cell r="B610"/>
          <cell r="C610" t="str">
            <v>OÂÁng saét traùng keõm D42</v>
          </cell>
          <cell r="D610" t="str">
            <v>meùt</v>
          </cell>
          <cell r="E610"/>
          <cell r="F610">
            <v>42000</v>
          </cell>
          <cell r="G610"/>
          <cell r="H610"/>
          <cell r="I610">
            <v>42000</v>
          </cell>
        </row>
        <row r="611">
          <cell r="A611" t="str">
            <v>stk60</v>
          </cell>
          <cell r="B611"/>
          <cell r="C611" t="str">
            <v>OÂÁng saét traùng keõm D60</v>
          </cell>
          <cell r="D611" t="str">
            <v>meùt</v>
          </cell>
          <cell r="E611"/>
          <cell r="F611">
            <v>69500</v>
          </cell>
          <cell r="G611"/>
          <cell r="H611"/>
          <cell r="I611">
            <v>69500</v>
          </cell>
        </row>
        <row r="612">
          <cell r="A612" t="str">
            <v>stk90</v>
          </cell>
          <cell r="B612" t="str">
            <v>07.2204</v>
          </cell>
          <cell r="C612" t="str">
            <v>OÂÁng saét traùng keõm D90</v>
          </cell>
          <cell r="D612" t="str">
            <v>meùt</v>
          </cell>
          <cell r="E612"/>
          <cell r="F612"/>
          <cell r="G612">
            <v>6579</v>
          </cell>
          <cell r="H612"/>
          <cell r="I612">
            <v>0</v>
          </cell>
        </row>
        <row r="613">
          <cell r="A613" t="str">
            <v>stk114</v>
          </cell>
          <cell r="B613" t="str">
            <v>07.2204</v>
          </cell>
          <cell r="C613" t="str">
            <v>OÂÁng saét traùng keõm D114</v>
          </cell>
          <cell r="D613" t="str">
            <v>meùt</v>
          </cell>
          <cell r="E613"/>
          <cell r="F613">
            <v>120000</v>
          </cell>
          <cell r="G613">
            <v>6579</v>
          </cell>
          <cell r="H613"/>
          <cell r="I613">
            <v>120000</v>
          </cell>
        </row>
        <row r="614">
          <cell r="A614" t="str">
            <v>stk140</v>
          </cell>
          <cell r="B614" t="str">
            <v>07.2204</v>
          </cell>
          <cell r="C614" t="str">
            <v>OÂÁng saét traùng keõm D140</v>
          </cell>
          <cell r="D614" t="str">
            <v>meùt</v>
          </cell>
          <cell r="E614"/>
          <cell r="F614">
            <v>278000</v>
          </cell>
          <cell r="G614">
            <v>6579</v>
          </cell>
          <cell r="H614"/>
          <cell r="I614">
            <v>278000</v>
          </cell>
        </row>
        <row r="615">
          <cell r="A615" t="str">
            <v>stk160</v>
          </cell>
          <cell r="B615" t="str">
            <v>07.2204</v>
          </cell>
          <cell r="C615" t="str">
            <v>OÂÁng saét traùng keõm D160</v>
          </cell>
          <cell r="D615" t="str">
            <v>meùt</v>
          </cell>
          <cell r="E615"/>
          <cell r="F615"/>
          <cell r="G615">
            <v>6579</v>
          </cell>
          <cell r="H615"/>
          <cell r="I615">
            <v>0</v>
          </cell>
        </row>
        <row r="616">
          <cell r="A616" t="str">
            <v>stk168</v>
          </cell>
          <cell r="B616" t="str">
            <v>07.2204</v>
          </cell>
          <cell r="C616" t="str">
            <v>OÂÁng saét traùng keõm D168</v>
          </cell>
          <cell r="D616" t="str">
            <v>meùt</v>
          </cell>
          <cell r="E616"/>
          <cell r="F616">
            <v>328000</v>
          </cell>
          <cell r="G616">
            <v>6579</v>
          </cell>
          <cell r="H616"/>
          <cell r="I616">
            <v>328000</v>
          </cell>
        </row>
        <row r="617">
          <cell r="A617" t="str">
            <v>costk114</v>
          </cell>
          <cell r="B617"/>
          <cell r="C617" t="str">
            <v>Maêng soâng STK 114</v>
          </cell>
          <cell r="D617" t="str">
            <v>caùi</v>
          </cell>
          <cell r="E617"/>
          <cell r="F617">
            <v>25000</v>
          </cell>
          <cell r="G617"/>
          <cell r="H617"/>
          <cell r="I617">
            <v>25000</v>
          </cell>
        </row>
        <row r="618">
          <cell r="A618" t="str">
            <v>costk90</v>
          </cell>
          <cell r="B618"/>
          <cell r="C618" t="str">
            <v>Maêng soâng STK 90</v>
          </cell>
          <cell r="D618" t="str">
            <v>caùi</v>
          </cell>
          <cell r="E618"/>
          <cell r="F618">
            <v>7000</v>
          </cell>
          <cell r="G618"/>
          <cell r="H618"/>
          <cell r="I618">
            <v>7000</v>
          </cell>
        </row>
        <row r="619">
          <cell r="A619" t="str">
            <v>YC</v>
          </cell>
          <cell r="B619"/>
          <cell r="C619" t="str">
            <v>Yeám caùp daøy 2mm</v>
          </cell>
          <cell r="D619" t="str">
            <v>caùi</v>
          </cell>
          <cell r="E619"/>
          <cell r="F619">
            <v>7000</v>
          </cell>
          <cell r="G619"/>
          <cell r="H619"/>
          <cell r="I619">
            <v>7000</v>
          </cell>
        </row>
        <row r="620">
          <cell r="A620"/>
          <cell r="B620"/>
          <cell r="C620"/>
          <cell r="D620"/>
          <cell r="E620"/>
          <cell r="G620"/>
        </row>
        <row r="621">
          <cell r="A621"/>
          <cell r="B621"/>
          <cell r="C621"/>
          <cell r="D621"/>
          <cell r="E621"/>
          <cell r="G621"/>
        </row>
        <row r="622">
          <cell r="A622" t="str">
            <v>Baûng keâ ñôn gía nhaân coâng  ( 67/1999/QÑ-BCN )</v>
          </cell>
          <cell r="B622"/>
          <cell r="C622"/>
          <cell r="D622"/>
          <cell r="E622"/>
          <cell r="G622"/>
        </row>
        <row r="623">
          <cell r="A623"/>
          <cell r="B623"/>
          <cell r="C623"/>
          <cell r="D623"/>
          <cell r="E623"/>
          <cell r="G623"/>
        </row>
        <row r="624">
          <cell r="A624" t="str">
            <v>Maõ</v>
          </cell>
          <cell r="B624" t="str">
            <v>MHÑG</v>
          </cell>
          <cell r="C624" t="str">
            <v>Coâng vieäc</v>
          </cell>
          <cell r="D624" t="str">
            <v>Ñôn vò</v>
          </cell>
          <cell r="E624" t="str">
            <v>Ñôn giaù</v>
          </cell>
          <cell r="F624" t="str">
            <v>VLP</v>
          </cell>
          <cell r="G624" t="str">
            <v>NC</v>
          </cell>
          <cell r="H624" t="str">
            <v>MTC</v>
          </cell>
        </row>
        <row r="625">
          <cell r="A625">
            <v>1</v>
          </cell>
          <cell r="B625">
            <v>2</v>
          </cell>
          <cell r="C625">
            <v>3</v>
          </cell>
          <cell r="D625">
            <v>4</v>
          </cell>
          <cell r="E625">
            <v>5</v>
          </cell>
          <cell r="F625">
            <v>6</v>
          </cell>
          <cell r="G625">
            <v>7</v>
          </cell>
          <cell r="H625">
            <v>8</v>
          </cell>
        </row>
        <row r="626">
          <cell r="A626" t="str">
            <v>MDDA1</v>
          </cell>
          <cell r="B626" t="str">
            <v>03.8133</v>
          </cell>
          <cell r="C626" t="str">
            <v>Phaù ñaù chaân hoá moùng, ñaù caáp I</v>
          </cell>
          <cell r="D626" t="str">
            <v>m3</v>
          </cell>
          <cell r="E626"/>
          <cell r="F626"/>
          <cell r="G626">
            <v>117655</v>
          </cell>
          <cell r="H626"/>
        </row>
        <row r="627">
          <cell r="A627" t="str">
            <v>MDDA2</v>
          </cell>
          <cell r="B627" t="str">
            <v>03.8133</v>
          </cell>
          <cell r="C627" t="str">
            <v>Phaù ñaù chaân hoá moùng, ñaù caáp II</v>
          </cell>
          <cell r="D627" t="str">
            <v>m3</v>
          </cell>
          <cell r="E627"/>
          <cell r="F627"/>
          <cell r="G627">
            <v>93946</v>
          </cell>
          <cell r="H627"/>
        </row>
        <row r="628">
          <cell r="A628" t="str">
            <v>MDD11</v>
          </cell>
          <cell r="B628" t="str">
            <v>03.1101</v>
          </cell>
          <cell r="C628" t="str">
            <v>Ñaøo hoá moùng ñaát caáp 1 saâu &lt;=1m</v>
          </cell>
          <cell r="D628" t="str">
            <v>m3</v>
          </cell>
          <cell r="E628"/>
          <cell r="F628"/>
          <cell r="G628">
            <v>47102</v>
          </cell>
          <cell r="H628"/>
        </row>
        <row r="629">
          <cell r="A629" t="str">
            <v>MDD21</v>
          </cell>
          <cell r="B629" t="str">
            <v>03.1102</v>
          </cell>
          <cell r="C629" t="str">
            <v>Ñaøo hoá moùng ñaát caáp 2 saâu &lt;=1m</v>
          </cell>
          <cell r="D629" t="str">
            <v>m3</v>
          </cell>
          <cell r="E629"/>
          <cell r="F629"/>
          <cell r="G629">
            <v>72794</v>
          </cell>
          <cell r="H629"/>
        </row>
        <row r="630">
          <cell r="A630" t="str">
            <v>MDD31</v>
          </cell>
          <cell r="B630" t="str">
            <v>03.1103</v>
          </cell>
          <cell r="C630" t="str">
            <v>Ñaøo hoá moùng ñaát caáp 3 saâu &lt;=1m</v>
          </cell>
          <cell r="D630" t="str">
            <v>m3</v>
          </cell>
          <cell r="E630"/>
          <cell r="F630"/>
          <cell r="G630">
            <v>118183</v>
          </cell>
          <cell r="H630"/>
        </row>
        <row r="631">
          <cell r="A631" t="str">
            <v>MDD41</v>
          </cell>
          <cell r="B631" t="str">
            <v>03.1104</v>
          </cell>
          <cell r="C631" t="str">
            <v>Ñaøo hoá moùng ñaát caáp 4 saâu &lt;=1m</v>
          </cell>
          <cell r="D631" t="str">
            <v>m3</v>
          </cell>
          <cell r="E631"/>
          <cell r="F631"/>
          <cell r="G631">
            <v>188408</v>
          </cell>
          <cell r="H631"/>
        </row>
        <row r="632">
          <cell r="A632" t="str">
            <v>MDD2</v>
          </cell>
          <cell r="B632" t="str">
            <v>03.1112</v>
          </cell>
          <cell r="C632" t="str">
            <v>Ñaøo hoá moùng ñaát caáp 2 saâu &gt;1m</v>
          </cell>
          <cell r="D632" t="str">
            <v>m3</v>
          </cell>
          <cell r="E632"/>
          <cell r="F632"/>
          <cell r="G632">
            <v>97630</v>
          </cell>
          <cell r="H632"/>
        </row>
        <row r="633">
          <cell r="A633" t="str">
            <v>MDD3</v>
          </cell>
          <cell r="B633" t="str">
            <v>AB.11423</v>
          </cell>
          <cell r="C633" t="str">
            <v>Ñaøo hoá moùng ñaát caáp 3 saâu &gt;1m</v>
          </cell>
          <cell r="D633" t="str">
            <v>m3</v>
          </cell>
          <cell r="E633"/>
          <cell r="F633"/>
          <cell r="G633">
            <v>451007</v>
          </cell>
          <cell r="H633"/>
        </row>
        <row r="634">
          <cell r="A634" t="str">
            <v>MDD3DC</v>
          </cell>
          <cell r="B634" t="str">
            <v>AB.11363</v>
          </cell>
          <cell r="C634" t="str">
            <v>Đào đất móng cột, trụ, hố kiểm tra rộng &gt;3m, sâu ≤2m, đất cấp 3 bằng thủ công (áp dụng cho móng đà cản)</v>
          </cell>
          <cell r="D634" t="str">
            <v>m3</v>
          </cell>
          <cell r="E634"/>
          <cell r="F634"/>
          <cell r="G634">
            <v>196593</v>
          </cell>
          <cell r="H634"/>
          <cell r="I634"/>
        </row>
        <row r="635">
          <cell r="A635" t="str">
            <v>MDD3R1</v>
          </cell>
          <cell r="B635" t="str">
            <v>AB.11443</v>
          </cell>
          <cell r="C635" t="str">
            <v>Đào đất móng cột, trụ, hố kiểm tra rộng &gt;1m, sâu &gt;1m, đất cấp 3 bằng thủ công</v>
          </cell>
          <cell r="D635" t="str">
            <v>m3</v>
          </cell>
          <cell r="E635"/>
          <cell r="F635"/>
          <cell r="G635">
            <v>291034</v>
          </cell>
          <cell r="H635"/>
          <cell r="I635"/>
        </row>
        <row r="636">
          <cell r="A636" t="str">
            <v>MDD4</v>
          </cell>
          <cell r="B636" t="str">
            <v>03.1114</v>
          </cell>
          <cell r="C636" t="str">
            <v>Ñaøo hoá moùng ñaát caáp 4 saâu &gt;1m</v>
          </cell>
          <cell r="D636" t="str">
            <v>m3</v>
          </cell>
          <cell r="E636"/>
          <cell r="F636"/>
          <cell r="G636">
            <v>220095</v>
          </cell>
          <cell r="H636"/>
        </row>
        <row r="637">
          <cell r="A637" t="str">
            <v>MDAP1</v>
          </cell>
          <cell r="B637" t="str">
            <v>03.2201</v>
          </cell>
          <cell r="C637" t="str">
            <v>Ñaép ñaát hoá moùng, ñaát caáp 1</v>
          </cell>
          <cell r="D637" t="str">
            <v>m3</v>
          </cell>
          <cell r="E637"/>
          <cell r="F637"/>
          <cell r="G637">
            <v>47102</v>
          </cell>
          <cell r="H637"/>
        </row>
        <row r="638">
          <cell r="A638" t="str">
            <v>MDAP2</v>
          </cell>
          <cell r="B638" t="str">
            <v>03.2202</v>
          </cell>
          <cell r="C638" t="str">
            <v>Ñaép ñaát hoá moùng, ñaát caáp 2</v>
          </cell>
          <cell r="D638" t="str">
            <v>m3</v>
          </cell>
          <cell r="E638"/>
          <cell r="F638"/>
          <cell r="G638">
            <v>72794</v>
          </cell>
          <cell r="H638"/>
        </row>
        <row r="639">
          <cell r="A639" t="str">
            <v>MDAP3</v>
          </cell>
          <cell r="B639" t="str">
            <v>AB.13112</v>
          </cell>
          <cell r="C639" t="str">
            <v>Ñaép ñaát hoá moùng coät , ñoä chaët k=0,9</v>
          </cell>
          <cell r="D639" t="str">
            <v>m3</v>
          </cell>
          <cell r="E639"/>
          <cell r="F639"/>
          <cell r="G639">
            <v>129134</v>
          </cell>
          <cell r="H639"/>
        </row>
        <row r="640">
          <cell r="A640" t="str">
            <v>MDAP4</v>
          </cell>
          <cell r="B640" t="str">
            <v>AB.13113</v>
          </cell>
          <cell r="C640" t="str">
            <v>Ñaép ñaát hoá moùng coät , ñoä chaët k=0,95</v>
          </cell>
          <cell r="D640" t="str">
            <v>m3</v>
          </cell>
          <cell r="E640"/>
          <cell r="F640"/>
          <cell r="G640">
            <v>142626</v>
          </cell>
          <cell r="H640"/>
        </row>
        <row r="641">
          <cell r="A641" t="str">
            <v>DMC2</v>
          </cell>
          <cell r="B641" t="str">
            <v>03.3102</v>
          </cell>
          <cell r="C641" t="str">
            <v>Ñaøo möông caùp ngaàm ñaát caáp 2</v>
          </cell>
          <cell r="D641" t="str">
            <v>m3</v>
          </cell>
          <cell r="E641"/>
          <cell r="F641"/>
          <cell r="G641">
            <v>29636</v>
          </cell>
          <cell r="H641"/>
        </row>
        <row r="642">
          <cell r="A642" t="str">
            <v>DMC3</v>
          </cell>
          <cell r="B642" t="str">
            <v>03.3103</v>
          </cell>
          <cell r="C642" t="str">
            <v>Ñaøo möông caùp ngaàm ñaát caáp 3</v>
          </cell>
          <cell r="D642" t="str">
            <v>m3</v>
          </cell>
          <cell r="E642"/>
          <cell r="F642"/>
          <cell r="G642">
            <v>44158</v>
          </cell>
          <cell r="H642"/>
        </row>
        <row r="643">
          <cell r="A643" t="str">
            <v>DMC4</v>
          </cell>
          <cell r="B643" t="str">
            <v>03.3104</v>
          </cell>
          <cell r="C643" t="str">
            <v>Ñaøo möông caùp ngaàm ñaát caáp 4</v>
          </cell>
          <cell r="D643" t="str">
            <v>m3</v>
          </cell>
          <cell r="E643"/>
          <cell r="F643"/>
          <cell r="G643">
            <v>67274</v>
          </cell>
          <cell r="H643"/>
        </row>
        <row r="644">
          <cell r="A644" t="str">
            <v>DDMC2</v>
          </cell>
          <cell r="B644" t="str">
            <v>03.3202</v>
          </cell>
          <cell r="C644" t="str">
            <v>Ñaép ñaát möông caùp ngaàm, ñaát caáp 2</v>
          </cell>
          <cell r="D644" t="str">
            <v>m3</v>
          </cell>
          <cell r="E644"/>
          <cell r="F644"/>
          <cell r="G644">
            <v>17485</v>
          </cell>
          <cell r="H644"/>
        </row>
        <row r="645">
          <cell r="A645" t="str">
            <v>DDMC3</v>
          </cell>
          <cell r="B645" t="str">
            <v>03.3203</v>
          </cell>
          <cell r="C645" t="str">
            <v>Ñaép ñaát möông caùp ngaàm, ñaát caáp 3</v>
          </cell>
          <cell r="D645" t="str">
            <v>m3</v>
          </cell>
          <cell r="E645"/>
          <cell r="F645"/>
          <cell r="G645">
            <v>20152</v>
          </cell>
          <cell r="H645"/>
        </row>
        <row r="646">
          <cell r="A646" t="str">
            <v>DDMC4</v>
          </cell>
          <cell r="B646" t="str">
            <v>03.3203</v>
          </cell>
          <cell r="C646" t="str">
            <v>Ñaép ñaát möông caùp ngaàm, ñaát caáp 4</v>
          </cell>
          <cell r="D646" t="str">
            <v>m3</v>
          </cell>
          <cell r="E646"/>
          <cell r="F646"/>
          <cell r="G646">
            <v>20152</v>
          </cell>
          <cell r="H646"/>
        </row>
        <row r="647">
          <cell r="A647" t="str">
            <v>DCAT</v>
          </cell>
          <cell r="B647" t="str">
            <v>03.7000</v>
          </cell>
          <cell r="C647" t="str">
            <v xml:space="preserve">Ñaép caùt </v>
          </cell>
          <cell r="D647" t="str">
            <v>m3</v>
          </cell>
          <cell r="E647"/>
          <cell r="F647"/>
          <cell r="G647">
            <v>18374</v>
          </cell>
          <cell r="H647"/>
        </row>
        <row r="648">
          <cell r="A648" t="str">
            <v>DD1x2</v>
          </cell>
          <cell r="B648" t="str">
            <v>03.7000</v>
          </cell>
          <cell r="C648" t="str">
            <v>Ñaép ñaù 1x2</v>
          </cell>
          <cell r="D648" t="str">
            <v>m3</v>
          </cell>
          <cell r="E648"/>
          <cell r="F648"/>
          <cell r="G648">
            <v>18374</v>
          </cell>
          <cell r="H648"/>
        </row>
        <row r="649">
          <cell r="A649" t="str">
            <v>DD2x4</v>
          </cell>
          <cell r="B649" t="str">
            <v>03.7000</v>
          </cell>
          <cell r="C649" t="str">
            <v>Ñaép ñaù 2x4</v>
          </cell>
          <cell r="D649" t="str">
            <v>m3</v>
          </cell>
          <cell r="E649"/>
          <cell r="F649"/>
          <cell r="G649">
            <v>18374</v>
          </cell>
          <cell r="H649"/>
        </row>
        <row r="650">
          <cell r="A650" t="str">
            <v>DTD2</v>
          </cell>
          <cell r="B650" t="str">
            <v>03.3102</v>
          </cell>
          <cell r="C650" t="str">
            <v>Ñaøo raõnh tieáp ñòa ñaát caáp 2</v>
          </cell>
          <cell r="D650" t="str">
            <v>m3</v>
          </cell>
          <cell r="E650"/>
          <cell r="F650"/>
          <cell r="G650">
            <v>85640</v>
          </cell>
          <cell r="H650"/>
        </row>
        <row r="651">
          <cell r="A651" t="str">
            <v>DTD3</v>
          </cell>
          <cell r="B651" t="str">
            <v>AB.11413</v>
          </cell>
          <cell r="C651" t="str">
            <v>Ñaøo raõnh tieáp ñòa ñaát caáp 3, saâu &lt;1m</v>
          </cell>
          <cell r="D651" t="str">
            <v>m3</v>
          </cell>
          <cell r="E651"/>
          <cell r="F651"/>
          <cell r="G651">
            <v>260196</v>
          </cell>
          <cell r="H651"/>
        </row>
        <row r="652">
          <cell r="A652" t="str">
            <v>DTD4</v>
          </cell>
          <cell r="B652" t="str">
            <v>03.3103</v>
          </cell>
          <cell r="C652" t="str">
            <v>Ñaøo raõnh tieáp ñòa ñaát caáp 4</v>
          </cell>
          <cell r="D652" t="str">
            <v>m3</v>
          </cell>
          <cell r="E652"/>
          <cell r="F652"/>
          <cell r="G652">
            <v>194403</v>
          </cell>
          <cell r="H652"/>
        </row>
        <row r="653">
          <cell r="A653" t="str">
            <v>DATD2</v>
          </cell>
          <cell r="B653" t="str">
            <v>03.3202</v>
          </cell>
          <cell r="C653" t="str">
            <v>Ñaép ñaát raõnh tieáp ñòa caáp 2</v>
          </cell>
          <cell r="D653" t="str">
            <v>m3</v>
          </cell>
          <cell r="E653"/>
          <cell r="F653"/>
          <cell r="G653">
            <v>85640</v>
          </cell>
          <cell r="H653"/>
        </row>
        <row r="654">
          <cell r="A654" t="str">
            <v>DATD3</v>
          </cell>
          <cell r="B654" t="str">
            <v>AB.13121</v>
          </cell>
          <cell r="C654" t="str">
            <v>Ñaép ñaát raõnh tieáp ñòa caáp 3, ñoä chaët k=0,85</v>
          </cell>
          <cell r="D654" t="str">
            <v>m3</v>
          </cell>
          <cell r="E654"/>
          <cell r="F654"/>
          <cell r="G654">
            <v>115643</v>
          </cell>
          <cell r="H654"/>
        </row>
        <row r="655">
          <cell r="A655" t="str">
            <v>DATD4</v>
          </cell>
          <cell r="B655" t="str">
            <v>03.3203</v>
          </cell>
          <cell r="C655" t="str">
            <v>Ñaép ñaát raõnh tieáp ñòa caáp 4</v>
          </cell>
          <cell r="D655" t="str">
            <v>m3</v>
          </cell>
          <cell r="E655"/>
          <cell r="F655"/>
          <cell r="G655">
            <v>194403</v>
          </cell>
          <cell r="H655"/>
        </row>
        <row r="656">
          <cell r="A656" t="str">
            <v>LGIA</v>
          </cell>
          <cell r="B656" t="str">
            <v>05.6101</v>
          </cell>
          <cell r="C656" t="str">
            <v>Laép gía ñôõ caùp</v>
          </cell>
          <cell r="D656" t="str">
            <v>boä</v>
          </cell>
          <cell r="E656"/>
          <cell r="F656"/>
          <cell r="G656">
            <v>26505</v>
          </cell>
          <cell r="H656"/>
        </row>
        <row r="657">
          <cell r="A657" t="str">
            <v>lapkep</v>
          </cell>
          <cell r="B657" t="str">
            <v>04.3107</v>
          </cell>
          <cell r="C657" t="str">
            <v>Laép keïp caùc loaïi</v>
          </cell>
          <cell r="D657" t="str">
            <v>boä</v>
          </cell>
          <cell r="E657"/>
          <cell r="F657"/>
          <cell r="G657">
            <v>12978</v>
          </cell>
          <cell r="H657"/>
        </row>
        <row r="658">
          <cell r="A658" t="str">
            <v>LGACH</v>
          </cell>
          <cell r="B658" t="str">
            <v>07.2104</v>
          </cell>
          <cell r="C658" t="str">
            <v>Laép gaïch laøm daáu</v>
          </cell>
          <cell r="D658" t="str">
            <v>vieân</v>
          </cell>
          <cell r="E658"/>
          <cell r="F658"/>
          <cell r="G658">
            <v>119</v>
          </cell>
          <cell r="H658"/>
        </row>
        <row r="659">
          <cell r="A659" t="str">
            <v>LNLON</v>
          </cell>
          <cell r="B659"/>
          <cell r="C659" t="str">
            <v>Laép Nylon laøm daáu</v>
          </cell>
          <cell r="D659" t="str">
            <v>m3</v>
          </cell>
          <cell r="E659"/>
          <cell r="F659"/>
          <cell r="G659"/>
          <cell r="H659"/>
        </row>
        <row r="660">
          <cell r="A660" t="str">
            <v>M12</v>
          </cell>
          <cell r="B660" t="str">
            <v>04.3801</v>
          </cell>
          <cell r="C660" t="str">
            <v>Ñaët ñaø caûn 1,2m</v>
          </cell>
          <cell r="D660" t="str">
            <v>caùi</v>
          </cell>
          <cell r="E660"/>
          <cell r="F660"/>
          <cell r="G660">
            <v>67874</v>
          </cell>
          <cell r="H660"/>
        </row>
        <row r="661">
          <cell r="A661" t="str">
            <v>M15</v>
          </cell>
          <cell r="B661" t="str">
            <v>04.3801</v>
          </cell>
          <cell r="C661" t="str">
            <v>Ñaët ñaø caûn 1,5m</v>
          </cell>
          <cell r="D661" t="str">
            <v>caùi</v>
          </cell>
          <cell r="E661"/>
          <cell r="F661"/>
          <cell r="G661">
            <v>148724</v>
          </cell>
          <cell r="H661"/>
        </row>
        <row r="662">
          <cell r="A662" t="str">
            <v>MD25</v>
          </cell>
          <cell r="B662" t="str">
            <v>04.3802</v>
          </cell>
          <cell r="C662" t="str">
            <v xml:space="preserve">Ñaët ñaø caûn 2,5m </v>
          </cell>
          <cell r="D662" t="str">
            <v>caùi</v>
          </cell>
          <cell r="E662"/>
          <cell r="F662"/>
          <cell r="G662">
            <v>148724</v>
          </cell>
          <cell r="H662"/>
        </row>
        <row r="663">
          <cell r="A663" t="str">
            <v>DCT25</v>
          </cell>
          <cell r="B663" t="str">
            <v>04.5142</v>
          </cell>
          <cell r="C663" t="str">
            <v>Ñoùng cöø traøm 2,5 m</v>
          </cell>
          <cell r="D663" t="str">
            <v>caây</v>
          </cell>
          <cell r="E663"/>
          <cell r="F663"/>
          <cell r="G663">
            <v>1394</v>
          </cell>
          <cell r="H663"/>
        </row>
        <row r="664">
          <cell r="A664" t="str">
            <v>DCT30</v>
          </cell>
          <cell r="B664" t="str">
            <v>04.5142</v>
          </cell>
          <cell r="C664" t="str">
            <v>Ñoùng cöø traøm 3 m</v>
          </cell>
          <cell r="D664" t="str">
            <v>caây</v>
          </cell>
          <cell r="E664"/>
          <cell r="F664"/>
          <cell r="G664">
            <v>1672</v>
          </cell>
          <cell r="H664"/>
        </row>
        <row r="665">
          <cell r="A665" t="str">
            <v>DCT50</v>
          </cell>
          <cell r="B665" t="str">
            <v>04.5142</v>
          </cell>
          <cell r="C665" t="str">
            <v>Ñoùng cöø traøm 5 m</v>
          </cell>
          <cell r="D665" t="str">
            <v>caây</v>
          </cell>
          <cell r="E665"/>
          <cell r="F665"/>
          <cell r="G665">
            <v>2787</v>
          </cell>
          <cell r="H665"/>
        </row>
        <row r="666">
          <cell r="A666" t="str">
            <v>QBT</v>
          </cell>
          <cell r="B666" t="str">
            <v>04.9001</v>
          </cell>
          <cell r="C666" t="str">
            <v>Queùt nhöïa bi tum noùng (0,2kg/m2)</v>
          </cell>
          <cell r="D666" t="str">
            <v>m2</v>
          </cell>
          <cell r="E666"/>
          <cell r="F666"/>
          <cell r="G666">
            <v>1083.8</v>
          </cell>
          <cell r="H666"/>
        </row>
        <row r="667">
          <cell r="A667" t="str">
            <v>VCDA1</v>
          </cell>
          <cell r="B667" t="str">
            <v>02.1451</v>
          </cell>
          <cell r="C667" t="str">
            <v>V/c ñaø caûn vaøo vò trí (cöï ly &lt;=100m)</v>
          </cell>
          <cell r="D667" t="str">
            <v>taán</v>
          </cell>
          <cell r="E667"/>
          <cell r="F667"/>
          <cell r="G667">
            <v>524973</v>
          </cell>
          <cell r="H667"/>
        </row>
        <row r="668">
          <cell r="A668" t="str">
            <v>VCDA2</v>
          </cell>
          <cell r="B668" t="str">
            <v>02.1452</v>
          </cell>
          <cell r="C668" t="str">
            <v>V/c ñaø caûn vaøo vò trí (cöï ly &lt;=300m)</v>
          </cell>
          <cell r="D668" t="str">
            <v>taán</v>
          </cell>
          <cell r="E668"/>
          <cell r="F668"/>
          <cell r="G668">
            <v>492430</v>
          </cell>
          <cell r="H668"/>
        </row>
        <row r="669">
          <cell r="A669" t="str">
            <v>VCDA3</v>
          </cell>
          <cell r="B669" t="str">
            <v>02.1453</v>
          </cell>
          <cell r="C669" t="str">
            <v>V/c ñaø caûn vaøo vò trí (cöï ly &lt;=500m)</v>
          </cell>
          <cell r="D669" t="str">
            <v>taán</v>
          </cell>
          <cell r="E669"/>
          <cell r="F669"/>
          <cell r="G669">
            <v>486435</v>
          </cell>
          <cell r="H669"/>
        </row>
        <row r="670">
          <cell r="A670" t="str">
            <v>VCDA4</v>
          </cell>
          <cell r="B670" t="str">
            <v>02.1454</v>
          </cell>
          <cell r="C670" t="str">
            <v>V/c ñaø caûn vaøo vò trí (cöï ly&gt;500m)</v>
          </cell>
          <cell r="D670" t="str">
            <v>taán</v>
          </cell>
          <cell r="E670"/>
          <cell r="F670"/>
          <cell r="G670">
            <v>481297</v>
          </cell>
          <cell r="H670"/>
        </row>
        <row r="671">
          <cell r="A671" t="str">
            <v>VCDN1</v>
          </cell>
          <cell r="B671" t="str">
            <v>02.1451</v>
          </cell>
          <cell r="C671" t="str">
            <v>V/c ñeá neùo vaøo vò trí (cöï ly &lt;=100m)</v>
          </cell>
          <cell r="D671" t="str">
            <v>taán</v>
          </cell>
          <cell r="E671"/>
          <cell r="F671"/>
          <cell r="G671">
            <v>524973</v>
          </cell>
          <cell r="H671"/>
        </row>
        <row r="672">
          <cell r="A672" t="str">
            <v>VCDN2</v>
          </cell>
          <cell r="B672" t="str">
            <v>02.1452</v>
          </cell>
          <cell r="C672" t="str">
            <v>V/c ñeá neùo vaøo vò trí (cöï ly &lt;=300m)</v>
          </cell>
          <cell r="D672" t="str">
            <v>taán</v>
          </cell>
          <cell r="E672"/>
          <cell r="F672"/>
          <cell r="G672">
            <v>492430</v>
          </cell>
          <cell r="H672"/>
        </row>
        <row r="673">
          <cell r="A673" t="str">
            <v>VCDN3</v>
          </cell>
          <cell r="B673" t="str">
            <v>02.1453</v>
          </cell>
          <cell r="C673" t="str">
            <v>V/c ñeá neùo vaøo vò trí (cöï ly &lt;=500m)</v>
          </cell>
          <cell r="D673" t="str">
            <v>taán</v>
          </cell>
          <cell r="E673"/>
          <cell r="F673"/>
          <cell r="G673">
            <v>486435</v>
          </cell>
          <cell r="H673"/>
        </row>
        <row r="674">
          <cell r="A674" t="str">
            <v>VCDN4</v>
          </cell>
          <cell r="B674" t="str">
            <v>02.1454</v>
          </cell>
          <cell r="C674" t="str">
            <v>V/c ñeá neùo vaøo vò trí (cöï ly&gt;500m)</v>
          </cell>
          <cell r="D674" t="str">
            <v>taán</v>
          </cell>
          <cell r="E674"/>
          <cell r="F674"/>
          <cell r="G674">
            <v>481297</v>
          </cell>
          <cell r="H674"/>
        </row>
        <row r="675">
          <cell r="A675" t="str">
            <v>VCNX1</v>
          </cell>
          <cell r="B675" t="str">
            <v>02.1421</v>
          </cell>
          <cell r="C675" t="str">
            <v>V/c neo xoøe vaøo vò trí (cöï ly &lt;=100m)</v>
          </cell>
          <cell r="D675" t="str">
            <v>taán</v>
          </cell>
          <cell r="E675"/>
          <cell r="F675"/>
          <cell r="G675">
            <v>641444</v>
          </cell>
          <cell r="H675"/>
        </row>
        <row r="676">
          <cell r="A676" t="str">
            <v>VCNX2</v>
          </cell>
          <cell r="B676" t="str">
            <v>02.1422</v>
          </cell>
          <cell r="C676" t="str">
            <v>V/c neo xoøe vaøo vò trí (cöï ly &lt;=300m)</v>
          </cell>
          <cell r="D676" t="str">
            <v>taán</v>
          </cell>
          <cell r="E676"/>
          <cell r="F676"/>
          <cell r="G676">
            <v>602049</v>
          </cell>
          <cell r="H676"/>
        </row>
        <row r="677">
          <cell r="A677" t="str">
            <v>VCNX3</v>
          </cell>
          <cell r="B677" t="str">
            <v>02.1423</v>
          </cell>
          <cell r="C677" t="str">
            <v>V/c neo xoøe vaøo vò trí (cöï ly &lt;=500m)</v>
          </cell>
          <cell r="D677" t="str">
            <v>taán</v>
          </cell>
          <cell r="E677"/>
          <cell r="F677"/>
          <cell r="G677">
            <v>594342</v>
          </cell>
          <cell r="H677"/>
        </row>
        <row r="678">
          <cell r="A678" t="str">
            <v>VCNX4</v>
          </cell>
          <cell r="B678" t="str">
            <v>02.1424</v>
          </cell>
          <cell r="C678" t="str">
            <v>V/c neo xoøe vaøo vò trí (cöï ly&gt;500m)</v>
          </cell>
          <cell r="D678" t="str">
            <v>taán</v>
          </cell>
          <cell r="E678"/>
          <cell r="F678"/>
          <cell r="G678">
            <v>545527</v>
          </cell>
          <cell r="H678"/>
        </row>
        <row r="679">
          <cell r="A679" t="str">
            <v>VCC1</v>
          </cell>
          <cell r="B679" t="str">
            <v>02.1461</v>
          </cell>
          <cell r="C679" t="str">
            <v>V/c coät vaøo vò trí (cöï ly &lt;=100m)</v>
          </cell>
          <cell r="D679" t="str">
            <v>taán</v>
          </cell>
          <cell r="E679"/>
          <cell r="F679"/>
          <cell r="G679">
            <v>816149</v>
          </cell>
          <cell r="H679"/>
        </row>
        <row r="680">
          <cell r="A680" t="str">
            <v>VCC2</v>
          </cell>
          <cell r="B680" t="str">
            <v>02.1462</v>
          </cell>
          <cell r="C680" t="str">
            <v>V/c coät vaøo vò trí (cöï ly &lt;=300m)</v>
          </cell>
          <cell r="D680" t="str">
            <v>taán</v>
          </cell>
          <cell r="E680"/>
          <cell r="F680"/>
          <cell r="G680">
            <v>766478</v>
          </cell>
          <cell r="H680"/>
        </row>
        <row r="681">
          <cell r="A681" t="str">
            <v>VCC3</v>
          </cell>
          <cell r="B681" t="str">
            <v>02.1463</v>
          </cell>
          <cell r="C681" t="str">
            <v>V/c coät vaøo vò trí (cöï ly &lt;=500m)</v>
          </cell>
          <cell r="D681" t="str">
            <v>taán</v>
          </cell>
          <cell r="E681"/>
          <cell r="F681"/>
          <cell r="G681">
            <v>756201</v>
          </cell>
          <cell r="H681"/>
        </row>
        <row r="682">
          <cell r="A682" t="str">
            <v>VCC4</v>
          </cell>
          <cell r="B682" t="str">
            <v>02.1464</v>
          </cell>
          <cell r="C682" t="str">
            <v>V/c coät vaøo vò trí (cöï ly &gt;500m)</v>
          </cell>
          <cell r="D682" t="str">
            <v>taán</v>
          </cell>
          <cell r="E682"/>
          <cell r="F682"/>
          <cell r="G682">
            <v>749350</v>
          </cell>
          <cell r="H682"/>
        </row>
        <row r="683">
          <cell r="A683" t="str">
            <v>VCPK1</v>
          </cell>
          <cell r="B683" t="str">
            <v>02.1421</v>
          </cell>
          <cell r="C683" t="str">
            <v>V/c phuï kieän vaøo vò trí ( cöï ly &lt;=100m)</v>
          </cell>
          <cell r="D683" t="str">
            <v>taán</v>
          </cell>
          <cell r="E683"/>
          <cell r="F683"/>
          <cell r="G683">
            <v>577214</v>
          </cell>
          <cell r="H683"/>
        </row>
        <row r="684">
          <cell r="A684" t="str">
            <v>VCPK2</v>
          </cell>
          <cell r="B684" t="str">
            <v>02.1422</v>
          </cell>
          <cell r="C684" t="str">
            <v>V/c phuï kieän vaøo vò trí ( cöï ly &lt;=300m)</v>
          </cell>
          <cell r="D684" t="str">
            <v>taán</v>
          </cell>
          <cell r="E684"/>
          <cell r="F684"/>
          <cell r="G684">
            <v>524101</v>
          </cell>
          <cell r="H684"/>
        </row>
        <row r="685">
          <cell r="A685" t="str">
            <v>VCPK3</v>
          </cell>
          <cell r="B685" t="str">
            <v>02.1423</v>
          </cell>
          <cell r="C685" t="str">
            <v>V/c phuï kieän vaøo vò trí ( cöï ly &lt;=500m)</v>
          </cell>
          <cell r="D685" t="str">
            <v>taán</v>
          </cell>
          <cell r="E685"/>
          <cell r="F685"/>
          <cell r="G685">
            <v>535250</v>
          </cell>
          <cell r="H685"/>
        </row>
        <row r="686">
          <cell r="A686" t="str">
            <v>VCPK4</v>
          </cell>
          <cell r="B686" t="str">
            <v>02.1424</v>
          </cell>
          <cell r="C686" t="str">
            <v>V/c phuï kieän vaøo vò trí ( cöï ly &gt;500m)</v>
          </cell>
          <cell r="D686" t="str">
            <v>taán</v>
          </cell>
          <cell r="E686"/>
          <cell r="F686"/>
          <cell r="G686">
            <v>529255</v>
          </cell>
          <cell r="H686"/>
        </row>
        <row r="687">
          <cell r="A687" t="str">
            <v>VCTD1</v>
          </cell>
          <cell r="B687" t="str">
            <v>02.1351</v>
          </cell>
          <cell r="C687" t="str">
            <v>V/c tieáp ñòa vaøo vò trí ( cöï ly &lt;=100m)</v>
          </cell>
          <cell r="D687" t="str">
            <v>taán</v>
          </cell>
          <cell r="E687"/>
          <cell r="F687"/>
          <cell r="G687">
            <v>641444</v>
          </cell>
          <cell r="H687"/>
        </row>
        <row r="688">
          <cell r="A688" t="str">
            <v>VCTD2</v>
          </cell>
          <cell r="B688" t="str">
            <v>02.1352</v>
          </cell>
          <cell r="C688" t="str">
            <v>V/c tieáp ñòa vaøo vò trí ( cöï ly &lt;=300m)</v>
          </cell>
          <cell r="D688" t="str">
            <v>taán</v>
          </cell>
          <cell r="E688"/>
          <cell r="F688"/>
          <cell r="G688">
            <v>602049</v>
          </cell>
          <cell r="H688"/>
        </row>
        <row r="689">
          <cell r="A689" t="str">
            <v>VCTD3</v>
          </cell>
          <cell r="B689" t="str">
            <v>02.1353</v>
          </cell>
          <cell r="C689" t="str">
            <v>V/c tieáp ñòa vaøo vò trí ( cöï ly &lt;=500m)</v>
          </cell>
          <cell r="D689" t="str">
            <v>taán</v>
          </cell>
          <cell r="E689"/>
          <cell r="F689"/>
          <cell r="G689">
            <v>594342</v>
          </cell>
          <cell r="H689"/>
        </row>
        <row r="690">
          <cell r="A690" t="str">
            <v>VCTD4</v>
          </cell>
          <cell r="B690" t="str">
            <v>02.1354</v>
          </cell>
          <cell r="C690" t="str">
            <v>V/c tieáp ñòa vaøo vò trí ( cöï ly &gt;500m)</v>
          </cell>
          <cell r="D690" t="str">
            <v>taán</v>
          </cell>
          <cell r="E690"/>
          <cell r="F690"/>
          <cell r="G690">
            <v>545527</v>
          </cell>
          <cell r="H690"/>
        </row>
        <row r="691">
          <cell r="A691" t="str">
            <v>VCD1</v>
          </cell>
          <cell r="B691" t="str">
            <v>02.1441</v>
          </cell>
          <cell r="C691" t="str">
            <v>V/c daây vaøo vò trí (cöï ly &lt;=100m)</v>
          </cell>
          <cell r="D691" t="str">
            <v>taán</v>
          </cell>
          <cell r="E691"/>
          <cell r="F691"/>
          <cell r="G691">
            <v>583208</v>
          </cell>
          <cell r="H691"/>
        </row>
        <row r="692">
          <cell r="A692" t="str">
            <v>VCD2</v>
          </cell>
          <cell r="B692" t="str">
            <v>02.1442</v>
          </cell>
          <cell r="C692" t="str">
            <v>V/c daây vaøo vò trí (cöï ly &lt;=300m)</v>
          </cell>
          <cell r="D692" t="str">
            <v>taán</v>
          </cell>
          <cell r="E692"/>
          <cell r="F692"/>
          <cell r="G692">
            <v>546383</v>
          </cell>
          <cell r="H692"/>
        </row>
        <row r="693">
          <cell r="A693" t="str">
            <v>VCD3</v>
          </cell>
          <cell r="B693" t="str">
            <v>02.1443</v>
          </cell>
          <cell r="C693" t="str">
            <v>V/c daây vaøo vò trí (cöï ly &lt;=500m)</v>
          </cell>
          <cell r="D693" t="str">
            <v>taán</v>
          </cell>
          <cell r="E693"/>
          <cell r="F693"/>
          <cell r="G693">
            <v>540388</v>
          </cell>
          <cell r="H693"/>
        </row>
        <row r="694">
          <cell r="A694" t="str">
            <v>VCD4</v>
          </cell>
          <cell r="B694" t="str">
            <v>02.1444</v>
          </cell>
          <cell r="C694" t="str">
            <v>V/c daây vaøo vò trí (cöï ly &gt; 500m)</v>
          </cell>
          <cell r="D694" t="str">
            <v>taán</v>
          </cell>
          <cell r="E694"/>
          <cell r="F694"/>
          <cell r="G694">
            <v>535250</v>
          </cell>
          <cell r="H694"/>
        </row>
        <row r="695">
          <cell r="A695" t="str">
            <v>VCS1</v>
          </cell>
          <cell r="B695" t="str">
            <v>02.1431</v>
          </cell>
          <cell r="C695" t="str">
            <v>V/c söù vaø phuï kieän vaøo vò trí (cöï ly &lt;=100m)</v>
          </cell>
          <cell r="D695" t="str">
            <v>taán</v>
          </cell>
          <cell r="E695"/>
          <cell r="F695"/>
          <cell r="G695">
            <v>757314</v>
          </cell>
          <cell r="H695"/>
        </row>
        <row r="696">
          <cell r="A696" t="str">
            <v>VCS2</v>
          </cell>
          <cell r="B696" t="str">
            <v>02.1432</v>
          </cell>
          <cell r="C696" t="str">
            <v>V/c söù vaø phuï kieän vaøo vò trí (cöï ly &lt;=300m)</v>
          </cell>
          <cell r="D696" t="str">
            <v>taán</v>
          </cell>
          <cell r="E696"/>
          <cell r="F696"/>
          <cell r="G696">
            <v>711668</v>
          </cell>
          <cell r="H696"/>
        </row>
        <row r="697">
          <cell r="A697" t="str">
            <v>VCS3</v>
          </cell>
          <cell r="B697" t="str">
            <v>02.1433</v>
          </cell>
          <cell r="C697" t="str">
            <v>V/c söù vaø phuï kieän vaøo vò trí (cöï ly &lt;=500m)</v>
          </cell>
          <cell r="D697" t="str">
            <v>taán</v>
          </cell>
          <cell r="E697"/>
          <cell r="F697"/>
          <cell r="G697">
            <v>702248</v>
          </cell>
          <cell r="H697"/>
        </row>
        <row r="698">
          <cell r="A698" t="str">
            <v>VCS4</v>
          </cell>
          <cell r="B698" t="str">
            <v>02.1434</v>
          </cell>
          <cell r="C698" t="str">
            <v>V/c söù vaø phuï kieän vaøo vò trí (cöï ly &gt; 500m)</v>
          </cell>
          <cell r="D698" t="str">
            <v>taán</v>
          </cell>
          <cell r="E698"/>
          <cell r="F698"/>
          <cell r="G698">
            <v>695397</v>
          </cell>
          <cell r="H698"/>
        </row>
        <row r="699">
          <cell r="A699" t="str">
            <v>VCX1</v>
          </cell>
          <cell r="B699" t="str">
            <v>02.1361</v>
          </cell>
          <cell r="C699" t="str">
            <v>V/c xaø vaøo vò trí (cö ly &lt;=100m)</v>
          </cell>
          <cell r="D699" t="str">
            <v>taán</v>
          </cell>
          <cell r="E699"/>
          <cell r="F699"/>
          <cell r="G699">
            <v>583208</v>
          </cell>
          <cell r="H699"/>
        </row>
        <row r="700">
          <cell r="A700" t="str">
            <v>VCX2</v>
          </cell>
          <cell r="B700" t="str">
            <v>02.1362</v>
          </cell>
          <cell r="C700" t="str">
            <v>V/c xaø vaøo vò trí (cö ly &lt;=300m)</v>
          </cell>
          <cell r="D700" t="str">
            <v>taán</v>
          </cell>
          <cell r="E700"/>
          <cell r="F700"/>
          <cell r="G700">
            <v>547240</v>
          </cell>
          <cell r="H700"/>
        </row>
        <row r="701">
          <cell r="A701" t="str">
            <v>VCX3</v>
          </cell>
          <cell r="B701" t="str">
            <v>02.1363</v>
          </cell>
          <cell r="C701" t="str">
            <v>V/c xaø vaøo vò trí (cö ly &lt;=500m)</v>
          </cell>
          <cell r="D701" t="str">
            <v>taán</v>
          </cell>
          <cell r="E701"/>
          <cell r="F701"/>
          <cell r="G701">
            <v>540388</v>
          </cell>
          <cell r="H701"/>
        </row>
        <row r="702">
          <cell r="A702" t="str">
            <v>VCX4</v>
          </cell>
          <cell r="B702" t="str">
            <v>02.1364</v>
          </cell>
          <cell r="C702" t="str">
            <v>V/c xaø vaøo vò trí (cö ly &gt;500m)</v>
          </cell>
          <cell r="D702" t="str">
            <v>taán</v>
          </cell>
          <cell r="E702"/>
          <cell r="F702"/>
          <cell r="G702">
            <v>535250</v>
          </cell>
          <cell r="H702"/>
        </row>
        <row r="703">
          <cell r="A703" t="str">
            <v>VCDC1</v>
          </cell>
          <cell r="B703" t="str">
            <v>02.1482</v>
          </cell>
          <cell r="C703" t="str">
            <v>V/c duïng cuï thi coâng ( cöï ly &lt;=100m)</v>
          </cell>
          <cell r="D703" t="str">
            <v>taán</v>
          </cell>
          <cell r="E703"/>
          <cell r="F703"/>
          <cell r="G703">
            <v>577214</v>
          </cell>
          <cell r="H703"/>
        </row>
        <row r="704">
          <cell r="A704" t="str">
            <v>VCDC2</v>
          </cell>
          <cell r="B704" t="str">
            <v>02.1483</v>
          </cell>
          <cell r="C704" t="str">
            <v>V/c duïng cuï thi coâng ( cöï ly &lt;=300m)</v>
          </cell>
          <cell r="D704" t="str">
            <v>taán</v>
          </cell>
          <cell r="E704"/>
          <cell r="F704"/>
          <cell r="G704">
            <v>542101</v>
          </cell>
          <cell r="H704"/>
        </row>
        <row r="705">
          <cell r="A705" t="str">
            <v>VCDC3</v>
          </cell>
          <cell r="B705" t="str">
            <v>02.1484</v>
          </cell>
          <cell r="C705" t="str">
            <v>V/c duïng cuï thi coâng ( cöï ly &lt;=500m)</v>
          </cell>
          <cell r="D705" t="str">
            <v>taán</v>
          </cell>
          <cell r="E705"/>
          <cell r="F705"/>
          <cell r="G705">
            <v>535250</v>
          </cell>
          <cell r="H705"/>
        </row>
        <row r="706">
          <cell r="A706" t="str">
            <v>VCDC4</v>
          </cell>
          <cell r="B706" t="str">
            <v>02.1485</v>
          </cell>
          <cell r="C706" t="str">
            <v>V/c duïng cuï thi coâng ( cöï ly &gt; 500m)</v>
          </cell>
          <cell r="D706" t="str">
            <v>taán</v>
          </cell>
          <cell r="E706"/>
          <cell r="F706"/>
          <cell r="G706">
            <v>529255</v>
          </cell>
          <cell r="H706"/>
        </row>
        <row r="707">
          <cell r="A707" t="str">
            <v>VCCT1</v>
          </cell>
          <cell r="B707" t="str">
            <v>02.1391</v>
          </cell>
          <cell r="C707" t="str">
            <v>V/c cöø traøm 2,5 -3m( cöï ly &lt;=100m)</v>
          </cell>
          <cell r="D707" t="str">
            <v>caây</v>
          </cell>
          <cell r="E707"/>
          <cell r="F707"/>
          <cell r="G707">
            <v>855</v>
          </cell>
          <cell r="H707"/>
        </row>
        <row r="708">
          <cell r="A708" t="str">
            <v>VCCT2</v>
          </cell>
          <cell r="B708" t="str">
            <v>02.1392</v>
          </cell>
          <cell r="C708" t="str">
            <v>V/c cöø traøm 2,5-3m ( cöï ly &lt;=300m)</v>
          </cell>
          <cell r="D708" t="str">
            <v>caây</v>
          </cell>
          <cell r="E708"/>
          <cell r="F708"/>
          <cell r="G708">
            <v>724</v>
          </cell>
          <cell r="H708"/>
        </row>
        <row r="709">
          <cell r="A709" t="str">
            <v>VCCT3</v>
          </cell>
          <cell r="B709" t="str">
            <v>02.1393</v>
          </cell>
          <cell r="C709" t="str">
            <v>V/c cöø traøm 2,5-3m ( cöï ly &lt;=500m)</v>
          </cell>
          <cell r="D709" t="str">
            <v>caây</v>
          </cell>
          <cell r="E709"/>
          <cell r="F709"/>
          <cell r="G709">
            <v>714</v>
          </cell>
          <cell r="H709"/>
        </row>
        <row r="710">
          <cell r="A710" t="str">
            <v>VCCT4</v>
          </cell>
          <cell r="B710" t="str">
            <v>02.1394</v>
          </cell>
          <cell r="C710" t="str">
            <v>V/c cöø traøm 2,5-3m ( cöï ly &gt; 500m)</v>
          </cell>
          <cell r="D710" t="str">
            <v>caây</v>
          </cell>
          <cell r="E710"/>
          <cell r="F710"/>
          <cell r="G710">
            <v>706</v>
          </cell>
          <cell r="H710"/>
        </row>
        <row r="711">
          <cell r="A711" t="str">
            <v>VCCT5</v>
          </cell>
          <cell r="B711" t="str">
            <v>02.1411</v>
          </cell>
          <cell r="C711" t="str">
            <v>V/c cöø traøm 5m ( cöï ly &lt;=100m)</v>
          </cell>
          <cell r="D711" t="str">
            <v>caây</v>
          </cell>
          <cell r="E711"/>
          <cell r="F711"/>
          <cell r="G711">
            <v>2661</v>
          </cell>
          <cell r="H711"/>
        </row>
        <row r="712">
          <cell r="A712" t="str">
            <v>VCCT6</v>
          </cell>
          <cell r="B712" t="str">
            <v>02.1412</v>
          </cell>
          <cell r="C712" t="str">
            <v>V/c cöø traøm 5m ( cöï ly &lt;=300m)</v>
          </cell>
          <cell r="D712" t="str">
            <v>caây</v>
          </cell>
          <cell r="E712"/>
          <cell r="F712"/>
          <cell r="G712">
            <v>2504</v>
          </cell>
          <cell r="H712"/>
        </row>
        <row r="713">
          <cell r="A713" t="str">
            <v>VCCT7</v>
          </cell>
          <cell r="B713" t="str">
            <v>02.1413</v>
          </cell>
          <cell r="C713" t="str">
            <v>V/c cöø traøm 5m ( cöï ly &lt;=500m)</v>
          </cell>
          <cell r="D713" t="str">
            <v>caây</v>
          </cell>
          <cell r="E713"/>
          <cell r="F713"/>
          <cell r="G713">
            <v>2472</v>
          </cell>
          <cell r="H713"/>
        </row>
        <row r="714">
          <cell r="A714" t="str">
            <v>VCCT8</v>
          </cell>
          <cell r="B714" t="str">
            <v>02.1414</v>
          </cell>
          <cell r="C714" t="str">
            <v>V/c cöø traøm 5m ( cöï ly &gt; 500m)</v>
          </cell>
          <cell r="D714" t="str">
            <v>caây</v>
          </cell>
          <cell r="E714"/>
          <cell r="F714"/>
          <cell r="G714">
            <v>2445</v>
          </cell>
          <cell r="H714"/>
        </row>
        <row r="715">
          <cell r="A715" t="str">
            <v>VCXM1</v>
          </cell>
          <cell r="B715" t="str">
            <v>02.1211</v>
          </cell>
          <cell r="C715" t="str">
            <v>V/c xi maêng ( cöï ly &lt;=100m)</v>
          </cell>
          <cell r="D715" t="str">
            <v>taán</v>
          </cell>
          <cell r="E715"/>
          <cell r="F715"/>
          <cell r="G715">
            <v>417923</v>
          </cell>
          <cell r="H715"/>
        </row>
        <row r="716">
          <cell r="A716" t="str">
            <v>VCXM2</v>
          </cell>
          <cell r="B716" t="str">
            <v>02.1212</v>
          </cell>
          <cell r="C716" t="str">
            <v>V/c xi maêng ( cöï ly &lt;=300m)</v>
          </cell>
          <cell r="D716" t="str">
            <v>taán</v>
          </cell>
          <cell r="E716"/>
          <cell r="F716"/>
          <cell r="G716">
            <v>393088</v>
          </cell>
          <cell r="H716"/>
        </row>
        <row r="717">
          <cell r="A717" t="str">
            <v>VCXM3</v>
          </cell>
          <cell r="B717" t="str">
            <v>02.1213</v>
          </cell>
          <cell r="C717" t="str">
            <v>V/c xi maêng ( cöï ly &lt;=500m)</v>
          </cell>
          <cell r="D717" t="str">
            <v>taán</v>
          </cell>
          <cell r="E717"/>
          <cell r="F717"/>
          <cell r="G717">
            <v>389662</v>
          </cell>
          <cell r="H717"/>
        </row>
        <row r="718">
          <cell r="A718" t="str">
            <v>VCXM4</v>
          </cell>
          <cell r="B718" t="str">
            <v>02.1214</v>
          </cell>
          <cell r="C718" t="str">
            <v>V/c xi maêng ( cöï ly &gt;500m)</v>
          </cell>
          <cell r="D718" t="str">
            <v>taán</v>
          </cell>
          <cell r="E718"/>
          <cell r="F718"/>
          <cell r="G718">
            <v>387093</v>
          </cell>
          <cell r="H718"/>
        </row>
        <row r="719">
          <cell r="A719" t="str">
            <v>VCLD1</v>
          </cell>
          <cell r="B719" t="str">
            <v>02.1241</v>
          </cell>
          <cell r="C719" t="str">
            <v>V/c ñaù daêm ( cöï ly &lt;=100m)</v>
          </cell>
          <cell r="D719" t="str">
            <v>m3</v>
          </cell>
          <cell r="E719"/>
          <cell r="F719"/>
          <cell r="G719">
            <v>411072</v>
          </cell>
          <cell r="H719"/>
        </row>
        <row r="720">
          <cell r="A720" t="str">
            <v>VCLD2</v>
          </cell>
          <cell r="B720" t="str">
            <v>02.1242</v>
          </cell>
          <cell r="C720" t="str">
            <v>V/c ñaù daêm ( cöï ly &lt;=300m)</v>
          </cell>
          <cell r="D720" t="str">
            <v>m3</v>
          </cell>
          <cell r="E720"/>
          <cell r="F720"/>
          <cell r="G720">
            <v>393944</v>
          </cell>
          <cell r="H720"/>
        </row>
        <row r="721">
          <cell r="A721" t="str">
            <v>VCLD3</v>
          </cell>
          <cell r="B721" t="str">
            <v>02.1243</v>
          </cell>
          <cell r="C721" t="str">
            <v>V/c ñaù daêm ( cöï ly &lt;=500m)</v>
          </cell>
          <cell r="D721" t="str">
            <v>m3</v>
          </cell>
          <cell r="E721"/>
          <cell r="F721"/>
          <cell r="G721">
            <v>390518</v>
          </cell>
          <cell r="H721"/>
        </row>
        <row r="722">
          <cell r="A722" t="str">
            <v>VCLD4</v>
          </cell>
          <cell r="B722" t="str">
            <v>02.1244</v>
          </cell>
          <cell r="C722" t="str">
            <v>V/c ñaù daêm ( cöï ly &gt;500m)</v>
          </cell>
          <cell r="D722" t="str">
            <v>m3</v>
          </cell>
          <cell r="E722"/>
          <cell r="F722"/>
          <cell r="G722">
            <v>387949</v>
          </cell>
          <cell r="H722"/>
        </row>
        <row r="723">
          <cell r="A723" t="str">
            <v>VCDAT1</v>
          </cell>
          <cell r="B723" t="str">
            <v>02.1264</v>
          </cell>
          <cell r="C723" t="str">
            <v>V/c ñaát ñi ñoå ( cöï ly &gt;500m) Caáp I</v>
          </cell>
          <cell r="D723" t="str">
            <v>m3</v>
          </cell>
          <cell r="E723"/>
          <cell r="F723"/>
          <cell r="G723">
            <v>122989</v>
          </cell>
          <cell r="H723"/>
        </row>
        <row r="724">
          <cell r="A724" t="str">
            <v>VCDAT2</v>
          </cell>
          <cell r="B724" t="str">
            <v>02.1274</v>
          </cell>
          <cell r="C724" t="str">
            <v>V/c ñaát ñi ñoå ( cöï ly &gt;500m) Caáp II</v>
          </cell>
          <cell r="D724" t="str">
            <v>m3</v>
          </cell>
          <cell r="E724"/>
          <cell r="F724"/>
          <cell r="G724">
            <v>126842</v>
          </cell>
          <cell r="H724"/>
        </row>
        <row r="725">
          <cell r="A725" t="str">
            <v>VCDAT3</v>
          </cell>
          <cell r="B725" t="str">
            <v>02.1284</v>
          </cell>
          <cell r="C725" t="str">
            <v>V/c ñaát ñi ñoå ( cöï ly &gt;500m) Caáp III</v>
          </cell>
          <cell r="D725" t="str">
            <v>m3</v>
          </cell>
          <cell r="E725"/>
          <cell r="F725"/>
          <cell r="G725">
            <v>137807</v>
          </cell>
          <cell r="H725"/>
        </row>
        <row r="726">
          <cell r="A726" t="str">
            <v>VCDAT4</v>
          </cell>
          <cell r="B726" t="str">
            <v>02.1294</v>
          </cell>
          <cell r="C726" t="str">
            <v>V/c ñaát ñi ñoå ( cöï ly &gt;500m) Caáp IV</v>
          </cell>
          <cell r="D726" t="str">
            <v>m3</v>
          </cell>
          <cell r="E726"/>
          <cell r="F726"/>
          <cell r="G726">
            <v>149069</v>
          </cell>
          <cell r="H726"/>
        </row>
        <row r="727">
          <cell r="A727" t="str">
            <v>VCCAT1D</v>
          </cell>
          <cell r="B727" t="str">
            <v>021221</v>
          </cell>
          <cell r="C727" t="str">
            <v>V/c caùt ñen cöï ly &lt;=100m</v>
          </cell>
          <cell r="D727" t="str">
            <v>m3</v>
          </cell>
          <cell r="E727"/>
          <cell r="F727"/>
          <cell r="G727">
            <v>376816</v>
          </cell>
          <cell r="H727"/>
        </row>
        <row r="728">
          <cell r="A728" t="str">
            <v>VCCAT2d</v>
          </cell>
          <cell r="B728" t="str">
            <v>021222</v>
          </cell>
          <cell r="C728" t="str">
            <v>V/c caùt ñen cöï ly &lt;=300m</v>
          </cell>
          <cell r="D728" t="str">
            <v>m3</v>
          </cell>
          <cell r="E728"/>
          <cell r="F728"/>
          <cell r="G728">
            <v>360544</v>
          </cell>
          <cell r="H728"/>
        </row>
        <row r="729">
          <cell r="A729" t="str">
            <v>VCCAT3d</v>
          </cell>
          <cell r="B729" t="str">
            <v>021223</v>
          </cell>
          <cell r="C729" t="str">
            <v>V/c caùt ñen cöï ly &lt;=500m</v>
          </cell>
          <cell r="D729" t="str">
            <v>m3</v>
          </cell>
          <cell r="E729"/>
          <cell r="F729"/>
          <cell r="G729">
            <v>357119</v>
          </cell>
          <cell r="H729"/>
        </row>
        <row r="730">
          <cell r="A730" t="str">
            <v>VCCAT4d</v>
          </cell>
          <cell r="B730" t="str">
            <v>021224</v>
          </cell>
          <cell r="C730" t="str">
            <v>V/c caùt ñen cöï ly &gt;500m</v>
          </cell>
          <cell r="D730" t="str">
            <v>m3</v>
          </cell>
          <cell r="E730"/>
          <cell r="F730"/>
          <cell r="G730">
            <v>355406</v>
          </cell>
          <cell r="H730"/>
        </row>
        <row r="731">
          <cell r="A731" t="str">
            <v>VCCAT1</v>
          </cell>
          <cell r="B731" t="str">
            <v>02.1231</v>
          </cell>
          <cell r="C731" t="str">
            <v>V/c caùt vaøng cöï ly &lt;=100m</v>
          </cell>
          <cell r="D731" t="str">
            <v>m3</v>
          </cell>
          <cell r="E731"/>
          <cell r="F731"/>
          <cell r="G731">
            <v>391375</v>
          </cell>
          <cell r="H731"/>
        </row>
        <row r="732">
          <cell r="A732" t="str">
            <v>VCCAT2</v>
          </cell>
          <cell r="B732" t="str">
            <v>02.1232</v>
          </cell>
          <cell r="C732" t="str">
            <v>V/c caùt vaøng cöï ly &lt;=300m</v>
          </cell>
          <cell r="D732" t="str">
            <v>m3</v>
          </cell>
          <cell r="E732"/>
          <cell r="F732"/>
          <cell r="G732">
            <v>374247</v>
          </cell>
          <cell r="H732"/>
        </row>
        <row r="733">
          <cell r="A733" t="str">
            <v>VCCAT3</v>
          </cell>
          <cell r="B733" t="str">
            <v>02.1233</v>
          </cell>
          <cell r="C733" t="str">
            <v>V/c caùt vaøng cöï ly &lt;=500m</v>
          </cell>
          <cell r="D733" t="str">
            <v>m3</v>
          </cell>
          <cell r="E733"/>
          <cell r="F733"/>
          <cell r="G733">
            <v>370821</v>
          </cell>
          <cell r="H733"/>
        </row>
        <row r="734">
          <cell r="A734" t="str">
            <v>VCCAT4</v>
          </cell>
          <cell r="B734" t="str">
            <v>02.1234</v>
          </cell>
          <cell r="C734" t="str">
            <v>V/c caùt cöï vaøng ly &gt;500m</v>
          </cell>
          <cell r="D734" t="str">
            <v>m3</v>
          </cell>
          <cell r="E734"/>
          <cell r="F734"/>
          <cell r="G734">
            <v>366539</v>
          </cell>
          <cell r="H734"/>
        </row>
        <row r="735">
          <cell r="A735" t="str">
            <v>VCFE1</v>
          </cell>
          <cell r="B735" t="str">
            <v>02.1351</v>
          </cell>
          <cell r="C735" t="str">
            <v>V/c coát theùp ( cöï ly &lt;=100m)</v>
          </cell>
          <cell r="D735" t="str">
            <v>taán</v>
          </cell>
          <cell r="E735"/>
          <cell r="F735"/>
          <cell r="G735">
            <v>699679</v>
          </cell>
          <cell r="H735"/>
        </row>
        <row r="736">
          <cell r="A736" t="str">
            <v>VCFE2</v>
          </cell>
          <cell r="B736" t="str">
            <v>02.1352</v>
          </cell>
          <cell r="C736" t="str">
            <v>V/c coát theùp ( cöï ly &lt;=300m)</v>
          </cell>
          <cell r="D736" t="str">
            <v>taán</v>
          </cell>
          <cell r="E736"/>
          <cell r="F736"/>
          <cell r="G736">
            <v>656859</v>
          </cell>
          <cell r="H736"/>
        </row>
        <row r="737">
          <cell r="A737" t="str">
            <v>VCFE3</v>
          </cell>
          <cell r="B737" t="str">
            <v>02.1353</v>
          </cell>
          <cell r="C737" t="str">
            <v>V/c coát theùp ( cöï ly &lt;=500m)</v>
          </cell>
          <cell r="D737" t="str">
            <v>taán</v>
          </cell>
          <cell r="E737"/>
          <cell r="F737"/>
          <cell r="G737">
            <v>648295</v>
          </cell>
          <cell r="H737"/>
        </row>
        <row r="738">
          <cell r="A738" t="str">
            <v>VCFE4</v>
          </cell>
          <cell r="B738" t="str">
            <v>02.1354</v>
          </cell>
          <cell r="C738" t="str">
            <v>V/c coát theùp ( cöï ly &gt;500m)</v>
          </cell>
          <cell r="D738" t="str">
            <v>taán</v>
          </cell>
          <cell r="E738"/>
          <cell r="F738"/>
          <cell r="G738">
            <v>642300</v>
          </cell>
          <cell r="H738"/>
        </row>
        <row r="739">
          <cell r="A739" t="str">
            <v>BOCDC</v>
          </cell>
          <cell r="B739" t="str">
            <v>02.1123</v>
          </cell>
          <cell r="C739" t="str">
            <v>Boác dôõ ñaø caûn, ñeá neùo</v>
          </cell>
          <cell r="D739" t="str">
            <v>taán</v>
          </cell>
          <cell r="E739"/>
          <cell r="F739"/>
          <cell r="G739">
            <v>35112</v>
          </cell>
          <cell r="H739"/>
        </row>
        <row r="740">
          <cell r="A740" t="str">
            <v>BOCNX</v>
          </cell>
          <cell r="B740" t="str">
            <v>02.3111</v>
          </cell>
          <cell r="C740" t="str">
            <v>Boác dôõ neo xeøo</v>
          </cell>
          <cell r="D740" t="str">
            <v>taán</v>
          </cell>
          <cell r="E740"/>
          <cell r="F740"/>
          <cell r="G740">
            <v>35112</v>
          </cell>
          <cell r="H740"/>
        </row>
        <row r="741">
          <cell r="A741" t="str">
            <v>BOCTR</v>
          </cell>
          <cell r="B741" t="str">
            <v>02.1124</v>
          </cell>
          <cell r="C741" t="str">
            <v xml:space="preserve">Boác dôõ truï </v>
          </cell>
          <cell r="D741" t="str">
            <v>taán</v>
          </cell>
          <cell r="E741"/>
          <cell r="F741"/>
          <cell r="G741">
            <v>42820</v>
          </cell>
          <cell r="H741"/>
        </row>
        <row r="742">
          <cell r="A742" t="str">
            <v>BOCX</v>
          </cell>
          <cell r="B742" t="str">
            <v>02.1115</v>
          </cell>
          <cell r="C742" t="str">
            <v>Boác dôõ xaø, theùp thanh</v>
          </cell>
          <cell r="D742" t="str">
            <v>taán</v>
          </cell>
          <cell r="E742"/>
          <cell r="F742"/>
          <cell r="G742">
            <v>38538</v>
          </cell>
          <cell r="H742"/>
        </row>
        <row r="743">
          <cell r="A743" t="str">
            <v>BOCD</v>
          </cell>
          <cell r="B743" t="str">
            <v>02.1122</v>
          </cell>
          <cell r="C743" t="str">
            <v>Boác dôõ daây</v>
          </cell>
          <cell r="D743" t="str">
            <v>taán</v>
          </cell>
          <cell r="E743"/>
          <cell r="F743"/>
          <cell r="G743">
            <v>41107</v>
          </cell>
          <cell r="H743"/>
        </row>
        <row r="744">
          <cell r="A744" t="str">
            <v>BOCPK</v>
          </cell>
          <cell r="B744" t="str">
            <v>02.1120</v>
          </cell>
          <cell r="C744" t="str">
            <v>Boác dôõ phuï kieän</v>
          </cell>
          <cell r="D744" t="str">
            <v>taán</v>
          </cell>
          <cell r="E744"/>
          <cell r="F744"/>
          <cell r="G744">
            <v>35969</v>
          </cell>
          <cell r="H744"/>
        </row>
        <row r="745">
          <cell r="A745" t="str">
            <v>BOCS</v>
          </cell>
          <cell r="B745" t="str">
            <v>02.1121</v>
          </cell>
          <cell r="C745" t="str">
            <v>Boác dôõ söù</v>
          </cell>
          <cell r="D745" t="str">
            <v>taán</v>
          </cell>
          <cell r="E745"/>
          <cell r="F745"/>
          <cell r="G745">
            <v>71081</v>
          </cell>
          <cell r="H745"/>
        </row>
        <row r="746">
          <cell r="A746" t="str">
            <v>BOCTH</v>
          </cell>
          <cell r="B746" t="str">
            <v>02.1114</v>
          </cell>
          <cell r="C746" t="str">
            <v>Boác dôõ coát theùp</v>
          </cell>
          <cell r="D746" t="str">
            <v>taán</v>
          </cell>
          <cell r="E746"/>
          <cell r="F746"/>
          <cell r="G746">
            <v>27405</v>
          </cell>
          <cell r="H746"/>
        </row>
        <row r="747">
          <cell r="A747" t="str">
            <v>BOCXI</v>
          </cell>
          <cell r="B747" t="str">
            <v>02.1101</v>
          </cell>
          <cell r="C747" t="str">
            <v>Boác dôõ xi maêng</v>
          </cell>
          <cell r="D747" t="str">
            <v>taán</v>
          </cell>
          <cell r="E747"/>
          <cell r="F747"/>
          <cell r="G747">
            <v>17128</v>
          </cell>
          <cell r="H747"/>
        </row>
        <row r="748">
          <cell r="A748" t="str">
            <v>BOCCAT</v>
          </cell>
          <cell r="B748" t="str">
            <v>02.1103</v>
          </cell>
          <cell r="C748" t="str">
            <v>Boác dôõ caùt</v>
          </cell>
          <cell r="D748" t="str">
            <v>m3</v>
          </cell>
          <cell r="E748"/>
          <cell r="F748"/>
          <cell r="G748">
            <v>12846</v>
          </cell>
          <cell r="H748"/>
        </row>
        <row r="749">
          <cell r="A749" t="str">
            <v>BOCDA</v>
          </cell>
          <cell r="B749" t="str">
            <v>02.1104</v>
          </cell>
          <cell r="C749" t="str">
            <v>Boác dôõ ñaù daêm</v>
          </cell>
          <cell r="D749" t="str">
            <v>m3</v>
          </cell>
          <cell r="E749"/>
          <cell r="F749"/>
          <cell r="G749">
            <v>17984</v>
          </cell>
          <cell r="H749"/>
        </row>
        <row r="750">
          <cell r="A750" t="str">
            <v>BOBT</v>
          </cell>
          <cell r="B750" t="str">
            <v>02.1110</v>
          </cell>
          <cell r="C750" t="str">
            <v>Boác dôõ beâ toâng</v>
          </cell>
          <cell r="D750" t="str">
            <v>m3</v>
          </cell>
          <cell r="E750"/>
          <cell r="F750"/>
          <cell r="G750">
            <v>35112</v>
          </cell>
          <cell r="H750"/>
        </row>
        <row r="751">
          <cell r="A751" t="str">
            <v>BOCCT5</v>
          </cell>
          <cell r="B751" t="str">
            <v>02.1119</v>
          </cell>
          <cell r="C751" t="str">
            <v>Boác dôõ cöø traøm 5m</v>
          </cell>
          <cell r="D751" t="str">
            <v>caây</v>
          </cell>
          <cell r="E751"/>
          <cell r="F751"/>
          <cell r="G751">
            <v>531</v>
          </cell>
          <cell r="H751"/>
        </row>
        <row r="752">
          <cell r="A752" t="str">
            <v>KTD</v>
          </cell>
          <cell r="B752" t="str">
            <v>D2.7001</v>
          </cell>
          <cell r="C752" t="str">
            <v xml:space="preserve">Keùo daây tieáp ñòa </v>
          </cell>
          <cell r="D752" t="str">
            <v>kg</v>
          </cell>
          <cell r="E752"/>
          <cell r="F752"/>
          <cell r="G752">
            <v>2365</v>
          </cell>
          <cell r="H752"/>
        </row>
        <row r="753">
          <cell r="A753" t="str">
            <v>KTDTBA</v>
          </cell>
          <cell r="B753" t="str">
            <v>T4.7001</v>
          </cell>
          <cell r="C753" t="str">
            <v>Keùo daây tieáp ñòa trong TBA</v>
          </cell>
          <cell r="D753" t="str">
            <v>m</v>
          </cell>
          <cell r="E753"/>
          <cell r="F753"/>
          <cell r="G753">
            <v>7401</v>
          </cell>
          <cell r="H753"/>
        </row>
        <row r="754">
          <cell r="A754" t="str">
            <v>DCTD3</v>
          </cell>
          <cell r="B754" t="str">
            <v>D2.8103</v>
          </cell>
          <cell r="C754" t="str">
            <v>Ñoùng coïc tieáp ñòa ñaát caáp 3</v>
          </cell>
          <cell r="D754" t="str">
            <v>coïc</v>
          </cell>
          <cell r="E754"/>
          <cell r="F754"/>
          <cell r="G754">
            <v>79542</v>
          </cell>
          <cell r="H754">
            <v>1260</v>
          </cell>
        </row>
        <row r="755">
          <cell r="A755" t="str">
            <v>DCTD4</v>
          </cell>
          <cell r="B755" t="str">
            <v>05.8003</v>
          </cell>
          <cell r="C755" t="str">
            <v>Ñoùng coïc tieáp ñòa ñaát caáp 4</v>
          </cell>
          <cell r="D755" t="str">
            <v>coïc</v>
          </cell>
          <cell r="E755"/>
          <cell r="F755"/>
          <cell r="G755">
            <v>27948</v>
          </cell>
          <cell r="H755"/>
        </row>
        <row r="756">
          <cell r="A756" t="str">
            <v>DCTDTBA</v>
          </cell>
          <cell r="B756" t="str">
            <v>D2.8103</v>
          </cell>
          <cell r="C756" t="str">
            <v>Ñoùng coïc tieáp ñòa trong TBA</v>
          </cell>
          <cell r="D756" t="str">
            <v>coïc</v>
          </cell>
          <cell r="E756"/>
          <cell r="F756"/>
          <cell r="G756">
            <v>79542</v>
          </cell>
          <cell r="H756">
            <v>1260</v>
          </cell>
        </row>
        <row r="757">
          <cell r="A757" t="str">
            <v>C8</v>
          </cell>
          <cell r="B757" t="str">
            <v>D2.5211</v>
          </cell>
          <cell r="C757" t="str">
            <v>Döïng truï BTLT &lt;=8m baèng thuû coâng</v>
          </cell>
          <cell r="D757" t="str">
            <v>truï</v>
          </cell>
          <cell r="E757"/>
          <cell r="F757">
            <v>17400</v>
          </cell>
          <cell r="G757">
            <v>1176472</v>
          </cell>
          <cell r="H757"/>
        </row>
        <row r="758">
          <cell r="A758" t="str">
            <v>C10</v>
          </cell>
          <cell r="B758" t="str">
            <v>05.5212</v>
          </cell>
          <cell r="C758" t="str">
            <v>Döïng truï BTLT &lt;=10m baèng thuû coâng</v>
          </cell>
          <cell r="D758" t="str">
            <v>truï</v>
          </cell>
          <cell r="E758"/>
          <cell r="F758">
            <v>17400</v>
          </cell>
          <cell r="G758">
            <v>495082</v>
          </cell>
          <cell r="H758"/>
        </row>
        <row r="759">
          <cell r="A759" t="str">
            <v>C105</v>
          </cell>
          <cell r="B759" t="str">
            <v>05.5213</v>
          </cell>
          <cell r="C759" t="str">
            <v>Döïng truï BTLT 10,5m baèng thuû coâng</v>
          </cell>
          <cell r="D759" t="str">
            <v>truï</v>
          </cell>
          <cell r="E759"/>
          <cell r="F759">
            <v>17400</v>
          </cell>
          <cell r="G759">
            <v>530018</v>
          </cell>
          <cell r="H759"/>
        </row>
        <row r="760">
          <cell r="A760" t="str">
            <v>C12</v>
          </cell>
          <cell r="B760" t="str">
            <v>05.5213</v>
          </cell>
          <cell r="C760" t="str">
            <v>Döïng truï BTLT 12m baèng thuû coâng</v>
          </cell>
          <cell r="D760" t="str">
            <v>truï</v>
          </cell>
          <cell r="E760"/>
          <cell r="F760">
            <v>17400</v>
          </cell>
          <cell r="G760">
            <v>530018</v>
          </cell>
          <cell r="H760"/>
        </row>
        <row r="761">
          <cell r="A761" t="str">
            <v>C14</v>
          </cell>
          <cell r="B761" t="str">
            <v>05.5214</v>
          </cell>
          <cell r="C761" t="str">
            <v>Döïng truï BTLT 14m baèng thuû coâng</v>
          </cell>
          <cell r="D761" t="str">
            <v>truï</v>
          </cell>
          <cell r="E761"/>
          <cell r="F761">
            <v>17400</v>
          </cell>
          <cell r="G761">
            <v>659777</v>
          </cell>
          <cell r="H761"/>
        </row>
        <row r="762">
          <cell r="A762" t="str">
            <v>C20</v>
          </cell>
          <cell r="B762" t="str">
            <v>05.5217</v>
          </cell>
          <cell r="C762" t="str">
            <v>Döïng truï BTLT 20m baèng thuû coâng</v>
          </cell>
          <cell r="D762" t="str">
            <v>truï</v>
          </cell>
          <cell r="E762"/>
          <cell r="F762">
            <v>20335</v>
          </cell>
          <cell r="G762">
            <v>1089980</v>
          </cell>
          <cell r="H762"/>
        </row>
        <row r="763">
          <cell r="A763" t="str">
            <v>C8m</v>
          </cell>
          <cell r="B763" t="str">
            <v>D2.5212</v>
          </cell>
          <cell r="C763" t="str">
            <v>Döïng truï BTLT &lt;=8m thuû coâng +cô giôùi</v>
          </cell>
          <cell r="D763" t="str">
            <v>truï</v>
          </cell>
          <cell r="E763"/>
          <cell r="F763">
            <v>17400</v>
          </cell>
          <cell r="G763">
            <v>472120</v>
          </cell>
          <cell r="H763">
            <v>141795</v>
          </cell>
          <cell r="L763">
            <v>1462577</v>
          </cell>
        </row>
        <row r="764">
          <cell r="A764" t="str">
            <v>C10m</v>
          </cell>
          <cell r="B764" t="str">
            <v>D2.5222</v>
          </cell>
          <cell r="C764" t="str">
            <v>Döïng truï BTLT &lt;=10m thuû coâng +cô giôùi</v>
          </cell>
          <cell r="D764" t="str">
            <v>truï</v>
          </cell>
          <cell r="E764"/>
          <cell r="F764">
            <v>17400</v>
          </cell>
          <cell r="G764">
            <v>505296</v>
          </cell>
          <cell r="H764">
            <v>141795</v>
          </cell>
          <cell r="L764">
            <v>2025647</v>
          </cell>
        </row>
        <row r="765">
          <cell r="A765" t="str">
            <v>C105m</v>
          </cell>
          <cell r="B765" t="str">
            <v>D2.5222</v>
          </cell>
          <cell r="C765" t="str">
            <v>Döïng truï BTLT 10,5m thuû coâng + cô giôùi</v>
          </cell>
          <cell r="D765" t="str">
            <v>truï</v>
          </cell>
          <cell r="E765"/>
          <cell r="F765">
            <v>17400</v>
          </cell>
          <cell r="G765">
            <v>505296</v>
          </cell>
          <cell r="H765">
            <v>141795</v>
          </cell>
          <cell r="L765">
            <v>585434</v>
          </cell>
        </row>
        <row r="766">
          <cell r="A766" t="str">
            <v>C12m</v>
          </cell>
          <cell r="B766" t="str">
            <v>D2.5232</v>
          </cell>
          <cell r="C766" t="str">
            <v>Döïng truï BTLT &lt;=12m thuû coâng + cô giôùi</v>
          </cell>
          <cell r="D766" t="str">
            <v>truï</v>
          </cell>
          <cell r="E766"/>
          <cell r="F766">
            <v>17400</v>
          </cell>
          <cell r="G766">
            <v>541024</v>
          </cell>
          <cell r="H766">
            <v>202565</v>
          </cell>
          <cell r="L766">
            <v>1030754</v>
          </cell>
        </row>
        <row r="767">
          <cell r="A767" t="str">
            <v>C14m</v>
          </cell>
          <cell r="B767" t="str">
            <v>D2.5242</v>
          </cell>
          <cell r="C767" t="str">
            <v>Döïng truï BTLT 14m thuû coâng + cô giôùi</v>
          </cell>
          <cell r="D767" t="str">
            <v>truï</v>
          </cell>
          <cell r="E767"/>
          <cell r="F767">
            <v>17400</v>
          </cell>
          <cell r="G767">
            <v>673728</v>
          </cell>
          <cell r="H767">
            <v>202565</v>
          </cell>
          <cell r="L767">
            <v>293505</v>
          </cell>
        </row>
        <row r="768">
          <cell r="A768" t="str">
            <v>C20m</v>
          </cell>
          <cell r="B768" t="str">
            <v>05.5227</v>
          </cell>
          <cell r="C768" t="str">
            <v>Döïng truï BTLT 20m thuû coâng + cô giôùi</v>
          </cell>
          <cell r="D768" t="str">
            <v>truï</v>
          </cell>
          <cell r="E768"/>
          <cell r="F768"/>
          <cell r="G768"/>
          <cell r="H768"/>
        </row>
        <row r="769">
          <cell r="A769" t="str">
            <v>C14m-TBA</v>
          </cell>
          <cell r="B769" t="str">
            <v>D2.5242</v>
          </cell>
          <cell r="C769" t="str">
            <v>Döïng truï BTLT 14m trong TBA baèng thuû coâng + cô giôùi</v>
          </cell>
          <cell r="D769" t="str">
            <v>truï</v>
          </cell>
          <cell r="E769"/>
          <cell r="F769"/>
          <cell r="G769">
            <v>673728</v>
          </cell>
          <cell r="H769">
            <v>202565</v>
          </cell>
        </row>
        <row r="770">
          <cell r="A770" t="str">
            <v>C12m-TBA</v>
          </cell>
          <cell r="B770" t="str">
            <v>D2.5232</v>
          </cell>
          <cell r="C770" t="str">
            <v>Döïng truï BTLT 12m trong TBA baèng thuû coâng + cô giôùi</v>
          </cell>
          <cell r="D770" t="str">
            <v>truï</v>
          </cell>
          <cell r="E770"/>
          <cell r="F770"/>
          <cell r="G770">
            <v>541024</v>
          </cell>
          <cell r="H770">
            <v>202565</v>
          </cell>
        </row>
        <row r="771">
          <cell r="A771" t="str">
            <v>C10m-TBA</v>
          </cell>
          <cell r="B771" t="str">
            <v>05.5302</v>
          </cell>
          <cell r="C771" t="str">
            <v>Döïng truï BTLT 10,5m trong TBA baèng thuû coâng + cô giôùi</v>
          </cell>
          <cell r="D771" t="str">
            <v>truï</v>
          </cell>
          <cell r="E771"/>
          <cell r="F771"/>
          <cell r="G771">
            <v>435600</v>
          </cell>
          <cell r="H771">
            <v>130966</v>
          </cell>
        </row>
        <row r="772">
          <cell r="A772" t="str">
            <v>C8m-TBA</v>
          </cell>
          <cell r="B772" t="str">
            <v>04.9203</v>
          </cell>
          <cell r="C772" t="str">
            <v>Döïng truï BTLT &lt; 10,5m trong TBA baèng thuû coâng + cô giôùi</v>
          </cell>
          <cell r="D772" t="str">
            <v>truï</v>
          </cell>
          <cell r="E772"/>
          <cell r="F772"/>
          <cell r="G772">
            <v>184658</v>
          </cell>
          <cell r="H772">
            <v>73690</v>
          </cell>
        </row>
        <row r="773">
          <cell r="A773" t="str">
            <v>LX08</v>
          </cell>
          <cell r="B773" t="str">
            <v>D2.6011</v>
          </cell>
          <cell r="C773" t="str">
            <v>Laép xaø saét ñôn 0,8m</v>
          </cell>
          <cell r="D773" t="str">
            <v>boä</v>
          </cell>
          <cell r="E773"/>
          <cell r="F773"/>
          <cell r="G773">
            <v>96476</v>
          </cell>
          <cell r="H773"/>
        </row>
        <row r="774">
          <cell r="A774" t="str">
            <v>LXCP</v>
          </cell>
          <cell r="B774" t="str">
            <v>D2.6011</v>
          </cell>
          <cell r="C774" t="str">
            <v>Laép xaø compoxit 2,4m (&lt;=15kg, NC = 0,8 Ñaø saét)</v>
          </cell>
          <cell r="D774" t="str">
            <v>boä</v>
          </cell>
          <cell r="E774"/>
          <cell r="F774"/>
          <cell r="G774">
            <v>96476</v>
          </cell>
          <cell r="H774"/>
        </row>
        <row r="775">
          <cell r="A775" t="str">
            <v>LXCP-8</v>
          </cell>
          <cell r="B775" t="str">
            <v>D2.6011</v>
          </cell>
          <cell r="C775" t="str">
            <v>Laép xaø compoxit 0,8m (&lt;=15kg, NC = 0,8 Ñaø saét)</v>
          </cell>
          <cell r="D775" t="str">
            <v>boä</v>
          </cell>
          <cell r="E775"/>
          <cell r="F775"/>
          <cell r="G775">
            <v>96476</v>
          </cell>
          <cell r="H775"/>
        </row>
        <row r="776">
          <cell r="A776" t="str">
            <v>LX08K</v>
          </cell>
          <cell r="B776" t="str">
            <v>D2.6011</v>
          </cell>
          <cell r="C776" t="str">
            <v>Laép xaø saét keùp 0,8m (23,084kg)</v>
          </cell>
          <cell r="D776" t="str">
            <v>boä</v>
          </cell>
          <cell r="E776"/>
          <cell r="F776"/>
          <cell r="G776">
            <v>96476</v>
          </cell>
          <cell r="H776"/>
        </row>
        <row r="777">
          <cell r="A777" t="str">
            <v>LXIT20</v>
          </cell>
          <cell r="B777" t="str">
            <v>D2.6021a</v>
          </cell>
          <cell r="C777" t="str">
            <v>Laép xaø ñôn ñôõ 2m (25,356kg)</v>
          </cell>
          <cell r="D777" t="str">
            <v>boä</v>
          </cell>
          <cell r="E777"/>
          <cell r="F777"/>
          <cell r="G777">
            <v>201939</v>
          </cell>
          <cell r="H777"/>
        </row>
        <row r="778">
          <cell r="A778" t="str">
            <v>LXIT</v>
          </cell>
          <cell r="B778" t="str">
            <v>D2.6021</v>
          </cell>
          <cell r="C778" t="str">
            <v>Laép xaø ñôõ ≤ 25kg</v>
          </cell>
          <cell r="D778" t="str">
            <v>boä</v>
          </cell>
          <cell r="E778"/>
          <cell r="F778"/>
          <cell r="G778">
            <v>200993</v>
          </cell>
          <cell r="H778"/>
          <cell r="I778"/>
        </row>
        <row r="779">
          <cell r="A779" t="str">
            <v>LXIT16</v>
          </cell>
          <cell r="B779" t="str">
            <v>D2.6021c</v>
          </cell>
          <cell r="C779" t="str">
            <v>Laép xaø ñôõ 26,55kg (X16Ñ)</v>
          </cell>
          <cell r="D779" t="str">
            <v>boä</v>
          </cell>
          <cell r="E779"/>
          <cell r="F779"/>
          <cell r="G779">
            <v>204540</v>
          </cell>
          <cell r="H779"/>
          <cell r="I779"/>
        </row>
        <row r="780">
          <cell r="A780" t="str">
            <v>LXIT16K</v>
          </cell>
          <cell r="B780" t="str">
            <v>D2.6031c</v>
          </cell>
          <cell r="C780" t="str">
            <v>Laép xaø ñôõ goùc 51,57kg (X16K)</v>
          </cell>
          <cell r="D780" t="str">
            <v>boä</v>
          </cell>
          <cell r="E780"/>
          <cell r="F780"/>
          <cell r="G780">
            <v>273587</v>
          </cell>
          <cell r="H780"/>
          <cell r="I780"/>
        </row>
        <row r="781">
          <cell r="A781" t="str">
            <v>LXIT22</v>
          </cell>
          <cell r="B781" t="str">
            <v>D2.6021e</v>
          </cell>
          <cell r="C781" t="str">
            <v>Laép xaø ñôõ 29,76kg (X22Ñ)</v>
          </cell>
          <cell r="D781" t="str">
            <v>boä</v>
          </cell>
          <cell r="E781"/>
          <cell r="F781"/>
          <cell r="G781">
            <v>213525</v>
          </cell>
          <cell r="H781"/>
          <cell r="I781"/>
        </row>
        <row r="782">
          <cell r="A782" t="str">
            <v>LXIT22K</v>
          </cell>
          <cell r="B782" t="str">
            <v>D2.6032b</v>
          </cell>
          <cell r="C782" t="str">
            <v>Laép xaø neùo 58,63kg</v>
          </cell>
          <cell r="D782" t="str">
            <v>boä</v>
          </cell>
          <cell r="E782"/>
          <cell r="F782"/>
          <cell r="G782">
            <v>368171</v>
          </cell>
          <cell r="H782"/>
          <cell r="I782"/>
        </row>
        <row r="783">
          <cell r="A783" t="str">
            <v>LXITL</v>
          </cell>
          <cell r="B783" t="str">
            <v>D2.6021d</v>
          </cell>
          <cell r="C783" t="str">
            <v>Laép xaø ñôõ thaúng 29,42kg (X21Ñ)</v>
          </cell>
          <cell r="D783" t="str">
            <v>boä</v>
          </cell>
          <cell r="E783"/>
          <cell r="F783"/>
          <cell r="G783">
            <v>204540</v>
          </cell>
          <cell r="H783"/>
          <cell r="I783"/>
        </row>
        <row r="784">
          <cell r="A784" t="str">
            <v>LXINN</v>
          </cell>
          <cell r="B784" t="str">
            <v>D2.6021e</v>
          </cell>
          <cell r="C784" t="str">
            <v>Laép xaø ñôõ 29,76kg (X22Ñ)</v>
          </cell>
          <cell r="D784" t="str">
            <v>boä</v>
          </cell>
          <cell r="E784"/>
          <cell r="F784"/>
          <cell r="G784">
            <v>213525</v>
          </cell>
          <cell r="H784"/>
          <cell r="I784"/>
        </row>
        <row r="785">
          <cell r="A785" t="str">
            <v>LXIN</v>
          </cell>
          <cell r="B785" t="str">
            <v>D2.6032b</v>
          </cell>
          <cell r="C785" t="str">
            <v>Laép xaø neùo 58,63kg (X22K)</v>
          </cell>
          <cell r="D785" t="str">
            <v>boä</v>
          </cell>
          <cell r="E785"/>
          <cell r="F785"/>
          <cell r="G785">
            <v>383494</v>
          </cell>
          <cell r="H785"/>
          <cell r="I785"/>
        </row>
        <row r="786">
          <cell r="A786" t="str">
            <v>LXINL</v>
          </cell>
          <cell r="B786" t="str">
            <v>D2.6031d</v>
          </cell>
          <cell r="C786" t="str">
            <v>Laép xaø goùc 58,889kg (X2,1K)</v>
          </cell>
          <cell r="D786" t="str">
            <v>boä</v>
          </cell>
          <cell r="E786"/>
          <cell r="F786"/>
          <cell r="G786">
            <v>275005</v>
          </cell>
          <cell r="H786"/>
          <cell r="I786"/>
        </row>
        <row r="787">
          <cell r="A787" t="str">
            <v>LXD26</v>
          </cell>
          <cell r="B787" t="str">
            <v>05.6011b</v>
          </cell>
          <cell r="C787" t="str">
            <v>Laép xaø ñôõ truï pi 2,6m</v>
          </cell>
          <cell r="D787" t="str">
            <v>boä</v>
          </cell>
          <cell r="E787"/>
          <cell r="F787"/>
          <cell r="G787">
            <v>176215</v>
          </cell>
          <cell r="H787"/>
          <cell r="I787"/>
        </row>
        <row r="788">
          <cell r="A788" t="str">
            <v>XT2</v>
          </cell>
          <cell r="B788" t="str">
            <v>D2.6021a</v>
          </cell>
          <cell r="C788" t="str">
            <v>Xaø ñôõ thaúng leäch 3 pha 2m - 1 maïch</v>
          </cell>
          <cell r="D788" t="str">
            <v>boä</v>
          </cell>
          <cell r="E788"/>
          <cell r="F788"/>
          <cell r="G788">
            <v>203807</v>
          </cell>
          <cell r="H788"/>
          <cell r="I788"/>
        </row>
        <row r="789">
          <cell r="A789" t="str">
            <v>XTk2</v>
          </cell>
          <cell r="B789" t="str">
            <v>D2.6031a</v>
          </cell>
          <cell r="C789" t="str">
            <v>Xaø ñôõ leäch goùc 3 pha 2m - 1 maïch</v>
          </cell>
          <cell r="D789" t="str">
            <v>boä</v>
          </cell>
          <cell r="E789"/>
          <cell r="F789"/>
          <cell r="G789">
            <v>273291</v>
          </cell>
          <cell r="H789"/>
          <cell r="I789"/>
        </row>
        <row r="790">
          <cell r="A790" t="str">
            <v>LXID</v>
          </cell>
          <cell r="B790" t="str">
            <v>05.6301</v>
          </cell>
          <cell r="C790" t="str">
            <v>Laép xaø truï gheùp ≤ 140kg</v>
          </cell>
          <cell r="D790" t="str">
            <v>boä</v>
          </cell>
          <cell r="E790"/>
          <cell r="F790"/>
          <cell r="G790">
            <v>194733</v>
          </cell>
          <cell r="H790"/>
          <cell r="I790"/>
        </row>
        <row r="791">
          <cell r="A791" t="str">
            <v>LXIDL</v>
          </cell>
          <cell r="B791" t="str">
            <v>05.6302</v>
          </cell>
          <cell r="C791" t="str">
            <v>Laép xaø truï gheùp ≤ 230kg</v>
          </cell>
          <cell r="D791" t="str">
            <v>boä</v>
          </cell>
          <cell r="E791"/>
          <cell r="F791"/>
          <cell r="G791">
            <v>277263</v>
          </cell>
          <cell r="H791"/>
          <cell r="I791"/>
        </row>
        <row r="792">
          <cell r="A792" t="str">
            <v>LXHN1</v>
          </cell>
          <cell r="B792" t="str">
            <v>05.6012</v>
          </cell>
          <cell r="C792" t="str">
            <v>Laép xaø neùo 25kg</v>
          </cell>
          <cell r="D792" t="str">
            <v>boä</v>
          </cell>
          <cell r="E792"/>
          <cell r="F792"/>
          <cell r="G792">
            <v>104785</v>
          </cell>
          <cell r="H792"/>
          <cell r="I792"/>
        </row>
        <row r="793">
          <cell r="A793" t="str">
            <v>LXHN2</v>
          </cell>
          <cell r="B793" t="str">
            <v>05.6402</v>
          </cell>
          <cell r="C793" t="str">
            <v>Laép xaø coät Pi loaïi ≤ 230kg/xaø</v>
          </cell>
          <cell r="D793" t="str">
            <v>boä</v>
          </cell>
          <cell r="E793"/>
          <cell r="F793"/>
          <cell r="G793">
            <v>308791</v>
          </cell>
          <cell r="H793"/>
          <cell r="I793"/>
        </row>
        <row r="794">
          <cell r="A794" t="str">
            <v>LXHN3</v>
          </cell>
          <cell r="B794" t="str">
            <v>05.6403</v>
          </cell>
          <cell r="C794" t="str">
            <v>Laép xaø coät Pi loaïi ≤ 230kg/xaø</v>
          </cell>
          <cell r="D794" t="str">
            <v>boä</v>
          </cell>
          <cell r="E794"/>
          <cell r="F794"/>
          <cell r="G794">
            <v>386684</v>
          </cell>
          <cell r="H794"/>
          <cell r="I794"/>
        </row>
        <row r="795">
          <cell r="A795" t="str">
            <v>LXMBAN</v>
          </cell>
          <cell r="B795" t="str">
            <v>T4.9302</v>
          </cell>
          <cell r="C795" t="str">
            <v>Laép boä xaø ñôõ maùy bieán aùp traïm ngoài (229,6kg)</v>
          </cell>
          <cell r="D795" t="str">
            <v>boä</v>
          </cell>
          <cell r="E795"/>
          <cell r="F795"/>
          <cell r="G795">
            <v>674303</v>
          </cell>
          <cell r="H795"/>
          <cell r="I795"/>
        </row>
        <row r="796">
          <cell r="A796" t="str">
            <v>LXMBA</v>
          </cell>
          <cell r="B796" t="str">
            <v>05.6044e</v>
          </cell>
          <cell r="C796" t="str">
            <v xml:space="preserve">Laép boä xaø ñôõ maùy bieán aùp </v>
          </cell>
          <cell r="D796" t="str">
            <v>boä</v>
          </cell>
          <cell r="E796"/>
          <cell r="F796"/>
          <cell r="G796">
            <v>188189</v>
          </cell>
          <cell r="H796"/>
          <cell r="I796"/>
        </row>
        <row r="797">
          <cell r="A797" t="str">
            <v>Lxthap</v>
          </cell>
          <cell r="B797" t="str">
            <v>D2.6031</v>
          </cell>
          <cell r="C797" t="str">
            <v>Laép xaø ñôõ 50kg</v>
          </cell>
          <cell r="D797" t="str">
            <v>boä</v>
          </cell>
          <cell r="E797"/>
          <cell r="F797"/>
          <cell r="G797">
            <v>271931</v>
          </cell>
          <cell r="H797"/>
          <cell r="I797"/>
        </row>
        <row r="798">
          <cell r="A798" t="str">
            <v>LDAUCAP70</v>
          </cell>
          <cell r="B798" t="str">
            <v>07.4312</v>
          </cell>
          <cell r="C798" t="str">
            <v>Laép ñaàu caùp trung theá 3x50mm2, 70mm2</v>
          </cell>
          <cell r="D798" t="str">
            <v>caùi</v>
          </cell>
          <cell r="E798"/>
          <cell r="F798">
            <v>11340</v>
          </cell>
          <cell r="G798">
            <v>233934</v>
          </cell>
          <cell r="H798"/>
        </row>
        <row r="799">
          <cell r="A799" t="str">
            <v>LDAUCAP120</v>
          </cell>
          <cell r="B799" t="str">
            <v>07.4313</v>
          </cell>
          <cell r="C799" t="str">
            <v>Laép ñaàu caùp trung theá 3x120mm2, 70mm2</v>
          </cell>
          <cell r="D799" t="str">
            <v>caùi</v>
          </cell>
          <cell r="E799"/>
          <cell r="F799">
            <v>11340</v>
          </cell>
          <cell r="G799">
            <v>258843</v>
          </cell>
          <cell r="H799"/>
        </row>
        <row r="800">
          <cell r="A800" t="str">
            <v>LDAUCAP185</v>
          </cell>
          <cell r="B800" t="str">
            <v>07.4314</v>
          </cell>
          <cell r="C800" t="str">
            <v>Laép ñaàu caùp trung theá 3x150mm2, 185mm2</v>
          </cell>
          <cell r="D800" t="str">
            <v>caùi</v>
          </cell>
          <cell r="E800"/>
          <cell r="F800">
            <v>13230</v>
          </cell>
          <cell r="G800">
            <v>284838</v>
          </cell>
          <cell r="H800"/>
        </row>
        <row r="801">
          <cell r="A801" t="str">
            <v>LDAUCAP70HT</v>
          </cell>
          <cell r="B801" t="str">
            <v>07.4102</v>
          </cell>
          <cell r="C801" t="str">
            <v>Laép ñaàu caùp haï theá 3x50mm2, 70mm2</v>
          </cell>
          <cell r="D801" t="str">
            <v>caùi</v>
          </cell>
          <cell r="E801"/>
          <cell r="F801">
            <v>1890</v>
          </cell>
          <cell r="G801">
            <v>34657</v>
          </cell>
          <cell r="H801"/>
        </row>
        <row r="802">
          <cell r="A802" t="str">
            <v>LDAUCAP120HT</v>
          </cell>
          <cell r="B802" t="str">
            <v>07.4103</v>
          </cell>
          <cell r="C802" t="str">
            <v>Laép ñaàu caùp haï theá 3x120mm2, 95mm2</v>
          </cell>
          <cell r="D802" t="str">
            <v>caùi</v>
          </cell>
          <cell r="E802"/>
          <cell r="F802">
            <v>1890</v>
          </cell>
          <cell r="G802">
            <v>38989</v>
          </cell>
          <cell r="H802"/>
        </row>
        <row r="803">
          <cell r="A803" t="str">
            <v>LDAUCAP185HT</v>
          </cell>
          <cell r="B803" t="str">
            <v>07.4104</v>
          </cell>
          <cell r="C803" t="str">
            <v>Laép ñaàu caùp haï theá 3x150mm2, 185mm2</v>
          </cell>
          <cell r="D803" t="str">
            <v>caùi</v>
          </cell>
          <cell r="E803"/>
          <cell r="F803">
            <v>2520</v>
          </cell>
          <cell r="G803">
            <v>43321</v>
          </cell>
          <cell r="H803"/>
        </row>
        <row r="804">
          <cell r="A804" t="str">
            <v>XLCD</v>
          </cell>
          <cell r="B804" t="str">
            <v>06.2110</v>
          </cell>
          <cell r="C804" t="str">
            <v>Laép coå deà</v>
          </cell>
          <cell r="D804" t="str">
            <v>caùi</v>
          </cell>
          <cell r="E804"/>
          <cell r="F804"/>
          <cell r="G804">
            <v>49908</v>
          </cell>
          <cell r="H804"/>
        </row>
        <row r="805">
          <cell r="A805" t="str">
            <v>DV</v>
          </cell>
          <cell r="B805"/>
          <cell r="C805" t="str">
            <v>Ñinh vít</v>
          </cell>
          <cell r="D805" t="str">
            <v>caùi</v>
          </cell>
          <cell r="E805"/>
          <cell r="F805">
            <v>300</v>
          </cell>
          <cell r="G805"/>
          <cell r="H805"/>
        </row>
        <row r="806">
          <cell r="A806" t="str">
            <v>BAN</v>
          </cell>
          <cell r="B806"/>
          <cell r="C806" t="str">
            <v>Baûng nhöïa</v>
          </cell>
          <cell r="D806" t="str">
            <v>caùi</v>
          </cell>
          <cell r="E806"/>
          <cell r="F806">
            <v>45000</v>
          </cell>
          <cell r="G806"/>
          <cell r="H806"/>
        </row>
        <row r="807">
          <cell r="A807" t="str">
            <v>LBAKE</v>
          </cell>
          <cell r="B807" t="str">
            <v>05.4205</v>
          </cell>
          <cell r="C807" t="str">
            <v>Laép taám bakelit</v>
          </cell>
          <cell r="D807"/>
          <cell r="E807"/>
          <cell r="F807"/>
          <cell r="G807"/>
          <cell r="H807"/>
        </row>
        <row r="808">
          <cell r="A808" t="str">
            <v>LCHI</v>
          </cell>
          <cell r="B808"/>
          <cell r="C808" t="str">
            <v>Laép caàu chì 5A</v>
          </cell>
          <cell r="D808"/>
          <cell r="E808"/>
          <cell r="F808"/>
          <cell r="G808"/>
          <cell r="H808"/>
        </row>
        <row r="809">
          <cell r="A809" t="str">
            <v>LCSD</v>
          </cell>
          <cell r="B809" t="str">
            <v>06.2110</v>
          </cell>
          <cell r="C809" t="str">
            <v>Laép chaân söù ñænh</v>
          </cell>
          <cell r="D809" t="str">
            <v>caùi</v>
          </cell>
          <cell r="E809"/>
          <cell r="F809"/>
          <cell r="G809">
            <v>11455</v>
          </cell>
          <cell r="H809"/>
        </row>
        <row r="810">
          <cell r="A810" t="str">
            <v>LCL</v>
          </cell>
          <cell r="B810" t="str">
            <v>D3.323.1</v>
          </cell>
          <cell r="C810" t="str">
            <v>Laép boä choáng leäch</v>
          </cell>
          <cell r="D810" t="str">
            <v>boä</v>
          </cell>
          <cell r="E810"/>
          <cell r="F810"/>
          <cell r="G810">
            <v>89320</v>
          </cell>
          <cell r="H810"/>
        </row>
        <row r="811">
          <cell r="A811" t="str">
            <v>LDN</v>
          </cell>
          <cell r="B811" t="str">
            <v>D3.3251</v>
          </cell>
          <cell r="C811" t="str">
            <v>Laép boä daây neùo</v>
          </cell>
          <cell r="D811" t="str">
            <v>boä</v>
          </cell>
          <cell r="E811"/>
          <cell r="F811"/>
          <cell r="G811">
            <v>114840</v>
          </cell>
          <cell r="H811"/>
        </row>
        <row r="812">
          <cell r="A812" t="str">
            <v>NXOE</v>
          </cell>
          <cell r="B812" t="str">
            <v>04.3801</v>
          </cell>
          <cell r="C812" t="str">
            <v>Ñaët neo xoøe 8 höôùng (daøy 3,2mm)</v>
          </cell>
          <cell r="D812" t="str">
            <v>caùi</v>
          </cell>
          <cell r="E812"/>
          <cell r="F812"/>
          <cell r="G812">
            <v>67874</v>
          </cell>
          <cell r="H812"/>
        </row>
        <row r="813">
          <cell r="A813" t="str">
            <v>LDN0212</v>
          </cell>
          <cell r="B813" t="str">
            <v>04.3801</v>
          </cell>
          <cell r="C813" t="str">
            <v>Ñaët ñeá neùo BTCT 200x1200</v>
          </cell>
          <cell r="D813" t="str">
            <v>caùi</v>
          </cell>
          <cell r="E813"/>
          <cell r="F813"/>
          <cell r="G813">
            <v>67874</v>
          </cell>
          <cell r="H813"/>
        </row>
        <row r="814">
          <cell r="A814" t="str">
            <v>LDN0412</v>
          </cell>
          <cell r="B814" t="str">
            <v>04.3801</v>
          </cell>
          <cell r="C814" t="str">
            <v>Ñaët ñeá neùo BTCT 400x1200</v>
          </cell>
          <cell r="D814" t="str">
            <v>caùi</v>
          </cell>
          <cell r="E814"/>
          <cell r="F814"/>
          <cell r="G814">
            <v>67874</v>
          </cell>
          <cell r="H814"/>
        </row>
        <row r="815">
          <cell r="A815" t="str">
            <v>LDN0415</v>
          </cell>
          <cell r="B815" t="str">
            <v>04.3802</v>
          </cell>
          <cell r="C815" t="str">
            <v>Ñaët ñeá neùo BTCT 400x1500</v>
          </cell>
          <cell r="D815" t="str">
            <v>caùi</v>
          </cell>
          <cell r="E815"/>
          <cell r="F815"/>
          <cell r="G815">
            <v>148724</v>
          </cell>
          <cell r="H815"/>
        </row>
        <row r="816">
          <cell r="A816" t="str">
            <v>LDN0615</v>
          </cell>
          <cell r="B816" t="str">
            <v>04.3802</v>
          </cell>
          <cell r="C816" t="str">
            <v>Ñaët ñeá neùo BTCT 600x1500</v>
          </cell>
          <cell r="D816" t="str">
            <v>caùi</v>
          </cell>
          <cell r="E816"/>
          <cell r="F816"/>
          <cell r="G816">
            <v>148724</v>
          </cell>
          <cell r="H816"/>
        </row>
        <row r="817">
          <cell r="A817" t="str">
            <v>LDN4</v>
          </cell>
          <cell r="B817" t="str">
            <v>04.3801</v>
          </cell>
          <cell r="C817" t="str">
            <v>Ñaët ñeá neùo BTCT 500x1200</v>
          </cell>
          <cell r="D817" t="str">
            <v>caùi</v>
          </cell>
          <cell r="E817"/>
          <cell r="F817"/>
          <cell r="G817">
            <v>148724</v>
          </cell>
          <cell r="H817"/>
        </row>
        <row r="818">
          <cell r="A818" t="str">
            <v>LDN6</v>
          </cell>
          <cell r="B818" t="str">
            <v>04.3802</v>
          </cell>
          <cell r="C818" t="str">
            <v>Ñaët ñeá neùo BTCT 500x1500</v>
          </cell>
          <cell r="D818" t="str">
            <v>caùi</v>
          </cell>
          <cell r="E818"/>
          <cell r="F818"/>
          <cell r="G818">
            <v>148724</v>
          </cell>
          <cell r="H818"/>
        </row>
        <row r="819">
          <cell r="A819" t="str">
            <v>DBT10046</v>
          </cell>
          <cell r="B819" t="str">
            <v>04.3112</v>
          </cell>
          <cell r="C819" t="str">
            <v>Ñoå beâ toâng maùc M100 ñaù 4x6</v>
          </cell>
          <cell r="D819" t="str">
            <v>m3</v>
          </cell>
          <cell r="E819"/>
          <cell r="F819">
            <v>0</v>
          </cell>
          <cell r="G819">
            <v>304878</v>
          </cell>
          <cell r="H819"/>
        </row>
        <row r="820">
          <cell r="A820" t="str">
            <v>DBT15012</v>
          </cell>
          <cell r="B820" t="str">
            <v>AF.11210</v>
          </cell>
          <cell r="C820" t="str">
            <v>Ñoå beâ toâng maùc M150 ñaù 1x2</v>
          </cell>
          <cell r="D820" t="str">
            <v>m3</v>
          </cell>
          <cell r="E820"/>
          <cell r="F820">
            <v>0</v>
          </cell>
          <cell r="G820">
            <v>316090</v>
          </cell>
          <cell r="H820"/>
        </row>
        <row r="821">
          <cell r="A821" t="str">
            <v>DBT20012</v>
          </cell>
          <cell r="B821" t="str">
            <v>AF.11210</v>
          </cell>
          <cell r="C821" t="str">
            <v>Ñoå beâ toâng maùc M200 ñaù 2x4, chieàu roäng moùng &gt;250cm</v>
          </cell>
          <cell r="D821" t="str">
            <v>m3</v>
          </cell>
          <cell r="E821"/>
          <cell r="F821">
            <v>0</v>
          </cell>
          <cell r="G821">
            <v>316090</v>
          </cell>
          <cell r="H821">
            <v>50244</v>
          </cell>
        </row>
        <row r="822">
          <cell r="A822" t="str">
            <v>LVANK</v>
          </cell>
          <cell r="B822" t="str">
            <v>AF.81122</v>
          </cell>
          <cell r="C822" t="str">
            <v>Vaùn khuoân goã moùng - moùng vuoâng, chöõ nhaät</v>
          </cell>
          <cell r="D822" t="str">
            <v>100m2</v>
          </cell>
          <cell r="E822"/>
          <cell r="F822"/>
          <cell r="G822">
            <v>6241099</v>
          </cell>
          <cell r="H822"/>
        </row>
        <row r="823">
          <cell r="A823" t="str">
            <v>DINH</v>
          </cell>
          <cell r="B823"/>
          <cell r="C823" t="str">
            <v>Ñinh</v>
          </cell>
          <cell r="D823" t="str">
            <v>kg</v>
          </cell>
          <cell r="E823"/>
          <cell r="F823">
            <v>25000</v>
          </cell>
          <cell r="G823"/>
          <cell r="H823"/>
        </row>
        <row r="824">
          <cell r="A824" t="str">
            <v>GO-CH</v>
          </cell>
          <cell r="B824"/>
          <cell r="C824" t="str">
            <v>Goã choáng</v>
          </cell>
          <cell r="D824" t="str">
            <v>m3</v>
          </cell>
          <cell r="E824"/>
          <cell r="F824">
            <v>3800000</v>
          </cell>
          <cell r="G824"/>
          <cell r="H824"/>
        </row>
        <row r="825">
          <cell r="A825" t="str">
            <v>GO-DN</v>
          </cell>
          <cell r="B825"/>
          <cell r="C825" t="str">
            <v>Goã ñaø neïp</v>
          </cell>
          <cell r="D825" t="str">
            <v>m3</v>
          </cell>
          <cell r="E825"/>
          <cell r="F825">
            <v>3800000</v>
          </cell>
          <cell r="G825"/>
          <cell r="H825"/>
        </row>
        <row r="826">
          <cell r="A826" t="str">
            <v>GO-V</v>
          </cell>
          <cell r="B826"/>
          <cell r="C826" t="str">
            <v>Goã vaùn (caû neïp)</v>
          </cell>
          <cell r="D826" t="str">
            <v>m3</v>
          </cell>
          <cell r="E826"/>
          <cell r="F826">
            <v>3800000</v>
          </cell>
          <cell r="G826"/>
          <cell r="H826"/>
        </row>
        <row r="827">
          <cell r="A827" t="str">
            <v>LCT10</v>
          </cell>
          <cell r="B827" t="str">
            <v>04.1101</v>
          </cell>
          <cell r="C827" t="str">
            <v>Gia coâng vaø laép döïng coát theùp D&lt;=10</v>
          </cell>
          <cell r="D827" t="str">
            <v>kg</v>
          </cell>
          <cell r="E827"/>
          <cell r="F827">
            <v>406</v>
          </cell>
          <cell r="G827">
            <v>22.553999999999998</v>
          </cell>
          <cell r="H827"/>
        </row>
        <row r="828">
          <cell r="A828" t="str">
            <v>LCT18</v>
          </cell>
          <cell r="B828" t="str">
            <v>04.1102</v>
          </cell>
          <cell r="C828" t="str">
            <v>Gia coâng vaø laép döïng coát theùp D&lt;=18</v>
          </cell>
          <cell r="D828" t="str">
            <v>kg</v>
          </cell>
          <cell r="E828"/>
          <cell r="F828">
            <v>299</v>
          </cell>
          <cell r="G828">
            <v>231.57400000000001</v>
          </cell>
          <cell r="H828"/>
        </row>
        <row r="829">
          <cell r="A829" t="str">
            <v>LCT&gt;18</v>
          </cell>
          <cell r="B829" t="str">
            <v>04.1103</v>
          </cell>
          <cell r="C829" t="str">
            <v>Gia coâng vaø laép döïng coát theùp D&gt;18</v>
          </cell>
          <cell r="D829" t="str">
            <v>kg</v>
          </cell>
          <cell r="E829"/>
          <cell r="F829">
            <v>228</v>
          </cell>
          <cell r="G829">
            <v>251.15100000000001</v>
          </cell>
          <cell r="H829"/>
        </row>
        <row r="830">
          <cell r="A830" t="str">
            <v>LDVANK</v>
          </cell>
          <cell r="B830" t="str">
            <v>04.2001</v>
          </cell>
          <cell r="C830" t="str">
            <v>Gia coâng vaø laép döïng vaùn khuoân</v>
          </cell>
          <cell r="D830" t="str">
            <v>m2</v>
          </cell>
          <cell r="E830"/>
          <cell r="F830">
            <v>30617</v>
          </cell>
          <cell r="G830">
            <v>10692</v>
          </cell>
          <cell r="H830"/>
        </row>
        <row r="831">
          <cell r="A831" t="str">
            <v>KDA35</v>
          </cell>
          <cell r="B831" t="str">
            <v>D3.6123</v>
          </cell>
          <cell r="C831" t="str">
            <v>Keùo daây nhoâm côõ daây 35mm2</v>
          </cell>
          <cell r="D831" t="str">
            <v>km</v>
          </cell>
          <cell r="E831"/>
          <cell r="F831"/>
          <cell r="G831">
            <v>2500960</v>
          </cell>
          <cell r="H831"/>
        </row>
        <row r="832">
          <cell r="A832" t="str">
            <v>KDA50</v>
          </cell>
          <cell r="B832" t="str">
            <v>D3.6124</v>
          </cell>
          <cell r="C832" t="str">
            <v>Keùo daây nhoâm côõ daây 50mm2</v>
          </cell>
          <cell r="D832" t="str">
            <v>km</v>
          </cell>
          <cell r="E832"/>
          <cell r="F832"/>
          <cell r="G832">
            <v>3266560</v>
          </cell>
          <cell r="H832"/>
        </row>
        <row r="833">
          <cell r="A833" t="str">
            <v>KDA70</v>
          </cell>
          <cell r="B833" t="str">
            <v>D3.6221</v>
          </cell>
          <cell r="C833" t="str">
            <v>Keùo daây nhoâm côõ daây 70mm2 (thuû coâng keát hôïp cô giôùi)</v>
          </cell>
          <cell r="D833" t="str">
            <v>km</v>
          </cell>
          <cell r="E833"/>
          <cell r="F833"/>
          <cell r="G833">
            <v>2304239</v>
          </cell>
          <cell r="H833"/>
        </row>
        <row r="834">
          <cell r="A834" t="str">
            <v>KDA95</v>
          </cell>
          <cell r="B834" t="str">
            <v>D3.6222</v>
          </cell>
          <cell r="C834" t="str">
            <v>Keùo daây nhoâm côõ daây 95mm2 (thuû coâng keát hôïp cô giôùi)</v>
          </cell>
          <cell r="D834" t="str">
            <v>km</v>
          </cell>
          <cell r="E834"/>
          <cell r="F834"/>
          <cell r="G834">
            <v>3129762</v>
          </cell>
          <cell r="H834"/>
        </row>
        <row r="835">
          <cell r="A835" t="str">
            <v>KDA35B</v>
          </cell>
          <cell r="B835" t="str">
            <v>D3.6123</v>
          </cell>
          <cell r="C835" t="str">
            <v>Keùo daây nhoâm boïc 35mm2</v>
          </cell>
          <cell r="D835" t="str">
            <v>km</v>
          </cell>
          <cell r="E835"/>
          <cell r="F835"/>
          <cell r="G835">
            <v>2751056</v>
          </cell>
          <cell r="H835"/>
        </row>
        <row r="836">
          <cell r="A836" t="str">
            <v>KDA50B</v>
          </cell>
          <cell r="B836" t="str">
            <v>D3.6124</v>
          </cell>
          <cell r="C836" t="str">
            <v>Keùo daây nhoâm boïc 50mm2</v>
          </cell>
          <cell r="D836" t="str">
            <v>km</v>
          </cell>
          <cell r="E836"/>
          <cell r="F836"/>
          <cell r="G836">
            <v>2304239</v>
          </cell>
          <cell r="H836">
            <v>87619</v>
          </cell>
        </row>
        <row r="837">
          <cell r="A837" t="str">
            <v>KDA70B</v>
          </cell>
          <cell r="B837" t="str">
            <v>D3.6221</v>
          </cell>
          <cell r="C837" t="str">
            <v>Keùo daây nhoâm boïc 70mm2 (thuû coâng keát hôïp cô giôùi)</v>
          </cell>
          <cell r="D837" t="str">
            <v>km</v>
          </cell>
          <cell r="E837"/>
          <cell r="F837"/>
          <cell r="G837">
            <v>2534663</v>
          </cell>
          <cell r="H837"/>
        </row>
        <row r="838">
          <cell r="A838" t="str">
            <v>TLDA70B</v>
          </cell>
          <cell r="B838" t="str">
            <v>06.6105</v>
          </cell>
          <cell r="C838" t="str">
            <v>Thaùo laép daây nhoâm boïc 70mm2</v>
          </cell>
          <cell r="D838" t="str">
            <v>km</v>
          </cell>
          <cell r="E838"/>
          <cell r="F838"/>
          <cell r="G838">
            <v>2534663</v>
          </cell>
          <cell r="H838"/>
        </row>
        <row r="839">
          <cell r="A839" t="str">
            <v>THDA70B</v>
          </cell>
          <cell r="B839" t="str">
            <v>06.6105</v>
          </cell>
          <cell r="C839" t="str">
            <v>Thu hoài daây nhoâm boïc 70mm2</v>
          </cell>
          <cell r="D839" t="str">
            <v>km</v>
          </cell>
          <cell r="E839"/>
          <cell r="F839"/>
          <cell r="G839">
            <v>2534663</v>
          </cell>
          <cell r="H839"/>
        </row>
        <row r="840">
          <cell r="A840" t="str">
            <v>KDA95B</v>
          </cell>
          <cell r="B840" t="str">
            <v>D3.6222</v>
          </cell>
          <cell r="C840" t="str">
            <v>Keùo daây nhoâm boïc 95mm2 (thuû coâng keát hôïp cô giôùi)</v>
          </cell>
          <cell r="D840" t="str">
            <v>km</v>
          </cell>
          <cell r="E840"/>
          <cell r="F840"/>
          <cell r="G840">
            <v>3442738</v>
          </cell>
          <cell r="H840">
            <v>118908</v>
          </cell>
        </row>
        <row r="841">
          <cell r="A841" t="str">
            <v>KDA120B</v>
          </cell>
          <cell r="B841" t="str">
            <v>06.6107</v>
          </cell>
          <cell r="C841" t="str">
            <v>Keùo daây nhoâm boïc 120mm2</v>
          </cell>
          <cell r="D841" t="str">
            <v>km</v>
          </cell>
          <cell r="E841"/>
          <cell r="F841"/>
          <cell r="G841">
            <v>4131286</v>
          </cell>
          <cell r="H841"/>
        </row>
        <row r="842">
          <cell r="A842" t="str">
            <v>KDA150B</v>
          </cell>
          <cell r="B842" t="str">
            <v>06.6108</v>
          </cell>
          <cell r="C842" t="str">
            <v>Keùo daây nhoâm boïc 150mm2</v>
          </cell>
          <cell r="D842" t="str">
            <v>km</v>
          </cell>
          <cell r="E842"/>
          <cell r="F842"/>
          <cell r="G842">
            <v>4957543</v>
          </cell>
          <cell r="H842"/>
        </row>
        <row r="843">
          <cell r="A843" t="str">
            <v>KDA185B</v>
          </cell>
          <cell r="B843" t="str">
            <v>06.6109</v>
          </cell>
          <cell r="C843" t="str">
            <v>Keùo daây nhoâm boïc 185mm2</v>
          </cell>
          <cell r="D843" t="str">
            <v>km</v>
          </cell>
          <cell r="E843"/>
          <cell r="F843"/>
          <cell r="G843">
            <v>5949052</v>
          </cell>
          <cell r="H843"/>
        </row>
        <row r="844">
          <cell r="A844" t="str">
            <v>KDA240B</v>
          </cell>
          <cell r="B844" t="str">
            <v>06.6110</v>
          </cell>
          <cell r="C844" t="str">
            <v>Keùo daây nhoâm boïc 240mm2</v>
          </cell>
          <cell r="D844" t="str">
            <v>km</v>
          </cell>
          <cell r="E844"/>
          <cell r="F844"/>
          <cell r="G844">
            <v>7138862</v>
          </cell>
          <cell r="H844"/>
        </row>
        <row r="845">
          <cell r="A845" t="str">
            <v>KDAABC150</v>
          </cell>
          <cell r="B845" t="str">
            <v>D3.6308</v>
          </cell>
          <cell r="C845" t="str">
            <v>Keùo daây ABC 4x150mm2</v>
          </cell>
          <cell r="D845" t="str">
            <v>km</v>
          </cell>
          <cell r="E845"/>
          <cell r="F845">
            <v>10368</v>
          </cell>
          <cell r="G845">
            <v>15784120</v>
          </cell>
          <cell r="H845"/>
        </row>
        <row r="846">
          <cell r="A846" t="str">
            <v>KDAABC120</v>
          </cell>
          <cell r="B846" t="str">
            <v>D3.6507</v>
          </cell>
          <cell r="C846" t="str">
            <v>Keùo daây ABC 4x120mm2</v>
          </cell>
          <cell r="D846" t="str">
            <v>km</v>
          </cell>
          <cell r="E846"/>
          <cell r="F846">
            <v>10368</v>
          </cell>
          <cell r="G846">
            <v>13153008</v>
          </cell>
          <cell r="H846"/>
        </row>
        <row r="847">
          <cell r="A847" t="str">
            <v>KDAABC1203</v>
          </cell>
          <cell r="B847" t="str">
            <v>D3.6507</v>
          </cell>
          <cell r="C847" t="str">
            <v>Keùo daây ABC 3x120mm2</v>
          </cell>
          <cell r="D847" t="str">
            <v>km</v>
          </cell>
          <cell r="E847"/>
          <cell r="F847">
            <v>10368</v>
          </cell>
          <cell r="G847">
            <v>11180057</v>
          </cell>
          <cell r="H847"/>
        </row>
        <row r="848">
          <cell r="A848" t="str">
            <v>KDAABC95</v>
          </cell>
          <cell r="B848" t="str">
            <v>D3.6506</v>
          </cell>
          <cell r="C848" t="str">
            <v>Keùo daây ABC 4x95mm2</v>
          </cell>
          <cell r="D848" t="str">
            <v>km</v>
          </cell>
          <cell r="E848"/>
          <cell r="F848">
            <v>10368</v>
          </cell>
          <cell r="G848">
            <v>9963008</v>
          </cell>
          <cell r="H848"/>
        </row>
        <row r="849">
          <cell r="A849" t="str">
            <v>KDAABC953</v>
          </cell>
          <cell r="B849" t="str">
            <v>06.6506</v>
          </cell>
          <cell r="C849" t="str">
            <v>Keùo daây ABC 3x95mm2</v>
          </cell>
          <cell r="D849" t="str">
            <v>km</v>
          </cell>
          <cell r="E849"/>
          <cell r="F849"/>
          <cell r="G849">
            <v>7300480</v>
          </cell>
          <cell r="H849"/>
        </row>
        <row r="850">
          <cell r="A850" t="str">
            <v>KDAABC703</v>
          </cell>
          <cell r="B850" t="str">
            <v>06.6505a</v>
          </cell>
          <cell r="C850" t="str">
            <v>Keùo daây ABC 3x70mm2</v>
          </cell>
          <cell r="D850" t="str">
            <v>km</v>
          </cell>
          <cell r="E850"/>
          <cell r="F850"/>
          <cell r="G850">
            <v>5264050</v>
          </cell>
          <cell r="H850"/>
        </row>
        <row r="851">
          <cell r="A851" t="str">
            <v>KDAABC70</v>
          </cell>
          <cell r="B851" t="str">
            <v>D3.6505</v>
          </cell>
          <cell r="C851" t="str">
            <v>Keùo daây ABC 4x70mm2</v>
          </cell>
          <cell r="D851" t="str">
            <v>km</v>
          </cell>
          <cell r="E851"/>
          <cell r="F851">
            <v>9562</v>
          </cell>
          <cell r="G851">
            <v>7183880</v>
          </cell>
          <cell r="H851"/>
        </row>
        <row r="852">
          <cell r="A852" t="str">
            <v>KDAABC50</v>
          </cell>
          <cell r="B852" t="str">
            <v>D3.6504</v>
          </cell>
          <cell r="C852" t="str">
            <v>Keùo daây ABC 4x50mm2</v>
          </cell>
          <cell r="D852" t="str">
            <v>km</v>
          </cell>
          <cell r="E852"/>
          <cell r="F852">
            <v>9562</v>
          </cell>
          <cell r="G852">
            <v>5907880</v>
          </cell>
          <cell r="H852"/>
        </row>
        <row r="853">
          <cell r="A853" t="str">
            <v>KDAABC35</v>
          </cell>
          <cell r="B853" t="str">
            <v>06.6503</v>
          </cell>
          <cell r="C853" t="str">
            <v>Keùo daây ABC 4x35mm2</v>
          </cell>
          <cell r="D853" t="str">
            <v>km</v>
          </cell>
          <cell r="E853"/>
          <cell r="F853"/>
          <cell r="G853">
            <v>4336200</v>
          </cell>
          <cell r="H853"/>
        </row>
        <row r="854">
          <cell r="A854" t="str">
            <v>KDAABC25</v>
          </cell>
          <cell r="B854" t="str">
            <v>06.6502</v>
          </cell>
          <cell r="C854" t="str">
            <v>Keùo daây ABC 4x25mm2</v>
          </cell>
          <cell r="D854" t="str">
            <v>km</v>
          </cell>
          <cell r="E854"/>
          <cell r="F854"/>
          <cell r="G854">
            <v>3858800</v>
          </cell>
          <cell r="H854"/>
        </row>
        <row r="855">
          <cell r="A855" t="str">
            <v>KDAC35</v>
          </cell>
          <cell r="B855" t="str">
            <v>06.6103</v>
          </cell>
          <cell r="C855" t="str">
            <v>Keùo daây nhoâm loõi theùp côõ daây 35mm2</v>
          </cell>
          <cell r="D855" t="str">
            <v>km</v>
          </cell>
          <cell r="E855"/>
          <cell r="F855"/>
          <cell r="G855">
            <v>2684000</v>
          </cell>
          <cell r="H855"/>
        </row>
        <row r="856">
          <cell r="A856" t="str">
            <v>KDAC50</v>
          </cell>
          <cell r="B856" t="str">
            <v>D3.6211</v>
          </cell>
          <cell r="C856" t="str">
            <v>Keùo daây nhoâm loõi theùp côõ daây 50mm2</v>
          </cell>
          <cell r="D856" t="str">
            <v>km</v>
          </cell>
          <cell r="E856"/>
          <cell r="F856"/>
          <cell r="G856">
            <v>2426538</v>
          </cell>
          <cell r="H856">
            <v>157409</v>
          </cell>
        </row>
        <row r="857">
          <cell r="A857" t="str">
            <v>KDAC50</v>
          </cell>
          <cell r="B857" t="str">
            <v>06.6214</v>
          </cell>
          <cell r="C857" t="str">
            <v>Keùo daây nhoâm loõi theùp côõ daây 50mm2 (TC keát hôïp maùy)</v>
          </cell>
          <cell r="D857" t="str">
            <v>km</v>
          </cell>
          <cell r="E857"/>
          <cell r="F857"/>
          <cell r="G857">
            <v>1606000</v>
          </cell>
          <cell r="H857">
            <v>70912</v>
          </cell>
        </row>
        <row r="858">
          <cell r="A858" t="str">
            <v>KDAC50b</v>
          </cell>
          <cell r="B858" t="str">
            <v>D3.6211</v>
          </cell>
          <cell r="C858" t="str">
            <v>Keùo daây nhoâm boïc loõi theùp côõ daây 50mm2</v>
          </cell>
          <cell r="D858" t="str">
            <v>km</v>
          </cell>
          <cell r="E858"/>
          <cell r="F858"/>
          <cell r="G858">
            <v>2669192</v>
          </cell>
          <cell r="H858">
            <v>148220</v>
          </cell>
        </row>
        <row r="859">
          <cell r="A859" t="str">
            <v>KDAC70b</v>
          </cell>
          <cell r="B859" t="str">
            <v>D3.6211</v>
          </cell>
          <cell r="C859" t="str">
            <v>Keùo daây nhoâm boïc loõi theùp côõ daây 70mm2 (TC keát hôïp maùy)</v>
          </cell>
          <cell r="D859" t="str">
            <v>km</v>
          </cell>
          <cell r="E859"/>
          <cell r="F859"/>
          <cell r="G859">
            <v>2669192</v>
          </cell>
          <cell r="H859">
            <v>157409</v>
          </cell>
          <cell r="I859">
            <v>0</v>
          </cell>
        </row>
        <row r="860">
          <cell r="A860" t="str">
            <v>TLAC50</v>
          </cell>
          <cell r="B860" t="str">
            <v>06.6104</v>
          </cell>
          <cell r="C860" t="str">
            <v>Thaùo laép daây nhoâm loõi theùp côõ daây 50mm2</v>
          </cell>
          <cell r="D860" t="str">
            <v>km</v>
          </cell>
          <cell r="E860"/>
          <cell r="F860"/>
          <cell r="G860">
            <v>2426538</v>
          </cell>
          <cell r="H860"/>
        </row>
        <row r="861">
          <cell r="A861" t="str">
            <v>THAC50</v>
          </cell>
          <cell r="B861" t="str">
            <v>06.6104</v>
          </cell>
          <cell r="C861" t="str">
            <v>Thu hoài daây nhoâm loõi theùp côõ daây 50mm2</v>
          </cell>
          <cell r="D861" t="str">
            <v>km</v>
          </cell>
          <cell r="E861"/>
          <cell r="F861"/>
          <cell r="G861">
            <v>2426538</v>
          </cell>
          <cell r="H861"/>
        </row>
        <row r="862">
          <cell r="A862" t="str">
            <v>KDAC70</v>
          </cell>
          <cell r="B862" t="str">
            <v>06.6105</v>
          </cell>
          <cell r="C862" t="str">
            <v>Keùo daây nhoâm loõi theùp côõ daây 70mm2</v>
          </cell>
          <cell r="D862" t="str">
            <v>km</v>
          </cell>
          <cell r="E862"/>
          <cell r="F862"/>
          <cell r="G862">
            <v>2143028</v>
          </cell>
          <cell r="H862"/>
        </row>
        <row r="863">
          <cell r="A863" t="str">
            <v>KDAC95</v>
          </cell>
          <cell r="B863" t="str">
            <v>06.6106</v>
          </cell>
          <cell r="C863" t="str">
            <v>Keùo daây nhoâm loõi theùp côõ daây 95mm2</v>
          </cell>
          <cell r="D863" t="str">
            <v>km</v>
          </cell>
          <cell r="E863"/>
          <cell r="F863"/>
          <cell r="G863">
            <v>2918591</v>
          </cell>
          <cell r="H863"/>
        </row>
        <row r="864">
          <cell r="A864" t="str">
            <v>KDAC120</v>
          </cell>
          <cell r="B864" t="str">
            <v>D3.6213</v>
          </cell>
          <cell r="C864" t="str">
            <v>Keùo daây nhoâm loõi theùp côõ daây 120mm2</v>
          </cell>
          <cell r="D864" t="str">
            <v>km</v>
          </cell>
          <cell r="E864"/>
          <cell r="F864"/>
          <cell r="G864">
            <v>4511193</v>
          </cell>
          <cell r="H864">
            <v>213314</v>
          </cell>
        </row>
        <row r="865">
          <cell r="A865" t="str">
            <v>KDAC150</v>
          </cell>
          <cell r="B865" t="str">
            <v>06.6108</v>
          </cell>
          <cell r="C865" t="str">
            <v>Keùo daây nhoâm loõi theùp côõ daây 150mm2</v>
          </cell>
          <cell r="D865" t="str">
            <v>km</v>
          </cell>
          <cell r="E865"/>
          <cell r="F865"/>
          <cell r="G865">
            <v>4299559</v>
          </cell>
          <cell r="H865"/>
        </row>
        <row r="866">
          <cell r="A866" t="str">
            <v>KDACXV50</v>
          </cell>
          <cell r="B866" t="str">
            <v>D3.6211</v>
          </cell>
          <cell r="C866" t="str">
            <v>Keùo daây nhoâm loõi theùp boïc ACX 50mm2</v>
          </cell>
          <cell r="D866" t="str">
            <v>km</v>
          </cell>
          <cell r="E866"/>
          <cell r="F866"/>
          <cell r="G866">
            <v>2426538</v>
          </cell>
          <cell r="H866">
            <v>157409</v>
          </cell>
          <cell r="I866"/>
        </row>
        <row r="867">
          <cell r="A867" t="str">
            <v>KDACXV150</v>
          </cell>
          <cell r="B867" t="str">
            <v>06.6108</v>
          </cell>
          <cell r="C867" t="str">
            <v>Keùo daây nhoâm loõi theùp boïc XLPE côõ daây 150mm2</v>
          </cell>
          <cell r="D867" t="str">
            <v>km</v>
          </cell>
          <cell r="E867"/>
          <cell r="F867"/>
          <cell r="G867">
            <v>5949052</v>
          </cell>
          <cell r="H867"/>
          <cell r="I867"/>
        </row>
        <row r="868">
          <cell r="A868" t="str">
            <v>KDAC185</v>
          </cell>
          <cell r="B868" t="str">
            <v>06.6109</v>
          </cell>
          <cell r="C868" t="str">
            <v>Keùo daây nhoâm loõi theùp côõ daây 185mm2</v>
          </cell>
          <cell r="D868" t="str">
            <v>km</v>
          </cell>
          <cell r="E868"/>
          <cell r="F868"/>
          <cell r="G868">
            <v>5074020</v>
          </cell>
          <cell r="H868"/>
        </row>
        <row r="869">
          <cell r="A869" t="str">
            <v>KDAC240</v>
          </cell>
          <cell r="B869" t="str">
            <v>06.6110</v>
          </cell>
          <cell r="C869" t="str">
            <v>Keùo daây nhoâm loõi theùp côõ daây 240mm2</v>
          </cell>
          <cell r="D869" t="str">
            <v>km</v>
          </cell>
          <cell r="E869"/>
          <cell r="F869"/>
          <cell r="G869">
            <v>5580232</v>
          </cell>
          <cell r="H869"/>
        </row>
        <row r="870">
          <cell r="A870" t="str">
            <v>KDM22</v>
          </cell>
          <cell r="B870" t="str">
            <v>06.6142</v>
          </cell>
          <cell r="C870" t="str">
            <v>Keùo daây ñoàng traàn 22mm2</v>
          </cell>
          <cell r="D870" t="str">
            <v>km</v>
          </cell>
          <cell r="E870"/>
          <cell r="F870"/>
          <cell r="G870">
            <v>1444323</v>
          </cell>
          <cell r="H870"/>
        </row>
        <row r="871">
          <cell r="A871" t="str">
            <v>KDM25</v>
          </cell>
          <cell r="B871" t="str">
            <v>06.6142</v>
          </cell>
          <cell r="C871" t="str">
            <v>Keùo daây ñoàng traàn 25mm2</v>
          </cell>
          <cell r="D871" t="str">
            <v>km</v>
          </cell>
          <cell r="E871"/>
          <cell r="F871"/>
          <cell r="G871">
            <v>1444323</v>
          </cell>
          <cell r="H871"/>
        </row>
        <row r="872">
          <cell r="A872" t="str">
            <v>KDM35</v>
          </cell>
          <cell r="B872" t="str">
            <v>06.6143</v>
          </cell>
          <cell r="C872" t="str">
            <v>Keùo daây ñoàng traàn 35mm2</v>
          </cell>
          <cell r="D872" t="str">
            <v>km</v>
          </cell>
          <cell r="E872"/>
          <cell r="F872"/>
          <cell r="G872">
            <v>1583066</v>
          </cell>
          <cell r="H872"/>
        </row>
        <row r="873">
          <cell r="A873" t="str">
            <v>KDM48</v>
          </cell>
          <cell r="B873" t="str">
            <v>06.6144</v>
          </cell>
          <cell r="C873" t="str">
            <v>Keùo daây ñoàng traàn 48mm2</v>
          </cell>
          <cell r="D873" t="str">
            <v>km</v>
          </cell>
          <cell r="E873"/>
          <cell r="F873"/>
          <cell r="G873">
            <v>2068167</v>
          </cell>
          <cell r="H873"/>
        </row>
        <row r="874">
          <cell r="A874" t="str">
            <v>KDM50</v>
          </cell>
          <cell r="B874" t="str">
            <v>06.6144</v>
          </cell>
          <cell r="C874" t="str">
            <v>Keùo daây ñoàng traàn 50mm2</v>
          </cell>
          <cell r="D874" t="str">
            <v>km</v>
          </cell>
          <cell r="E874"/>
          <cell r="F874"/>
          <cell r="G874">
            <v>2068167</v>
          </cell>
          <cell r="H874"/>
        </row>
        <row r="875">
          <cell r="A875" t="str">
            <v>KDM70</v>
          </cell>
          <cell r="B875" t="str">
            <v>06.6145</v>
          </cell>
          <cell r="C875" t="str">
            <v>Keùo daây ñoàng traàn 70mm2</v>
          </cell>
          <cell r="D875" t="str">
            <v>km</v>
          </cell>
          <cell r="E875"/>
          <cell r="F875"/>
          <cell r="G875">
            <v>2785837</v>
          </cell>
          <cell r="H875"/>
        </row>
        <row r="876">
          <cell r="A876" t="str">
            <v>KDM95</v>
          </cell>
          <cell r="B876" t="str">
            <v>06.6146</v>
          </cell>
          <cell r="C876" t="str">
            <v>Keùo daây ñoàng traàn 95mm2</v>
          </cell>
          <cell r="D876" t="str">
            <v>km</v>
          </cell>
          <cell r="E876"/>
          <cell r="F876"/>
          <cell r="G876">
            <v>3796963</v>
          </cell>
          <cell r="H876"/>
        </row>
        <row r="877">
          <cell r="A877" t="str">
            <v>KDM25B</v>
          </cell>
          <cell r="B877" t="str">
            <v>06.6142</v>
          </cell>
          <cell r="C877" t="str">
            <v>Keùo daây ñoàng boïc 25mm2</v>
          </cell>
          <cell r="D877" t="str">
            <v>km</v>
          </cell>
          <cell r="E877"/>
          <cell r="F877"/>
          <cell r="G877">
            <v>2166485</v>
          </cell>
          <cell r="H877"/>
        </row>
        <row r="878">
          <cell r="A878" t="str">
            <v>KDM50B</v>
          </cell>
          <cell r="B878" t="str">
            <v>06.6144</v>
          </cell>
          <cell r="C878" t="str">
            <v>Keùo daây ñoàng boïc 50mm3</v>
          </cell>
          <cell r="D878" t="str">
            <v>km</v>
          </cell>
          <cell r="E878"/>
          <cell r="F878"/>
          <cell r="G878">
            <v>2068167</v>
          </cell>
          <cell r="H878"/>
        </row>
        <row r="879">
          <cell r="A879" t="str">
            <v>KDM95B</v>
          </cell>
          <cell r="B879" t="str">
            <v>06.6146</v>
          </cell>
          <cell r="C879" t="str">
            <v>Keùo daây ñoàng boïc 95mm2</v>
          </cell>
          <cell r="D879" t="str">
            <v>km</v>
          </cell>
          <cell r="E879"/>
          <cell r="F879"/>
          <cell r="G879">
            <v>5695445</v>
          </cell>
          <cell r="H879"/>
        </row>
        <row r="880">
          <cell r="A880" t="str">
            <v>KDQG1</v>
          </cell>
          <cell r="B880" t="str">
            <v>06.5071</v>
          </cell>
          <cell r="C880" t="str">
            <v>Keùo daây qua vò trí beû goùc daây &lt;=50mm2</v>
          </cell>
          <cell r="D880" t="str">
            <v>vò trí</v>
          </cell>
          <cell r="E880"/>
          <cell r="F880"/>
          <cell r="G880">
            <v>30967</v>
          </cell>
          <cell r="H880"/>
        </row>
        <row r="881">
          <cell r="A881" t="str">
            <v>KDQG2</v>
          </cell>
          <cell r="B881" t="str">
            <v>06.5072</v>
          </cell>
          <cell r="C881" t="str">
            <v xml:space="preserve">Keùo daây qua vò trí beû goùc daây </v>
          </cell>
          <cell r="D881" t="str">
            <v>vò trí</v>
          </cell>
          <cell r="E881"/>
          <cell r="F881"/>
          <cell r="G881">
            <v>61933</v>
          </cell>
          <cell r="H881"/>
        </row>
        <row r="882">
          <cell r="A882" t="str">
            <v>KDQS</v>
          </cell>
          <cell r="B882" t="str">
            <v>06.5082</v>
          </cell>
          <cell r="C882" t="str">
            <v>Keùo daây qua soâng ( S&lt;=300)</v>
          </cell>
          <cell r="D882" t="str">
            <v>vò trí</v>
          </cell>
          <cell r="E882"/>
          <cell r="F882"/>
          <cell r="G882">
            <v>261513</v>
          </cell>
          <cell r="H882"/>
        </row>
        <row r="883">
          <cell r="A883" t="str">
            <v>KDQMR</v>
          </cell>
          <cell r="B883" t="str">
            <v>06.5082</v>
          </cell>
          <cell r="C883" t="str">
            <v>Keùo daây qua möông raïch</v>
          </cell>
          <cell r="D883" t="str">
            <v>vò trí</v>
          </cell>
          <cell r="E883"/>
          <cell r="F883"/>
          <cell r="G883">
            <v>261513</v>
          </cell>
          <cell r="H883"/>
        </row>
        <row r="884">
          <cell r="A884" t="str">
            <v>KDQD</v>
          </cell>
          <cell r="B884" t="str">
            <v>06.5051</v>
          </cell>
          <cell r="C884" t="str">
            <v>Keùo daây vöôït ñöôøng ( daây &lt;=50mm2)</v>
          </cell>
          <cell r="D884" t="str">
            <v>vò trí</v>
          </cell>
          <cell r="E884"/>
          <cell r="F884"/>
          <cell r="G884">
            <v>125725</v>
          </cell>
          <cell r="H884"/>
        </row>
        <row r="885">
          <cell r="A885" t="str">
            <v>KDQD1</v>
          </cell>
          <cell r="B885" t="str">
            <v>06.5052</v>
          </cell>
          <cell r="C885" t="str">
            <v>Keùo daây vöôït ñöôøng (daây &lt;=95mm2)</v>
          </cell>
          <cell r="D885" t="str">
            <v>vò trí</v>
          </cell>
          <cell r="E885"/>
          <cell r="F885"/>
          <cell r="G885">
            <v>159014</v>
          </cell>
          <cell r="H885"/>
        </row>
        <row r="886">
          <cell r="A886" t="str">
            <v>LSTK100</v>
          </cell>
          <cell r="B886" t="str">
            <v>07.2204</v>
          </cell>
          <cell r="C886" t="str">
            <v>Laép oáng saét baûo veä caùp d&lt;100mm</v>
          </cell>
          <cell r="D886" t="str">
            <v>meùt</v>
          </cell>
          <cell r="E886"/>
          <cell r="F886">
            <v>3510</v>
          </cell>
          <cell r="G886">
            <v>13249</v>
          </cell>
          <cell r="H886"/>
        </row>
        <row r="887">
          <cell r="A887" t="str">
            <v>LSTK70</v>
          </cell>
          <cell r="B887" t="str">
            <v>07.2203</v>
          </cell>
          <cell r="C887" t="str">
            <v>Laép oáng saét baûo veä caùp d&lt;70mm</v>
          </cell>
          <cell r="D887" t="str">
            <v>meùt</v>
          </cell>
          <cell r="E887"/>
          <cell r="F887">
            <v>3510</v>
          </cell>
          <cell r="G887">
            <v>11456</v>
          </cell>
          <cell r="H887"/>
        </row>
        <row r="888">
          <cell r="A888" t="str">
            <v>LSTK50</v>
          </cell>
          <cell r="B888" t="str">
            <v>07.2202</v>
          </cell>
          <cell r="C888" t="str">
            <v>Laép oáng saét baûo veä caùp d&lt;50mm</v>
          </cell>
          <cell r="D888" t="str">
            <v>meùt</v>
          </cell>
          <cell r="E888"/>
          <cell r="F888">
            <v>3510</v>
          </cell>
          <cell r="G888">
            <v>9907</v>
          </cell>
          <cell r="H888"/>
        </row>
        <row r="889">
          <cell r="A889" t="str">
            <v>LSTK120d</v>
          </cell>
          <cell r="B889" t="str">
            <v>07.2301</v>
          </cell>
          <cell r="C889" t="str">
            <v>Laép oáng saét baûo veä caùp qua ñöôøng d&lt;120mm</v>
          </cell>
          <cell r="D889" t="str">
            <v>meùt</v>
          </cell>
          <cell r="E889"/>
          <cell r="F889">
            <v>3053</v>
          </cell>
          <cell r="G889">
            <v>5108</v>
          </cell>
          <cell r="H889"/>
          <cell r="I889"/>
        </row>
        <row r="890">
          <cell r="A890" t="str">
            <v>LSTK220d</v>
          </cell>
          <cell r="B890" t="str">
            <v>07.2302</v>
          </cell>
          <cell r="C890" t="str">
            <v>Laép oáng saét baûo veä caùp qua ñöôøng d&lt;220mm</v>
          </cell>
          <cell r="D890" t="str">
            <v>meùt</v>
          </cell>
          <cell r="E890"/>
          <cell r="F890">
            <v>5031</v>
          </cell>
          <cell r="G890">
            <v>6985</v>
          </cell>
          <cell r="H890"/>
          <cell r="I890"/>
        </row>
        <row r="891">
          <cell r="A891" t="str">
            <v>LPVC34CL</v>
          </cell>
          <cell r="B891" t="str">
            <v>D4.1409</v>
          </cell>
          <cell r="C891" t="str">
            <v>Lắp ống nhöïa PVC D34</v>
          </cell>
          <cell r="D891" t="str">
            <v>meùt</v>
          </cell>
          <cell r="E891"/>
          <cell r="F891"/>
          <cell r="G891">
            <v>47760</v>
          </cell>
          <cell r="H891"/>
          <cell r="I891"/>
        </row>
        <row r="892">
          <cell r="A892" t="str">
            <v>LPVC42CL</v>
          </cell>
          <cell r="B892" t="str">
            <v>D4.1409</v>
          </cell>
          <cell r="C892" t="str">
            <v>Lắp ống nhöïa PVC D42</v>
          </cell>
          <cell r="D892" t="str">
            <v>meùt</v>
          </cell>
          <cell r="E892"/>
          <cell r="F892"/>
          <cell r="G892">
            <v>47760</v>
          </cell>
          <cell r="H892"/>
        </row>
        <row r="893">
          <cell r="A893" t="str">
            <v>LPVC60CL</v>
          </cell>
          <cell r="B893" t="str">
            <v>D4.1409</v>
          </cell>
          <cell r="C893" t="str">
            <v>Lắp ống nhöïa PVC D60</v>
          </cell>
          <cell r="D893" t="str">
            <v>meùt</v>
          </cell>
          <cell r="E893"/>
          <cell r="F893"/>
          <cell r="G893">
            <v>47760</v>
          </cell>
          <cell r="H893"/>
        </row>
        <row r="894">
          <cell r="A894" t="str">
            <v>LPVC90CL</v>
          </cell>
          <cell r="B894" t="str">
            <v>D4.1409</v>
          </cell>
          <cell r="C894" t="str">
            <v>Lắp ống nhöïa PVC D90</v>
          </cell>
          <cell r="D894" t="str">
            <v>meùt</v>
          </cell>
          <cell r="E894"/>
          <cell r="F894"/>
          <cell r="G894">
            <v>47760</v>
          </cell>
          <cell r="H894"/>
        </row>
        <row r="895">
          <cell r="A895" t="str">
            <v>LPVC114CL</v>
          </cell>
          <cell r="B895" t="str">
            <v>D4.1409</v>
          </cell>
          <cell r="C895" t="str">
            <v>Lắp ống nhöïa PVC D114</v>
          </cell>
          <cell r="D895" t="str">
            <v>meùt</v>
          </cell>
          <cell r="E895"/>
          <cell r="F895"/>
          <cell r="G895">
            <v>47760</v>
          </cell>
          <cell r="H895"/>
        </row>
        <row r="896">
          <cell r="A896" t="str">
            <v>LPVC140CL</v>
          </cell>
          <cell r="B896" t="str">
            <v>D4.1409</v>
          </cell>
          <cell r="C896" t="str">
            <v>Lắp ống nhöïa PVC D140</v>
          </cell>
          <cell r="D896" t="str">
            <v>meùt</v>
          </cell>
          <cell r="E896"/>
          <cell r="F896"/>
          <cell r="G896">
            <v>47760</v>
          </cell>
          <cell r="H896"/>
          <cell r="I896"/>
        </row>
        <row r="897">
          <cell r="A897" t="str">
            <v>LPVC</v>
          </cell>
          <cell r="B897" t="str">
            <v>D4.1409</v>
          </cell>
          <cell r="C897" t="str">
            <v xml:space="preserve">Lắp ống PVC </v>
          </cell>
          <cell r="D897" t="str">
            <v>meùt</v>
          </cell>
          <cell r="E897"/>
          <cell r="F897"/>
          <cell r="G897">
            <v>47760</v>
          </cell>
          <cell r="H897"/>
          <cell r="I897"/>
        </row>
        <row r="898">
          <cell r="A898" t="str">
            <v>KCN1kg</v>
          </cell>
          <cell r="B898" t="str">
            <v>07.3401</v>
          </cell>
          <cell r="C898" t="str">
            <v>Laép caùp trong oáng baûo veä loaïi &lt;=1kg</v>
          </cell>
          <cell r="D898" t="str">
            <v>meùt</v>
          </cell>
          <cell r="E898"/>
          <cell r="F898">
            <v>137</v>
          </cell>
          <cell r="G898">
            <v>2884</v>
          </cell>
          <cell r="H898"/>
        </row>
        <row r="899">
          <cell r="A899" t="str">
            <v>KCN2kg</v>
          </cell>
          <cell r="B899" t="str">
            <v>07.3402</v>
          </cell>
          <cell r="C899" t="str">
            <v>Laép caùp trong oáng baûo veä loaïi &lt;=2kg</v>
          </cell>
          <cell r="D899" t="str">
            <v>meùt</v>
          </cell>
          <cell r="E899"/>
          <cell r="F899">
            <v>135</v>
          </cell>
          <cell r="G899">
            <v>3293</v>
          </cell>
          <cell r="H899"/>
        </row>
        <row r="900">
          <cell r="A900" t="str">
            <v>KCN3kg</v>
          </cell>
          <cell r="B900" t="str">
            <v>07.3403</v>
          </cell>
          <cell r="C900" t="str">
            <v>Laép caùp trong oáng baûo veä loaïi &lt;=3kg</v>
          </cell>
          <cell r="D900" t="str">
            <v>meùt</v>
          </cell>
          <cell r="E900"/>
          <cell r="F900">
            <v>135</v>
          </cell>
          <cell r="G900">
            <v>4122</v>
          </cell>
          <cell r="H900"/>
        </row>
        <row r="901">
          <cell r="A901" t="str">
            <v>KCN4kg</v>
          </cell>
          <cell r="B901" t="str">
            <v>07.3404</v>
          </cell>
          <cell r="C901" t="str">
            <v>Laép caùp trong oáng baûo veä loaïi &lt;=4.5kg</v>
          </cell>
          <cell r="D901" t="str">
            <v>meùt</v>
          </cell>
          <cell r="E901"/>
          <cell r="F901">
            <v>152</v>
          </cell>
          <cell r="G901">
            <v>5489</v>
          </cell>
          <cell r="H901"/>
        </row>
        <row r="902">
          <cell r="A902" t="str">
            <v>KCN6kg</v>
          </cell>
          <cell r="B902" t="str">
            <v>07.3405</v>
          </cell>
          <cell r="C902" t="str">
            <v>Laép caùp trong oáng baûo veä loaïi &lt;=6kg</v>
          </cell>
          <cell r="D902" t="str">
            <v>meùt</v>
          </cell>
          <cell r="E902"/>
          <cell r="F902">
            <v>152</v>
          </cell>
          <cell r="G902">
            <v>6997</v>
          </cell>
          <cell r="H902"/>
        </row>
        <row r="903">
          <cell r="A903" t="str">
            <v>KCN7kg</v>
          </cell>
          <cell r="B903" t="str">
            <v>07.3406</v>
          </cell>
          <cell r="C903" t="str">
            <v>Laép caùp trong oáng baûo veä loaïi &lt;=7.5kg</v>
          </cell>
          <cell r="D903" t="str">
            <v>meùt</v>
          </cell>
          <cell r="E903"/>
          <cell r="F903">
            <v>239</v>
          </cell>
          <cell r="G903">
            <v>9063</v>
          </cell>
          <cell r="H903"/>
        </row>
        <row r="904">
          <cell r="A904" t="str">
            <v>KCN9kg</v>
          </cell>
          <cell r="B904" t="str">
            <v>07.3407</v>
          </cell>
          <cell r="C904" t="str">
            <v>Laép caùp trong oáng baûo veä loaïi &lt;=9kg</v>
          </cell>
          <cell r="D904" t="str">
            <v>meùt</v>
          </cell>
          <cell r="E904"/>
          <cell r="F904">
            <v>239</v>
          </cell>
          <cell r="G904">
            <v>11119</v>
          </cell>
          <cell r="H904"/>
        </row>
        <row r="905">
          <cell r="A905" t="str">
            <v>KCN10kg</v>
          </cell>
          <cell r="B905" t="str">
            <v>07.3408</v>
          </cell>
          <cell r="C905" t="str">
            <v>Laép caùp trong oáng baûo veä loaïi &lt;=10.5kg</v>
          </cell>
          <cell r="D905" t="str">
            <v>meùt</v>
          </cell>
          <cell r="E905"/>
          <cell r="F905">
            <v>248</v>
          </cell>
          <cell r="G905">
            <v>13455</v>
          </cell>
          <cell r="H905"/>
        </row>
        <row r="906">
          <cell r="A906" t="str">
            <v>KCN12kg</v>
          </cell>
          <cell r="B906" t="str">
            <v>07.3409</v>
          </cell>
          <cell r="C906" t="str">
            <v>Laép caùp trong oáng baûo veä loaïi &lt;=12kg</v>
          </cell>
          <cell r="D906" t="str">
            <v>meùt</v>
          </cell>
          <cell r="E906"/>
          <cell r="F906">
            <v>282</v>
          </cell>
          <cell r="G906">
            <v>15650</v>
          </cell>
          <cell r="H906"/>
        </row>
        <row r="907">
          <cell r="A907" t="str">
            <v>KCNT1kg</v>
          </cell>
          <cell r="B907" t="str">
            <v>03.1401</v>
          </cell>
          <cell r="C907" t="str">
            <v>Laép caùp trong oáng baûo veä trong TBA loaïi &lt;=1kg</v>
          </cell>
          <cell r="D907" t="str">
            <v>meùt</v>
          </cell>
          <cell r="E907"/>
          <cell r="F907">
            <v>137</v>
          </cell>
          <cell r="G907">
            <v>2884</v>
          </cell>
          <cell r="H907"/>
        </row>
        <row r="908">
          <cell r="A908" t="str">
            <v>KCNT2kg</v>
          </cell>
          <cell r="B908" t="str">
            <v>03.1402</v>
          </cell>
          <cell r="C908" t="str">
            <v>Laép caùp trong oáng baûo veä trong TBA loaïi &lt;=2kg</v>
          </cell>
          <cell r="D908" t="str">
            <v>meùt</v>
          </cell>
          <cell r="E908"/>
          <cell r="F908">
            <v>135</v>
          </cell>
          <cell r="G908">
            <v>3293</v>
          </cell>
          <cell r="H908"/>
        </row>
        <row r="909">
          <cell r="A909" t="str">
            <v>KCNT3kg</v>
          </cell>
          <cell r="B909" t="str">
            <v>03.1403</v>
          </cell>
          <cell r="C909" t="str">
            <v>Laép caùp trong oáng baûo veä trong TBA loaïi &lt;=3kg</v>
          </cell>
          <cell r="D909" t="str">
            <v>meùt</v>
          </cell>
          <cell r="E909"/>
          <cell r="F909">
            <v>135</v>
          </cell>
          <cell r="G909">
            <v>4122</v>
          </cell>
          <cell r="H909"/>
        </row>
        <row r="910">
          <cell r="A910" t="str">
            <v>KCNT4kg</v>
          </cell>
          <cell r="B910" t="str">
            <v>03.1404</v>
          </cell>
          <cell r="C910" t="str">
            <v>Laép caùp trong oáng baûo veä trong TBA loaïi &lt;=4.5kg</v>
          </cell>
          <cell r="D910" t="str">
            <v>meùt</v>
          </cell>
          <cell r="E910"/>
          <cell r="F910">
            <v>152</v>
          </cell>
          <cell r="G910">
            <v>5489</v>
          </cell>
          <cell r="H910"/>
        </row>
        <row r="911">
          <cell r="A911" t="str">
            <v>KCNT6kg</v>
          </cell>
          <cell r="B911" t="str">
            <v>03.1405</v>
          </cell>
          <cell r="C911" t="str">
            <v>Laép caùp trong oáng baûo veä trong TBA loaïi &lt;=6kg</v>
          </cell>
          <cell r="D911" t="str">
            <v>meùt</v>
          </cell>
          <cell r="E911"/>
          <cell r="F911">
            <v>152</v>
          </cell>
          <cell r="G911">
            <v>6997</v>
          </cell>
          <cell r="H911"/>
        </row>
        <row r="912">
          <cell r="A912" t="str">
            <v>KCNT7kg</v>
          </cell>
          <cell r="B912" t="str">
            <v>03.1406</v>
          </cell>
          <cell r="C912" t="str">
            <v>Laép caùp trong oáng baûo veä trong TBA loaïi &lt;=7.5kg</v>
          </cell>
          <cell r="D912" t="str">
            <v>meùt</v>
          </cell>
          <cell r="E912"/>
          <cell r="F912">
            <v>239</v>
          </cell>
          <cell r="G912">
            <v>9063</v>
          </cell>
          <cell r="H912"/>
        </row>
        <row r="913">
          <cell r="A913" t="str">
            <v>KCNT9kg</v>
          </cell>
          <cell r="B913" t="str">
            <v>03.1407</v>
          </cell>
          <cell r="C913" t="str">
            <v>Laép caùp trong oáng baûo veä trong TBA loaïi &lt;=9kg</v>
          </cell>
          <cell r="D913" t="str">
            <v>meùt</v>
          </cell>
          <cell r="E913"/>
          <cell r="F913">
            <v>239</v>
          </cell>
          <cell r="G913">
            <v>11119</v>
          </cell>
          <cell r="H913"/>
        </row>
        <row r="914">
          <cell r="A914" t="str">
            <v>LSD</v>
          </cell>
          <cell r="B914" t="str">
            <v>D3.1115</v>
          </cell>
          <cell r="C914" t="str">
            <v>Laép söù ñöùng 24KV + ty</v>
          </cell>
          <cell r="D914" t="str">
            <v>boä</v>
          </cell>
          <cell r="E914"/>
          <cell r="F914"/>
          <cell r="G914">
            <v>53440</v>
          </cell>
          <cell r="H914"/>
        </row>
        <row r="915">
          <cell r="A915" t="str">
            <v>LSDD</v>
          </cell>
          <cell r="B915" t="str">
            <v>D3.1115</v>
          </cell>
          <cell r="C915" t="str">
            <v>Laép söù ñöùng 24KV + ty</v>
          </cell>
          <cell r="D915" t="str">
            <v>boä</v>
          </cell>
          <cell r="E915"/>
          <cell r="F915"/>
          <cell r="G915">
            <v>53440</v>
          </cell>
          <cell r="H915"/>
        </row>
        <row r="916">
          <cell r="A916" t="str">
            <v>lsd35</v>
          </cell>
          <cell r="B916" t="str">
            <v>06.1116</v>
          </cell>
          <cell r="C916" t="str">
            <v>Laép söù ñöùng 35KV</v>
          </cell>
          <cell r="D916" t="str">
            <v>boä</v>
          </cell>
          <cell r="E916"/>
          <cell r="F916"/>
          <cell r="G916">
            <v>26706</v>
          </cell>
          <cell r="H916"/>
        </row>
        <row r="917">
          <cell r="A917" t="str">
            <v>LCHSD</v>
          </cell>
          <cell r="B917" t="str">
            <v>06.1410</v>
          </cell>
          <cell r="C917" t="str">
            <v>Laép chuoãi söù ñôõ 2 baùt/chuoãi</v>
          </cell>
          <cell r="D917" t="str">
            <v>chuoãi</v>
          </cell>
          <cell r="E917"/>
          <cell r="F917"/>
          <cell r="G917">
            <v>17967</v>
          </cell>
          <cell r="H917"/>
        </row>
        <row r="918">
          <cell r="A918" t="str">
            <v>LCHSN</v>
          </cell>
          <cell r="B918" t="str">
            <v>06.1701</v>
          </cell>
          <cell r="C918" t="str">
            <v>Laép chuoãi söù neùo 2 baùt/chuoãi</v>
          </cell>
          <cell r="D918" t="str">
            <v>chuoãi</v>
          </cell>
          <cell r="E918"/>
          <cell r="F918"/>
          <cell r="G918">
            <v>18965</v>
          </cell>
          <cell r="H918"/>
        </row>
        <row r="919">
          <cell r="A919" t="str">
            <v>LCHSNply</v>
          </cell>
          <cell r="B919" t="str">
            <v>D3.2401</v>
          </cell>
          <cell r="C919" t="str">
            <v>Laép chuoãi söù neùo Polymer</v>
          </cell>
          <cell r="D919" t="str">
            <v>chuoãi</v>
          </cell>
          <cell r="E919"/>
          <cell r="F919"/>
          <cell r="G919">
            <v>64310</v>
          </cell>
          <cell r="H919"/>
        </row>
        <row r="920">
          <cell r="A920" t="str">
            <v>LCHSN3</v>
          </cell>
          <cell r="B920" t="str">
            <v>06.1521</v>
          </cell>
          <cell r="C920" t="str">
            <v>Laép chuoãi söù neùo 3 baùt/chuoãi</v>
          </cell>
          <cell r="D920" t="str">
            <v>chuoãi</v>
          </cell>
          <cell r="E920"/>
          <cell r="F920"/>
          <cell r="G920">
            <v>44917</v>
          </cell>
          <cell r="H920"/>
        </row>
        <row r="921">
          <cell r="A921" t="str">
            <v>LSOC</v>
          </cell>
          <cell r="B921" t="str">
            <v>D3.1211</v>
          </cell>
          <cell r="C921" t="str">
            <v>Laép ñaët söù haï theá, loaïi 1 söù</v>
          </cell>
          <cell r="D921" t="str">
            <v>boä</v>
          </cell>
          <cell r="E921"/>
          <cell r="F921"/>
          <cell r="G921">
            <v>14188</v>
          </cell>
          <cell r="H921"/>
        </row>
        <row r="922">
          <cell r="A922" t="str">
            <v>LR2</v>
          </cell>
          <cell r="B922" t="str">
            <v>D3.1212</v>
          </cell>
          <cell r="C922" t="str">
            <v>Laép ñaët söù haï theá, loaïi 2 söù</v>
          </cell>
          <cell r="D922" t="str">
            <v>boä</v>
          </cell>
          <cell r="E922"/>
          <cell r="F922"/>
          <cell r="G922">
            <v>66209</v>
          </cell>
          <cell r="H922"/>
        </row>
        <row r="923">
          <cell r="A923" t="str">
            <v>TR2</v>
          </cell>
          <cell r="B923" t="str">
            <v>06.1213</v>
          </cell>
          <cell r="C923" t="str">
            <v>Thaùo rack 2 söù + söù oáng chæ</v>
          </cell>
          <cell r="D923" t="str">
            <v>boä</v>
          </cell>
          <cell r="E923"/>
          <cell r="F923"/>
          <cell r="G923">
            <v>66209</v>
          </cell>
          <cell r="H923"/>
        </row>
        <row r="924">
          <cell r="A924" t="str">
            <v>LR3</v>
          </cell>
          <cell r="B924" t="str">
            <v>D3.1213</v>
          </cell>
          <cell r="C924" t="str">
            <v>Laép ñaët söù haï theá, loaïi 3 söù</v>
          </cell>
          <cell r="D924" t="str">
            <v>boä</v>
          </cell>
          <cell r="E924"/>
          <cell r="F924"/>
          <cell r="G924">
            <v>92220</v>
          </cell>
          <cell r="H924"/>
        </row>
        <row r="925">
          <cell r="A925" t="str">
            <v>TR3</v>
          </cell>
          <cell r="B925" t="str">
            <v>06.1214</v>
          </cell>
          <cell r="C925" t="str">
            <v>Thaùo rack 3 söù + söù oáng chæ</v>
          </cell>
          <cell r="D925" t="str">
            <v>boä</v>
          </cell>
          <cell r="E925"/>
          <cell r="F925"/>
          <cell r="G925">
            <v>66209</v>
          </cell>
          <cell r="H925"/>
        </row>
        <row r="926">
          <cell r="A926" t="str">
            <v>LR4</v>
          </cell>
          <cell r="B926" t="str">
            <v>D3.1214</v>
          </cell>
          <cell r="C926" t="str">
            <v>Laép ñaët söù haï theá, loaïi 4 söù</v>
          </cell>
          <cell r="D926" t="str">
            <v>boä</v>
          </cell>
          <cell r="E926"/>
          <cell r="F926"/>
          <cell r="G926">
            <v>130054</v>
          </cell>
          <cell r="H926"/>
        </row>
        <row r="927">
          <cell r="A927" t="str">
            <v>LHP</v>
          </cell>
          <cell r="B927" t="str">
            <v>D4.6303</v>
          </cell>
          <cell r="C927" t="str">
            <v>Laép hoäp phaân phoái haï theá</v>
          </cell>
          <cell r="D927" t="str">
            <v>boä</v>
          </cell>
          <cell r="E927"/>
          <cell r="F927"/>
          <cell r="G927">
            <v>23646</v>
          </cell>
          <cell r="H927"/>
        </row>
        <row r="928">
          <cell r="A928" t="str">
            <v>LTRUHL-I</v>
          </cell>
          <cell r="B928" t="str">
            <v>HL16</v>
          </cell>
          <cell r="C928" t="str">
            <v xml:space="preserve">Döïng truï ñôõ ñöôøng daây 3 pha </v>
          </cell>
          <cell r="D928" t="str">
            <v>truï</v>
          </cell>
          <cell r="E928"/>
          <cell r="F928">
            <v>327349</v>
          </cell>
          <cell r="G928">
            <v>404530</v>
          </cell>
          <cell r="H928">
            <v>1411705</v>
          </cell>
          <cell r="I928"/>
        </row>
        <row r="929">
          <cell r="A929" t="str">
            <v>LSDHL-DX</v>
          </cell>
          <cell r="B929" t="str">
            <v>HL02</v>
          </cell>
          <cell r="C929" t="str">
            <v>Laép söù ñöùng ñöôøng daây 3 pha xaø ñoái xöùng</v>
          </cell>
          <cell r="D929" t="str">
            <v>boä</v>
          </cell>
          <cell r="E929"/>
          <cell r="F929">
            <v>51836</v>
          </cell>
          <cell r="G929">
            <v>62209</v>
          </cell>
          <cell r="H929">
            <v>202860</v>
          </cell>
          <cell r="I929"/>
        </row>
        <row r="930">
          <cell r="A930" t="str">
            <v>LCHSNplyHL</v>
          </cell>
          <cell r="B930" t="str">
            <v>HL05</v>
          </cell>
          <cell r="C930" t="str">
            <v>Laép chuoãi söù neùo Polymer ñöôøng daây 3 pha</v>
          </cell>
          <cell r="D930" t="str">
            <v>boä</v>
          </cell>
          <cell r="E930"/>
          <cell r="F930">
            <v>162675</v>
          </cell>
          <cell r="G930">
            <v>160475</v>
          </cell>
          <cell r="H930">
            <v>551080</v>
          </cell>
          <cell r="I930"/>
        </row>
        <row r="931">
          <cell r="A931" t="str">
            <v>DN CL</v>
          </cell>
          <cell r="B931" t="str">
            <v>HL07</v>
          </cell>
          <cell r="C931" t="str">
            <v>Ñaáu coø leøo ñöôøng daây 3 pha</v>
          </cell>
          <cell r="D931" t="str">
            <v>coø</v>
          </cell>
          <cell r="E931"/>
          <cell r="F931">
            <v>168557</v>
          </cell>
          <cell r="G931">
            <v>166418</v>
          </cell>
          <cell r="H931">
            <v>539120</v>
          </cell>
          <cell r="I931"/>
        </row>
        <row r="932">
          <cell r="A932" t="str">
            <v>LXHL</v>
          </cell>
          <cell r="B932" t="str">
            <v>HL13</v>
          </cell>
          <cell r="C932" t="str">
            <v>Laép xaø</v>
          </cell>
          <cell r="D932" t="str">
            <v>boä</v>
          </cell>
          <cell r="E932"/>
          <cell r="F932">
            <v>286522</v>
          </cell>
          <cell r="G932">
            <v>314263</v>
          </cell>
          <cell r="H932">
            <v>982330</v>
          </cell>
          <cell r="I932"/>
        </row>
        <row r="933">
          <cell r="A933" t="str">
            <v>LSDHL-V</v>
          </cell>
          <cell r="B933" t="str">
            <v>HL03</v>
          </cell>
          <cell r="C933" t="str">
            <v>Laép söù ñöùng ñöôøng daây 3 pha xaø vectical</v>
          </cell>
          <cell r="D933" t="str">
            <v>boä</v>
          </cell>
          <cell r="E933"/>
          <cell r="F933">
            <v>52764</v>
          </cell>
          <cell r="G933">
            <v>64586</v>
          </cell>
          <cell r="H933">
            <v>212443</v>
          </cell>
          <cell r="I933"/>
        </row>
        <row r="934">
          <cell r="A934" t="str">
            <v>LFCOHL</v>
          </cell>
          <cell r="B934" t="str">
            <v>HL09</v>
          </cell>
          <cell r="C934" t="str">
            <v>Laép FCO, LBFCO ñöôøng daây 3 pha</v>
          </cell>
          <cell r="D934" t="str">
            <v>boä</v>
          </cell>
          <cell r="E934"/>
          <cell r="F934">
            <v>154961</v>
          </cell>
          <cell r="G934">
            <v>157503</v>
          </cell>
          <cell r="H934">
            <v>527045</v>
          </cell>
          <cell r="I934"/>
        </row>
        <row r="935">
          <cell r="A935" t="str">
            <v>LLAHL</v>
          </cell>
          <cell r="B935" t="str">
            <v>HL09</v>
          </cell>
          <cell r="C935" t="str">
            <v>Laép LA</v>
          </cell>
          <cell r="D935" t="str">
            <v>caùi</v>
          </cell>
          <cell r="E935"/>
          <cell r="F935">
            <v>154961</v>
          </cell>
          <cell r="G935">
            <v>249538</v>
          </cell>
          <cell r="H935">
            <v>527045</v>
          </cell>
          <cell r="I935"/>
        </row>
        <row r="936">
          <cell r="A936" t="str">
            <v>LBNH</v>
          </cell>
          <cell r="B936" t="str">
            <v>06.2070</v>
          </cell>
          <cell r="C936" t="str">
            <v>Sôn bieån soá- baûng nguy hieåm</v>
          </cell>
          <cell r="D936" t="str">
            <v>caùi</v>
          </cell>
          <cell r="E936"/>
          <cell r="F936"/>
          <cell r="G936">
            <v>19963</v>
          </cell>
          <cell r="H936"/>
        </row>
        <row r="937">
          <cell r="A937" t="str">
            <v>LcapdongTB95</v>
          </cell>
          <cell r="B937" t="str">
            <v>T4.4201</v>
          </cell>
          <cell r="C937" t="str">
            <v>Laép caùp ñoàng xuoáng thieát bò D ≤ 95mm2</v>
          </cell>
          <cell r="D937" t="str">
            <v>m</v>
          </cell>
          <cell r="E937"/>
          <cell r="F937"/>
          <cell r="G937">
            <v>12760</v>
          </cell>
          <cell r="H937"/>
        </row>
        <row r="938">
          <cell r="A938" t="str">
            <v>LcapdongTB150</v>
          </cell>
          <cell r="B938" t="str">
            <v>04.4202</v>
          </cell>
          <cell r="C938" t="str">
            <v>Laép caùp ñoàng xuoáng thieát bò D ≤ 150mm2</v>
          </cell>
          <cell r="D938" t="str">
            <v>m</v>
          </cell>
          <cell r="E938"/>
          <cell r="F938"/>
          <cell r="G938">
            <v>5989</v>
          </cell>
          <cell r="H938"/>
        </row>
        <row r="939">
          <cell r="A939" t="str">
            <v>LcapdongTB240</v>
          </cell>
          <cell r="B939" t="str">
            <v>04.4203</v>
          </cell>
          <cell r="C939" t="str">
            <v>Laép caùp ñoàng xuoáng thieát bò D &gt; 150mm2</v>
          </cell>
          <cell r="D939" t="str">
            <v>m</v>
          </cell>
          <cell r="E939"/>
          <cell r="F939"/>
          <cell r="G939">
            <v>5989</v>
          </cell>
          <cell r="H939"/>
        </row>
        <row r="940">
          <cell r="A940" t="str">
            <v>LFCO</v>
          </cell>
          <cell r="B940" t="str">
            <v>02.3505</v>
          </cell>
          <cell r="C940" t="str">
            <v>Laép FCO 24KV</v>
          </cell>
          <cell r="D940" t="str">
            <v>caùi</v>
          </cell>
          <cell r="E940"/>
          <cell r="F940">
            <v>13565</v>
          </cell>
          <cell r="G940">
            <v>239556</v>
          </cell>
          <cell r="H940"/>
        </row>
        <row r="941">
          <cell r="A941" t="str">
            <v>LLBFCO</v>
          </cell>
          <cell r="B941" t="str">
            <v>02.3505</v>
          </cell>
          <cell r="C941" t="str">
            <v>Laép LBFCO 24KV</v>
          </cell>
          <cell r="D941" t="str">
            <v>caùi</v>
          </cell>
          <cell r="E941"/>
          <cell r="F941">
            <v>13565</v>
          </cell>
          <cell r="G941">
            <v>239556</v>
          </cell>
          <cell r="H941"/>
        </row>
        <row r="942">
          <cell r="A942" t="str">
            <v>LGFCO</v>
          </cell>
          <cell r="B942" t="str">
            <v>06.2110</v>
          </cell>
          <cell r="C942" t="str">
            <v>Laép giaù ñôõ FCO</v>
          </cell>
          <cell r="D942" t="str">
            <v>boä</v>
          </cell>
          <cell r="E942"/>
          <cell r="F942"/>
          <cell r="G942">
            <v>11455</v>
          </cell>
          <cell r="H942"/>
        </row>
        <row r="943">
          <cell r="A943" t="str">
            <v>PT</v>
          </cell>
          <cell r="B943" t="str">
            <v>01.1112</v>
          </cell>
          <cell r="C943" t="str">
            <v>Phaùt tuyeán</v>
          </cell>
          <cell r="D943" t="str">
            <v>m2</v>
          </cell>
          <cell r="E943"/>
          <cell r="F943"/>
          <cell r="G943">
            <v>230</v>
          </cell>
          <cell r="H943"/>
        </row>
        <row r="944">
          <cell r="A944" t="str">
            <v>PHABETONG</v>
          </cell>
          <cell r="B944" t="str">
            <v>07.1113</v>
          </cell>
          <cell r="C944" t="str">
            <v>Phaù ñöôøng nhöïa baèng thuû coâng</v>
          </cell>
          <cell r="D944" t="str">
            <v>m2</v>
          </cell>
          <cell r="E944"/>
          <cell r="F944">
            <v>2964</v>
          </cell>
          <cell r="G944"/>
          <cell r="H944"/>
        </row>
        <row r="945">
          <cell r="A945"/>
          <cell r="B945"/>
          <cell r="C945"/>
          <cell r="D945"/>
          <cell r="E945"/>
          <cell r="F945"/>
          <cell r="G945"/>
        </row>
        <row r="946">
          <cell r="A946"/>
          <cell r="B946"/>
          <cell r="C946"/>
          <cell r="D946"/>
          <cell r="E946"/>
          <cell r="F946"/>
          <cell r="G946"/>
        </row>
        <row r="947">
          <cell r="A947"/>
          <cell r="B947"/>
          <cell r="C947"/>
          <cell r="D947"/>
          <cell r="E947"/>
          <cell r="F947"/>
          <cell r="G947"/>
        </row>
        <row r="948">
          <cell r="A948"/>
          <cell r="B948"/>
          <cell r="C948"/>
          <cell r="D948"/>
          <cell r="E948"/>
          <cell r="G948"/>
        </row>
        <row r="949">
          <cell r="A949" t="str">
            <v>Baûng keâ ñôn gía traïm bieán aùp ( 66/1999/QÑ-BCN)</v>
          </cell>
          <cell r="B949"/>
          <cell r="C949"/>
          <cell r="D949"/>
          <cell r="E949"/>
          <cell r="G949"/>
        </row>
        <row r="950">
          <cell r="A950"/>
          <cell r="B950"/>
          <cell r="C950"/>
          <cell r="D950"/>
          <cell r="E950"/>
          <cell r="G950"/>
        </row>
        <row r="951">
          <cell r="A951" t="str">
            <v>Maõ</v>
          </cell>
          <cell r="B951" t="str">
            <v>MHÑG</v>
          </cell>
          <cell r="C951" t="str">
            <v>Coâng vieäc</v>
          </cell>
          <cell r="D951" t="str">
            <v>Ñôn vò</v>
          </cell>
          <cell r="E951" t="str">
            <v>Ñôn giaù</v>
          </cell>
          <cell r="F951"/>
          <cell r="G951"/>
          <cell r="H951"/>
        </row>
        <row r="952">
          <cell r="A952">
            <v>1</v>
          </cell>
          <cell r="B952">
            <v>2</v>
          </cell>
          <cell r="C952">
            <v>3</v>
          </cell>
          <cell r="D952">
            <v>4</v>
          </cell>
          <cell r="E952" t="str">
            <v>TB</v>
          </cell>
          <cell r="F952" t="str">
            <v>VL</v>
          </cell>
          <cell r="G952" t="str">
            <v>NC</v>
          </cell>
          <cell r="H952" t="str">
            <v>M</v>
          </cell>
        </row>
        <row r="953">
          <cell r="A953" t="str">
            <v>TR15</v>
          </cell>
          <cell r="B953" t="str">
            <v>01.1161</v>
          </cell>
          <cell r="C953" t="str">
            <v>Maùy bieán aùp 8,6(12,7)/0,22- 0,44kV  15kVA</v>
          </cell>
          <cell r="D953" t="str">
            <v>maùy</v>
          </cell>
          <cell r="E953">
            <v>13437000</v>
          </cell>
          <cell r="F953"/>
          <cell r="G953">
            <v>77663</v>
          </cell>
          <cell r="H953">
            <v>103819</v>
          </cell>
          <cell r="I953">
            <v>8471700</v>
          </cell>
        </row>
        <row r="954">
          <cell r="A954" t="str">
            <v>TR25</v>
          </cell>
          <cell r="B954" t="str">
            <v>01.1161</v>
          </cell>
          <cell r="C954" t="str">
            <v>Maùy bieán aùp 8,6(12,7)/0,22- 0,44kV  25kVA</v>
          </cell>
          <cell r="D954" t="str">
            <v>maùy</v>
          </cell>
          <cell r="E954">
            <v>17211000</v>
          </cell>
          <cell r="F954"/>
          <cell r="G954">
            <v>77663</v>
          </cell>
          <cell r="H954">
            <v>103819</v>
          </cell>
          <cell r="I954">
            <v>10722500</v>
          </cell>
        </row>
        <row r="955">
          <cell r="A955" t="str">
            <v>TR37</v>
          </cell>
          <cell r="B955" t="str">
            <v>01.1432</v>
          </cell>
          <cell r="C955" t="str">
            <v>Maùy bieán aùp 8,6(12,7)/0,22-0,44kV- 37,5kVA</v>
          </cell>
          <cell r="D955" t="str">
            <v>maùy</v>
          </cell>
          <cell r="E955">
            <v>21464000</v>
          </cell>
          <cell r="F955"/>
          <cell r="G955">
            <v>89586</v>
          </cell>
          <cell r="H955">
            <v>103819</v>
          </cell>
          <cell r="I955">
            <v>13373200</v>
          </cell>
        </row>
        <row r="956">
          <cell r="A956" t="str">
            <v>TR50</v>
          </cell>
          <cell r="B956" t="str">
            <v>01.1162</v>
          </cell>
          <cell r="C956" t="str">
            <v>Maùy bieán aùp 8,6(12,7)/0,22-0,44kV- 50kVA</v>
          </cell>
          <cell r="D956" t="str">
            <v>maùy</v>
          </cell>
          <cell r="E956">
            <v>25331000</v>
          </cell>
          <cell r="F956"/>
          <cell r="G956">
            <v>89586</v>
          </cell>
          <cell r="H956">
            <v>103819</v>
          </cell>
          <cell r="I956">
            <v>15782400</v>
          </cell>
        </row>
        <row r="957">
          <cell r="A957" t="str">
            <v>TR75</v>
          </cell>
          <cell r="B957" t="str">
            <v>01.1163</v>
          </cell>
          <cell r="C957" t="str">
            <v>Maùy bieán aùp 8,6(12,7)/0,22-0,44kV- 75kVA</v>
          </cell>
          <cell r="D957" t="str">
            <v>maùy</v>
          </cell>
          <cell r="E957">
            <v>33453000</v>
          </cell>
          <cell r="F957"/>
          <cell r="G957">
            <v>119221</v>
          </cell>
          <cell r="H957">
            <v>103819</v>
          </cell>
          <cell r="I957">
            <v>20842400</v>
          </cell>
        </row>
        <row r="958">
          <cell r="A958" t="str">
            <v>T100</v>
          </cell>
          <cell r="B958" t="str">
            <v>01.1164</v>
          </cell>
          <cell r="C958" t="str">
            <v>Maùy bieán aùp 8,6(12,7)/0,22-0,44kV- 100kVA</v>
          </cell>
          <cell r="D958" t="str">
            <v>maùy</v>
          </cell>
          <cell r="E958">
            <v>39641000</v>
          </cell>
          <cell r="F958"/>
          <cell r="G958">
            <v>126714</v>
          </cell>
          <cell r="H958">
            <v>103819</v>
          </cell>
          <cell r="I958">
            <v>20842400</v>
          </cell>
        </row>
        <row r="959">
          <cell r="A959" t="str">
            <v>TR151</v>
          </cell>
          <cell r="B959" t="str">
            <v>T1.1431</v>
          </cell>
          <cell r="C959" t="str">
            <v>Maùy bieán aùp 12,7/0,22-0,44kV 15kVA</v>
          </cell>
          <cell r="D959" t="str">
            <v>maùy</v>
          </cell>
          <cell r="E959">
            <v>18616000</v>
          </cell>
          <cell r="F959"/>
          <cell r="G959">
            <v>633735</v>
          </cell>
          <cell r="H959">
            <v>380270</v>
          </cell>
          <cell r="I959">
            <v>8121100</v>
          </cell>
        </row>
        <row r="960">
          <cell r="A960" t="str">
            <v>TR251</v>
          </cell>
          <cell r="B960" t="str">
            <v>T1.1431</v>
          </cell>
          <cell r="C960" t="str">
            <v>Maùy bieán aùp 12,7/0,22-0,44kV 25kVA</v>
          </cell>
          <cell r="D960" t="str">
            <v>maùy</v>
          </cell>
          <cell r="E960">
            <v>23845000</v>
          </cell>
          <cell r="F960"/>
          <cell r="G960">
            <v>633735</v>
          </cell>
          <cell r="H960">
            <v>380270</v>
          </cell>
          <cell r="I960">
            <v>10407300</v>
          </cell>
        </row>
        <row r="961">
          <cell r="A961" t="str">
            <v>TR251s</v>
          </cell>
          <cell r="B961" t="str">
            <v>T1.1431</v>
          </cell>
          <cell r="C961" t="str">
            <v>Maùy bieán aùp 12,7/0,22-0,44kV 25kVA (Coâng ty ñieàu ñoäng)</v>
          </cell>
          <cell r="D961" t="str">
            <v>maùy</v>
          </cell>
          <cell r="E961"/>
          <cell r="F961"/>
          <cell r="G961">
            <v>633735</v>
          </cell>
          <cell r="H961">
            <v>380270</v>
          </cell>
          <cell r="I961">
            <v>10407300</v>
          </cell>
        </row>
        <row r="962">
          <cell r="A962" t="str">
            <v>TR371</v>
          </cell>
          <cell r="B962" t="str">
            <v>T1.1432</v>
          </cell>
          <cell r="C962" t="str">
            <v>Maùy bieán aùp 12,7/0,22-0,44kV 37,5kVA</v>
          </cell>
          <cell r="D962" t="str">
            <v>maùy</v>
          </cell>
          <cell r="E962">
            <v>29738000</v>
          </cell>
          <cell r="F962"/>
          <cell r="G962">
            <v>731019</v>
          </cell>
          <cell r="H962">
            <v>380270</v>
          </cell>
          <cell r="I962">
            <v>12971900</v>
          </cell>
        </row>
        <row r="963">
          <cell r="A963" t="str">
            <v>TR501</v>
          </cell>
          <cell r="B963" t="str">
            <v>T1.1432</v>
          </cell>
          <cell r="C963" t="str">
            <v>Maùy bieán aùp 12,7/0,22-0,44kV 50kVA</v>
          </cell>
          <cell r="D963" t="str">
            <v>maùy</v>
          </cell>
          <cell r="E963">
            <v>39402860</v>
          </cell>
          <cell r="F963"/>
          <cell r="G963">
            <v>731019</v>
          </cell>
          <cell r="H963">
            <v>380270</v>
          </cell>
          <cell r="I963">
            <v>15308900</v>
          </cell>
        </row>
        <row r="964">
          <cell r="A964" t="str">
            <v>TR751</v>
          </cell>
          <cell r="B964" t="str">
            <v>T1.1433</v>
          </cell>
          <cell r="C964" t="str">
            <v>Maùy bieán aùp 12,7/0,22-0,44kV 75kVA</v>
          </cell>
          <cell r="D964" t="str">
            <v>maùy</v>
          </cell>
          <cell r="E964">
            <v>46614680</v>
          </cell>
          <cell r="F964"/>
          <cell r="G964">
            <v>972839</v>
          </cell>
          <cell r="H964">
            <v>380270</v>
          </cell>
          <cell r="I964">
            <v>20218100</v>
          </cell>
        </row>
        <row r="965">
          <cell r="A965" t="str">
            <v>T1001</v>
          </cell>
          <cell r="B965" t="str">
            <v>T1.1434</v>
          </cell>
          <cell r="C965" t="str">
            <v>Maùy bieán aùp 12,7/0,22-0,44kV 100kVA</v>
          </cell>
          <cell r="D965" t="str">
            <v>maùy</v>
          </cell>
          <cell r="E965">
            <v>54149900</v>
          </cell>
          <cell r="F965"/>
          <cell r="G965">
            <v>1033989</v>
          </cell>
          <cell r="H965">
            <v>380270</v>
          </cell>
          <cell r="I965">
            <v>20218100</v>
          </cell>
        </row>
        <row r="966">
          <cell r="A966" t="str">
            <v>TR100</v>
          </cell>
          <cell r="B966" t="str">
            <v>01.1153</v>
          </cell>
          <cell r="C966" t="str">
            <v>Maùy bieán aùp 15(22)/0,4kV- 100kVA</v>
          </cell>
          <cell r="D966" t="str">
            <v>maùy</v>
          </cell>
          <cell r="E966">
            <v>55209000</v>
          </cell>
          <cell r="F966"/>
          <cell r="G966">
            <v>131143</v>
          </cell>
          <cell r="H966">
            <v>122884</v>
          </cell>
          <cell r="I966">
            <v>28500600</v>
          </cell>
        </row>
        <row r="967">
          <cell r="A967" t="str">
            <v>TR160</v>
          </cell>
          <cell r="B967" t="str">
            <v>01.1154</v>
          </cell>
          <cell r="C967" t="str">
            <v>Maùy bieán aùp 15(22)/0,4kV- 160kVA</v>
          </cell>
          <cell r="D967" t="str">
            <v>maùy</v>
          </cell>
          <cell r="E967">
            <v>63394000</v>
          </cell>
          <cell r="F967"/>
          <cell r="G967">
            <v>154987</v>
          </cell>
          <cell r="H967">
            <v>122884</v>
          </cell>
          <cell r="I967">
            <v>34699800</v>
          </cell>
        </row>
        <row r="968">
          <cell r="A968" t="str">
            <v>TR180</v>
          </cell>
          <cell r="B968" t="str">
            <v>01.1154</v>
          </cell>
          <cell r="C968" t="str">
            <v>Maùy bieán aùp 15(22)/0,4kV- 180kVA</v>
          </cell>
          <cell r="D968" t="str">
            <v>maùy</v>
          </cell>
          <cell r="E968">
            <v>71414000</v>
          </cell>
          <cell r="F968"/>
          <cell r="G968">
            <v>154987</v>
          </cell>
          <cell r="H968">
            <v>122884</v>
          </cell>
          <cell r="I968">
            <v>38749600</v>
          </cell>
        </row>
        <row r="969">
          <cell r="A969" t="str">
            <v>TR250</v>
          </cell>
          <cell r="B969" t="str">
            <v>01.1155</v>
          </cell>
          <cell r="C969" t="str">
            <v>Maùy bieán aùp 15(22)/0,4kV- 250kVA</v>
          </cell>
          <cell r="D969" t="str">
            <v>maùy</v>
          </cell>
          <cell r="E969">
            <v>83459000</v>
          </cell>
          <cell r="F969"/>
          <cell r="G969">
            <v>181215</v>
          </cell>
          <cell r="H969">
            <v>145703</v>
          </cell>
          <cell r="I969">
            <v>39157100</v>
          </cell>
        </row>
        <row r="970">
          <cell r="A970" t="str">
            <v>TR320</v>
          </cell>
          <cell r="B970" t="str">
            <v>01.1155</v>
          </cell>
          <cell r="C970" t="str">
            <v>Maùy bieán aùp 15(22)/0,4kV- 320kVA</v>
          </cell>
          <cell r="D970" t="str">
            <v>maùy</v>
          </cell>
          <cell r="E970">
            <v>110030000</v>
          </cell>
          <cell r="F970"/>
          <cell r="G970">
            <v>181215</v>
          </cell>
          <cell r="H970">
            <v>145703</v>
          </cell>
          <cell r="I970">
            <v>51580100</v>
          </cell>
        </row>
        <row r="971">
          <cell r="A971" t="str">
            <v>TR400</v>
          </cell>
          <cell r="B971" t="str">
            <v>01.1155</v>
          </cell>
          <cell r="C971" t="str">
            <v>Maùy bieán aùp 15(22)/0,4kV- 400kVA</v>
          </cell>
          <cell r="D971" t="str">
            <v>maùy</v>
          </cell>
          <cell r="E971">
            <v>122488000</v>
          </cell>
          <cell r="F971"/>
          <cell r="G971">
            <v>181215</v>
          </cell>
          <cell r="H971">
            <v>145703</v>
          </cell>
          <cell r="I971">
            <v>59562800</v>
          </cell>
        </row>
        <row r="972">
          <cell r="A972" t="str">
            <v>TR560</v>
          </cell>
          <cell r="B972" t="str">
            <v>01.1156</v>
          </cell>
          <cell r="C972" t="str">
            <v>Maùy bieán aùp 15(22)/0,4kV- 560kVA</v>
          </cell>
          <cell r="D972" t="str">
            <v>maùy</v>
          </cell>
          <cell r="E972">
            <v>129434000</v>
          </cell>
          <cell r="F972"/>
          <cell r="G972">
            <v>214597</v>
          </cell>
          <cell r="H972">
            <v>145703</v>
          </cell>
          <cell r="I972">
            <v>74865500</v>
          </cell>
        </row>
        <row r="973">
          <cell r="A973" t="str">
            <v>TR630</v>
          </cell>
          <cell r="B973" t="str">
            <v>01.1156</v>
          </cell>
          <cell r="C973" t="str">
            <v>Maùy bieán aùp 15(22)/0,4kV- 630kVA</v>
          </cell>
          <cell r="D973" t="str">
            <v>maùy</v>
          </cell>
          <cell r="E973">
            <v>145530000</v>
          </cell>
          <cell r="F973"/>
          <cell r="G973">
            <v>214597</v>
          </cell>
          <cell r="H973">
            <v>145703</v>
          </cell>
          <cell r="I973">
            <v>83999800</v>
          </cell>
        </row>
        <row r="974">
          <cell r="A974" t="str">
            <v>TR750</v>
          </cell>
          <cell r="B974" t="str">
            <v>01.1157</v>
          </cell>
          <cell r="C974" t="str">
            <v>Maùy bieán aùp 15(22)/0,4kV- 750kVA</v>
          </cell>
          <cell r="D974" t="str">
            <v>maùy</v>
          </cell>
          <cell r="E974">
            <v>161847000</v>
          </cell>
          <cell r="F974"/>
          <cell r="G974">
            <v>250363</v>
          </cell>
          <cell r="H974">
            <v>165261</v>
          </cell>
          <cell r="I974">
            <v>103962700</v>
          </cell>
        </row>
        <row r="975">
          <cell r="A975" t="str">
            <v>TR1000</v>
          </cell>
          <cell r="B975" t="str">
            <v>01.1157</v>
          </cell>
          <cell r="C975" t="str">
            <v>Maùy bieán aùp 15(22)/0,4kV- 1000kVA</v>
          </cell>
          <cell r="D975" t="str">
            <v>maùy</v>
          </cell>
          <cell r="E975">
            <v>206829000</v>
          </cell>
          <cell r="F975"/>
          <cell r="G975">
            <v>250363</v>
          </cell>
          <cell r="H975">
            <v>165261</v>
          </cell>
          <cell r="I975">
            <v>123299800</v>
          </cell>
        </row>
        <row r="976">
          <cell r="A976" t="str">
            <v>TR1250</v>
          </cell>
          <cell r="B976" t="str">
            <v>01.1157</v>
          </cell>
          <cell r="C976" t="str">
            <v>Maùy bieán aùp 15(22)/0,4kV- 1250kVA</v>
          </cell>
          <cell r="D976" t="str">
            <v>maùy</v>
          </cell>
          <cell r="E976">
            <v>214547000</v>
          </cell>
          <cell r="F976"/>
          <cell r="G976">
            <v>250363</v>
          </cell>
          <cell r="H976">
            <v>165261</v>
          </cell>
          <cell r="I976">
            <v>123299800</v>
          </cell>
        </row>
        <row r="977">
          <cell r="A977" t="str">
            <v>TR1500</v>
          </cell>
          <cell r="B977" t="str">
            <v>01.1157</v>
          </cell>
          <cell r="C977" t="str">
            <v>Maùy bieán aùp 15(22)/0,4kV- 1500kVA</v>
          </cell>
          <cell r="D977" t="str">
            <v>maùy</v>
          </cell>
          <cell r="E977">
            <v>257434000</v>
          </cell>
          <cell r="F977"/>
          <cell r="G977">
            <v>250363</v>
          </cell>
          <cell r="H977">
            <v>165261</v>
          </cell>
          <cell r="I977">
            <v>123299800</v>
          </cell>
        </row>
        <row r="978">
          <cell r="A978" t="str">
            <v>TR1600</v>
          </cell>
          <cell r="B978" t="str">
            <v>01.1157</v>
          </cell>
          <cell r="C978" t="str">
            <v>Maùy bieán aùp 15(22)/0,4kV- 1600kVA</v>
          </cell>
          <cell r="D978" t="str">
            <v>maùy</v>
          </cell>
          <cell r="E978">
            <v>274633000</v>
          </cell>
          <cell r="F978"/>
          <cell r="G978">
            <v>250363</v>
          </cell>
          <cell r="H978">
            <v>165261</v>
          </cell>
          <cell r="I978">
            <v>123299800</v>
          </cell>
        </row>
        <row r="979">
          <cell r="A979" t="str">
            <v>TR2000</v>
          </cell>
          <cell r="B979" t="str">
            <v>01.1157</v>
          </cell>
          <cell r="C979" t="str">
            <v>Maùy bieán aùp 15(22)/0,4kV- 2000kVA</v>
          </cell>
          <cell r="D979" t="str">
            <v>maùy</v>
          </cell>
          <cell r="E979">
            <v>343429000</v>
          </cell>
          <cell r="F979"/>
          <cell r="G979">
            <v>250363</v>
          </cell>
          <cell r="H979">
            <v>165261</v>
          </cell>
          <cell r="I979">
            <v>123299800</v>
          </cell>
        </row>
        <row r="980">
          <cell r="A980" t="str">
            <v>TR2500</v>
          </cell>
          <cell r="B980" t="str">
            <v>01.1157</v>
          </cell>
          <cell r="C980" t="str">
            <v>Maùy bieán aùp 15(22)/0,4kV- 2500kVA</v>
          </cell>
          <cell r="D980" t="str">
            <v>maùy</v>
          </cell>
          <cell r="E980">
            <v>392000000</v>
          </cell>
          <cell r="F980"/>
          <cell r="G980">
            <v>250363</v>
          </cell>
          <cell r="H980">
            <v>165261</v>
          </cell>
          <cell r="I980">
            <v>123299800</v>
          </cell>
        </row>
        <row r="981">
          <cell r="A981" t="str">
            <v>TR3000</v>
          </cell>
          <cell r="B981" t="str">
            <v>01.1157</v>
          </cell>
          <cell r="C981" t="str">
            <v>Maùy bieán aùp 15(22)/0,4kV- 3000kVA</v>
          </cell>
          <cell r="D981" t="str">
            <v>maùy</v>
          </cell>
          <cell r="E981">
            <v>424000000</v>
          </cell>
          <cell r="F981"/>
          <cell r="G981">
            <v>250363</v>
          </cell>
          <cell r="H981">
            <v>165261</v>
          </cell>
          <cell r="I981">
            <v>123299800</v>
          </cell>
        </row>
        <row r="982">
          <cell r="A982" t="str">
            <v>TR4000</v>
          </cell>
          <cell r="B982" t="str">
            <v>01.1157</v>
          </cell>
          <cell r="C982" t="str">
            <v>Maùy bieán aùp 15(22)/0,4kV- 4000kVA</v>
          </cell>
          <cell r="D982" t="str">
            <v>maùy</v>
          </cell>
          <cell r="E982">
            <v>696000000</v>
          </cell>
          <cell r="F982"/>
          <cell r="G982">
            <v>250363</v>
          </cell>
          <cell r="H982">
            <v>165261</v>
          </cell>
          <cell r="I982">
            <v>123299800</v>
          </cell>
        </row>
        <row r="983">
          <cell r="A983" t="str">
            <v>TR1001</v>
          </cell>
          <cell r="B983" t="str">
            <v>T1.1413</v>
          </cell>
          <cell r="C983" t="str">
            <v>Maùy bieán aùp 22/0,4kV 100kVA</v>
          </cell>
          <cell r="D983" t="str">
            <v>maùy</v>
          </cell>
          <cell r="E983">
            <v>62221000</v>
          </cell>
          <cell r="F983"/>
          <cell r="G983">
            <v>1178525</v>
          </cell>
          <cell r="H983">
            <v>380270</v>
          </cell>
          <cell r="I983">
            <v>28500600</v>
          </cell>
        </row>
        <row r="984">
          <cell r="A984" t="str">
            <v>TR1601</v>
          </cell>
          <cell r="B984" t="str">
            <v>T1.1414</v>
          </cell>
          <cell r="C984" t="str">
            <v>Maùy bieán aùp 22/0,4kV 160kVA</v>
          </cell>
          <cell r="D984" t="str">
            <v>maùy</v>
          </cell>
          <cell r="E984">
            <v>120043000</v>
          </cell>
          <cell r="F984"/>
          <cell r="G984">
            <v>1381431</v>
          </cell>
          <cell r="H984">
            <v>380270</v>
          </cell>
          <cell r="I984">
            <v>34699800</v>
          </cell>
        </row>
        <row r="985">
          <cell r="A985" t="str">
            <v>TR1601s</v>
          </cell>
          <cell r="B985" t="str">
            <v>T1.1414</v>
          </cell>
          <cell r="C985" t="str">
            <v>Maùy bieán aùp 22/0,4kV 160kVA  (Coâng ty ñieàu ñoäng)</v>
          </cell>
          <cell r="D985" t="str">
            <v>maùy</v>
          </cell>
          <cell r="E985"/>
          <cell r="F985"/>
          <cell r="G985">
            <v>1381431</v>
          </cell>
          <cell r="H985">
            <v>380270</v>
          </cell>
          <cell r="I985">
            <v>34699800</v>
          </cell>
        </row>
        <row r="986">
          <cell r="A986" t="str">
            <v>TR1801</v>
          </cell>
          <cell r="B986" t="str">
            <v>T1.1414</v>
          </cell>
          <cell r="C986" t="str">
            <v>Maùy bieán aùp 22/0,4kV  180kVA</v>
          </cell>
          <cell r="D986" t="str">
            <v>maùy</v>
          </cell>
          <cell r="E986">
            <v>101370000</v>
          </cell>
          <cell r="F986"/>
          <cell r="G986">
            <v>1381431</v>
          </cell>
          <cell r="H986">
            <v>380270</v>
          </cell>
          <cell r="I986">
            <v>38749600</v>
          </cell>
        </row>
        <row r="987">
          <cell r="A987" t="str">
            <v>TR2501</v>
          </cell>
          <cell r="B987" t="str">
            <v>T1.1415</v>
          </cell>
          <cell r="C987" t="str">
            <v>Maùy bieán aùp 22/0,4kV- 250kVA</v>
          </cell>
          <cell r="D987" t="str">
            <v>maùy</v>
          </cell>
          <cell r="E987">
            <v>230215000</v>
          </cell>
          <cell r="F987"/>
          <cell r="G987">
            <v>1614913</v>
          </cell>
          <cell r="H987">
            <v>482650</v>
          </cell>
          <cell r="I987">
            <v>43849500</v>
          </cell>
        </row>
        <row r="988">
          <cell r="A988" t="str">
            <v>TR3201</v>
          </cell>
          <cell r="B988" t="str">
            <v>T1.1415</v>
          </cell>
          <cell r="C988" t="str">
            <v>Maùy bieán aùp 22/0,4kV- 320kVA</v>
          </cell>
          <cell r="D988" t="str">
            <v>maùy</v>
          </cell>
          <cell r="E988">
            <v>202869000</v>
          </cell>
          <cell r="F988"/>
          <cell r="G988">
            <v>1614913</v>
          </cell>
          <cell r="H988">
            <v>482650</v>
          </cell>
          <cell r="I988">
            <v>51580100</v>
          </cell>
        </row>
        <row r="989">
          <cell r="A989" t="str">
            <v>TR4001</v>
          </cell>
          <cell r="B989" t="str">
            <v>T1.1416</v>
          </cell>
          <cell r="C989" t="str">
            <v>Maùy bieán aùp 22/0,4kV- 400kVA</v>
          </cell>
          <cell r="D989" t="str">
            <v>maùy</v>
          </cell>
          <cell r="E989">
            <v>138044000</v>
          </cell>
          <cell r="F989"/>
          <cell r="G989">
            <v>1926221</v>
          </cell>
          <cell r="H989">
            <v>482650</v>
          </cell>
          <cell r="I989">
            <v>56999700</v>
          </cell>
        </row>
        <row r="990">
          <cell r="A990" t="str">
            <v>TR5601</v>
          </cell>
          <cell r="B990" t="str">
            <v>T1.1416</v>
          </cell>
          <cell r="C990" t="str">
            <v>Maùy bieán aùp 22/0,4kV- 560kVA</v>
          </cell>
          <cell r="D990" t="str">
            <v>maùy</v>
          </cell>
          <cell r="E990">
            <v>145872000</v>
          </cell>
          <cell r="F990"/>
          <cell r="G990">
            <v>1926221</v>
          </cell>
          <cell r="H990">
            <v>361106</v>
          </cell>
          <cell r="I990">
            <v>74865500</v>
          </cell>
        </row>
        <row r="991">
          <cell r="A991" t="str">
            <v>TR6301</v>
          </cell>
          <cell r="B991" t="str">
            <v>T1.1147</v>
          </cell>
          <cell r="C991" t="str">
            <v>Maùy bieán aùp 22/0,4kV- 630kVA</v>
          </cell>
          <cell r="D991" t="str">
            <v>maùy</v>
          </cell>
          <cell r="E991">
            <v>142619000</v>
          </cell>
          <cell r="F991"/>
          <cell r="G991">
            <v>2084655</v>
          </cell>
          <cell r="H991">
            <v>426761</v>
          </cell>
          <cell r="I991">
            <v>83999800</v>
          </cell>
        </row>
        <row r="992">
          <cell r="A992" t="str">
            <v>TR7501</v>
          </cell>
          <cell r="B992" t="str">
            <v>T1.1147</v>
          </cell>
          <cell r="C992" t="str">
            <v>Maùy bieán aùp 22/0,4kV- 750kVA</v>
          </cell>
          <cell r="D992" t="str">
            <v>maùy</v>
          </cell>
          <cell r="E992">
            <v>158610000</v>
          </cell>
          <cell r="F992"/>
          <cell r="G992">
            <v>2084655</v>
          </cell>
          <cell r="H992">
            <v>426761</v>
          </cell>
          <cell r="I992">
            <v>98200100</v>
          </cell>
        </row>
        <row r="993">
          <cell r="A993" t="str">
            <v>TR10001</v>
          </cell>
          <cell r="B993" t="str">
            <v>01.1147</v>
          </cell>
          <cell r="C993" t="str">
            <v>Maùy bieán aùp 22/0,4kV- 1000kVA</v>
          </cell>
          <cell r="D993" t="str">
            <v>maùy</v>
          </cell>
          <cell r="E993">
            <v>202692000</v>
          </cell>
          <cell r="F993"/>
          <cell r="G993">
            <v>274207</v>
          </cell>
          <cell r="H993">
            <v>165261</v>
          </cell>
          <cell r="I993">
            <v>123299800</v>
          </cell>
        </row>
        <row r="994">
          <cell r="A994" t="str">
            <v>TR12501</v>
          </cell>
          <cell r="B994" t="str">
            <v>01.1147</v>
          </cell>
          <cell r="C994" t="str">
            <v>Maùy bieán aùp 22/0,4kV- 1250kVA</v>
          </cell>
          <cell r="D994" t="str">
            <v>maùy</v>
          </cell>
          <cell r="E994">
            <v>210256000</v>
          </cell>
          <cell r="F994"/>
          <cell r="G994">
            <v>274207</v>
          </cell>
          <cell r="H994">
            <v>165261</v>
          </cell>
          <cell r="I994">
            <v>123299800</v>
          </cell>
        </row>
        <row r="995">
          <cell r="A995" t="str">
            <v>TR15001</v>
          </cell>
          <cell r="B995" t="str">
            <v>01.1147</v>
          </cell>
          <cell r="C995" t="str">
            <v>Maùy bieán aùp 22/0,4kV- 1500kVA</v>
          </cell>
          <cell r="D995" t="str">
            <v>maùy</v>
          </cell>
          <cell r="E995">
            <v>252285000</v>
          </cell>
          <cell r="F995"/>
          <cell r="G995">
            <v>274207</v>
          </cell>
          <cell r="H995">
            <v>165261</v>
          </cell>
          <cell r="I995">
            <v>123299800</v>
          </cell>
        </row>
        <row r="996">
          <cell r="A996" t="str">
            <v>TR16001</v>
          </cell>
          <cell r="B996" t="str">
            <v>01.1147</v>
          </cell>
          <cell r="C996" t="str">
            <v>Maùy bieán aùp 22/0,4kV- 1600kVA</v>
          </cell>
          <cell r="D996" t="str">
            <v>maùy</v>
          </cell>
          <cell r="E996">
            <v>269140000</v>
          </cell>
          <cell r="F996"/>
          <cell r="G996">
            <v>274207</v>
          </cell>
          <cell r="H996">
            <v>165261</v>
          </cell>
          <cell r="I996">
            <v>123299800</v>
          </cell>
        </row>
        <row r="997">
          <cell r="A997" t="str">
            <v>TR20001</v>
          </cell>
          <cell r="B997" t="str">
            <v>01.1147</v>
          </cell>
          <cell r="C997" t="str">
            <v>Maùy bieán aùp 22/0,4kV- 2000kVA</v>
          </cell>
          <cell r="D997" t="str">
            <v>maùy</v>
          </cell>
          <cell r="E997">
            <v>336560000</v>
          </cell>
          <cell r="F997"/>
          <cell r="G997">
            <v>274207</v>
          </cell>
          <cell r="H997">
            <v>165261</v>
          </cell>
          <cell r="I997">
            <v>123299800</v>
          </cell>
        </row>
        <row r="998">
          <cell r="A998" t="str">
            <v>TR25001</v>
          </cell>
          <cell r="B998" t="str">
            <v>01.1147</v>
          </cell>
          <cell r="C998" t="str">
            <v>Maùy bieán aùp 22/0,4kV- 2500kVA</v>
          </cell>
          <cell r="D998" t="str">
            <v>maùy</v>
          </cell>
          <cell r="E998">
            <v>372000000</v>
          </cell>
          <cell r="F998"/>
          <cell r="G998">
            <v>274207</v>
          </cell>
          <cell r="H998">
            <v>165261</v>
          </cell>
          <cell r="I998">
            <v>123299800</v>
          </cell>
        </row>
        <row r="999">
          <cell r="A999" t="str">
            <v>TR30001</v>
          </cell>
          <cell r="B999" t="str">
            <v>01.1147</v>
          </cell>
          <cell r="C999" t="str">
            <v>Maùy bieán aùp 22/0,4kV- 3000kVA</v>
          </cell>
          <cell r="D999" t="str">
            <v>maùy</v>
          </cell>
          <cell r="E999">
            <v>415000000</v>
          </cell>
          <cell r="F999"/>
          <cell r="G999">
            <v>274207</v>
          </cell>
          <cell r="H999">
            <v>165261</v>
          </cell>
          <cell r="I999">
            <v>123299800</v>
          </cell>
        </row>
        <row r="1000">
          <cell r="A1000" t="str">
            <v>TR40001</v>
          </cell>
          <cell r="B1000" t="str">
            <v>01.1147</v>
          </cell>
          <cell r="C1000" t="str">
            <v>Maùy bieán aùp 22/0,4kV- 4000kVA</v>
          </cell>
          <cell r="D1000" t="str">
            <v>maùy</v>
          </cell>
          <cell r="E1000">
            <v>673000000</v>
          </cell>
          <cell r="F1000"/>
          <cell r="G1000">
            <v>274207</v>
          </cell>
          <cell r="H1000">
            <v>165261</v>
          </cell>
          <cell r="I1000">
            <v>123299800</v>
          </cell>
        </row>
        <row r="1001">
          <cell r="A1001" t="str">
            <v>FCO100-15</v>
          </cell>
          <cell r="B1001" t="str">
            <v>02.3504</v>
          </cell>
          <cell r="C1001" t="str">
            <v>FCO 24kV - 100A</v>
          </cell>
          <cell r="D1001" t="str">
            <v>caùi</v>
          </cell>
          <cell r="E1001">
            <v>921000</v>
          </cell>
          <cell r="F1001">
            <v>23723</v>
          </cell>
          <cell r="G1001">
            <v>239556</v>
          </cell>
          <cell r="H1001"/>
          <cell r="I1001">
            <v>921000</v>
          </cell>
        </row>
        <row r="1002">
          <cell r="A1002" t="str">
            <v>FCO200-15</v>
          </cell>
          <cell r="B1002" t="str">
            <v>02.3504</v>
          </cell>
          <cell r="C1002" t="str">
            <v xml:space="preserve">FCO 24KV - 200A </v>
          </cell>
          <cell r="D1002" t="str">
            <v>caùi</v>
          </cell>
          <cell r="E1002">
            <v>1650000</v>
          </cell>
          <cell r="F1002">
            <v>8593</v>
          </cell>
          <cell r="G1002">
            <v>239556</v>
          </cell>
          <cell r="H1002"/>
          <cell r="I1002">
            <v>1650000</v>
          </cell>
        </row>
        <row r="1003">
          <cell r="A1003" t="str">
            <v>FCO100-22sdl</v>
          </cell>
          <cell r="B1003" t="str">
            <v>T2.3505</v>
          </cell>
          <cell r="C1003" t="str">
            <v>FCO 24kV - 100A (söû duïng laïi)</v>
          </cell>
          <cell r="D1003" t="str">
            <v>caùi</v>
          </cell>
          <cell r="E1003"/>
          <cell r="F1003"/>
          <cell r="G1003">
            <v>204160</v>
          </cell>
          <cell r="H1003"/>
          <cell r="I1003">
            <v>0</v>
          </cell>
        </row>
        <row r="1004">
          <cell r="A1004" t="str">
            <v>FCO100-22</v>
          </cell>
          <cell r="B1004" t="str">
            <v>T2.3505</v>
          </cell>
          <cell r="C1004" t="str">
            <v>FCO 24kV - 100A</v>
          </cell>
          <cell r="D1004" t="str">
            <v>caùi</v>
          </cell>
          <cell r="E1004">
            <v>980000</v>
          </cell>
          <cell r="F1004">
            <v>23723</v>
          </cell>
          <cell r="G1004">
            <v>204160</v>
          </cell>
          <cell r="H1004"/>
          <cell r="I1004">
            <v>980000</v>
          </cell>
        </row>
        <row r="1005">
          <cell r="A1005" t="str">
            <v>FCO200-22</v>
          </cell>
          <cell r="B1005" t="str">
            <v>T2.3505</v>
          </cell>
          <cell r="C1005" t="str">
            <v xml:space="preserve">FCO 24KV - 200A </v>
          </cell>
          <cell r="D1005" t="str">
            <v>caùi</v>
          </cell>
          <cell r="E1005">
            <v>1650000</v>
          </cell>
          <cell r="F1005">
            <v>8593</v>
          </cell>
          <cell r="G1005">
            <v>204160</v>
          </cell>
          <cell r="H1005"/>
          <cell r="I1005">
            <v>1650000</v>
          </cell>
        </row>
        <row r="1006">
          <cell r="A1006" t="str">
            <v>lbfco100-15</v>
          </cell>
          <cell r="B1006" t="str">
            <v>02.3504</v>
          </cell>
          <cell r="C1006" t="str">
            <v>LBFCO-24KV-100A</v>
          </cell>
          <cell r="D1006" t="str">
            <v>caùi</v>
          </cell>
          <cell r="E1006">
            <v>1595000</v>
          </cell>
          <cell r="F1006">
            <v>23723</v>
          </cell>
          <cell r="G1006">
            <v>204160</v>
          </cell>
          <cell r="H1006"/>
          <cell r="I1006"/>
        </row>
        <row r="1007">
          <cell r="A1007" t="str">
            <v>LBFCO200-15</v>
          </cell>
          <cell r="B1007" t="str">
            <v>02.3504</v>
          </cell>
          <cell r="C1007" t="str">
            <v>LBFCO-24KV-200A</v>
          </cell>
          <cell r="D1007" t="str">
            <v>caùi</v>
          </cell>
          <cell r="E1007">
            <v>1810000</v>
          </cell>
          <cell r="F1007">
            <v>23723</v>
          </cell>
          <cell r="G1007">
            <v>204160</v>
          </cell>
          <cell r="H1007"/>
          <cell r="I1007"/>
        </row>
        <row r="1008">
          <cell r="A1008" t="str">
            <v>lbfco100-22</v>
          </cell>
          <cell r="B1008" t="str">
            <v>02.3505</v>
          </cell>
          <cell r="C1008" t="str">
            <v>LBFCO-24KV-100A</v>
          </cell>
          <cell r="D1008" t="str">
            <v>caùi</v>
          </cell>
          <cell r="E1008">
            <v>1595000</v>
          </cell>
          <cell r="F1008">
            <v>23723</v>
          </cell>
          <cell r="G1008">
            <v>204160</v>
          </cell>
          <cell r="H1008"/>
          <cell r="I1008"/>
        </row>
        <row r="1009">
          <cell r="A1009" t="str">
            <v>LBFCO200-22</v>
          </cell>
          <cell r="B1009" t="str">
            <v>02.3505</v>
          </cell>
          <cell r="C1009" t="str">
            <v>LBFCO-24KV-200A</v>
          </cell>
          <cell r="D1009" t="str">
            <v>caùi</v>
          </cell>
          <cell r="E1009">
            <v>1810000</v>
          </cell>
          <cell r="F1009">
            <v>23723</v>
          </cell>
          <cell r="G1009">
            <v>204160</v>
          </cell>
          <cell r="H1009"/>
          <cell r="I1009"/>
        </row>
        <row r="1010">
          <cell r="A1010" t="str">
            <v>DS1P</v>
          </cell>
          <cell r="B1010" t="str">
            <v>02.3302</v>
          </cell>
          <cell r="C1010" t="str">
            <v xml:space="preserve">DS 1P - 24KV - 600A </v>
          </cell>
          <cell r="D1010" t="str">
            <v>boä</v>
          </cell>
          <cell r="E1010">
            <v>970000</v>
          </cell>
          <cell r="F1010">
            <v>47281</v>
          </cell>
          <cell r="G1010">
            <v>173722</v>
          </cell>
          <cell r="H1010"/>
          <cell r="I1010"/>
        </row>
        <row r="1011">
          <cell r="A1011" t="str">
            <v>DS3P</v>
          </cell>
          <cell r="B1011" t="str">
            <v>02.3302</v>
          </cell>
          <cell r="C1011" t="str">
            <v xml:space="preserve">DS 3P - 24KV - 630A </v>
          </cell>
          <cell r="D1011" t="str">
            <v>boä</v>
          </cell>
          <cell r="E1011">
            <v>20000000</v>
          </cell>
          <cell r="F1011">
            <v>47281</v>
          </cell>
          <cell r="G1011">
            <v>347444</v>
          </cell>
          <cell r="H1011"/>
          <cell r="I1011"/>
        </row>
        <row r="1012">
          <cell r="A1012" t="str">
            <v>DS1PDD</v>
          </cell>
          <cell r="B1012" t="str">
            <v>02.3109</v>
          </cell>
          <cell r="C1012" t="str">
            <v xml:space="preserve">DS 1P - 24KV - 600A </v>
          </cell>
          <cell r="D1012" t="str">
            <v>boä</v>
          </cell>
          <cell r="E1012">
            <v>970000</v>
          </cell>
          <cell r="F1012">
            <v>22981</v>
          </cell>
          <cell r="G1012">
            <v>145790</v>
          </cell>
          <cell r="H1012">
            <v>69747</v>
          </cell>
          <cell r="I1012"/>
        </row>
        <row r="1013">
          <cell r="A1013" t="str">
            <v>DS3PDD</v>
          </cell>
          <cell r="B1013" t="str">
            <v>02.3207</v>
          </cell>
          <cell r="C1013" t="str">
            <v xml:space="preserve">DS 3P - 24KV - 630A </v>
          </cell>
          <cell r="D1013" t="str">
            <v>boä</v>
          </cell>
          <cell r="E1013">
            <v>20000000</v>
          </cell>
          <cell r="F1013">
            <v>64477</v>
          </cell>
          <cell r="G1013">
            <v>291579</v>
          </cell>
          <cell r="H1013">
            <v>113965</v>
          </cell>
          <cell r="I1013"/>
        </row>
        <row r="1014">
          <cell r="A1014" t="str">
            <v>LBS 16</v>
          </cell>
          <cell r="B1014" t="str">
            <v>02.2124</v>
          </cell>
          <cell r="C1014" t="str">
            <v>LBS SF6 3pha 24kV 630A - 16kA</v>
          </cell>
          <cell r="D1014" t="str">
            <v>boä</v>
          </cell>
          <cell r="E1014">
            <v>212162200</v>
          </cell>
          <cell r="F1014">
            <v>130355</v>
          </cell>
          <cell r="G1014">
            <v>340971</v>
          </cell>
          <cell r="H1014">
            <v>112858</v>
          </cell>
          <cell r="I1014"/>
        </row>
        <row r="1015">
          <cell r="A1015" t="str">
            <v>LBS treo</v>
          </cell>
          <cell r="B1015" t="str">
            <v>02.2124</v>
          </cell>
          <cell r="C1015" t="str">
            <v>LBS SF6 3pha 24kV 630A 12kA + boä truyeàn ñoäng</v>
          </cell>
          <cell r="D1015" t="str">
            <v>boä</v>
          </cell>
          <cell r="E1015">
            <v>42500000</v>
          </cell>
          <cell r="F1015">
            <v>130355</v>
          </cell>
          <cell r="G1015">
            <v>340971</v>
          </cell>
          <cell r="H1015">
            <v>112858</v>
          </cell>
          <cell r="I1015"/>
        </row>
        <row r="1016">
          <cell r="A1016" t="str">
            <v>REC</v>
          </cell>
          <cell r="B1016" t="str">
            <v>02.2113</v>
          </cell>
          <cell r="C1016" t="str">
            <v>Recloser 24kV 630A</v>
          </cell>
          <cell r="D1016" t="str">
            <v>boä</v>
          </cell>
          <cell r="E1016">
            <v>150000000</v>
          </cell>
          <cell r="F1016">
            <v>130355</v>
          </cell>
          <cell r="G1016">
            <v>487101</v>
          </cell>
          <cell r="H1016">
            <v>112858</v>
          </cell>
          <cell r="I1016"/>
        </row>
        <row r="1017">
          <cell r="A1017" t="str">
            <v>Recloser</v>
          </cell>
          <cell r="B1017" t="str">
            <v>02.2124</v>
          </cell>
          <cell r="C1017" t="str">
            <v>Recloser 24kV 630-800A</v>
          </cell>
          <cell r="D1017" t="str">
            <v>boä</v>
          </cell>
          <cell r="E1017">
            <v>139600000</v>
          </cell>
          <cell r="F1017">
            <v>130355</v>
          </cell>
          <cell r="G1017">
            <v>487101</v>
          </cell>
          <cell r="H1017">
            <v>112858</v>
          </cell>
          <cell r="I1017"/>
        </row>
        <row r="1018">
          <cell r="A1018" t="str">
            <v>LTD</v>
          </cell>
          <cell r="B1018" t="str">
            <v>02.3104</v>
          </cell>
          <cell r="C1018" t="str">
            <v>LTD 1P 24KV - 800A</v>
          </cell>
          <cell r="D1018" t="str">
            <v>caùi</v>
          </cell>
          <cell r="E1018">
            <v>4740000</v>
          </cell>
          <cell r="F1018">
            <v>22981</v>
          </cell>
          <cell r="G1018">
            <v>77664</v>
          </cell>
          <cell r="H1018">
            <v>69747</v>
          </cell>
          <cell r="I1018"/>
        </row>
        <row r="1019">
          <cell r="A1019" t="str">
            <v>LTD6</v>
          </cell>
          <cell r="B1019" t="str">
            <v>T2.3114</v>
          </cell>
          <cell r="C1019" t="str">
            <v>LTD 1P 24KV - 600A</v>
          </cell>
          <cell r="D1019" t="str">
            <v>caùi</v>
          </cell>
          <cell r="E1019">
            <v>4225000</v>
          </cell>
          <cell r="F1019">
            <v>22981</v>
          </cell>
          <cell r="G1019">
            <v>633735</v>
          </cell>
          <cell r="H1019">
            <v>69747</v>
          </cell>
          <cell r="I1019"/>
        </row>
        <row r="1020">
          <cell r="A1020" t="str">
            <v>LA12</v>
          </cell>
          <cell r="B1020" t="str">
            <v>T2.5004</v>
          </cell>
          <cell r="C1020" t="str">
            <v>LA 12kV 10kA</v>
          </cell>
          <cell r="D1020" t="str">
            <v>caùi</v>
          </cell>
          <cell r="E1020">
            <v>801000</v>
          </cell>
          <cell r="F1020">
            <v>26080</v>
          </cell>
          <cell r="G1020">
            <v>76560</v>
          </cell>
          <cell r="H1020"/>
          <cell r="I1020"/>
        </row>
        <row r="1021">
          <cell r="A1021" t="str">
            <v>LA18</v>
          </cell>
          <cell r="B1021" t="str">
            <v>T2.5004</v>
          </cell>
          <cell r="C1021" t="str">
            <v>LA 18kV 10kA</v>
          </cell>
          <cell r="D1021" t="str">
            <v>caùi</v>
          </cell>
          <cell r="E1021">
            <v>801000</v>
          </cell>
          <cell r="F1021">
            <v>26080</v>
          </cell>
          <cell r="G1021">
            <v>76560</v>
          </cell>
          <cell r="H1021"/>
          <cell r="I1021"/>
        </row>
        <row r="1022">
          <cell r="A1022" t="str">
            <v>LA18sdl</v>
          </cell>
          <cell r="B1022" t="str">
            <v>T2.5004</v>
          </cell>
          <cell r="C1022" t="str">
            <v>LA 18kV 10kA (söû duïng laïi)</v>
          </cell>
          <cell r="D1022" t="str">
            <v>caùi</v>
          </cell>
          <cell r="E1022"/>
          <cell r="F1022"/>
          <cell r="G1022">
            <v>76560</v>
          </cell>
          <cell r="H1022"/>
          <cell r="I1022"/>
        </row>
        <row r="1023">
          <cell r="A1023" t="str">
            <v>TI10</v>
          </cell>
          <cell r="B1023"/>
          <cell r="C1023" t="str">
            <v>Bieán doøng 24kV  10/5A</v>
          </cell>
          <cell r="D1023" t="str">
            <v>caùi</v>
          </cell>
          <cell r="E1023"/>
          <cell r="F1023"/>
          <cell r="G1023">
            <v>92703</v>
          </cell>
          <cell r="H1023">
            <v>84261</v>
          </cell>
          <cell r="I1023"/>
        </row>
        <row r="1024">
          <cell r="A1024" t="str">
            <v>TI15</v>
          </cell>
          <cell r="B1024"/>
          <cell r="C1024" t="str">
            <v>Bieán doøng 24kV  15/5A</v>
          </cell>
          <cell r="D1024" t="str">
            <v>caùi</v>
          </cell>
          <cell r="E1024"/>
          <cell r="F1024"/>
          <cell r="G1024">
            <v>92703</v>
          </cell>
          <cell r="H1024">
            <v>84261</v>
          </cell>
          <cell r="I1024"/>
        </row>
        <row r="1025">
          <cell r="A1025" t="str">
            <v>TI20</v>
          </cell>
          <cell r="B1025"/>
          <cell r="C1025" t="str">
            <v>Bieán doøng 24kV  20/5A</v>
          </cell>
          <cell r="D1025" t="str">
            <v>caùi</v>
          </cell>
          <cell r="E1025"/>
          <cell r="F1025"/>
          <cell r="G1025">
            <v>92703</v>
          </cell>
          <cell r="H1025">
            <v>84261</v>
          </cell>
          <cell r="I1025"/>
        </row>
        <row r="1026">
          <cell r="A1026" t="str">
            <v>TI25</v>
          </cell>
          <cell r="B1026"/>
          <cell r="C1026" t="str">
            <v>Bieán doøng 24kV  25/5A</v>
          </cell>
          <cell r="D1026" t="str">
            <v>caùi</v>
          </cell>
          <cell r="E1026"/>
          <cell r="F1026"/>
          <cell r="G1026">
            <v>92703</v>
          </cell>
          <cell r="H1026">
            <v>84261</v>
          </cell>
          <cell r="I1026"/>
        </row>
        <row r="1027">
          <cell r="A1027" t="str">
            <v>TI30</v>
          </cell>
          <cell r="B1027"/>
          <cell r="C1027" t="str">
            <v>Bieán doøng 24kV  30/5A</v>
          </cell>
          <cell r="D1027" t="str">
            <v>caùi</v>
          </cell>
          <cell r="E1027"/>
          <cell r="F1027"/>
          <cell r="G1027">
            <v>92703</v>
          </cell>
          <cell r="H1027">
            <v>84261</v>
          </cell>
          <cell r="I1027"/>
        </row>
        <row r="1028">
          <cell r="A1028" t="str">
            <v>TI40</v>
          </cell>
          <cell r="B1028"/>
          <cell r="C1028" t="str">
            <v>Bieán doøng 24kV  40/5A</v>
          </cell>
          <cell r="D1028" t="str">
            <v>caùi</v>
          </cell>
          <cell r="E1028"/>
          <cell r="F1028"/>
          <cell r="G1028">
            <v>92703</v>
          </cell>
          <cell r="H1028">
            <v>84261</v>
          </cell>
          <cell r="I1028"/>
        </row>
        <row r="1029">
          <cell r="A1029" t="str">
            <v>TI50</v>
          </cell>
          <cell r="B1029"/>
          <cell r="C1029" t="str">
            <v>Bieán doøng 24kV  50/5A</v>
          </cell>
          <cell r="D1029" t="str">
            <v>caùi</v>
          </cell>
          <cell r="E1029"/>
          <cell r="F1029"/>
          <cell r="G1029">
            <v>92703</v>
          </cell>
          <cell r="H1029">
            <v>84261</v>
          </cell>
          <cell r="I1029"/>
        </row>
        <row r="1030">
          <cell r="A1030" t="str">
            <v>TI60</v>
          </cell>
          <cell r="B1030"/>
          <cell r="C1030" t="str">
            <v>Bieán doøng 24kV  60/5A</v>
          </cell>
          <cell r="D1030" t="str">
            <v>caùi</v>
          </cell>
          <cell r="E1030"/>
          <cell r="F1030"/>
          <cell r="G1030">
            <v>92703</v>
          </cell>
          <cell r="H1030">
            <v>84261</v>
          </cell>
          <cell r="I1030"/>
        </row>
        <row r="1031">
          <cell r="A1031" t="str">
            <v>TI75</v>
          </cell>
          <cell r="B1031"/>
          <cell r="C1031" t="str">
            <v>Bieán doøng 24kV  75/5A</v>
          </cell>
          <cell r="D1031" t="str">
            <v>caùi</v>
          </cell>
          <cell r="E1031"/>
          <cell r="F1031"/>
          <cell r="G1031">
            <v>92703</v>
          </cell>
          <cell r="H1031">
            <v>84261</v>
          </cell>
          <cell r="I1031"/>
        </row>
        <row r="1032">
          <cell r="A1032" t="str">
            <v>TI100</v>
          </cell>
          <cell r="B1032"/>
          <cell r="C1032" t="str">
            <v>Bieán doøng 24kV  100/5A</v>
          </cell>
          <cell r="D1032" t="str">
            <v>caùi</v>
          </cell>
          <cell r="E1032"/>
          <cell r="F1032"/>
          <cell r="G1032">
            <v>92703</v>
          </cell>
          <cell r="H1032">
            <v>84261</v>
          </cell>
          <cell r="I1032"/>
        </row>
        <row r="1033">
          <cell r="A1033" t="str">
            <v>TI150</v>
          </cell>
          <cell r="B1033"/>
          <cell r="C1033" t="str">
            <v>Bieán doøng 600kV  150/5A</v>
          </cell>
          <cell r="D1033" t="str">
            <v>caùi</v>
          </cell>
          <cell r="E1033"/>
          <cell r="F1033"/>
          <cell r="G1033">
            <v>92703</v>
          </cell>
          <cell r="H1033">
            <v>84261</v>
          </cell>
          <cell r="I1033"/>
        </row>
        <row r="1034">
          <cell r="A1034" t="str">
            <v>TI755</v>
          </cell>
          <cell r="B1034"/>
          <cell r="C1034" t="str">
            <v xml:space="preserve">Bieán doøng 600V - 75/5A </v>
          </cell>
          <cell r="D1034" t="str">
            <v>caùi</v>
          </cell>
          <cell r="E1034"/>
          <cell r="F1034"/>
          <cell r="G1034"/>
          <cell r="H1034"/>
          <cell r="I1034"/>
        </row>
        <row r="1035">
          <cell r="A1035" t="str">
            <v>TI1005</v>
          </cell>
          <cell r="B1035"/>
          <cell r="C1035" t="str">
            <v>Bieán doøng 600V - 100/5A</v>
          </cell>
          <cell r="D1035" t="str">
            <v>caùi</v>
          </cell>
          <cell r="E1035"/>
          <cell r="F1035"/>
          <cell r="G1035"/>
          <cell r="H1035"/>
          <cell r="I1035"/>
        </row>
        <row r="1036">
          <cell r="A1036" t="str">
            <v>TI1255</v>
          </cell>
          <cell r="B1036"/>
          <cell r="C1036" t="str">
            <v xml:space="preserve">Bieán doøng 600V - 125/5A </v>
          </cell>
          <cell r="D1036" t="str">
            <v>caùi</v>
          </cell>
          <cell r="E1036"/>
          <cell r="F1036"/>
          <cell r="G1036"/>
          <cell r="H1036"/>
          <cell r="I1036"/>
        </row>
        <row r="1037">
          <cell r="A1037" t="str">
            <v>TI1505</v>
          </cell>
          <cell r="B1037"/>
          <cell r="C1037" t="str">
            <v xml:space="preserve">Bieán doøng 600V - 150/5A </v>
          </cell>
          <cell r="D1037" t="str">
            <v>caùi</v>
          </cell>
          <cell r="E1037"/>
          <cell r="F1037"/>
          <cell r="G1037"/>
          <cell r="H1037"/>
          <cell r="I1037"/>
        </row>
        <row r="1038">
          <cell r="A1038" t="str">
            <v>TI200</v>
          </cell>
          <cell r="B1038"/>
          <cell r="C1038" t="str">
            <v xml:space="preserve">Bieán doøng 600V - 200/5A </v>
          </cell>
          <cell r="D1038" t="str">
            <v>caùi</v>
          </cell>
          <cell r="E1038"/>
          <cell r="F1038"/>
          <cell r="G1038"/>
          <cell r="H1038"/>
          <cell r="I1038"/>
        </row>
        <row r="1039">
          <cell r="A1039" t="str">
            <v>TI250</v>
          </cell>
          <cell r="B1039"/>
          <cell r="C1039" t="str">
            <v>Bieán doøng 600V - 250/5A</v>
          </cell>
          <cell r="D1039" t="str">
            <v>caùi</v>
          </cell>
          <cell r="E1039"/>
          <cell r="F1039"/>
          <cell r="G1039"/>
          <cell r="H1039"/>
          <cell r="I1039"/>
        </row>
        <row r="1040">
          <cell r="A1040" t="str">
            <v>TI300</v>
          </cell>
          <cell r="B1040"/>
          <cell r="C1040" t="str">
            <v xml:space="preserve">Bieán doøng 600V - 300/5A </v>
          </cell>
          <cell r="D1040" t="str">
            <v>caùi</v>
          </cell>
          <cell r="E1040"/>
          <cell r="F1040"/>
          <cell r="G1040"/>
          <cell r="H1040"/>
          <cell r="I1040"/>
        </row>
        <row r="1041">
          <cell r="A1041" t="str">
            <v>TI350</v>
          </cell>
          <cell r="B1041"/>
          <cell r="C1041" t="str">
            <v xml:space="preserve">Bieán doøng 600V - 350/5A </v>
          </cell>
          <cell r="D1041" t="str">
            <v>caùi</v>
          </cell>
          <cell r="E1041"/>
          <cell r="F1041"/>
          <cell r="G1041"/>
          <cell r="H1041"/>
          <cell r="I1041"/>
        </row>
        <row r="1042">
          <cell r="A1042" t="str">
            <v>TI400</v>
          </cell>
          <cell r="B1042"/>
          <cell r="C1042" t="str">
            <v>Bieán doøng 600V - 400/5A</v>
          </cell>
          <cell r="D1042" t="str">
            <v>caùi</v>
          </cell>
          <cell r="E1042"/>
          <cell r="F1042"/>
          <cell r="G1042"/>
          <cell r="H1042"/>
          <cell r="I1042"/>
        </row>
        <row r="1043">
          <cell r="A1043" t="str">
            <v>TI500</v>
          </cell>
          <cell r="B1043"/>
          <cell r="C1043" t="str">
            <v>Bieán doøng 600V -500/5A</v>
          </cell>
          <cell r="D1043" t="str">
            <v>caùi</v>
          </cell>
          <cell r="E1043"/>
          <cell r="F1043"/>
          <cell r="G1043"/>
          <cell r="H1043"/>
          <cell r="I1043"/>
        </row>
        <row r="1044">
          <cell r="A1044" t="str">
            <v>TI600</v>
          </cell>
          <cell r="B1044"/>
          <cell r="C1044" t="str">
            <v>Bieán doøng 600V - 600/5A</v>
          </cell>
          <cell r="D1044" t="str">
            <v>caùi</v>
          </cell>
          <cell r="E1044"/>
          <cell r="F1044"/>
          <cell r="G1044"/>
          <cell r="H1044"/>
          <cell r="I1044"/>
        </row>
        <row r="1045">
          <cell r="A1045" t="str">
            <v>TI800</v>
          </cell>
          <cell r="B1045"/>
          <cell r="C1045" t="str">
            <v>Bieán doøng 600V - 800/5A</v>
          </cell>
          <cell r="D1045" t="str">
            <v>caùi</v>
          </cell>
          <cell r="E1045"/>
          <cell r="F1045"/>
          <cell r="G1045"/>
          <cell r="H1045"/>
          <cell r="I1045"/>
        </row>
        <row r="1046">
          <cell r="A1046" t="str">
            <v>TI1000</v>
          </cell>
          <cell r="B1046"/>
          <cell r="C1046" t="str">
            <v>Bieán doøng 600V - 1000/5A</v>
          </cell>
          <cell r="D1046" t="str">
            <v>caùi</v>
          </cell>
          <cell r="E1046"/>
          <cell r="F1046"/>
          <cell r="G1046"/>
          <cell r="H1046"/>
          <cell r="I1046"/>
        </row>
        <row r="1047">
          <cell r="A1047" t="str">
            <v>TU15</v>
          </cell>
          <cell r="B1047" t="str">
            <v>02.1114</v>
          </cell>
          <cell r="C1047" t="str">
            <v>Bieán ñieän aùp 8400/120(60)V</v>
          </cell>
          <cell r="D1047" t="str">
            <v>caùi</v>
          </cell>
          <cell r="E1047"/>
          <cell r="F1047">
            <v>0</v>
          </cell>
          <cell r="G1047">
            <v>92703</v>
          </cell>
          <cell r="H1047">
            <v>84261</v>
          </cell>
          <cell r="I1047"/>
        </row>
        <row r="1048">
          <cell r="A1048" t="str">
            <v>TU22</v>
          </cell>
          <cell r="B1048" t="str">
            <v>02.1114</v>
          </cell>
          <cell r="C1048" t="str">
            <v>Bieán ñieän aùp 12000/120(60)V</v>
          </cell>
          <cell r="D1048" t="str">
            <v>caùi</v>
          </cell>
          <cell r="E1048"/>
          <cell r="F1048">
            <v>0</v>
          </cell>
          <cell r="G1048">
            <v>92703</v>
          </cell>
          <cell r="H1048">
            <v>84261</v>
          </cell>
          <cell r="I1048"/>
        </row>
        <row r="1049">
          <cell r="A1049" t="str">
            <v>TIMER</v>
          </cell>
          <cell r="B1049"/>
          <cell r="C1049" t="str">
            <v>Relay Timer + caàu chì</v>
          </cell>
          <cell r="D1049" t="str">
            <v>boä</v>
          </cell>
          <cell r="E1049">
            <v>700000</v>
          </cell>
          <cell r="F1049"/>
          <cell r="G1049">
            <v>76560</v>
          </cell>
          <cell r="H1049"/>
          <cell r="I1049"/>
        </row>
        <row r="1050">
          <cell r="A1050" t="str">
            <v>COTATOR</v>
          </cell>
          <cell r="B1050"/>
          <cell r="C1050" t="str">
            <v>Contactor 3P-50A</v>
          </cell>
          <cell r="D1050" t="str">
            <v>caùi</v>
          </cell>
          <cell r="E1050">
            <v>796000</v>
          </cell>
          <cell r="F1050"/>
          <cell r="G1050">
            <v>77664</v>
          </cell>
          <cell r="H1050"/>
          <cell r="I1050"/>
        </row>
        <row r="1051">
          <cell r="A1051" t="str">
            <v>CONTACTOR 100</v>
          </cell>
          <cell r="B1051"/>
          <cell r="C1051" t="str">
            <v>Contactor 3P-100A</v>
          </cell>
          <cell r="D1051" t="str">
            <v>caùi</v>
          </cell>
          <cell r="E1051">
            <v>796000</v>
          </cell>
          <cell r="F1051"/>
          <cell r="G1051">
            <v>76560</v>
          </cell>
          <cell r="H1051"/>
          <cell r="I1051"/>
        </row>
        <row r="1052">
          <cell r="A1052" t="str">
            <v>CONTACTOR 125</v>
          </cell>
          <cell r="B1052"/>
          <cell r="C1052" t="str">
            <v>Contactor 3P-125A</v>
          </cell>
          <cell r="D1052" t="str">
            <v>caùi</v>
          </cell>
          <cell r="E1052">
            <v>1250000</v>
          </cell>
          <cell r="F1052"/>
          <cell r="G1052">
            <v>77664</v>
          </cell>
          <cell r="H1052"/>
          <cell r="I1052"/>
        </row>
        <row r="1053">
          <cell r="A1053" t="str">
            <v>TUBU1000</v>
          </cell>
          <cell r="B1053" t="str">
            <v>02.8534</v>
          </cell>
          <cell r="C1053" t="str">
            <v>Tuû tuï buø haï theá 1000kVAr</v>
          </cell>
          <cell r="D1053" t="str">
            <v>tuû</v>
          </cell>
          <cell r="E1053">
            <v>84119317</v>
          </cell>
          <cell r="F1053"/>
          <cell r="G1053">
            <v>6506000</v>
          </cell>
          <cell r="H1053">
            <v>3259800</v>
          </cell>
          <cell r="I1053"/>
        </row>
        <row r="1054">
          <cell r="A1054" t="str">
            <v>TUBU750</v>
          </cell>
          <cell r="B1054" t="str">
            <v>02.8534</v>
          </cell>
          <cell r="C1054" t="str">
            <v>Tuû tuï buø haï theá 750kVAr</v>
          </cell>
          <cell r="D1054" t="str">
            <v>tuû</v>
          </cell>
          <cell r="E1054">
            <v>63089488</v>
          </cell>
          <cell r="F1054"/>
          <cell r="G1054">
            <v>4879500</v>
          </cell>
          <cell r="H1054">
            <v>2444850</v>
          </cell>
          <cell r="I1054"/>
        </row>
        <row r="1055">
          <cell r="A1055" t="str">
            <v>TUBU600</v>
          </cell>
          <cell r="B1055" t="str">
            <v>02.8534</v>
          </cell>
          <cell r="C1055" t="str">
            <v>Tuû tuï buø haï theá 600kVAr</v>
          </cell>
          <cell r="D1055" t="str">
            <v>tuû</v>
          </cell>
          <cell r="E1055">
            <v>50471590</v>
          </cell>
          <cell r="F1055"/>
          <cell r="G1055">
            <v>3903600</v>
          </cell>
          <cell r="H1055">
            <v>1955880</v>
          </cell>
          <cell r="I1055"/>
        </row>
        <row r="1056">
          <cell r="A1056" t="str">
            <v>TUBU400</v>
          </cell>
          <cell r="B1056" t="str">
            <v>02.8534</v>
          </cell>
          <cell r="C1056" t="str">
            <v>Tuû tuï buø haï theá 400kVAr</v>
          </cell>
          <cell r="D1056" t="str">
            <v>tuû</v>
          </cell>
          <cell r="E1056">
            <v>37422714</v>
          </cell>
          <cell r="F1056"/>
          <cell r="G1056">
            <v>2602400</v>
          </cell>
          <cell r="H1056">
            <v>1303920</v>
          </cell>
          <cell r="I1056"/>
        </row>
        <row r="1057">
          <cell r="A1057" t="str">
            <v>TUBU380</v>
          </cell>
          <cell r="B1057" t="str">
            <v>02.8534</v>
          </cell>
          <cell r="C1057" t="str">
            <v>Tuû tuï buø haï theá 380kVAr</v>
          </cell>
          <cell r="D1057" t="str">
            <v>tuû</v>
          </cell>
          <cell r="E1057">
            <v>30488996</v>
          </cell>
          <cell r="F1057"/>
          <cell r="G1057">
            <v>2472280</v>
          </cell>
          <cell r="H1057">
            <v>1238724</v>
          </cell>
          <cell r="I1057"/>
        </row>
        <row r="1058">
          <cell r="A1058" t="str">
            <v>TUBU300</v>
          </cell>
          <cell r="B1058" t="str">
            <v>02.8534</v>
          </cell>
          <cell r="C1058" t="str">
            <v>Tuû tuï buø haï theá 300kVAr</v>
          </cell>
          <cell r="D1058" t="str">
            <v>tuû</v>
          </cell>
          <cell r="E1058">
            <v>30403786</v>
          </cell>
          <cell r="F1058"/>
          <cell r="G1058">
            <v>1951800</v>
          </cell>
          <cell r="H1058">
            <v>977940</v>
          </cell>
          <cell r="I1058"/>
        </row>
        <row r="1059">
          <cell r="A1059" t="str">
            <v>TUBU250</v>
          </cell>
          <cell r="B1059" t="str">
            <v>02.8534</v>
          </cell>
          <cell r="C1059" t="str">
            <v>Tuû tuï buø haï theá 250kVAr</v>
          </cell>
          <cell r="D1059" t="str">
            <v>tuû</v>
          </cell>
          <cell r="E1059">
            <v>24115866</v>
          </cell>
          <cell r="F1059"/>
          <cell r="G1059">
            <v>1626500</v>
          </cell>
          <cell r="H1059">
            <v>814950</v>
          </cell>
          <cell r="I1059"/>
        </row>
        <row r="1060">
          <cell r="A1060" t="str">
            <v>TUBU220</v>
          </cell>
          <cell r="B1060" t="str">
            <v>02.8534</v>
          </cell>
          <cell r="C1060" t="str">
            <v>Tuû tuï buø haï theá 220kVAr</v>
          </cell>
          <cell r="D1060" t="str">
            <v>tuû</v>
          </cell>
          <cell r="E1060">
            <v>21221962</v>
          </cell>
          <cell r="F1060"/>
          <cell r="G1060">
            <v>1431320</v>
          </cell>
          <cell r="H1060">
            <v>717156</v>
          </cell>
          <cell r="I1060"/>
        </row>
        <row r="1061">
          <cell r="A1061" t="str">
            <v>TUBU160</v>
          </cell>
          <cell r="B1061" t="str">
            <v>02.8534</v>
          </cell>
          <cell r="C1061" t="str">
            <v>Tuû tuï buø haï theá 160kVAr</v>
          </cell>
          <cell r="D1061" t="str">
            <v>tuû</v>
          </cell>
          <cell r="E1061">
            <v>19494402</v>
          </cell>
          <cell r="F1061"/>
          <cell r="G1061">
            <v>1040960</v>
          </cell>
          <cell r="H1061">
            <v>521568</v>
          </cell>
          <cell r="I1061"/>
        </row>
        <row r="1062">
          <cell r="A1062" t="str">
            <v>TUBU135</v>
          </cell>
          <cell r="B1062" t="str">
            <v>02.8534</v>
          </cell>
          <cell r="C1062" t="str">
            <v>Tuû tuï buø haï theá 135kVAr</v>
          </cell>
          <cell r="D1062" t="str">
            <v>tuû</v>
          </cell>
          <cell r="E1062">
            <v>16448402</v>
          </cell>
          <cell r="F1062"/>
          <cell r="G1062">
            <v>878310</v>
          </cell>
          <cell r="H1062">
            <v>440073</v>
          </cell>
          <cell r="I1062"/>
        </row>
        <row r="1063">
          <cell r="A1063" t="str">
            <v>TUBU100</v>
          </cell>
          <cell r="B1063" t="str">
            <v>02.8534</v>
          </cell>
          <cell r="C1063" t="str">
            <v>Tuû tuï buø haï theá 100kVAr</v>
          </cell>
          <cell r="D1063" t="str">
            <v>tuû</v>
          </cell>
          <cell r="E1063">
            <v>14111597</v>
          </cell>
          <cell r="F1063"/>
          <cell r="G1063">
            <v>650600</v>
          </cell>
          <cell r="H1063">
            <v>325980</v>
          </cell>
          <cell r="I1063"/>
        </row>
        <row r="1064">
          <cell r="A1064" t="str">
            <v>TUBU60</v>
          </cell>
          <cell r="B1064" t="str">
            <v>02.8534</v>
          </cell>
          <cell r="C1064" t="str">
            <v>Tuû tuï buø haï theá 60kVAr</v>
          </cell>
          <cell r="D1064" t="str">
            <v>tuû</v>
          </cell>
          <cell r="E1064">
            <v>12363132</v>
          </cell>
          <cell r="F1064"/>
          <cell r="G1064">
            <v>390360</v>
          </cell>
          <cell r="H1064">
            <v>195588</v>
          </cell>
          <cell r="I1064"/>
        </row>
        <row r="1065">
          <cell r="A1065" t="str">
            <v>TUBU40</v>
          </cell>
          <cell r="B1065" t="str">
            <v>02.8534</v>
          </cell>
          <cell r="C1065" t="str">
            <v>Tuû tuï buø haï theá 40kVAr</v>
          </cell>
          <cell r="D1065" t="str">
            <v>tuû</v>
          </cell>
          <cell r="E1065">
            <v>10647272</v>
          </cell>
          <cell r="F1065"/>
          <cell r="G1065">
            <v>260240</v>
          </cell>
          <cell r="H1065">
            <v>130392</v>
          </cell>
          <cell r="I1065"/>
        </row>
        <row r="1066">
          <cell r="A1066" t="str">
            <v>TULBS</v>
          </cell>
          <cell r="B1066" t="str">
            <v>05.2102</v>
          </cell>
          <cell r="C1066" t="str">
            <v>Tuû LBS 3 pha 630-800A</v>
          </cell>
          <cell r="D1066" t="str">
            <v>tuû</v>
          </cell>
          <cell r="E1066">
            <v>5000000</v>
          </cell>
          <cell r="F1066">
            <v>5000000</v>
          </cell>
          <cell r="G1066">
            <v>286129</v>
          </cell>
          <cell r="H1066">
            <v>59254</v>
          </cell>
          <cell r="I1066"/>
        </row>
        <row r="1067">
          <cell r="A1067" t="str">
            <v>TU LBS</v>
          </cell>
          <cell r="B1067" t="str">
            <v>05.2102</v>
          </cell>
          <cell r="C1067" t="str">
            <v>Tuû + LBS 24kV 3 pha 630A -16kA + Fuse 80A</v>
          </cell>
          <cell r="D1067" t="str">
            <v>tuû</v>
          </cell>
          <cell r="E1067">
            <v>69408357</v>
          </cell>
          <cell r="F1067">
            <v>69408357</v>
          </cell>
          <cell r="G1067">
            <v>286129</v>
          </cell>
          <cell r="H1067">
            <v>59254</v>
          </cell>
          <cell r="I1067"/>
        </row>
        <row r="1068">
          <cell r="A1068" t="str">
            <v>TUTC LBS</v>
          </cell>
          <cell r="B1068" t="str">
            <v>05.2102</v>
          </cell>
          <cell r="C1068" t="str">
            <v>Tuû ñaáu noái thanh caùi LBS (GAM2)</v>
          </cell>
          <cell r="D1068" t="str">
            <v>tuû</v>
          </cell>
          <cell r="E1068">
            <v>28565862</v>
          </cell>
          <cell r="F1068">
            <v>28565862</v>
          </cell>
          <cell r="G1068">
            <v>286129</v>
          </cell>
          <cell r="H1068">
            <v>59254</v>
          </cell>
          <cell r="I1068"/>
        </row>
        <row r="1069">
          <cell r="A1069" t="str">
            <v>TUDS</v>
          </cell>
          <cell r="B1069" t="str">
            <v>05.2102</v>
          </cell>
          <cell r="C1069" t="str">
            <v>Tuû DS 3 pha 630-800A</v>
          </cell>
          <cell r="D1069" t="str">
            <v>tuû</v>
          </cell>
          <cell r="E1069">
            <v>2000000</v>
          </cell>
          <cell r="F1069">
            <v>2000000</v>
          </cell>
          <cell r="G1069">
            <v>286129</v>
          </cell>
          <cell r="H1069">
            <v>59254</v>
          </cell>
          <cell r="I1069"/>
        </row>
        <row r="1070">
          <cell r="A1070" t="str">
            <v>TUACB</v>
          </cell>
          <cell r="B1070" t="str">
            <v>05.1102</v>
          </cell>
          <cell r="C1070" t="str">
            <v>Tuû ACB traïm 3 pha + khoaù</v>
          </cell>
          <cell r="D1070" t="str">
            <v>caùi</v>
          </cell>
          <cell r="E1070">
            <v>5000000</v>
          </cell>
          <cell r="F1070">
            <v>5000000</v>
          </cell>
          <cell r="G1070">
            <v>98101</v>
          </cell>
          <cell r="H1070">
            <v>59254</v>
          </cell>
          <cell r="I1070"/>
        </row>
        <row r="1071">
          <cell r="A1071" t="str">
            <v>TUACB3200</v>
          </cell>
          <cell r="B1071" t="str">
            <v>05.1102</v>
          </cell>
          <cell r="C1071" t="str">
            <v>Tuû ACB 3200 + giaù nôùi + khoaù</v>
          </cell>
          <cell r="D1071" t="str">
            <v>caùi</v>
          </cell>
          <cell r="E1071">
            <v>30000000</v>
          </cell>
          <cell r="F1071">
            <v>35028813</v>
          </cell>
          <cell r="G1071">
            <v>98101</v>
          </cell>
          <cell r="H1071">
            <v>59254</v>
          </cell>
          <cell r="I1071"/>
        </row>
        <row r="1072">
          <cell r="A1072" t="str">
            <v>TUACB4000</v>
          </cell>
          <cell r="B1072" t="str">
            <v>05.1102</v>
          </cell>
          <cell r="C1072" t="str">
            <v>Tuû ACB 4000 + giaù nôùi + khoaù</v>
          </cell>
          <cell r="D1072" t="str">
            <v>caùi</v>
          </cell>
          <cell r="E1072">
            <v>35028813</v>
          </cell>
          <cell r="F1072">
            <v>35028813</v>
          </cell>
          <cell r="G1072">
            <v>98101</v>
          </cell>
          <cell r="H1072">
            <v>59254</v>
          </cell>
          <cell r="I1072"/>
        </row>
        <row r="1073">
          <cell r="A1073" t="str">
            <v>TUAP3-N</v>
          </cell>
          <cell r="B1073" t="str">
            <v>05.1102</v>
          </cell>
          <cell r="C1073" t="str">
            <v>Tuû CB + DK traïm 3 pha hai ngaên</v>
          </cell>
          <cell r="D1073" t="str">
            <v>caùi</v>
          </cell>
          <cell r="E1073">
            <v>5250000</v>
          </cell>
          <cell r="F1073">
            <v>5250000</v>
          </cell>
          <cell r="G1073">
            <v>800508</v>
          </cell>
          <cell r="H1073">
            <v>97369</v>
          </cell>
          <cell r="I1073"/>
        </row>
        <row r="1074">
          <cell r="A1074" t="str">
            <v>TUHIENTHI</v>
          </cell>
          <cell r="B1074" t="str">
            <v>05.1002</v>
          </cell>
          <cell r="C1074" t="str">
            <v>Tuû hieån thò Ñieän löïc 3P traïm giaøn (theo maåu)</v>
          </cell>
          <cell r="D1074" t="str">
            <v>Boä</v>
          </cell>
          <cell r="E1074">
            <v>3328182</v>
          </cell>
          <cell r="F1074">
            <v>3328182</v>
          </cell>
          <cell r="G1074">
            <v>800508</v>
          </cell>
          <cell r="H1074">
            <v>97369</v>
          </cell>
          <cell r="I1074"/>
        </row>
        <row r="1075">
          <cell r="A1075" t="str">
            <v>TUHI1P</v>
          </cell>
          <cell r="B1075" t="str">
            <v>T5.1001</v>
          </cell>
          <cell r="C1075" t="str">
            <v>Tuû  ñieän keá hai ngaên 1 pha traïm treo (tuû+coå deâ+bakelit+khoùa)</v>
          </cell>
          <cell r="D1075" t="str">
            <v>Boä</v>
          </cell>
          <cell r="E1075">
            <v>6077000</v>
          </cell>
          <cell r="F1075">
            <v>6077000</v>
          </cell>
          <cell r="G1075">
            <v>694885</v>
          </cell>
          <cell r="H1075">
            <v>97369</v>
          </cell>
          <cell r="I1075"/>
        </row>
        <row r="1076">
          <cell r="A1076" t="str">
            <v>TUHI3PSDL</v>
          </cell>
          <cell r="B1076" t="str">
            <v>T5.1002</v>
          </cell>
          <cell r="C1076" t="str">
            <v>Tuû  ñieän keá hai ngaên 3 pha traïm treo (söû duïng laïi)</v>
          </cell>
          <cell r="D1076" t="str">
            <v>Boä</v>
          </cell>
          <cell r="E1076">
            <v>3328182</v>
          </cell>
          <cell r="F1076"/>
          <cell r="G1076">
            <v>800508</v>
          </cell>
          <cell r="H1076">
            <v>97369</v>
          </cell>
          <cell r="I1076"/>
        </row>
        <row r="1077">
          <cell r="A1077" t="str">
            <v>TUHI3P</v>
          </cell>
          <cell r="B1077" t="str">
            <v>T5.1002</v>
          </cell>
          <cell r="C1077" t="str">
            <v>Tuû  ñieän keá hai ngaên 3 pha traïm treo (tuû+coå deâ+bakelit+khoùa)</v>
          </cell>
          <cell r="D1077" t="str">
            <v>Boä</v>
          </cell>
          <cell r="E1077">
            <v>6077000</v>
          </cell>
          <cell r="F1077">
            <v>6077000</v>
          </cell>
          <cell r="G1077">
            <v>800508</v>
          </cell>
          <cell r="H1077">
            <v>97369</v>
          </cell>
          <cell r="I1077"/>
        </row>
        <row r="1078">
          <cell r="A1078" t="str">
            <v>TUCB</v>
          </cell>
          <cell r="B1078" t="str">
            <v>T5.1002</v>
          </cell>
          <cell r="C1078" t="str">
            <v>Tuû gaén MCCB</v>
          </cell>
          <cell r="D1078" t="str">
            <v>Boä</v>
          </cell>
          <cell r="E1078">
            <v>3328182</v>
          </cell>
          <cell r="F1078">
            <v>2112489</v>
          </cell>
          <cell r="G1078">
            <v>800508</v>
          </cell>
          <cell r="H1078">
            <v>97369</v>
          </cell>
          <cell r="I1078"/>
        </row>
        <row r="1079">
          <cell r="A1079" t="str">
            <v>TUDK</v>
          </cell>
          <cell r="B1079" t="str">
            <v>T5.1002</v>
          </cell>
          <cell r="C1079" t="str">
            <v>Tuû ñieän keá traïm giaøn 3 pha</v>
          </cell>
          <cell r="D1079" t="str">
            <v>boä</v>
          </cell>
          <cell r="E1079">
            <v>3328182</v>
          </cell>
          <cell r="F1079">
            <v>783952</v>
          </cell>
          <cell r="G1079">
            <v>800508</v>
          </cell>
          <cell r="H1079">
            <v>97369</v>
          </cell>
          <cell r="I1079"/>
        </row>
        <row r="1080">
          <cell r="A1080" t="str">
            <v>TUAP1</v>
          </cell>
          <cell r="B1080" t="str">
            <v>T5.1002</v>
          </cell>
          <cell r="C1080" t="str">
            <v>Tuû CB + ÑK traïm 1 pha (theo maãu)</v>
          </cell>
          <cell r="D1080" t="str">
            <v>boä</v>
          </cell>
          <cell r="E1080">
            <v>3328182</v>
          </cell>
          <cell r="F1080">
            <v>3328182</v>
          </cell>
          <cell r="G1080">
            <v>694885</v>
          </cell>
          <cell r="H1080">
            <v>97369</v>
          </cell>
          <cell r="I1080"/>
        </row>
        <row r="1081">
          <cell r="A1081" t="str">
            <v>TUN3P</v>
          </cell>
          <cell r="B1081" t="str">
            <v>05.1002</v>
          </cell>
          <cell r="C1081" t="str">
            <v>Tuû CB 3 pha traïm giaøn (theo maãu)</v>
          </cell>
          <cell r="D1081" t="str">
            <v>boä</v>
          </cell>
          <cell r="E1081">
            <v>3328182</v>
          </cell>
          <cell r="F1081">
            <v>3328182</v>
          </cell>
          <cell r="G1081">
            <v>800508</v>
          </cell>
          <cell r="H1081">
            <v>97369</v>
          </cell>
          <cell r="I1081"/>
        </row>
        <row r="1082">
          <cell r="A1082" t="str">
            <v>TUN3PN</v>
          </cell>
          <cell r="B1082" t="str">
            <v>T5.1002</v>
          </cell>
          <cell r="C1082" t="str">
            <v>Tuû CB 3 pha traïm ngoài (tuû + bakelit + coå deâ + khoùa)</v>
          </cell>
          <cell r="D1082" t="str">
            <v>boä</v>
          </cell>
          <cell r="E1082">
            <v>2272276</v>
          </cell>
          <cell r="F1082">
            <v>2272276</v>
          </cell>
          <cell r="G1082">
            <v>800508</v>
          </cell>
          <cell r="H1082">
            <v>97369</v>
          </cell>
          <cell r="I1082"/>
        </row>
        <row r="1083">
          <cell r="A1083" t="str">
            <v>TUN3PT</v>
          </cell>
          <cell r="B1083" t="str">
            <v>05.1002</v>
          </cell>
          <cell r="C1083" t="str">
            <v>Tuû CB loaïi traïm treo 3 pha (theo maãu)</v>
          </cell>
          <cell r="D1083" t="str">
            <v>boä</v>
          </cell>
          <cell r="E1083">
            <v>3328182</v>
          </cell>
          <cell r="F1083">
            <v>4479805</v>
          </cell>
          <cell r="G1083">
            <v>800508</v>
          </cell>
          <cell r="H1083">
            <v>97369</v>
          </cell>
          <cell r="I1083"/>
        </row>
        <row r="1084">
          <cell r="A1084" t="str">
            <v>TU3P2N</v>
          </cell>
          <cell r="B1084" t="str">
            <v>05.1002</v>
          </cell>
          <cell r="C1084" t="str">
            <v>Tuû CB + ñieän keá 2 ngaên traïm giaøn</v>
          </cell>
          <cell r="D1084" t="str">
            <v>boä</v>
          </cell>
          <cell r="E1084">
            <v>3328182</v>
          </cell>
          <cell r="F1084">
            <v>4500000</v>
          </cell>
          <cell r="G1084">
            <v>800508</v>
          </cell>
          <cell r="H1084">
            <v>97369</v>
          </cell>
          <cell r="I1084"/>
        </row>
        <row r="1085">
          <cell r="A1085" t="str">
            <v>TUN</v>
          </cell>
          <cell r="B1085" t="str">
            <v>T5.1001</v>
          </cell>
          <cell r="C1085" t="str">
            <v>Tuû ñieän keá 1 pha</v>
          </cell>
          <cell r="D1085" t="str">
            <v>caùi</v>
          </cell>
          <cell r="E1085">
            <v>180000</v>
          </cell>
          <cell r="F1085">
            <v>180000</v>
          </cell>
          <cell r="G1085">
            <v>694885</v>
          </cell>
          <cell r="H1085">
            <v>97369</v>
          </cell>
          <cell r="I1085"/>
        </row>
        <row r="1086">
          <cell r="A1086" t="str">
            <v>TUDKDT</v>
          </cell>
          <cell r="B1086" t="str">
            <v>T5.1001</v>
          </cell>
          <cell r="C1086" t="str">
            <v>Thuøng ñieän keá 580x460x260 (tuû + baûng nhöïa + khoùa)</v>
          </cell>
          <cell r="D1086" t="str">
            <v>caùi</v>
          </cell>
          <cell r="E1086">
            <v>854706</v>
          </cell>
          <cell r="F1086">
            <v>854706</v>
          </cell>
          <cell r="G1086">
            <v>694885</v>
          </cell>
          <cell r="H1086">
            <v>97369</v>
          </cell>
          <cell r="I1086"/>
        </row>
        <row r="1087">
          <cell r="A1087" t="str">
            <v>TUAP3</v>
          </cell>
          <cell r="B1087" t="str">
            <v>05.1102</v>
          </cell>
          <cell r="C1087" t="str">
            <v>Tuû 1 CB  3 pha + khoùa + boulon + Giaù nôùi</v>
          </cell>
          <cell r="D1087" t="str">
            <v>caùi</v>
          </cell>
          <cell r="E1087">
            <v>1900000</v>
          </cell>
          <cell r="F1087">
            <v>1900000</v>
          </cell>
          <cell r="G1087">
            <v>694885</v>
          </cell>
          <cell r="H1087">
            <v>55839</v>
          </cell>
          <cell r="I1087"/>
        </row>
        <row r="1088">
          <cell r="A1088" t="str">
            <v>TUAP3L</v>
          </cell>
          <cell r="B1088" t="str">
            <v>05.1102</v>
          </cell>
          <cell r="C1088" t="str">
            <v>Tuû 3 CB 3 pha + khoùa + boulon + Giaù nôùi</v>
          </cell>
          <cell r="D1088" t="str">
            <v>caùi</v>
          </cell>
          <cell r="E1088">
            <v>2300000</v>
          </cell>
          <cell r="F1088">
            <v>2300000</v>
          </cell>
          <cell r="G1088">
            <v>800508</v>
          </cell>
          <cell r="H1088">
            <v>55839</v>
          </cell>
          <cell r="I1088"/>
        </row>
        <row r="1089">
          <cell r="A1089" t="str">
            <v>TUPP</v>
          </cell>
          <cell r="B1089" t="str">
            <v>05.1101</v>
          </cell>
          <cell r="C1089" t="str">
            <v>Tuû phaân phoái haï theá</v>
          </cell>
          <cell r="D1089" t="str">
            <v>caùi</v>
          </cell>
          <cell r="E1089">
            <v>5931200</v>
          </cell>
          <cell r="F1089">
            <v>5931200</v>
          </cell>
          <cell r="G1089">
            <v>694885</v>
          </cell>
          <cell r="H1089">
            <v>55839</v>
          </cell>
          <cell r="I1089">
            <v>59254</v>
          </cell>
        </row>
        <row r="1090">
          <cell r="A1090" t="str">
            <v>ATM30A</v>
          </cell>
          <cell r="B1090"/>
          <cell r="C1090" t="str">
            <v>Aptomat 2 cöïc 220V - 30A - 2,5kA</v>
          </cell>
          <cell r="D1090" t="str">
            <v>caùi</v>
          </cell>
          <cell r="E1090">
            <v>238500</v>
          </cell>
          <cell r="F1090">
            <v>29013</v>
          </cell>
          <cell r="G1090">
            <v>77253</v>
          </cell>
          <cell r="H1090"/>
          <cell r="I1090"/>
        </row>
        <row r="1091">
          <cell r="A1091" t="str">
            <v>ATM40A</v>
          </cell>
          <cell r="B1091"/>
          <cell r="C1091" t="str">
            <v>Aptomat 2 cöïc 220V - 40A - 7,5kA</v>
          </cell>
          <cell r="D1091" t="str">
            <v>caùi</v>
          </cell>
          <cell r="E1091">
            <v>437300</v>
          </cell>
          <cell r="F1091">
            <v>29013</v>
          </cell>
          <cell r="G1091">
            <v>77253</v>
          </cell>
          <cell r="H1091"/>
          <cell r="I1091"/>
        </row>
        <row r="1092">
          <cell r="A1092" t="str">
            <v>ATM100A</v>
          </cell>
          <cell r="B1092"/>
          <cell r="C1092" t="str">
            <v>Aptomat 2 cöïc 220V -100A</v>
          </cell>
          <cell r="D1092" t="str">
            <v>caùi</v>
          </cell>
          <cell r="E1092">
            <v>715500</v>
          </cell>
          <cell r="F1092">
            <v>29013</v>
          </cell>
          <cell r="G1092">
            <v>77253</v>
          </cell>
          <cell r="H1092"/>
          <cell r="I1092"/>
        </row>
        <row r="1093">
          <cell r="A1093" t="str">
            <v>ATM50</v>
          </cell>
          <cell r="B1093" t="str">
            <v>T2.8401</v>
          </cell>
          <cell r="C1093" t="str">
            <v>MCCB 3 cöïc 400V-50A - 25KA</v>
          </cell>
          <cell r="D1093" t="str">
            <v>caùi</v>
          </cell>
          <cell r="E1093">
            <v>911100</v>
          </cell>
          <cell r="F1093">
            <v>29013</v>
          </cell>
          <cell r="G1093">
            <v>229680</v>
          </cell>
          <cell r="H1093"/>
          <cell r="I1093"/>
        </row>
        <row r="1094">
          <cell r="A1094" t="str">
            <v>ATM75</v>
          </cell>
          <cell r="B1094" t="str">
            <v>T2.8402</v>
          </cell>
          <cell r="C1094" t="str">
            <v>MCCB 3 cöïc 400V-75A - 25KA</v>
          </cell>
          <cell r="D1094" t="str">
            <v>caùi</v>
          </cell>
          <cell r="E1094">
            <v>911100</v>
          </cell>
          <cell r="F1094">
            <v>29013</v>
          </cell>
          <cell r="G1094">
            <v>331760</v>
          </cell>
          <cell r="H1094"/>
          <cell r="I1094"/>
        </row>
        <row r="1095">
          <cell r="A1095" t="str">
            <v>ATM100</v>
          </cell>
          <cell r="B1095" t="str">
            <v>T2.8402</v>
          </cell>
          <cell r="C1095" t="str">
            <v>MCCB 3 cöïc 400V-100A - 25KA</v>
          </cell>
          <cell r="D1095" t="str">
            <v>caùi</v>
          </cell>
          <cell r="E1095">
            <v>1965000</v>
          </cell>
          <cell r="F1095">
            <v>29013</v>
          </cell>
          <cell r="G1095">
            <v>331760</v>
          </cell>
          <cell r="H1095"/>
          <cell r="I1095"/>
        </row>
        <row r="1096">
          <cell r="A1096" t="str">
            <v>ATM100sdl</v>
          </cell>
          <cell r="B1096" t="str">
            <v>T2.8402</v>
          </cell>
          <cell r="C1096" t="str">
            <v>MCCB 3 cöïc 400V-100A - 25KA (söû duïng laïi)</v>
          </cell>
          <cell r="D1096" t="str">
            <v>caùi</v>
          </cell>
          <cell r="E1096"/>
          <cell r="F1096">
            <v>29013</v>
          </cell>
          <cell r="G1096">
            <v>331760</v>
          </cell>
          <cell r="H1096"/>
          <cell r="I1096"/>
        </row>
        <row r="1097">
          <cell r="A1097" t="str">
            <v>ATM125</v>
          </cell>
          <cell r="B1097" t="str">
            <v>T2.8403</v>
          </cell>
          <cell r="C1097" t="str">
            <v>MCCB 3 cöïc 400V -125A - 30KA</v>
          </cell>
          <cell r="D1097" t="str">
            <v>caùi</v>
          </cell>
          <cell r="E1097">
            <v>1750000</v>
          </cell>
          <cell r="F1097">
            <v>29013</v>
          </cell>
          <cell r="G1097">
            <v>370040</v>
          </cell>
          <cell r="H1097"/>
          <cell r="I1097"/>
        </row>
        <row r="1098">
          <cell r="A1098" t="str">
            <v>ATM125sdl</v>
          </cell>
          <cell r="B1098" t="str">
            <v>T2.8403</v>
          </cell>
          <cell r="C1098" t="str">
            <v>MCCB 3 cöïc 400V -125A - 30KA (söû duïng laïi)</v>
          </cell>
          <cell r="D1098" t="str">
            <v>caùi</v>
          </cell>
          <cell r="E1098"/>
          <cell r="F1098">
            <v>29013</v>
          </cell>
          <cell r="G1098">
            <v>370040</v>
          </cell>
          <cell r="H1098"/>
          <cell r="I1098"/>
        </row>
        <row r="1099">
          <cell r="A1099" t="str">
            <v>ATM150</v>
          </cell>
          <cell r="B1099" t="str">
            <v>T2.8403</v>
          </cell>
          <cell r="C1099" t="str">
            <v>MCCB 3 cöïc 400V -150A - 35KA</v>
          </cell>
          <cell r="D1099" t="str">
            <v>caùi</v>
          </cell>
          <cell r="E1099">
            <v>3230000</v>
          </cell>
          <cell r="F1099">
            <v>29013</v>
          </cell>
          <cell r="G1099">
            <v>408320</v>
          </cell>
          <cell r="H1099"/>
          <cell r="I1099"/>
        </row>
        <row r="1100">
          <cell r="A1100" t="str">
            <v>ATM150SDL</v>
          </cell>
          <cell r="B1100" t="str">
            <v>T2.8403</v>
          </cell>
          <cell r="C1100" t="str">
            <v>MCCB 3 cöïc 400V -150A - 35KA (söû duïng laïi)</v>
          </cell>
          <cell r="D1100" t="str">
            <v>caùi</v>
          </cell>
          <cell r="E1100"/>
          <cell r="F1100"/>
          <cell r="G1100">
            <v>408320</v>
          </cell>
          <cell r="H1100"/>
          <cell r="I1100"/>
        </row>
        <row r="1101">
          <cell r="A1101" t="str">
            <v>ATM160</v>
          </cell>
          <cell r="B1101" t="str">
            <v>T2.8403</v>
          </cell>
          <cell r="C1101" t="str">
            <v>MCCB 3 cöïc 400V -160A - 35KA</v>
          </cell>
          <cell r="D1101" t="str">
            <v>caùi</v>
          </cell>
          <cell r="E1101">
            <v>2300000</v>
          </cell>
          <cell r="F1101">
            <v>29013</v>
          </cell>
          <cell r="G1101">
            <v>423632</v>
          </cell>
          <cell r="H1101"/>
          <cell r="I1101"/>
        </row>
        <row r="1102">
          <cell r="A1102" t="str">
            <v>ATM160sdl</v>
          </cell>
          <cell r="B1102" t="str">
            <v>T2.8403</v>
          </cell>
          <cell r="C1102" t="str">
            <v>MCCB 3 cöïc 400V -160A - 35KA (söû duïng laïi)</v>
          </cell>
          <cell r="D1102" t="str">
            <v>caùi</v>
          </cell>
          <cell r="E1102"/>
          <cell r="F1102">
            <v>29013</v>
          </cell>
          <cell r="G1102">
            <v>423632</v>
          </cell>
          <cell r="H1102"/>
          <cell r="I1102"/>
        </row>
        <row r="1103">
          <cell r="A1103" t="str">
            <v>ATM175sdl</v>
          </cell>
          <cell r="B1103" t="str">
            <v>T2.8403</v>
          </cell>
          <cell r="C1103" t="str">
            <v>MCCB 3 cöïc 400V -175A - 35KA (söû duïng laïi)</v>
          </cell>
          <cell r="D1103" t="str">
            <v>caùi</v>
          </cell>
          <cell r="E1103"/>
          <cell r="F1103"/>
          <cell r="G1103">
            <v>484880</v>
          </cell>
          <cell r="H1103"/>
          <cell r="I1103"/>
        </row>
        <row r="1104">
          <cell r="A1104" t="str">
            <v>ATM175</v>
          </cell>
          <cell r="B1104" t="str">
            <v>T2.8403</v>
          </cell>
          <cell r="C1104" t="str">
            <v>MCCB 3 cöïc 400V -175A - 35KA</v>
          </cell>
          <cell r="D1104" t="str">
            <v>caùi</v>
          </cell>
          <cell r="E1104">
            <v>3060000</v>
          </cell>
          <cell r="F1104"/>
          <cell r="G1104">
            <v>484880</v>
          </cell>
          <cell r="H1104"/>
          <cell r="I1104"/>
        </row>
        <row r="1105">
          <cell r="A1105" t="str">
            <v>ATM200SDL</v>
          </cell>
          <cell r="B1105" t="str">
            <v>T2.8403</v>
          </cell>
          <cell r="C1105" t="str">
            <v>MCCB 3 cöïc 400V -200A - 35KA (söû duïng laïi)</v>
          </cell>
          <cell r="D1105" t="str">
            <v>caùi</v>
          </cell>
          <cell r="E1105"/>
          <cell r="F1105"/>
          <cell r="G1105">
            <v>484880</v>
          </cell>
          <cell r="H1105"/>
          <cell r="I1105"/>
        </row>
        <row r="1106">
          <cell r="A1106" t="str">
            <v>ATM200</v>
          </cell>
          <cell r="B1106" t="str">
            <v>T2.8403</v>
          </cell>
          <cell r="C1106" t="str">
            <v>MCCB 3 cöïc 400V -200A - 35KA</v>
          </cell>
          <cell r="D1106" t="str">
            <v>caùi</v>
          </cell>
          <cell r="E1106">
            <v>2670000</v>
          </cell>
          <cell r="F1106">
            <v>29013</v>
          </cell>
          <cell r="G1106">
            <v>484880</v>
          </cell>
          <cell r="H1106"/>
          <cell r="I1106"/>
        </row>
        <row r="1107">
          <cell r="A1107" t="str">
            <v>ATM225</v>
          </cell>
          <cell r="B1107" t="str">
            <v>T2.8404</v>
          </cell>
          <cell r="C1107" t="str">
            <v>MCCB 3 cöïc 400V -225A - 35KA</v>
          </cell>
          <cell r="D1107" t="str">
            <v>caùi</v>
          </cell>
          <cell r="E1107"/>
          <cell r="F1107"/>
          <cell r="G1107">
            <v>523160</v>
          </cell>
          <cell r="H1107"/>
          <cell r="I1107"/>
        </row>
        <row r="1108">
          <cell r="A1108" t="str">
            <v>ATM225sdl</v>
          </cell>
          <cell r="B1108" t="str">
            <v>T2.8404</v>
          </cell>
          <cell r="C1108" t="str">
            <v>MCCB 3 cöïc 400V -225A - 35KA (söû duïng laïi)</v>
          </cell>
          <cell r="D1108" t="str">
            <v>caùi</v>
          </cell>
          <cell r="E1108">
            <v>3865000</v>
          </cell>
          <cell r="F1108"/>
          <cell r="G1108">
            <v>523160</v>
          </cell>
          <cell r="H1108"/>
          <cell r="I1108"/>
        </row>
        <row r="1109">
          <cell r="A1109" t="str">
            <v>ATM250sdl</v>
          </cell>
          <cell r="B1109" t="str">
            <v>T2.8404</v>
          </cell>
          <cell r="C1109" t="str">
            <v>MCCB 3 cöïc 400V -250A - 35KA (söû duïng laïi)</v>
          </cell>
          <cell r="D1109" t="str">
            <v>caùi</v>
          </cell>
          <cell r="E1109"/>
          <cell r="F1109"/>
          <cell r="G1109">
            <v>561440</v>
          </cell>
          <cell r="H1109"/>
          <cell r="I1109"/>
        </row>
        <row r="1110">
          <cell r="A1110" t="str">
            <v>ATM250</v>
          </cell>
          <cell r="B1110" t="str">
            <v>T2.8404</v>
          </cell>
          <cell r="C1110" t="str">
            <v xml:space="preserve">MCCB 3 cöïc 400V -250A - 35KA </v>
          </cell>
          <cell r="D1110" t="str">
            <v>caùi</v>
          </cell>
          <cell r="E1110">
            <v>2910000</v>
          </cell>
          <cell r="F1110">
            <v>29013</v>
          </cell>
          <cell r="G1110">
            <v>561440</v>
          </cell>
          <cell r="H1110"/>
          <cell r="I1110"/>
        </row>
        <row r="1111">
          <cell r="A1111" t="str">
            <v>ATM300</v>
          </cell>
          <cell r="B1111" t="str">
            <v>T2.8404</v>
          </cell>
          <cell r="C1111" t="str">
            <v>MCCB 3 cöïc 400V -320A - 35KA</v>
          </cell>
          <cell r="D1111" t="str">
            <v>caùi</v>
          </cell>
          <cell r="E1111">
            <v>5530000</v>
          </cell>
          <cell r="F1111">
            <v>29733</v>
          </cell>
          <cell r="G1111">
            <v>638000</v>
          </cell>
          <cell r="H1111"/>
          <cell r="I1111"/>
        </row>
        <row r="1112">
          <cell r="A1112" t="str">
            <v>ATM350</v>
          </cell>
          <cell r="B1112" t="str">
            <v>T2.8404</v>
          </cell>
          <cell r="C1112" t="str">
            <v>MCCB 3 cöïc 400V -350A - 35KA</v>
          </cell>
          <cell r="D1112" t="str">
            <v>caùi</v>
          </cell>
          <cell r="E1112">
            <v>6786000</v>
          </cell>
          <cell r="F1112">
            <v>29733</v>
          </cell>
          <cell r="G1112">
            <v>638000</v>
          </cell>
          <cell r="H1112"/>
          <cell r="I1112"/>
        </row>
        <row r="1113">
          <cell r="A1113" t="str">
            <v>ATM400</v>
          </cell>
          <cell r="B1113" t="str">
            <v>T2.8405</v>
          </cell>
          <cell r="C1113" t="str">
            <v>MCCB 3 cöïc 400V -400A - 50KA</v>
          </cell>
          <cell r="D1113" t="str">
            <v>caùi</v>
          </cell>
          <cell r="E1113">
            <v>675000</v>
          </cell>
          <cell r="F1113">
            <v>29733</v>
          </cell>
          <cell r="G1113">
            <v>893200</v>
          </cell>
          <cell r="H1113"/>
          <cell r="I1113"/>
        </row>
        <row r="1114">
          <cell r="A1114" t="str">
            <v>ATM400SDL</v>
          </cell>
          <cell r="B1114" t="str">
            <v>T2.8405</v>
          </cell>
          <cell r="C1114" t="str">
            <v>CB 3 cöïc 400V -400A - 35KA (söû duïng laïi)</v>
          </cell>
          <cell r="D1114" t="str">
            <v>caùi</v>
          </cell>
          <cell r="E1114"/>
          <cell r="F1114"/>
          <cell r="G1114">
            <v>893200</v>
          </cell>
          <cell r="H1114"/>
          <cell r="I1114"/>
        </row>
        <row r="1115">
          <cell r="A1115" t="str">
            <v>ATM500</v>
          </cell>
          <cell r="B1115" t="str">
            <v>T2.8406</v>
          </cell>
          <cell r="C1115" t="str">
            <v>CB 3 cöïc 400V -500A - 35KA</v>
          </cell>
          <cell r="D1115" t="str">
            <v>caùi</v>
          </cell>
          <cell r="E1115">
            <v>8327000</v>
          </cell>
          <cell r="F1115">
            <v>33482</v>
          </cell>
          <cell r="G1115">
            <v>1020800</v>
          </cell>
          <cell r="H1115"/>
          <cell r="I1115"/>
        </row>
        <row r="1116">
          <cell r="A1116" t="str">
            <v>ATM600</v>
          </cell>
          <cell r="B1116" t="str">
            <v>T2.8406</v>
          </cell>
          <cell r="C1116" t="str">
            <v>CB 3 cöïc 400V -600A - 36KA</v>
          </cell>
          <cell r="D1116" t="str">
            <v>caùi</v>
          </cell>
          <cell r="E1116">
            <v>8327000</v>
          </cell>
          <cell r="F1116">
            <v>33482</v>
          </cell>
          <cell r="G1116">
            <v>1020800</v>
          </cell>
          <cell r="H1116"/>
          <cell r="I1116"/>
        </row>
        <row r="1117">
          <cell r="A1117" t="str">
            <v>ATM630</v>
          </cell>
          <cell r="B1117" t="str">
            <v>02.8403</v>
          </cell>
          <cell r="C1117" t="str">
            <v>MCCB 3 cöïc 400V -630A - 35KA</v>
          </cell>
          <cell r="D1117" t="str">
            <v>caùi</v>
          </cell>
          <cell r="E1117">
            <v>8327000</v>
          </cell>
          <cell r="F1117">
            <v>33482</v>
          </cell>
          <cell r="G1117">
            <v>499075</v>
          </cell>
          <cell r="H1117"/>
          <cell r="I1117"/>
        </row>
        <row r="1118">
          <cell r="A1118" t="str">
            <v>ATM800</v>
          </cell>
          <cell r="B1118" t="str">
            <v>02.8403</v>
          </cell>
          <cell r="C1118" t="str">
            <v>MCCB 3 cöïc 400V -800A - 50KA</v>
          </cell>
          <cell r="D1118" t="str">
            <v>caùi</v>
          </cell>
          <cell r="E1118">
            <v>12839700</v>
          </cell>
          <cell r="F1118">
            <v>49056</v>
          </cell>
          <cell r="G1118">
            <v>499075</v>
          </cell>
          <cell r="H1118"/>
          <cell r="I1118"/>
        </row>
        <row r="1119">
          <cell r="A1119" t="str">
            <v>ATM1000</v>
          </cell>
          <cell r="B1119" t="str">
            <v>02.8404</v>
          </cell>
          <cell r="C1119" t="str">
            <v>MCCB 3 cöïc 400V -1000A - 50KA</v>
          </cell>
          <cell r="D1119" t="str">
            <v>caùi</v>
          </cell>
          <cell r="E1119">
            <v>23830800</v>
          </cell>
          <cell r="F1119">
            <v>49056</v>
          </cell>
          <cell r="G1119">
            <v>499075</v>
          </cell>
          <cell r="H1119"/>
          <cell r="I1119"/>
        </row>
        <row r="1120">
          <cell r="A1120" t="str">
            <v>ATM1250</v>
          </cell>
          <cell r="B1120" t="str">
            <v>02.8404</v>
          </cell>
          <cell r="C1120" t="str">
            <v>MCCB 3 cöïc 400V -1250A - 50KA</v>
          </cell>
          <cell r="D1120" t="str">
            <v>caùi</v>
          </cell>
          <cell r="E1120">
            <v>28932800</v>
          </cell>
          <cell r="F1120">
            <v>49056</v>
          </cell>
          <cell r="G1120">
            <v>810997</v>
          </cell>
          <cell r="H1120"/>
          <cell r="I1120"/>
        </row>
        <row r="1121">
          <cell r="A1121" t="str">
            <v>ATM1600</v>
          </cell>
          <cell r="B1121" t="str">
            <v>02.8404</v>
          </cell>
          <cell r="C1121" t="str">
            <v>MCCB 3 cöïc 400V -1600A - 65KA</v>
          </cell>
          <cell r="D1121" t="str">
            <v>caùi</v>
          </cell>
          <cell r="E1121">
            <v>36889200</v>
          </cell>
          <cell r="F1121">
            <v>49056</v>
          </cell>
          <cell r="G1121">
            <v>1247688</v>
          </cell>
          <cell r="H1121"/>
          <cell r="I1121"/>
        </row>
        <row r="1122">
          <cell r="A1122" t="str">
            <v>ACB1600</v>
          </cell>
          <cell r="B1122" t="str">
            <v>02.8404</v>
          </cell>
          <cell r="C1122" t="str">
            <v>ACB 3P - 1600A - 65KA (naïp loø xo baèng tay)</v>
          </cell>
          <cell r="D1122" t="str">
            <v>caùi</v>
          </cell>
          <cell r="E1122">
            <v>46953700</v>
          </cell>
          <cell r="F1122">
            <v>49056</v>
          </cell>
          <cell r="G1122">
            <v>1247688</v>
          </cell>
          <cell r="H1122"/>
          <cell r="I1122"/>
        </row>
        <row r="1123">
          <cell r="A1123" t="str">
            <v>ACB2000</v>
          </cell>
          <cell r="B1123" t="str">
            <v>02.8404</v>
          </cell>
          <cell r="C1123" t="str">
            <v>ACB 3P - 2000A - 85KA (naïp loø xo baèng tay)</v>
          </cell>
          <cell r="D1123" t="str">
            <v>caùi</v>
          </cell>
          <cell r="E1123">
            <v>57312700</v>
          </cell>
          <cell r="F1123">
            <v>49056</v>
          </cell>
          <cell r="G1123">
            <v>1746763</v>
          </cell>
          <cell r="H1123"/>
          <cell r="I1123"/>
        </row>
        <row r="1124">
          <cell r="A1124" t="str">
            <v>ACB2500</v>
          </cell>
          <cell r="B1124" t="str">
            <v>02.8404</v>
          </cell>
          <cell r="C1124" t="str">
            <v>ACB 3P - 2500A - 85KA (naïp loø xo baèng tay)</v>
          </cell>
          <cell r="D1124" t="str">
            <v>caùi</v>
          </cell>
          <cell r="E1124">
            <v>66214100</v>
          </cell>
          <cell r="F1124">
            <v>49056</v>
          </cell>
          <cell r="G1124">
            <v>2370606</v>
          </cell>
          <cell r="H1124"/>
          <cell r="I1124"/>
        </row>
        <row r="1125">
          <cell r="A1125" t="str">
            <v>ACB3200</v>
          </cell>
          <cell r="B1125" t="str">
            <v>02.8404</v>
          </cell>
          <cell r="C1125" t="str">
            <v>ACB 3P - 3200A - 85KA (naïp loø xo baèng tay)</v>
          </cell>
          <cell r="D1125" t="str">
            <v>caùi</v>
          </cell>
          <cell r="E1125">
            <v>67796500</v>
          </cell>
          <cell r="F1125">
            <v>49056</v>
          </cell>
          <cell r="G1125">
            <v>3243988</v>
          </cell>
          <cell r="H1125"/>
          <cell r="I1125"/>
        </row>
        <row r="1126">
          <cell r="A1126" t="str">
            <v>ACB4000</v>
          </cell>
          <cell r="B1126" t="str">
            <v>02.8404</v>
          </cell>
          <cell r="C1126" t="str">
            <v>ACB 3P - 4000A - 85KA (naïp loø xo baèng tay)</v>
          </cell>
          <cell r="D1126" t="str">
            <v>caùi</v>
          </cell>
          <cell r="E1126">
            <v>136610000</v>
          </cell>
          <cell r="F1126">
            <v>49056</v>
          </cell>
          <cell r="G1126">
            <v>4242138</v>
          </cell>
          <cell r="H1126"/>
          <cell r="I1126"/>
        </row>
        <row r="1127">
          <cell r="A1127" t="str">
            <v>ACB4000-130</v>
          </cell>
          <cell r="B1127" t="str">
            <v>02.8404</v>
          </cell>
          <cell r="C1127" t="str">
            <v>ACB 3P - 4000A - 130KA (naïp loø xo baèng tay)</v>
          </cell>
          <cell r="D1127" t="str">
            <v>caùi</v>
          </cell>
          <cell r="E1127">
            <v>275059400</v>
          </cell>
          <cell r="F1127">
            <v>49056</v>
          </cell>
          <cell r="G1127">
            <v>4242138</v>
          </cell>
          <cell r="H1127"/>
          <cell r="I1127"/>
        </row>
        <row r="1128">
          <cell r="A1128" t="str">
            <v>ACB6300</v>
          </cell>
          <cell r="B1128" t="str">
            <v>02.8404</v>
          </cell>
          <cell r="C1128" t="str">
            <v>ACB 3P - 6300A - 130KA (naïp loø xo baèng tay)</v>
          </cell>
          <cell r="D1128" t="str">
            <v>caùi</v>
          </cell>
          <cell r="E1128">
            <v>275059400</v>
          </cell>
          <cell r="F1128">
            <v>49056</v>
          </cell>
          <cell r="G1128">
            <v>7111819</v>
          </cell>
          <cell r="H1128"/>
          <cell r="I1128"/>
        </row>
        <row r="1129">
          <cell r="A1129" t="str">
            <v>AP250</v>
          </cell>
          <cell r="B1129"/>
          <cell r="C1129" t="str">
            <v>AÙp toâ maùt CBXE 200NC -250A-600V (TERASAKY-Nhaät)</v>
          </cell>
          <cell r="D1129" t="str">
            <v>caùi</v>
          </cell>
          <cell r="E1129">
            <v>2580000</v>
          </cell>
          <cell r="F1129">
            <v>29013</v>
          </cell>
          <cell r="G1129"/>
          <cell r="H1129"/>
          <cell r="I1129"/>
        </row>
        <row r="1130">
          <cell r="A1130" t="str">
            <v>AP150</v>
          </cell>
          <cell r="B1130"/>
          <cell r="C1130" t="str">
            <v>AÙp toâ maùt CBXE 200NC -150A-600V (TERASAKY-Nhaät)</v>
          </cell>
          <cell r="D1130" t="str">
            <v>caùi</v>
          </cell>
          <cell r="E1130">
            <v>1650000</v>
          </cell>
          <cell r="F1130">
            <v>29013</v>
          </cell>
          <cell r="G1130"/>
          <cell r="H1130"/>
          <cell r="I1130"/>
        </row>
        <row r="1131">
          <cell r="A1131" t="str">
            <v>CHI3K</v>
          </cell>
          <cell r="B1131"/>
          <cell r="C1131" t="str">
            <v xml:space="preserve">Daây chaûy 3K </v>
          </cell>
          <cell r="D1131" t="str">
            <v>Sôïi</v>
          </cell>
          <cell r="E1131">
            <v>84000</v>
          </cell>
          <cell r="F1131">
            <v>84000</v>
          </cell>
          <cell r="G1131"/>
          <cell r="H1131"/>
          <cell r="I1131"/>
        </row>
        <row r="1132">
          <cell r="A1132" t="str">
            <v>CHI6K</v>
          </cell>
          <cell r="B1132"/>
          <cell r="C1132" t="str">
            <v>Daây chaûy 6K</v>
          </cell>
          <cell r="D1132" t="str">
            <v>Sôïi</v>
          </cell>
          <cell r="E1132">
            <v>84000</v>
          </cell>
          <cell r="F1132">
            <v>84000</v>
          </cell>
          <cell r="G1132"/>
          <cell r="H1132"/>
          <cell r="I1132"/>
        </row>
        <row r="1133">
          <cell r="A1133" t="str">
            <v>CHI8K</v>
          </cell>
          <cell r="B1133"/>
          <cell r="C1133" t="str">
            <v>Daây chaûy 8K</v>
          </cell>
          <cell r="D1133" t="str">
            <v>Sôïi</v>
          </cell>
          <cell r="E1133">
            <v>21900</v>
          </cell>
          <cell r="F1133">
            <v>21900</v>
          </cell>
          <cell r="G1133"/>
          <cell r="H1133"/>
          <cell r="I1133"/>
        </row>
        <row r="1134">
          <cell r="A1134" t="str">
            <v>CHI10K</v>
          </cell>
          <cell r="B1134"/>
          <cell r="C1134" t="str">
            <v>Daây chaûy 10K</v>
          </cell>
          <cell r="D1134" t="str">
            <v>Sôïi</v>
          </cell>
          <cell r="E1134">
            <v>25000</v>
          </cell>
          <cell r="F1134">
            <v>25000</v>
          </cell>
          <cell r="G1134"/>
          <cell r="H1134"/>
          <cell r="I1134"/>
        </row>
        <row r="1135">
          <cell r="A1135" t="str">
            <v>CHI12K</v>
          </cell>
          <cell r="B1135"/>
          <cell r="C1135" t="str">
            <v>Daây chaûy 12K</v>
          </cell>
          <cell r="D1135" t="str">
            <v>Sôïi</v>
          </cell>
          <cell r="E1135">
            <v>23600</v>
          </cell>
          <cell r="F1135">
            <v>23600</v>
          </cell>
          <cell r="G1135"/>
          <cell r="H1135"/>
          <cell r="I1135"/>
        </row>
        <row r="1136">
          <cell r="A1136" t="str">
            <v>CHI15K</v>
          </cell>
          <cell r="B1136"/>
          <cell r="C1136" t="str">
            <v>Daây chaûy 15K</v>
          </cell>
          <cell r="D1136" t="str">
            <v>Sôïi</v>
          </cell>
          <cell r="E1136">
            <v>26000</v>
          </cell>
          <cell r="F1136">
            <v>26000</v>
          </cell>
          <cell r="G1136"/>
          <cell r="H1136"/>
          <cell r="I1136"/>
        </row>
        <row r="1137">
          <cell r="A1137" t="str">
            <v>CHI20K</v>
          </cell>
          <cell r="B1137"/>
          <cell r="C1137" t="str">
            <v>Daây chaûy 20K</v>
          </cell>
          <cell r="D1137" t="str">
            <v>Boä</v>
          </cell>
          <cell r="E1137">
            <v>30700</v>
          </cell>
          <cell r="F1137">
            <v>30700</v>
          </cell>
          <cell r="G1137"/>
          <cell r="H1137"/>
          <cell r="I1137"/>
        </row>
        <row r="1138">
          <cell r="A1138" t="str">
            <v>CHI25K</v>
          </cell>
          <cell r="B1138"/>
          <cell r="C1138" t="str">
            <v>Daây chaûy 25K</v>
          </cell>
          <cell r="D1138" t="str">
            <v>Sôïi</v>
          </cell>
          <cell r="E1138">
            <v>32300</v>
          </cell>
          <cell r="F1138">
            <v>30700</v>
          </cell>
          <cell r="G1138"/>
          <cell r="H1138"/>
          <cell r="I1138"/>
        </row>
        <row r="1139">
          <cell r="A1139" t="str">
            <v>CHI30K</v>
          </cell>
          <cell r="B1139"/>
          <cell r="C1139" t="str">
            <v>Daây chaûy 30K</v>
          </cell>
          <cell r="D1139" t="str">
            <v>Sôïi</v>
          </cell>
          <cell r="E1139"/>
          <cell r="F1139">
            <v>30700</v>
          </cell>
          <cell r="G1139"/>
          <cell r="H1139"/>
          <cell r="I1139"/>
        </row>
        <row r="1140">
          <cell r="A1140" t="str">
            <v>CHI40K</v>
          </cell>
          <cell r="B1140"/>
          <cell r="C1140" t="str">
            <v>Daây chaûy 40K</v>
          </cell>
          <cell r="D1140" t="str">
            <v>Sôïi</v>
          </cell>
          <cell r="E1140"/>
          <cell r="F1140">
            <v>37200</v>
          </cell>
          <cell r="G1140"/>
          <cell r="H1140"/>
          <cell r="I1140"/>
        </row>
        <row r="1141">
          <cell r="A1141" t="str">
            <v>CHI50K</v>
          </cell>
          <cell r="B1141"/>
          <cell r="C1141" t="str">
            <v>Daây chaûy 50K</v>
          </cell>
          <cell r="D1141" t="str">
            <v>Sôïi</v>
          </cell>
          <cell r="E1141"/>
          <cell r="F1141">
            <v>37200</v>
          </cell>
          <cell r="G1141"/>
          <cell r="H1141"/>
          <cell r="I1141"/>
        </row>
        <row r="1142">
          <cell r="A1142" t="str">
            <v>CHI65K</v>
          </cell>
          <cell r="B1142"/>
          <cell r="C1142" t="str">
            <v>Daây chaûy 65K</v>
          </cell>
          <cell r="D1142" t="str">
            <v>Sôïi</v>
          </cell>
          <cell r="E1142"/>
          <cell r="F1142">
            <v>58500</v>
          </cell>
          <cell r="G1142"/>
          <cell r="H1142"/>
          <cell r="I1142"/>
        </row>
        <row r="1143">
          <cell r="A1143" t="str">
            <v>CHI80K</v>
          </cell>
          <cell r="B1143"/>
          <cell r="C1143" t="str">
            <v>Daây chaûy 80K</v>
          </cell>
          <cell r="D1143" t="str">
            <v>Sôïi</v>
          </cell>
          <cell r="E1143"/>
          <cell r="F1143">
            <v>74000</v>
          </cell>
          <cell r="G1143"/>
          <cell r="H1143"/>
          <cell r="I1143"/>
        </row>
        <row r="1144">
          <cell r="A1144" t="str">
            <v>CHI100K</v>
          </cell>
          <cell r="B1144"/>
          <cell r="C1144" t="str">
            <v>Daây chaûy 100K</v>
          </cell>
          <cell r="D1144" t="str">
            <v>Sôïi</v>
          </cell>
          <cell r="E1144"/>
          <cell r="F1144">
            <v>96000</v>
          </cell>
          <cell r="G1144"/>
          <cell r="H1144"/>
          <cell r="I1144"/>
        </row>
        <row r="1145">
          <cell r="A1145" t="str">
            <v>CHI140K</v>
          </cell>
          <cell r="B1145"/>
          <cell r="C1145" t="str">
            <v>Daây chaûy 140K</v>
          </cell>
          <cell r="D1145" t="str">
            <v>Sôïi</v>
          </cell>
          <cell r="E1145"/>
          <cell r="F1145">
            <v>170000</v>
          </cell>
          <cell r="G1145"/>
          <cell r="H1145"/>
          <cell r="I1145"/>
        </row>
        <row r="1146">
          <cell r="A1146" t="str">
            <v>DK1p100A</v>
          </cell>
          <cell r="B1146"/>
          <cell r="C1146" t="str">
            <v>Ñieän keá 1 pha 2 daây 220V-100A</v>
          </cell>
          <cell r="D1146" t="str">
            <v>caùi</v>
          </cell>
          <cell r="E1146"/>
          <cell r="F1146"/>
          <cell r="G1146"/>
          <cell r="H1146"/>
          <cell r="I1146"/>
        </row>
        <row r="1147">
          <cell r="A1147" t="str">
            <v>DK1p80A</v>
          </cell>
          <cell r="B1147"/>
          <cell r="C1147" t="str">
            <v>Ñieän keá 1 pha 2 daây 220V-80A</v>
          </cell>
          <cell r="D1147" t="str">
            <v>caùi</v>
          </cell>
          <cell r="E1147"/>
          <cell r="F1147"/>
          <cell r="G1147"/>
          <cell r="H1147"/>
          <cell r="I1147"/>
        </row>
        <row r="1148">
          <cell r="A1148" t="str">
            <v>DK1p5A</v>
          </cell>
          <cell r="B1148"/>
          <cell r="C1148" t="str">
            <v>Ñieän keá 1 pha 2 daây 220V-5A</v>
          </cell>
          <cell r="D1148" t="str">
            <v>caùi</v>
          </cell>
          <cell r="E1148"/>
          <cell r="F1148"/>
          <cell r="G1148"/>
          <cell r="H1148"/>
          <cell r="I1148"/>
        </row>
        <row r="1149">
          <cell r="A1149" t="str">
            <v>DK3p50(100)A</v>
          </cell>
          <cell r="B1149"/>
          <cell r="C1149" t="str">
            <v>Ñieän keá 3 pha 4 daây 220/380V-50(100)A</v>
          </cell>
          <cell r="D1149" t="str">
            <v>caùi</v>
          </cell>
          <cell r="E1149"/>
          <cell r="F1149"/>
          <cell r="G1149"/>
          <cell r="H1149"/>
          <cell r="I1149"/>
        </row>
        <row r="1150">
          <cell r="A1150" t="str">
            <v>DK3p5A</v>
          </cell>
          <cell r="B1150"/>
          <cell r="C1150" t="str">
            <v>Ñieän keá 3 pha 4 daây 220/380V-5A</v>
          </cell>
          <cell r="D1150" t="str">
            <v>caùi</v>
          </cell>
          <cell r="E1150"/>
          <cell r="F1150"/>
          <cell r="G1150"/>
          <cell r="H1150"/>
          <cell r="I1150"/>
        </row>
        <row r="1151">
          <cell r="A1151" t="str">
            <v>DK3DT</v>
          </cell>
          <cell r="B1151"/>
          <cell r="C1151" t="str">
            <v>Ñieän keá 3 pha ñieän töû 120(60)V-5A</v>
          </cell>
          <cell r="D1151" t="str">
            <v>caùi</v>
          </cell>
          <cell r="E1151"/>
          <cell r="F1151"/>
          <cell r="G1151"/>
          <cell r="H1151"/>
          <cell r="I1151"/>
        </row>
        <row r="1152">
          <cell r="A1152" t="str">
            <v>DK3P</v>
          </cell>
          <cell r="B1152"/>
          <cell r="C1152" t="str">
            <v>Ñieän naêng keá 3 pha 380V-5A</v>
          </cell>
          <cell r="D1152" t="str">
            <v>caùi</v>
          </cell>
          <cell r="E1152"/>
          <cell r="F1152"/>
          <cell r="G1152"/>
          <cell r="H1152"/>
          <cell r="I1152"/>
        </row>
        <row r="1153">
          <cell r="A1153" t="str">
            <v>BANG</v>
          </cell>
          <cell r="B1153" t="str">
            <v>D3.3201</v>
          </cell>
          <cell r="C1153" t="str">
            <v>Baûng teân traïm</v>
          </cell>
          <cell r="D1153" t="str">
            <v>boä</v>
          </cell>
          <cell r="E1153"/>
          <cell r="F1153">
            <v>100000</v>
          </cell>
          <cell r="G1153">
            <v>51040</v>
          </cell>
          <cell r="H1153"/>
          <cell r="I1153"/>
        </row>
        <row r="1154">
          <cell r="A1154" t="str">
            <v>BANGNH</v>
          </cell>
          <cell r="B1154" t="str">
            <v>D3.3201</v>
          </cell>
          <cell r="C1154" t="str">
            <v>Baûng baùo nguy hieåm traïm</v>
          </cell>
          <cell r="D1154" t="str">
            <v>boä</v>
          </cell>
          <cell r="E1154"/>
          <cell r="F1154">
            <v>49700</v>
          </cell>
          <cell r="G1154">
            <v>51040</v>
          </cell>
          <cell r="H1154"/>
          <cell r="I1154"/>
        </row>
        <row r="1155">
          <cell r="A1155" t="str">
            <v>GTD</v>
          </cell>
          <cell r="B1155"/>
          <cell r="C1155" t="str">
            <v xml:space="preserve">Gieáng tieáp ñòa </v>
          </cell>
          <cell r="D1155" t="str">
            <v>boä</v>
          </cell>
          <cell r="E1155"/>
          <cell r="F1155"/>
          <cell r="G1155">
            <v>1200000</v>
          </cell>
          <cell r="H1155"/>
          <cell r="I1155"/>
        </row>
        <row r="1156">
          <cell r="A1156" t="str">
            <v>SXTg</v>
          </cell>
          <cell r="B1156" t="str">
            <v>04.2301</v>
          </cell>
          <cell r="C1156" t="str">
            <v>Söù xuyeân töôøng 24kV</v>
          </cell>
          <cell r="D1156" t="str">
            <v>caùi</v>
          </cell>
          <cell r="E1156"/>
          <cell r="F1156">
            <v>150000</v>
          </cell>
          <cell r="G1156">
            <v>9726</v>
          </cell>
          <cell r="H1156"/>
          <cell r="I1156"/>
        </row>
        <row r="1157">
          <cell r="A1157" t="str">
            <v>GSXTg</v>
          </cell>
          <cell r="B1157"/>
          <cell r="C1157" t="str">
            <v>Gía laép söù xuyeân töôøng</v>
          </cell>
          <cell r="D1157" t="str">
            <v>boä</v>
          </cell>
          <cell r="E1157"/>
          <cell r="F1157">
            <v>145890</v>
          </cell>
          <cell r="G1157"/>
          <cell r="H1157"/>
          <cell r="I1157"/>
        </row>
        <row r="1158">
          <cell r="A1158" t="str">
            <v>GCAP</v>
          </cell>
          <cell r="B1158"/>
          <cell r="C1158" t="str">
            <v>Giaù ñôõ caùp ngaàm (V63x6)</v>
          </cell>
          <cell r="D1158" t="str">
            <v>boä</v>
          </cell>
          <cell r="E1158"/>
          <cell r="F1158">
            <v>79000</v>
          </cell>
          <cell r="G1158"/>
          <cell r="H1158"/>
          <cell r="I1158"/>
        </row>
        <row r="1159">
          <cell r="A1159" t="str">
            <v>SDTC</v>
          </cell>
          <cell r="B1159" t="str">
            <v>04.2201</v>
          </cell>
          <cell r="C1159" t="str">
            <v>Söù ñôõ thanh caùi 24kV</v>
          </cell>
          <cell r="D1159" t="str">
            <v>boä</v>
          </cell>
          <cell r="E1159"/>
          <cell r="F1159">
            <v>58000</v>
          </cell>
          <cell r="G1159">
            <v>3529</v>
          </cell>
          <cell r="H1159"/>
          <cell r="I1159"/>
        </row>
        <row r="1160">
          <cell r="A1160" t="str">
            <v>TNDCos</v>
          </cell>
          <cell r="B1160"/>
          <cell r="C1160" t="str">
            <v>Thanh Cu 5x30x110 noái ñaàu cosse CB (3thanh/boä)</v>
          </cell>
          <cell r="D1160" t="str">
            <v>boä</v>
          </cell>
          <cell r="E1160"/>
          <cell r="F1160">
            <v>38610</v>
          </cell>
          <cell r="G1160">
            <v>3028</v>
          </cell>
          <cell r="H1160">
            <v>353</v>
          </cell>
          <cell r="I1160">
            <v>0</v>
          </cell>
        </row>
        <row r="1161">
          <cell r="A1161" t="str">
            <v>TC450</v>
          </cell>
          <cell r="B1161" t="str">
            <v>04.5102</v>
          </cell>
          <cell r="C1161" t="str">
            <v>Thanh caùi ñoàng 4x50</v>
          </cell>
          <cell r="D1161" t="str">
            <v>m</v>
          </cell>
          <cell r="E1161"/>
          <cell r="F1161">
            <v>78000</v>
          </cell>
          <cell r="G1161">
            <v>3028</v>
          </cell>
          <cell r="H1161">
            <v>353</v>
          </cell>
          <cell r="I1161"/>
        </row>
        <row r="1162">
          <cell r="A1162" t="str">
            <v>TC430</v>
          </cell>
          <cell r="B1162" t="str">
            <v>04.5102</v>
          </cell>
          <cell r="C1162" t="str">
            <v>Thanh caùi ñoàng 4x30</v>
          </cell>
          <cell r="D1162" t="str">
            <v>m</v>
          </cell>
          <cell r="E1162"/>
          <cell r="F1162">
            <v>78000</v>
          </cell>
          <cell r="G1162">
            <v>3028</v>
          </cell>
          <cell r="H1162">
            <v>353</v>
          </cell>
          <cell r="I1162"/>
        </row>
        <row r="1163">
          <cell r="A1163" t="str">
            <v>TC420</v>
          </cell>
          <cell r="B1163" t="str">
            <v>04.5101</v>
          </cell>
          <cell r="C1163" t="str">
            <v>Thanh caùi ñoàng 4x20</v>
          </cell>
          <cell r="D1163" t="str">
            <v>m</v>
          </cell>
          <cell r="E1163"/>
          <cell r="F1163">
            <v>40000</v>
          </cell>
          <cell r="G1163">
            <v>2163</v>
          </cell>
          <cell r="H1163">
            <v>353</v>
          </cell>
          <cell r="I1163"/>
        </row>
        <row r="1164">
          <cell r="A1164" t="str">
            <v>GiacapTT-2m</v>
          </cell>
          <cell r="B1164"/>
          <cell r="C1164" t="str">
            <v>Giaù ñôõ caùp trung theá</v>
          </cell>
          <cell r="D1164" t="str">
            <v>boä</v>
          </cell>
          <cell r="E1164"/>
          <cell r="F1164">
            <v>224832</v>
          </cell>
          <cell r="G1164">
            <v>3635</v>
          </cell>
          <cell r="H1164">
            <v>6321</v>
          </cell>
          <cell r="I1164"/>
        </row>
        <row r="1165">
          <cell r="A1165" t="str">
            <v>GiacapTT-6m</v>
          </cell>
          <cell r="B1165"/>
          <cell r="C1165" t="str">
            <v>Giaù ñôõ caùp trung theá</v>
          </cell>
          <cell r="D1165" t="str">
            <v>boä</v>
          </cell>
          <cell r="E1165"/>
          <cell r="F1165">
            <v>1485126</v>
          </cell>
          <cell r="G1165">
            <v>40778</v>
          </cell>
          <cell r="H1165">
            <v>70906</v>
          </cell>
          <cell r="I1165"/>
        </row>
        <row r="1166">
          <cell r="A1166" t="str">
            <v>GiacapTT-8m</v>
          </cell>
          <cell r="B1166"/>
          <cell r="C1166" t="str">
            <v>Giaù ñôõ caùp trung theá</v>
          </cell>
          <cell r="D1166" t="str">
            <v>boä</v>
          </cell>
          <cell r="E1166"/>
          <cell r="F1166">
            <v>1737562</v>
          </cell>
          <cell r="G1166">
            <v>49598</v>
          </cell>
          <cell r="H1166">
            <v>86243</v>
          </cell>
          <cell r="I1166"/>
        </row>
        <row r="1167">
          <cell r="A1167" t="str">
            <v>GiacapTT-15m</v>
          </cell>
          <cell r="B1167"/>
          <cell r="C1167" t="str">
            <v>Giaù ñôõ caùp trung theá</v>
          </cell>
          <cell r="D1167" t="str">
            <v>boä</v>
          </cell>
          <cell r="E1167"/>
          <cell r="F1167">
            <v>9642295</v>
          </cell>
          <cell r="G1167">
            <v>2733889</v>
          </cell>
          <cell r="H1167">
            <v>94274</v>
          </cell>
          <cell r="I1167"/>
        </row>
        <row r="1168">
          <cell r="A1168" t="str">
            <v>GiacapTHT-10m</v>
          </cell>
          <cell r="B1168"/>
          <cell r="C1168" t="str">
            <v>Giaù ñôõ caùp trung haï theá</v>
          </cell>
          <cell r="D1168" t="str">
            <v>boä</v>
          </cell>
          <cell r="E1168"/>
          <cell r="F1168">
            <v>2739748</v>
          </cell>
          <cell r="G1168">
            <v>51183</v>
          </cell>
          <cell r="H1168">
            <v>89000</v>
          </cell>
          <cell r="I1168"/>
        </row>
        <row r="1169">
          <cell r="A1169" t="str">
            <v>GiacapHT-1m</v>
          </cell>
          <cell r="B1169"/>
          <cell r="C1169" t="str">
            <v xml:space="preserve">Giaù ñôõ caùp haï theá </v>
          </cell>
          <cell r="D1169" t="str">
            <v>boä</v>
          </cell>
          <cell r="E1169"/>
          <cell r="F1169">
            <v>939812</v>
          </cell>
          <cell r="G1169">
            <v>14415</v>
          </cell>
          <cell r="H1169">
            <v>25065</v>
          </cell>
          <cell r="I1169"/>
        </row>
        <row r="1170">
          <cell r="A1170" t="str">
            <v>GiacapHT-2m</v>
          </cell>
          <cell r="B1170"/>
          <cell r="C1170" t="str">
            <v xml:space="preserve">Giaù ñôõ caùp haï theá </v>
          </cell>
          <cell r="D1170" t="str">
            <v>boä</v>
          </cell>
          <cell r="E1170"/>
          <cell r="F1170">
            <v>1020708</v>
          </cell>
          <cell r="G1170">
            <v>28461</v>
          </cell>
          <cell r="H1170">
            <v>49488</v>
          </cell>
          <cell r="I1170"/>
        </row>
        <row r="1171">
          <cell r="A1171" t="str">
            <v>GiacapHT-3m</v>
          </cell>
          <cell r="B1171"/>
          <cell r="C1171" t="str">
            <v xml:space="preserve">Giaù ñôõ caùp haï theá </v>
          </cell>
          <cell r="D1171" t="str">
            <v>boä</v>
          </cell>
          <cell r="E1171"/>
          <cell r="F1171">
            <v>1431322</v>
          </cell>
          <cell r="G1171">
            <v>21761</v>
          </cell>
          <cell r="H1171">
            <v>37840</v>
          </cell>
          <cell r="I1171"/>
        </row>
        <row r="1172">
          <cell r="A1172" t="str">
            <v>GiacapHT-4m</v>
          </cell>
          <cell r="B1172"/>
          <cell r="C1172" t="str">
            <v xml:space="preserve">Giaù ñôõ caùp haï theá </v>
          </cell>
          <cell r="D1172" t="str">
            <v>boä</v>
          </cell>
          <cell r="E1172"/>
          <cell r="F1172">
            <v>1297534</v>
          </cell>
          <cell r="G1172">
            <v>19816</v>
          </cell>
          <cell r="H1172">
            <v>34456</v>
          </cell>
          <cell r="I1172"/>
        </row>
        <row r="1173">
          <cell r="A1173" t="str">
            <v>GiacapHT-30m</v>
          </cell>
          <cell r="B1173"/>
          <cell r="C1173" t="str">
            <v xml:space="preserve">Giaù ñôõ caùp haï theá </v>
          </cell>
          <cell r="D1173" t="str">
            <v>boä</v>
          </cell>
          <cell r="E1173"/>
          <cell r="F1173">
            <v>6367388</v>
          </cell>
          <cell r="G1173">
            <v>202086</v>
          </cell>
          <cell r="H1173">
            <v>351394</v>
          </cell>
          <cell r="I1173"/>
        </row>
        <row r="1174">
          <cell r="A1174" t="str">
            <v>GTMBA15</v>
          </cell>
          <cell r="B1174" t="str">
            <v>D2.6011</v>
          </cell>
          <cell r="C1174" t="str">
            <v>Gía chuøm treo maùy bieán aùp 3x15</v>
          </cell>
          <cell r="D1174" t="str">
            <v>boä</v>
          </cell>
          <cell r="E1174"/>
          <cell r="F1174">
            <v>353500</v>
          </cell>
          <cell r="G1174">
            <v>120596</v>
          </cell>
          <cell r="H1174"/>
          <cell r="I1174"/>
        </row>
        <row r="1175">
          <cell r="A1175" t="str">
            <v>GTMBA25</v>
          </cell>
          <cell r="B1175" t="str">
            <v>D2.6011</v>
          </cell>
          <cell r="C1175" t="str">
            <v>Gía chuøm treo maùy bieán aùp 3x25</v>
          </cell>
          <cell r="D1175" t="str">
            <v>boä</v>
          </cell>
          <cell r="E1175"/>
          <cell r="F1175">
            <v>637600</v>
          </cell>
          <cell r="G1175">
            <v>120596</v>
          </cell>
          <cell r="H1175"/>
          <cell r="I1175"/>
        </row>
        <row r="1176">
          <cell r="A1176" t="str">
            <v>GTMBA37,5</v>
          </cell>
          <cell r="B1176" t="str">
            <v>D2.6011</v>
          </cell>
          <cell r="C1176" t="str">
            <v>Gía chuøm treo maùy bieán aùp 3x37,5</v>
          </cell>
          <cell r="D1176" t="str">
            <v>boä</v>
          </cell>
          <cell r="E1176"/>
          <cell r="F1176">
            <v>637600</v>
          </cell>
          <cell r="G1176">
            <v>120596</v>
          </cell>
          <cell r="H1176"/>
          <cell r="I1176"/>
        </row>
        <row r="1177">
          <cell r="A1177" t="str">
            <v>GTMBA37,5sdl</v>
          </cell>
          <cell r="B1177" t="str">
            <v>D2.6011</v>
          </cell>
          <cell r="C1177" t="str">
            <v>Gía chuøm treo maùy bieán aùp 3x37,5</v>
          </cell>
          <cell r="D1177" t="str">
            <v>boä</v>
          </cell>
          <cell r="E1177"/>
          <cell r="F1177"/>
          <cell r="G1177">
            <v>120596</v>
          </cell>
          <cell r="H1177"/>
          <cell r="I1177"/>
        </row>
        <row r="1178">
          <cell r="A1178" t="str">
            <v>GTMBA</v>
          </cell>
          <cell r="B1178" t="str">
            <v>D2.6021</v>
          </cell>
          <cell r="C1178" t="str">
            <v>Gía chuøm treo maùy bieán aùp (thu hồi)</v>
          </cell>
          <cell r="D1178" t="str">
            <v>boä</v>
          </cell>
          <cell r="E1178"/>
          <cell r="F1178">
            <v>3022000</v>
          </cell>
          <cell r="G1178">
            <v>301489</v>
          </cell>
          <cell r="H1178"/>
          <cell r="I1178"/>
        </row>
        <row r="1179">
          <cell r="A1179" t="str">
            <v>GTMBA50</v>
          </cell>
          <cell r="B1179" t="str">
            <v>D2.6021</v>
          </cell>
          <cell r="C1179" t="str">
            <v>Gía chuøm treo maùy bieán aùp &gt;= 3x50</v>
          </cell>
          <cell r="D1179" t="str">
            <v>boä</v>
          </cell>
          <cell r="E1179"/>
          <cell r="F1179">
            <v>2039000</v>
          </cell>
          <cell r="G1179">
            <v>301489</v>
          </cell>
          <cell r="H1179"/>
          <cell r="I1179"/>
        </row>
        <row r="1180">
          <cell r="A1180" t="str">
            <v>GTMBAsdl</v>
          </cell>
          <cell r="B1180" t="str">
            <v>D2.6021</v>
          </cell>
          <cell r="C1180" t="str">
            <v>Gía chuøm treo maùy bieán aùp &gt;= 3x50 (söû duïng laïi)</v>
          </cell>
          <cell r="D1180" t="str">
            <v>boä</v>
          </cell>
          <cell r="E1180"/>
          <cell r="F1180"/>
          <cell r="G1180">
            <v>301489</v>
          </cell>
          <cell r="H1180"/>
          <cell r="I1180"/>
        </row>
        <row r="1181">
          <cell r="A1181" t="str">
            <v>GTMBA75</v>
          </cell>
          <cell r="B1181" t="str">
            <v>D2.6021</v>
          </cell>
          <cell r="C1181" t="str">
            <v>Gía chuøm treo maùy bieán aùp &gt;= 3x75</v>
          </cell>
          <cell r="D1181" t="str">
            <v>boä</v>
          </cell>
          <cell r="E1181"/>
          <cell r="F1181">
            <v>2897000</v>
          </cell>
          <cell r="G1181">
            <v>301489</v>
          </cell>
          <cell r="H1181"/>
          <cell r="I1181"/>
        </row>
        <row r="1182">
          <cell r="A1182" t="str">
            <v>COSe16</v>
          </cell>
          <cell r="B1182" t="str">
            <v>D4.5001</v>
          </cell>
          <cell r="C1182" t="str">
            <v>Ñaàu cosse eùp Cu-Al 16mm2</v>
          </cell>
          <cell r="D1182" t="str">
            <v>caùi</v>
          </cell>
          <cell r="E1182"/>
          <cell r="F1182">
            <v>4200</v>
          </cell>
          <cell r="G1182">
            <v>6949</v>
          </cell>
          <cell r="H1182">
            <v>2553</v>
          </cell>
          <cell r="I1182"/>
        </row>
        <row r="1183">
          <cell r="A1183" t="str">
            <v>COSe25</v>
          </cell>
          <cell r="B1183" t="str">
            <v>D4.5001</v>
          </cell>
          <cell r="C1183" t="str">
            <v>Ñaàu cosse eùp Cu-Al 25mm2</v>
          </cell>
          <cell r="D1183" t="str">
            <v>caùi</v>
          </cell>
          <cell r="E1183"/>
          <cell r="F1183">
            <v>5000</v>
          </cell>
          <cell r="G1183">
            <v>6949</v>
          </cell>
          <cell r="H1183">
            <v>2553</v>
          </cell>
          <cell r="I1183"/>
        </row>
        <row r="1184">
          <cell r="A1184" t="str">
            <v>COSe50</v>
          </cell>
          <cell r="B1184" t="str">
            <v>D4.5002</v>
          </cell>
          <cell r="C1184" t="str">
            <v>Ñaàu cosse eùp Cu-Al 50mm2+ chuïp ñaàu coss</v>
          </cell>
          <cell r="D1184" t="str">
            <v>caùi</v>
          </cell>
          <cell r="E1184">
            <v>13000</v>
          </cell>
          <cell r="F1184">
            <v>14300</v>
          </cell>
          <cell r="G1184">
            <v>9728</v>
          </cell>
          <cell r="H1184">
            <v>2553</v>
          </cell>
          <cell r="I1184"/>
        </row>
        <row r="1185">
          <cell r="A1185" t="str">
            <v>COSe70</v>
          </cell>
          <cell r="B1185" t="str">
            <v>D4.5003</v>
          </cell>
          <cell r="C1185" t="str">
            <v>Ñaàu cosse eùp Cu-Al 70mm2+ chuïp ñaàu coss</v>
          </cell>
          <cell r="D1185" t="str">
            <v>caùi</v>
          </cell>
          <cell r="E1185">
            <v>18000</v>
          </cell>
          <cell r="F1185">
            <v>20300</v>
          </cell>
          <cell r="G1185">
            <v>15287</v>
          </cell>
          <cell r="H1185">
            <v>3063</v>
          </cell>
          <cell r="I1185"/>
        </row>
        <row r="1186">
          <cell r="A1186" t="str">
            <v>COSe95</v>
          </cell>
          <cell r="B1186" t="str">
            <v>D4.5004</v>
          </cell>
          <cell r="C1186" t="str">
            <v>Ñaàu cosse eùp Cu-Al 95mm2+ chuïp ñaàu coss</v>
          </cell>
          <cell r="D1186" t="str">
            <v>caùi</v>
          </cell>
          <cell r="E1186">
            <v>36500</v>
          </cell>
          <cell r="F1186">
            <v>39800</v>
          </cell>
          <cell r="G1186">
            <v>19457</v>
          </cell>
          <cell r="H1186">
            <v>3063</v>
          </cell>
          <cell r="I1186"/>
        </row>
        <row r="1187">
          <cell r="A1187" t="str">
            <v>COSe120</v>
          </cell>
          <cell r="B1187" t="str">
            <v>D4.5005</v>
          </cell>
          <cell r="C1187" t="str">
            <v>Ñaàu cosse eùp Cu-Al 120mm2+ chuïp ñaàu coss</v>
          </cell>
          <cell r="D1187" t="str">
            <v>caùi</v>
          </cell>
          <cell r="E1187">
            <v>34000</v>
          </cell>
          <cell r="F1187">
            <v>37900</v>
          </cell>
          <cell r="G1187">
            <v>25016</v>
          </cell>
          <cell r="H1187">
            <v>3574</v>
          </cell>
          <cell r="I1187"/>
        </row>
        <row r="1188">
          <cell r="A1188" t="str">
            <v>COSe150</v>
          </cell>
          <cell r="B1188" t="str">
            <v>D4.5006</v>
          </cell>
          <cell r="C1188" t="str">
            <v>Ñaàu cosse eùp Cu-Al 150mm2+ chuïp ñaàu coss</v>
          </cell>
          <cell r="D1188" t="str">
            <v>caùi</v>
          </cell>
          <cell r="E1188">
            <v>39000</v>
          </cell>
          <cell r="F1188">
            <v>43600</v>
          </cell>
          <cell r="G1188">
            <v>30575</v>
          </cell>
          <cell r="H1188">
            <v>4084</v>
          </cell>
          <cell r="I1188"/>
        </row>
        <row r="1189">
          <cell r="A1189" t="str">
            <v>COSe185</v>
          </cell>
          <cell r="B1189" t="str">
            <v>D4.5007</v>
          </cell>
          <cell r="C1189" t="str">
            <v>Ñaàu cosse eùp Cu-Al 185mm2</v>
          </cell>
          <cell r="D1189" t="str">
            <v>caùi</v>
          </cell>
          <cell r="E1189">
            <v>46000</v>
          </cell>
          <cell r="F1189">
            <v>51200</v>
          </cell>
          <cell r="G1189">
            <v>36690</v>
          </cell>
          <cell r="H1189">
            <v>4595</v>
          </cell>
          <cell r="I1189"/>
        </row>
        <row r="1190">
          <cell r="A1190" t="str">
            <v>COSe200</v>
          </cell>
          <cell r="B1190" t="str">
            <v>D4.5007</v>
          </cell>
          <cell r="C1190" t="str">
            <v>Ñaàu cosse eùp Cu-Al 200mm2</v>
          </cell>
          <cell r="D1190" t="str">
            <v>caùi</v>
          </cell>
          <cell r="E1190"/>
          <cell r="F1190">
            <v>38850</v>
          </cell>
          <cell r="G1190">
            <v>36690</v>
          </cell>
          <cell r="H1190">
            <v>4595</v>
          </cell>
          <cell r="I1190"/>
        </row>
        <row r="1191">
          <cell r="A1191" t="str">
            <v>COSe240</v>
          </cell>
          <cell r="B1191" t="str">
            <v>D4.5008</v>
          </cell>
          <cell r="C1191" t="str">
            <v>Ñaàu cosse eùp Cu-Al 240mm2</v>
          </cell>
          <cell r="D1191" t="str">
            <v>caùi</v>
          </cell>
          <cell r="E1191"/>
          <cell r="F1191">
            <v>26500</v>
          </cell>
          <cell r="G1191">
            <v>45862</v>
          </cell>
          <cell r="H1191">
            <v>5105</v>
          </cell>
          <cell r="I1191"/>
        </row>
        <row r="1192">
          <cell r="A1192" t="str">
            <v>COSe250</v>
          </cell>
          <cell r="B1192" t="str">
            <v>D4.5008</v>
          </cell>
          <cell r="C1192" t="str">
            <v>Ñaàu cosse eùp Cu-Al 250mm2</v>
          </cell>
          <cell r="D1192" t="str">
            <v>caùi</v>
          </cell>
          <cell r="E1192"/>
          <cell r="F1192">
            <v>26500</v>
          </cell>
          <cell r="G1192">
            <v>45862</v>
          </cell>
          <cell r="H1192">
            <v>5105</v>
          </cell>
          <cell r="I1192"/>
        </row>
        <row r="1193">
          <cell r="A1193" t="str">
            <v>COSe300</v>
          </cell>
          <cell r="B1193" t="str">
            <v>D4.5009</v>
          </cell>
          <cell r="C1193" t="str">
            <v>Ñaàu cosse eùp Cu-Al 300mm2</v>
          </cell>
          <cell r="D1193" t="str">
            <v>caùi</v>
          </cell>
          <cell r="E1193"/>
          <cell r="F1193">
            <v>75000</v>
          </cell>
          <cell r="G1193">
            <v>54479</v>
          </cell>
          <cell r="H1193">
            <v>7147</v>
          </cell>
          <cell r="I1193"/>
        </row>
        <row r="1194">
          <cell r="A1194" t="str">
            <v>COSe300</v>
          </cell>
          <cell r="B1194" t="str">
            <v>D4.5010</v>
          </cell>
          <cell r="C1194" t="str">
            <v>Ñaàu cosse eùp Cu-Al 400mm2</v>
          </cell>
          <cell r="D1194" t="str">
            <v>caùi</v>
          </cell>
          <cell r="E1194"/>
          <cell r="F1194">
            <v>96000</v>
          </cell>
          <cell r="G1194">
            <v>72546</v>
          </cell>
          <cell r="H1194">
            <v>9189</v>
          </cell>
          <cell r="I1194"/>
        </row>
        <row r="1195">
          <cell r="A1195" t="str">
            <v>COS2,5</v>
          </cell>
          <cell r="B1195" t="str">
            <v>D4.5001</v>
          </cell>
          <cell r="C1195" t="str">
            <v xml:space="preserve">Ñaàu cosse eùp Cu 2,5mm2 + bao PVC </v>
          </cell>
          <cell r="D1195" t="str">
            <v>caùi</v>
          </cell>
          <cell r="E1195"/>
          <cell r="F1195">
            <v>900</v>
          </cell>
          <cell r="G1195">
            <v>4792</v>
          </cell>
          <cell r="H1195">
            <v>2553</v>
          </cell>
          <cell r="I1195"/>
        </row>
        <row r="1196">
          <cell r="A1196" t="str">
            <v>COS5</v>
          </cell>
          <cell r="B1196" t="str">
            <v>D4.5001</v>
          </cell>
          <cell r="C1196" t="str">
            <v>Ñaàu cosse eùp Cu 5mm2</v>
          </cell>
          <cell r="D1196" t="str">
            <v>caùi</v>
          </cell>
          <cell r="E1196"/>
          <cell r="F1196">
            <v>900</v>
          </cell>
          <cell r="G1196">
            <v>4792</v>
          </cell>
          <cell r="H1196">
            <v>2553</v>
          </cell>
          <cell r="I1196"/>
        </row>
        <row r="1197">
          <cell r="A1197" t="str">
            <v>COS11</v>
          </cell>
          <cell r="B1197" t="str">
            <v>D4.5001</v>
          </cell>
          <cell r="C1197" t="str">
            <v>Ñaàu cosse eùp Cu 11mm2</v>
          </cell>
          <cell r="D1197" t="str">
            <v>caùi</v>
          </cell>
          <cell r="E1197"/>
          <cell r="F1197">
            <v>900</v>
          </cell>
          <cell r="G1197">
            <v>4792</v>
          </cell>
          <cell r="H1197">
            <v>2553</v>
          </cell>
          <cell r="I1197"/>
        </row>
        <row r="1198">
          <cell r="A1198" t="str">
            <v>COS16</v>
          </cell>
          <cell r="B1198" t="str">
            <v>D4.5001</v>
          </cell>
          <cell r="C1198" t="str">
            <v>Ñaàu cosse eùp Cu 16mm2</v>
          </cell>
          <cell r="D1198" t="str">
            <v>caùi</v>
          </cell>
          <cell r="E1198"/>
          <cell r="F1198">
            <v>1100</v>
          </cell>
          <cell r="G1198">
            <v>6949</v>
          </cell>
          <cell r="H1198">
            <v>2553</v>
          </cell>
          <cell r="I1198"/>
        </row>
        <row r="1199">
          <cell r="A1199" t="str">
            <v>COS22</v>
          </cell>
          <cell r="B1199" t="str">
            <v>D4.5001</v>
          </cell>
          <cell r="C1199" t="str">
            <v>Ñaàu cosse eùp Cu 25mm2 + chuïp ñaàu coss</v>
          </cell>
          <cell r="D1199" t="str">
            <v>caùi</v>
          </cell>
          <cell r="E1199"/>
          <cell r="F1199">
            <v>4600</v>
          </cell>
          <cell r="G1199">
            <v>6949</v>
          </cell>
          <cell r="H1199">
            <v>2553</v>
          </cell>
          <cell r="I1199"/>
        </row>
        <row r="1200">
          <cell r="A1200" t="str">
            <v>COS25</v>
          </cell>
          <cell r="B1200" t="str">
            <v>D4.5001</v>
          </cell>
          <cell r="C1200" t="str">
            <v>Ñaàu cosse eùp Cu 25mm2+ chuïp ñaàu coss</v>
          </cell>
          <cell r="D1200" t="str">
            <v>caùi</v>
          </cell>
          <cell r="E1200">
            <v>1500</v>
          </cell>
          <cell r="F1200">
            <v>2300</v>
          </cell>
          <cell r="G1200">
            <v>6949</v>
          </cell>
          <cell r="H1200">
            <v>2553</v>
          </cell>
          <cell r="I1200"/>
        </row>
        <row r="1201">
          <cell r="A1201" t="str">
            <v>COS35</v>
          </cell>
          <cell r="B1201" t="str">
            <v>D4.5002</v>
          </cell>
          <cell r="C1201" t="str">
            <v>Ñaàu cosse eùp Cu 35mm2 + chuïp ñaàu coss</v>
          </cell>
          <cell r="D1201" t="str">
            <v>caùi</v>
          </cell>
          <cell r="E1201">
            <v>8000</v>
          </cell>
          <cell r="F1201">
            <v>9000</v>
          </cell>
          <cell r="G1201">
            <v>9728</v>
          </cell>
          <cell r="H1201">
            <v>2553</v>
          </cell>
          <cell r="I1201"/>
        </row>
        <row r="1202">
          <cell r="A1202" t="str">
            <v>COS38</v>
          </cell>
          <cell r="B1202" t="str">
            <v>D4.5002</v>
          </cell>
          <cell r="C1202" t="str">
            <v>Ñaàu cosse eùp Cu 38mm2 + chuïp ñaàu coss</v>
          </cell>
          <cell r="D1202" t="str">
            <v>caùi</v>
          </cell>
          <cell r="E1202">
            <v>8000</v>
          </cell>
          <cell r="F1202">
            <v>3400</v>
          </cell>
          <cell r="G1202">
            <v>9728</v>
          </cell>
          <cell r="H1202">
            <v>2553</v>
          </cell>
          <cell r="I1202"/>
        </row>
        <row r="1203">
          <cell r="A1203" t="str">
            <v>COS50</v>
          </cell>
          <cell r="B1203" t="str">
            <v>D4.5002</v>
          </cell>
          <cell r="C1203" t="str">
            <v>Ñaàu cosse eùp Cu 50mm2+ chuïp ñaàu coss</v>
          </cell>
          <cell r="D1203" t="str">
            <v>caùi</v>
          </cell>
          <cell r="E1203">
            <v>24000</v>
          </cell>
          <cell r="F1203">
            <v>25300</v>
          </cell>
          <cell r="G1203">
            <v>9728</v>
          </cell>
          <cell r="H1203">
            <v>2553</v>
          </cell>
          <cell r="I1203"/>
        </row>
        <row r="1204">
          <cell r="A1204" t="str">
            <v>COS70</v>
          </cell>
          <cell r="B1204" t="str">
            <v>D4.5003</v>
          </cell>
          <cell r="C1204" t="str">
            <v>Ñaàu cosse eùp Cu 70mm2+ chuïp ñaàu coss</v>
          </cell>
          <cell r="D1204" t="str">
            <v>caùi</v>
          </cell>
          <cell r="E1204">
            <v>34500</v>
          </cell>
          <cell r="F1204">
            <v>36800</v>
          </cell>
          <cell r="G1204">
            <v>15287</v>
          </cell>
          <cell r="H1204">
            <v>3063</v>
          </cell>
          <cell r="I1204"/>
        </row>
        <row r="1205">
          <cell r="A1205" t="str">
            <v>COS95</v>
          </cell>
          <cell r="B1205" t="str">
            <v>D4.5004</v>
          </cell>
          <cell r="C1205" t="str">
            <v>Ñaàu cosse eùp Cu 95mm2+ chuïp ñaàu coss</v>
          </cell>
          <cell r="D1205" t="str">
            <v>caùi</v>
          </cell>
          <cell r="E1205">
            <v>47500</v>
          </cell>
          <cell r="F1205">
            <v>50800</v>
          </cell>
          <cell r="G1205">
            <v>19457</v>
          </cell>
          <cell r="H1205">
            <v>3063</v>
          </cell>
          <cell r="I1205"/>
        </row>
        <row r="1206">
          <cell r="A1206" t="str">
            <v>COS120</v>
          </cell>
          <cell r="B1206" t="str">
            <v>D4.5005</v>
          </cell>
          <cell r="C1206" t="str">
            <v>Ñaàu cosse eùp Cu 120mm2 + chuïp ñaàu coss</v>
          </cell>
          <cell r="D1206" t="str">
            <v>caùi</v>
          </cell>
          <cell r="E1206">
            <v>68500</v>
          </cell>
          <cell r="F1206">
            <v>72400</v>
          </cell>
          <cell r="G1206">
            <v>25016</v>
          </cell>
          <cell r="H1206">
            <v>3574</v>
          </cell>
          <cell r="I1206"/>
        </row>
        <row r="1207">
          <cell r="A1207" t="str">
            <v>COS150</v>
          </cell>
          <cell r="B1207" t="str">
            <v>D4.5006</v>
          </cell>
          <cell r="C1207" t="str">
            <v>Ñaàu cosse eùp Cu 150mm2 2 bulon+ chuïp ñaàu coss</v>
          </cell>
          <cell r="D1207" t="str">
            <v>caùi</v>
          </cell>
          <cell r="E1207">
            <v>94500</v>
          </cell>
          <cell r="F1207">
            <v>99100</v>
          </cell>
          <cell r="G1207">
            <v>30575</v>
          </cell>
          <cell r="H1207">
            <v>4084</v>
          </cell>
          <cell r="I1207"/>
        </row>
        <row r="1208">
          <cell r="A1208" t="str">
            <v>COS185</v>
          </cell>
          <cell r="B1208" t="str">
            <v>D4.5007</v>
          </cell>
          <cell r="C1208" t="str">
            <v>Ñaàu cosse eùp Cu 185mm2+ chuïp ñaàu coss</v>
          </cell>
          <cell r="D1208" t="str">
            <v>caùi</v>
          </cell>
          <cell r="E1208">
            <v>51000</v>
          </cell>
          <cell r="F1208">
            <v>56200</v>
          </cell>
          <cell r="G1208">
            <v>36690</v>
          </cell>
          <cell r="H1208">
            <v>4595</v>
          </cell>
          <cell r="I1208"/>
        </row>
        <row r="1209">
          <cell r="A1209" t="str">
            <v>COS200</v>
          </cell>
          <cell r="B1209" t="str">
            <v>D4.5007</v>
          </cell>
          <cell r="C1209" t="str">
            <v>Ñaàu cosse eùp Cu 200mm2</v>
          </cell>
          <cell r="D1209" t="str">
            <v>caùi</v>
          </cell>
          <cell r="E1209">
            <v>70000</v>
          </cell>
          <cell r="F1209">
            <v>75900</v>
          </cell>
          <cell r="G1209">
            <v>36690</v>
          </cell>
          <cell r="H1209">
            <v>4595</v>
          </cell>
          <cell r="I1209"/>
        </row>
        <row r="1210">
          <cell r="A1210" t="str">
            <v>COS240</v>
          </cell>
          <cell r="B1210" t="str">
            <v>D4.5008</v>
          </cell>
          <cell r="C1210" t="str">
            <v>Ñaàu cosse eùp Cu 240mm2 + chuïp ñaàu coss</v>
          </cell>
          <cell r="D1210" t="str">
            <v>caùi</v>
          </cell>
          <cell r="E1210">
            <v>70000</v>
          </cell>
          <cell r="F1210">
            <v>76000</v>
          </cell>
          <cell r="G1210">
            <v>45862</v>
          </cell>
          <cell r="H1210">
            <v>5105</v>
          </cell>
          <cell r="I1210"/>
        </row>
        <row r="1211">
          <cell r="A1211" t="str">
            <v>COS250</v>
          </cell>
          <cell r="B1211" t="str">
            <v>D4.5008</v>
          </cell>
          <cell r="C1211" t="str">
            <v>Ñaàu cosse eùp Cu 250mm2 + chuïp ñaàu coss</v>
          </cell>
          <cell r="D1211" t="str">
            <v>caùi</v>
          </cell>
          <cell r="E1211"/>
          <cell r="F1211">
            <v>76000</v>
          </cell>
          <cell r="G1211">
            <v>45862</v>
          </cell>
          <cell r="H1211">
            <v>5105</v>
          </cell>
          <cell r="I1211"/>
        </row>
        <row r="1212">
          <cell r="A1212" t="str">
            <v>COS300</v>
          </cell>
          <cell r="B1212" t="str">
            <v>D4.5009</v>
          </cell>
          <cell r="C1212" t="str">
            <v>Ñaàu cosse eùp Cu 300mm2</v>
          </cell>
          <cell r="D1212" t="str">
            <v>caùi</v>
          </cell>
          <cell r="E1212"/>
          <cell r="F1212">
            <v>55000</v>
          </cell>
          <cell r="G1212">
            <v>54479</v>
          </cell>
          <cell r="H1212">
            <v>7147</v>
          </cell>
          <cell r="I1212"/>
        </row>
        <row r="1213">
          <cell r="A1213" t="str">
            <v>CHCOS11</v>
          </cell>
          <cell r="B1213"/>
          <cell r="C1213" t="str">
            <v>Chuïp ñaàu cosse  11mm2</v>
          </cell>
          <cell r="D1213" t="str">
            <v>caùi</v>
          </cell>
          <cell r="E1213"/>
          <cell r="F1213">
            <v>500</v>
          </cell>
          <cell r="G1213"/>
          <cell r="H1213"/>
          <cell r="I1213"/>
        </row>
        <row r="1214">
          <cell r="A1214" t="str">
            <v>CHCOS16</v>
          </cell>
          <cell r="B1214"/>
          <cell r="C1214" t="str">
            <v>Chuïp ñaàu cosse  16mm2</v>
          </cell>
          <cell r="D1214" t="str">
            <v>caùi</v>
          </cell>
          <cell r="E1214"/>
          <cell r="F1214">
            <v>500</v>
          </cell>
          <cell r="G1214"/>
          <cell r="H1214"/>
          <cell r="I1214"/>
        </row>
        <row r="1215">
          <cell r="A1215" t="str">
            <v>CHCOS25</v>
          </cell>
          <cell r="B1215"/>
          <cell r="C1215" t="str">
            <v>Chuïp ñaàu cosse  25mm2</v>
          </cell>
          <cell r="D1215" t="str">
            <v>caùi</v>
          </cell>
          <cell r="E1215"/>
          <cell r="F1215">
            <v>800</v>
          </cell>
          <cell r="G1215"/>
          <cell r="H1215"/>
          <cell r="I1215"/>
        </row>
        <row r="1216">
          <cell r="A1216" t="str">
            <v>CHCOS35</v>
          </cell>
          <cell r="B1216"/>
          <cell r="C1216" t="str">
            <v>Chuïp ñaàu cosse  35mm2</v>
          </cell>
          <cell r="D1216" t="str">
            <v>caùi</v>
          </cell>
          <cell r="E1216"/>
          <cell r="F1216">
            <v>1000</v>
          </cell>
          <cell r="G1216"/>
          <cell r="H1216"/>
          <cell r="I1216"/>
        </row>
        <row r="1217">
          <cell r="A1217" t="str">
            <v>CHCOS50</v>
          </cell>
          <cell r="B1217"/>
          <cell r="C1217" t="str">
            <v>Chuïp ñaàu cosse  50mm2</v>
          </cell>
          <cell r="D1217" t="str">
            <v>caùi</v>
          </cell>
          <cell r="E1217"/>
          <cell r="F1217">
            <v>1300</v>
          </cell>
          <cell r="G1217"/>
          <cell r="H1217"/>
          <cell r="I1217"/>
        </row>
        <row r="1218">
          <cell r="A1218" t="str">
            <v>CHCOS70</v>
          </cell>
          <cell r="B1218"/>
          <cell r="C1218" t="str">
            <v>Chuïp ñaàu cosse  70mm2</v>
          </cell>
          <cell r="D1218" t="str">
            <v>caùi</v>
          </cell>
          <cell r="E1218"/>
          <cell r="F1218">
            <v>2300</v>
          </cell>
          <cell r="G1218"/>
          <cell r="H1218"/>
          <cell r="I1218"/>
        </row>
        <row r="1219">
          <cell r="A1219" t="str">
            <v>CHCOS95</v>
          </cell>
          <cell r="B1219"/>
          <cell r="C1219" t="str">
            <v>Chuïp ñaàu cosse  95mm2</v>
          </cell>
          <cell r="D1219" t="str">
            <v>caùi</v>
          </cell>
          <cell r="E1219"/>
          <cell r="F1219">
            <v>3300</v>
          </cell>
          <cell r="G1219"/>
          <cell r="H1219"/>
          <cell r="I1219"/>
        </row>
        <row r="1220">
          <cell r="A1220" t="str">
            <v>CHCOS120</v>
          </cell>
          <cell r="B1220"/>
          <cell r="C1220" t="str">
            <v>Chuïp ñaàu cosse  120mm2</v>
          </cell>
          <cell r="D1220" t="str">
            <v>caùi</v>
          </cell>
          <cell r="E1220"/>
          <cell r="F1220">
            <v>3900</v>
          </cell>
          <cell r="G1220"/>
          <cell r="H1220"/>
          <cell r="I1220"/>
        </row>
        <row r="1221">
          <cell r="A1221" t="str">
            <v>CHCOS150</v>
          </cell>
          <cell r="B1221"/>
          <cell r="C1221" t="str">
            <v>Chuïp ñaàu cosse  150mm2</v>
          </cell>
          <cell r="D1221" t="str">
            <v>caùi</v>
          </cell>
          <cell r="E1221"/>
          <cell r="F1221">
            <v>4600</v>
          </cell>
          <cell r="G1221"/>
          <cell r="H1221"/>
          <cell r="I1221"/>
        </row>
        <row r="1222">
          <cell r="A1222" t="str">
            <v>CHCOS185</v>
          </cell>
          <cell r="B1222"/>
          <cell r="C1222" t="str">
            <v>Chuïp ñaàu cosse  185mm2</v>
          </cell>
          <cell r="D1222" t="str">
            <v>caùi</v>
          </cell>
          <cell r="E1222"/>
          <cell r="F1222">
            <v>5200</v>
          </cell>
          <cell r="G1222"/>
          <cell r="H1222"/>
          <cell r="I1222"/>
        </row>
        <row r="1223">
          <cell r="A1223" t="str">
            <v>CHCOS200</v>
          </cell>
          <cell r="B1223"/>
          <cell r="C1223" t="str">
            <v>Chuïp ñaàu cosse  200mm2</v>
          </cell>
          <cell r="D1223" t="str">
            <v>caùi</v>
          </cell>
          <cell r="E1223"/>
          <cell r="F1223">
            <v>5900</v>
          </cell>
          <cell r="G1223"/>
          <cell r="H1223"/>
          <cell r="I1223"/>
        </row>
        <row r="1224">
          <cell r="A1224" t="str">
            <v>CHCOS240</v>
          </cell>
          <cell r="B1224"/>
          <cell r="C1224" t="str">
            <v>Chuïp ñaàu cosse  240mm2</v>
          </cell>
          <cell r="D1224" t="str">
            <v>caùi</v>
          </cell>
          <cell r="E1224"/>
          <cell r="F1224">
            <v>6000</v>
          </cell>
          <cell r="G1224"/>
          <cell r="H1224"/>
          <cell r="I1224"/>
        </row>
        <row r="1225">
          <cell r="A1225" t="str">
            <v>CHCOS250</v>
          </cell>
          <cell r="B1225"/>
          <cell r="C1225" t="str">
            <v>Chuïp ñaàu cosse  250mm2</v>
          </cell>
          <cell r="D1225" t="str">
            <v>caùi</v>
          </cell>
          <cell r="E1225"/>
          <cell r="F1225">
            <v>6000</v>
          </cell>
          <cell r="G1225"/>
          <cell r="H1225"/>
          <cell r="I1225"/>
        </row>
        <row r="1226">
          <cell r="A1226" t="str">
            <v>CHCOS300</v>
          </cell>
          <cell r="B1226"/>
          <cell r="C1226" t="str">
            <v>Chuïp ñaàu cosse  300mm2</v>
          </cell>
          <cell r="D1226" t="str">
            <v>caùi</v>
          </cell>
          <cell r="E1226"/>
          <cell r="F1226">
            <v>8000</v>
          </cell>
          <cell r="G1226"/>
          <cell r="H1226"/>
          <cell r="I1226"/>
        </row>
        <row r="1227">
          <cell r="A1227" t="str">
            <v>DK2x11</v>
          </cell>
          <cell r="B1227"/>
          <cell r="C1227" t="str">
            <v>Caùp ñieän keá DK-CVV 2x11</v>
          </cell>
          <cell r="D1227" t="str">
            <v>m</v>
          </cell>
          <cell r="E1227"/>
          <cell r="F1227">
            <v>28500</v>
          </cell>
          <cell r="G1227"/>
          <cell r="H1227"/>
          <cell r="I1227"/>
        </row>
        <row r="1228">
          <cell r="A1228" t="str">
            <v>DVV7x1.5</v>
          </cell>
          <cell r="B1228"/>
          <cell r="C1228" t="str">
            <v>Caùp ñieàu khieån 7x1,5</v>
          </cell>
          <cell r="D1228" t="str">
            <v>m</v>
          </cell>
          <cell r="E1228"/>
          <cell r="F1228">
            <v>14830</v>
          </cell>
          <cell r="G1228"/>
          <cell r="H1228"/>
          <cell r="I1228"/>
        </row>
        <row r="1229">
          <cell r="A1229" t="str">
            <v>Duplex 27</v>
          </cell>
          <cell r="B1229"/>
          <cell r="C1229" t="str">
            <v>Caùp Duplex CV2x7mm2</v>
          </cell>
          <cell r="D1229" t="str">
            <v>m</v>
          </cell>
          <cell r="E1229"/>
          <cell r="F1229">
            <v>29600</v>
          </cell>
          <cell r="G1229"/>
          <cell r="H1229"/>
          <cell r="I1229"/>
        </row>
        <row r="1230">
          <cell r="A1230" t="str">
            <v>Duplex 211</v>
          </cell>
          <cell r="B1230"/>
          <cell r="C1230" t="str">
            <v>Caùp Duplex AL 2x11</v>
          </cell>
          <cell r="D1230" t="str">
            <v>m</v>
          </cell>
          <cell r="E1230"/>
          <cell r="F1230">
            <v>14200</v>
          </cell>
          <cell r="G1230"/>
          <cell r="H1230"/>
          <cell r="I1230"/>
        </row>
        <row r="1231">
          <cell r="A1231" t="str">
            <v>Duplex 216</v>
          </cell>
          <cell r="B1231"/>
          <cell r="C1231" t="str">
            <v>Caùp Duplex Al 2x16</v>
          </cell>
          <cell r="D1231" t="str">
            <v>m</v>
          </cell>
          <cell r="E1231"/>
          <cell r="F1231">
            <v>8287</v>
          </cell>
          <cell r="G1231"/>
          <cell r="H1231"/>
          <cell r="I1231"/>
        </row>
        <row r="1232">
          <cell r="A1232" t="str">
            <v>Duplex 311</v>
          </cell>
          <cell r="B1232"/>
          <cell r="C1232" t="str">
            <v>Caùp Triplex 3x11</v>
          </cell>
          <cell r="D1232" t="str">
            <v>m</v>
          </cell>
          <cell r="E1232"/>
          <cell r="F1232">
            <v>35400</v>
          </cell>
          <cell r="G1232"/>
          <cell r="H1232"/>
          <cell r="I1232"/>
        </row>
        <row r="1233">
          <cell r="A1233" t="str">
            <v>Duplex 316</v>
          </cell>
          <cell r="B1233"/>
          <cell r="C1233" t="str">
            <v>Caùp Triplex 3x16</v>
          </cell>
          <cell r="D1233" t="str">
            <v>m</v>
          </cell>
          <cell r="E1233"/>
          <cell r="F1233">
            <v>52300</v>
          </cell>
          <cell r="G1233"/>
          <cell r="H1233"/>
          <cell r="I1233"/>
        </row>
        <row r="1234">
          <cell r="A1234" t="str">
            <v>Duplex 411</v>
          </cell>
          <cell r="B1234"/>
          <cell r="C1234" t="str">
            <v>Caùp Quadruplex 4x11</v>
          </cell>
          <cell r="D1234" t="str">
            <v>m</v>
          </cell>
          <cell r="E1234"/>
          <cell r="F1234">
            <v>47000</v>
          </cell>
          <cell r="G1234"/>
          <cell r="H1234"/>
          <cell r="I1234"/>
        </row>
        <row r="1235">
          <cell r="A1235" t="str">
            <v>Duplex 416</v>
          </cell>
          <cell r="B1235"/>
          <cell r="C1235" t="str">
            <v>Caùp Quadruplex 4x16</v>
          </cell>
          <cell r="D1235" t="str">
            <v>m</v>
          </cell>
          <cell r="E1235"/>
          <cell r="F1235">
            <v>69300</v>
          </cell>
          <cell r="G1235"/>
          <cell r="H1235"/>
          <cell r="I1235"/>
        </row>
        <row r="1236">
          <cell r="A1236" t="str">
            <v>DENHQ</v>
          </cell>
          <cell r="B1236" t="str">
            <v>E2.003</v>
          </cell>
          <cell r="C1236" t="str">
            <v>Boä ñeøn huyønh quang ñôn 1,2m-40W</v>
          </cell>
          <cell r="D1236" t="str">
            <v>boä</v>
          </cell>
          <cell r="E1236"/>
          <cell r="F1236">
            <v>110000</v>
          </cell>
          <cell r="G1236">
            <v>8065</v>
          </cell>
          <cell r="H1236"/>
          <cell r="I1236"/>
        </row>
        <row r="1237">
          <cell r="A1237" t="str">
            <v>D16/10</v>
          </cell>
          <cell r="B1237"/>
          <cell r="C1237" t="str">
            <v>Daây ñieän ñoâi 16/10</v>
          </cell>
          <cell r="D1237" t="str">
            <v>meùt</v>
          </cell>
          <cell r="E1237"/>
          <cell r="F1237">
            <v>860</v>
          </cell>
          <cell r="G1237"/>
          <cell r="H1237"/>
          <cell r="I1237"/>
        </row>
        <row r="1238">
          <cell r="A1238" t="str">
            <v>D20/10</v>
          </cell>
          <cell r="B1238"/>
          <cell r="C1238" t="str">
            <v>Daây ñieän ñoâi 20/10</v>
          </cell>
          <cell r="D1238" t="str">
            <v>meùt</v>
          </cell>
          <cell r="E1238"/>
          <cell r="F1238">
            <v>16443</v>
          </cell>
          <cell r="G1238"/>
          <cell r="H1238"/>
          <cell r="I1238">
            <v>16443</v>
          </cell>
        </row>
        <row r="1239">
          <cell r="A1239" t="str">
            <v>D30/10</v>
          </cell>
          <cell r="B1239"/>
          <cell r="C1239" t="str">
            <v>Daây ñieän ñoâi 30/10</v>
          </cell>
          <cell r="D1239" t="str">
            <v>meùt</v>
          </cell>
          <cell r="E1239"/>
          <cell r="F1239">
            <v>2700</v>
          </cell>
          <cell r="G1239"/>
          <cell r="H1239"/>
          <cell r="I1239"/>
        </row>
        <row r="1240">
          <cell r="A1240" t="str">
            <v>DRC</v>
          </cell>
          <cell r="B1240"/>
          <cell r="C1240" t="str">
            <v>Daây ruùt caùp</v>
          </cell>
          <cell r="D1240" t="str">
            <v>boïc</v>
          </cell>
          <cell r="E1240"/>
          <cell r="F1240">
            <v>15000</v>
          </cell>
          <cell r="G1240"/>
          <cell r="H1240"/>
        </row>
        <row r="1241">
          <cell r="A1241" t="str">
            <v>CDAO15</v>
          </cell>
          <cell r="B1241" t="str">
            <v>02.8401</v>
          </cell>
          <cell r="C1241" t="str">
            <v>Caàu dao 15A - 600V</v>
          </cell>
          <cell r="D1241" t="str">
            <v>caùi</v>
          </cell>
          <cell r="E1241"/>
          <cell r="F1241">
            <v>25000</v>
          </cell>
          <cell r="G1241">
            <v>11029</v>
          </cell>
          <cell r="H1241"/>
          <cell r="I1241"/>
        </row>
        <row r="1242">
          <cell r="A1242" t="str">
            <v>CDAO30</v>
          </cell>
          <cell r="B1242" t="str">
            <v>02.8401</v>
          </cell>
          <cell r="C1242" t="str">
            <v>Caàu dao 30A - 600V</v>
          </cell>
          <cell r="D1242" t="str">
            <v>caùi</v>
          </cell>
          <cell r="E1242"/>
          <cell r="F1242"/>
          <cell r="G1242">
            <v>12467</v>
          </cell>
          <cell r="H1242"/>
          <cell r="I1242"/>
        </row>
        <row r="1243">
          <cell r="A1243" t="str">
            <v>CDAO60</v>
          </cell>
          <cell r="B1243" t="str">
            <v>02.8401</v>
          </cell>
          <cell r="C1243" t="str">
            <v>Caàu dao 60A - 600V</v>
          </cell>
          <cell r="D1243" t="str">
            <v>caùi</v>
          </cell>
          <cell r="E1243"/>
          <cell r="F1243"/>
          <cell r="G1243">
            <v>15344</v>
          </cell>
          <cell r="H1243"/>
          <cell r="I1243"/>
        </row>
        <row r="1244">
          <cell r="A1244" t="str">
            <v>CDAO100</v>
          </cell>
          <cell r="B1244" t="str">
            <v>02.8401</v>
          </cell>
          <cell r="C1244" t="str">
            <v>Caàu dao 100A - 600V</v>
          </cell>
          <cell r="D1244" t="str">
            <v>caùi</v>
          </cell>
          <cell r="E1244"/>
          <cell r="F1244"/>
          <cell r="G1244">
            <v>19180</v>
          </cell>
          <cell r="H1244"/>
          <cell r="I1244"/>
        </row>
        <row r="1245">
          <cell r="A1245" t="str">
            <v>CDAO150</v>
          </cell>
          <cell r="B1245" t="str">
            <v>02.8401</v>
          </cell>
          <cell r="C1245" t="str">
            <v>Caàu dao 150A - 600V</v>
          </cell>
          <cell r="D1245" t="str">
            <v>caùi</v>
          </cell>
          <cell r="E1245"/>
          <cell r="F1245"/>
          <cell r="G1245">
            <v>23975</v>
          </cell>
          <cell r="H1245"/>
          <cell r="I1245"/>
        </row>
        <row r="1246">
          <cell r="A1246" t="str">
            <v>CDAO200</v>
          </cell>
          <cell r="B1246" t="str">
            <v>02.8401</v>
          </cell>
          <cell r="C1246" t="str">
            <v>Caàu dao 200A - 600V</v>
          </cell>
          <cell r="D1246" t="str">
            <v>caùi</v>
          </cell>
          <cell r="E1246"/>
          <cell r="F1246"/>
          <cell r="G1246">
            <v>28770</v>
          </cell>
          <cell r="H1246"/>
          <cell r="I1246"/>
        </row>
        <row r="1247">
          <cell r="A1247" t="str">
            <v>CDAO250</v>
          </cell>
          <cell r="B1247" t="str">
            <v>02.8401</v>
          </cell>
          <cell r="C1247" t="str">
            <v>Caàu dao 250A - 600V</v>
          </cell>
          <cell r="D1247" t="str">
            <v>caùi</v>
          </cell>
          <cell r="E1247"/>
          <cell r="F1247"/>
          <cell r="G1247">
            <v>33565</v>
          </cell>
          <cell r="H1247"/>
          <cell r="I1247"/>
        </row>
        <row r="1248">
          <cell r="A1248" t="str">
            <v>CDAO300</v>
          </cell>
          <cell r="B1248" t="str">
            <v>02.8401</v>
          </cell>
          <cell r="C1248" t="str">
            <v>Caàu dao 300A - 600V</v>
          </cell>
          <cell r="D1248" t="str">
            <v>caùi</v>
          </cell>
          <cell r="E1248"/>
          <cell r="F1248"/>
          <cell r="G1248">
            <v>38360</v>
          </cell>
          <cell r="H1248"/>
          <cell r="I1248"/>
        </row>
        <row r="1249">
          <cell r="A1249" t="str">
            <v>PVC200</v>
          </cell>
          <cell r="B1249"/>
          <cell r="C1249" t="str">
            <v>OÁng PVC D200 daøy 9,6mm</v>
          </cell>
          <cell r="D1249" t="str">
            <v>m</v>
          </cell>
          <cell r="E1249"/>
          <cell r="F1249">
            <v>179400</v>
          </cell>
          <cell r="G1249">
            <v>14972</v>
          </cell>
          <cell r="H1249"/>
          <cell r="I1249"/>
        </row>
        <row r="1250">
          <cell r="A1250" t="str">
            <v>PVC168</v>
          </cell>
          <cell r="B1250"/>
          <cell r="C1250" t="str">
            <v>OÁng PVC D168 daøy 7,0mm</v>
          </cell>
          <cell r="D1250" t="str">
            <v>m</v>
          </cell>
          <cell r="E1250"/>
          <cell r="F1250">
            <v>116400</v>
          </cell>
          <cell r="G1250">
            <v>14972</v>
          </cell>
          <cell r="H1250"/>
          <cell r="I1250"/>
        </row>
        <row r="1251">
          <cell r="A1251" t="str">
            <v>PVC140</v>
          </cell>
          <cell r="B1251"/>
          <cell r="C1251" t="str">
            <v>OÁng PVC D140x6,7mm</v>
          </cell>
          <cell r="D1251" t="str">
            <v>m</v>
          </cell>
          <cell r="E1251"/>
          <cell r="F1251">
            <v>235000</v>
          </cell>
          <cell r="G1251">
            <v>14972</v>
          </cell>
          <cell r="H1251"/>
          <cell r="I1251"/>
        </row>
        <row r="1252">
          <cell r="A1252" t="str">
            <v>PVC114</v>
          </cell>
          <cell r="B1252" t="str">
            <v>D4.1411</v>
          </cell>
          <cell r="C1252" t="str">
            <v xml:space="preserve">OÁng PVC D114x4,9mm </v>
          </cell>
          <cell r="D1252" t="str">
            <v>m</v>
          </cell>
          <cell r="E1252"/>
          <cell r="F1252">
            <v>133000</v>
          </cell>
          <cell r="G1252">
            <v>55356</v>
          </cell>
          <cell r="H1252"/>
          <cell r="I1252"/>
        </row>
        <row r="1253">
          <cell r="A1253" t="str">
            <v>PVC90</v>
          </cell>
          <cell r="B1253" t="str">
            <v>D4.1409</v>
          </cell>
          <cell r="C1253" t="str">
            <v xml:space="preserve">OÁng PVC D90x3,8mm </v>
          </cell>
          <cell r="D1253" t="str">
            <v>m</v>
          </cell>
          <cell r="E1253"/>
          <cell r="F1253">
            <v>63200</v>
          </cell>
          <cell r="G1253">
            <v>47151</v>
          </cell>
          <cell r="H1253"/>
          <cell r="I1253"/>
        </row>
        <row r="1254">
          <cell r="A1254" t="str">
            <v>PVC60</v>
          </cell>
          <cell r="B1254" t="str">
            <v>D4.1407</v>
          </cell>
          <cell r="C1254" t="str">
            <v>OÁng PVC D60x2,8mm</v>
          </cell>
          <cell r="D1254" t="str">
            <v>m</v>
          </cell>
          <cell r="E1254"/>
          <cell r="F1254">
            <v>17500</v>
          </cell>
          <cell r="G1254">
            <v>35493</v>
          </cell>
          <cell r="H1254"/>
          <cell r="I1254"/>
        </row>
        <row r="1255">
          <cell r="A1255" t="str">
            <v>PVC49</v>
          </cell>
          <cell r="B1255" t="str">
            <v>D4.1406</v>
          </cell>
          <cell r="C1255" t="str">
            <v>OÁng PVC D49x2,4mm</v>
          </cell>
          <cell r="D1255" t="str">
            <v>m</v>
          </cell>
          <cell r="E1255"/>
          <cell r="F1255">
            <v>11000</v>
          </cell>
          <cell r="G1255">
            <v>33105</v>
          </cell>
          <cell r="H1255"/>
          <cell r="I1255"/>
        </row>
        <row r="1256">
          <cell r="A1256" t="str">
            <v>PVC42</v>
          </cell>
          <cell r="B1256" t="str">
            <v>07.2403</v>
          </cell>
          <cell r="C1256" t="str">
            <v>OÁng PVC D42x2mm</v>
          </cell>
          <cell r="D1256" t="str">
            <v>m</v>
          </cell>
          <cell r="E1256"/>
          <cell r="F1256">
            <v>13000</v>
          </cell>
          <cell r="G1256">
            <v>12982</v>
          </cell>
          <cell r="H1256"/>
          <cell r="I1256"/>
        </row>
        <row r="1257">
          <cell r="A1257" t="str">
            <v>PVC34</v>
          </cell>
          <cell r="B1257" t="str">
            <v>07.2403</v>
          </cell>
          <cell r="C1257" t="str">
            <v>OÁng PVC D34x2mm</v>
          </cell>
          <cell r="D1257" t="str">
            <v>m</v>
          </cell>
          <cell r="E1257"/>
          <cell r="F1257">
            <v>12300</v>
          </cell>
          <cell r="G1257">
            <v>12982</v>
          </cell>
          <cell r="H1257"/>
          <cell r="I1257"/>
        </row>
        <row r="1258">
          <cell r="A1258" t="str">
            <v>OCN</v>
          </cell>
          <cell r="B1258"/>
          <cell r="C1258" t="str">
            <v>Oáng co nhieät caùch ñieän 24kV D60</v>
          </cell>
          <cell r="D1258" t="str">
            <v>m</v>
          </cell>
          <cell r="E1258"/>
          <cell r="F1258">
            <v>145000</v>
          </cell>
          <cell r="G1258"/>
          <cell r="H1258"/>
          <cell r="I1258"/>
        </row>
        <row r="1259">
          <cell r="A1259" t="str">
            <v>MOI</v>
          </cell>
          <cell r="B1259"/>
          <cell r="C1259" t="str">
            <v>Moái haøn ñieän</v>
          </cell>
          <cell r="D1259" t="str">
            <v>moái</v>
          </cell>
          <cell r="E1259"/>
          <cell r="F1259"/>
          <cell r="G1259">
            <v>10000</v>
          </cell>
          <cell r="H1259"/>
          <cell r="I1259"/>
        </row>
        <row r="1260">
          <cell r="A1260" t="str">
            <v>quehan</v>
          </cell>
          <cell r="B1260"/>
          <cell r="C1260" t="str">
            <v>Hoäp que haøn</v>
          </cell>
          <cell r="D1260" t="str">
            <v>Hoäp</v>
          </cell>
          <cell r="E1260"/>
          <cell r="F1260">
            <v>45000</v>
          </cell>
          <cell r="G1260">
            <v>45000</v>
          </cell>
          <cell r="H1260"/>
          <cell r="I1260"/>
        </row>
        <row r="1261">
          <cell r="A1261" t="str">
            <v>PVC21</v>
          </cell>
          <cell r="B1261" t="str">
            <v>07.2401</v>
          </cell>
          <cell r="C1261" t="str">
            <v xml:space="preserve">OÁng PVC D21x1,6mm </v>
          </cell>
          <cell r="D1261" t="str">
            <v>m</v>
          </cell>
          <cell r="E1261"/>
          <cell r="F1261">
            <v>3600</v>
          </cell>
          <cell r="G1261">
            <v>1434</v>
          </cell>
          <cell r="H1261"/>
          <cell r="I1261"/>
        </row>
        <row r="1262">
          <cell r="A1262" t="str">
            <v>ODH42</v>
          </cell>
          <cell r="B1262"/>
          <cell r="C1262" t="str">
            <v>Oáng nhöïa ñaøn hoài</v>
          </cell>
          <cell r="D1262" t="str">
            <v>m</v>
          </cell>
          <cell r="E1262"/>
          <cell r="F1262">
            <v>5000</v>
          </cell>
          <cell r="G1262"/>
          <cell r="H1262"/>
          <cell r="I1262"/>
        </row>
        <row r="1263">
          <cell r="A1263" t="str">
            <v>ONGDH168</v>
          </cell>
          <cell r="B1263" t="str">
            <v>04.8103</v>
          </cell>
          <cell r="C1263" t="str">
            <v>OÁng ñaøn hoài 168</v>
          </cell>
          <cell r="D1263" t="str">
            <v>m</v>
          </cell>
          <cell r="E1263"/>
          <cell r="F1263">
            <v>52800</v>
          </cell>
          <cell r="G1263">
            <v>4635</v>
          </cell>
          <cell r="H1263"/>
          <cell r="I1263"/>
        </row>
        <row r="1264">
          <cell r="A1264" t="str">
            <v>ONGDH42</v>
          </cell>
          <cell r="B1264" t="str">
            <v>04.8103</v>
          </cell>
          <cell r="C1264" t="str">
            <v>OÁng ñaøn hoài 42</v>
          </cell>
          <cell r="D1264" t="str">
            <v>m</v>
          </cell>
          <cell r="E1264"/>
          <cell r="F1264">
            <v>3100</v>
          </cell>
          <cell r="G1264">
            <v>4635</v>
          </cell>
          <cell r="H1264"/>
          <cell r="I1264"/>
        </row>
        <row r="1265">
          <cell r="A1265" t="str">
            <v>ONGDH114</v>
          </cell>
          <cell r="B1265" t="str">
            <v>04.8103</v>
          </cell>
          <cell r="C1265" t="str">
            <v>OÁng ñaøn hoài 114</v>
          </cell>
          <cell r="D1265" t="str">
            <v>m</v>
          </cell>
          <cell r="E1265"/>
          <cell r="F1265">
            <v>4000</v>
          </cell>
          <cell r="G1265">
            <v>4635</v>
          </cell>
          <cell r="H1265"/>
          <cell r="I1265"/>
        </row>
        <row r="1266">
          <cell r="A1266" t="str">
            <v>CUT21</v>
          </cell>
          <cell r="B1266"/>
          <cell r="C1266" t="str">
            <v>Cut PVC 21</v>
          </cell>
          <cell r="D1266" t="str">
            <v>caùi</v>
          </cell>
          <cell r="E1266"/>
          <cell r="F1266">
            <v>1900</v>
          </cell>
          <cell r="G1266"/>
          <cell r="H1266"/>
          <cell r="I1266"/>
        </row>
        <row r="1267">
          <cell r="A1267" t="str">
            <v>CUT4245</v>
          </cell>
          <cell r="B1267"/>
          <cell r="C1267" t="str">
            <v>Co 45 ñoä PVC 42</v>
          </cell>
          <cell r="D1267" t="str">
            <v>caùi</v>
          </cell>
          <cell r="E1267"/>
          <cell r="F1267">
            <v>9600</v>
          </cell>
          <cell r="G1267"/>
          <cell r="H1267"/>
          <cell r="I1267"/>
        </row>
        <row r="1268">
          <cell r="A1268" t="str">
            <v>CUT34</v>
          </cell>
          <cell r="B1268"/>
          <cell r="C1268" t="str">
            <v>Co 90 ñoä PVC 34</v>
          </cell>
          <cell r="D1268" t="str">
            <v>caùi</v>
          </cell>
          <cell r="E1268"/>
          <cell r="F1268">
            <v>4800</v>
          </cell>
          <cell r="G1268"/>
          <cell r="H1268"/>
          <cell r="I1268"/>
        </row>
        <row r="1269">
          <cell r="A1269" t="str">
            <v>CUT42</v>
          </cell>
          <cell r="B1269"/>
          <cell r="C1269" t="str">
            <v>Co 90 ñoä PVC 42</v>
          </cell>
          <cell r="D1269" t="str">
            <v>caùi</v>
          </cell>
          <cell r="E1269"/>
          <cell r="F1269">
            <v>11400</v>
          </cell>
          <cell r="G1269"/>
          <cell r="H1269"/>
          <cell r="I1269"/>
        </row>
        <row r="1270">
          <cell r="A1270" t="str">
            <v>CUT49</v>
          </cell>
          <cell r="B1270"/>
          <cell r="C1270" t="str">
            <v>Co 90 ñoä PVC 49</v>
          </cell>
          <cell r="D1270" t="str">
            <v>caùi</v>
          </cell>
          <cell r="E1270"/>
          <cell r="F1270">
            <v>9600</v>
          </cell>
          <cell r="G1270"/>
          <cell r="H1270"/>
          <cell r="I1270"/>
        </row>
        <row r="1271">
          <cell r="A1271" t="str">
            <v>CUT42T</v>
          </cell>
          <cell r="B1271"/>
          <cell r="C1271" t="str">
            <v>Co chöõ T oáng PVC 42</v>
          </cell>
          <cell r="D1271" t="str">
            <v>caùi</v>
          </cell>
          <cell r="E1271"/>
          <cell r="F1271">
            <v>9600</v>
          </cell>
          <cell r="G1271"/>
          <cell r="H1271"/>
          <cell r="I1271"/>
        </row>
        <row r="1272">
          <cell r="A1272" t="str">
            <v>CUT49</v>
          </cell>
          <cell r="B1272"/>
          <cell r="C1272" t="str">
            <v>Co 90 ñoä PVC 49</v>
          </cell>
          <cell r="D1272" t="str">
            <v>caùi</v>
          </cell>
          <cell r="E1272"/>
          <cell r="F1272">
            <v>9000</v>
          </cell>
          <cell r="G1272"/>
          <cell r="H1272"/>
          <cell r="I1272"/>
        </row>
        <row r="1273">
          <cell r="A1273" t="str">
            <v>CUT60</v>
          </cell>
          <cell r="B1273"/>
          <cell r="C1273" t="str">
            <v>Co 90 ñoä PVC 60</v>
          </cell>
          <cell r="D1273" t="str">
            <v>caùi</v>
          </cell>
          <cell r="E1273"/>
          <cell r="F1273">
            <v>9000</v>
          </cell>
          <cell r="G1273"/>
          <cell r="H1273"/>
          <cell r="I1273"/>
        </row>
        <row r="1274">
          <cell r="A1274" t="str">
            <v>CUT60135</v>
          </cell>
          <cell r="B1274"/>
          <cell r="C1274" t="str">
            <v>Co 135 ñoä PVC 60</v>
          </cell>
          <cell r="D1274" t="str">
            <v>caùi</v>
          </cell>
          <cell r="E1274"/>
          <cell r="F1274">
            <v>7100</v>
          </cell>
          <cell r="G1274"/>
          <cell r="H1274"/>
          <cell r="I1274"/>
        </row>
        <row r="1275">
          <cell r="A1275" t="str">
            <v>COG</v>
          </cell>
          <cell r="B1275"/>
          <cell r="C1275" t="str">
            <v>Co giaûm D114→90</v>
          </cell>
          <cell r="D1275" t="str">
            <v>caùi</v>
          </cell>
          <cell r="E1275"/>
          <cell r="F1275">
            <v>22300</v>
          </cell>
          <cell r="G1275"/>
          <cell r="H1275"/>
          <cell r="I1275"/>
        </row>
        <row r="1276">
          <cell r="A1276" t="str">
            <v>CUT90</v>
          </cell>
          <cell r="B1276"/>
          <cell r="C1276" t="str">
            <v>Co söøng 90 ñoä PVC 90</v>
          </cell>
          <cell r="D1276" t="str">
            <v>caùi</v>
          </cell>
          <cell r="E1276"/>
          <cell r="F1276">
            <v>22300</v>
          </cell>
          <cell r="G1276"/>
          <cell r="H1276"/>
          <cell r="I1276"/>
        </row>
        <row r="1277">
          <cell r="A1277" t="str">
            <v>CUT90135</v>
          </cell>
          <cell r="B1277"/>
          <cell r="C1277" t="str">
            <v>Co 135 ñoä PVC 90 (45 ñoä)</v>
          </cell>
          <cell r="D1277" t="str">
            <v>caùi</v>
          </cell>
          <cell r="E1277"/>
          <cell r="F1277">
            <v>33900</v>
          </cell>
          <cell r="G1277"/>
          <cell r="H1277"/>
          <cell r="I1277"/>
        </row>
        <row r="1278">
          <cell r="A1278" t="str">
            <v>CUT114135</v>
          </cell>
          <cell r="B1278"/>
          <cell r="C1278" t="str">
            <v>Co 135 ñoä PVC 114 (45 ñoä)</v>
          </cell>
          <cell r="D1278" t="str">
            <v>caùi</v>
          </cell>
          <cell r="E1278"/>
          <cell r="F1278">
            <v>35000</v>
          </cell>
          <cell r="G1278"/>
          <cell r="H1278"/>
          <cell r="I1278"/>
        </row>
        <row r="1279">
          <cell r="A1279" t="str">
            <v>CUT90T</v>
          </cell>
          <cell r="B1279"/>
          <cell r="C1279" t="str">
            <v>Co  90 ñoä PVC 90</v>
          </cell>
          <cell r="D1279" t="str">
            <v>caùi</v>
          </cell>
          <cell r="E1279"/>
          <cell r="F1279">
            <v>45400</v>
          </cell>
          <cell r="G1279"/>
          <cell r="H1279"/>
          <cell r="I1279"/>
        </row>
        <row r="1280">
          <cell r="A1280" t="str">
            <v>CUT114T</v>
          </cell>
          <cell r="B1280"/>
          <cell r="C1280" t="str">
            <v>Co  90 ñoä PVC 114</v>
          </cell>
          <cell r="D1280" t="str">
            <v>caùi</v>
          </cell>
          <cell r="E1280"/>
          <cell r="F1280">
            <v>104800</v>
          </cell>
          <cell r="G1280"/>
          <cell r="H1280"/>
          <cell r="I1280"/>
        </row>
        <row r="1281">
          <cell r="A1281" t="str">
            <v>CUT114</v>
          </cell>
          <cell r="B1281"/>
          <cell r="C1281" t="str">
            <v>Co söøng 90 ñoä PVC 114</v>
          </cell>
          <cell r="D1281" t="str">
            <v>caùi</v>
          </cell>
          <cell r="E1281"/>
          <cell r="F1281">
            <v>104800</v>
          </cell>
          <cell r="G1281"/>
          <cell r="H1281"/>
          <cell r="I1281"/>
        </row>
        <row r="1282">
          <cell r="A1282" t="str">
            <v>CUT140t</v>
          </cell>
          <cell r="B1282"/>
          <cell r="C1282" t="str">
            <v>Co 90 ñoä PVC 140</v>
          </cell>
          <cell r="D1282" t="str">
            <v>caùi</v>
          </cell>
          <cell r="E1282"/>
          <cell r="F1282">
            <v>51700</v>
          </cell>
          <cell r="G1282"/>
          <cell r="H1282"/>
          <cell r="I1282"/>
        </row>
        <row r="1283">
          <cell r="A1283" t="str">
            <v>CUT140</v>
          </cell>
          <cell r="B1283"/>
          <cell r="C1283" t="str">
            <v>Co söøng 90 ñoä PVC 140</v>
          </cell>
          <cell r="D1283" t="str">
            <v>caùi</v>
          </cell>
          <cell r="E1283"/>
          <cell r="F1283">
            <v>51700</v>
          </cell>
          <cell r="G1283"/>
          <cell r="H1283"/>
          <cell r="I1283"/>
        </row>
        <row r="1284">
          <cell r="A1284" t="str">
            <v>CUT168</v>
          </cell>
          <cell r="B1284"/>
          <cell r="C1284" t="str">
            <v>Co söøng 90 ñoä PVC 168</v>
          </cell>
          <cell r="D1284" t="str">
            <v>caùi</v>
          </cell>
          <cell r="E1284"/>
          <cell r="F1284">
            <v>73000</v>
          </cell>
          <cell r="G1284"/>
          <cell r="H1284"/>
          <cell r="I1284"/>
        </row>
        <row r="1285">
          <cell r="A1285" t="str">
            <v>NPVC140</v>
          </cell>
          <cell r="B1285"/>
          <cell r="C1285" t="str">
            <v>Noái oáng PVC 140</v>
          </cell>
          <cell r="D1285" t="str">
            <v>caùi</v>
          </cell>
          <cell r="E1285"/>
          <cell r="F1285">
            <v>41200</v>
          </cell>
          <cell r="G1285"/>
          <cell r="H1285"/>
          <cell r="I1285"/>
        </row>
        <row r="1286">
          <cell r="A1286" t="str">
            <v>NPVC114</v>
          </cell>
          <cell r="B1286"/>
          <cell r="C1286" t="str">
            <v>Noái oáng PVC 114</v>
          </cell>
          <cell r="D1286" t="str">
            <v>caùi</v>
          </cell>
          <cell r="E1286"/>
          <cell r="F1286">
            <v>52800</v>
          </cell>
          <cell r="G1286"/>
          <cell r="H1286"/>
          <cell r="I1286"/>
        </row>
        <row r="1287">
          <cell r="A1287" t="str">
            <v>NPVC90</v>
          </cell>
          <cell r="B1287"/>
          <cell r="C1287" t="str">
            <v xml:space="preserve">Noái thaúng oáng PVC 90 </v>
          </cell>
          <cell r="D1287" t="str">
            <v>caùi</v>
          </cell>
          <cell r="E1287"/>
          <cell r="F1287">
            <v>14300</v>
          </cell>
          <cell r="G1287"/>
          <cell r="H1287"/>
          <cell r="I1287"/>
        </row>
        <row r="1288">
          <cell r="A1288" t="str">
            <v>NPVC42</v>
          </cell>
          <cell r="B1288"/>
          <cell r="C1288" t="str">
            <v>Noái thaúng oáng PVC 42</v>
          </cell>
          <cell r="D1288" t="str">
            <v>caùi</v>
          </cell>
          <cell r="E1288"/>
          <cell r="F1288">
            <v>4000</v>
          </cell>
          <cell r="G1288"/>
          <cell r="H1288"/>
          <cell r="I1288"/>
        </row>
        <row r="1289">
          <cell r="A1289" t="str">
            <v>NPVC21</v>
          </cell>
          <cell r="B1289"/>
          <cell r="C1289" t="str">
            <v>Noái thaúng oáng PVC 21</v>
          </cell>
          <cell r="D1289" t="str">
            <v>caùi</v>
          </cell>
          <cell r="E1289"/>
          <cell r="F1289">
            <v>700</v>
          </cell>
          <cell r="G1289"/>
          <cell r="H1289"/>
          <cell r="I1289"/>
        </row>
        <row r="1290">
          <cell r="A1290" t="str">
            <v>NT42</v>
          </cell>
          <cell r="B1290"/>
          <cell r="C1290" t="str">
            <v>Noái oáng PVC 42 chöõ T</v>
          </cell>
          <cell r="D1290" t="str">
            <v>caùi</v>
          </cell>
          <cell r="E1290"/>
          <cell r="F1290">
            <v>11600</v>
          </cell>
          <cell r="G1290"/>
          <cell r="H1290"/>
          <cell r="I1290"/>
        </row>
        <row r="1291">
          <cell r="A1291" t="str">
            <v>BAKE6200</v>
          </cell>
          <cell r="B1291"/>
          <cell r="C1291" t="str">
            <v>Taám bakelit hay nhöïa caùch ñieän 600V (200x60x6)</v>
          </cell>
          <cell r="D1291" t="str">
            <v>caùi</v>
          </cell>
          <cell r="E1291"/>
          <cell r="F1291">
            <v>5000</v>
          </cell>
          <cell r="G1291"/>
          <cell r="H1291"/>
          <cell r="I1291"/>
        </row>
        <row r="1292">
          <cell r="A1292" t="str">
            <v>BAKE</v>
          </cell>
          <cell r="B1292" t="str">
            <v>05.4205</v>
          </cell>
          <cell r="C1292" t="str">
            <v>Bakelit 500x400 daày 10mm (theo tuû)</v>
          </cell>
          <cell r="D1292" t="str">
            <v>caùi</v>
          </cell>
          <cell r="E1292"/>
          <cell r="F1292"/>
          <cell r="G1292"/>
          <cell r="H1292"/>
          <cell r="I1292"/>
        </row>
        <row r="1293">
          <cell r="A1293" t="str">
            <v>BAKEDKDT</v>
          </cell>
          <cell r="B1293"/>
          <cell r="C1293" t="str">
            <v>Bakelit 350x510 daày 5mm</v>
          </cell>
          <cell r="D1293" t="str">
            <v>caùi</v>
          </cell>
          <cell r="E1293"/>
          <cell r="F1293">
            <v>92000</v>
          </cell>
          <cell r="H1293"/>
          <cell r="I1293"/>
        </row>
        <row r="1294">
          <cell r="A1294" t="str">
            <v>BAKETu</v>
          </cell>
          <cell r="B1294"/>
          <cell r="C1294" t="str">
            <v xml:space="preserve">Bakelit 300x200 daày 5mm </v>
          </cell>
          <cell r="D1294" t="str">
            <v>caùi</v>
          </cell>
          <cell r="E1294"/>
          <cell r="F1294">
            <v>92000</v>
          </cell>
          <cell r="G1294"/>
          <cell r="H1294"/>
          <cell r="I1294"/>
        </row>
        <row r="1295">
          <cell r="A1295" t="str">
            <v>BANGG</v>
          </cell>
          <cell r="B1295"/>
          <cell r="C1295" t="str">
            <v>Baûng gaén aptomat vaø ñieän keá daøy 15mm</v>
          </cell>
          <cell r="D1295" t="str">
            <v>caùi</v>
          </cell>
          <cell r="E1295"/>
          <cell r="F1295">
            <v>15000</v>
          </cell>
          <cell r="G1295"/>
          <cell r="H1295"/>
          <cell r="I1295"/>
        </row>
        <row r="1296">
          <cell r="A1296" t="str">
            <v>BANGNHUA</v>
          </cell>
          <cell r="B1296"/>
          <cell r="C1296" t="str">
            <v>Baûng nhöïa gaén tuû ñieän keá ñieän töû</v>
          </cell>
          <cell r="D1296" t="str">
            <v>caùi</v>
          </cell>
          <cell r="E1296"/>
          <cell r="F1296">
            <v>20000</v>
          </cell>
          <cell r="G1296"/>
          <cell r="H1296"/>
          <cell r="I1296"/>
        </row>
        <row r="1297">
          <cell r="A1297" t="str">
            <v>BANGKEO</v>
          </cell>
          <cell r="B1297"/>
          <cell r="C1297" t="str">
            <v>Baêng keo caùch ñieän haï theá</v>
          </cell>
          <cell r="D1297" t="str">
            <v>cuoän</v>
          </cell>
          <cell r="E1297"/>
          <cell r="F1297">
            <v>6500</v>
          </cell>
          <cell r="G1297"/>
          <cell r="H1297"/>
          <cell r="I1297"/>
        </row>
        <row r="1298">
          <cell r="A1298" t="str">
            <v>BANGKEOt</v>
          </cell>
          <cell r="B1298"/>
          <cell r="C1298" t="str">
            <v>Baêng keo caùch ñieän trung theá</v>
          </cell>
          <cell r="D1298" t="str">
            <v>cuoän</v>
          </cell>
          <cell r="E1298"/>
          <cell r="F1298">
            <v>280000</v>
          </cell>
          <cell r="G1298"/>
          <cell r="H1298"/>
          <cell r="I1298"/>
        </row>
        <row r="1299">
          <cell r="A1299" t="str">
            <v>KEOBIT</v>
          </cell>
          <cell r="B1299"/>
          <cell r="C1299" t="str">
            <v>Keo silicon bít mieäng oáng 190g/oáng</v>
          </cell>
          <cell r="D1299" t="str">
            <v>oáng</v>
          </cell>
          <cell r="E1299"/>
          <cell r="F1299">
            <v>45000</v>
          </cell>
          <cell r="G1299"/>
          <cell r="H1299"/>
          <cell r="I1299"/>
        </row>
        <row r="1300">
          <cell r="A1300" t="str">
            <v>KEM</v>
          </cell>
          <cell r="B1300"/>
          <cell r="C1300" t="str">
            <v>Keõm</v>
          </cell>
          <cell r="D1300" t="str">
            <v>kg</v>
          </cell>
          <cell r="E1300"/>
          <cell r="F1300">
            <v>10500</v>
          </cell>
          <cell r="G1300"/>
          <cell r="H1300"/>
          <cell r="I1300">
            <v>9726</v>
          </cell>
        </row>
        <row r="1301">
          <cell r="A1301" t="str">
            <v>keodan</v>
          </cell>
          <cell r="B1301"/>
          <cell r="C1301" t="str">
            <v>Keo daùn oáng PVC (100gr)</v>
          </cell>
          <cell r="D1301" t="str">
            <v>tuyùp</v>
          </cell>
          <cell r="E1301"/>
          <cell r="F1301">
            <v>11500</v>
          </cell>
          <cell r="G1301"/>
          <cell r="H1301"/>
          <cell r="I1301"/>
        </row>
        <row r="1302">
          <cell r="A1302" t="str">
            <v>KEO</v>
          </cell>
          <cell r="B1302"/>
          <cell r="C1302" t="str">
            <v>Keo daùn oáng PVC (500gr)</v>
          </cell>
          <cell r="D1302" t="str">
            <v>lon</v>
          </cell>
          <cell r="E1302"/>
          <cell r="F1302">
            <v>29700</v>
          </cell>
          <cell r="G1302"/>
          <cell r="H1302"/>
          <cell r="I1302"/>
        </row>
        <row r="1303">
          <cell r="A1303" t="str">
            <v>KVRT34</v>
          </cell>
          <cell r="B1303"/>
          <cell r="C1303" t="str">
            <v>Khaâu ven raêng trong + KVR ngoaøi D34</v>
          </cell>
          <cell r="D1303" t="str">
            <v>boä</v>
          </cell>
          <cell r="E1303"/>
          <cell r="F1303">
            <v>7300</v>
          </cell>
          <cell r="G1303"/>
          <cell r="H1303"/>
          <cell r="I1303"/>
        </row>
        <row r="1304">
          <cell r="A1304" t="str">
            <v>KVRT42</v>
          </cell>
          <cell r="B1304"/>
          <cell r="C1304" t="str">
            <v>Khaâu ven raêng trong + KVR ngoaøi D60</v>
          </cell>
          <cell r="D1304" t="str">
            <v>boä</v>
          </cell>
          <cell r="E1304"/>
          <cell r="F1304">
            <v>10200</v>
          </cell>
          <cell r="G1304"/>
          <cell r="H1304"/>
          <cell r="I1304"/>
        </row>
        <row r="1305">
          <cell r="A1305" t="str">
            <v>KVRT49</v>
          </cell>
          <cell r="B1305"/>
          <cell r="C1305" t="str">
            <v>Khaâu ven raêng trong + KVR ngoaøi D49</v>
          </cell>
          <cell r="D1305" t="str">
            <v>boä</v>
          </cell>
          <cell r="E1305"/>
          <cell r="F1305">
            <v>13800</v>
          </cell>
          <cell r="G1305"/>
          <cell r="H1305"/>
          <cell r="I1305"/>
        </row>
        <row r="1306">
          <cell r="A1306" t="str">
            <v>KVRT60</v>
          </cell>
          <cell r="B1306"/>
          <cell r="C1306" t="str">
            <v>Khaâu ven raêng trong + KVR ngoaøi D60</v>
          </cell>
          <cell r="D1306" t="str">
            <v>boä</v>
          </cell>
          <cell r="E1306"/>
          <cell r="F1306">
            <v>10200</v>
          </cell>
          <cell r="G1306"/>
          <cell r="H1306"/>
          <cell r="I1306"/>
        </row>
        <row r="1307">
          <cell r="A1307" t="str">
            <v>KVRT90</v>
          </cell>
          <cell r="B1307"/>
          <cell r="C1307" t="str">
            <v>Khaâu ven raêng trong D90</v>
          </cell>
          <cell r="D1307" t="str">
            <v>caùi</v>
          </cell>
          <cell r="E1307"/>
          <cell r="F1307">
            <v>11500</v>
          </cell>
          <cell r="G1307"/>
          <cell r="H1307"/>
          <cell r="I1307"/>
        </row>
        <row r="1308">
          <cell r="A1308" t="str">
            <v>KVRT114</v>
          </cell>
          <cell r="B1308"/>
          <cell r="C1308" t="str">
            <v>Khaâu ven raêng trong + KVR ngoaøi D114</v>
          </cell>
          <cell r="D1308" t="str">
            <v>boä</v>
          </cell>
          <cell r="E1308"/>
          <cell r="F1308">
            <v>83800</v>
          </cell>
          <cell r="G1308"/>
          <cell r="H1308"/>
          <cell r="I1308"/>
        </row>
        <row r="1309">
          <cell r="A1309" t="str">
            <v>KVRT140</v>
          </cell>
          <cell r="B1309"/>
          <cell r="C1309" t="str">
            <v>Khaâu ven raêng trong D140</v>
          </cell>
          <cell r="D1309" t="str">
            <v>caùi</v>
          </cell>
          <cell r="E1309"/>
          <cell r="F1309">
            <v>21900</v>
          </cell>
          <cell r="G1309"/>
          <cell r="H1309"/>
          <cell r="I1309"/>
        </row>
        <row r="1310">
          <cell r="A1310" t="str">
            <v>KVRN42</v>
          </cell>
          <cell r="B1310"/>
          <cell r="C1310" t="str">
            <v>Khaâu ven raêng ngoaøi D42</v>
          </cell>
          <cell r="D1310" t="str">
            <v>caùi</v>
          </cell>
          <cell r="E1310"/>
          <cell r="F1310">
            <v>3200</v>
          </cell>
          <cell r="G1310"/>
          <cell r="H1310"/>
          <cell r="I1310"/>
        </row>
        <row r="1311">
          <cell r="A1311" t="str">
            <v>KVRN90</v>
          </cell>
          <cell r="B1311"/>
          <cell r="C1311" t="str">
            <v>Khaâu ven raêng ngoaøi D90</v>
          </cell>
          <cell r="D1311" t="str">
            <v>caùi</v>
          </cell>
          <cell r="E1311"/>
          <cell r="F1311">
            <v>11500</v>
          </cell>
          <cell r="G1311"/>
          <cell r="H1311"/>
          <cell r="I1311"/>
        </row>
        <row r="1312">
          <cell r="A1312" t="str">
            <v>ORG90</v>
          </cell>
          <cell r="B1312"/>
          <cell r="C1312" t="str">
            <v>Oáng ruoät gaø D90</v>
          </cell>
          <cell r="D1312" t="str">
            <v>m</v>
          </cell>
          <cell r="E1312"/>
          <cell r="F1312">
            <v>75000</v>
          </cell>
          <cell r="G1312"/>
          <cell r="H1312"/>
          <cell r="I1312"/>
        </row>
        <row r="1313">
          <cell r="A1313" t="str">
            <v>ORG114</v>
          </cell>
          <cell r="B1313"/>
          <cell r="C1313" t="str">
            <v>Oáng ruoät gaø D114</v>
          </cell>
          <cell r="D1313" t="str">
            <v>m</v>
          </cell>
          <cell r="E1313"/>
          <cell r="F1313">
            <v>96400</v>
          </cell>
          <cell r="G1313"/>
          <cell r="H1313"/>
          <cell r="I1313"/>
        </row>
        <row r="1314">
          <cell r="A1314" t="str">
            <v>KVRN114</v>
          </cell>
          <cell r="B1314"/>
          <cell r="C1314" t="str">
            <v>Khaâu ven raêng ngoaøi D114</v>
          </cell>
          <cell r="D1314" t="str">
            <v>caùi</v>
          </cell>
          <cell r="E1314"/>
          <cell r="F1314">
            <v>23500</v>
          </cell>
          <cell r="G1314"/>
          <cell r="H1314"/>
          <cell r="I1314"/>
        </row>
        <row r="1315">
          <cell r="A1315" t="str">
            <v>KVRN140</v>
          </cell>
          <cell r="B1315"/>
          <cell r="C1315" t="str">
            <v>Khaâu ven raêng ngoaøi D140</v>
          </cell>
          <cell r="D1315" t="str">
            <v>caùi</v>
          </cell>
          <cell r="E1315"/>
          <cell r="F1315">
            <v>21900</v>
          </cell>
          <cell r="G1315"/>
          <cell r="H1315"/>
          <cell r="I1315"/>
        </row>
        <row r="1316">
          <cell r="A1316" t="str">
            <v>OXC25</v>
          </cell>
          <cell r="B1316" t="str">
            <v>04.3107</v>
          </cell>
          <cell r="C1316" t="str">
            <v>OÁc xieát caùp Cu côõ 25mm2</v>
          </cell>
          <cell r="D1316" t="str">
            <v>caùi</v>
          </cell>
          <cell r="E1316"/>
          <cell r="F1316">
            <v>36000</v>
          </cell>
          <cell r="G1316"/>
          <cell r="H1316"/>
          <cell r="I1316">
            <v>36000</v>
          </cell>
        </row>
        <row r="1317">
          <cell r="A1317" t="str">
            <v>OXC</v>
          </cell>
          <cell r="B1317"/>
          <cell r="C1317" t="str">
            <v>OÁc xieát caùp</v>
          </cell>
          <cell r="D1317" t="str">
            <v>caùi</v>
          </cell>
          <cell r="E1317"/>
          <cell r="F1317">
            <v>17600</v>
          </cell>
          <cell r="G1317"/>
          <cell r="H1317"/>
          <cell r="I1317"/>
        </row>
        <row r="1318">
          <cell r="A1318" t="str">
            <v>OXC185</v>
          </cell>
          <cell r="B1318" t="str">
            <v>04.3107</v>
          </cell>
          <cell r="C1318" t="str">
            <v>OÁc xieát caùp côõ 185mm2</v>
          </cell>
          <cell r="D1318" t="str">
            <v>caùi</v>
          </cell>
          <cell r="E1318"/>
          <cell r="F1318">
            <v>18600</v>
          </cell>
          <cell r="G1318">
            <v>12978</v>
          </cell>
          <cell r="H1318"/>
          <cell r="I1318">
            <v>18600</v>
          </cell>
        </row>
        <row r="1319">
          <cell r="A1319" t="str">
            <v>OXC150</v>
          </cell>
          <cell r="B1319" t="str">
            <v>04.3107</v>
          </cell>
          <cell r="C1319" t="str">
            <v>OÁc xieát caùp côõ 150mm2</v>
          </cell>
          <cell r="D1319" t="str">
            <v>caùi</v>
          </cell>
          <cell r="E1319"/>
          <cell r="F1319">
            <v>18600</v>
          </cell>
          <cell r="G1319">
            <v>12978</v>
          </cell>
          <cell r="H1319"/>
          <cell r="I1319">
            <v>18600</v>
          </cell>
        </row>
        <row r="1320">
          <cell r="A1320" t="str">
            <v>OXC240</v>
          </cell>
          <cell r="B1320" t="str">
            <v>04.3107</v>
          </cell>
          <cell r="C1320" t="str">
            <v>OÁc xieát caùp côõ 240mm2</v>
          </cell>
          <cell r="D1320" t="str">
            <v>caùi</v>
          </cell>
          <cell r="E1320"/>
          <cell r="F1320">
            <v>26500</v>
          </cell>
          <cell r="G1320">
            <v>12978</v>
          </cell>
          <cell r="H1320"/>
          <cell r="I1320">
            <v>26500</v>
          </cell>
        </row>
        <row r="1321">
          <cell r="A1321" t="str">
            <v>OXC1/0</v>
          </cell>
          <cell r="B1321"/>
          <cell r="C1321" t="str">
            <v>Oác xieát caùp Cu 1/0</v>
          </cell>
          <cell r="D1321" t="str">
            <v>caùi</v>
          </cell>
          <cell r="E1321"/>
          <cell r="F1321">
            <v>20000</v>
          </cell>
          <cell r="G1321"/>
          <cell r="H1321"/>
          <cell r="I1321">
            <v>20000</v>
          </cell>
        </row>
        <row r="1322">
          <cell r="A1322" t="str">
            <v>OXC2/0</v>
          </cell>
          <cell r="B1322"/>
          <cell r="C1322" t="str">
            <v>Oác xieát caùp Cu - Al 2/0</v>
          </cell>
          <cell r="D1322" t="str">
            <v>caùi</v>
          </cell>
          <cell r="E1322"/>
          <cell r="F1322">
            <v>24600</v>
          </cell>
          <cell r="G1322"/>
          <cell r="H1322"/>
          <cell r="I1322">
            <v>24600</v>
          </cell>
        </row>
        <row r="1323">
          <cell r="A1323" t="str">
            <v>OXCth</v>
          </cell>
          <cell r="B1323" t="str">
            <v>04.3107</v>
          </cell>
          <cell r="C1323" t="str">
            <v xml:space="preserve">OÁc xieát caùp Cu-AL côû thích hôïp </v>
          </cell>
          <cell r="D1323" t="str">
            <v>caùi</v>
          </cell>
          <cell r="E1323"/>
          <cell r="F1323">
            <v>5700</v>
          </cell>
          <cell r="G1323">
            <v>6444</v>
          </cell>
          <cell r="H1323"/>
          <cell r="I1323">
            <v>5700</v>
          </cell>
        </row>
        <row r="1324">
          <cell r="A1324" t="str">
            <v>OXC11</v>
          </cell>
          <cell r="B1324" t="str">
            <v>04.3107</v>
          </cell>
          <cell r="C1324" t="str">
            <v xml:space="preserve">OÁc xieát caùp Cu-AL 11mm2 </v>
          </cell>
          <cell r="D1324" t="str">
            <v>caùi</v>
          </cell>
          <cell r="E1324"/>
          <cell r="F1324">
            <v>4900</v>
          </cell>
          <cell r="G1324">
            <v>6444</v>
          </cell>
          <cell r="H1324"/>
          <cell r="I1324">
            <v>4900</v>
          </cell>
        </row>
        <row r="1325">
          <cell r="A1325" t="str">
            <v>OXC22</v>
          </cell>
          <cell r="B1325" t="str">
            <v>04.3107</v>
          </cell>
          <cell r="C1325" t="str">
            <v xml:space="preserve">OÁc xieát caùp Cu-AL 22mm2 </v>
          </cell>
          <cell r="D1325" t="str">
            <v>caùi</v>
          </cell>
          <cell r="E1325"/>
          <cell r="F1325">
            <v>4200</v>
          </cell>
          <cell r="G1325">
            <v>6444</v>
          </cell>
          <cell r="H1325"/>
          <cell r="I1325">
            <v>4200</v>
          </cell>
        </row>
        <row r="1326">
          <cell r="A1326" t="str">
            <v>OXC38</v>
          </cell>
          <cell r="B1326" t="str">
            <v>04.3107</v>
          </cell>
          <cell r="C1326" t="str">
            <v xml:space="preserve">OÁc xieát caùp Cu-AL 38mm2 </v>
          </cell>
          <cell r="D1326" t="str">
            <v>caùi</v>
          </cell>
          <cell r="E1326"/>
          <cell r="F1326">
            <v>6900</v>
          </cell>
          <cell r="G1326">
            <v>6444</v>
          </cell>
          <cell r="H1326"/>
          <cell r="I1326">
            <v>6900</v>
          </cell>
        </row>
        <row r="1327">
          <cell r="A1327" t="str">
            <v>OXC50</v>
          </cell>
          <cell r="B1327" t="str">
            <v>04.3107</v>
          </cell>
          <cell r="C1327" t="str">
            <v xml:space="preserve">OÁc xieát caùp Cu-AL 50mm2 </v>
          </cell>
          <cell r="D1327" t="str">
            <v>caùi</v>
          </cell>
          <cell r="E1327"/>
          <cell r="F1327">
            <v>8300</v>
          </cell>
          <cell r="G1327">
            <v>6444</v>
          </cell>
          <cell r="H1327"/>
          <cell r="I1327">
            <v>8300</v>
          </cell>
        </row>
        <row r="1328">
          <cell r="A1328" t="str">
            <v>OXC70</v>
          </cell>
          <cell r="B1328" t="str">
            <v>04.3107</v>
          </cell>
          <cell r="C1328" t="str">
            <v xml:space="preserve">OÁc xieát caùp Cu-AL 70mm2 </v>
          </cell>
          <cell r="D1328" t="str">
            <v>caùi</v>
          </cell>
          <cell r="E1328"/>
          <cell r="F1328">
            <v>12200</v>
          </cell>
          <cell r="G1328">
            <v>6444</v>
          </cell>
          <cell r="H1328"/>
          <cell r="I1328">
            <v>12200</v>
          </cell>
        </row>
        <row r="1329">
          <cell r="A1329" t="str">
            <v>OXC95</v>
          </cell>
          <cell r="B1329" t="str">
            <v>04.3107</v>
          </cell>
          <cell r="C1329" t="str">
            <v xml:space="preserve">OÁc xieát caùp Cu-AL 95mm2 </v>
          </cell>
          <cell r="D1329" t="str">
            <v>caùi</v>
          </cell>
          <cell r="E1329"/>
          <cell r="F1329">
            <v>20100</v>
          </cell>
          <cell r="G1329">
            <v>6444</v>
          </cell>
          <cell r="H1329"/>
          <cell r="I1329">
            <v>20100</v>
          </cell>
        </row>
        <row r="1330">
          <cell r="A1330" t="str">
            <v>OXC120</v>
          </cell>
          <cell r="B1330" t="str">
            <v>04.3107</v>
          </cell>
          <cell r="C1330" t="str">
            <v xml:space="preserve">OÁc xieát caùp Cu-AL 120mm2 </v>
          </cell>
          <cell r="D1330" t="str">
            <v>caùi</v>
          </cell>
          <cell r="E1330"/>
          <cell r="F1330">
            <v>20100</v>
          </cell>
          <cell r="G1330">
            <v>6444</v>
          </cell>
          <cell r="H1330"/>
          <cell r="I1330">
            <v>20100</v>
          </cell>
        </row>
        <row r="1331">
          <cell r="A1331" t="str">
            <v>KHOA</v>
          </cell>
          <cell r="B1331"/>
          <cell r="C1331" t="str">
            <v>OÅ khoùa</v>
          </cell>
          <cell r="D1331" t="str">
            <v>caùi</v>
          </cell>
          <cell r="E1331"/>
          <cell r="F1331">
            <v>30000</v>
          </cell>
          <cell r="G1331"/>
          <cell r="H1331"/>
          <cell r="I1331"/>
        </row>
        <row r="1332">
          <cell r="A1332" t="str">
            <v>oxy</v>
          </cell>
          <cell r="B1332"/>
          <cell r="C1332" t="str">
            <v>OÂ xy gioù</v>
          </cell>
          <cell r="D1332" t="str">
            <v>m3</v>
          </cell>
          <cell r="E1332"/>
          <cell r="F1332">
            <v>10000</v>
          </cell>
          <cell r="G1332"/>
          <cell r="H1332"/>
          <cell r="I1332">
            <v>10000</v>
          </cell>
        </row>
        <row r="1333">
          <cell r="A1333" t="str">
            <v>LCbh9</v>
          </cell>
          <cell r="B1333" t="str">
            <v>NB.1110</v>
          </cell>
          <cell r="C1333" t="str">
            <v>Gia coâng vaø laép döïng coät baùo hieäu cao 9m</v>
          </cell>
          <cell r="D1333" t="str">
            <v>Taán</v>
          </cell>
          <cell r="E1333"/>
          <cell r="F1333"/>
          <cell r="G1333">
            <v>521806</v>
          </cell>
          <cell r="H1333">
            <v>725029</v>
          </cell>
          <cell r="I1333"/>
        </row>
        <row r="1334">
          <cell r="A1334" t="str">
            <v>LBbh</v>
          </cell>
          <cell r="B1334" t="str">
            <v>NB.1710</v>
          </cell>
          <cell r="C1334" t="str">
            <v>Gia coâng vaø laép döïng baûng baùo hieäu</v>
          </cell>
          <cell r="D1334" t="str">
            <v>Taán</v>
          </cell>
          <cell r="E1334"/>
          <cell r="F1334"/>
          <cell r="G1334">
            <v>565009</v>
          </cell>
          <cell r="H1334">
            <v>792152</v>
          </cell>
          <cell r="I1334"/>
        </row>
        <row r="1335">
          <cell r="A1335" t="str">
            <v>LTC</v>
          </cell>
          <cell r="B1335"/>
          <cell r="C1335" t="str">
            <v>Gia coâng vaø laép thanh caùi vaø phuï kieän trong tuû</v>
          </cell>
          <cell r="D1335" t="str">
            <v>tuû</v>
          </cell>
          <cell r="E1335"/>
          <cell r="F1335"/>
          <cell r="G1335">
            <v>1000000</v>
          </cell>
          <cell r="H1335"/>
          <cell r="I1335"/>
        </row>
        <row r="1336">
          <cell r="A1336" t="str">
            <v>SonCBH</v>
          </cell>
          <cell r="B1336" t="str">
            <v>S2.118</v>
          </cell>
          <cell r="C1336" t="str">
            <v>Sôn coät baùo hieäu</v>
          </cell>
          <cell r="D1336" t="str">
            <v>m2</v>
          </cell>
          <cell r="E1336"/>
          <cell r="F1336">
            <v>6502</v>
          </cell>
          <cell r="G1336">
            <v>1354</v>
          </cell>
          <cell r="H1336"/>
          <cell r="I1336"/>
        </row>
        <row r="1337">
          <cell r="A1337" t="str">
            <v>SonBBH</v>
          </cell>
          <cell r="B1337" t="str">
            <v>S2.118</v>
          </cell>
          <cell r="C1337" t="str">
            <v>Sôn bieån baùo hieäu</v>
          </cell>
          <cell r="D1337" t="str">
            <v>m2</v>
          </cell>
          <cell r="E1337"/>
          <cell r="F1337">
            <v>6502</v>
          </cell>
          <cell r="G1337">
            <v>1354</v>
          </cell>
          <cell r="H1337"/>
          <cell r="I1337"/>
        </row>
        <row r="1338">
          <cell r="A1338" t="str">
            <v>VCT</v>
          </cell>
          <cell r="B1338" t="str">
            <v>021351</v>
          </cell>
          <cell r="C1338" t="str">
            <v>Vaän Chuyeån theùp</v>
          </cell>
          <cell r="D1338" t="str">
            <v>Taán</v>
          </cell>
          <cell r="E1338"/>
          <cell r="F1338"/>
          <cell r="G1338">
            <v>8267</v>
          </cell>
          <cell r="H1338"/>
          <cell r="I1338"/>
        </row>
        <row r="1339">
          <cell r="A1339" t="str">
            <v>U20-360</v>
          </cell>
          <cell r="B1339"/>
          <cell r="C1339" t="str">
            <v>Ñaø U200x68x8x3600 ñôû MBA</v>
          </cell>
          <cell r="D1339" t="str">
            <v>caùi</v>
          </cell>
          <cell r="E1339"/>
          <cell r="F1339">
            <v>1886316</v>
          </cell>
          <cell r="G1339"/>
          <cell r="H1339"/>
          <cell r="I1339"/>
        </row>
        <row r="1340">
          <cell r="A1340" t="str">
            <v>U20-320</v>
          </cell>
          <cell r="B1340"/>
          <cell r="C1340" t="str">
            <v>Ñaø U200x68x8x3200 ñôû MBA</v>
          </cell>
          <cell r="D1340" t="str">
            <v>caùi</v>
          </cell>
          <cell r="E1340"/>
          <cell r="F1340">
            <v>1676726</v>
          </cell>
          <cell r="G1340"/>
          <cell r="H1340"/>
          <cell r="I1340"/>
        </row>
        <row r="1341">
          <cell r="A1341" t="str">
            <v>U16-280</v>
          </cell>
          <cell r="B1341"/>
          <cell r="C1341" t="str">
            <v>Ñaø U160x68x5x2800 ñôû MBA</v>
          </cell>
          <cell r="D1341" t="str">
            <v>caùi</v>
          </cell>
          <cell r="E1341"/>
          <cell r="F1341">
            <v>1219955</v>
          </cell>
          <cell r="G1341"/>
          <cell r="H1341"/>
          <cell r="I1341"/>
        </row>
        <row r="1342">
          <cell r="A1342" t="str">
            <v>U18-280SDL</v>
          </cell>
          <cell r="B1342"/>
          <cell r="C1342" t="str">
            <v>Ñaø U180x74x5,1x2800 ñôû MBA</v>
          </cell>
          <cell r="D1342" t="str">
            <v>caùi</v>
          </cell>
          <cell r="E1342"/>
          <cell r="F1342">
            <v>0</v>
          </cell>
          <cell r="G1342"/>
          <cell r="H1342"/>
          <cell r="I1342"/>
        </row>
        <row r="1343">
          <cell r="A1343" t="str">
            <v>U18-280</v>
          </cell>
          <cell r="B1343"/>
          <cell r="C1343" t="str">
            <v>Ñaø U180x74x5,1x2800 ñôû MBA</v>
          </cell>
          <cell r="D1343" t="str">
            <v>caùi</v>
          </cell>
          <cell r="E1343"/>
          <cell r="F1343">
            <v>1387399</v>
          </cell>
          <cell r="G1343"/>
          <cell r="H1343"/>
          <cell r="I1343"/>
        </row>
        <row r="1344">
          <cell r="A1344" t="str">
            <v>U20-280</v>
          </cell>
          <cell r="B1344"/>
          <cell r="C1344" t="str">
            <v>Ñaø U200x76x5,2x2800 ñôû MBA</v>
          </cell>
          <cell r="D1344" t="str">
            <v>caùi</v>
          </cell>
          <cell r="E1344"/>
          <cell r="F1344">
            <v>1467135</v>
          </cell>
          <cell r="G1344"/>
          <cell r="H1344"/>
          <cell r="I1344"/>
        </row>
        <row r="1345">
          <cell r="A1345" t="str">
            <v>U1008</v>
          </cell>
          <cell r="B1345"/>
          <cell r="C1345" t="str">
            <v xml:space="preserve">Ñaø U100x46x4.5x650 </v>
          </cell>
          <cell r="D1345" t="str">
            <v>caùi</v>
          </cell>
          <cell r="E1345"/>
          <cell r="F1345">
            <v>195694</v>
          </cell>
          <cell r="G1345"/>
          <cell r="H1345"/>
          <cell r="I1345"/>
        </row>
        <row r="1346">
          <cell r="A1346" t="str">
            <v>U16-210</v>
          </cell>
          <cell r="B1346"/>
          <cell r="C1346" t="str">
            <v>Ñaø U160x64x5x2100mm</v>
          </cell>
          <cell r="D1346" t="str">
            <v>caùi</v>
          </cell>
          <cell r="E1346"/>
          <cell r="F1346">
            <v>1461000</v>
          </cell>
          <cell r="G1346"/>
          <cell r="H1346"/>
          <cell r="I1346"/>
        </row>
        <row r="1347">
          <cell r="A1347" t="str">
            <v>U16-149</v>
          </cell>
          <cell r="B1347"/>
          <cell r="C1347" t="str">
            <v>Ñaø U160x64x5x1449mm</v>
          </cell>
          <cell r="D1347" t="str">
            <v>caùi</v>
          </cell>
          <cell r="E1347"/>
          <cell r="F1347">
            <v>1079000</v>
          </cell>
          <cell r="G1347"/>
          <cell r="H1347"/>
          <cell r="I1347"/>
        </row>
        <row r="1348">
          <cell r="A1348" t="str">
            <v>U16-170</v>
          </cell>
          <cell r="B1348"/>
          <cell r="C1348" t="str">
            <v xml:space="preserve">Ñaø U160x64x5x1700mm </v>
          </cell>
          <cell r="D1348" t="str">
            <v>caùi</v>
          </cell>
          <cell r="E1348"/>
          <cell r="F1348">
            <v>998000</v>
          </cell>
          <cell r="G1348"/>
          <cell r="H1348"/>
          <cell r="I1348"/>
        </row>
        <row r="1349">
          <cell r="A1349" t="str">
            <v>U16-740</v>
          </cell>
          <cell r="B1349"/>
          <cell r="C1349" t="str">
            <v>Ñaø U160x64x5x740</v>
          </cell>
          <cell r="D1349" t="str">
            <v>caùi</v>
          </cell>
          <cell r="E1349"/>
          <cell r="F1349">
            <v>475000</v>
          </cell>
          <cell r="G1349"/>
          <cell r="H1349"/>
          <cell r="I1349"/>
        </row>
        <row r="1350">
          <cell r="A1350" t="str">
            <v>U10-90</v>
          </cell>
          <cell r="B1350"/>
          <cell r="C1350" t="str">
            <v>Ñaø U100x46x4,5x900mm</v>
          </cell>
          <cell r="D1350" t="str">
            <v>caùi</v>
          </cell>
          <cell r="E1350"/>
          <cell r="F1350">
            <v>330000</v>
          </cell>
          <cell r="G1350"/>
          <cell r="H1350"/>
          <cell r="I1350"/>
        </row>
        <row r="1351">
          <cell r="A1351" t="str">
            <v>U10-110</v>
          </cell>
          <cell r="B1351"/>
          <cell r="C1351" t="str">
            <v>Ñaø U100x46x4,5x1100mm</v>
          </cell>
          <cell r="D1351" t="str">
            <v>caùi</v>
          </cell>
          <cell r="E1351"/>
          <cell r="F1351">
            <v>404000</v>
          </cell>
          <cell r="G1351"/>
          <cell r="H1351"/>
          <cell r="I1351"/>
        </row>
        <row r="1352">
          <cell r="A1352" t="str">
            <v>U10-50</v>
          </cell>
          <cell r="B1352"/>
          <cell r="C1352" t="str">
            <v>Ñaø U100x46x4.5x500mm</v>
          </cell>
          <cell r="D1352" t="str">
            <v>caùi</v>
          </cell>
          <cell r="E1352"/>
          <cell r="F1352">
            <v>199000</v>
          </cell>
          <cell r="G1352"/>
          <cell r="H1352"/>
          <cell r="I1352"/>
        </row>
        <row r="1353">
          <cell r="A1353" t="str">
            <v>U10-70 (1)</v>
          </cell>
          <cell r="B1353"/>
          <cell r="C1353" t="str">
            <v>Ñaø U100x46x4.5x700mm</v>
          </cell>
          <cell r="D1353" t="str">
            <v>caùi</v>
          </cell>
          <cell r="E1353"/>
          <cell r="F1353">
            <v>260000</v>
          </cell>
          <cell r="G1353"/>
          <cell r="H1353"/>
          <cell r="I1353"/>
        </row>
        <row r="1354">
          <cell r="A1354" t="str">
            <v>U10-70 (2)</v>
          </cell>
          <cell r="B1354"/>
          <cell r="C1354" t="str">
            <v>Ñaø U100x46x4.5x700mm</v>
          </cell>
          <cell r="D1354" t="str">
            <v>caùi</v>
          </cell>
          <cell r="E1354"/>
          <cell r="F1354">
            <v>260000</v>
          </cell>
          <cell r="G1354"/>
          <cell r="H1354"/>
          <cell r="I1354"/>
        </row>
        <row r="1355">
          <cell r="A1355" t="str">
            <v>U10-70k</v>
          </cell>
          <cell r="B1355"/>
          <cell r="C1355" t="str">
            <v>Ñaø U100x46x4.5x1000</v>
          </cell>
          <cell r="D1355" t="str">
            <v>caùi</v>
          </cell>
          <cell r="E1355"/>
          <cell r="F1355">
            <v>207000</v>
          </cell>
          <cell r="G1355"/>
          <cell r="H1355"/>
          <cell r="I1355"/>
        </row>
        <row r="1356">
          <cell r="A1356" t="str">
            <v>U8034</v>
          </cell>
          <cell r="B1356" t="str">
            <v>04.8105</v>
          </cell>
          <cell r="C1356" t="str">
            <v>Ñaø saét U80x340</v>
          </cell>
          <cell r="D1356" t="str">
            <v>boä</v>
          </cell>
          <cell r="E1356"/>
          <cell r="F1356">
            <v>50000</v>
          </cell>
          <cell r="G1356">
            <v>7910</v>
          </cell>
          <cell r="H1356"/>
          <cell r="I1356"/>
        </row>
        <row r="1357">
          <cell r="A1357" t="str">
            <v>U1004</v>
          </cell>
          <cell r="B1357" t="str">
            <v>05.6101</v>
          </cell>
          <cell r="C1357" t="str">
            <v xml:space="preserve">Ñaø U100x46x4.5x400 </v>
          </cell>
          <cell r="D1357" t="str">
            <v>caùi</v>
          </cell>
          <cell r="E1357"/>
          <cell r="F1357">
            <v>199000</v>
          </cell>
          <cell r="G1357">
            <v>7910</v>
          </cell>
          <cell r="H1357"/>
          <cell r="I1357"/>
        </row>
        <row r="1358">
          <cell r="A1358" t="str">
            <v>XATUTI</v>
          </cell>
          <cell r="B1358" t="str">
            <v>05.6101</v>
          </cell>
          <cell r="C1358" t="str">
            <v>Xaø keïp TU, TI U50x32x4 350</v>
          </cell>
          <cell r="D1358" t="str">
            <v>Boä</v>
          </cell>
          <cell r="E1358"/>
          <cell r="F1358">
            <v>40500</v>
          </cell>
          <cell r="G1358">
            <v>39758</v>
          </cell>
          <cell r="H1358"/>
          <cell r="I1358"/>
        </row>
        <row r="1359">
          <cell r="A1359" t="str">
            <v>AK1</v>
          </cell>
          <cell r="B1359"/>
          <cell r="C1359" t="str">
            <v xml:space="preserve">Ampe keá 100/5A-600v +AS </v>
          </cell>
          <cell r="D1359" t="str">
            <v>Boä</v>
          </cell>
          <cell r="E1359">
            <v>40000</v>
          </cell>
          <cell r="F1359"/>
          <cell r="G1359"/>
          <cell r="H1359"/>
          <cell r="I1359"/>
        </row>
        <row r="1360">
          <cell r="A1360" t="str">
            <v>VK1</v>
          </cell>
          <cell r="B1360"/>
          <cell r="C1360" t="str">
            <v>Volt keá 500V + VS + 2xChì oáng 1A-230V</v>
          </cell>
          <cell r="D1360" t="str">
            <v>Boä</v>
          </cell>
          <cell r="E1360">
            <v>139000</v>
          </cell>
          <cell r="F1360"/>
          <cell r="G1360"/>
          <cell r="H1360"/>
          <cell r="I1360"/>
        </row>
        <row r="1361">
          <cell r="A1361" t="str">
            <v>AVK1</v>
          </cell>
          <cell r="B1361"/>
          <cell r="C1361" t="str">
            <v>Boä Ampe keá + Volt keá (traïm 1 pha)</v>
          </cell>
          <cell r="D1361" t="str">
            <v>Boä</v>
          </cell>
          <cell r="E1361">
            <v>80000</v>
          </cell>
          <cell r="F1361"/>
          <cell r="G1361"/>
          <cell r="H1361"/>
          <cell r="I1361"/>
        </row>
        <row r="1362">
          <cell r="A1362" t="str">
            <v>AVK3</v>
          </cell>
          <cell r="B1362"/>
          <cell r="C1362" t="str">
            <v>Boä Ampe keá + Volt keá (traïm 3 pha)</v>
          </cell>
          <cell r="D1362" t="str">
            <v>Boä</v>
          </cell>
          <cell r="E1362">
            <v>160000</v>
          </cell>
          <cell r="F1362"/>
          <cell r="G1362"/>
          <cell r="H1362"/>
          <cell r="I1362"/>
        </row>
        <row r="1363">
          <cell r="A1363" t="str">
            <v>axetylen</v>
          </cell>
          <cell r="B1363"/>
          <cell r="C1363" t="str">
            <v>Hôi Axetylen</v>
          </cell>
          <cell r="D1363" t="str">
            <v>m3</v>
          </cell>
          <cell r="E1363"/>
          <cell r="F1363">
            <v>40000</v>
          </cell>
          <cell r="G1363"/>
          <cell r="H1363"/>
          <cell r="I1363">
            <v>40000</v>
          </cell>
        </row>
        <row r="1364">
          <cell r="A1364" t="str">
            <v>GIP11-11</v>
          </cell>
          <cell r="B1364"/>
          <cell r="C1364" t="str">
            <v>Ghíp noái IPC 11-11</v>
          </cell>
          <cell r="D1364" t="str">
            <v>caùi</v>
          </cell>
          <cell r="E1364"/>
          <cell r="F1364">
            <v>16000</v>
          </cell>
          <cell r="G1364">
            <v>6546</v>
          </cell>
          <cell r="H1364"/>
          <cell r="I1364"/>
        </row>
        <row r="1365">
          <cell r="A1365" t="str">
            <v>GIP22-11</v>
          </cell>
          <cell r="B1365"/>
          <cell r="C1365" t="str">
            <v>Ghíp noái IPC 22-11</v>
          </cell>
          <cell r="D1365" t="str">
            <v>caùi</v>
          </cell>
          <cell r="E1365"/>
          <cell r="F1365">
            <v>16000</v>
          </cell>
          <cell r="G1365">
            <v>6546</v>
          </cell>
          <cell r="H1365"/>
          <cell r="I1365"/>
        </row>
        <row r="1366">
          <cell r="A1366" t="str">
            <v>GIP22-22</v>
          </cell>
          <cell r="B1366"/>
          <cell r="C1366" t="str">
            <v>Ghíp noái IPC 22-22</v>
          </cell>
          <cell r="D1366" t="str">
            <v>caùi</v>
          </cell>
          <cell r="E1366"/>
          <cell r="F1366">
            <v>16000</v>
          </cell>
          <cell r="G1366">
            <v>6546</v>
          </cell>
          <cell r="H1366"/>
          <cell r="I1366"/>
        </row>
        <row r="1367">
          <cell r="A1367" t="str">
            <v>GIP35-35</v>
          </cell>
          <cell r="B1367"/>
          <cell r="C1367" t="str">
            <v>Ghíp noái 2 boulon IPC 35-35</v>
          </cell>
          <cell r="D1367" t="str">
            <v>caùi</v>
          </cell>
          <cell r="E1367"/>
          <cell r="F1367">
            <v>42000</v>
          </cell>
          <cell r="G1367">
            <v>6546</v>
          </cell>
          <cell r="H1367"/>
          <cell r="I1367"/>
        </row>
        <row r="1368">
          <cell r="A1368" t="str">
            <v>GIP50-35</v>
          </cell>
          <cell r="B1368"/>
          <cell r="C1368" t="str">
            <v>Ghíp noái 2 boulon IPC 50-35</v>
          </cell>
          <cell r="D1368" t="str">
            <v>caùi</v>
          </cell>
          <cell r="E1368"/>
          <cell r="F1368">
            <v>42000</v>
          </cell>
          <cell r="G1368">
            <v>6546</v>
          </cell>
          <cell r="H1368"/>
          <cell r="I1368"/>
        </row>
        <row r="1369">
          <cell r="A1369" t="str">
            <v>GIP70-35</v>
          </cell>
          <cell r="B1369"/>
          <cell r="C1369" t="str">
            <v>Ghíp noái 2 boulon IPC 70-35</v>
          </cell>
          <cell r="D1369" t="str">
            <v>caùi</v>
          </cell>
          <cell r="E1369"/>
          <cell r="F1369">
            <v>42000</v>
          </cell>
          <cell r="G1369">
            <v>6546</v>
          </cell>
          <cell r="H1369"/>
          <cell r="I1369"/>
        </row>
        <row r="1370">
          <cell r="A1370" t="str">
            <v>GIP95-35</v>
          </cell>
          <cell r="B1370"/>
          <cell r="C1370" t="str">
            <v>Ghíp noái 2 boulon IPC 95-35</v>
          </cell>
          <cell r="D1370" t="str">
            <v>caùi</v>
          </cell>
          <cell r="E1370"/>
          <cell r="F1370">
            <v>42000</v>
          </cell>
          <cell r="G1370">
            <v>6546</v>
          </cell>
          <cell r="H1370"/>
          <cell r="I1370"/>
        </row>
        <row r="1371">
          <cell r="A1371" t="str">
            <v>GIP120-35</v>
          </cell>
          <cell r="B1371"/>
          <cell r="C1371" t="str">
            <v>Ghíp noái 2 boulon IPC 120-35</v>
          </cell>
          <cell r="D1371" t="str">
            <v>caùi</v>
          </cell>
          <cell r="E1371"/>
          <cell r="F1371">
            <v>42000</v>
          </cell>
          <cell r="G1371">
            <v>6546</v>
          </cell>
          <cell r="H1371"/>
          <cell r="I1371"/>
        </row>
        <row r="1372">
          <cell r="A1372" t="str">
            <v>GIP50-50</v>
          </cell>
          <cell r="B1372"/>
          <cell r="C1372" t="str">
            <v>Ghíp noái 2 boulon IPC 50-50</v>
          </cell>
          <cell r="D1372" t="str">
            <v>caùi</v>
          </cell>
          <cell r="E1372"/>
          <cell r="F1372">
            <v>42000</v>
          </cell>
          <cell r="G1372">
            <v>6546</v>
          </cell>
          <cell r="H1372"/>
          <cell r="I1372"/>
        </row>
        <row r="1373">
          <cell r="A1373" t="str">
            <v>GIP70-50</v>
          </cell>
          <cell r="B1373"/>
          <cell r="C1373" t="str">
            <v>Ghíp noái 2 boulon IPC 70-50</v>
          </cell>
          <cell r="D1373" t="str">
            <v>caùi</v>
          </cell>
          <cell r="E1373"/>
          <cell r="F1373">
            <v>42000</v>
          </cell>
          <cell r="G1373">
            <v>6546</v>
          </cell>
          <cell r="H1373"/>
          <cell r="I1373">
            <v>42000</v>
          </cell>
        </row>
        <row r="1374">
          <cell r="A1374" t="str">
            <v>GIP95-50</v>
          </cell>
          <cell r="B1374"/>
          <cell r="C1374" t="str">
            <v>Ghíp noái 2 boulon IPC 95-50</v>
          </cell>
          <cell r="D1374" t="str">
            <v>caùi</v>
          </cell>
          <cell r="E1374"/>
          <cell r="F1374">
            <v>42000</v>
          </cell>
          <cell r="G1374">
            <v>6546</v>
          </cell>
          <cell r="H1374"/>
          <cell r="I1374"/>
        </row>
        <row r="1375">
          <cell r="A1375" t="str">
            <v>GIP120-50</v>
          </cell>
          <cell r="B1375"/>
          <cell r="C1375" t="str">
            <v>Ghíp noái 2 boulon IPC 120-50</v>
          </cell>
          <cell r="D1375" t="str">
            <v>caùi</v>
          </cell>
          <cell r="E1375"/>
          <cell r="F1375">
            <v>42000</v>
          </cell>
          <cell r="G1375">
            <v>6546</v>
          </cell>
          <cell r="H1375"/>
          <cell r="I1375"/>
        </row>
        <row r="1376">
          <cell r="A1376" t="str">
            <v>GIP150-50</v>
          </cell>
          <cell r="B1376"/>
          <cell r="C1376" t="str">
            <v>Ghíp noái 2 boulon IPC 150-50</v>
          </cell>
          <cell r="D1376" t="str">
            <v>caùi</v>
          </cell>
          <cell r="E1376"/>
          <cell r="F1376">
            <v>42000</v>
          </cell>
          <cell r="G1376">
            <v>6546</v>
          </cell>
          <cell r="H1376"/>
          <cell r="I1376"/>
        </row>
        <row r="1377">
          <cell r="A1377" t="str">
            <v>GIP70-70</v>
          </cell>
          <cell r="B1377"/>
          <cell r="C1377" t="str">
            <v>Ghíp noái 2 boulon IPC 70-70</v>
          </cell>
          <cell r="D1377" t="str">
            <v>caùi</v>
          </cell>
          <cell r="E1377"/>
          <cell r="F1377">
            <v>42000</v>
          </cell>
          <cell r="G1377">
            <v>6546</v>
          </cell>
          <cell r="H1377"/>
          <cell r="I1377"/>
        </row>
        <row r="1378">
          <cell r="A1378" t="str">
            <v>GIP95-70</v>
          </cell>
          <cell r="B1378"/>
          <cell r="C1378" t="str">
            <v>Ghíp noái 2 boulon IPC 95-70</v>
          </cell>
          <cell r="D1378" t="str">
            <v>caùi</v>
          </cell>
          <cell r="E1378"/>
          <cell r="F1378">
            <v>42000</v>
          </cell>
          <cell r="G1378">
            <v>6546</v>
          </cell>
          <cell r="H1378"/>
          <cell r="I1378">
            <v>42000</v>
          </cell>
        </row>
        <row r="1379">
          <cell r="A1379" t="str">
            <v>GIP120-70</v>
          </cell>
          <cell r="B1379"/>
          <cell r="C1379" t="str">
            <v>Ghíp noái 2 boulon IPC 120-70</v>
          </cell>
          <cell r="D1379" t="str">
            <v>caùi</v>
          </cell>
          <cell r="E1379"/>
          <cell r="F1379">
            <v>42000</v>
          </cell>
          <cell r="G1379">
            <v>6546</v>
          </cell>
          <cell r="H1379"/>
          <cell r="I1379"/>
        </row>
        <row r="1380">
          <cell r="A1380" t="str">
            <v>GIP150-70</v>
          </cell>
          <cell r="B1380"/>
          <cell r="C1380" t="str">
            <v>Ghíp noái 2 boulon IPC 150-70</v>
          </cell>
          <cell r="D1380" t="str">
            <v>caùi</v>
          </cell>
          <cell r="E1380"/>
          <cell r="F1380">
            <v>42000</v>
          </cell>
          <cell r="G1380">
            <v>6546</v>
          </cell>
          <cell r="H1380"/>
          <cell r="I1380"/>
        </row>
        <row r="1381">
          <cell r="A1381" t="str">
            <v>GIP95-95</v>
          </cell>
          <cell r="B1381"/>
          <cell r="C1381" t="str">
            <v>Ghíp noái 2 boulon IPC 95-95</v>
          </cell>
          <cell r="D1381" t="str">
            <v>caùi</v>
          </cell>
          <cell r="E1381"/>
          <cell r="F1381">
            <v>42000</v>
          </cell>
          <cell r="G1381">
            <v>6546</v>
          </cell>
          <cell r="H1381"/>
          <cell r="I1381"/>
        </row>
        <row r="1382">
          <cell r="A1382" t="str">
            <v>GIP95-120</v>
          </cell>
          <cell r="B1382"/>
          <cell r="C1382" t="str">
            <v>Ghíp noái 2 boulon IPC 95-120</v>
          </cell>
          <cell r="D1382" t="str">
            <v>caùi</v>
          </cell>
          <cell r="E1382"/>
          <cell r="F1382">
            <v>42000</v>
          </cell>
          <cell r="G1382">
            <v>6546</v>
          </cell>
          <cell r="H1382"/>
          <cell r="I1382"/>
        </row>
        <row r="1383">
          <cell r="A1383" t="str">
            <v>GIP95-150</v>
          </cell>
          <cell r="B1383"/>
          <cell r="C1383" t="str">
            <v>Ghíp noái 2 boulon IPC 95-150</v>
          </cell>
          <cell r="D1383" t="str">
            <v>caùi</v>
          </cell>
          <cell r="E1383"/>
          <cell r="F1383">
            <v>42000</v>
          </cell>
          <cell r="G1383">
            <v>6546</v>
          </cell>
          <cell r="H1383"/>
          <cell r="I1383"/>
        </row>
        <row r="1384">
          <cell r="A1384" t="str">
            <v>TDCÑ</v>
          </cell>
          <cell r="B1384"/>
          <cell r="C1384" t="str">
            <v>Boä tieáp ñòa coá ñònh haï theá 3 pha</v>
          </cell>
          <cell r="D1384" t="str">
            <v>Boä</v>
          </cell>
          <cell r="E1384"/>
          <cell r="F1384">
            <v>190000</v>
          </cell>
          <cell r="G1384"/>
          <cell r="H1384"/>
          <cell r="I1384"/>
        </row>
        <row r="1385">
          <cell r="A1385" t="str">
            <v>KDIN</v>
          </cell>
          <cell r="B1385"/>
          <cell r="C1385" t="str">
            <v>Daây ñai + khoùa ñai Inoc</v>
          </cell>
          <cell r="D1385" t="str">
            <v>Boä</v>
          </cell>
          <cell r="E1385"/>
          <cell r="F1385">
            <v>13500</v>
          </cell>
          <cell r="G1385"/>
          <cell r="H1385"/>
          <cell r="I1385"/>
        </row>
        <row r="1386">
          <cell r="A1386" t="str">
            <v>KQDUPLEX35</v>
          </cell>
          <cell r="B1386" t="str">
            <v>06.7003</v>
          </cell>
          <cell r="C1386" t="str">
            <v>Keùo daây quadruplex CV-4x35-0.6/1kV</v>
          </cell>
          <cell r="D1386" t="str">
            <v>km</v>
          </cell>
          <cell r="E1386"/>
          <cell r="F1386"/>
          <cell r="G1386">
            <v>451548</v>
          </cell>
          <cell r="H1386"/>
          <cell r="I1386"/>
        </row>
        <row r="1387">
          <cell r="A1387" t="str">
            <v>KQDUPLEX22</v>
          </cell>
          <cell r="B1387" t="str">
            <v>06.7002</v>
          </cell>
          <cell r="C1387" t="str">
            <v>Keùo daây quadruplex CV-4x22-0.6/1kV</v>
          </cell>
          <cell r="D1387" t="str">
            <v>km</v>
          </cell>
          <cell r="E1387"/>
          <cell r="F1387"/>
          <cell r="G1387">
            <v>574049</v>
          </cell>
          <cell r="H1387"/>
          <cell r="I1387"/>
        </row>
        <row r="1388">
          <cell r="A1388" t="str">
            <v>KQDUPLEX16</v>
          </cell>
          <cell r="B1388" t="str">
            <v>06.7001</v>
          </cell>
          <cell r="C1388" t="str">
            <v>Keùo daây quadruplex CV-4x16-0.6/1kV</v>
          </cell>
          <cell r="D1388" t="str">
            <v>km</v>
          </cell>
          <cell r="E1388"/>
          <cell r="F1388"/>
          <cell r="G1388">
            <v>422191</v>
          </cell>
          <cell r="H1388"/>
          <cell r="I1388"/>
        </row>
        <row r="1389">
          <cell r="A1389" t="str">
            <v>KQDUPLEX14</v>
          </cell>
          <cell r="B1389" t="str">
            <v>06.7001</v>
          </cell>
          <cell r="C1389" t="str">
            <v>Keùo daây quadruplex CV-4x14-0.6/1kV</v>
          </cell>
          <cell r="D1389" t="str">
            <v>km</v>
          </cell>
          <cell r="E1389"/>
          <cell r="F1389"/>
          <cell r="G1389">
            <v>422191</v>
          </cell>
          <cell r="H1389"/>
          <cell r="I1389"/>
        </row>
        <row r="1390">
          <cell r="A1390" t="str">
            <v>KQDUPLEX11</v>
          </cell>
          <cell r="B1390" t="str">
            <v>06.7001</v>
          </cell>
          <cell r="C1390" t="str">
            <v>Keùo daây quadruplex CV-4x11-0.6/1kV</v>
          </cell>
          <cell r="D1390" t="str">
            <v>km</v>
          </cell>
          <cell r="E1390"/>
          <cell r="F1390"/>
          <cell r="G1390">
            <v>422191</v>
          </cell>
          <cell r="H1390"/>
          <cell r="I1390"/>
        </row>
        <row r="1391">
          <cell r="A1391" t="str">
            <v>KTriplex16</v>
          </cell>
          <cell r="B1391" t="str">
            <v>06.7001</v>
          </cell>
          <cell r="C1391" t="str">
            <v>Keùo daây triplex CV-3x16-0.6/1kV</v>
          </cell>
          <cell r="D1391" t="str">
            <v>km</v>
          </cell>
          <cell r="E1391"/>
          <cell r="F1391"/>
          <cell r="G1391">
            <v>422191</v>
          </cell>
          <cell r="H1391"/>
          <cell r="I1391"/>
        </row>
        <row r="1392">
          <cell r="A1392" t="str">
            <v>KDUPLEX11</v>
          </cell>
          <cell r="B1392" t="str">
            <v>06.7001</v>
          </cell>
          <cell r="C1392" t="str">
            <v>Keùo daây duplex CV-2x11-0.6/1kV</v>
          </cell>
          <cell r="D1392" t="str">
            <v>km</v>
          </cell>
          <cell r="E1392"/>
          <cell r="F1392"/>
          <cell r="G1392">
            <v>295534</v>
          </cell>
          <cell r="H1392"/>
          <cell r="I1392"/>
        </row>
        <row r="1393">
          <cell r="A1393" t="str">
            <v>Diabaohieu</v>
          </cell>
          <cell r="B1393"/>
          <cell r="C1393" t="str">
            <v>Ñóa söù traéng baùo hieäu caùp ngaàm</v>
          </cell>
          <cell r="D1393" t="str">
            <v>caùi</v>
          </cell>
          <cell r="E1393"/>
          <cell r="F1393">
            <v>15000</v>
          </cell>
          <cell r="G1393"/>
          <cell r="H1393"/>
          <cell r="I1393"/>
        </row>
        <row r="1394">
          <cell r="A1394" t="str">
            <v>Denbao</v>
          </cell>
          <cell r="B1394"/>
          <cell r="C1394" t="str">
            <v>Ñeøn baùo hieäu pha 5W-220V</v>
          </cell>
          <cell r="D1394" t="str">
            <v>caùi</v>
          </cell>
          <cell r="E1394"/>
          <cell r="F1394">
            <v>5000</v>
          </cell>
          <cell r="G1394"/>
          <cell r="H1394"/>
          <cell r="I1394"/>
        </row>
        <row r="1396">
          <cell r="A1396" t="str">
            <v>Ñôn giaù chieáu saùng</v>
          </cell>
        </row>
        <row r="1398">
          <cell r="A1398" t="str">
            <v>TUDKCS</v>
          </cell>
          <cell r="B1398" t="str">
            <v>CS4.09.021</v>
          </cell>
          <cell r="C1398" t="str">
            <v>Tuû ñieàu khieån chieáu saùng</v>
          </cell>
          <cell r="D1398" t="str">
            <v>caùi</v>
          </cell>
          <cell r="E1398">
            <v>7507000</v>
          </cell>
          <cell r="F1398">
            <v>7507000</v>
          </cell>
          <cell r="G1398">
            <v>58412</v>
          </cell>
          <cell r="H1398"/>
          <cell r="I1398"/>
        </row>
        <row r="1399">
          <cell r="A1399" t="str">
            <v>TRTHEP6</v>
          </cell>
          <cell r="B1399"/>
          <cell r="C1399" t="str">
            <v>Truï theùp troøn cao 6 meùt</v>
          </cell>
          <cell r="D1399" t="str">
            <v>truï</v>
          </cell>
          <cell r="E1399"/>
          <cell r="F1399">
            <v>1709000</v>
          </cell>
          <cell r="G1399"/>
          <cell r="H1399"/>
          <cell r="I1399">
            <v>1709000</v>
          </cell>
        </row>
        <row r="1400">
          <cell r="A1400" t="str">
            <v>TRTHEP7</v>
          </cell>
          <cell r="B1400"/>
          <cell r="C1400" t="str">
            <v>Truï theùp troøn cao 7 meùt</v>
          </cell>
          <cell r="D1400" t="str">
            <v>truï</v>
          </cell>
          <cell r="E1400"/>
          <cell r="F1400">
            <v>2006000</v>
          </cell>
          <cell r="G1400"/>
          <cell r="H1400"/>
          <cell r="I1400">
            <v>2006000</v>
          </cell>
        </row>
        <row r="1401">
          <cell r="A1401" t="str">
            <v>D12 CS</v>
          </cell>
          <cell r="B1401" t="str">
            <v>04.3801</v>
          </cell>
          <cell r="C1401" t="str">
            <v>Ñaø caûn BTCT 1,2m (Nhaân coâng ñaõ qui ñoåi sang ÑG chieáu saùng)</v>
          </cell>
          <cell r="D1401" t="str">
            <v>caùi</v>
          </cell>
          <cell r="E1401"/>
          <cell r="F1401">
            <v>85714</v>
          </cell>
          <cell r="G1401">
            <v>28932</v>
          </cell>
          <cell r="H1401"/>
          <cell r="I1401">
            <v>85714</v>
          </cell>
        </row>
        <row r="1402">
          <cell r="A1402" t="str">
            <v>CDDON</v>
          </cell>
          <cell r="B1402"/>
          <cell r="C1402" t="str">
            <v>Caàn ñeøn STK D60 ñôn cao 2m vöôn 1,5m nghieâng 15 ñoä</v>
          </cell>
          <cell r="D1402" t="str">
            <v>caàn</v>
          </cell>
          <cell r="E1402"/>
          <cell r="F1402">
            <v>210000</v>
          </cell>
          <cell r="G1402"/>
          <cell r="H1402"/>
          <cell r="I1402">
            <v>210000</v>
          </cell>
        </row>
        <row r="1403">
          <cell r="A1403" t="str">
            <v>CDDOI</v>
          </cell>
          <cell r="B1403"/>
          <cell r="C1403" t="str">
            <v>Caàn ñeøn STK D60 ñoâi cao 2m vöôn 1,5m nghieâng 15 ñoä</v>
          </cell>
          <cell r="D1403" t="str">
            <v>caàn</v>
          </cell>
          <cell r="E1403"/>
          <cell r="F1403">
            <v>409500</v>
          </cell>
          <cell r="G1403"/>
          <cell r="H1403"/>
          <cell r="I1403">
            <v>409500</v>
          </cell>
        </row>
        <row r="1404">
          <cell r="A1404" t="str">
            <v>CD-Sonadezi</v>
          </cell>
          <cell r="B1404"/>
          <cell r="C1404" t="str">
            <v>Caàn ñeøn STK D60 ñôn cao 1,7m vöôn 2,8m (CÑT cung caáp)</v>
          </cell>
          <cell r="D1404" t="str">
            <v>caàn</v>
          </cell>
          <cell r="E1404"/>
          <cell r="F1404">
            <v>350000</v>
          </cell>
          <cell r="G1404"/>
          <cell r="H1404"/>
          <cell r="I1404">
            <v>350000</v>
          </cell>
        </row>
        <row r="1405">
          <cell r="A1405" t="str">
            <v>CDDON+C</v>
          </cell>
          <cell r="B1405"/>
          <cell r="C1405" t="str">
            <v>Caàn ñeøn STK D60 ñôn cao 1m vöôn 1,8m nghieâng 15 ñoä + chuïp ñaàu truï</v>
          </cell>
          <cell r="D1405" t="str">
            <v>caàn</v>
          </cell>
          <cell r="E1405"/>
          <cell r="F1405">
            <v>252000</v>
          </cell>
          <cell r="G1405"/>
          <cell r="H1405"/>
          <cell r="I1405"/>
        </row>
        <row r="1406">
          <cell r="A1406" t="str">
            <v>CDDOI+C</v>
          </cell>
          <cell r="B1406"/>
          <cell r="C1406" t="str">
            <v>Caàn ñeøn STK D60 ñoâi cao 1m vöôn 1,8m nghieâng 15 ñoä + chuïp ñaàu truï</v>
          </cell>
          <cell r="D1406" t="str">
            <v>caàn</v>
          </cell>
          <cell r="E1406"/>
          <cell r="F1406">
            <v>472500</v>
          </cell>
          <cell r="G1406"/>
          <cell r="H1406"/>
          <cell r="I1406"/>
        </row>
        <row r="1407">
          <cell r="A1407" t="str">
            <v>CDBA</v>
          </cell>
          <cell r="B1407"/>
          <cell r="C1407" t="str">
            <v>Caàn ñeøn STK D60 ba cao 1meùt vöôn 1,8 meùt goùc nghieâng 15 ñoä</v>
          </cell>
          <cell r="D1407" t="str">
            <v>caàn</v>
          </cell>
          <cell r="E1407"/>
          <cell r="F1407"/>
          <cell r="G1407"/>
          <cell r="H1407"/>
          <cell r="I1407"/>
        </row>
        <row r="1408">
          <cell r="A1408" t="str">
            <v>DEN</v>
          </cell>
          <cell r="B1408"/>
          <cell r="C1408" t="str">
            <v>Choaù ñeøn 73FS 10 + boùng OSAM-250W + tuï ñieän + ballast</v>
          </cell>
          <cell r="D1408" t="str">
            <v>boä</v>
          </cell>
          <cell r="E1408"/>
          <cell r="F1408">
            <v>1669500</v>
          </cell>
          <cell r="G1408"/>
          <cell r="H1408"/>
          <cell r="I1408"/>
        </row>
        <row r="1409">
          <cell r="A1409" t="str">
            <v>DEN-sonadezi</v>
          </cell>
          <cell r="B1409"/>
          <cell r="C1409" t="str">
            <v>Choaù ñeøn + boùng 250W (CÑT cung caáp)</v>
          </cell>
          <cell r="D1409" t="str">
            <v>boä</v>
          </cell>
          <cell r="E1409"/>
          <cell r="F1409">
            <v>1669500</v>
          </cell>
          <cell r="G1409"/>
          <cell r="H1409"/>
          <cell r="I1409"/>
        </row>
        <row r="1410">
          <cell r="A1410" t="str">
            <v>CHI5</v>
          </cell>
          <cell r="B1410"/>
          <cell r="C1410" t="str">
            <v>Caàu chì nhöïa trong nhaø 5A+ chì 5A</v>
          </cell>
          <cell r="D1410" t="str">
            <v>caùi</v>
          </cell>
          <cell r="E1410"/>
          <cell r="F1410">
            <v>3000</v>
          </cell>
          <cell r="G1410"/>
          <cell r="H1410"/>
          <cell r="I1410"/>
        </row>
        <row r="1411">
          <cell r="A1411" t="str">
            <v>DOMINO</v>
          </cell>
          <cell r="B1411"/>
          <cell r="C1411" t="str">
            <v>Ñoâmino ñaáu noái trong truï ñeøn</v>
          </cell>
          <cell r="D1411" t="str">
            <v>caùi</v>
          </cell>
          <cell r="E1411"/>
          <cell r="F1411">
            <v>35650</v>
          </cell>
          <cell r="G1411"/>
          <cell r="H1411"/>
          <cell r="I1411"/>
        </row>
        <row r="1412">
          <cell r="A1412"/>
          <cell r="B1412"/>
          <cell r="C1412"/>
          <cell r="D1412"/>
          <cell r="E1412"/>
          <cell r="F1412"/>
          <cell r="G1412"/>
          <cell r="H1412"/>
        </row>
        <row r="1413">
          <cell r="A1413" t="str">
            <v>LCAN+C</v>
          </cell>
          <cell r="B1413" t="str">
            <v>CS3.02.011</v>
          </cell>
          <cell r="C1413" t="str">
            <v>Laép caàn ñeøn +  chuïp ñaàu coät haï theá ≤ 10,5m</v>
          </cell>
          <cell r="D1413" t="str">
            <v>caùi</v>
          </cell>
          <cell r="E1413"/>
          <cell r="F1413"/>
          <cell r="G1413">
            <v>13090</v>
          </cell>
          <cell r="H1413">
            <v>137035</v>
          </cell>
          <cell r="I1413"/>
        </row>
        <row r="1414">
          <cell r="A1414" t="str">
            <v>LCAN2,8</v>
          </cell>
          <cell r="B1414" t="str">
            <v>CS3.03.011</v>
          </cell>
          <cell r="C1414" t="str">
            <v>Laép caàn ñeøn D60 ≤ 2,8m</v>
          </cell>
          <cell r="D1414" t="str">
            <v>caàn</v>
          </cell>
          <cell r="E1414"/>
          <cell r="F1414"/>
          <cell r="G1414">
            <v>24870</v>
          </cell>
          <cell r="H1414">
            <v>137035</v>
          </cell>
          <cell r="I1414"/>
        </row>
        <row r="1415">
          <cell r="A1415" t="str">
            <v>LCAN3,2</v>
          </cell>
          <cell r="B1415" t="str">
            <v>CS3.03.012</v>
          </cell>
          <cell r="C1415" t="str">
            <v>Laép caàn ñeøn D60 ≤ 3,2m</v>
          </cell>
          <cell r="D1415" t="str">
            <v>caàn</v>
          </cell>
          <cell r="E1415"/>
          <cell r="F1415"/>
          <cell r="G1415">
            <v>27488</v>
          </cell>
          <cell r="H1415">
            <v>137035</v>
          </cell>
          <cell r="I1415"/>
        </row>
        <row r="1416">
          <cell r="A1416" t="str">
            <v>LTD-DEN</v>
          </cell>
          <cell r="B1416" t="str">
            <v>CS3.07.023</v>
          </cell>
          <cell r="C1416" t="str">
            <v>Laép daây tieáp ñòa CS</v>
          </cell>
          <cell r="D1416" t="str">
            <v>meùt</v>
          </cell>
          <cell r="E1416"/>
          <cell r="F1416"/>
          <cell r="G1416">
            <v>895</v>
          </cell>
          <cell r="H1416">
            <v>339</v>
          </cell>
          <cell r="I1416"/>
        </row>
        <row r="1417">
          <cell r="A1417" t="str">
            <v>LDEN</v>
          </cell>
          <cell r="B1417" t="str">
            <v>CS3.05.001</v>
          </cell>
          <cell r="C1417" t="str">
            <v>Laép choùa ñeøn chieáu saùng ≤ 12m</v>
          </cell>
          <cell r="D1417" t="str">
            <v>boä</v>
          </cell>
          <cell r="E1417"/>
          <cell r="F1417"/>
          <cell r="G1417">
            <v>17954</v>
          </cell>
          <cell r="H1417">
            <v>69038</v>
          </cell>
          <cell r="I1417"/>
        </row>
        <row r="1418">
          <cell r="A1418" t="str">
            <v>LTRUDEN</v>
          </cell>
          <cell r="B1418" t="str">
            <v>CS3.01.013</v>
          </cell>
          <cell r="C1418" t="str">
            <v>Laép truï theùp ≤ 8m baèng thuû coâng</v>
          </cell>
          <cell r="D1418" t="str">
            <v>truï</v>
          </cell>
          <cell r="E1418"/>
          <cell r="F1418"/>
          <cell r="G1418">
            <v>74568</v>
          </cell>
          <cell r="H1418"/>
          <cell r="I1418"/>
        </row>
        <row r="1419">
          <cell r="A1419" t="str">
            <v>LBTLT</v>
          </cell>
          <cell r="B1419" t="str">
            <v>CS3.01.021</v>
          </cell>
          <cell r="C1419" t="str">
            <v>Laép truï BTLT ≤ 10m baèng cô giôùi</v>
          </cell>
          <cell r="D1419" t="str">
            <v>truï</v>
          </cell>
          <cell r="E1419"/>
          <cell r="F1419"/>
          <cell r="G1419">
            <v>63462</v>
          </cell>
          <cell r="H1419">
            <v>112201</v>
          </cell>
          <cell r="I1419"/>
        </row>
        <row r="1420">
          <cell r="A1420" t="str">
            <v>LUONDAY</v>
          </cell>
          <cell r="B1420" t="str">
            <v>CS4.08.010</v>
          </cell>
          <cell r="C1420" t="str">
            <v>Luoàn daây leân ñeøn</v>
          </cell>
          <cell r="D1420" t="str">
            <v>meùt</v>
          </cell>
          <cell r="E1420"/>
          <cell r="F1420"/>
          <cell r="G1420">
            <v>621.4</v>
          </cell>
          <cell r="H1420">
            <v>4533.1000000000004</v>
          </cell>
          <cell r="I1420"/>
        </row>
        <row r="1421">
          <cell r="A1421" t="str">
            <v>KCAPDEN</v>
          </cell>
          <cell r="B1421" t="str">
            <v>CS4.02.011</v>
          </cell>
          <cell r="C1421" t="str">
            <v>Keùo raûi caùp chieáu saùng D&lt;25</v>
          </cell>
          <cell r="D1421" t="str">
            <v>meùt</v>
          </cell>
          <cell r="E1421"/>
          <cell r="F1421"/>
          <cell r="G1421">
            <v>388.7</v>
          </cell>
          <cell r="H1421">
            <v>1133.3</v>
          </cell>
          <cell r="I1421"/>
        </row>
        <row r="1422">
          <cell r="A1422" t="str">
            <v>KCAPDEN25</v>
          </cell>
          <cell r="B1422" t="str">
            <v>CS4.02.021</v>
          </cell>
          <cell r="C1422" t="str">
            <v>Keùo raûi caùp chieáu saùng D&gt;25</v>
          </cell>
          <cell r="D1422" t="str">
            <v>meùt</v>
          </cell>
          <cell r="E1422"/>
          <cell r="F1422"/>
          <cell r="G1422">
            <v>533.1</v>
          </cell>
          <cell r="H1422">
            <v>4533.1000000000004</v>
          </cell>
          <cell r="I1422"/>
        </row>
        <row r="1423">
          <cell r="A1423" t="str">
            <v>LCAPDEN</v>
          </cell>
          <cell r="B1423" t="str">
            <v>CS4.04.010</v>
          </cell>
          <cell r="C1423" t="str">
            <v>Laép raûi caùp ngaàm chieáu saùng</v>
          </cell>
          <cell r="D1423" t="str">
            <v>meùt</v>
          </cell>
          <cell r="E1423"/>
          <cell r="F1423"/>
          <cell r="G1423">
            <v>372.8</v>
          </cell>
          <cell r="H1423"/>
          <cell r="I1423"/>
        </row>
        <row r="1424">
          <cell r="A1424" t="str">
            <v>LDAUCAPCS</v>
          </cell>
          <cell r="B1424" t="str">
            <v>CS4.03.010</v>
          </cell>
          <cell r="C1424" t="str">
            <v>Laép ñaàu caùp ngaàm chieáu saùng</v>
          </cell>
          <cell r="D1424" t="str">
            <v>boä</v>
          </cell>
          <cell r="E1424"/>
          <cell r="F1424"/>
          <cell r="G1424">
            <v>22827</v>
          </cell>
          <cell r="H1424"/>
          <cell r="I1424"/>
        </row>
        <row r="1425">
          <cell r="A1425" t="str">
            <v>Lcauchi</v>
          </cell>
          <cell r="B1425" t="str">
            <v>CS4.03.020</v>
          </cell>
          <cell r="C1425" t="str">
            <v>Laép caàu chì ñuoâi caù</v>
          </cell>
          <cell r="D1425" t="str">
            <v>caùi</v>
          </cell>
          <cell r="E1425"/>
          <cell r="F1425">
            <v>6214</v>
          </cell>
          <cell r="G1425"/>
          <cell r="H1425"/>
          <cell r="I1425" t="str">
            <v>L</v>
          </cell>
        </row>
        <row r="1426">
          <cell r="A1426" t="str">
            <v>LPVC60</v>
          </cell>
          <cell r="B1426" t="str">
            <v>D4.1407</v>
          </cell>
          <cell r="C1426" t="str">
            <v>Lắp ống PVC D60</v>
          </cell>
          <cell r="D1426" t="str">
            <v>meùt</v>
          </cell>
          <cell r="E1426"/>
          <cell r="F1426"/>
          <cell r="G1426">
            <v>35493</v>
          </cell>
          <cell r="H1426"/>
          <cell r="I1426" t="str">
            <v>L</v>
          </cell>
        </row>
        <row r="1427">
          <cell r="A1427" t="str">
            <v>LPVC114</v>
          </cell>
          <cell r="B1427" t="str">
            <v>D4.1411</v>
          </cell>
          <cell r="C1427" t="str">
            <v>Lắp ống PVC D114</v>
          </cell>
          <cell r="D1427" t="str">
            <v>meùt</v>
          </cell>
          <cell r="E1427"/>
          <cell r="F1427"/>
          <cell r="G1427">
            <v>55356</v>
          </cell>
          <cell r="H1427"/>
          <cell r="I1427" t="str">
            <v>L</v>
          </cell>
        </row>
        <row r="1428">
          <cell r="A1428" t="str">
            <v>LSTK140</v>
          </cell>
          <cell r="B1428" t="str">
            <v>D4.1412</v>
          </cell>
          <cell r="C1428" t="str">
            <v>Lắp ống PVC D140</v>
          </cell>
          <cell r="D1428" t="str">
            <v>meùt</v>
          </cell>
          <cell r="E1428"/>
          <cell r="F1428"/>
          <cell r="G1428">
            <v>67936</v>
          </cell>
          <cell r="H1428"/>
          <cell r="I1428"/>
        </row>
        <row r="1429">
          <cell r="A1429" t="str">
            <v>LPVC60CL CS</v>
          </cell>
          <cell r="B1429" t="str">
            <v>07,2404</v>
          </cell>
          <cell r="C1429" t="str">
            <v>Lắp ống PVC D60 (Nhaân coâng ñaõ qui ñoåi veà ÑG chieáu saùng)</v>
          </cell>
          <cell r="D1429" t="str">
            <v>meùt</v>
          </cell>
          <cell r="E1429"/>
          <cell r="F1429">
            <v>26</v>
          </cell>
          <cell r="G1429">
            <v>312</v>
          </cell>
          <cell r="H1429"/>
          <cell r="I1429" t="str">
            <v>L</v>
          </cell>
        </row>
        <row r="1430">
          <cell r="A1430" t="str">
            <v>LPVC90CL CS</v>
          </cell>
          <cell r="B1430" t="str">
            <v>07,2406</v>
          </cell>
          <cell r="C1430" t="str">
            <v>Lắp ống PVC D90 (Nhaân coâng ñaõ qui ñoåi veà ÑG chieáu saùng)</v>
          </cell>
          <cell r="D1430" t="str">
            <v>meùt</v>
          </cell>
          <cell r="E1430"/>
          <cell r="F1430">
            <v>39</v>
          </cell>
          <cell r="G1430">
            <v>4499.3</v>
          </cell>
          <cell r="H1430"/>
          <cell r="I1430" t="str">
            <v>L</v>
          </cell>
        </row>
        <row r="1431">
          <cell r="A1431" t="str">
            <v>LSTK120d CS</v>
          </cell>
          <cell r="B1431" t="str">
            <v>07.2301</v>
          </cell>
          <cell r="C1431" t="str">
            <v>Laép oáng saét d&lt;120mm (Nhaân coâng ñaõ qui ñoåi veà ÑG chieáu saùng)</v>
          </cell>
          <cell r="D1431" t="str">
            <v>meùt</v>
          </cell>
          <cell r="E1431"/>
          <cell r="F1431">
            <v>3053</v>
          </cell>
          <cell r="G1431">
            <v>6639.9</v>
          </cell>
          <cell r="H1431"/>
          <cell r="I1431"/>
        </row>
        <row r="1432">
          <cell r="A1432" t="str">
            <v>LGACH CS</v>
          </cell>
          <cell r="B1432" t="str">
            <v>07.2104</v>
          </cell>
          <cell r="C1432" t="str">
            <v>Laép gaïch möông CS (Nhaân coâng ñaõ qui ñoåi veà ÑG chieáu saùng)</v>
          </cell>
          <cell r="D1432" t="str">
            <v>vieân</v>
          </cell>
          <cell r="E1432"/>
          <cell r="F1432"/>
          <cell r="G1432">
            <v>154.69999999999999</v>
          </cell>
          <cell r="H1432"/>
          <cell r="I1432"/>
        </row>
        <row r="1433">
          <cell r="A1433" t="str">
            <v>DMCS</v>
          </cell>
          <cell r="B1433" t="str">
            <v>CS1.01.160</v>
          </cell>
          <cell r="C1433" t="str">
            <v>Ñaøo ñaát möông caùp CS</v>
          </cell>
          <cell r="D1433" t="str">
            <v>m3</v>
          </cell>
          <cell r="E1433"/>
          <cell r="F1433"/>
          <cell r="G1433">
            <v>67111</v>
          </cell>
          <cell r="H1433"/>
          <cell r="I1433"/>
        </row>
        <row r="1434">
          <cell r="A1434" t="str">
            <v>DDMCS3</v>
          </cell>
          <cell r="B1434" t="str">
            <v>CS1.02.023</v>
          </cell>
          <cell r="C1434" t="str">
            <v>Ñaép ñaát möông caùp CS ñaát caáp 3</v>
          </cell>
          <cell r="D1434" t="str">
            <v>m3</v>
          </cell>
          <cell r="E1434"/>
          <cell r="F1434"/>
          <cell r="G1434">
            <v>14992</v>
          </cell>
          <cell r="H1434"/>
          <cell r="I1434"/>
        </row>
        <row r="1435">
          <cell r="A1435" t="str">
            <v>DCatMCS</v>
          </cell>
          <cell r="B1435" t="str">
            <v>CS1.02.024</v>
          </cell>
          <cell r="C1435" t="str">
            <v>Ñaép caùt möông caùp CS</v>
          </cell>
          <cell r="D1435" t="str">
            <v>m3</v>
          </cell>
          <cell r="E1435"/>
          <cell r="F1435"/>
          <cell r="G1435">
            <v>12090</v>
          </cell>
          <cell r="H1435"/>
          <cell r="I1435"/>
        </row>
        <row r="1436">
          <cell r="A1436" t="str">
            <v>DMongCS</v>
          </cell>
          <cell r="B1436" t="str">
            <v>CS1.01.140</v>
          </cell>
          <cell r="C1436" t="str">
            <v>Ñaøo moùng truï CS saâu ≤ 1m treân væa heø</v>
          </cell>
          <cell r="D1436" t="str">
            <v>m3</v>
          </cell>
          <cell r="E1436"/>
          <cell r="F1436"/>
          <cell r="G1436">
            <v>67111</v>
          </cell>
          <cell r="H1436"/>
          <cell r="I1436"/>
        </row>
        <row r="1437">
          <cell r="A1437" t="str">
            <v>DMongCS1</v>
          </cell>
          <cell r="B1437" t="str">
            <v>CS1.01.150</v>
          </cell>
          <cell r="C1437" t="str">
            <v>Ñaøo moùng truï CS saâu &gt;1m treân væa heø</v>
          </cell>
          <cell r="D1437" t="str">
            <v>m3</v>
          </cell>
          <cell r="E1437"/>
          <cell r="F1437"/>
          <cell r="G1437">
            <v>74568</v>
          </cell>
          <cell r="H1437"/>
          <cell r="I1437"/>
        </row>
        <row r="1438">
          <cell r="A1438" t="str">
            <v>DDMongCS3</v>
          </cell>
          <cell r="B1438" t="str">
            <v>CS1.02.013</v>
          </cell>
          <cell r="C1438" t="str">
            <v>Ñaép ñaát moùng truï CS, ñaát caáp 3</v>
          </cell>
          <cell r="D1438" t="str">
            <v>m3</v>
          </cell>
          <cell r="E1438"/>
          <cell r="F1438"/>
          <cell r="G1438">
            <v>16201</v>
          </cell>
          <cell r="H1438"/>
          <cell r="I1438"/>
        </row>
        <row r="1439">
          <cell r="A1439" t="str">
            <v>DCatMongCS</v>
          </cell>
          <cell r="B1439" t="str">
            <v>CS1.02.014</v>
          </cell>
          <cell r="C1439" t="str">
            <v>Ñaép caùt moùng truï CS</v>
          </cell>
          <cell r="D1439" t="str">
            <v>m3</v>
          </cell>
          <cell r="E1439"/>
          <cell r="F1439"/>
          <cell r="G1439">
            <v>13541</v>
          </cell>
          <cell r="H1439"/>
          <cell r="I1439"/>
        </row>
        <row r="1440">
          <cell r="A1440" t="str">
            <v>DongCTD</v>
          </cell>
          <cell r="B1440" t="str">
            <v>CS3.07.012</v>
          </cell>
          <cell r="C1440" t="str">
            <v>Ñoùng coïc tieáp ñòa heä thoáng CS</v>
          </cell>
          <cell r="D1440" t="str">
            <v>coïc</v>
          </cell>
          <cell r="E1440"/>
          <cell r="F1440"/>
          <cell r="G1440">
            <v>15707</v>
          </cell>
          <cell r="H1440"/>
          <cell r="I1440"/>
        </row>
        <row r="1441">
          <cell r="A1441" t="str">
            <v>DBTM150CS</v>
          </cell>
          <cell r="B1441" t="str">
            <v>CS2.01.011</v>
          </cell>
          <cell r="C1441" t="str">
            <v>Ñoå beâtoâng moùng truï M150 &lt;=250cm</v>
          </cell>
          <cell r="D1441" t="str">
            <v>m3</v>
          </cell>
          <cell r="E1441"/>
          <cell r="F1441"/>
          <cell r="G1441">
            <v>13541</v>
          </cell>
          <cell r="H1441"/>
          <cell r="I1441"/>
        </row>
        <row r="1442">
          <cell r="A1442" t="str">
            <v>DBT20012CS</v>
          </cell>
          <cell r="B1442" t="str">
            <v>04.3323</v>
          </cell>
          <cell r="C1442" t="str">
            <v>Ñoå betoâng M200 ñaù 1x2 (Nhaân coâng ñaõ qui ñoåi veà ÑG chieáu saùng)</v>
          </cell>
          <cell r="D1442" t="str">
            <v>m3</v>
          </cell>
          <cell r="E1442"/>
          <cell r="F1442"/>
          <cell r="G1442">
            <v>117892</v>
          </cell>
          <cell r="H1442"/>
          <cell r="I1442"/>
        </row>
      </sheetData>
      <sheetData sheetId="24"/>
      <sheetData sheetId="25">
        <row r="19">
          <cell r="B19"/>
          <cell r="C19">
            <v>1</v>
          </cell>
          <cell r="D19">
            <v>2</v>
          </cell>
          <cell r="E19">
            <v>3</v>
          </cell>
          <cell r="F19">
            <v>4</v>
          </cell>
          <cell r="G19">
            <v>5</v>
          </cell>
          <cell r="H19">
            <v>6</v>
          </cell>
          <cell r="I19">
            <v>7</v>
          </cell>
          <cell r="J19">
            <v>8</v>
          </cell>
          <cell r="K19">
            <v>9</v>
          </cell>
          <cell r="L19">
            <v>10</v>
          </cell>
          <cell r="M19">
            <v>11</v>
          </cell>
          <cell r="N19">
            <v>12</v>
          </cell>
          <cell r="O19">
            <v>13</v>
          </cell>
          <cell r="P19">
            <v>14</v>
          </cell>
          <cell r="Q19">
            <v>15</v>
          </cell>
          <cell r="R19">
            <v>16</v>
          </cell>
        </row>
        <row r="20">
          <cell r="B20"/>
          <cell r="C20"/>
          <cell r="D20"/>
          <cell r="E20" t="str">
            <v>A.PHAÀN THIEÁT BÒ</v>
          </cell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</row>
        <row r="21">
          <cell r="B21" t="str">
            <v>TR251s</v>
          </cell>
          <cell r="C21">
            <v>0</v>
          </cell>
          <cell r="D21" t="str">
            <v>T1.1431</v>
          </cell>
          <cell r="E21" t="str">
            <v>Maùy bieán aùp 12,7/0,22-0,44kV 25kVA (Coâng ty ñieàu ñoäng)</v>
          </cell>
          <cell r="F21" t="str">
            <v>maùy</v>
          </cell>
          <cell r="G21">
            <v>0</v>
          </cell>
          <cell r="H21">
            <v>0</v>
          </cell>
          <cell r="I21"/>
          <cell r="J21">
            <v>633735</v>
          </cell>
          <cell r="K21"/>
          <cell r="L21">
            <v>380270</v>
          </cell>
          <cell r="M21">
            <v>0</v>
          </cell>
          <cell r="N21">
            <v>0</v>
          </cell>
          <cell r="O21">
            <v>0</v>
          </cell>
          <cell r="P21"/>
          <cell r="Q21">
            <v>0</v>
          </cell>
          <cell r="R21"/>
        </row>
        <row r="22">
          <cell r="B22" t="str">
            <v>TR371</v>
          </cell>
          <cell r="C22">
            <v>0</v>
          </cell>
          <cell r="D22" t="str">
            <v>T1.1432</v>
          </cell>
          <cell r="E22" t="str">
            <v>Maùy bieán aùp 12,7/0,22-0,44kV 37,5kVA</v>
          </cell>
          <cell r="F22" t="str">
            <v>maùy</v>
          </cell>
          <cell r="G22">
            <v>0</v>
          </cell>
          <cell r="H22">
            <v>29738000</v>
          </cell>
          <cell r="I22"/>
          <cell r="J22">
            <v>731019</v>
          </cell>
          <cell r="K22"/>
          <cell r="L22">
            <v>380270</v>
          </cell>
          <cell r="M22">
            <v>0</v>
          </cell>
          <cell r="N22">
            <v>0</v>
          </cell>
          <cell r="O22">
            <v>0</v>
          </cell>
          <cell r="P22"/>
          <cell r="Q22">
            <v>0</v>
          </cell>
          <cell r="R22"/>
        </row>
        <row r="23">
          <cell r="B23" t="str">
            <v>TR501</v>
          </cell>
          <cell r="C23">
            <v>0</v>
          </cell>
          <cell r="D23" t="str">
            <v>T1.1432</v>
          </cell>
          <cell r="E23" t="str">
            <v>Maùy bieán aùp 12,7/0,22-0,44kV 50kVA</v>
          </cell>
          <cell r="F23" t="str">
            <v>maùy</v>
          </cell>
          <cell r="G23">
            <v>0</v>
          </cell>
          <cell r="H23">
            <v>39402860</v>
          </cell>
          <cell r="I23"/>
          <cell r="J23">
            <v>731019</v>
          </cell>
          <cell r="K23"/>
          <cell r="L23">
            <v>380270</v>
          </cell>
          <cell r="M23">
            <v>0</v>
          </cell>
          <cell r="N23">
            <v>0</v>
          </cell>
          <cell r="O23">
            <v>0</v>
          </cell>
          <cell r="P23"/>
          <cell r="Q23">
            <v>0</v>
          </cell>
          <cell r="R23"/>
        </row>
        <row r="24">
          <cell r="B24" t="str">
            <v>TR751</v>
          </cell>
          <cell r="C24">
            <v>0</v>
          </cell>
          <cell r="D24" t="str">
            <v>T1.1433</v>
          </cell>
          <cell r="E24" t="str">
            <v>Maùy bieán aùp 12,7/0,22-0,44kV 75kVA</v>
          </cell>
          <cell r="F24" t="str">
            <v>maùy</v>
          </cell>
          <cell r="G24">
            <v>0</v>
          </cell>
          <cell r="H24">
            <v>46614680</v>
          </cell>
          <cell r="I24"/>
          <cell r="J24">
            <v>972839</v>
          </cell>
          <cell r="K24"/>
          <cell r="L24">
            <v>380270</v>
          </cell>
          <cell r="M24">
            <v>0</v>
          </cell>
          <cell r="N24">
            <v>0</v>
          </cell>
          <cell r="O24">
            <v>0</v>
          </cell>
          <cell r="P24"/>
          <cell r="Q24">
            <v>0</v>
          </cell>
          <cell r="R24"/>
        </row>
        <row r="25">
          <cell r="B25" t="str">
            <v>T1001</v>
          </cell>
          <cell r="C25">
            <v>0</v>
          </cell>
          <cell r="D25" t="str">
            <v>T1.1434</v>
          </cell>
          <cell r="E25" t="str">
            <v>Maùy bieán aùp 12,7/0,22-0,44kV 100kVA</v>
          </cell>
          <cell r="F25" t="str">
            <v>maùy</v>
          </cell>
          <cell r="G25">
            <v>0</v>
          </cell>
          <cell r="H25">
            <v>54149900</v>
          </cell>
          <cell r="I25"/>
          <cell r="J25">
            <v>1033989</v>
          </cell>
          <cell r="K25"/>
          <cell r="L25">
            <v>380270</v>
          </cell>
          <cell r="M25">
            <v>0</v>
          </cell>
          <cell r="N25">
            <v>0</v>
          </cell>
          <cell r="O25">
            <v>0</v>
          </cell>
          <cell r="P25"/>
          <cell r="Q25">
            <v>0</v>
          </cell>
          <cell r="R25"/>
        </row>
        <row r="26">
          <cell r="B26" t="str">
            <v>TR1601s</v>
          </cell>
          <cell r="C26">
            <v>0</v>
          </cell>
          <cell r="D26" t="str">
            <v>T1.1414</v>
          </cell>
          <cell r="E26" t="str">
            <v>Maùy bieán aùp 22/0,4kV 160kVA  (Coâng ty ñieàu ñoäng)</v>
          </cell>
          <cell r="F26" t="str">
            <v>maùy</v>
          </cell>
          <cell r="G26">
            <v>0</v>
          </cell>
          <cell r="H26">
            <v>0</v>
          </cell>
          <cell r="I26"/>
          <cell r="J26">
            <v>1381431</v>
          </cell>
          <cell r="K26"/>
          <cell r="L26">
            <v>380270</v>
          </cell>
          <cell r="M26">
            <v>0</v>
          </cell>
          <cell r="N26">
            <v>0</v>
          </cell>
          <cell r="O26">
            <v>0</v>
          </cell>
          <cell r="P26"/>
          <cell r="Q26">
            <v>0</v>
          </cell>
          <cell r="R26"/>
        </row>
        <row r="27">
          <cell r="B27" t="str">
            <v>TR2501</v>
          </cell>
          <cell r="C27">
            <v>0</v>
          </cell>
          <cell r="D27" t="str">
            <v>T1.1415</v>
          </cell>
          <cell r="E27" t="str">
            <v>Maùy bieán aùp 22/0,4kV- 250kVA</v>
          </cell>
          <cell r="F27" t="str">
            <v>maùy</v>
          </cell>
          <cell r="G27">
            <v>0</v>
          </cell>
          <cell r="H27">
            <v>230215000</v>
          </cell>
          <cell r="I27"/>
          <cell r="J27">
            <v>1614913</v>
          </cell>
          <cell r="K27"/>
          <cell r="L27">
            <v>482650</v>
          </cell>
          <cell r="M27">
            <v>0</v>
          </cell>
          <cell r="N27">
            <v>0</v>
          </cell>
          <cell r="O27">
            <v>0</v>
          </cell>
          <cell r="P27"/>
          <cell r="Q27">
            <v>0</v>
          </cell>
          <cell r="R27"/>
        </row>
        <row r="28">
          <cell r="B28" t="str">
            <v>FCO100-22</v>
          </cell>
          <cell r="C28">
            <v>0</v>
          </cell>
          <cell r="D28" t="str">
            <v>T2.3505</v>
          </cell>
          <cell r="E28" t="str">
            <v>FCO 24kV - 100A</v>
          </cell>
          <cell r="F28" t="str">
            <v>caùi</v>
          </cell>
          <cell r="G28">
            <v>0</v>
          </cell>
          <cell r="H28">
            <v>980000</v>
          </cell>
          <cell r="I28"/>
          <cell r="J28">
            <v>204160</v>
          </cell>
          <cell r="K28"/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/>
          <cell r="Q28">
            <v>0</v>
          </cell>
          <cell r="R28" t="str">
            <v>"</v>
          </cell>
        </row>
        <row r="29">
          <cell r="B29" t="str">
            <v>LA18</v>
          </cell>
          <cell r="C29">
            <v>0</v>
          </cell>
          <cell r="D29" t="str">
            <v>T2.5004</v>
          </cell>
          <cell r="E29" t="str">
            <v>LA 18kV 10kA</v>
          </cell>
          <cell r="F29" t="str">
            <v>caùi</v>
          </cell>
          <cell r="G29">
            <v>0</v>
          </cell>
          <cell r="H29">
            <v>801000</v>
          </cell>
          <cell r="I29"/>
          <cell r="J29">
            <v>76560</v>
          </cell>
          <cell r="K29"/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/>
          <cell r="Q29">
            <v>0</v>
          </cell>
          <cell r="R29" t="str">
            <v>"</v>
          </cell>
        </row>
        <row r="30">
          <cell r="B30" t="str">
            <v>ATM125</v>
          </cell>
          <cell r="C30">
            <v>0</v>
          </cell>
          <cell r="D30" t="str">
            <v>T2.8403</v>
          </cell>
          <cell r="E30" t="str">
            <v>MCCB 3 cöïc 400V -125A - 30KA</v>
          </cell>
          <cell r="F30" t="str">
            <v>caùi</v>
          </cell>
          <cell r="G30">
            <v>0</v>
          </cell>
          <cell r="H30">
            <v>1750000</v>
          </cell>
          <cell r="I30"/>
          <cell r="J30">
            <v>0</v>
          </cell>
          <cell r="K30"/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/>
          <cell r="Q30">
            <v>0</v>
          </cell>
          <cell r="R30"/>
        </row>
        <row r="31">
          <cell r="B31" t="str">
            <v>ATM160</v>
          </cell>
          <cell r="C31">
            <v>0</v>
          </cell>
          <cell r="D31" t="str">
            <v>T2.8403</v>
          </cell>
          <cell r="E31" t="str">
            <v>MCCB 3 cöïc 400V -160A - 35KA</v>
          </cell>
          <cell r="F31" t="str">
            <v>caùi</v>
          </cell>
          <cell r="G31">
            <v>0</v>
          </cell>
          <cell r="H31">
            <v>2300000</v>
          </cell>
          <cell r="I31"/>
          <cell r="J31">
            <v>0</v>
          </cell>
          <cell r="K31"/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/>
          <cell r="Q31">
            <v>0</v>
          </cell>
          <cell r="R31"/>
        </row>
        <row r="32">
          <cell r="B32" t="str">
            <v>ATM200</v>
          </cell>
          <cell r="C32">
            <v>0</v>
          </cell>
          <cell r="D32" t="str">
            <v>T2.8403</v>
          </cell>
          <cell r="E32" t="str">
            <v>MCCB 3 cöïc 400V -200A - 35KA</v>
          </cell>
          <cell r="F32" t="str">
            <v>caùi</v>
          </cell>
          <cell r="G32">
            <v>0</v>
          </cell>
          <cell r="H32">
            <v>2670000</v>
          </cell>
          <cell r="I32"/>
          <cell r="J32">
            <v>0</v>
          </cell>
          <cell r="K32"/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/>
          <cell r="Q32">
            <v>0</v>
          </cell>
          <cell r="R32"/>
        </row>
        <row r="33">
          <cell r="B33" t="str">
            <v>ATM250</v>
          </cell>
          <cell r="C33">
            <v>0</v>
          </cell>
          <cell r="D33" t="str">
            <v>T2.8404</v>
          </cell>
          <cell r="E33" t="str">
            <v xml:space="preserve">MCCB 3 cöïc 400V -250A - 35KA </v>
          </cell>
          <cell r="F33" t="str">
            <v>caùi</v>
          </cell>
          <cell r="G33">
            <v>0</v>
          </cell>
          <cell r="H33">
            <v>2910000</v>
          </cell>
          <cell r="I33"/>
          <cell r="J33">
            <v>0</v>
          </cell>
          <cell r="K33"/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/>
          <cell r="Q33">
            <v>0</v>
          </cell>
          <cell r="R33"/>
        </row>
        <row r="34">
          <cell r="B34" t="str">
            <v>ATM300</v>
          </cell>
          <cell r="C34">
            <v>0</v>
          </cell>
          <cell r="D34" t="str">
            <v>T2.8404</v>
          </cell>
          <cell r="E34" t="str">
            <v>MCCB 3 cöïc 400V -320A - 35KA</v>
          </cell>
          <cell r="F34" t="str">
            <v>caùi</v>
          </cell>
          <cell r="G34">
            <v>0</v>
          </cell>
          <cell r="H34">
            <v>5530000</v>
          </cell>
          <cell r="I34"/>
          <cell r="J34">
            <v>0</v>
          </cell>
          <cell r="K34"/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/>
          <cell r="Q34">
            <v>0</v>
          </cell>
          <cell r="R34"/>
        </row>
        <row r="35">
          <cell r="B35" t="str">
            <v>TI150</v>
          </cell>
          <cell r="C35">
            <v>0</v>
          </cell>
          <cell r="D35">
            <v>0</v>
          </cell>
          <cell r="E35" t="str">
            <v>Bieán doøng 600kV  150/5A</v>
          </cell>
          <cell r="F35" t="str">
            <v>caùi</v>
          </cell>
          <cell r="G35">
            <v>0</v>
          </cell>
          <cell r="H35">
            <v>0</v>
          </cell>
          <cell r="I35"/>
          <cell r="J35">
            <v>0</v>
          </cell>
          <cell r="K35"/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/>
          <cell r="Q35">
            <v>0</v>
          </cell>
          <cell r="R35" t="str">
            <v>Ñieän löïc caáp</v>
          </cell>
        </row>
        <row r="36">
          <cell r="B36" t="str">
            <v>TI200</v>
          </cell>
          <cell r="C36">
            <v>0</v>
          </cell>
          <cell r="D36">
            <v>0</v>
          </cell>
          <cell r="E36" t="str">
            <v xml:space="preserve">Bieán doøng 600V - 200/5A </v>
          </cell>
          <cell r="F36" t="str">
            <v>caùi</v>
          </cell>
          <cell r="G36">
            <v>0</v>
          </cell>
          <cell r="H36">
            <v>0</v>
          </cell>
          <cell r="I36"/>
          <cell r="J36">
            <v>0</v>
          </cell>
          <cell r="K36"/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/>
          <cell r="Q36">
            <v>0</v>
          </cell>
          <cell r="R36" t="str">
            <v>Ñieän löïc caáp</v>
          </cell>
        </row>
        <row r="37">
          <cell r="B37" t="str">
            <v>TI250</v>
          </cell>
          <cell r="C37">
            <v>0</v>
          </cell>
          <cell r="D37">
            <v>0</v>
          </cell>
          <cell r="E37" t="str">
            <v>Bieán doøng 600V - 250/5A</v>
          </cell>
          <cell r="F37" t="str">
            <v>caùi</v>
          </cell>
          <cell r="G37">
            <v>0</v>
          </cell>
          <cell r="H37">
            <v>0</v>
          </cell>
          <cell r="I37"/>
          <cell r="J37">
            <v>0</v>
          </cell>
          <cell r="K37"/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/>
          <cell r="Q37">
            <v>0</v>
          </cell>
          <cell r="R37" t="str">
            <v>Ñieän löïc caáp</v>
          </cell>
        </row>
        <row r="38">
          <cell r="B38" t="str">
            <v>TI300</v>
          </cell>
          <cell r="C38">
            <v>0</v>
          </cell>
          <cell r="D38">
            <v>0</v>
          </cell>
          <cell r="E38" t="str">
            <v xml:space="preserve">Bieán doøng 600V - 300/5A </v>
          </cell>
          <cell r="F38" t="str">
            <v>caùi</v>
          </cell>
          <cell r="G38">
            <v>0</v>
          </cell>
          <cell r="H38">
            <v>0</v>
          </cell>
          <cell r="I38"/>
          <cell r="J38">
            <v>0</v>
          </cell>
          <cell r="K38"/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/>
          <cell r="Q38">
            <v>0</v>
          </cell>
          <cell r="R38" t="str">
            <v>Ñieän löïc caáp</v>
          </cell>
        </row>
        <row r="39">
          <cell r="B39" t="str">
            <v>TI400</v>
          </cell>
          <cell r="C39">
            <v>0</v>
          </cell>
          <cell r="D39">
            <v>0</v>
          </cell>
          <cell r="E39" t="str">
            <v>Bieán doøng 600V - 400/5A</v>
          </cell>
          <cell r="F39" t="str">
            <v>caùi</v>
          </cell>
          <cell r="G39">
            <v>0</v>
          </cell>
          <cell r="H39">
            <v>0</v>
          </cell>
          <cell r="I39"/>
          <cell r="J39">
            <v>0</v>
          </cell>
          <cell r="K39"/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/>
          <cell r="Q39">
            <v>0</v>
          </cell>
          <cell r="R39" t="str">
            <v>Ñieän löïc caáp</v>
          </cell>
        </row>
        <row r="40">
          <cell r="B40" t="str">
            <v>TI500</v>
          </cell>
          <cell r="C40">
            <v>0</v>
          </cell>
          <cell r="D40">
            <v>0</v>
          </cell>
          <cell r="E40" t="str">
            <v>Bieán doøng 600V -500/5A</v>
          </cell>
          <cell r="F40" t="str">
            <v>caùi</v>
          </cell>
          <cell r="G40">
            <v>0</v>
          </cell>
          <cell r="H40">
            <v>0</v>
          </cell>
          <cell r="I40"/>
          <cell r="J40">
            <v>0</v>
          </cell>
          <cell r="K40"/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/>
          <cell r="Q40">
            <v>0</v>
          </cell>
          <cell r="R40" t="str">
            <v>Ñieän löïc caáp</v>
          </cell>
        </row>
        <row r="41">
          <cell r="B41" t="str">
            <v>DK3p5A</v>
          </cell>
          <cell r="C41">
            <v>0</v>
          </cell>
          <cell r="D41">
            <v>0</v>
          </cell>
          <cell r="E41" t="str">
            <v>Ñieän keá 3 pha 4 daây 220/380V-5A</v>
          </cell>
          <cell r="F41" t="str">
            <v>caùi</v>
          </cell>
          <cell r="G41">
            <v>0</v>
          </cell>
          <cell r="H41">
            <v>0</v>
          </cell>
          <cell r="I41"/>
          <cell r="J41">
            <v>0</v>
          </cell>
          <cell r="K41"/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/>
          <cell r="Q41">
            <v>0</v>
          </cell>
          <cell r="R41" t="str">
            <v>Ñieän löïc caáp</v>
          </cell>
        </row>
        <row r="42">
          <cell r="B42"/>
          <cell r="C42"/>
          <cell r="D42"/>
          <cell r="E42"/>
          <cell r="F42"/>
          <cell r="G42"/>
          <cell r="H42"/>
          <cell r="I42"/>
          <cell r="J42" t="str">
            <v>COÄNG TB :</v>
          </cell>
          <cell r="K42"/>
          <cell r="L42"/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/>
        </row>
        <row r="43">
          <cell r="B43"/>
          <cell r="C43"/>
          <cell r="D43"/>
          <cell r="E43" t="str">
            <v>B. PHAÀN VAÄT LIEÄU</v>
          </cell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</row>
        <row r="44">
          <cell r="B44" t="str">
            <v>CHI3K</v>
          </cell>
          <cell r="C44">
            <v>1</v>
          </cell>
          <cell r="D44">
            <v>0</v>
          </cell>
          <cell r="E44" t="str">
            <v xml:space="preserve">Daây chaûy 3K </v>
          </cell>
          <cell r="F44" t="str">
            <v>Sôïi</v>
          </cell>
          <cell r="G44">
            <v>0</v>
          </cell>
          <cell r="H44">
            <v>84000</v>
          </cell>
          <cell r="I44"/>
          <cell r="J44">
            <v>0</v>
          </cell>
          <cell r="K44"/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/>
          <cell r="Q44">
            <v>0</v>
          </cell>
          <cell r="R44" t="str">
            <v>"</v>
          </cell>
        </row>
        <row r="45">
          <cell r="B45" t="str">
            <v>CHI6K</v>
          </cell>
          <cell r="C45">
            <v>1</v>
          </cell>
          <cell r="D45">
            <v>0</v>
          </cell>
          <cell r="E45" t="str">
            <v>Daây chaûy 6K</v>
          </cell>
          <cell r="F45" t="str">
            <v>Sôïi</v>
          </cell>
          <cell r="G45">
            <v>0</v>
          </cell>
          <cell r="H45">
            <v>84000</v>
          </cell>
          <cell r="I45"/>
          <cell r="J45">
            <v>0</v>
          </cell>
          <cell r="K45"/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/>
          <cell r="Q45">
            <v>0</v>
          </cell>
          <cell r="R45" t="str">
            <v>"</v>
          </cell>
        </row>
        <row r="46">
          <cell r="B46" t="str">
            <v>CHI8K</v>
          </cell>
          <cell r="C46">
            <v>1</v>
          </cell>
          <cell r="D46">
            <v>0</v>
          </cell>
          <cell r="E46" t="str">
            <v>Daây chaûy 8K</v>
          </cell>
          <cell r="F46" t="str">
            <v>Sôïi</v>
          </cell>
          <cell r="G46">
            <v>0</v>
          </cell>
          <cell r="H46">
            <v>21900</v>
          </cell>
          <cell r="I46"/>
          <cell r="J46">
            <v>0</v>
          </cell>
          <cell r="K46"/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/>
          <cell r="Q46">
            <v>0</v>
          </cell>
          <cell r="R46" t="str">
            <v>"</v>
          </cell>
        </row>
        <row r="47">
          <cell r="B47" t="str">
            <v>Chupm</v>
          </cell>
          <cell r="C47">
            <v>1</v>
          </cell>
          <cell r="D47">
            <v>0</v>
          </cell>
          <cell r="E47" t="str">
            <v>Chuïp ñaàu cöïc MBA</v>
          </cell>
          <cell r="F47" t="str">
            <v>caùi</v>
          </cell>
          <cell r="G47">
            <v>0</v>
          </cell>
          <cell r="H47">
            <v>52000</v>
          </cell>
          <cell r="I47"/>
          <cell r="J47">
            <v>0</v>
          </cell>
          <cell r="K47"/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/>
          <cell r="Q47">
            <v>0</v>
          </cell>
          <cell r="R47" t="str">
            <v>"</v>
          </cell>
        </row>
        <row r="48">
          <cell r="B48" t="str">
            <v>Chupl</v>
          </cell>
          <cell r="C48">
            <v>1</v>
          </cell>
          <cell r="D48">
            <v>0</v>
          </cell>
          <cell r="E48" t="str">
            <v>Chuïp ñaàu cöïc LA</v>
          </cell>
          <cell r="F48" t="str">
            <v>caùi</v>
          </cell>
          <cell r="G48">
            <v>0</v>
          </cell>
          <cell r="H48">
            <v>32000</v>
          </cell>
          <cell r="I48"/>
          <cell r="J48">
            <v>0</v>
          </cell>
          <cell r="K48"/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/>
          <cell r="Q48">
            <v>0</v>
          </cell>
          <cell r="R48" t="str">
            <v>"</v>
          </cell>
        </row>
        <row r="49">
          <cell r="B49" t="str">
            <v>Chupf</v>
          </cell>
          <cell r="C49">
            <v>1</v>
          </cell>
          <cell r="D49">
            <v>0</v>
          </cell>
          <cell r="E49" t="str">
            <v>Chuïp ñaàu cöïc treân döôùi FCO</v>
          </cell>
          <cell r="F49" t="str">
            <v>boä</v>
          </cell>
          <cell r="G49">
            <v>0</v>
          </cell>
          <cell r="H49">
            <v>190000</v>
          </cell>
          <cell r="I49"/>
          <cell r="J49">
            <v>0</v>
          </cell>
          <cell r="K49"/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/>
          <cell r="Q49">
            <v>0</v>
          </cell>
          <cell r="R49" t="str">
            <v>"</v>
          </cell>
        </row>
        <row r="50">
          <cell r="B50" t="str">
            <v>chupU</v>
          </cell>
          <cell r="C50">
            <v>1</v>
          </cell>
          <cell r="D50">
            <v>0</v>
          </cell>
          <cell r="E50" t="str">
            <v>Chuïp keïp Uquai</v>
          </cell>
          <cell r="F50" t="str">
            <v>boä</v>
          </cell>
          <cell r="G50">
            <v>0</v>
          </cell>
          <cell r="H50">
            <v>122000</v>
          </cell>
          <cell r="I50"/>
          <cell r="J50">
            <v>0</v>
          </cell>
          <cell r="K50"/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/>
          <cell r="Q50">
            <v>0</v>
          </cell>
          <cell r="R50" t="str">
            <v>"</v>
          </cell>
        </row>
        <row r="51">
          <cell r="B51"/>
          <cell r="C51"/>
          <cell r="D51"/>
          <cell r="E51" t="str">
            <v>Phuï kieän treo MBA</v>
          </cell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</row>
        <row r="52">
          <cell r="B52"/>
          <cell r="C52">
            <v>1</v>
          </cell>
          <cell r="D52"/>
          <cell r="E52" t="str">
            <v>Giaù chuøm treo 3 MBT</v>
          </cell>
          <cell r="F52"/>
          <cell r="G52">
            <v>0</v>
          </cell>
          <cell r="H52"/>
          <cell r="I52"/>
          <cell r="J52"/>
          <cell r="K52"/>
          <cell r="L52"/>
          <cell r="M52"/>
          <cell r="N52">
            <v>0</v>
          </cell>
          <cell r="O52"/>
          <cell r="P52"/>
          <cell r="Q52"/>
          <cell r="R52"/>
        </row>
        <row r="53">
          <cell r="B53"/>
          <cell r="C53"/>
          <cell r="D53"/>
          <cell r="E53" t="str">
            <v>Goàm coù:</v>
          </cell>
          <cell r="F53"/>
          <cell r="G53"/>
          <cell r="H53"/>
          <cell r="I53"/>
          <cell r="J53"/>
          <cell r="K53"/>
          <cell r="L53"/>
          <cell r="M53"/>
          <cell r="N53">
            <v>0</v>
          </cell>
          <cell r="O53"/>
          <cell r="P53"/>
          <cell r="Q53"/>
          <cell r="R53"/>
        </row>
        <row r="54">
          <cell r="B54" t="str">
            <v>GTMBA75</v>
          </cell>
          <cell r="C54"/>
          <cell r="D54" t="str">
            <v>D2.6021</v>
          </cell>
          <cell r="E54" t="str">
            <v>Gía chuøm treo maùy bieán aùp &gt;= 3x75</v>
          </cell>
          <cell r="F54" t="str">
            <v>boä</v>
          </cell>
          <cell r="G54">
            <v>0</v>
          </cell>
          <cell r="H54">
            <v>2897000</v>
          </cell>
          <cell r="I54"/>
          <cell r="J54">
            <v>301489</v>
          </cell>
          <cell r="K54"/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/>
          <cell r="Q54">
            <v>0</v>
          </cell>
          <cell r="R54"/>
        </row>
        <row r="55">
          <cell r="B55" t="str">
            <v>GTMBA50</v>
          </cell>
          <cell r="C55"/>
          <cell r="D55" t="str">
            <v>D2.6021</v>
          </cell>
          <cell r="E55" t="str">
            <v>Gía chuøm treo maùy bieán aùp &gt;= 3x50</v>
          </cell>
          <cell r="F55" t="str">
            <v>boä</v>
          </cell>
          <cell r="G55">
            <v>0</v>
          </cell>
          <cell r="H55">
            <v>2039000</v>
          </cell>
          <cell r="I55"/>
          <cell r="J55">
            <v>301489</v>
          </cell>
          <cell r="K55"/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/>
          <cell r="Q55">
            <v>0</v>
          </cell>
          <cell r="R55"/>
        </row>
        <row r="56">
          <cell r="B56" t="str">
            <v>B1650</v>
          </cell>
          <cell r="C56"/>
          <cell r="D56">
            <v>0</v>
          </cell>
          <cell r="E56" t="str">
            <v>Boulon 16x50+ 2 long ñeàn vuoâng D18-50x50x3/Zn</v>
          </cell>
          <cell r="F56" t="str">
            <v>boä</v>
          </cell>
          <cell r="G56">
            <v>0</v>
          </cell>
          <cell r="H56">
            <v>17000</v>
          </cell>
          <cell r="I56"/>
          <cell r="J56">
            <v>0</v>
          </cell>
          <cell r="K56"/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/>
          <cell r="Q56">
            <v>0</v>
          </cell>
          <cell r="R56"/>
        </row>
        <row r="57">
          <cell r="B57" t="str">
            <v>B16250</v>
          </cell>
          <cell r="C57"/>
          <cell r="D57">
            <v>0</v>
          </cell>
          <cell r="E57" t="str">
            <v>Boulon 16x250+ 2 long ñeàn vuoâng D18-50x50x3/Zn</v>
          </cell>
          <cell r="F57" t="str">
            <v>boä</v>
          </cell>
          <cell r="G57">
            <v>0</v>
          </cell>
          <cell r="H57">
            <v>28000</v>
          </cell>
          <cell r="I57"/>
          <cell r="J57">
            <v>0</v>
          </cell>
          <cell r="K57"/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/>
          <cell r="Q57">
            <v>0</v>
          </cell>
          <cell r="R57"/>
        </row>
        <row r="58">
          <cell r="B58" t="str">
            <v>B16300</v>
          </cell>
          <cell r="C58"/>
          <cell r="D58">
            <v>0</v>
          </cell>
          <cell r="E58" t="str">
            <v>Boulon 16x300+ 2 long ñeàn vuoâng D18-50x50x3/Zn</v>
          </cell>
          <cell r="F58" t="str">
            <v>boä</v>
          </cell>
          <cell r="G58">
            <v>0</v>
          </cell>
          <cell r="H58">
            <v>30000</v>
          </cell>
          <cell r="I58"/>
          <cell r="J58">
            <v>0</v>
          </cell>
          <cell r="K58"/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/>
          <cell r="Q58">
            <v>0</v>
          </cell>
          <cell r="R58"/>
        </row>
        <row r="59">
          <cell r="B59" t="str">
            <v>DNMBA</v>
          </cell>
          <cell r="C59">
            <v>1</v>
          </cell>
          <cell r="D59"/>
          <cell r="E59" t="str">
            <v>ÑAØ ÑAËT MAÙY BIEÁN AÙP</v>
          </cell>
          <cell r="F59" t="str">
            <v>Boä</v>
          </cell>
          <cell r="G59">
            <v>0</v>
          </cell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</row>
        <row r="60">
          <cell r="B60"/>
          <cell r="C60"/>
          <cell r="D60"/>
          <cell r="E60" t="str">
            <v>Goàm coù:</v>
          </cell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</row>
        <row r="61">
          <cell r="B61" t="str">
            <v>U16-210</v>
          </cell>
          <cell r="C61"/>
          <cell r="D61"/>
          <cell r="E61" t="str">
            <v>Ñaø U160x64x5x2100mm</v>
          </cell>
          <cell r="F61" t="str">
            <v>caùi</v>
          </cell>
          <cell r="G61">
            <v>0</v>
          </cell>
          <cell r="H61">
            <v>1461000</v>
          </cell>
          <cell r="I61"/>
          <cell r="J61">
            <v>0</v>
          </cell>
          <cell r="K61"/>
          <cell r="L61">
            <v>0</v>
          </cell>
          <cell r="M61">
            <v>0</v>
          </cell>
          <cell r="N61"/>
          <cell r="O61">
            <v>0</v>
          </cell>
          <cell r="P61"/>
          <cell r="Q61">
            <v>0</v>
          </cell>
          <cell r="R61"/>
        </row>
        <row r="62">
          <cell r="B62" t="str">
            <v>U16-149</v>
          </cell>
          <cell r="C62"/>
          <cell r="D62"/>
          <cell r="E62" t="str">
            <v>Ñaø U160x64x5x1449mm</v>
          </cell>
          <cell r="F62" t="str">
            <v>caùi</v>
          </cell>
          <cell r="G62">
            <v>0</v>
          </cell>
          <cell r="H62">
            <v>1079000</v>
          </cell>
          <cell r="I62"/>
          <cell r="J62">
            <v>0</v>
          </cell>
          <cell r="K62"/>
          <cell r="L62">
            <v>0</v>
          </cell>
          <cell r="M62">
            <v>0</v>
          </cell>
          <cell r="N62"/>
          <cell r="O62">
            <v>0</v>
          </cell>
          <cell r="P62"/>
          <cell r="Q62">
            <v>0</v>
          </cell>
          <cell r="R62"/>
        </row>
        <row r="63">
          <cell r="B63" t="str">
            <v>U16-170</v>
          </cell>
          <cell r="C63"/>
          <cell r="D63"/>
          <cell r="E63" t="str">
            <v xml:space="preserve">Ñaø U160x64x5x1700mm </v>
          </cell>
          <cell r="F63" t="str">
            <v>caùi</v>
          </cell>
          <cell r="G63">
            <v>0</v>
          </cell>
          <cell r="H63">
            <v>998000</v>
          </cell>
          <cell r="I63"/>
          <cell r="J63">
            <v>0</v>
          </cell>
          <cell r="K63"/>
          <cell r="L63">
            <v>0</v>
          </cell>
          <cell r="M63">
            <v>0</v>
          </cell>
          <cell r="N63"/>
          <cell r="O63">
            <v>0</v>
          </cell>
          <cell r="P63"/>
          <cell r="Q63">
            <v>0</v>
          </cell>
          <cell r="R63"/>
        </row>
        <row r="64">
          <cell r="B64" t="str">
            <v>U16-740</v>
          </cell>
          <cell r="C64"/>
          <cell r="D64"/>
          <cell r="E64" t="str">
            <v>Ñaø U160x64x5x740</v>
          </cell>
          <cell r="F64" t="str">
            <v>caùi</v>
          </cell>
          <cell r="G64">
            <v>0</v>
          </cell>
          <cell r="H64">
            <v>475000</v>
          </cell>
          <cell r="I64"/>
          <cell r="J64">
            <v>0</v>
          </cell>
          <cell r="K64"/>
          <cell r="L64">
            <v>0</v>
          </cell>
          <cell r="M64">
            <v>0</v>
          </cell>
          <cell r="N64"/>
          <cell r="O64">
            <v>0</v>
          </cell>
          <cell r="P64"/>
          <cell r="Q64">
            <v>0</v>
          </cell>
          <cell r="R64"/>
        </row>
        <row r="65">
          <cell r="B65" t="str">
            <v>U10-90</v>
          </cell>
          <cell r="C65"/>
          <cell r="D65"/>
          <cell r="E65" t="str">
            <v>Ñaø U100x46x4,5x900mm</v>
          </cell>
          <cell r="F65" t="str">
            <v>caùi</v>
          </cell>
          <cell r="G65">
            <v>0</v>
          </cell>
          <cell r="H65">
            <v>330000</v>
          </cell>
          <cell r="I65"/>
          <cell r="J65">
            <v>0</v>
          </cell>
          <cell r="K65"/>
          <cell r="L65">
            <v>0</v>
          </cell>
          <cell r="M65">
            <v>0</v>
          </cell>
          <cell r="N65"/>
          <cell r="O65">
            <v>0</v>
          </cell>
          <cell r="P65"/>
          <cell r="Q65">
            <v>0</v>
          </cell>
          <cell r="R65"/>
        </row>
        <row r="66">
          <cell r="B66" t="str">
            <v>U10-110</v>
          </cell>
          <cell r="C66"/>
          <cell r="D66"/>
          <cell r="E66" t="str">
            <v>Ñaø U100x46x4,5x1100mm</v>
          </cell>
          <cell r="F66" t="str">
            <v>caùi</v>
          </cell>
          <cell r="G66">
            <v>0</v>
          </cell>
          <cell r="H66">
            <v>404000</v>
          </cell>
          <cell r="I66"/>
          <cell r="J66">
            <v>0</v>
          </cell>
          <cell r="K66"/>
          <cell r="L66">
            <v>0</v>
          </cell>
          <cell r="M66">
            <v>0</v>
          </cell>
          <cell r="N66"/>
          <cell r="O66">
            <v>0</v>
          </cell>
          <cell r="P66"/>
          <cell r="Q66">
            <v>0</v>
          </cell>
          <cell r="R66"/>
        </row>
        <row r="67">
          <cell r="B67" t="str">
            <v>U10-50</v>
          </cell>
          <cell r="C67"/>
          <cell r="D67"/>
          <cell r="E67" t="str">
            <v>Ñaø U100x46x4.5x500mm</v>
          </cell>
          <cell r="F67" t="str">
            <v>caùi</v>
          </cell>
          <cell r="G67">
            <v>0</v>
          </cell>
          <cell r="H67">
            <v>199000</v>
          </cell>
          <cell r="I67"/>
          <cell r="J67">
            <v>0</v>
          </cell>
          <cell r="K67"/>
          <cell r="L67">
            <v>0</v>
          </cell>
          <cell r="M67">
            <v>0</v>
          </cell>
          <cell r="N67"/>
          <cell r="O67">
            <v>0</v>
          </cell>
          <cell r="P67"/>
          <cell r="Q67">
            <v>0</v>
          </cell>
          <cell r="R67"/>
        </row>
        <row r="68">
          <cell r="B68" t="str">
            <v>U10-70 (1)</v>
          </cell>
          <cell r="C68"/>
          <cell r="D68"/>
          <cell r="E68" t="str">
            <v>Ñaø U100x46x4.5x700mm</v>
          </cell>
          <cell r="F68" t="str">
            <v>caùi</v>
          </cell>
          <cell r="G68">
            <v>0</v>
          </cell>
          <cell r="H68">
            <v>260000</v>
          </cell>
          <cell r="I68"/>
          <cell r="J68">
            <v>0</v>
          </cell>
          <cell r="K68"/>
          <cell r="L68">
            <v>0</v>
          </cell>
          <cell r="M68">
            <v>0</v>
          </cell>
          <cell r="N68"/>
          <cell r="O68">
            <v>0</v>
          </cell>
          <cell r="P68"/>
          <cell r="Q68">
            <v>0</v>
          </cell>
          <cell r="R68"/>
        </row>
        <row r="69">
          <cell r="B69" t="str">
            <v>U10-70 (2)</v>
          </cell>
          <cell r="C69"/>
          <cell r="D69"/>
          <cell r="E69" t="str">
            <v>Ñaø U100x46x4.5x700mm</v>
          </cell>
          <cell r="F69" t="str">
            <v>caùi</v>
          </cell>
          <cell r="G69">
            <v>0</v>
          </cell>
          <cell r="H69">
            <v>260000</v>
          </cell>
          <cell r="I69"/>
          <cell r="J69">
            <v>0</v>
          </cell>
          <cell r="K69"/>
          <cell r="L69">
            <v>0</v>
          </cell>
          <cell r="M69">
            <v>0</v>
          </cell>
          <cell r="N69"/>
          <cell r="O69">
            <v>0</v>
          </cell>
          <cell r="P69"/>
          <cell r="Q69">
            <v>0</v>
          </cell>
          <cell r="R69"/>
        </row>
        <row r="70">
          <cell r="B70" t="str">
            <v>B1650</v>
          </cell>
          <cell r="C70"/>
          <cell r="D70"/>
          <cell r="E70" t="str">
            <v>Boulon 16x50+ 2 long ñeàn vuoâng D18-50x50x3/Zn</v>
          </cell>
          <cell r="F70" t="str">
            <v>boä</v>
          </cell>
          <cell r="G70">
            <v>0</v>
          </cell>
          <cell r="H70">
            <v>17000</v>
          </cell>
          <cell r="I70"/>
          <cell r="J70">
            <v>0</v>
          </cell>
          <cell r="K70"/>
          <cell r="L70">
            <v>0</v>
          </cell>
          <cell r="M70">
            <v>0</v>
          </cell>
          <cell r="N70"/>
          <cell r="O70">
            <v>0</v>
          </cell>
          <cell r="P70"/>
          <cell r="Q70">
            <v>0</v>
          </cell>
          <cell r="R70"/>
        </row>
        <row r="71">
          <cell r="B71" t="str">
            <v>B16100</v>
          </cell>
          <cell r="C71"/>
          <cell r="D71"/>
          <cell r="E71" t="str">
            <v>Boulon 16x100+ 2 long ñeàn vuoâng D18-50x50x3/Zn</v>
          </cell>
          <cell r="F71" t="str">
            <v>boä</v>
          </cell>
          <cell r="G71">
            <v>0</v>
          </cell>
          <cell r="H71">
            <v>26200</v>
          </cell>
          <cell r="I71"/>
          <cell r="J71">
            <v>0</v>
          </cell>
          <cell r="K71"/>
          <cell r="L71">
            <v>0</v>
          </cell>
          <cell r="M71">
            <v>0</v>
          </cell>
          <cell r="N71"/>
          <cell r="O71">
            <v>0</v>
          </cell>
          <cell r="P71"/>
          <cell r="Q71">
            <v>0</v>
          </cell>
          <cell r="R71"/>
        </row>
        <row r="72">
          <cell r="B72" t="str">
            <v>B16300</v>
          </cell>
          <cell r="C72"/>
          <cell r="D72"/>
          <cell r="E72" t="str">
            <v>Boulon 16x300+ 2 long ñeàn vuoâng D18-50x50x3/Zn</v>
          </cell>
          <cell r="F72" t="str">
            <v>boä</v>
          </cell>
          <cell r="G72">
            <v>0</v>
          </cell>
          <cell r="H72">
            <v>30000</v>
          </cell>
          <cell r="I72"/>
          <cell r="J72">
            <v>0</v>
          </cell>
          <cell r="K72"/>
          <cell r="L72">
            <v>0</v>
          </cell>
          <cell r="M72">
            <v>0</v>
          </cell>
          <cell r="N72"/>
          <cell r="O72">
            <v>0</v>
          </cell>
          <cell r="P72"/>
          <cell r="Q72">
            <v>0</v>
          </cell>
          <cell r="R72"/>
        </row>
        <row r="73">
          <cell r="B73" t="str">
            <v>B16400v</v>
          </cell>
          <cell r="C73"/>
          <cell r="D73"/>
          <cell r="E73" t="str">
            <v>Boulon 16x400VRS+ 4 long ñeàn vuoâng D18-50x50x3/Zn</v>
          </cell>
          <cell r="F73" t="str">
            <v>boä</v>
          </cell>
          <cell r="G73">
            <v>0</v>
          </cell>
          <cell r="H73">
            <v>44000</v>
          </cell>
          <cell r="I73"/>
          <cell r="J73">
            <v>0</v>
          </cell>
          <cell r="K73"/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/>
          <cell r="Q73">
            <v>0</v>
          </cell>
          <cell r="R73"/>
        </row>
        <row r="74">
          <cell r="B74" t="str">
            <v>B16750v</v>
          </cell>
          <cell r="C74"/>
          <cell r="D74"/>
          <cell r="E74" t="str">
            <v>Boulon 16x750VRS+ 4 long ñeàn vuoâng D18-50x50x3/Zn</v>
          </cell>
          <cell r="F74" t="str">
            <v>boä</v>
          </cell>
          <cell r="G74">
            <v>0</v>
          </cell>
          <cell r="H74">
            <v>68000</v>
          </cell>
          <cell r="I74"/>
          <cell r="J74">
            <v>0</v>
          </cell>
          <cell r="K74"/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/>
          <cell r="Q74">
            <v>0</v>
          </cell>
          <cell r="R74"/>
        </row>
        <row r="75">
          <cell r="B75" t="str">
            <v>B16800V</v>
          </cell>
          <cell r="C75"/>
          <cell r="D75">
            <v>0</v>
          </cell>
          <cell r="E75" t="str">
            <v>Boulon 16x800VRS+ 4 long ñeàn vuoâng D18-50x50x3/Zn</v>
          </cell>
          <cell r="F75" t="str">
            <v>boä</v>
          </cell>
          <cell r="G75">
            <v>0</v>
          </cell>
          <cell r="H75">
            <v>71000</v>
          </cell>
          <cell r="I75"/>
          <cell r="J75">
            <v>0</v>
          </cell>
          <cell r="K75"/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/>
          <cell r="Q75">
            <v>0</v>
          </cell>
          <cell r="R75"/>
        </row>
        <row r="76">
          <cell r="B76" t="str">
            <v>LXMBAN</v>
          </cell>
          <cell r="C76"/>
          <cell r="D76" t="str">
            <v>T4.9302</v>
          </cell>
          <cell r="E76" t="str">
            <v>Laép boä xaø ñôõ maùy bieán aùp traïm ngoài (229,6kg)</v>
          </cell>
          <cell r="F76" t="str">
            <v>boä</v>
          </cell>
          <cell r="G76">
            <v>0</v>
          </cell>
          <cell r="H76">
            <v>0</v>
          </cell>
          <cell r="I76"/>
          <cell r="J76">
            <v>674303</v>
          </cell>
          <cell r="K76"/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/>
          <cell r="Q76">
            <v>0</v>
          </cell>
          <cell r="R76"/>
        </row>
        <row r="77">
          <cell r="B77"/>
          <cell r="C77">
            <v>1</v>
          </cell>
          <cell r="D77"/>
          <cell r="E77" t="str">
            <v xml:space="preserve">Truï BTLT 12m </v>
          </cell>
          <cell r="F77" t="str">
            <v>Boä</v>
          </cell>
          <cell r="G77">
            <v>0</v>
          </cell>
          <cell r="H77"/>
          <cell r="I77"/>
          <cell r="J77"/>
          <cell r="K77"/>
          <cell r="L77"/>
          <cell r="M77">
            <v>0</v>
          </cell>
          <cell r="N77">
            <v>0</v>
          </cell>
          <cell r="O77">
            <v>0</v>
          </cell>
          <cell r="P77"/>
          <cell r="Q77">
            <v>0</v>
          </cell>
          <cell r="R77"/>
        </row>
        <row r="78">
          <cell r="B78"/>
          <cell r="C78"/>
          <cell r="D78"/>
          <cell r="E78" t="str">
            <v>Goàm coù:</v>
          </cell>
          <cell r="F78"/>
          <cell r="G78"/>
          <cell r="H78"/>
          <cell r="I78"/>
          <cell r="J78"/>
          <cell r="K78"/>
          <cell r="L78"/>
          <cell r="M78">
            <v>0</v>
          </cell>
          <cell r="N78">
            <v>0</v>
          </cell>
          <cell r="O78">
            <v>0</v>
          </cell>
          <cell r="P78"/>
          <cell r="Q78">
            <v>0</v>
          </cell>
          <cell r="R78"/>
        </row>
        <row r="79">
          <cell r="B79" t="str">
            <v>T12540</v>
          </cell>
          <cell r="C79"/>
          <cell r="D79">
            <v>0</v>
          </cell>
          <cell r="E79" t="str">
            <v>Truï BTLT 12m F540 döï öùng löïc (k=2)</v>
          </cell>
          <cell r="F79" t="str">
            <v>truï</v>
          </cell>
          <cell r="G79">
            <v>0</v>
          </cell>
          <cell r="H79">
            <v>5890000</v>
          </cell>
          <cell r="I79"/>
          <cell r="J79">
            <v>0</v>
          </cell>
          <cell r="K79"/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/>
          <cell r="Q79">
            <v>0</v>
          </cell>
          <cell r="R79"/>
        </row>
        <row r="80">
          <cell r="B80" t="str">
            <v>G</v>
          </cell>
          <cell r="C80"/>
          <cell r="D80"/>
          <cell r="E80" t="str">
            <v>Vaät lieäu döïng truï</v>
          </cell>
          <cell r="F80" t="str">
            <v>truï</v>
          </cell>
          <cell r="G80">
            <v>0</v>
          </cell>
          <cell r="H80">
            <v>17400</v>
          </cell>
          <cell r="I80"/>
          <cell r="J80">
            <v>0</v>
          </cell>
          <cell r="K80"/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/>
          <cell r="Q80">
            <v>0</v>
          </cell>
          <cell r="R80"/>
        </row>
        <row r="81">
          <cell r="B81" t="str">
            <v>C12m-TBA</v>
          </cell>
          <cell r="C81"/>
          <cell r="D81" t="str">
            <v>D2.5232</v>
          </cell>
          <cell r="E81" t="str">
            <v>Döïng truï BTLT 12m trong TBA baèng thuû coâng + cô giôùi</v>
          </cell>
          <cell r="F81" t="str">
            <v>truï</v>
          </cell>
          <cell r="G81">
            <v>0</v>
          </cell>
          <cell r="H81">
            <v>0</v>
          </cell>
          <cell r="I81"/>
          <cell r="J81">
            <v>541024</v>
          </cell>
          <cell r="K81"/>
          <cell r="L81">
            <v>202565</v>
          </cell>
          <cell r="M81">
            <v>0</v>
          </cell>
          <cell r="N81">
            <v>0</v>
          </cell>
          <cell r="O81">
            <v>0</v>
          </cell>
          <cell r="P81"/>
          <cell r="Q81">
            <v>0</v>
          </cell>
          <cell r="R81"/>
        </row>
        <row r="82">
          <cell r="B82"/>
          <cell r="C82">
            <v>1</v>
          </cell>
          <cell r="D82"/>
          <cell r="E82" t="str">
            <v xml:space="preserve">Truï BTLT 14m </v>
          </cell>
          <cell r="F82" t="str">
            <v>Boä</v>
          </cell>
          <cell r="G82">
            <v>0</v>
          </cell>
          <cell r="H82"/>
          <cell r="I82"/>
          <cell r="J82"/>
          <cell r="K82"/>
          <cell r="L82"/>
          <cell r="M82">
            <v>0</v>
          </cell>
          <cell r="N82">
            <v>0</v>
          </cell>
          <cell r="O82">
            <v>0</v>
          </cell>
          <cell r="P82"/>
          <cell r="Q82">
            <v>0</v>
          </cell>
          <cell r="R82"/>
        </row>
        <row r="83">
          <cell r="B83"/>
          <cell r="C83"/>
          <cell r="D83"/>
          <cell r="E83" t="str">
            <v>Goàm coù:</v>
          </cell>
          <cell r="F83"/>
          <cell r="G83"/>
          <cell r="H83"/>
          <cell r="I83"/>
          <cell r="J83"/>
          <cell r="K83"/>
          <cell r="L83"/>
          <cell r="M83">
            <v>0</v>
          </cell>
          <cell r="N83">
            <v>0</v>
          </cell>
          <cell r="O83">
            <v>0</v>
          </cell>
          <cell r="P83"/>
          <cell r="Q83">
            <v>0</v>
          </cell>
          <cell r="R83"/>
        </row>
        <row r="84">
          <cell r="B84" t="str">
            <v>T14</v>
          </cell>
          <cell r="C84"/>
          <cell r="D84">
            <v>0</v>
          </cell>
          <cell r="E84" t="str">
            <v>Truï BTLT 14m F650 döï öùng löïc (k=2)</v>
          </cell>
          <cell r="F84" t="str">
            <v>truï</v>
          </cell>
          <cell r="G84">
            <v>0</v>
          </cell>
          <cell r="H84">
            <v>8380000</v>
          </cell>
          <cell r="I84"/>
          <cell r="J84">
            <v>0</v>
          </cell>
          <cell r="K84"/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/>
          <cell r="Q84">
            <v>0</v>
          </cell>
          <cell r="R84"/>
        </row>
        <row r="85">
          <cell r="B85" t="str">
            <v>G</v>
          </cell>
          <cell r="C85"/>
          <cell r="D85"/>
          <cell r="E85" t="str">
            <v>Vaät lieäu döïng truï</v>
          </cell>
          <cell r="F85" t="str">
            <v>truï</v>
          </cell>
          <cell r="G85">
            <v>0</v>
          </cell>
          <cell r="H85">
            <v>17400</v>
          </cell>
          <cell r="I85"/>
          <cell r="J85">
            <v>0</v>
          </cell>
          <cell r="K85"/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/>
          <cell r="Q85">
            <v>0</v>
          </cell>
          <cell r="R85"/>
        </row>
        <row r="86">
          <cell r="B86" t="str">
            <v>C14m-TBA</v>
          </cell>
          <cell r="C86"/>
          <cell r="D86" t="str">
            <v>D2.5242</v>
          </cell>
          <cell r="E86" t="str">
            <v>Döïng truï BTLT 14m trong TBA baèng thuû coâng + cô giôùi</v>
          </cell>
          <cell r="F86" t="str">
            <v>truï</v>
          </cell>
          <cell r="G86">
            <v>0</v>
          </cell>
          <cell r="H86">
            <v>0</v>
          </cell>
          <cell r="I86"/>
          <cell r="J86">
            <v>673728</v>
          </cell>
          <cell r="K86"/>
          <cell r="L86">
            <v>202565</v>
          </cell>
          <cell r="M86">
            <v>0</v>
          </cell>
          <cell r="N86">
            <v>0</v>
          </cell>
          <cell r="O86">
            <v>0</v>
          </cell>
          <cell r="P86"/>
          <cell r="Q86">
            <v>0</v>
          </cell>
          <cell r="R86"/>
        </row>
        <row r="87">
          <cell r="B87" t="str">
            <v>M12-2BT</v>
          </cell>
          <cell r="C87">
            <v>1</v>
          </cell>
          <cell r="D87"/>
          <cell r="E87" t="str">
            <v>Moùng  12-BT ñoâi</v>
          </cell>
          <cell r="F87" t="str">
            <v>Moùng</v>
          </cell>
          <cell r="G87">
            <v>0</v>
          </cell>
          <cell r="H87"/>
          <cell r="I87"/>
          <cell r="J87"/>
          <cell r="K87"/>
          <cell r="L87"/>
          <cell r="M87">
            <v>0</v>
          </cell>
          <cell r="N87">
            <v>0</v>
          </cell>
          <cell r="O87">
            <v>0</v>
          </cell>
          <cell r="P87"/>
          <cell r="Q87">
            <v>0</v>
          </cell>
          <cell r="R87"/>
        </row>
        <row r="88">
          <cell r="B88"/>
          <cell r="C88"/>
          <cell r="D88"/>
          <cell r="E88" t="str">
            <v>Goàm coù:</v>
          </cell>
          <cell r="F88"/>
          <cell r="G88"/>
          <cell r="H88"/>
          <cell r="I88"/>
          <cell r="J88"/>
          <cell r="K88"/>
          <cell r="L88"/>
          <cell r="M88">
            <v>0</v>
          </cell>
          <cell r="N88">
            <v>0</v>
          </cell>
          <cell r="O88">
            <v>0</v>
          </cell>
          <cell r="P88"/>
          <cell r="Q88">
            <v>0</v>
          </cell>
          <cell r="R88"/>
        </row>
        <row r="89">
          <cell r="B89" t="str">
            <v>XM</v>
          </cell>
          <cell r="C89"/>
          <cell r="D89">
            <v>0</v>
          </cell>
          <cell r="E89" t="str">
            <v xml:space="preserve">Ximaêng </v>
          </cell>
          <cell r="F89" t="str">
            <v>kg</v>
          </cell>
          <cell r="G89">
            <v>0</v>
          </cell>
          <cell r="H89"/>
          <cell r="I89">
            <v>1740</v>
          </cell>
          <cell r="J89">
            <v>0</v>
          </cell>
          <cell r="K89"/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/>
          <cell r="Q89">
            <v>0</v>
          </cell>
          <cell r="R89"/>
        </row>
        <row r="90">
          <cell r="B90" t="str">
            <v>CV</v>
          </cell>
          <cell r="C90"/>
          <cell r="D90">
            <v>0</v>
          </cell>
          <cell r="E90" t="str">
            <v>Caùt vaøng</v>
          </cell>
          <cell r="F90" t="str">
            <v>m3</v>
          </cell>
          <cell r="G90">
            <v>0</v>
          </cell>
          <cell r="H90"/>
          <cell r="I90">
            <v>500000</v>
          </cell>
          <cell r="J90">
            <v>0</v>
          </cell>
          <cell r="K90"/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/>
          <cell r="Q90">
            <v>0</v>
          </cell>
          <cell r="R90"/>
        </row>
        <row r="91">
          <cell r="B91" t="str">
            <v>D1X2</v>
          </cell>
          <cell r="C91"/>
          <cell r="D91">
            <v>0</v>
          </cell>
          <cell r="E91" t="str">
            <v>Ñaù 1x2</v>
          </cell>
          <cell r="F91" t="str">
            <v>m3</v>
          </cell>
          <cell r="G91">
            <v>0</v>
          </cell>
          <cell r="H91"/>
          <cell r="I91">
            <v>325000</v>
          </cell>
          <cell r="J91">
            <v>0</v>
          </cell>
          <cell r="K91"/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/>
          <cell r="Q91">
            <v>0</v>
          </cell>
          <cell r="R91"/>
        </row>
        <row r="92">
          <cell r="B92" t="str">
            <v>DINH</v>
          </cell>
          <cell r="C92"/>
          <cell r="D92">
            <v>0</v>
          </cell>
          <cell r="E92" t="str">
            <v>Ñinh</v>
          </cell>
          <cell r="F92" t="str">
            <v>kg</v>
          </cell>
          <cell r="G92">
            <v>0</v>
          </cell>
          <cell r="H92"/>
          <cell r="I92">
            <v>25000</v>
          </cell>
          <cell r="J92">
            <v>0</v>
          </cell>
          <cell r="K92"/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/>
          <cell r="Q92">
            <v>0</v>
          </cell>
          <cell r="R92"/>
        </row>
        <row r="93">
          <cell r="B93" t="str">
            <v>GO-CH</v>
          </cell>
          <cell r="C93"/>
          <cell r="D93">
            <v>0</v>
          </cell>
          <cell r="E93" t="str">
            <v>Goã choáng</v>
          </cell>
          <cell r="F93" t="str">
            <v>m3</v>
          </cell>
          <cell r="G93">
            <v>0</v>
          </cell>
          <cell r="H93"/>
          <cell r="I93">
            <v>3800000</v>
          </cell>
          <cell r="J93">
            <v>0</v>
          </cell>
          <cell r="K93"/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/>
          <cell r="Q93">
            <v>0</v>
          </cell>
          <cell r="R93"/>
        </row>
        <row r="94">
          <cell r="B94" t="str">
            <v>GO-DN</v>
          </cell>
          <cell r="C94"/>
          <cell r="D94">
            <v>0</v>
          </cell>
          <cell r="E94" t="str">
            <v>Goã ñaø neïp</v>
          </cell>
          <cell r="F94" t="str">
            <v>m3</v>
          </cell>
          <cell r="G94">
            <v>0</v>
          </cell>
          <cell r="H94"/>
          <cell r="I94">
            <v>3800000</v>
          </cell>
          <cell r="J94">
            <v>0</v>
          </cell>
          <cell r="K94"/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/>
          <cell r="Q94">
            <v>0</v>
          </cell>
          <cell r="R94"/>
        </row>
        <row r="95">
          <cell r="B95" t="str">
            <v>GO-V</v>
          </cell>
          <cell r="C95"/>
          <cell r="D95">
            <v>0</v>
          </cell>
          <cell r="E95" t="str">
            <v>Goã vaùn (caû neïp)</v>
          </cell>
          <cell r="F95" t="str">
            <v>m3</v>
          </cell>
          <cell r="G95">
            <v>0</v>
          </cell>
          <cell r="H95"/>
          <cell r="I95">
            <v>3800000</v>
          </cell>
          <cell r="J95">
            <v>0</v>
          </cell>
          <cell r="K95"/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/>
          <cell r="Q95">
            <v>0</v>
          </cell>
          <cell r="R95"/>
        </row>
        <row r="96">
          <cell r="B96" t="str">
            <v>B16550V</v>
          </cell>
          <cell r="C96"/>
          <cell r="D96">
            <v>0</v>
          </cell>
          <cell r="E96" t="str">
            <v>Boulon 16x550VRS+ 4 long ñeàn vuoâng D18-50x50x3/Zn</v>
          </cell>
          <cell r="F96" t="str">
            <v>boä</v>
          </cell>
          <cell r="G96">
            <v>0</v>
          </cell>
          <cell r="H96">
            <v>54000</v>
          </cell>
          <cell r="I96"/>
          <cell r="J96">
            <v>0</v>
          </cell>
          <cell r="K96"/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/>
          <cell r="Q96">
            <v>0</v>
          </cell>
          <cell r="R96"/>
        </row>
        <row r="97">
          <cell r="B97" t="str">
            <v>B16600V</v>
          </cell>
          <cell r="C97"/>
          <cell r="D97">
            <v>0</v>
          </cell>
          <cell r="E97" t="str">
            <v>Boulon 16x600VRS+ 4 long ñeàn vuoâng D18-50x50x3/Zn</v>
          </cell>
          <cell r="F97" t="str">
            <v>boä</v>
          </cell>
          <cell r="G97">
            <v>0</v>
          </cell>
          <cell r="H97">
            <v>58000</v>
          </cell>
          <cell r="I97"/>
          <cell r="J97">
            <v>0</v>
          </cell>
          <cell r="K97"/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/>
          <cell r="Q97">
            <v>0</v>
          </cell>
          <cell r="R97"/>
        </row>
        <row r="98">
          <cell r="B98" t="str">
            <v>B16750V</v>
          </cell>
          <cell r="C98"/>
          <cell r="D98">
            <v>0</v>
          </cell>
          <cell r="E98" t="str">
            <v>Boulon 16x750VRS+ 4 long ñeàn vuoâng D18-50x50x3/Zn</v>
          </cell>
          <cell r="F98" t="str">
            <v>boä</v>
          </cell>
          <cell r="G98">
            <v>0</v>
          </cell>
          <cell r="H98">
            <v>68000</v>
          </cell>
          <cell r="I98"/>
          <cell r="J98">
            <v>0</v>
          </cell>
          <cell r="K98"/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/>
          <cell r="Q98">
            <v>0</v>
          </cell>
          <cell r="R98"/>
        </row>
        <row r="99">
          <cell r="B99" t="str">
            <v>MDD3</v>
          </cell>
          <cell r="C99"/>
          <cell r="D99" t="str">
            <v>AB.11423</v>
          </cell>
          <cell r="E99" t="str">
            <v>Ñaøo hoá moùng ñaát caáp 3 saâu &gt;1m</v>
          </cell>
          <cell r="F99" t="str">
            <v>m3</v>
          </cell>
          <cell r="G99">
            <v>0</v>
          </cell>
          <cell r="H99">
            <v>0</v>
          </cell>
          <cell r="I99"/>
          <cell r="J99"/>
          <cell r="K99">
            <v>451007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/>
        </row>
        <row r="100">
          <cell r="B100" t="str">
            <v>MDAP3</v>
          </cell>
          <cell r="C100"/>
          <cell r="D100" t="str">
            <v>AB.13112</v>
          </cell>
          <cell r="E100" t="str">
            <v>Ñaép ñaát hoá moùng coät , ñoä chaët k=0,9</v>
          </cell>
          <cell r="F100" t="str">
            <v>m3</v>
          </cell>
          <cell r="G100">
            <v>0</v>
          </cell>
          <cell r="H100">
            <v>0</v>
          </cell>
          <cell r="I100"/>
          <cell r="J100"/>
          <cell r="K100">
            <v>129134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/>
        </row>
        <row r="101">
          <cell r="B101" t="str">
            <v>LVANK</v>
          </cell>
          <cell r="C101"/>
          <cell r="D101" t="str">
            <v>AF.81122</v>
          </cell>
          <cell r="E101" t="str">
            <v>Vaùn khuoân goã moùng - moùng vuoâng, chöõ nhaät</v>
          </cell>
          <cell r="F101" t="str">
            <v>100m2</v>
          </cell>
          <cell r="G101">
            <v>0</v>
          </cell>
          <cell r="H101">
            <v>0</v>
          </cell>
          <cell r="I101"/>
          <cell r="J101"/>
          <cell r="K101">
            <v>6241099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/>
        </row>
        <row r="102">
          <cell r="B102" t="str">
            <v>DBT15012</v>
          </cell>
          <cell r="C102"/>
          <cell r="D102" t="str">
            <v>AF.11210</v>
          </cell>
          <cell r="E102" t="str">
            <v>Ñoå beâ toâng maùc M150 ñaù 1x2</v>
          </cell>
          <cell r="F102" t="str">
            <v>m3</v>
          </cell>
          <cell r="G102">
            <v>0</v>
          </cell>
          <cell r="H102">
            <v>0</v>
          </cell>
          <cell r="I102"/>
          <cell r="J102"/>
          <cell r="K102">
            <v>316090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/>
        </row>
        <row r="103">
          <cell r="B103" t="str">
            <v>M14-2bt</v>
          </cell>
          <cell r="C103">
            <v>1</v>
          </cell>
          <cell r="D103"/>
          <cell r="E103" t="str">
            <v>Moùng  14-BT ñoâi</v>
          </cell>
          <cell r="F103" t="str">
            <v>Moùng</v>
          </cell>
          <cell r="G103">
            <v>0</v>
          </cell>
          <cell r="H103"/>
          <cell r="I103"/>
          <cell r="J103"/>
          <cell r="K103"/>
          <cell r="L103"/>
          <cell r="M103">
            <v>0</v>
          </cell>
          <cell r="N103">
            <v>0</v>
          </cell>
          <cell r="O103">
            <v>0</v>
          </cell>
          <cell r="P103"/>
          <cell r="Q103">
            <v>0</v>
          </cell>
          <cell r="R103"/>
        </row>
        <row r="104">
          <cell r="B104"/>
          <cell r="C104"/>
          <cell r="D104"/>
          <cell r="E104" t="str">
            <v>Goàm coù:</v>
          </cell>
          <cell r="F104"/>
          <cell r="G104"/>
          <cell r="H104"/>
          <cell r="I104"/>
          <cell r="J104"/>
          <cell r="K104"/>
          <cell r="L104"/>
          <cell r="M104">
            <v>0</v>
          </cell>
          <cell r="N104">
            <v>0</v>
          </cell>
          <cell r="O104">
            <v>0</v>
          </cell>
          <cell r="P104"/>
          <cell r="Q104">
            <v>0</v>
          </cell>
          <cell r="R104"/>
        </row>
        <row r="105">
          <cell r="B105" t="str">
            <v>XM</v>
          </cell>
          <cell r="C105"/>
          <cell r="D105">
            <v>0</v>
          </cell>
          <cell r="E105" t="str">
            <v xml:space="preserve">Ximaêng </v>
          </cell>
          <cell r="F105" t="str">
            <v>kg</v>
          </cell>
          <cell r="G105">
            <v>0</v>
          </cell>
          <cell r="H105"/>
          <cell r="I105">
            <v>1740</v>
          </cell>
          <cell r="J105"/>
          <cell r="K105"/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/>
          <cell r="Q105">
            <v>0</v>
          </cell>
          <cell r="R105"/>
        </row>
        <row r="106">
          <cell r="B106" t="str">
            <v>CV</v>
          </cell>
          <cell r="C106"/>
          <cell r="D106">
            <v>0</v>
          </cell>
          <cell r="E106" t="str">
            <v>Caùt vaøng</v>
          </cell>
          <cell r="F106" t="str">
            <v>m3</v>
          </cell>
          <cell r="G106">
            <v>0</v>
          </cell>
          <cell r="H106"/>
          <cell r="I106">
            <v>500000</v>
          </cell>
          <cell r="J106"/>
          <cell r="K106"/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/>
          <cell r="Q106">
            <v>0</v>
          </cell>
          <cell r="R106"/>
        </row>
        <row r="107">
          <cell r="B107" t="str">
            <v>D1X2</v>
          </cell>
          <cell r="C107"/>
          <cell r="D107">
            <v>0</v>
          </cell>
          <cell r="E107" t="str">
            <v>Ñaù 1x2</v>
          </cell>
          <cell r="F107" t="str">
            <v>m3</v>
          </cell>
          <cell r="G107">
            <v>0</v>
          </cell>
          <cell r="H107"/>
          <cell r="I107">
            <v>325000</v>
          </cell>
          <cell r="J107"/>
          <cell r="K107"/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/>
          <cell r="Q107">
            <v>0</v>
          </cell>
          <cell r="R107"/>
        </row>
        <row r="108">
          <cell r="B108" t="str">
            <v>DINH</v>
          </cell>
          <cell r="C108"/>
          <cell r="D108">
            <v>0</v>
          </cell>
          <cell r="E108" t="str">
            <v>Ñinh</v>
          </cell>
          <cell r="F108" t="str">
            <v>kg</v>
          </cell>
          <cell r="G108">
            <v>0</v>
          </cell>
          <cell r="H108"/>
          <cell r="I108">
            <v>25000</v>
          </cell>
          <cell r="J108"/>
          <cell r="K108"/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/>
          <cell r="Q108">
            <v>0</v>
          </cell>
          <cell r="R108"/>
        </row>
        <row r="109">
          <cell r="B109" t="str">
            <v>GO-CH</v>
          </cell>
          <cell r="C109"/>
          <cell r="D109">
            <v>0</v>
          </cell>
          <cell r="E109" t="str">
            <v>Goã choáng</v>
          </cell>
          <cell r="F109" t="str">
            <v>m3</v>
          </cell>
          <cell r="G109">
            <v>0</v>
          </cell>
          <cell r="H109"/>
          <cell r="I109">
            <v>3800000</v>
          </cell>
          <cell r="J109"/>
          <cell r="K109"/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/>
          <cell r="Q109">
            <v>0</v>
          </cell>
          <cell r="R109"/>
        </row>
        <row r="110">
          <cell r="B110" t="str">
            <v>GO-DN</v>
          </cell>
          <cell r="C110"/>
          <cell r="D110">
            <v>0</v>
          </cell>
          <cell r="E110" t="str">
            <v>Goã ñaø neïp</v>
          </cell>
          <cell r="F110" t="str">
            <v>m3</v>
          </cell>
          <cell r="G110">
            <v>0</v>
          </cell>
          <cell r="H110"/>
          <cell r="I110">
            <v>3800000</v>
          </cell>
          <cell r="J110"/>
          <cell r="K110"/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/>
          <cell r="Q110">
            <v>0</v>
          </cell>
          <cell r="R110"/>
        </row>
        <row r="111">
          <cell r="B111" t="str">
            <v>GO-V</v>
          </cell>
          <cell r="C111"/>
          <cell r="D111">
            <v>0</v>
          </cell>
          <cell r="E111" t="str">
            <v>Goã vaùn (caû neïp)</v>
          </cell>
          <cell r="F111" t="str">
            <v>m3</v>
          </cell>
          <cell r="G111">
            <v>0</v>
          </cell>
          <cell r="H111"/>
          <cell r="I111">
            <v>3800000</v>
          </cell>
          <cell r="J111"/>
          <cell r="K111"/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/>
          <cell r="Q111">
            <v>0</v>
          </cell>
          <cell r="R111"/>
        </row>
        <row r="112">
          <cell r="B112" t="str">
            <v>B16550V</v>
          </cell>
          <cell r="C112"/>
          <cell r="D112">
            <v>0</v>
          </cell>
          <cell r="E112" t="str">
            <v>Boulon 16x550VRS+ 4 long ñeàn vuoâng D18-50x50x3/Zn</v>
          </cell>
          <cell r="F112" t="str">
            <v>boä</v>
          </cell>
          <cell r="G112">
            <v>0</v>
          </cell>
          <cell r="H112">
            <v>54000</v>
          </cell>
          <cell r="I112"/>
          <cell r="J112">
            <v>0</v>
          </cell>
          <cell r="K112"/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/>
          <cell r="Q112">
            <v>0</v>
          </cell>
          <cell r="R112"/>
        </row>
        <row r="113">
          <cell r="B113" t="str">
            <v>B16600V</v>
          </cell>
          <cell r="C113"/>
          <cell r="D113">
            <v>0</v>
          </cell>
          <cell r="E113" t="str">
            <v>Boulon 16x600VRS+ 4 long ñeàn vuoâng D18-50x50x3/Zn</v>
          </cell>
          <cell r="F113" t="str">
            <v>boä</v>
          </cell>
          <cell r="G113">
            <v>0</v>
          </cell>
          <cell r="H113">
            <v>58000</v>
          </cell>
          <cell r="I113"/>
          <cell r="J113">
            <v>0</v>
          </cell>
          <cell r="K113"/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/>
          <cell r="Q113">
            <v>0</v>
          </cell>
          <cell r="R113"/>
        </row>
        <row r="114">
          <cell r="B114" t="str">
            <v>B16750V</v>
          </cell>
          <cell r="C114"/>
          <cell r="D114">
            <v>0</v>
          </cell>
          <cell r="E114" t="str">
            <v>Boulon 16x750VRS+ 4 long ñeàn vuoâng D18-50x50x3/Zn</v>
          </cell>
          <cell r="F114" t="str">
            <v>boä</v>
          </cell>
          <cell r="G114">
            <v>0</v>
          </cell>
          <cell r="H114">
            <v>68000</v>
          </cell>
          <cell r="I114"/>
          <cell r="J114">
            <v>0</v>
          </cell>
          <cell r="K114"/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/>
          <cell r="Q114">
            <v>0</v>
          </cell>
          <cell r="R114"/>
        </row>
        <row r="115">
          <cell r="B115" t="str">
            <v>MDD3</v>
          </cell>
          <cell r="C115"/>
          <cell r="D115" t="str">
            <v>AB.11423</v>
          </cell>
          <cell r="E115" t="str">
            <v>Ñaøo hoá moùng ñaát caáp 3 saâu &gt;1m</v>
          </cell>
          <cell r="F115" t="str">
            <v>m3</v>
          </cell>
          <cell r="G115">
            <v>0</v>
          </cell>
          <cell r="H115">
            <v>0</v>
          </cell>
          <cell r="I115"/>
          <cell r="J115"/>
          <cell r="K115">
            <v>451007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/>
        </row>
        <row r="116">
          <cell r="B116" t="str">
            <v>MDAP3</v>
          </cell>
          <cell r="C116"/>
          <cell r="D116" t="str">
            <v>AB.13112</v>
          </cell>
          <cell r="E116" t="str">
            <v>Ñaép ñaát hoá moùng coät , ñoä chaët k=0,9</v>
          </cell>
          <cell r="F116" t="str">
            <v>m3</v>
          </cell>
          <cell r="G116">
            <v>0</v>
          </cell>
          <cell r="H116">
            <v>0</v>
          </cell>
          <cell r="I116"/>
          <cell r="J116"/>
          <cell r="K116">
            <v>129134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/>
        </row>
        <row r="117">
          <cell r="B117" t="str">
            <v>LVANK</v>
          </cell>
          <cell r="C117"/>
          <cell r="D117" t="str">
            <v>AF.81122</v>
          </cell>
          <cell r="E117" t="str">
            <v>Vaùn khuoân goã moùng - moùng vuoâng, chöõ nhaät</v>
          </cell>
          <cell r="F117" t="str">
            <v>100m2</v>
          </cell>
          <cell r="G117">
            <v>0</v>
          </cell>
          <cell r="H117">
            <v>0</v>
          </cell>
          <cell r="I117"/>
          <cell r="J117"/>
          <cell r="K117">
            <v>6241099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/>
        </row>
        <row r="118">
          <cell r="B118" t="str">
            <v>DBT15012</v>
          </cell>
          <cell r="C118"/>
          <cell r="D118" t="str">
            <v>AF.11210</v>
          </cell>
          <cell r="E118" t="str">
            <v>Ñoå beâ toâng maùc M150 ñaù 1x2</v>
          </cell>
          <cell r="F118" t="str">
            <v>m3</v>
          </cell>
          <cell r="G118">
            <v>0</v>
          </cell>
          <cell r="H118">
            <v>0</v>
          </cell>
          <cell r="I118"/>
          <cell r="J118"/>
          <cell r="K118">
            <v>316090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/>
        </row>
        <row r="119">
          <cell r="B119" t="str">
            <v>Xaø Ñ22</v>
          </cell>
          <cell r="C119">
            <v>1</v>
          </cell>
          <cell r="D119"/>
          <cell r="E119" t="str">
            <v>Xaø ñôn L75x75x8x2200  ñôõû söù</v>
          </cell>
          <cell r="F119" t="str">
            <v>Boä</v>
          </cell>
          <cell r="G119">
            <v>0</v>
          </cell>
          <cell r="H119"/>
          <cell r="I119"/>
          <cell r="J119"/>
          <cell r="K119"/>
          <cell r="L119"/>
          <cell r="M119">
            <v>0</v>
          </cell>
          <cell r="N119">
            <v>0</v>
          </cell>
          <cell r="O119">
            <v>0</v>
          </cell>
          <cell r="P119"/>
          <cell r="Q119">
            <v>0</v>
          </cell>
          <cell r="R119"/>
        </row>
        <row r="120">
          <cell r="B120"/>
          <cell r="C120"/>
          <cell r="D120"/>
          <cell r="E120" t="str">
            <v>Goàm coù:</v>
          </cell>
          <cell r="F120"/>
          <cell r="G120"/>
          <cell r="H120"/>
          <cell r="I120"/>
          <cell r="J120"/>
          <cell r="K120"/>
          <cell r="L120"/>
          <cell r="M120">
            <v>0</v>
          </cell>
          <cell r="N120">
            <v>0</v>
          </cell>
          <cell r="O120">
            <v>0</v>
          </cell>
          <cell r="P120"/>
          <cell r="Q120">
            <v>0</v>
          </cell>
          <cell r="R120"/>
        </row>
        <row r="121">
          <cell r="B121" t="str">
            <v>d22</v>
          </cell>
          <cell r="C121"/>
          <cell r="D121">
            <v>0</v>
          </cell>
          <cell r="E121" t="str">
            <v>Ñaø Saét goùc L75 x75 x8 daøi 2,2m (4 oáp)</v>
          </cell>
          <cell r="F121" t="str">
            <v>thanh</v>
          </cell>
          <cell r="G121">
            <v>0</v>
          </cell>
          <cell r="H121">
            <v>754000</v>
          </cell>
          <cell r="I121"/>
          <cell r="J121">
            <v>0</v>
          </cell>
          <cell r="K121"/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/>
          <cell r="Q121">
            <v>0</v>
          </cell>
          <cell r="R121"/>
        </row>
        <row r="122">
          <cell r="B122" t="str">
            <v>t81</v>
          </cell>
          <cell r="C122"/>
          <cell r="D122">
            <v>0</v>
          </cell>
          <cell r="E122" t="str">
            <v>Thanh choáng ñaø saét goùc L50x50x5 daøi 0,81m</v>
          </cell>
          <cell r="F122" t="str">
            <v>thanh</v>
          </cell>
          <cell r="G122">
            <v>0</v>
          </cell>
          <cell r="H122">
            <v>110000</v>
          </cell>
          <cell r="I122"/>
          <cell r="J122">
            <v>0</v>
          </cell>
          <cell r="K122"/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/>
          <cell r="Q122">
            <v>0</v>
          </cell>
          <cell r="R122"/>
        </row>
        <row r="123">
          <cell r="B123" t="str">
            <v>B16300</v>
          </cell>
          <cell r="C123"/>
          <cell r="D123">
            <v>0</v>
          </cell>
          <cell r="E123" t="str">
            <v>Boulon 16x300+ 2 long ñeàn vuoâng D18-50x50x3/Zn</v>
          </cell>
          <cell r="F123" t="str">
            <v>boä</v>
          </cell>
          <cell r="G123">
            <v>0</v>
          </cell>
          <cell r="H123">
            <v>30000</v>
          </cell>
          <cell r="I123"/>
          <cell r="J123">
            <v>0</v>
          </cell>
          <cell r="K123"/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/>
          <cell r="Q123">
            <v>0</v>
          </cell>
          <cell r="R123"/>
        </row>
        <row r="124">
          <cell r="B124" t="str">
            <v>B1650</v>
          </cell>
          <cell r="C124"/>
          <cell r="D124">
            <v>0</v>
          </cell>
          <cell r="E124" t="str">
            <v>Boulon 16x50+ 2 long ñeàn vuoâng D18-50x50x3/Zn</v>
          </cell>
          <cell r="F124" t="str">
            <v>boä</v>
          </cell>
          <cell r="G124">
            <v>0</v>
          </cell>
          <cell r="H124">
            <v>17000</v>
          </cell>
          <cell r="I124">
            <v>0</v>
          </cell>
          <cell r="J124">
            <v>0</v>
          </cell>
          <cell r="K124"/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/>
          <cell r="Q124">
            <v>0</v>
          </cell>
          <cell r="R124"/>
        </row>
        <row r="125">
          <cell r="B125" t="str">
            <v>lsd</v>
          </cell>
          <cell r="C125"/>
          <cell r="D125" t="str">
            <v>D3.1115</v>
          </cell>
          <cell r="E125" t="str">
            <v>Laép söù ñöùng 24KV + ty</v>
          </cell>
          <cell r="F125" t="str">
            <v>boä</v>
          </cell>
          <cell r="G125">
            <v>0</v>
          </cell>
          <cell r="H125"/>
          <cell r="I125"/>
          <cell r="J125">
            <v>53440</v>
          </cell>
          <cell r="K125"/>
          <cell r="L125"/>
          <cell r="M125">
            <v>0</v>
          </cell>
          <cell r="N125">
            <v>0</v>
          </cell>
          <cell r="O125">
            <v>0</v>
          </cell>
          <cell r="P125"/>
          <cell r="Q125">
            <v>0</v>
          </cell>
          <cell r="R125"/>
        </row>
        <row r="126">
          <cell r="B126" t="str">
            <v>LXit22</v>
          </cell>
          <cell r="C126"/>
          <cell r="D126" t="str">
            <v>D2.6021e</v>
          </cell>
          <cell r="E126" t="str">
            <v>Laép xaø ñôõ 29,76kg (X22Ñ)</v>
          </cell>
          <cell r="F126" t="str">
            <v>boä</v>
          </cell>
          <cell r="G126">
            <v>0</v>
          </cell>
          <cell r="H126">
            <v>0</v>
          </cell>
          <cell r="I126"/>
          <cell r="J126" t="str">
            <v>213525.0 x1.5</v>
          </cell>
          <cell r="K126"/>
          <cell r="L126"/>
          <cell r="M126">
            <v>0</v>
          </cell>
          <cell r="N126"/>
          <cell r="O126">
            <v>0</v>
          </cell>
          <cell r="P126"/>
          <cell r="Q126"/>
          <cell r="R126"/>
        </row>
        <row r="127">
          <cell r="B127" t="str">
            <v>Xaø C8</v>
          </cell>
          <cell r="C127">
            <v>1</v>
          </cell>
          <cell r="D127"/>
          <cell r="E127" t="str">
            <v>Xaø compositc 0,8m ñôõ FCO, LA</v>
          </cell>
          <cell r="F127" t="str">
            <v>Boä</v>
          </cell>
          <cell r="G127">
            <v>0</v>
          </cell>
          <cell r="H127"/>
          <cell r="I127"/>
          <cell r="J127"/>
          <cell r="K127"/>
          <cell r="L127"/>
          <cell r="M127">
            <v>0</v>
          </cell>
          <cell r="N127">
            <v>0</v>
          </cell>
          <cell r="O127">
            <v>0</v>
          </cell>
          <cell r="P127"/>
          <cell r="Q127">
            <v>0</v>
          </cell>
          <cell r="R127"/>
        </row>
        <row r="128">
          <cell r="B128"/>
          <cell r="C128"/>
          <cell r="D128"/>
          <cell r="E128" t="str">
            <v>Goàm coù:</v>
          </cell>
          <cell r="F128"/>
          <cell r="G128"/>
          <cell r="H128"/>
          <cell r="I128"/>
          <cell r="J128"/>
          <cell r="K128"/>
          <cell r="L128"/>
          <cell r="M128">
            <v>0</v>
          </cell>
          <cell r="N128">
            <v>0</v>
          </cell>
          <cell r="O128">
            <v>0</v>
          </cell>
          <cell r="P128"/>
          <cell r="Q128">
            <v>0</v>
          </cell>
          <cell r="R128"/>
        </row>
        <row r="129">
          <cell r="B129" t="str">
            <v>comp8</v>
          </cell>
          <cell r="C129"/>
          <cell r="D129">
            <v>0</v>
          </cell>
          <cell r="E129" t="str">
            <v>Xaø compotesic 110x80x5-800mm (baét FCO, LA)</v>
          </cell>
          <cell r="F129" t="str">
            <v>thanh</v>
          </cell>
          <cell r="G129">
            <v>0</v>
          </cell>
          <cell r="H129">
            <v>522000</v>
          </cell>
          <cell r="I129"/>
          <cell r="J129">
            <v>0</v>
          </cell>
          <cell r="K129"/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/>
          <cell r="Q129">
            <v>0</v>
          </cell>
          <cell r="R129"/>
        </row>
        <row r="130">
          <cell r="B130" t="str">
            <v>tcx8</v>
          </cell>
          <cell r="C130"/>
          <cell r="D130">
            <v>0</v>
          </cell>
          <cell r="E130" t="str">
            <v>Thanh choáng ñaø Compoxit deïp 10x40x710 cho ñaø 0,8m</v>
          </cell>
          <cell r="F130" t="str">
            <v>thanh</v>
          </cell>
          <cell r="G130">
            <v>0</v>
          </cell>
          <cell r="H130">
            <v>106000</v>
          </cell>
          <cell r="I130"/>
          <cell r="J130">
            <v>0</v>
          </cell>
          <cell r="K130"/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/>
          <cell r="Q130">
            <v>0</v>
          </cell>
          <cell r="R130"/>
        </row>
        <row r="131">
          <cell r="B131" t="str">
            <v>B16350</v>
          </cell>
          <cell r="C131"/>
          <cell r="D131">
            <v>0</v>
          </cell>
          <cell r="E131" t="str">
            <v>Boulon 16x350+ 2 long ñeàn vuoâng D18-50x50x3/Zn</v>
          </cell>
          <cell r="F131" t="str">
            <v>boä</v>
          </cell>
          <cell r="G131">
            <v>0</v>
          </cell>
          <cell r="H131">
            <v>32500</v>
          </cell>
          <cell r="I131"/>
          <cell r="J131">
            <v>0</v>
          </cell>
          <cell r="K131"/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/>
          <cell r="Q131">
            <v>0</v>
          </cell>
          <cell r="R131"/>
        </row>
        <row r="132">
          <cell r="B132" t="str">
            <v>B16250</v>
          </cell>
          <cell r="C132"/>
          <cell r="D132">
            <v>0</v>
          </cell>
          <cell r="E132" t="str">
            <v>Boulon 16x250+ 2 long ñeàn vuoâng D18-50x50x3/Zn</v>
          </cell>
          <cell r="F132" t="str">
            <v>boä</v>
          </cell>
          <cell r="G132">
            <v>0</v>
          </cell>
          <cell r="H132">
            <v>28000</v>
          </cell>
          <cell r="I132"/>
          <cell r="J132">
            <v>0</v>
          </cell>
          <cell r="K132"/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/>
          <cell r="Q132">
            <v>0</v>
          </cell>
          <cell r="R132"/>
        </row>
        <row r="133">
          <cell r="B133" t="str">
            <v>B12150</v>
          </cell>
          <cell r="C133"/>
          <cell r="D133">
            <v>0</v>
          </cell>
          <cell r="E133" t="str">
            <v>Boulon 12x150+ 2 long ñeàn vuoâng D14-50x50x3/Zn</v>
          </cell>
          <cell r="F133" t="str">
            <v>boä</v>
          </cell>
          <cell r="G133">
            <v>0</v>
          </cell>
          <cell r="H133">
            <v>19700</v>
          </cell>
          <cell r="I133"/>
          <cell r="J133">
            <v>0</v>
          </cell>
          <cell r="K133"/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/>
          <cell r="Q133">
            <v>0</v>
          </cell>
          <cell r="R133"/>
        </row>
        <row r="134">
          <cell r="B134" t="str">
            <v>LXCP-8</v>
          </cell>
          <cell r="C134"/>
          <cell r="D134" t="str">
            <v>D2.6011</v>
          </cell>
          <cell r="E134" t="str">
            <v>Laép xaø compoxit 0,8m (&lt;=15kg, NC = 0,8 Ñaø saét)</v>
          </cell>
          <cell r="F134" t="str">
            <v>boä</v>
          </cell>
          <cell r="G134">
            <v>0</v>
          </cell>
          <cell r="H134"/>
          <cell r="I134"/>
          <cell r="J134" t="str">
            <v>96476x1.5</v>
          </cell>
          <cell r="K134"/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/>
          <cell r="Q134">
            <v>0</v>
          </cell>
          <cell r="R134"/>
        </row>
        <row r="135">
          <cell r="B135" t="str">
            <v>Xaø C24</v>
          </cell>
          <cell r="C135">
            <v>1</v>
          </cell>
          <cell r="D135"/>
          <cell r="E135" t="str">
            <v>Xaø compositc 2,4m ñôõ FCO, LA</v>
          </cell>
          <cell r="F135" t="str">
            <v>Boä</v>
          </cell>
          <cell r="G135">
            <v>0</v>
          </cell>
          <cell r="H135"/>
          <cell r="I135"/>
          <cell r="J135"/>
          <cell r="K135"/>
          <cell r="L135"/>
          <cell r="M135">
            <v>0</v>
          </cell>
          <cell r="N135">
            <v>0</v>
          </cell>
          <cell r="O135">
            <v>0</v>
          </cell>
          <cell r="P135"/>
          <cell r="Q135">
            <v>0</v>
          </cell>
          <cell r="R135"/>
        </row>
        <row r="136">
          <cell r="B136"/>
          <cell r="C136"/>
          <cell r="D136"/>
          <cell r="E136" t="str">
            <v>Goàm coù:</v>
          </cell>
          <cell r="F136"/>
          <cell r="G136"/>
          <cell r="H136"/>
          <cell r="I136"/>
          <cell r="J136"/>
          <cell r="K136"/>
          <cell r="L136"/>
          <cell r="M136">
            <v>0</v>
          </cell>
          <cell r="N136">
            <v>0</v>
          </cell>
          <cell r="O136">
            <v>0</v>
          </cell>
          <cell r="P136"/>
          <cell r="Q136">
            <v>0</v>
          </cell>
          <cell r="R136"/>
        </row>
        <row r="137">
          <cell r="B137" t="str">
            <v>comp24</v>
          </cell>
          <cell r="C137"/>
          <cell r="D137">
            <v>0</v>
          </cell>
          <cell r="E137" t="str">
            <v>Xaø compoxit 110x80x5-2400mm (baét FCO, LA)</v>
          </cell>
          <cell r="F137" t="str">
            <v>thanh</v>
          </cell>
          <cell r="G137">
            <v>0</v>
          </cell>
          <cell r="H137">
            <v>1344000</v>
          </cell>
          <cell r="I137"/>
          <cell r="J137">
            <v>0</v>
          </cell>
          <cell r="K137"/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/>
          <cell r="Q137">
            <v>0</v>
          </cell>
          <cell r="R137"/>
        </row>
        <row r="138">
          <cell r="B138" t="str">
            <v>tcx</v>
          </cell>
          <cell r="C138"/>
          <cell r="D138">
            <v>0</v>
          </cell>
          <cell r="E138" t="str">
            <v>Thanh choáng ñaø Compoxit deïp 10x40x920 cho ñaø 2,4m</v>
          </cell>
          <cell r="F138" t="str">
            <v>thanh</v>
          </cell>
          <cell r="G138">
            <v>0</v>
          </cell>
          <cell r="H138">
            <v>135000</v>
          </cell>
          <cell r="I138"/>
          <cell r="J138">
            <v>0</v>
          </cell>
          <cell r="K138"/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/>
          <cell r="Q138">
            <v>0</v>
          </cell>
          <cell r="R138"/>
        </row>
        <row r="139">
          <cell r="B139" t="str">
            <v>B12150</v>
          </cell>
          <cell r="C139"/>
          <cell r="D139">
            <v>0</v>
          </cell>
          <cell r="E139" t="str">
            <v>Boulon 12x150+ 2 long ñeàn vuoâng D14-50x50x3/Zn</v>
          </cell>
          <cell r="F139" t="str">
            <v>boä</v>
          </cell>
          <cell r="G139">
            <v>0</v>
          </cell>
          <cell r="H139">
            <v>19700</v>
          </cell>
          <cell r="I139"/>
          <cell r="J139">
            <v>0</v>
          </cell>
          <cell r="K139"/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/>
          <cell r="Q139">
            <v>0</v>
          </cell>
          <cell r="R139"/>
        </row>
        <row r="140">
          <cell r="B140" t="str">
            <v>B16300</v>
          </cell>
          <cell r="C140"/>
          <cell r="D140">
            <v>0</v>
          </cell>
          <cell r="E140" t="str">
            <v>Boulon 16x300+ 2 long ñeàn vuoâng D18-50x50x3/Zn</v>
          </cell>
          <cell r="F140" t="str">
            <v>boä</v>
          </cell>
          <cell r="G140">
            <v>0</v>
          </cell>
          <cell r="H140">
            <v>30000</v>
          </cell>
          <cell r="I140"/>
          <cell r="J140">
            <v>0</v>
          </cell>
          <cell r="K140"/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/>
          <cell r="Q140">
            <v>0</v>
          </cell>
          <cell r="R140"/>
        </row>
        <row r="141">
          <cell r="B141" t="str">
            <v>B16400</v>
          </cell>
          <cell r="C141"/>
          <cell r="D141">
            <v>0</v>
          </cell>
          <cell r="E141" t="str">
            <v>Boulon 16x400+ 2 long ñeàn vuoâng D18-50x50x3/Zn</v>
          </cell>
          <cell r="F141" t="str">
            <v>boä</v>
          </cell>
          <cell r="G141">
            <v>0</v>
          </cell>
          <cell r="H141">
            <v>34500</v>
          </cell>
          <cell r="I141"/>
          <cell r="J141">
            <v>0</v>
          </cell>
          <cell r="K141"/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/>
          <cell r="Q141">
            <v>0</v>
          </cell>
          <cell r="R141"/>
        </row>
        <row r="142">
          <cell r="B142" t="str">
            <v>LXcp</v>
          </cell>
          <cell r="C142"/>
          <cell r="D142" t="str">
            <v>D2.6011</v>
          </cell>
          <cell r="E142" t="str">
            <v>Laép xaø compoxit 2,4m (&lt;=15kg, NC = 0,8 Ñaø saét)</v>
          </cell>
          <cell r="F142" t="str">
            <v>boä</v>
          </cell>
          <cell r="G142">
            <v>0</v>
          </cell>
          <cell r="H142"/>
          <cell r="I142"/>
          <cell r="J142" t="str">
            <v>96476.0 x1.5</v>
          </cell>
          <cell r="K142"/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/>
          <cell r="Q142">
            <v>0</v>
          </cell>
          <cell r="R142"/>
        </row>
        <row r="143">
          <cell r="B143" t="str">
            <v>Tdia</v>
          </cell>
          <cell r="C143">
            <v>1</v>
          </cell>
          <cell r="D143"/>
          <cell r="E143" t="str">
            <v>Tieáp ñòa TBA</v>
          </cell>
          <cell r="F143" t="str">
            <v>Boä</v>
          </cell>
          <cell r="G143">
            <v>0</v>
          </cell>
          <cell r="H143"/>
          <cell r="I143"/>
          <cell r="J143"/>
          <cell r="K143"/>
          <cell r="L143"/>
          <cell r="M143">
            <v>0</v>
          </cell>
          <cell r="N143">
            <v>0</v>
          </cell>
          <cell r="O143">
            <v>0</v>
          </cell>
          <cell r="P143"/>
          <cell r="Q143">
            <v>0</v>
          </cell>
          <cell r="R143"/>
        </row>
        <row r="144">
          <cell r="B144"/>
          <cell r="C144"/>
          <cell r="D144"/>
          <cell r="E144" t="str">
            <v>Goàm coù:</v>
          </cell>
          <cell r="F144"/>
          <cell r="G144"/>
          <cell r="H144"/>
          <cell r="I144"/>
          <cell r="J144"/>
          <cell r="K144"/>
          <cell r="L144"/>
          <cell r="M144">
            <v>0</v>
          </cell>
          <cell r="N144">
            <v>0</v>
          </cell>
          <cell r="O144">
            <v>0</v>
          </cell>
          <cell r="P144"/>
          <cell r="Q144">
            <v>0</v>
          </cell>
          <cell r="R144"/>
        </row>
        <row r="145">
          <cell r="B145" t="str">
            <v>GTD</v>
          </cell>
          <cell r="C145"/>
          <cell r="D145">
            <v>0</v>
          </cell>
          <cell r="E145" t="str">
            <v xml:space="preserve">Gieáng tieáp ñòa </v>
          </cell>
          <cell r="F145" t="str">
            <v>boä</v>
          </cell>
          <cell r="G145">
            <v>0</v>
          </cell>
          <cell r="H145">
            <v>0</v>
          </cell>
          <cell r="I145"/>
          <cell r="J145">
            <v>1200000</v>
          </cell>
          <cell r="K145"/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/>
          <cell r="Q145">
            <v>0</v>
          </cell>
          <cell r="R145"/>
        </row>
        <row r="146">
          <cell r="B146" t="str">
            <v>COS25</v>
          </cell>
          <cell r="C146"/>
          <cell r="D146" t="str">
            <v>D4.5001</v>
          </cell>
          <cell r="E146" t="str">
            <v>Ñaàu cosse eùp Cu 25mm2+ chuïp ñaàu coss</v>
          </cell>
          <cell r="F146" t="str">
            <v>caùi</v>
          </cell>
          <cell r="G146">
            <v>0</v>
          </cell>
          <cell r="H146">
            <v>2300</v>
          </cell>
          <cell r="I146"/>
          <cell r="J146">
            <v>6949</v>
          </cell>
          <cell r="K146"/>
          <cell r="L146">
            <v>2553</v>
          </cell>
          <cell r="M146">
            <v>0</v>
          </cell>
          <cell r="N146">
            <v>0</v>
          </cell>
          <cell r="O146">
            <v>0</v>
          </cell>
          <cell r="P146"/>
          <cell r="Q146">
            <v>0</v>
          </cell>
          <cell r="R146"/>
        </row>
        <row r="147">
          <cell r="B147" t="str">
            <v>so10</v>
          </cell>
          <cell r="C147"/>
          <cell r="D147">
            <v>0</v>
          </cell>
          <cell r="E147" t="str">
            <v>Saét   Þ10 maï keõm</v>
          </cell>
          <cell r="F147" t="str">
            <v>kg</v>
          </cell>
          <cell r="G147">
            <v>0</v>
          </cell>
          <cell r="H147">
            <v>25495</v>
          </cell>
          <cell r="I147"/>
          <cell r="J147">
            <v>0</v>
          </cell>
          <cell r="K147"/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/>
          <cell r="Q147">
            <v>0</v>
          </cell>
          <cell r="R147"/>
        </row>
        <row r="148">
          <cell r="B148" t="str">
            <v>XLPE25</v>
          </cell>
          <cell r="C148"/>
          <cell r="D148">
            <v>0</v>
          </cell>
          <cell r="E148" t="str">
            <v>Caùp 24KV C/XLPE/PVC 25mm2</v>
          </cell>
          <cell r="F148" t="str">
            <v>meùt</v>
          </cell>
          <cell r="G148">
            <v>0</v>
          </cell>
          <cell r="H148">
            <v>54565</v>
          </cell>
          <cell r="I148"/>
          <cell r="J148">
            <v>0</v>
          </cell>
          <cell r="K148"/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/>
          <cell r="Q148">
            <v>0</v>
          </cell>
          <cell r="R148"/>
        </row>
        <row r="149">
          <cell r="B149" t="str">
            <v>M25</v>
          </cell>
          <cell r="C149"/>
          <cell r="D149">
            <v>0</v>
          </cell>
          <cell r="E149" t="str">
            <v>Caùp ñoàng traàn M25mm2 (5m)</v>
          </cell>
          <cell r="F149" t="str">
            <v>kg</v>
          </cell>
          <cell r="G149">
            <v>0</v>
          </cell>
          <cell r="H149">
            <v>180144</v>
          </cell>
          <cell r="I149"/>
          <cell r="J149">
            <v>0</v>
          </cell>
          <cell r="K149"/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/>
          <cell r="Q149">
            <v>0</v>
          </cell>
          <cell r="R149"/>
        </row>
        <row r="150">
          <cell r="B150" t="str">
            <v>ac70</v>
          </cell>
          <cell r="C150"/>
          <cell r="D150">
            <v>0</v>
          </cell>
          <cell r="E150" t="str">
            <v>Caùp nhoâm loõi theùp AC-70/11</v>
          </cell>
          <cell r="F150" t="str">
            <v>kg</v>
          </cell>
          <cell r="G150">
            <v>0</v>
          </cell>
          <cell r="H150">
            <v>76200</v>
          </cell>
          <cell r="I150"/>
          <cell r="J150">
            <v>0</v>
          </cell>
          <cell r="K150"/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/>
          <cell r="Q150">
            <v>0</v>
          </cell>
          <cell r="R150"/>
        </row>
        <row r="151">
          <cell r="B151" t="str">
            <v>CTD+K</v>
          </cell>
          <cell r="C151"/>
          <cell r="D151">
            <v>0</v>
          </cell>
          <cell r="E151" t="str">
            <v>Coïc tieáp ñaát Þ 16- 2,4m + keïp coïc</v>
          </cell>
          <cell r="F151" t="str">
            <v>boä</v>
          </cell>
          <cell r="G151">
            <v>0</v>
          </cell>
          <cell r="H151">
            <v>155000</v>
          </cell>
          <cell r="I151"/>
          <cell r="J151">
            <v>0</v>
          </cell>
          <cell r="K151"/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/>
          <cell r="Q151">
            <v>0</v>
          </cell>
          <cell r="R151"/>
        </row>
        <row r="152">
          <cell r="B152" t="str">
            <v>ke189</v>
          </cell>
          <cell r="C152"/>
          <cell r="D152">
            <v>0</v>
          </cell>
          <cell r="E152" t="str">
            <v>Keïp eùp WR 189</v>
          </cell>
          <cell r="F152" t="str">
            <v>caùi</v>
          </cell>
          <cell r="G152">
            <v>0</v>
          </cell>
          <cell r="H152">
            <v>0</v>
          </cell>
          <cell r="I152"/>
          <cell r="J152">
            <v>0</v>
          </cell>
          <cell r="K152"/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/>
          <cell r="Q152">
            <v>0</v>
          </cell>
          <cell r="R152"/>
        </row>
        <row r="153">
          <cell r="B153" t="str">
            <v>ke279</v>
          </cell>
          <cell r="C153"/>
          <cell r="D153">
            <v>0</v>
          </cell>
          <cell r="E153" t="str">
            <v>Keïp eùp WR 279</v>
          </cell>
          <cell r="F153" t="str">
            <v>caùi</v>
          </cell>
          <cell r="G153">
            <v>0</v>
          </cell>
          <cell r="H153">
            <v>10500</v>
          </cell>
          <cell r="I153"/>
          <cell r="J153">
            <v>0</v>
          </cell>
          <cell r="K153"/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/>
          <cell r="Q153">
            <v>0</v>
          </cell>
          <cell r="R153"/>
        </row>
        <row r="154">
          <cell r="B154" t="str">
            <v>ke419</v>
          </cell>
          <cell r="C154"/>
          <cell r="D154">
            <v>0</v>
          </cell>
          <cell r="E154" t="str">
            <v>Keïp eùp WR 419</v>
          </cell>
          <cell r="F154" t="str">
            <v>caùi</v>
          </cell>
          <cell r="G154">
            <v>0</v>
          </cell>
          <cell r="H154">
            <v>18900</v>
          </cell>
          <cell r="I154"/>
          <cell r="J154">
            <v>0</v>
          </cell>
          <cell r="K154"/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/>
          <cell r="Q154">
            <v>0</v>
          </cell>
          <cell r="R154"/>
        </row>
        <row r="155">
          <cell r="B155" t="str">
            <v>OXC1/0</v>
          </cell>
          <cell r="C155"/>
          <cell r="D155">
            <v>0</v>
          </cell>
          <cell r="E155" t="str">
            <v>Oác xieát caùp Cu 1/0</v>
          </cell>
          <cell r="F155" t="str">
            <v>caùi</v>
          </cell>
          <cell r="G155">
            <v>0</v>
          </cell>
          <cell r="H155">
            <v>20000</v>
          </cell>
          <cell r="I155"/>
          <cell r="J155">
            <v>0</v>
          </cell>
          <cell r="K155"/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/>
          <cell r="Q155">
            <v>0</v>
          </cell>
          <cell r="R155"/>
        </row>
        <row r="156">
          <cell r="B156" t="str">
            <v>dctdtba</v>
          </cell>
          <cell r="C156"/>
          <cell r="D156" t="str">
            <v>D2.8103</v>
          </cell>
          <cell r="E156" t="str">
            <v>Ñoùng coïc tieáp ñòa trong TBA</v>
          </cell>
          <cell r="F156" t="str">
            <v>coïc</v>
          </cell>
          <cell r="G156">
            <v>0</v>
          </cell>
          <cell r="H156"/>
          <cell r="I156"/>
          <cell r="J156">
            <v>79542</v>
          </cell>
          <cell r="K156"/>
          <cell r="L156">
            <v>1260</v>
          </cell>
          <cell r="M156">
            <v>0</v>
          </cell>
          <cell r="N156">
            <v>0</v>
          </cell>
          <cell r="O156">
            <v>0</v>
          </cell>
          <cell r="P156"/>
          <cell r="Q156">
            <v>0</v>
          </cell>
          <cell r="R156"/>
        </row>
        <row r="157">
          <cell r="B157" t="str">
            <v>ktdtba</v>
          </cell>
          <cell r="C157"/>
          <cell r="D157" t="str">
            <v>T4.7001</v>
          </cell>
          <cell r="E157" t="str">
            <v>Keùo daây tieáp ñòa trong TBA</v>
          </cell>
          <cell r="F157" t="str">
            <v>m</v>
          </cell>
          <cell r="G157">
            <v>0</v>
          </cell>
          <cell r="H157"/>
          <cell r="I157"/>
          <cell r="J157">
            <v>7401</v>
          </cell>
          <cell r="K157"/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/>
          <cell r="Q157">
            <v>0</v>
          </cell>
          <cell r="R157"/>
        </row>
        <row r="158">
          <cell r="B158" t="str">
            <v>dtd3</v>
          </cell>
          <cell r="C158"/>
          <cell r="D158" t="str">
            <v>AB.11413</v>
          </cell>
          <cell r="E158" t="str">
            <v>Ñaøo raõnh tieáp ñòa ñaát caáp 3, saâu &lt;1m</v>
          </cell>
          <cell r="F158" t="str">
            <v>m3</v>
          </cell>
          <cell r="G158">
            <v>0</v>
          </cell>
          <cell r="H158"/>
          <cell r="I158"/>
          <cell r="J158"/>
          <cell r="K158">
            <v>260196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/>
        </row>
        <row r="159">
          <cell r="B159" t="str">
            <v>datd3</v>
          </cell>
          <cell r="C159"/>
          <cell r="D159" t="str">
            <v>AB.13121</v>
          </cell>
          <cell r="E159" t="str">
            <v>Ñaép ñaát raõnh tieáp ñòa caáp 3, ñoä chaët k=0,85</v>
          </cell>
          <cell r="F159" t="str">
            <v>m3</v>
          </cell>
          <cell r="G159">
            <v>0</v>
          </cell>
          <cell r="H159"/>
          <cell r="I159"/>
          <cell r="J159"/>
          <cell r="K159">
            <v>115643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/>
        </row>
        <row r="160">
          <cell r="B160" t="str">
            <v>TUTREO</v>
          </cell>
          <cell r="C160">
            <v>1</v>
          </cell>
          <cell r="D160"/>
          <cell r="E160" t="str">
            <v>Tuû CB, ñieän keá traïm treo</v>
          </cell>
          <cell r="F160" t="str">
            <v>Boä</v>
          </cell>
          <cell r="G160">
            <v>0</v>
          </cell>
          <cell r="H160"/>
          <cell r="I160"/>
          <cell r="J160"/>
          <cell r="K160"/>
          <cell r="L160"/>
          <cell r="M160">
            <v>0</v>
          </cell>
          <cell r="N160">
            <v>0</v>
          </cell>
          <cell r="O160">
            <v>0</v>
          </cell>
          <cell r="P160"/>
          <cell r="Q160">
            <v>0</v>
          </cell>
          <cell r="R160"/>
        </row>
        <row r="161">
          <cell r="B161"/>
          <cell r="C161"/>
          <cell r="D161"/>
          <cell r="E161" t="str">
            <v>Goàm coù:</v>
          </cell>
          <cell r="F161"/>
          <cell r="G161"/>
          <cell r="H161"/>
          <cell r="I161"/>
          <cell r="J161"/>
          <cell r="K161"/>
          <cell r="L161"/>
          <cell r="M161">
            <v>0</v>
          </cell>
          <cell r="N161">
            <v>0</v>
          </cell>
          <cell r="O161">
            <v>0</v>
          </cell>
          <cell r="P161"/>
          <cell r="Q161">
            <v>0</v>
          </cell>
          <cell r="R161"/>
        </row>
        <row r="162">
          <cell r="B162" t="str">
            <v>TUHI3P</v>
          </cell>
          <cell r="C162"/>
          <cell r="D162" t="str">
            <v>T5.1002</v>
          </cell>
          <cell r="E162" t="str">
            <v>Tuû  ñieän keá hai ngaên 3 pha traïm treo (tuû+coå deâ+bakelit+khoùa)</v>
          </cell>
          <cell r="F162" t="str">
            <v>Boä</v>
          </cell>
          <cell r="G162">
            <v>0</v>
          </cell>
          <cell r="H162">
            <v>6077000</v>
          </cell>
          <cell r="I162"/>
          <cell r="J162">
            <v>800508</v>
          </cell>
          <cell r="K162"/>
          <cell r="L162">
            <v>97369</v>
          </cell>
          <cell r="M162">
            <v>0</v>
          </cell>
          <cell r="N162">
            <v>0</v>
          </cell>
          <cell r="O162">
            <v>0</v>
          </cell>
          <cell r="P162"/>
          <cell r="Q162">
            <v>0</v>
          </cell>
          <cell r="R162"/>
        </row>
        <row r="163">
          <cell r="B163" t="str">
            <v>TUHI1P</v>
          </cell>
          <cell r="C163"/>
          <cell r="D163" t="str">
            <v>T5.1001</v>
          </cell>
          <cell r="E163" t="str">
            <v>Tuû  ñieän keá hai ngaên 1 pha traïm treo (tuû+coå deâ+bakelit+khoùa)</v>
          </cell>
          <cell r="F163" t="str">
            <v>Boä</v>
          </cell>
          <cell r="G163">
            <v>0</v>
          </cell>
          <cell r="H163">
            <v>6077000</v>
          </cell>
          <cell r="I163"/>
          <cell r="J163">
            <v>694885</v>
          </cell>
          <cell r="K163"/>
          <cell r="L163">
            <v>97369</v>
          </cell>
          <cell r="M163">
            <v>0</v>
          </cell>
          <cell r="N163">
            <v>0</v>
          </cell>
          <cell r="O163">
            <v>0</v>
          </cell>
          <cell r="P163"/>
          <cell r="Q163">
            <v>0</v>
          </cell>
          <cell r="R163"/>
        </row>
        <row r="164">
          <cell r="B164"/>
          <cell r="C164">
            <v>1</v>
          </cell>
          <cell r="D164"/>
          <cell r="E164" t="str">
            <v>Tuû CB, ñieän keá 3 pha traïm ngoài</v>
          </cell>
          <cell r="F164" t="str">
            <v>Boä</v>
          </cell>
          <cell r="G164">
            <v>0</v>
          </cell>
          <cell r="H164"/>
          <cell r="I164"/>
          <cell r="J164"/>
          <cell r="K164"/>
          <cell r="L164"/>
          <cell r="M164">
            <v>0</v>
          </cell>
          <cell r="N164">
            <v>0</v>
          </cell>
          <cell r="O164">
            <v>0</v>
          </cell>
          <cell r="P164"/>
          <cell r="Q164">
            <v>0</v>
          </cell>
          <cell r="R164"/>
        </row>
        <row r="165">
          <cell r="B165"/>
          <cell r="C165"/>
          <cell r="D165"/>
          <cell r="E165" t="str">
            <v>Goàm coù:</v>
          </cell>
          <cell r="F165"/>
          <cell r="G165"/>
          <cell r="H165"/>
          <cell r="I165"/>
          <cell r="J165"/>
          <cell r="K165"/>
          <cell r="L165"/>
          <cell r="M165">
            <v>0</v>
          </cell>
          <cell r="N165">
            <v>0</v>
          </cell>
          <cell r="O165">
            <v>0</v>
          </cell>
          <cell r="P165"/>
          <cell r="Q165">
            <v>0</v>
          </cell>
          <cell r="R165"/>
        </row>
        <row r="166">
          <cell r="B166" t="str">
            <v>TUN3PN</v>
          </cell>
          <cell r="C166"/>
          <cell r="D166" t="str">
            <v>T5.1002</v>
          </cell>
          <cell r="E166" t="str">
            <v>Tuû CB 3 pha traïm ngoài (tuû + bakelit + coå deâ + khoùa)</v>
          </cell>
          <cell r="F166" t="str">
            <v>boä</v>
          </cell>
          <cell r="G166">
            <v>0</v>
          </cell>
          <cell r="H166">
            <v>2272276</v>
          </cell>
          <cell r="I166"/>
          <cell r="J166">
            <v>800508</v>
          </cell>
          <cell r="K166"/>
          <cell r="L166">
            <v>97369</v>
          </cell>
          <cell r="M166">
            <v>0</v>
          </cell>
          <cell r="N166">
            <v>0</v>
          </cell>
          <cell r="O166">
            <v>0</v>
          </cell>
          <cell r="P166"/>
          <cell r="Q166">
            <v>0</v>
          </cell>
          <cell r="R166"/>
        </row>
        <row r="167">
          <cell r="B167" t="str">
            <v>TUDKDT</v>
          </cell>
          <cell r="C167"/>
          <cell r="D167" t="str">
            <v>T5.1001</v>
          </cell>
          <cell r="E167" t="str">
            <v>Thuøng ñieän keá 580x460x260 (tuû + baûng nhöïa + khoùa)</v>
          </cell>
          <cell r="F167" t="str">
            <v>caùi</v>
          </cell>
          <cell r="G167">
            <v>0</v>
          </cell>
          <cell r="H167">
            <v>854706</v>
          </cell>
          <cell r="I167"/>
          <cell r="J167">
            <v>694885</v>
          </cell>
          <cell r="K167"/>
          <cell r="L167">
            <v>97369</v>
          </cell>
          <cell r="M167">
            <v>0</v>
          </cell>
          <cell r="N167">
            <v>0</v>
          </cell>
          <cell r="O167">
            <v>0</v>
          </cell>
          <cell r="P167"/>
          <cell r="Q167">
            <v>0</v>
          </cell>
          <cell r="R167"/>
        </row>
        <row r="168">
          <cell r="B168"/>
          <cell r="C168">
            <v>2</v>
          </cell>
          <cell r="D168"/>
          <cell r="E168" t="str">
            <v>Boä daây daãn 22kV xuoáng MBA</v>
          </cell>
          <cell r="F168" t="str">
            <v>Boä</v>
          </cell>
          <cell r="G168">
            <v>1</v>
          </cell>
          <cell r="H168"/>
          <cell r="I168"/>
          <cell r="J168"/>
          <cell r="K168"/>
          <cell r="L168"/>
          <cell r="M168">
            <v>0</v>
          </cell>
          <cell r="N168">
            <v>0</v>
          </cell>
          <cell r="O168">
            <v>0</v>
          </cell>
          <cell r="P168"/>
          <cell r="Q168">
            <v>0</v>
          </cell>
          <cell r="R168"/>
        </row>
        <row r="169">
          <cell r="B169"/>
          <cell r="C169"/>
          <cell r="D169"/>
          <cell r="E169" t="str">
            <v>Goàm coù:</v>
          </cell>
          <cell r="F169"/>
          <cell r="G169"/>
          <cell r="H169"/>
          <cell r="I169"/>
          <cell r="J169"/>
          <cell r="K169"/>
          <cell r="L169"/>
          <cell r="M169">
            <v>0</v>
          </cell>
          <cell r="N169">
            <v>0</v>
          </cell>
          <cell r="O169">
            <v>0</v>
          </cell>
          <cell r="P169"/>
          <cell r="Q169">
            <v>0</v>
          </cell>
          <cell r="R169"/>
        </row>
        <row r="170">
          <cell r="B170" t="str">
            <v>XLPE25</v>
          </cell>
          <cell r="C170"/>
          <cell r="D170">
            <v>0</v>
          </cell>
          <cell r="E170" t="str">
            <v>Caùp 24KV C/XLPE/PVC 25mm2</v>
          </cell>
          <cell r="F170" t="str">
            <v>meùt</v>
          </cell>
          <cell r="G170">
            <v>0</v>
          </cell>
          <cell r="H170">
            <v>54565</v>
          </cell>
          <cell r="I170"/>
          <cell r="J170">
            <v>0</v>
          </cell>
          <cell r="K170"/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/>
          <cell r="Q170">
            <v>0</v>
          </cell>
          <cell r="R170"/>
        </row>
        <row r="171">
          <cell r="B171" t="str">
            <v>KQ2/0</v>
          </cell>
          <cell r="C171"/>
          <cell r="D171">
            <v>0</v>
          </cell>
          <cell r="E171" t="str">
            <v>Keïp quai 2/0</v>
          </cell>
          <cell r="F171" t="str">
            <v>caùi</v>
          </cell>
          <cell r="G171">
            <v>0</v>
          </cell>
          <cell r="H171">
            <v>47000</v>
          </cell>
          <cell r="I171"/>
          <cell r="J171">
            <v>0</v>
          </cell>
          <cell r="K171"/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/>
          <cell r="Q171">
            <v>0</v>
          </cell>
          <cell r="R171"/>
        </row>
        <row r="172">
          <cell r="B172" t="str">
            <v>KH2/0</v>
          </cell>
          <cell r="C172"/>
          <cell r="D172" t="str">
            <v>T4.3007</v>
          </cell>
          <cell r="E172" t="str">
            <v>Keïp hotline 2/0</v>
          </cell>
          <cell r="F172" t="str">
            <v>caùi</v>
          </cell>
          <cell r="G172">
            <v>0</v>
          </cell>
          <cell r="H172">
            <v>68000</v>
          </cell>
          <cell r="I172"/>
          <cell r="J172">
            <v>107184</v>
          </cell>
          <cell r="K172"/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/>
          <cell r="Q172">
            <v>0</v>
          </cell>
          <cell r="R172"/>
        </row>
        <row r="173">
          <cell r="B173" t="str">
            <v>KQ4/0</v>
          </cell>
          <cell r="C173"/>
          <cell r="D173">
            <v>0</v>
          </cell>
          <cell r="E173" t="str">
            <v>Keïp quai 4/0 ñaáu noùng</v>
          </cell>
          <cell r="F173" t="str">
            <v>caùi</v>
          </cell>
          <cell r="G173">
            <v>0</v>
          </cell>
          <cell r="H173">
            <v>63000</v>
          </cell>
          <cell r="I173"/>
          <cell r="J173">
            <v>0</v>
          </cell>
          <cell r="K173"/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/>
          <cell r="Q173">
            <v>0</v>
          </cell>
          <cell r="R173"/>
        </row>
        <row r="174">
          <cell r="B174" t="str">
            <v>KH4/0</v>
          </cell>
          <cell r="C174"/>
          <cell r="D174" t="str">
            <v>T4.3007</v>
          </cell>
          <cell r="E174" t="str">
            <v>Keïp hotline 4/0</v>
          </cell>
          <cell r="F174" t="str">
            <v>caùi</v>
          </cell>
          <cell r="G174">
            <v>0</v>
          </cell>
          <cell r="H174">
            <v>94000</v>
          </cell>
          <cell r="I174"/>
          <cell r="J174">
            <v>107184</v>
          </cell>
          <cell r="K174"/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/>
          <cell r="Q174">
            <v>0</v>
          </cell>
          <cell r="R174"/>
        </row>
        <row r="175">
          <cell r="B175" t="str">
            <v>batlL</v>
          </cell>
          <cell r="C175"/>
          <cell r="D175">
            <v>0</v>
          </cell>
          <cell r="E175" t="str">
            <v>Bass LL baét FCO vaø LA</v>
          </cell>
          <cell r="F175" t="str">
            <v>boä</v>
          </cell>
          <cell r="G175">
            <v>0</v>
          </cell>
          <cell r="H175">
            <v>65000</v>
          </cell>
          <cell r="I175"/>
          <cell r="J175">
            <v>0</v>
          </cell>
          <cell r="K175"/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/>
          <cell r="Q175">
            <v>0</v>
          </cell>
          <cell r="R175"/>
        </row>
        <row r="176">
          <cell r="B176" t="str">
            <v>SD</v>
          </cell>
          <cell r="C176"/>
          <cell r="D176">
            <v>0</v>
          </cell>
          <cell r="E176" t="str">
            <v>Söù ñöùng 24KV ÑR 540mm (boïc chì)</v>
          </cell>
          <cell r="F176" t="str">
            <v>caùi</v>
          </cell>
          <cell r="G176">
            <v>0</v>
          </cell>
          <cell r="H176">
            <v>205000</v>
          </cell>
          <cell r="I176"/>
          <cell r="J176">
            <v>0</v>
          </cell>
          <cell r="K176"/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/>
          <cell r="Q176">
            <v>0</v>
          </cell>
          <cell r="R176"/>
        </row>
        <row r="177">
          <cell r="B177" t="str">
            <v>CSD</v>
          </cell>
          <cell r="C177"/>
          <cell r="D177">
            <v>0</v>
          </cell>
          <cell r="E177" t="str">
            <v>Chaân söù ñöùng D20 boïc chì</v>
          </cell>
          <cell r="F177" t="str">
            <v>caùi</v>
          </cell>
          <cell r="G177">
            <v>0</v>
          </cell>
          <cell r="H177">
            <v>65000</v>
          </cell>
          <cell r="I177"/>
          <cell r="J177">
            <v>0</v>
          </cell>
          <cell r="K177"/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/>
          <cell r="Q177">
            <v>0</v>
          </cell>
          <cell r="R177"/>
        </row>
        <row r="178">
          <cell r="B178" t="str">
            <v>dbstt</v>
          </cell>
          <cell r="C178"/>
          <cell r="D178">
            <v>0</v>
          </cell>
          <cell r="E178" t="str">
            <v>Daây buoäc ñaàu söù TTF (50-70mm2)</v>
          </cell>
          <cell r="F178" t="str">
            <v>caùi</v>
          </cell>
          <cell r="G178">
            <v>0</v>
          </cell>
          <cell r="H178">
            <v>225000</v>
          </cell>
          <cell r="I178"/>
          <cell r="J178">
            <v>0</v>
          </cell>
          <cell r="K178"/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/>
          <cell r="Q178">
            <v>0</v>
          </cell>
          <cell r="R178"/>
        </row>
        <row r="179">
          <cell r="B179" t="str">
            <v>dbsttf</v>
          </cell>
          <cell r="C179"/>
          <cell r="D179">
            <v>0</v>
          </cell>
          <cell r="E179" t="str">
            <v>Daây buoäc ñaàu söù TTF (185-240mm2)</v>
          </cell>
          <cell r="F179" t="str">
            <v>caùi</v>
          </cell>
          <cell r="G179">
            <v>0</v>
          </cell>
          <cell r="H179">
            <v>135000</v>
          </cell>
          <cell r="I179"/>
          <cell r="J179">
            <v>0</v>
          </cell>
          <cell r="K179"/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/>
          <cell r="Q179">
            <v>0</v>
          </cell>
          <cell r="R179"/>
        </row>
        <row r="180">
          <cell r="B180" t="str">
            <v>dbsssf</v>
          </cell>
          <cell r="C180"/>
          <cell r="D180">
            <v>0</v>
          </cell>
          <cell r="E180" t="str">
            <v>Daây buoäc coå söù SSF (185-240mm2)</v>
          </cell>
          <cell r="F180" t="str">
            <v>caùi</v>
          </cell>
          <cell r="G180">
            <v>0</v>
          </cell>
          <cell r="H180">
            <v>137500</v>
          </cell>
          <cell r="I180"/>
          <cell r="J180">
            <v>0</v>
          </cell>
          <cell r="K180"/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/>
          <cell r="Q180">
            <v>0</v>
          </cell>
          <cell r="R180"/>
        </row>
        <row r="181">
          <cell r="B181" t="str">
            <v>lcapdongTB95</v>
          </cell>
          <cell r="C181"/>
          <cell r="D181" t="str">
            <v>T4.4201</v>
          </cell>
          <cell r="E181" t="str">
            <v>Laép caùp ñoàng xuoáng thieát bò D ≤ 95mm2</v>
          </cell>
          <cell r="F181" t="str">
            <v>m</v>
          </cell>
          <cell r="G181">
            <v>0</v>
          </cell>
          <cell r="H181">
            <v>0</v>
          </cell>
          <cell r="I181"/>
          <cell r="J181">
            <v>12760</v>
          </cell>
          <cell r="K181"/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/>
          <cell r="Q181">
            <v>0</v>
          </cell>
          <cell r="R181"/>
        </row>
        <row r="182">
          <cell r="B182"/>
          <cell r="C182">
            <v>3</v>
          </cell>
          <cell r="D182"/>
          <cell r="E182" t="str">
            <v>Boä daây daãn caùp xuaát haï theá</v>
          </cell>
          <cell r="F182" t="str">
            <v>Boä</v>
          </cell>
          <cell r="G182">
            <v>1</v>
          </cell>
          <cell r="H182"/>
          <cell r="I182"/>
          <cell r="J182"/>
          <cell r="K182"/>
          <cell r="L182"/>
          <cell r="M182">
            <v>0</v>
          </cell>
          <cell r="N182">
            <v>0</v>
          </cell>
          <cell r="O182">
            <v>0</v>
          </cell>
          <cell r="P182"/>
          <cell r="Q182">
            <v>0</v>
          </cell>
          <cell r="R182"/>
        </row>
        <row r="183">
          <cell r="B183" t="str">
            <v>CV185</v>
          </cell>
          <cell r="C183"/>
          <cell r="D183" t="str">
            <v>D4.2402</v>
          </cell>
          <cell r="E183" t="str">
            <v>Caùp ñoàng boïc CV185</v>
          </cell>
          <cell r="F183" t="str">
            <v>meùt</v>
          </cell>
          <cell r="G183">
            <v>0</v>
          </cell>
          <cell r="H183">
            <v>388630</v>
          </cell>
          <cell r="I183"/>
          <cell r="J183">
            <v>8422</v>
          </cell>
          <cell r="K183"/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/>
          <cell r="Q183">
            <v>0</v>
          </cell>
          <cell r="R183"/>
        </row>
        <row r="184">
          <cell r="B184" t="str">
            <v>CV150</v>
          </cell>
          <cell r="C184"/>
          <cell r="D184" t="str">
            <v>T4.4202</v>
          </cell>
          <cell r="E184" t="str">
            <v>Caùp ñoàng boïc CV150</v>
          </cell>
          <cell r="F184" t="str">
            <v>meùt</v>
          </cell>
          <cell r="G184">
            <v>0</v>
          </cell>
          <cell r="H184">
            <v>324310</v>
          </cell>
          <cell r="I184"/>
          <cell r="J184">
            <v>30624</v>
          </cell>
          <cell r="K184"/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/>
          <cell r="Q184">
            <v>0</v>
          </cell>
          <cell r="R184"/>
        </row>
        <row r="185">
          <cell r="B185" t="str">
            <v>CV120</v>
          </cell>
          <cell r="C185"/>
          <cell r="D185" t="str">
            <v>T4.4202</v>
          </cell>
          <cell r="E185" t="str">
            <v>Caùp ñoàng boïc CV120</v>
          </cell>
          <cell r="F185" t="str">
            <v>meùt</v>
          </cell>
          <cell r="G185">
            <v>0</v>
          </cell>
          <cell r="H185">
            <v>252010</v>
          </cell>
          <cell r="I185"/>
          <cell r="J185">
            <v>30624</v>
          </cell>
          <cell r="K185"/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/>
          <cell r="Q185">
            <v>0</v>
          </cell>
          <cell r="R185"/>
        </row>
        <row r="186">
          <cell r="B186" t="str">
            <v>CV95</v>
          </cell>
          <cell r="C186"/>
          <cell r="D186" t="str">
            <v>T4.4201</v>
          </cell>
          <cell r="E186" t="str">
            <v>Caùp ñoàng boïc CV95</v>
          </cell>
          <cell r="F186" t="str">
            <v>meùt</v>
          </cell>
          <cell r="G186">
            <v>0</v>
          </cell>
          <cell r="H186">
            <v>201110</v>
          </cell>
          <cell r="I186"/>
          <cell r="J186">
            <v>12760</v>
          </cell>
          <cell r="K186"/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/>
          <cell r="Q186">
            <v>0</v>
          </cell>
          <cell r="R186"/>
        </row>
        <row r="187">
          <cell r="B187" t="str">
            <v>CV70</v>
          </cell>
          <cell r="C187"/>
          <cell r="D187" t="str">
            <v>T4.4201</v>
          </cell>
          <cell r="E187" t="str">
            <v>Caùp ñoàng boïc CV70</v>
          </cell>
          <cell r="F187" t="str">
            <v>meùt</v>
          </cell>
          <cell r="G187">
            <v>0</v>
          </cell>
          <cell r="H187">
            <v>146380</v>
          </cell>
          <cell r="I187"/>
          <cell r="J187">
            <v>12760</v>
          </cell>
          <cell r="K187"/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/>
          <cell r="Q187">
            <v>0</v>
          </cell>
          <cell r="R187"/>
        </row>
        <row r="188">
          <cell r="B188" t="str">
            <v>COS185</v>
          </cell>
          <cell r="C188"/>
          <cell r="D188" t="str">
            <v>D4.5007</v>
          </cell>
          <cell r="E188" t="str">
            <v>Ñaàu cosse eùp Cu 185mm2+ chuïp ñaàu coss</v>
          </cell>
          <cell r="F188" t="str">
            <v>caùi</v>
          </cell>
          <cell r="G188">
            <v>0</v>
          </cell>
          <cell r="H188">
            <v>56200</v>
          </cell>
          <cell r="I188"/>
          <cell r="J188">
            <v>36690</v>
          </cell>
          <cell r="K188"/>
          <cell r="L188">
            <v>4595</v>
          </cell>
          <cell r="M188">
            <v>0</v>
          </cell>
          <cell r="N188">
            <v>0</v>
          </cell>
          <cell r="O188">
            <v>0</v>
          </cell>
          <cell r="P188"/>
          <cell r="Q188">
            <v>0</v>
          </cell>
          <cell r="R188"/>
        </row>
        <row r="189">
          <cell r="B189" t="str">
            <v>COS150</v>
          </cell>
          <cell r="C189"/>
          <cell r="D189" t="str">
            <v>D4.5006</v>
          </cell>
          <cell r="E189" t="str">
            <v>Ñaàu cosse eùp Cu 150mm2 2 bulon+ chuïp ñaàu coss</v>
          </cell>
          <cell r="F189" t="str">
            <v>caùi</v>
          </cell>
          <cell r="G189">
            <v>0</v>
          </cell>
          <cell r="H189">
            <v>99100</v>
          </cell>
          <cell r="I189"/>
          <cell r="J189">
            <v>30575</v>
          </cell>
          <cell r="K189"/>
          <cell r="L189">
            <v>4084</v>
          </cell>
          <cell r="M189">
            <v>0</v>
          </cell>
          <cell r="N189">
            <v>0</v>
          </cell>
          <cell r="O189">
            <v>0</v>
          </cell>
          <cell r="P189"/>
          <cell r="Q189">
            <v>0</v>
          </cell>
          <cell r="R189"/>
        </row>
        <row r="190">
          <cell r="B190" t="str">
            <v>COS120</v>
          </cell>
          <cell r="C190"/>
          <cell r="D190" t="str">
            <v>D4.5005</v>
          </cell>
          <cell r="E190" t="str">
            <v>Ñaàu cosse eùp Cu 120mm2 + chuïp ñaàu coss</v>
          </cell>
          <cell r="F190" t="str">
            <v>caùi</v>
          </cell>
          <cell r="G190">
            <v>0</v>
          </cell>
          <cell r="H190">
            <v>72400</v>
          </cell>
          <cell r="I190"/>
          <cell r="J190">
            <v>25016</v>
          </cell>
          <cell r="K190"/>
          <cell r="L190">
            <v>3574</v>
          </cell>
          <cell r="M190">
            <v>0</v>
          </cell>
          <cell r="N190">
            <v>0</v>
          </cell>
          <cell r="O190">
            <v>0</v>
          </cell>
          <cell r="P190"/>
          <cell r="Q190">
            <v>0</v>
          </cell>
          <cell r="R190"/>
        </row>
        <row r="191">
          <cell r="B191" t="str">
            <v>COS95</v>
          </cell>
          <cell r="C191"/>
          <cell r="D191" t="str">
            <v>D4.5004</v>
          </cell>
          <cell r="E191" t="str">
            <v>Ñaàu cosse eùp Cu 95mm2+ chuïp ñaàu coss</v>
          </cell>
          <cell r="F191" t="str">
            <v>caùi</v>
          </cell>
          <cell r="G191">
            <v>0</v>
          </cell>
          <cell r="H191">
            <v>50800</v>
          </cell>
          <cell r="I191"/>
          <cell r="J191">
            <v>19457</v>
          </cell>
          <cell r="K191"/>
          <cell r="L191">
            <v>3063</v>
          </cell>
          <cell r="M191">
            <v>0</v>
          </cell>
          <cell r="N191">
            <v>0</v>
          </cell>
          <cell r="O191">
            <v>0</v>
          </cell>
          <cell r="P191"/>
          <cell r="Q191">
            <v>0</v>
          </cell>
          <cell r="R191"/>
        </row>
        <row r="192">
          <cell r="B192" t="str">
            <v>cos70</v>
          </cell>
          <cell r="C192"/>
          <cell r="D192" t="str">
            <v>D4.5003</v>
          </cell>
          <cell r="E192" t="str">
            <v>Ñaàu cosse eùp Cu 70mm2+ chuïp ñaàu coss</v>
          </cell>
          <cell r="F192" t="str">
            <v>caùi</v>
          </cell>
          <cell r="G192">
            <v>0</v>
          </cell>
          <cell r="H192">
            <v>36800</v>
          </cell>
          <cell r="I192"/>
          <cell r="J192">
            <v>15287</v>
          </cell>
          <cell r="K192"/>
          <cell r="L192">
            <v>3063</v>
          </cell>
          <cell r="M192">
            <v>0</v>
          </cell>
          <cell r="N192">
            <v>0</v>
          </cell>
          <cell r="O192">
            <v>0</v>
          </cell>
          <cell r="P192"/>
          <cell r="Q192">
            <v>0</v>
          </cell>
          <cell r="R192"/>
        </row>
        <row r="193">
          <cell r="B193" t="str">
            <v>cos50</v>
          </cell>
          <cell r="C193"/>
          <cell r="D193" t="str">
            <v>D4.5002</v>
          </cell>
          <cell r="E193" t="str">
            <v>Ñaàu cosse eùp Cu 50mm2+ chuïp ñaàu coss</v>
          </cell>
          <cell r="F193" t="str">
            <v>caùi</v>
          </cell>
          <cell r="G193">
            <v>0</v>
          </cell>
          <cell r="H193">
            <v>25300</v>
          </cell>
          <cell r="I193"/>
          <cell r="J193">
            <v>9728</v>
          </cell>
          <cell r="K193"/>
          <cell r="L193">
            <v>2553</v>
          </cell>
          <cell r="M193">
            <v>0</v>
          </cell>
          <cell r="N193">
            <v>0</v>
          </cell>
          <cell r="O193">
            <v>0</v>
          </cell>
          <cell r="P193"/>
          <cell r="Q193">
            <v>0</v>
          </cell>
          <cell r="R193"/>
        </row>
        <row r="194">
          <cell r="B194" t="str">
            <v>ke150</v>
          </cell>
          <cell r="C194"/>
          <cell r="D194"/>
          <cell r="E194" t="str">
            <v>Keïp eùp WR côõ daây 150mm2</v>
          </cell>
          <cell r="F194" t="str">
            <v>caùi</v>
          </cell>
          <cell r="G194">
            <v>0</v>
          </cell>
          <cell r="H194">
            <v>42000</v>
          </cell>
          <cell r="I194"/>
          <cell r="J194">
            <v>0</v>
          </cell>
          <cell r="K194"/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/>
          <cell r="Q194">
            <v>0</v>
          </cell>
          <cell r="R194"/>
        </row>
        <row r="195">
          <cell r="B195" t="str">
            <v>ke419</v>
          </cell>
          <cell r="C195"/>
          <cell r="D195"/>
          <cell r="E195" t="str">
            <v>Keïp eùp WR 419</v>
          </cell>
          <cell r="F195" t="str">
            <v>caùi</v>
          </cell>
          <cell r="G195">
            <v>0</v>
          </cell>
          <cell r="H195">
            <v>18900</v>
          </cell>
          <cell r="I195"/>
          <cell r="J195">
            <v>0</v>
          </cell>
          <cell r="K195"/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/>
          <cell r="Q195">
            <v>0</v>
          </cell>
          <cell r="R195"/>
        </row>
        <row r="196">
          <cell r="B196" t="str">
            <v>ke399</v>
          </cell>
          <cell r="C196"/>
          <cell r="D196"/>
          <cell r="E196" t="str">
            <v>Keïp eùp WR 399</v>
          </cell>
          <cell r="F196" t="str">
            <v>caùi</v>
          </cell>
          <cell r="G196">
            <v>0</v>
          </cell>
          <cell r="H196">
            <v>14700</v>
          </cell>
          <cell r="I196"/>
          <cell r="J196">
            <v>0</v>
          </cell>
          <cell r="K196"/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/>
          <cell r="Q196">
            <v>0</v>
          </cell>
          <cell r="R196"/>
        </row>
        <row r="197">
          <cell r="B197" t="str">
            <v>ke279</v>
          </cell>
          <cell r="C197"/>
          <cell r="D197"/>
          <cell r="E197" t="str">
            <v>Keïp eùp WR 279</v>
          </cell>
          <cell r="F197" t="str">
            <v>caùi</v>
          </cell>
          <cell r="G197">
            <v>0</v>
          </cell>
          <cell r="H197">
            <v>10500</v>
          </cell>
          <cell r="I197"/>
          <cell r="J197">
            <v>0</v>
          </cell>
          <cell r="K197"/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/>
          <cell r="Q197">
            <v>0</v>
          </cell>
          <cell r="R197"/>
        </row>
        <row r="198">
          <cell r="B198" t="str">
            <v>ke189</v>
          </cell>
          <cell r="C198"/>
          <cell r="D198"/>
          <cell r="E198" t="str">
            <v>Keïp eùp WR 189</v>
          </cell>
          <cell r="F198" t="str">
            <v>caùi</v>
          </cell>
          <cell r="G198">
            <v>0</v>
          </cell>
          <cell r="H198">
            <v>8500</v>
          </cell>
          <cell r="I198"/>
          <cell r="J198">
            <v>0</v>
          </cell>
          <cell r="K198"/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/>
          <cell r="Q198">
            <v>0</v>
          </cell>
          <cell r="R198"/>
        </row>
        <row r="199">
          <cell r="B199" t="str">
            <v>KNGUNG120</v>
          </cell>
          <cell r="C199"/>
          <cell r="D199"/>
          <cell r="E199" t="str">
            <v>Keïp ngöøng caùp ABC4x120mm2</v>
          </cell>
          <cell r="F199" t="str">
            <v>caùi</v>
          </cell>
          <cell r="G199">
            <v>0</v>
          </cell>
          <cell r="H199">
            <v>74000</v>
          </cell>
          <cell r="I199"/>
          <cell r="J199">
            <v>0</v>
          </cell>
          <cell r="K199"/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/>
          <cell r="Q199">
            <v>0</v>
          </cell>
          <cell r="R199"/>
        </row>
        <row r="200">
          <cell r="B200" t="str">
            <v>B16300</v>
          </cell>
          <cell r="C200"/>
          <cell r="D200"/>
          <cell r="E200" t="str">
            <v>Boulon 16x300+ 2 long ñeàn vuoâng D18-50x50x3/Zn</v>
          </cell>
          <cell r="F200" t="str">
            <v>boä</v>
          </cell>
          <cell r="G200">
            <v>0</v>
          </cell>
          <cell r="H200">
            <v>30000</v>
          </cell>
          <cell r="I200"/>
          <cell r="J200">
            <v>0</v>
          </cell>
          <cell r="K200"/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/>
          <cell r="Q200">
            <v>0</v>
          </cell>
          <cell r="R200"/>
        </row>
        <row r="201">
          <cell r="B201" t="str">
            <v>PVC90</v>
          </cell>
          <cell r="C201"/>
          <cell r="D201"/>
          <cell r="E201" t="str">
            <v xml:space="preserve">OÁng PVC D90x3,8mm </v>
          </cell>
          <cell r="F201" t="str">
            <v>m</v>
          </cell>
          <cell r="G201">
            <v>0</v>
          </cell>
          <cell r="H201">
            <v>63200</v>
          </cell>
          <cell r="I201"/>
          <cell r="J201">
            <v>0</v>
          </cell>
          <cell r="K201"/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/>
          <cell r="Q201">
            <v>0</v>
          </cell>
          <cell r="R201"/>
        </row>
        <row r="202">
          <cell r="B202" t="str">
            <v>PVC114</v>
          </cell>
          <cell r="C202"/>
          <cell r="D202"/>
          <cell r="E202" t="str">
            <v xml:space="preserve">OÁng PVC D114x4,9mm </v>
          </cell>
          <cell r="F202" t="str">
            <v>m</v>
          </cell>
          <cell r="G202">
            <v>0</v>
          </cell>
          <cell r="H202">
            <v>133000</v>
          </cell>
          <cell r="I202"/>
          <cell r="J202">
            <v>0</v>
          </cell>
          <cell r="K202"/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/>
          <cell r="Q202">
            <v>0</v>
          </cell>
          <cell r="R202"/>
        </row>
        <row r="203">
          <cell r="B203" t="str">
            <v>PVC140</v>
          </cell>
          <cell r="C203"/>
          <cell r="D203"/>
          <cell r="E203" t="str">
            <v>OÁng PVC D140x6,7mm</v>
          </cell>
          <cell r="F203" t="str">
            <v>m</v>
          </cell>
          <cell r="G203">
            <v>0</v>
          </cell>
          <cell r="H203">
            <v>235000</v>
          </cell>
          <cell r="I203"/>
          <cell r="J203">
            <v>0</v>
          </cell>
          <cell r="K203"/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/>
          <cell r="Q203">
            <v>0</v>
          </cell>
          <cell r="R203"/>
        </row>
        <row r="204">
          <cell r="B204" t="str">
            <v>org114</v>
          </cell>
          <cell r="C204"/>
          <cell r="D204"/>
          <cell r="E204" t="str">
            <v>Oáng ruoät gaø D114</v>
          </cell>
          <cell r="F204" t="str">
            <v>m</v>
          </cell>
          <cell r="G204">
            <v>0</v>
          </cell>
          <cell r="H204">
            <v>96400</v>
          </cell>
          <cell r="I204"/>
          <cell r="J204">
            <v>0</v>
          </cell>
          <cell r="K204"/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/>
          <cell r="Q204">
            <v>0</v>
          </cell>
          <cell r="R204"/>
        </row>
        <row r="205">
          <cell r="B205" t="str">
            <v>CUT90135</v>
          </cell>
          <cell r="C205"/>
          <cell r="D205"/>
          <cell r="E205" t="str">
            <v>Co 135 ñoä PVC 90 (45 ñoä)</v>
          </cell>
          <cell r="F205" t="str">
            <v>caùi</v>
          </cell>
          <cell r="G205">
            <v>0</v>
          </cell>
          <cell r="H205">
            <v>33900</v>
          </cell>
          <cell r="I205"/>
          <cell r="J205">
            <v>0</v>
          </cell>
          <cell r="K205"/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/>
          <cell r="Q205">
            <v>0</v>
          </cell>
          <cell r="R205"/>
        </row>
        <row r="206">
          <cell r="B206" t="str">
            <v>CUT114135</v>
          </cell>
          <cell r="C206"/>
          <cell r="D206"/>
          <cell r="E206" t="str">
            <v>Co 135 ñoä PVC 114 (45 ñoä)</v>
          </cell>
          <cell r="F206" t="str">
            <v>caùi</v>
          </cell>
          <cell r="G206">
            <v>0</v>
          </cell>
          <cell r="H206">
            <v>35000</v>
          </cell>
          <cell r="I206"/>
          <cell r="J206">
            <v>0</v>
          </cell>
          <cell r="K206"/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/>
          <cell r="Q206">
            <v>0</v>
          </cell>
          <cell r="R206"/>
        </row>
        <row r="207">
          <cell r="B207" t="str">
            <v>CUT114t</v>
          </cell>
          <cell r="C207"/>
          <cell r="D207"/>
          <cell r="E207" t="str">
            <v>Co  90 ñoä PVC 114</v>
          </cell>
          <cell r="F207" t="str">
            <v>caùi</v>
          </cell>
          <cell r="G207">
            <v>0</v>
          </cell>
          <cell r="H207">
            <v>104800</v>
          </cell>
          <cell r="I207"/>
          <cell r="J207">
            <v>0</v>
          </cell>
          <cell r="K207"/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/>
          <cell r="Q207">
            <v>0</v>
          </cell>
          <cell r="R207"/>
        </row>
        <row r="208">
          <cell r="B208" t="str">
            <v>CUT140t</v>
          </cell>
          <cell r="C208"/>
          <cell r="D208"/>
          <cell r="E208" t="str">
            <v>Co 90 ñoä PVC 140</v>
          </cell>
          <cell r="F208" t="str">
            <v>caùi</v>
          </cell>
          <cell r="G208">
            <v>0</v>
          </cell>
          <cell r="H208">
            <v>51700</v>
          </cell>
          <cell r="I208"/>
          <cell r="J208">
            <v>0</v>
          </cell>
          <cell r="K208"/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/>
          <cell r="Q208">
            <v>0</v>
          </cell>
          <cell r="R208"/>
        </row>
        <row r="209">
          <cell r="B209" t="str">
            <v>CUT140</v>
          </cell>
          <cell r="C209"/>
          <cell r="D209"/>
          <cell r="E209" t="str">
            <v>Co söøng 90 ñoä PVC 140</v>
          </cell>
          <cell r="F209" t="str">
            <v>caùi</v>
          </cell>
          <cell r="G209">
            <v>0</v>
          </cell>
          <cell r="H209">
            <v>51700</v>
          </cell>
          <cell r="I209"/>
          <cell r="J209">
            <v>0</v>
          </cell>
          <cell r="K209"/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/>
          <cell r="Q209">
            <v>0</v>
          </cell>
          <cell r="R209"/>
        </row>
        <row r="210">
          <cell r="B210" t="str">
            <v>CD</v>
          </cell>
          <cell r="C210"/>
          <cell r="D210"/>
          <cell r="E210" t="str">
            <v>Coå deâ keïp oáng PVC</v>
          </cell>
          <cell r="F210" t="str">
            <v>boä</v>
          </cell>
          <cell r="G210">
            <v>0</v>
          </cell>
          <cell r="H210">
            <v>49000</v>
          </cell>
          <cell r="I210"/>
          <cell r="J210">
            <v>0</v>
          </cell>
          <cell r="K210"/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/>
          <cell r="Q210">
            <v>0</v>
          </cell>
          <cell r="R210"/>
        </row>
        <row r="211">
          <cell r="B211" t="str">
            <v>CD114d28</v>
          </cell>
          <cell r="C211"/>
          <cell r="D211"/>
          <cell r="E211" t="str">
            <v>Coå deâ truï ñôn keïp 1 oáng PVC Þ 114 (D280)</v>
          </cell>
          <cell r="F211" t="str">
            <v>boä</v>
          </cell>
          <cell r="G211">
            <v>0</v>
          </cell>
          <cell r="H211">
            <v>59000</v>
          </cell>
          <cell r="I211"/>
          <cell r="J211"/>
          <cell r="K211"/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/>
          <cell r="Q211">
            <v>0</v>
          </cell>
          <cell r="R211"/>
        </row>
        <row r="212">
          <cell r="B212" t="str">
            <v>CD114d23</v>
          </cell>
          <cell r="C212"/>
          <cell r="D212"/>
          <cell r="E212" t="str">
            <v>Coå deâ truï ñôn keïp 1 oáng PVC Þ 114 (D230)</v>
          </cell>
          <cell r="F212" t="str">
            <v>boä</v>
          </cell>
          <cell r="G212">
            <v>0</v>
          </cell>
          <cell r="H212">
            <v>59000</v>
          </cell>
          <cell r="I212"/>
          <cell r="J212"/>
          <cell r="K212"/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/>
          <cell r="Q212">
            <v>0</v>
          </cell>
          <cell r="R212"/>
        </row>
        <row r="213">
          <cell r="B213" t="str">
            <v>CD114dd23</v>
          </cell>
          <cell r="C213"/>
          <cell r="D213"/>
          <cell r="E213" t="str">
            <v>Coå deâ truï ñoâi keïp 1 oáng PVC Þ 114 (D230)</v>
          </cell>
          <cell r="F213" t="str">
            <v>boä</v>
          </cell>
          <cell r="G213">
            <v>0</v>
          </cell>
          <cell r="H213">
            <v>118000</v>
          </cell>
          <cell r="I213"/>
          <cell r="J213"/>
          <cell r="K213"/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/>
          <cell r="Q213">
            <v>0</v>
          </cell>
          <cell r="R213"/>
        </row>
        <row r="214">
          <cell r="B214" t="str">
            <v>CD114dd28</v>
          </cell>
          <cell r="C214"/>
          <cell r="D214"/>
          <cell r="E214" t="str">
            <v>Coå deâ truï ñoâi keïp 1 oáng PVC Þ 114 (D280)</v>
          </cell>
          <cell r="F214" t="str">
            <v>boä</v>
          </cell>
          <cell r="G214">
            <v>0</v>
          </cell>
          <cell r="H214">
            <v>118000</v>
          </cell>
          <cell r="I214"/>
          <cell r="J214"/>
          <cell r="K214"/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/>
          <cell r="Q214">
            <v>0</v>
          </cell>
          <cell r="R214"/>
        </row>
        <row r="215">
          <cell r="B215" t="str">
            <v>CD114dd1230</v>
          </cell>
          <cell r="C215"/>
          <cell r="D215"/>
          <cell r="E215" t="str">
            <v>Coå deâ truï ñoâi keïp 2 oáng PVC Þ 114 (D230)</v>
          </cell>
          <cell r="F215" t="str">
            <v>boä</v>
          </cell>
          <cell r="G215">
            <v>0</v>
          </cell>
          <cell r="H215">
            <v>153400</v>
          </cell>
          <cell r="I215"/>
          <cell r="J215"/>
          <cell r="K215"/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/>
          <cell r="Q215">
            <v>0</v>
          </cell>
          <cell r="R215"/>
        </row>
        <row r="216">
          <cell r="B216" t="str">
            <v>CD114dd1250</v>
          </cell>
          <cell r="C216"/>
          <cell r="D216"/>
          <cell r="E216" t="str">
            <v>Coå deâ truï ñoâi keïp 2 oáng PVC Þ 114 (D250)</v>
          </cell>
          <cell r="F216" t="str">
            <v>boä</v>
          </cell>
          <cell r="G216">
            <v>0</v>
          </cell>
          <cell r="H216">
            <v>153400</v>
          </cell>
          <cell r="I216"/>
          <cell r="J216"/>
          <cell r="K216"/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/>
          <cell r="Q216">
            <v>0</v>
          </cell>
          <cell r="R216"/>
        </row>
        <row r="217">
          <cell r="B217" t="str">
            <v>CD114dd1280</v>
          </cell>
          <cell r="C217"/>
          <cell r="D217"/>
          <cell r="E217" t="str">
            <v>Coå deâ truï ñoâi keïp 2 oáng PVC Þ 114 (D280)</v>
          </cell>
          <cell r="F217" t="str">
            <v>boä</v>
          </cell>
          <cell r="G217">
            <v>0</v>
          </cell>
          <cell r="H217">
            <v>199420</v>
          </cell>
          <cell r="I217"/>
          <cell r="J217"/>
          <cell r="K217"/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/>
          <cell r="Q217">
            <v>0</v>
          </cell>
          <cell r="R217"/>
        </row>
        <row r="218">
          <cell r="B218" t="str">
            <v>CD114dd1300</v>
          </cell>
          <cell r="C218"/>
          <cell r="D218"/>
          <cell r="E218" t="str">
            <v>Coå deâ truï ñoâi keïp 2 oáng PVC Þ 114 (D300)</v>
          </cell>
          <cell r="F218" t="str">
            <v>boä</v>
          </cell>
          <cell r="G218">
            <v>0</v>
          </cell>
          <cell r="H218">
            <v>199420</v>
          </cell>
          <cell r="I218"/>
          <cell r="J218"/>
          <cell r="K218"/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/>
          <cell r="Q218">
            <v>0</v>
          </cell>
          <cell r="R218"/>
        </row>
        <row r="219">
          <cell r="B219" t="str">
            <v>keodan</v>
          </cell>
          <cell r="C219"/>
          <cell r="D219">
            <v>0</v>
          </cell>
          <cell r="E219" t="str">
            <v>Keo daùn oáng PVC (100gr)</v>
          </cell>
          <cell r="F219" t="str">
            <v>tuyùp</v>
          </cell>
          <cell r="G219">
            <v>0</v>
          </cell>
          <cell r="H219">
            <v>11500</v>
          </cell>
          <cell r="I219"/>
          <cell r="J219">
            <v>0</v>
          </cell>
          <cell r="K219"/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/>
          <cell r="Q219">
            <v>0</v>
          </cell>
          <cell r="R219"/>
        </row>
        <row r="220">
          <cell r="B220" t="str">
            <v>KEObit</v>
          </cell>
          <cell r="C220"/>
          <cell r="D220">
            <v>0</v>
          </cell>
          <cell r="E220" t="str">
            <v>Keo silicon bít mieäng oáng 190g/oáng</v>
          </cell>
          <cell r="F220" t="str">
            <v>oáng</v>
          </cell>
          <cell r="G220">
            <v>0</v>
          </cell>
          <cell r="H220">
            <v>45000</v>
          </cell>
          <cell r="I220"/>
          <cell r="J220">
            <v>0</v>
          </cell>
          <cell r="K220"/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/>
          <cell r="Q220">
            <v>0</v>
          </cell>
          <cell r="R220"/>
        </row>
        <row r="221">
          <cell r="B221" t="str">
            <v>BANGKEO</v>
          </cell>
          <cell r="C221"/>
          <cell r="D221">
            <v>0</v>
          </cell>
          <cell r="E221" t="str">
            <v>Baêng keo caùch ñieän haï theá</v>
          </cell>
          <cell r="F221" t="str">
            <v>cuoän</v>
          </cell>
          <cell r="G221">
            <v>0</v>
          </cell>
          <cell r="H221">
            <v>6500</v>
          </cell>
          <cell r="I221"/>
          <cell r="J221">
            <v>0</v>
          </cell>
          <cell r="K221"/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/>
          <cell r="Q221">
            <v>0</v>
          </cell>
          <cell r="R221"/>
        </row>
        <row r="222">
          <cell r="B222" t="str">
            <v>LPVC114CL</v>
          </cell>
          <cell r="C222"/>
          <cell r="D222" t="str">
            <v>D4.1409</v>
          </cell>
          <cell r="E222" t="str">
            <v>Lắp ống nhöïa PVC D114</v>
          </cell>
          <cell r="F222" t="str">
            <v>meùt</v>
          </cell>
          <cell r="G222">
            <v>0</v>
          </cell>
          <cell r="H222">
            <v>0</v>
          </cell>
          <cell r="I222"/>
          <cell r="J222">
            <v>47760</v>
          </cell>
          <cell r="K222"/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/>
          <cell r="Q222">
            <v>0</v>
          </cell>
          <cell r="R222"/>
        </row>
        <row r="223">
          <cell r="B223"/>
          <cell r="C223">
            <v>4</v>
          </cell>
          <cell r="D223"/>
          <cell r="E223" t="str">
            <v>Boä daây daãn ño ñeám</v>
          </cell>
          <cell r="F223" t="str">
            <v>Boä</v>
          </cell>
          <cell r="G223">
            <v>1</v>
          </cell>
          <cell r="H223"/>
          <cell r="I223"/>
          <cell r="J223"/>
          <cell r="K223"/>
          <cell r="L223"/>
          <cell r="M223">
            <v>0</v>
          </cell>
          <cell r="N223">
            <v>0</v>
          </cell>
          <cell r="O223">
            <v>0</v>
          </cell>
          <cell r="P223"/>
          <cell r="Q223">
            <v>0</v>
          </cell>
          <cell r="R223"/>
        </row>
        <row r="224">
          <cell r="B224"/>
          <cell r="C224"/>
          <cell r="D224"/>
          <cell r="E224" t="str">
            <v>Goàm coù:</v>
          </cell>
          <cell r="F224"/>
          <cell r="G224"/>
          <cell r="H224"/>
          <cell r="I224"/>
          <cell r="J224"/>
          <cell r="K224"/>
          <cell r="L224"/>
          <cell r="M224">
            <v>0</v>
          </cell>
          <cell r="N224">
            <v>0</v>
          </cell>
          <cell r="O224">
            <v>0</v>
          </cell>
          <cell r="P224"/>
          <cell r="Q224">
            <v>0</v>
          </cell>
          <cell r="R224"/>
        </row>
        <row r="225">
          <cell r="B225" t="str">
            <v>CVV4X4</v>
          </cell>
          <cell r="C225"/>
          <cell r="D225">
            <v>0</v>
          </cell>
          <cell r="E225" t="str">
            <v xml:space="preserve">Caùp CVV 4x4mm2  </v>
          </cell>
          <cell r="F225" t="str">
            <v>meùt</v>
          </cell>
          <cell r="G225">
            <v>0</v>
          </cell>
          <cell r="H225">
            <v>52290</v>
          </cell>
          <cell r="I225"/>
          <cell r="J225">
            <v>0</v>
          </cell>
          <cell r="K225"/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/>
          <cell r="Q225">
            <v>0</v>
          </cell>
          <cell r="R225"/>
        </row>
        <row r="226">
          <cell r="B226" t="str">
            <v>CVV2x4V</v>
          </cell>
          <cell r="C226"/>
          <cell r="D226">
            <v>0</v>
          </cell>
          <cell r="E226" t="str">
            <v>Caùp CVV 2x4mm2  (Voû vaøng, ruoät 01 sôïi vaøng vaø 01 sôïi ñen)</v>
          </cell>
          <cell r="F226" t="str">
            <v>meùt</v>
          </cell>
          <cell r="G226">
            <v>0</v>
          </cell>
          <cell r="H226">
            <v>28400</v>
          </cell>
          <cell r="I226"/>
          <cell r="J226">
            <v>0</v>
          </cell>
          <cell r="K226"/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/>
          <cell r="Q226">
            <v>0</v>
          </cell>
          <cell r="R226"/>
        </row>
        <row r="227">
          <cell r="B227" t="str">
            <v>CVV2x4X</v>
          </cell>
          <cell r="C227"/>
          <cell r="D227">
            <v>0</v>
          </cell>
          <cell r="E227" t="str">
            <v>Caùp CVV 2x4mm2  (Voû xanh, ruoät 01 sôïi xanh vaø 01 sôïi ñen)</v>
          </cell>
          <cell r="F227" t="str">
            <v>meùt</v>
          </cell>
          <cell r="G227">
            <v>0</v>
          </cell>
          <cell r="H227">
            <v>28400</v>
          </cell>
          <cell r="I227"/>
          <cell r="J227">
            <v>0</v>
          </cell>
          <cell r="K227"/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/>
          <cell r="Q227">
            <v>0</v>
          </cell>
          <cell r="R227"/>
        </row>
        <row r="228">
          <cell r="B228" t="str">
            <v>CVV2x4Ñ</v>
          </cell>
          <cell r="C228"/>
          <cell r="D228">
            <v>0</v>
          </cell>
          <cell r="E228" t="str">
            <v>Caùp CVV 2x4mm2  (Voû ñoû, ruoät 01 sôïi ñoû vaø 01 sôïi ñen)</v>
          </cell>
          <cell r="F228" t="str">
            <v>meùt</v>
          </cell>
          <cell r="G228">
            <v>0</v>
          </cell>
          <cell r="H228">
            <v>28400</v>
          </cell>
          <cell r="I228"/>
          <cell r="J228">
            <v>0</v>
          </cell>
          <cell r="K228"/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/>
          <cell r="Q228">
            <v>0</v>
          </cell>
          <cell r="R228"/>
        </row>
        <row r="229">
          <cell r="B229" t="str">
            <v>COS5</v>
          </cell>
          <cell r="C229"/>
          <cell r="D229" t="str">
            <v>D4.5001</v>
          </cell>
          <cell r="E229" t="str">
            <v>Ñaàu cosse eùp Cu 5mm2</v>
          </cell>
          <cell r="F229" t="str">
            <v>caùi</v>
          </cell>
          <cell r="G229">
            <v>0</v>
          </cell>
          <cell r="H229">
            <v>900</v>
          </cell>
          <cell r="I229"/>
          <cell r="J229">
            <v>4792</v>
          </cell>
          <cell r="K229"/>
          <cell r="L229">
            <v>2553</v>
          </cell>
          <cell r="M229">
            <v>0</v>
          </cell>
          <cell r="N229">
            <v>0</v>
          </cell>
          <cell r="O229">
            <v>0</v>
          </cell>
          <cell r="P229"/>
          <cell r="Q229">
            <v>0</v>
          </cell>
          <cell r="R229"/>
        </row>
        <row r="230">
          <cell r="B230" t="str">
            <v>PVC49</v>
          </cell>
          <cell r="C230"/>
          <cell r="D230"/>
          <cell r="E230" t="str">
            <v>OÁng PVC D49x2,4mm</v>
          </cell>
          <cell r="F230" t="str">
            <v>m</v>
          </cell>
          <cell r="G230">
            <v>0</v>
          </cell>
          <cell r="H230">
            <v>11000</v>
          </cell>
          <cell r="I230"/>
          <cell r="J230"/>
          <cell r="K230"/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/>
          <cell r="Q230">
            <v>0</v>
          </cell>
          <cell r="R230"/>
        </row>
        <row r="231">
          <cell r="B231" t="str">
            <v>CUT49</v>
          </cell>
          <cell r="C231"/>
          <cell r="D231">
            <v>0</v>
          </cell>
          <cell r="E231" t="str">
            <v>Co 90 ñoä PVC 49</v>
          </cell>
          <cell r="F231" t="str">
            <v>caùi</v>
          </cell>
          <cell r="G231">
            <v>0</v>
          </cell>
          <cell r="H231">
            <v>9600</v>
          </cell>
          <cell r="I231"/>
          <cell r="J231">
            <v>0</v>
          </cell>
          <cell r="K231"/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/>
          <cell r="Q231">
            <v>0</v>
          </cell>
          <cell r="R231"/>
        </row>
        <row r="232">
          <cell r="B232" t="str">
            <v>KVRT49</v>
          </cell>
          <cell r="C232"/>
          <cell r="D232">
            <v>0</v>
          </cell>
          <cell r="E232" t="str">
            <v>Khaâu ven raêng trong + KVR ngoaøi D49</v>
          </cell>
          <cell r="F232" t="str">
            <v>boä</v>
          </cell>
          <cell r="G232">
            <v>0</v>
          </cell>
          <cell r="H232">
            <v>13800</v>
          </cell>
          <cell r="I232"/>
          <cell r="J232">
            <v>0</v>
          </cell>
          <cell r="K232"/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/>
          <cell r="Q232">
            <v>0</v>
          </cell>
          <cell r="R232"/>
        </row>
        <row r="233">
          <cell r="B233" t="str">
            <v>BANG</v>
          </cell>
          <cell r="C233"/>
          <cell r="D233" t="str">
            <v>D3.3201</v>
          </cell>
          <cell r="E233" t="str">
            <v>Baûng teân traïm</v>
          </cell>
          <cell r="F233" t="str">
            <v>boä</v>
          </cell>
          <cell r="G233">
            <v>0</v>
          </cell>
          <cell r="H233">
            <v>100000</v>
          </cell>
          <cell r="I233"/>
          <cell r="J233">
            <v>51040</v>
          </cell>
          <cell r="K233"/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/>
          <cell r="Q233">
            <v>0</v>
          </cell>
          <cell r="R233"/>
        </row>
        <row r="234">
          <cell r="B234" t="str">
            <v>BANGnh</v>
          </cell>
          <cell r="C234"/>
          <cell r="D234" t="str">
            <v>D3.3201</v>
          </cell>
          <cell r="E234" t="str">
            <v>Baûng baùo nguy hieåm traïm</v>
          </cell>
          <cell r="F234" t="str">
            <v>boä</v>
          </cell>
          <cell r="G234">
            <v>0</v>
          </cell>
          <cell r="H234">
            <v>49700</v>
          </cell>
          <cell r="I234"/>
          <cell r="J234">
            <v>51040</v>
          </cell>
          <cell r="K234"/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/>
          <cell r="Q234">
            <v>0</v>
          </cell>
          <cell r="R234"/>
        </row>
        <row r="235">
          <cell r="B235"/>
          <cell r="C235"/>
          <cell r="D235"/>
          <cell r="E235"/>
          <cell r="F235"/>
          <cell r="G235"/>
          <cell r="H235"/>
          <cell r="I235"/>
          <cell r="J235" t="str">
            <v>TOÅNG COÄNG :</v>
          </cell>
          <cell r="K235"/>
          <cell r="L235"/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/>
        </row>
      </sheetData>
      <sheetData sheetId="26">
        <row r="5">
          <cell r="B5" t="str">
            <v>STT</v>
          </cell>
          <cell r="C5" t="str">
            <v>HAÏNG MUÏC</v>
          </cell>
          <cell r="D5" t="str">
            <v>ÑÔN
VÒ</v>
          </cell>
          <cell r="E5" t="str">
            <v>Vieät Kieàu 141A
XDM 1x75KVA</v>
          </cell>
          <cell r="F5"/>
          <cell r="G5"/>
          <cell r="H5" t="str">
            <v>Vieät Kieàu 141B
XDM 1x75KVA</v>
          </cell>
          <cell r="I5"/>
          <cell r="J5"/>
          <cell r="K5" t="str">
            <v>Taây Minh 1A
XDM 1x75KVA</v>
          </cell>
          <cell r="L5"/>
          <cell r="M5"/>
          <cell r="N5" t="str">
            <v>Thoï Hoøa 1C
XDM 2x37,5KVA</v>
          </cell>
          <cell r="O5"/>
          <cell r="P5"/>
          <cell r="Q5" t="str">
            <v>Ñoâng Minh 7A
XDM 1x100KVA</v>
          </cell>
          <cell r="R5"/>
          <cell r="S5"/>
          <cell r="T5" t="str">
            <v>Ñoâng Minh 5C
XDM 3x37,5KVA</v>
          </cell>
          <cell r="U5"/>
          <cell r="V5"/>
          <cell r="W5" t="str">
            <v>Baûo Chaùnh 4D
XDM 3x37,5KVA</v>
          </cell>
          <cell r="X5"/>
          <cell r="Y5"/>
          <cell r="Z5" t="str">
            <v>Baûo Chaùnh 4E
XDM 3x37,5KVA</v>
          </cell>
          <cell r="AA5"/>
          <cell r="AB5"/>
          <cell r="AC5" t="str">
            <v>Ñoâng Minh 5B
XDM 3x50KVA</v>
          </cell>
          <cell r="AD5"/>
          <cell r="AE5"/>
          <cell r="AF5" t="str">
            <v>Tam Hieäp 2B
XDM 3x50KVA</v>
          </cell>
          <cell r="AG5"/>
          <cell r="AH5"/>
          <cell r="AI5" t="str">
            <v>Tam Hieäp 2C
XDM 3x50KVA</v>
          </cell>
          <cell r="AJ5"/>
          <cell r="AK5"/>
          <cell r="AL5" t="str">
            <v>Tam Hieäp 2D
XDM 3x50KVA</v>
          </cell>
          <cell r="AM5"/>
          <cell r="AN5"/>
          <cell r="AO5" t="str">
            <v>Tam Hieäp 3B
XDM 3x50KVA</v>
          </cell>
          <cell r="AP5"/>
          <cell r="AQ5"/>
          <cell r="AR5" t="str">
            <v>Tam Hieäp 3C
XDM 3x50KVA</v>
          </cell>
          <cell r="AS5"/>
          <cell r="AT5"/>
          <cell r="AU5" t="str">
            <v>Tam Hieäp 3D
XDM 3x50KVA</v>
          </cell>
          <cell r="AV5"/>
          <cell r="AW5"/>
          <cell r="AX5" t="str">
            <v>Tam Hieäp 3E
XDM 3x50KVA</v>
          </cell>
          <cell r="AY5"/>
          <cell r="AZ5"/>
          <cell r="BA5" t="str">
            <v>Suoái Caùt 6A
XDM 3x50KVA</v>
          </cell>
          <cell r="BB5"/>
          <cell r="BC5"/>
          <cell r="BD5" t="str">
            <v>Baûo Chaùnh 4C
XDM 250KVA</v>
          </cell>
          <cell r="BE5"/>
          <cell r="BF5"/>
          <cell r="BG5" t="str">
            <v>Lang Minh E
XDM 250KVA</v>
          </cell>
          <cell r="BH5"/>
          <cell r="BI5"/>
          <cell r="BJ5" t="str">
            <v>Lang Minh F
XDM 250KVA</v>
          </cell>
          <cell r="BK5"/>
          <cell r="BL5"/>
          <cell r="BM5" t="str">
            <v>Hoøa Bình
(2x50®3×50)KVA</v>
          </cell>
          <cell r="BN5"/>
          <cell r="BO5"/>
          <cell r="BP5" t="str">
            <v>Di dôøi
vaø NC Ñoâng Minh 8
(2x100®250)KVA</v>
          </cell>
          <cell r="BQ5"/>
          <cell r="BR5"/>
          <cell r="BS5" t="str">
            <v>Ñoâng Minh 8A
(1x100®250)KVA</v>
          </cell>
          <cell r="BT5"/>
          <cell r="BU5"/>
          <cell r="BV5" t="str">
            <v>Bình Tieán 1
(2x75®250)KVA</v>
          </cell>
          <cell r="BW5"/>
          <cell r="BX5"/>
          <cell r="BY5" t="str">
            <v>Di Dôøi 
Ñoâng Minh 7
KVA</v>
          </cell>
          <cell r="BZ5"/>
          <cell r="CA5"/>
          <cell r="CB5" t="str">
            <v>Di Dôøi 
Hoøa Bình
KVA</v>
          </cell>
          <cell r="CC5"/>
          <cell r="CD5"/>
          <cell r="CE5" t="str">
            <v>Di Dôøi 
Vieät Kieàu 141
KVA</v>
          </cell>
          <cell r="CF5"/>
          <cell r="CG5"/>
          <cell r="CH5" t="str">
            <v>Di Dôøi 
Ñoâng Minh 8
KVA</v>
          </cell>
          <cell r="CI5"/>
          <cell r="CJ5"/>
          <cell r="CK5" t="str">
            <v>TOÅNG COÄNG</v>
          </cell>
          <cell r="CL5"/>
          <cell r="CM5"/>
          <cell r="CN5"/>
        </row>
        <row r="6">
          <cell r="B6"/>
          <cell r="C6"/>
          <cell r="D6"/>
          <cell r="E6" t="str">
            <v>8</v>
          </cell>
          <cell r="F6"/>
          <cell r="G6"/>
          <cell r="H6" t="str">
            <v>8</v>
          </cell>
          <cell r="I6"/>
          <cell r="J6"/>
          <cell r="K6" t="str">
            <v>8</v>
          </cell>
          <cell r="L6"/>
          <cell r="M6"/>
          <cell r="N6" t="str">
            <v>8</v>
          </cell>
          <cell r="O6"/>
          <cell r="P6"/>
          <cell r="Q6" t="str">
            <v>8</v>
          </cell>
          <cell r="R6"/>
          <cell r="S6"/>
          <cell r="T6" t="str">
            <v>4</v>
          </cell>
          <cell r="U6"/>
          <cell r="V6"/>
          <cell r="W6" t="str">
            <v>4</v>
          </cell>
          <cell r="X6"/>
          <cell r="Y6"/>
          <cell r="Z6" t="str">
            <v>4</v>
          </cell>
          <cell r="AA6"/>
          <cell r="AB6"/>
          <cell r="AC6" t="str">
            <v>4</v>
          </cell>
          <cell r="AD6"/>
          <cell r="AE6"/>
          <cell r="AF6" t="str">
            <v>4</v>
          </cell>
          <cell r="AG6"/>
          <cell r="AH6"/>
          <cell r="AI6" t="str">
            <v>4</v>
          </cell>
          <cell r="AJ6"/>
          <cell r="AK6"/>
          <cell r="AL6" t="str">
            <v>4</v>
          </cell>
          <cell r="AM6"/>
          <cell r="AN6"/>
          <cell r="AO6" t="str">
            <v>4</v>
          </cell>
          <cell r="AP6"/>
          <cell r="AQ6"/>
          <cell r="AR6" t="str">
            <v>4</v>
          </cell>
          <cell r="AS6"/>
          <cell r="AT6"/>
          <cell r="AU6" t="str">
            <v>4</v>
          </cell>
          <cell r="AV6"/>
          <cell r="AW6"/>
          <cell r="AX6" t="str">
            <v>4</v>
          </cell>
          <cell r="AY6"/>
          <cell r="AZ6"/>
          <cell r="BA6" t="str">
            <v>4</v>
          </cell>
          <cell r="BB6"/>
          <cell r="BC6"/>
          <cell r="BD6" t="str">
            <v>1</v>
          </cell>
          <cell r="BE6"/>
          <cell r="BF6"/>
          <cell r="BG6" t="str">
            <v>1</v>
          </cell>
          <cell r="BH6"/>
          <cell r="BI6"/>
          <cell r="BJ6" t="str">
            <v>1</v>
          </cell>
          <cell r="BK6"/>
          <cell r="BL6"/>
          <cell r="BM6" t="str">
            <v>2</v>
          </cell>
          <cell r="BN6"/>
          <cell r="BO6"/>
          <cell r="BP6" t="str">
            <v>1</v>
          </cell>
          <cell r="BQ6"/>
          <cell r="BR6"/>
          <cell r="BS6" t="str">
            <v>1</v>
          </cell>
          <cell r="BT6"/>
          <cell r="BU6"/>
          <cell r="BV6" t="str">
            <v>1</v>
          </cell>
          <cell r="BW6"/>
          <cell r="BX6"/>
          <cell r="BY6" t="str">
            <v>3</v>
          </cell>
          <cell r="BZ6"/>
          <cell r="CA6"/>
          <cell r="CB6" t="str">
            <v>4</v>
          </cell>
          <cell r="CC6"/>
          <cell r="CD6"/>
          <cell r="CE6" t="str">
            <v>5</v>
          </cell>
          <cell r="CF6"/>
          <cell r="CG6"/>
          <cell r="CH6" t="str">
            <v>6</v>
          </cell>
          <cell r="CI6"/>
          <cell r="CJ6"/>
          <cell r="CK6" t="str">
            <v>Toång KL caáp môùi</v>
          </cell>
          <cell r="CL6" t="str">
            <v>Toång KL thaùo gôõ</v>
          </cell>
          <cell r="CM6" t="str">
            <v>Toång KL SL laïi</v>
          </cell>
          <cell r="CN6" t="str">
            <v>Toång KL thu hoài</v>
          </cell>
        </row>
        <row r="7">
          <cell r="B7"/>
          <cell r="C7"/>
          <cell r="D7"/>
          <cell r="E7" t="str">
            <v>VT caáp môùi</v>
          </cell>
          <cell r="F7" t="str">
            <v>VT thaùo gôõ</v>
          </cell>
          <cell r="G7" t="str">
            <v>VT söû duïng laïi</v>
          </cell>
          <cell r="H7" t="str">
            <v>VT caáp môùi</v>
          </cell>
          <cell r="I7" t="str">
            <v>VT thaùo gôõ</v>
          </cell>
          <cell r="J7" t="str">
            <v>VT söû duïng laïi</v>
          </cell>
          <cell r="K7" t="str">
            <v>VT caáp môùi</v>
          </cell>
          <cell r="L7" t="str">
            <v>VT thaùo gôõ</v>
          </cell>
          <cell r="M7" t="str">
            <v>VT söû duïng laïi</v>
          </cell>
          <cell r="N7" t="str">
            <v>VT caáp môùi</v>
          </cell>
          <cell r="O7" t="str">
            <v>VT thaùo gôõ</v>
          </cell>
          <cell r="P7" t="str">
            <v>VT söû duïng laïi</v>
          </cell>
          <cell r="Q7" t="str">
            <v>VT caáp môùi</v>
          </cell>
          <cell r="R7" t="str">
            <v>VT thaùo gôõ</v>
          </cell>
          <cell r="S7" t="str">
            <v>VT söû duïng laïi</v>
          </cell>
          <cell r="T7" t="str">
            <v>VT caáp môùi</v>
          </cell>
          <cell r="U7" t="str">
            <v>VT thaùo gôõ</v>
          </cell>
          <cell r="V7" t="str">
            <v>VT söû duïng laïi</v>
          </cell>
          <cell r="W7" t="str">
            <v>VT caáp môùi</v>
          </cell>
          <cell r="X7" t="str">
            <v>VT thaùo gôõ</v>
          </cell>
          <cell r="Y7" t="str">
            <v>VT söû duïng laïi</v>
          </cell>
          <cell r="Z7" t="str">
            <v>VT caáp môùi</v>
          </cell>
          <cell r="AA7" t="str">
            <v>VT thaùo gôõ</v>
          </cell>
          <cell r="AB7" t="str">
            <v>VT söû duïng laïi</v>
          </cell>
          <cell r="AC7" t="str">
            <v>VT caáp môùi</v>
          </cell>
          <cell r="AD7" t="str">
            <v>VT thaùo gôõ</v>
          </cell>
          <cell r="AE7" t="str">
            <v>VT söû duïng laïi</v>
          </cell>
          <cell r="AF7" t="str">
            <v>VT caáp môùi</v>
          </cell>
          <cell r="AG7" t="str">
            <v>VT thaùo gôõ</v>
          </cell>
          <cell r="AH7" t="str">
            <v>VT söû duïng laïi</v>
          </cell>
          <cell r="AI7" t="str">
            <v>VT caáp môùi</v>
          </cell>
          <cell r="AJ7" t="str">
            <v>VT thaùo gôõ</v>
          </cell>
          <cell r="AK7" t="str">
            <v>VT söû duïng laïi</v>
          </cell>
          <cell r="AL7" t="str">
            <v>VT caáp môùi</v>
          </cell>
          <cell r="AM7" t="str">
            <v>VT thaùo gôõ</v>
          </cell>
          <cell r="AN7" t="str">
            <v>VT söû duïng laïi</v>
          </cell>
          <cell r="AO7" t="str">
            <v>VT caáp môùi</v>
          </cell>
          <cell r="AP7" t="str">
            <v>VT thaùo gôõ</v>
          </cell>
          <cell r="AQ7" t="str">
            <v>VT söû duïng laïi</v>
          </cell>
          <cell r="AR7" t="str">
            <v>VT caáp môùi</v>
          </cell>
          <cell r="AS7" t="str">
            <v>VT thaùo gôõ</v>
          </cell>
          <cell r="AT7" t="str">
            <v>VT söû duïng laïi</v>
          </cell>
          <cell r="AU7" t="str">
            <v>VT caáp môùi</v>
          </cell>
          <cell r="AV7" t="str">
            <v>VT thaùo gôõ</v>
          </cell>
          <cell r="AW7" t="str">
            <v>VT söû duïng laïi</v>
          </cell>
          <cell r="AX7" t="str">
            <v>VT caáp môùi</v>
          </cell>
          <cell r="AY7" t="str">
            <v>VT thaùo gôõ</v>
          </cell>
          <cell r="AZ7" t="str">
            <v>VT söû duïng laïi</v>
          </cell>
          <cell r="BA7" t="str">
            <v>VT caáp môùi</v>
          </cell>
          <cell r="BB7" t="str">
            <v>VT thaùo gôõ</v>
          </cell>
          <cell r="BC7" t="str">
            <v>VT söû duïng laïi</v>
          </cell>
          <cell r="BD7" t="str">
            <v>VT caáp môùi</v>
          </cell>
          <cell r="BE7" t="str">
            <v>VT thaùo gôõ</v>
          </cell>
          <cell r="BF7" t="str">
            <v>VT söû duïng laïi</v>
          </cell>
          <cell r="BG7" t="str">
            <v>VT caáp môùi</v>
          </cell>
          <cell r="BH7" t="str">
            <v>VT thaùo gôõ</v>
          </cell>
          <cell r="BI7" t="str">
            <v>VT söû duïng laïi</v>
          </cell>
          <cell r="BJ7" t="str">
            <v>VT caáp môùi</v>
          </cell>
          <cell r="BK7" t="str">
            <v>VT thaùo gôõ</v>
          </cell>
          <cell r="BL7" t="str">
            <v>VT söû duïng laïi</v>
          </cell>
          <cell r="BM7" t="str">
            <v>VT caáp môùi</v>
          </cell>
          <cell r="BN7" t="str">
            <v>VT thaùo gôõ</v>
          </cell>
          <cell r="BO7" t="str">
            <v>VT söû duïng laïi</v>
          </cell>
          <cell r="BP7" t="str">
            <v>VT caáp môùi</v>
          </cell>
          <cell r="BQ7" t="str">
            <v>VT thaùo gôõ</v>
          </cell>
          <cell r="BR7" t="str">
            <v>VT söû duïng laïi</v>
          </cell>
          <cell r="BS7" t="str">
            <v>VT caáp môùi</v>
          </cell>
          <cell r="BT7" t="str">
            <v>VT thaùo gôõ</v>
          </cell>
          <cell r="BU7" t="str">
            <v>VT söû duïng laïi</v>
          </cell>
          <cell r="BV7" t="str">
            <v>VT caáp môùi</v>
          </cell>
          <cell r="BW7" t="str">
            <v>VT thaùo gôõ</v>
          </cell>
          <cell r="BX7" t="str">
            <v>VT söû duïng laïi</v>
          </cell>
          <cell r="BY7" t="str">
            <v>VT caáp môùi</v>
          </cell>
          <cell r="BZ7" t="str">
            <v>VT thaùo gôõ</v>
          </cell>
          <cell r="CA7" t="str">
            <v>VT söû duïng laïi</v>
          </cell>
          <cell r="CB7" t="str">
            <v>VT caáp môùi</v>
          </cell>
          <cell r="CC7" t="str">
            <v>VT thaùo gôõ</v>
          </cell>
          <cell r="CD7" t="str">
            <v>VT söû duïng laïi</v>
          </cell>
          <cell r="CE7" t="str">
            <v>VT caáp môùi</v>
          </cell>
          <cell r="CF7" t="str">
            <v>VT thaùo gôõ</v>
          </cell>
          <cell r="CG7" t="str">
            <v>VT söû duïng laïi</v>
          </cell>
          <cell r="CH7" t="str">
            <v>VT caáp môùi</v>
          </cell>
          <cell r="CI7" t="str">
            <v>VT thaùo gôõ</v>
          </cell>
          <cell r="CJ7" t="str">
            <v>VT söû duïng laïi</v>
          </cell>
          <cell r="CK7"/>
          <cell r="CL7"/>
          <cell r="CM7"/>
          <cell r="CN7"/>
        </row>
        <row r="8">
          <cell r="B8"/>
          <cell r="C8" t="str">
            <v>A. Phần thiết bị</v>
          </cell>
          <cell r="D8"/>
          <cell r="E8"/>
          <cell r="F8"/>
          <cell r="G8"/>
          <cell r="H8"/>
          <cell r="I8"/>
          <cell r="J8"/>
          <cell r="K8"/>
          <cell r="L8"/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  <cell r="CI8"/>
          <cell r="CJ8"/>
          <cell r="CK8"/>
          <cell r="CL8"/>
          <cell r="CM8"/>
          <cell r="CN8"/>
        </row>
        <row r="9">
          <cell r="A9" t="str">
            <v>Tr251s</v>
          </cell>
          <cell r="B9" t="str">
            <v/>
          </cell>
          <cell r="C9" t="str">
            <v>Maùy bieán aùp 12,7/0,22-0,44kV 25kVA (Coâng ty ñieàu ñoäng)</v>
          </cell>
          <cell r="D9" t="str">
            <v>maùy</v>
          </cell>
          <cell r="E9"/>
          <cell r="F9"/>
          <cell r="G9"/>
          <cell r="H9"/>
          <cell r="I9"/>
          <cell r="J9"/>
          <cell r="K9"/>
          <cell r="L9"/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>
            <v>0</v>
          </cell>
          <cell r="CL9">
            <v>0</v>
          </cell>
          <cell r="CM9">
            <v>0</v>
          </cell>
          <cell r="CN9">
            <v>0</v>
          </cell>
        </row>
        <row r="10">
          <cell r="A10" t="str">
            <v>Tr371</v>
          </cell>
          <cell r="B10" t="str">
            <v/>
          </cell>
          <cell r="C10" t="str">
            <v>Maùy bieán aùp 12,7/0,22-0,44kV 37,5kVA</v>
          </cell>
          <cell r="D10" t="str">
            <v>maùy</v>
          </cell>
          <cell r="E10"/>
          <cell r="F10"/>
          <cell r="G10"/>
          <cell r="H10"/>
          <cell r="I10"/>
          <cell r="J10"/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>
            <v>0</v>
          </cell>
          <cell r="CL10">
            <v>0</v>
          </cell>
          <cell r="CM10">
            <v>0</v>
          </cell>
          <cell r="CN10">
            <v>0</v>
          </cell>
        </row>
        <row r="11">
          <cell r="A11" t="str">
            <v>Tr501</v>
          </cell>
          <cell r="B11" t="str">
            <v/>
          </cell>
          <cell r="C11" t="str">
            <v>Maùy bieán aùp 12,7/0,22-0,44kV 50kVA</v>
          </cell>
          <cell r="D11" t="str">
            <v>maùy</v>
          </cell>
          <cell r="E11"/>
          <cell r="F11"/>
          <cell r="G11"/>
          <cell r="H11"/>
          <cell r="I11"/>
          <cell r="J11"/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>
            <v>0</v>
          </cell>
          <cell r="CL11">
            <v>0</v>
          </cell>
          <cell r="CM11">
            <v>0</v>
          </cell>
          <cell r="CN11">
            <v>0</v>
          </cell>
        </row>
        <row r="12">
          <cell r="A12" t="str">
            <v>Tr751</v>
          </cell>
          <cell r="B12" t="str">
            <v/>
          </cell>
          <cell r="C12" t="str">
            <v>Maùy bieán aùp 12,7/0,22-0,44kV 75kVA</v>
          </cell>
          <cell r="D12" t="str">
            <v>maùy</v>
          </cell>
          <cell r="E12"/>
          <cell r="F12"/>
          <cell r="G12"/>
          <cell r="H12"/>
          <cell r="I12"/>
          <cell r="J12"/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>
            <v>0</v>
          </cell>
          <cell r="CL12">
            <v>0</v>
          </cell>
          <cell r="CM12">
            <v>0</v>
          </cell>
          <cell r="CN12">
            <v>0</v>
          </cell>
        </row>
        <row r="13">
          <cell r="A13" t="str">
            <v>T1001</v>
          </cell>
          <cell r="B13" t="str">
            <v/>
          </cell>
          <cell r="C13" t="str">
            <v>Maùy bieán aùp 12,7/0,22-0,44kV 100kVA</v>
          </cell>
          <cell r="D13" t="str">
            <v>maùy</v>
          </cell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>
            <v>0</v>
          </cell>
          <cell r="CL13">
            <v>0</v>
          </cell>
          <cell r="CM13">
            <v>0</v>
          </cell>
          <cell r="CN13">
            <v>0</v>
          </cell>
        </row>
        <row r="14">
          <cell r="A14" t="str">
            <v>Tr1601s</v>
          </cell>
          <cell r="B14" t="str">
            <v/>
          </cell>
          <cell r="C14" t="str">
            <v>Maùy bieán aùp 22/0,4kV 160kVA  (Coâng ty ñieàu ñoäng)</v>
          </cell>
          <cell r="D14" t="str">
            <v>maùy</v>
          </cell>
          <cell r="E14"/>
          <cell r="F14"/>
          <cell r="G14"/>
          <cell r="H14"/>
          <cell r="I14"/>
          <cell r="J14"/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>
            <v>0</v>
          </cell>
          <cell r="CL14">
            <v>0</v>
          </cell>
          <cell r="CM14">
            <v>0</v>
          </cell>
          <cell r="CN14">
            <v>0</v>
          </cell>
        </row>
        <row r="15">
          <cell r="A15" t="str">
            <v>Tr1801</v>
          </cell>
          <cell r="B15" t="str">
            <v/>
          </cell>
          <cell r="C15" t="str">
            <v>Maùy bieán aùp 22/0,4kV  180kVA</v>
          </cell>
          <cell r="D15" t="str">
            <v>maùy</v>
          </cell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>
            <v>0</v>
          </cell>
          <cell r="CL15">
            <v>0</v>
          </cell>
          <cell r="CM15">
            <v>0</v>
          </cell>
          <cell r="CN15">
            <v>0</v>
          </cell>
        </row>
        <row r="16">
          <cell r="A16" t="str">
            <v>Tr2501</v>
          </cell>
          <cell r="B16" t="str">
            <v/>
          </cell>
          <cell r="C16" t="str">
            <v>Maùy bieán aùp 22/0,4kV- 250kVA</v>
          </cell>
          <cell r="D16" t="str">
            <v>maùy</v>
          </cell>
          <cell r="E16"/>
          <cell r="F16"/>
          <cell r="G16"/>
          <cell r="H16"/>
          <cell r="I16"/>
          <cell r="J16"/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>
            <v>0</v>
          </cell>
          <cell r="CL16">
            <v>0</v>
          </cell>
          <cell r="CM16">
            <v>0</v>
          </cell>
          <cell r="CN16">
            <v>0</v>
          </cell>
        </row>
        <row r="17">
          <cell r="A17" t="str">
            <v>FCO100-22</v>
          </cell>
          <cell r="B17" t="str">
            <v/>
          </cell>
          <cell r="C17" t="str">
            <v>FCO 24kV - 100A</v>
          </cell>
          <cell r="D17" t="str">
            <v>caùi</v>
          </cell>
          <cell r="E17"/>
          <cell r="F17"/>
          <cell r="G17"/>
          <cell r="H17"/>
          <cell r="I17"/>
          <cell r="J17"/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  <cell r="CJ17"/>
          <cell r="CK17">
            <v>0</v>
          </cell>
          <cell r="CL17">
            <v>0</v>
          </cell>
          <cell r="CM17">
            <v>0</v>
          </cell>
          <cell r="CN17">
            <v>0</v>
          </cell>
        </row>
        <row r="18">
          <cell r="A18" t="str">
            <v>LA18</v>
          </cell>
          <cell r="B18" t="str">
            <v/>
          </cell>
          <cell r="C18" t="str">
            <v>LA 18kV 10kA</v>
          </cell>
          <cell r="D18" t="str">
            <v>caùi</v>
          </cell>
          <cell r="E18"/>
          <cell r="F18"/>
          <cell r="G18"/>
          <cell r="H18"/>
          <cell r="I18"/>
          <cell r="J18"/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>
            <v>0</v>
          </cell>
          <cell r="CL18">
            <v>0</v>
          </cell>
          <cell r="CM18">
            <v>0</v>
          </cell>
          <cell r="CN18">
            <v>0</v>
          </cell>
        </row>
        <row r="19">
          <cell r="A19" t="str">
            <v>CHI3K</v>
          </cell>
          <cell r="B19" t="str">
            <v/>
          </cell>
          <cell r="C19" t="str">
            <v xml:space="preserve">Daây chaûy 3K </v>
          </cell>
          <cell r="D19" t="str">
            <v>Sôïi</v>
          </cell>
          <cell r="E19"/>
          <cell r="F19"/>
          <cell r="G19"/>
          <cell r="H19"/>
          <cell r="I19"/>
          <cell r="J19"/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>
            <v>0</v>
          </cell>
          <cell r="CL19">
            <v>0</v>
          </cell>
          <cell r="CM19">
            <v>0</v>
          </cell>
          <cell r="CN19">
            <v>0</v>
          </cell>
        </row>
        <row r="20">
          <cell r="A20" t="str">
            <v>CHI6K</v>
          </cell>
          <cell r="B20" t="str">
            <v/>
          </cell>
          <cell r="C20" t="str">
            <v>Daây chaûy 6K</v>
          </cell>
          <cell r="D20" t="str">
            <v>Sôïi</v>
          </cell>
          <cell r="E20"/>
          <cell r="F20"/>
          <cell r="G20"/>
          <cell r="H20"/>
          <cell r="I20"/>
          <cell r="J20"/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>
            <v>0</v>
          </cell>
          <cell r="CL20">
            <v>0</v>
          </cell>
          <cell r="CM20">
            <v>0</v>
          </cell>
          <cell r="CN20">
            <v>0</v>
          </cell>
        </row>
        <row r="21">
          <cell r="A21" t="str">
            <v>CHI8K</v>
          </cell>
          <cell r="B21" t="str">
            <v/>
          </cell>
          <cell r="C21" t="str">
            <v>Daây chaûy 8K</v>
          </cell>
          <cell r="D21" t="str">
            <v>Sôïi</v>
          </cell>
          <cell r="E21"/>
          <cell r="F21"/>
          <cell r="G21"/>
          <cell r="H21"/>
          <cell r="I21"/>
          <cell r="J21"/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>
            <v>0</v>
          </cell>
          <cell r="CL21">
            <v>0</v>
          </cell>
          <cell r="CM21">
            <v>0</v>
          </cell>
          <cell r="CN21">
            <v>0</v>
          </cell>
        </row>
        <row r="22">
          <cell r="A22" t="str">
            <v>ATM125</v>
          </cell>
          <cell r="B22" t="str">
            <v/>
          </cell>
          <cell r="C22" t="str">
            <v>MCCB 3 cöïc 400V -125A - 30KA</v>
          </cell>
          <cell r="D22" t="str">
            <v>caùi</v>
          </cell>
          <cell r="E22"/>
          <cell r="F22"/>
          <cell r="G22"/>
          <cell r="H22"/>
          <cell r="I22"/>
          <cell r="J22"/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>
            <v>0</v>
          </cell>
          <cell r="CL22">
            <v>0</v>
          </cell>
          <cell r="CM22">
            <v>0</v>
          </cell>
          <cell r="CN22">
            <v>0</v>
          </cell>
        </row>
        <row r="23">
          <cell r="A23" t="str">
            <v>ATM150</v>
          </cell>
          <cell r="B23" t="str">
            <v/>
          </cell>
          <cell r="C23" t="str">
            <v>MCCB 3 cöïc 400V -150A - 35KA</v>
          </cell>
          <cell r="D23" t="str">
            <v>caùi</v>
          </cell>
          <cell r="E23"/>
          <cell r="F23"/>
          <cell r="G23"/>
          <cell r="H23"/>
          <cell r="I23"/>
          <cell r="J23"/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>
            <v>0</v>
          </cell>
          <cell r="CL23">
            <v>0</v>
          </cell>
          <cell r="CM23">
            <v>0</v>
          </cell>
          <cell r="CN23">
            <v>0</v>
          </cell>
        </row>
        <row r="24">
          <cell r="A24" t="str">
            <v>ATM160</v>
          </cell>
          <cell r="B24" t="str">
            <v/>
          </cell>
          <cell r="C24" t="str">
            <v>MCCB 3 cöïc 400V -160A - 35KA</v>
          </cell>
          <cell r="D24" t="str">
            <v>caùi</v>
          </cell>
          <cell r="E24"/>
          <cell r="F24"/>
          <cell r="G24"/>
          <cell r="H24"/>
          <cell r="I24"/>
          <cell r="J24"/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>
            <v>0</v>
          </cell>
          <cell r="CL24">
            <v>0</v>
          </cell>
          <cell r="CM24">
            <v>0</v>
          </cell>
          <cell r="CN24">
            <v>0</v>
          </cell>
        </row>
        <row r="25">
          <cell r="A25" t="str">
            <v>ATM175</v>
          </cell>
          <cell r="B25" t="str">
            <v/>
          </cell>
          <cell r="C25" t="str">
            <v>MCCB 3 cöïc 400V -175A - 35KA</v>
          </cell>
          <cell r="D25" t="str">
            <v>caùi</v>
          </cell>
          <cell r="E25"/>
          <cell r="F25"/>
          <cell r="G25"/>
          <cell r="H25"/>
          <cell r="I25"/>
          <cell r="J25"/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>
            <v>0</v>
          </cell>
          <cell r="CL25">
            <v>0</v>
          </cell>
          <cell r="CM25">
            <v>0</v>
          </cell>
          <cell r="CN25">
            <v>0</v>
          </cell>
        </row>
        <row r="26">
          <cell r="A26" t="str">
            <v>ATM200</v>
          </cell>
          <cell r="B26" t="str">
            <v/>
          </cell>
          <cell r="C26" t="str">
            <v>MCCB 3 cöïc 400V -200A - 35KA</v>
          </cell>
          <cell r="D26" t="str">
            <v>caùi</v>
          </cell>
          <cell r="E26"/>
          <cell r="F26"/>
          <cell r="G26"/>
          <cell r="H26"/>
          <cell r="I26"/>
          <cell r="J26"/>
          <cell r="K26"/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>
            <v>0</v>
          </cell>
          <cell r="CL26">
            <v>0</v>
          </cell>
          <cell r="CM26">
            <v>0</v>
          </cell>
          <cell r="CN26">
            <v>0</v>
          </cell>
        </row>
        <row r="27">
          <cell r="A27" t="str">
            <v>ATM250</v>
          </cell>
          <cell r="B27" t="str">
            <v/>
          </cell>
          <cell r="C27" t="str">
            <v xml:space="preserve">MCCB 3 cöïc 400V -250A - 35KA </v>
          </cell>
          <cell r="D27" t="str">
            <v>caùi</v>
          </cell>
          <cell r="E27"/>
          <cell r="F27"/>
          <cell r="G27"/>
          <cell r="H27"/>
          <cell r="I27"/>
          <cell r="J27"/>
          <cell r="K27"/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>
            <v>0</v>
          </cell>
          <cell r="CL27">
            <v>0</v>
          </cell>
          <cell r="CM27">
            <v>0</v>
          </cell>
          <cell r="CN27">
            <v>0</v>
          </cell>
        </row>
        <row r="28">
          <cell r="A28" t="str">
            <v>ATM300</v>
          </cell>
          <cell r="B28" t="str">
            <v/>
          </cell>
          <cell r="C28" t="str">
            <v>MCCB 3 cöïc 400V -320A - 35KA</v>
          </cell>
          <cell r="D28" t="str">
            <v>caùi</v>
          </cell>
          <cell r="E28"/>
          <cell r="F28"/>
          <cell r="G28"/>
          <cell r="H28"/>
          <cell r="I28"/>
          <cell r="J28"/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>
            <v>0</v>
          </cell>
          <cell r="CL28">
            <v>0</v>
          </cell>
          <cell r="CM28">
            <v>0</v>
          </cell>
          <cell r="CN28">
            <v>0</v>
          </cell>
        </row>
        <row r="29">
          <cell r="A29" t="str">
            <v>ATM400</v>
          </cell>
          <cell r="B29" t="str">
            <v/>
          </cell>
          <cell r="C29" t="str">
            <v>MCCB 3 cöïc 400V -400A - 50KA</v>
          </cell>
          <cell r="D29" t="str">
            <v>caùi</v>
          </cell>
          <cell r="E29"/>
          <cell r="F29"/>
          <cell r="G29"/>
          <cell r="H29"/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>
            <v>0</v>
          </cell>
          <cell r="CL29">
            <v>0</v>
          </cell>
          <cell r="CM29">
            <v>0</v>
          </cell>
          <cell r="CN29">
            <v>0</v>
          </cell>
        </row>
        <row r="30">
          <cell r="B30">
            <v>1</v>
          </cell>
          <cell r="C30" t="str">
            <v>B. Phần Vật Liệu</v>
          </cell>
          <cell r="D30"/>
          <cell r="E30"/>
          <cell r="F30"/>
          <cell r="G30"/>
          <cell r="H30"/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>
            <v>0</v>
          </cell>
          <cell r="CL30">
            <v>0</v>
          </cell>
          <cell r="CM30">
            <v>0</v>
          </cell>
          <cell r="CN30">
            <v>0</v>
          </cell>
        </row>
        <row r="31">
          <cell r="A31" t="str">
            <v>TI150</v>
          </cell>
          <cell r="B31" t="str">
            <v/>
          </cell>
          <cell r="C31" t="str">
            <v>Bieán doøng 600kV  150/5A</v>
          </cell>
          <cell r="D31" t="str">
            <v>caùi</v>
          </cell>
          <cell r="E31"/>
          <cell r="F31"/>
          <cell r="G31"/>
          <cell r="H31"/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>
            <v>0</v>
          </cell>
          <cell r="CL31">
            <v>0</v>
          </cell>
          <cell r="CM31">
            <v>0</v>
          </cell>
          <cell r="CN31">
            <v>0</v>
          </cell>
        </row>
        <row r="32">
          <cell r="A32" t="str">
            <v>TI200</v>
          </cell>
          <cell r="B32" t="str">
            <v/>
          </cell>
          <cell r="C32" t="str">
            <v xml:space="preserve">Bieán doøng 600V - 200/5A </v>
          </cell>
          <cell r="D32" t="str">
            <v>caùi</v>
          </cell>
          <cell r="E32"/>
          <cell r="F32"/>
          <cell r="G32"/>
          <cell r="H32"/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>
            <v>0</v>
          </cell>
          <cell r="CL32">
            <v>0</v>
          </cell>
          <cell r="CM32">
            <v>0</v>
          </cell>
          <cell r="CN32">
            <v>0</v>
          </cell>
        </row>
        <row r="33">
          <cell r="A33" t="str">
            <v>TI250</v>
          </cell>
          <cell r="B33" t="str">
            <v/>
          </cell>
          <cell r="C33" t="str">
            <v>Bieán doøng 600V - 250/5A</v>
          </cell>
          <cell r="D33" t="str">
            <v>caùi</v>
          </cell>
          <cell r="E33"/>
          <cell r="F33"/>
          <cell r="G33"/>
          <cell r="H33"/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>
            <v>0</v>
          </cell>
          <cell r="CL33">
            <v>0</v>
          </cell>
          <cell r="CM33">
            <v>0</v>
          </cell>
          <cell r="CN33">
            <v>0</v>
          </cell>
        </row>
        <row r="34">
          <cell r="A34" t="str">
            <v>TI300</v>
          </cell>
          <cell r="B34" t="str">
            <v/>
          </cell>
          <cell r="C34" t="str">
            <v xml:space="preserve">Bieán doøng 600V - 300/5A </v>
          </cell>
          <cell r="D34" t="str">
            <v>caùi</v>
          </cell>
          <cell r="E34"/>
          <cell r="F34"/>
          <cell r="G34"/>
          <cell r="H34"/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>
            <v>0</v>
          </cell>
          <cell r="CL34">
            <v>0</v>
          </cell>
          <cell r="CM34">
            <v>0</v>
          </cell>
          <cell r="CN34">
            <v>0</v>
          </cell>
        </row>
        <row r="35">
          <cell r="A35" t="str">
            <v>TI400</v>
          </cell>
          <cell r="B35" t="str">
            <v/>
          </cell>
          <cell r="C35" t="str">
            <v>Bieán doøng 600V - 400/5A</v>
          </cell>
          <cell r="D35" t="str">
            <v>caùi</v>
          </cell>
          <cell r="E35"/>
          <cell r="F35"/>
          <cell r="G35"/>
          <cell r="H35"/>
          <cell r="I35"/>
          <cell r="J35"/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>
            <v>0</v>
          </cell>
          <cell r="CL35">
            <v>0</v>
          </cell>
          <cell r="CM35">
            <v>0</v>
          </cell>
          <cell r="CN35">
            <v>0</v>
          </cell>
        </row>
        <row r="36">
          <cell r="A36" t="str">
            <v>TI500</v>
          </cell>
          <cell r="B36" t="str">
            <v/>
          </cell>
          <cell r="C36" t="str">
            <v>Bieán doøng 600V -500/5A</v>
          </cell>
          <cell r="D36" t="str">
            <v>caùi</v>
          </cell>
          <cell r="E36"/>
          <cell r="F36"/>
          <cell r="G36"/>
          <cell r="H36"/>
          <cell r="I36"/>
          <cell r="J36"/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>
            <v>0</v>
          </cell>
          <cell r="CL36">
            <v>0</v>
          </cell>
          <cell r="CM36">
            <v>0</v>
          </cell>
          <cell r="CN36">
            <v>0</v>
          </cell>
        </row>
        <row r="37">
          <cell r="A37" t="str">
            <v>DK3p5A</v>
          </cell>
          <cell r="B37" t="str">
            <v/>
          </cell>
          <cell r="C37" t="str">
            <v>Ñieän keá 3 pha 4 daây 220/380V-5A</v>
          </cell>
          <cell r="D37" t="str">
            <v>caùi</v>
          </cell>
          <cell r="E37"/>
          <cell r="F37"/>
          <cell r="G37"/>
          <cell r="H37"/>
          <cell r="I37"/>
          <cell r="J37"/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>
            <v>0</v>
          </cell>
          <cell r="CL37">
            <v>0</v>
          </cell>
          <cell r="CM37">
            <v>0</v>
          </cell>
          <cell r="CN37">
            <v>0</v>
          </cell>
        </row>
        <row r="38">
          <cell r="A38" t="str">
            <v>Chupm</v>
          </cell>
          <cell r="B38" t="str">
            <v/>
          </cell>
          <cell r="C38" t="str">
            <v>Chuïp ñaàu cöïc MBA</v>
          </cell>
          <cell r="D38" t="str">
            <v>caùi</v>
          </cell>
          <cell r="E38"/>
          <cell r="F38"/>
          <cell r="G38"/>
          <cell r="H38"/>
          <cell r="I38"/>
          <cell r="J38"/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>
            <v>0</v>
          </cell>
          <cell r="CL38">
            <v>0</v>
          </cell>
          <cell r="CM38">
            <v>0</v>
          </cell>
          <cell r="CN38">
            <v>0</v>
          </cell>
        </row>
        <row r="39">
          <cell r="A39" t="str">
            <v>Chupl</v>
          </cell>
          <cell r="B39" t="str">
            <v/>
          </cell>
          <cell r="C39" t="str">
            <v>Chuïp ñaàu cöïc LA</v>
          </cell>
          <cell r="D39" t="str">
            <v>caùi</v>
          </cell>
          <cell r="E39"/>
          <cell r="F39"/>
          <cell r="G39"/>
          <cell r="H39"/>
          <cell r="I39"/>
          <cell r="J39"/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>
            <v>0</v>
          </cell>
          <cell r="CL39">
            <v>0</v>
          </cell>
          <cell r="CM39">
            <v>0</v>
          </cell>
          <cell r="CN39">
            <v>0</v>
          </cell>
        </row>
        <row r="40">
          <cell r="A40" t="str">
            <v>chupf</v>
          </cell>
          <cell r="B40" t="str">
            <v/>
          </cell>
          <cell r="C40" t="str">
            <v>Chuïp ñaàu cöïc treân döôùi FCO</v>
          </cell>
          <cell r="D40" t="str">
            <v>boä</v>
          </cell>
          <cell r="E40"/>
          <cell r="F40"/>
          <cell r="G40"/>
          <cell r="H40"/>
          <cell r="I40"/>
          <cell r="J40"/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>
            <v>0</v>
          </cell>
          <cell r="CL40">
            <v>0</v>
          </cell>
          <cell r="CM40">
            <v>0</v>
          </cell>
          <cell r="CN40">
            <v>0</v>
          </cell>
        </row>
        <row r="41">
          <cell r="A41" t="str">
            <v>chupU</v>
          </cell>
          <cell r="B41" t="str">
            <v/>
          </cell>
          <cell r="C41" t="str">
            <v>Chuïp keïp Uquai</v>
          </cell>
          <cell r="D41" t="str">
            <v>boä</v>
          </cell>
          <cell r="E41"/>
          <cell r="F41"/>
          <cell r="G41"/>
          <cell r="H41"/>
          <cell r="I41"/>
          <cell r="J41"/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>
            <v>0</v>
          </cell>
          <cell r="CL41">
            <v>0</v>
          </cell>
          <cell r="CM41">
            <v>0</v>
          </cell>
          <cell r="CN41">
            <v>0</v>
          </cell>
        </row>
        <row r="42">
          <cell r="A42" t="str">
            <v>GTMBA75</v>
          </cell>
          <cell r="B42" t="str">
            <v/>
          </cell>
          <cell r="C42" t="str">
            <v>Gía chuøm treo maùy bieán aùp &gt;= 3x75</v>
          </cell>
          <cell r="D42" t="str">
            <v>boä</v>
          </cell>
          <cell r="E42"/>
          <cell r="F42"/>
          <cell r="G42"/>
          <cell r="H42"/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>
            <v>0</v>
          </cell>
          <cell r="CL42">
            <v>0</v>
          </cell>
          <cell r="CM42">
            <v>0</v>
          </cell>
          <cell r="CN42">
            <v>0</v>
          </cell>
        </row>
        <row r="43">
          <cell r="A43" t="str">
            <v>GTMBA50</v>
          </cell>
          <cell r="B43" t="str">
            <v/>
          </cell>
          <cell r="C43" t="str">
            <v>Gía chuøm treo maùy bieán aùp &gt;= 3x50</v>
          </cell>
          <cell r="D43" t="str">
            <v>boä</v>
          </cell>
          <cell r="E43"/>
          <cell r="F43"/>
          <cell r="G43"/>
          <cell r="H43"/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>
            <v>0</v>
          </cell>
          <cell r="CL43">
            <v>0</v>
          </cell>
          <cell r="CM43">
            <v>0</v>
          </cell>
          <cell r="CN43">
            <v>0</v>
          </cell>
        </row>
        <row r="44">
          <cell r="A44" t="str">
            <v>GTMBA</v>
          </cell>
          <cell r="B44" t="str">
            <v/>
          </cell>
          <cell r="C44" t="str">
            <v>Gía chuøm treo maùy bieán aùp (thu hồi)</v>
          </cell>
          <cell r="D44" t="str">
            <v>boä</v>
          </cell>
          <cell r="E44"/>
          <cell r="F44"/>
          <cell r="G44"/>
          <cell r="H44"/>
          <cell r="I44"/>
          <cell r="J44"/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>
            <v>0</v>
          </cell>
          <cell r="CL44">
            <v>0</v>
          </cell>
          <cell r="CM44">
            <v>0</v>
          </cell>
          <cell r="CN44">
            <v>0</v>
          </cell>
        </row>
        <row r="45">
          <cell r="B45" t="str">
            <v/>
          </cell>
          <cell r="C45" t="str">
            <v>Gía T baét FCO+LA</v>
          </cell>
          <cell r="D45" t="str">
            <v>boä</v>
          </cell>
          <cell r="E45"/>
          <cell r="F45"/>
          <cell r="G45"/>
          <cell r="H45"/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>
            <v>0</v>
          </cell>
          <cell r="CL45">
            <v>0</v>
          </cell>
          <cell r="CM45">
            <v>0</v>
          </cell>
          <cell r="CN45">
            <v>0</v>
          </cell>
        </row>
        <row r="46">
          <cell r="B46" t="str">
            <v/>
          </cell>
          <cell r="C46" t="str">
            <v>Khung baét FCO+LA</v>
          </cell>
          <cell r="D46" t="str">
            <v>boä</v>
          </cell>
          <cell r="E46"/>
          <cell r="F46"/>
          <cell r="G46"/>
          <cell r="H46"/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>
            <v>0</v>
          </cell>
          <cell r="CL46">
            <v>0</v>
          </cell>
          <cell r="CM46">
            <v>0</v>
          </cell>
          <cell r="CN46">
            <v>0</v>
          </cell>
        </row>
        <row r="47">
          <cell r="A47" t="str">
            <v>T12540</v>
          </cell>
          <cell r="B47" t="str">
            <v/>
          </cell>
          <cell r="C47" t="str">
            <v>Truï BTLT 12m F540 döï öùng löïc (k=2)</v>
          </cell>
          <cell r="D47" t="str">
            <v>truï</v>
          </cell>
          <cell r="E47"/>
          <cell r="F47"/>
          <cell r="G47"/>
          <cell r="H47"/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>
            <v>0</v>
          </cell>
          <cell r="CL47">
            <v>0</v>
          </cell>
          <cell r="CM47">
            <v>0</v>
          </cell>
          <cell r="CN47">
            <v>0</v>
          </cell>
        </row>
        <row r="48">
          <cell r="A48" t="str">
            <v>T14</v>
          </cell>
          <cell r="B48" t="str">
            <v/>
          </cell>
          <cell r="C48" t="str">
            <v>Truï BTLT 14m F650 döï öùng löïc (k=2)</v>
          </cell>
          <cell r="D48" t="str">
            <v>truï</v>
          </cell>
          <cell r="E48"/>
          <cell r="F48"/>
          <cell r="G48"/>
          <cell r="H48"/>
          <cell r="I48"/>
          <cell r="J48"/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>
            <v>0</v>
          </cell>
          <cell r="CL48">
            <v>0</v>
          </cell>
          <cell r="CM48">
            <v>0</v>
          </cell>
          <cell r="CN48">
            <v>0</v>
          </cell>
        </row>
        <row r="49">
          <cell r="A49" t="str">
            <v>M12-2BT</v>
          </cell>
          <cell r="B49" t="str">
            <v/>
          </cell>
          <cell r="C49" t="str">
            <v>Moùng  12-BT ñoâi</v>
          </cell>
          <cell r="D49" t="str">
            <v>Moùng</v>
          </cell>
          <cell r="E49"/>
          <cell r="F49"/>
          <cell r="G49"/>
          <cell r="H49"/>
          <cell r="I49"/>
          <cell r="J49"/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>
            <v>0</v>
          </cell>
          <cell r="CL49">
            <v>0</v>
          </cell>
          <cell r="CM49">
            <v>0</v>
          </cell>
          <cell r="CN49">
            <v>0</v>
          </cell>
        </row>
        <row r="50">
          <cell r="A50" t="str">
            <v>M14-2bt</v>
          </cell>
          <cell r="B50" t="str">
            <v/>
          </cell>
          <cell r="C50" t="str">
            <v>Moùng  14-BT ñoâi</v>
          </cell>
          <cell r="D50" t="str">
            <v>Moùng</v>
          </cell>
          <cell r="E50"/>
          <cell r="F50"/>
          <cell r="G50"/>
          <cell r="H50"/>
          <cell r="I50"/>
          <cell r="J50"/>
          <cell r="K50"/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>
            <v>0</v>
          </cell>
          <cell r="CL50">
            <v>0</v>
          </cell>
          <cell r="CM50">
            <v>0</v>
          </cell>
          <cell r="CN50">
            <v>0</v>
          </cell>
        </row>
        <row r="51">
          <cell r="A51" t="str">
            <v>DNMBA</v>
          </cell>
          <cell r="B51" t="str">
            <v/>
          </cell>
          <cell r="C51" t="str">
            <v>ÑAØ ÑAËT MAÙY BIEÁN AÙP</v>
          </cell>
          <cell r="D51" t="str">
            <v>Boä</v>
          </cell>
          <cell r="E51"/>
          <cell r="F51"/>
          <cell r="G51"/>
          <cell r="H51"/>
          <cell r="I51"/>
          <cell r="J51"/>
          <cell r="K51"/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>
            <v>0</v>
          </cell>
          <cell r="CL51">
            <v>0</v>
          </cell>
          <cell r="CM51">
            <v>0</v>
          </cell>
          <cell r="CN51">
            <v>0</v>
          </cell>
        </row>
        <row r="52">
          <cell r="A52" t="str">
            <v>Xaø C8</v>
          </cell>
          <cell r="B52" t="str">
            <v/>
          </cell>
          <cell r="C52" t="str">
            <v>Xaø compositc 0,8m ñôõ FCO, LA</v>
          </cell>
          <cell r="D52" t="str">
            <v>Boä</v>
          </cell>
          <cell r="E52"/>
          <cell r="F52"/>
          <cell r="G52"/>
          <cell r="H52"/>
          <cell r="I52"/>
          <cell r="J52"/>
          <cell r="K52"/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>
            <v>0</v>
          </cell>
          <cell r="CL52">
            <v>0</v>
          </cell>
          <cell r="CM52">
            <v>0</v>
          </cell>
          <cell r="CN52">
            <v>0</v>
          </cell>
        </row>
        <row r="53">
          <cell r="A53" t="str">
            <v>Xaø C24</v>
          </cell>
          <cell r="B53" t="str">
            <v/>
          </cell>
          <cell r="C53" t="str">
            <v>Xaø compositc 2,4m ñôõ FCO, LA</v>
          </cell>
          <cell r="D53" t="str">
            <v>Boä</v>
          </cell>
          <cell r="E53"/>
          <cell r="F53"/>
          <cell r="G53"/>
          <cell r="H53"/>
          <cell r="I53"/>
          <cell r="J53"/>
          <cell r="K53"/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>
            <v>0</v>
          </cell>
          <cell r="CL53">
            <v>0</v>
          </cell>
          <cell r="CM53">
            <v>0</v>
          </cell>
          <cell r="CN53">
            <v>0</v>
          </cell>
        </row>
        <row r="54">
          <cell r="A54" t="str">
            <v>Xaø Ñ16</v>
          </cell>
          <cell r="B54" t="str">
            <v/>
          </cell>
          <cell r="C54" t="str">
            <v>Xaø ñôn X-16Ñ L75x75x8x1660</v>
          </cell>
          <cell r="D54" t="str">
            <v>boä</v>
          </cell>
          <cell r="E54"/>
          <cell r="F54"/>
          <cell r="G54"/>
          <cell r="H54"/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>
            <v>0</v>
          </cell>
          <cell r="CL54">
            <v>0</v>
          </cell>
          <cell r="CM54">
            <v>0</v>
          </cell>
          <cell r="CN54">
            <v>0</v>
          </cell>
        </row>
        <row r="55">
          <cell r="A55" t="str">
            <v>Xaø Ñ20</v>
          </cell>
          <cell r="B55" t="str">
            <v/>
          </cell>
          <cell r="C55" t="str">
            <v>Xaø ñôn X-20Ñ L75x75x8x2000</v>
          </cell>
          <cell r="D55" t="str">
            <v>boä</v>
          </cell>
          <cell r="E55"/>
          <cell r="F55"/>
          <cell r="G55"/>
          <cell r="H55"/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>
            <v>0</v>
          </cell>
          <cell r="CL55">
            <v>0</v>
          </cell>
          <cell r="CM55">
            <v>0</v>
          </cell>
          <cell r="CN55">
            <v>0</v>
          </cell>
        </row>
        <row r="56">
          <cell r="A56" t="str">
            <v>Xaø Ñ21</v>
          </cell>
          <cell r="B56" t="str">
            <v/>
          </cell>
          <cell r="C56" t="str">
            <v>Xaø ñôn X-21Ñ L75x75x8x2100</v>
          </cell>
          <cell r="D56" t="str">
            <v>boä</v>
          </cell>
          <cell r="E56"/>
          <cell r="F56"/>
          <cell r="G56"/>
          <cell r="H56"/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>
            <v>0</v>
          </cell>
          <cell r="CL56">
            <v>0</v>
          </cell>
          <cell r="CM56">
            <v>0</v>
          </cell>
          <cell r="CN56">
            <v>0</v>
          </cell>
        </row>
        <row r="57">
          <cell r="A57" t="str">
            <v>Xaø Ñ22</v>
          </cell>
          <cell r="B57" t="str">
            <v/>
          </cell>
          <cell r="C57" t="str">
            <v>Xaø ñôn L75x75x8x2200  ñôõû söù</v>
          </cell>
          <cell r="D57" t="str">
            <v>Boä</v>
          </cell>
          <cell r="E57"/>
          <cell r="F57"/>
          <cell r="G57"/>
          <cell r="H57"/>
          <cell r="I57"/>
          <cell r="J57"/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>
            <v>0</v>
          </cell>
          <cell r="CL57">
            <v>0</v>
          </cell>
          <cell r="CM57">
            <v>0</v>
          </cell>
          <cell r="CN57">
            <v>0</v>
          </cell>
        </row>
        <row r="58">
          <cell r="A58" t="str">
            <v>Xaø K21</v>
          </cell>
          <cell r="B58" t="str">
            <v/>
          </cell>
          <cell r="C58" t="str">
            <v>Xaø keùp X-16K L75x75x8x1660</v>
          </cell>
          <cell r="D58" t="str">
            <v>boä</v>
          </cell>
          <cell r="E58"/>
          <cell r="F58"/>
          <cell r="G58"/>
          <cell r="H58"/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>
            <v>0</v>
          </cell>
          <cell r="CL58">
            <v>0</v>
          </cell>
          <cell r="CM58">
            <v>0</v>
          </cell>
          <cell r="CN58">
            <v>0</v>
          </cell>
        </row>
        <row r="59">
          <cell r="A59" t="str">
            <v>Xaø K21</v>
          </cell>
          <cell r="B59" t="str">
            <v/>
          </cell>
          <cell r="C59" t="str">
            <v>Xaø keùp X-21K L75x75x8x2100</v>
          </cell>
          <cell r="D59" t="str">
            <v>boä</v>
          </cell>
          <cell r="E59"/>
          <cell r="F59"/>
          <cell r="G59"/>
          <cell r="H59"/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>
            <v>0</v>
          </cell>
          <cell r="CL59">
            <v>0</v>
          </cell>
          <cell r="CM59">
            <v>0</v>
          </cell>
          <cell r="CN59">
            <v>0</v>
          </cell>
        </row>
        <row r="60">
          <cell r="A60" t="str">
            <v>Xaø K22</v>
          </cell>
          <cell r="B60" t="str">
            <v/>
          </cell>
          <cell r="C60" t="str">
            <v>Xaø keùp X-22K L75x75x8x2200</v>
          </cell>
          <cell r="D60" t="str">
            <v>boä</v>
          </cell>
          <cell r="E60"/>
          <cell r="F60"/>
          <cell r="G60"/>
          <cell r="H60"/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>
            <v>0</v>
          </cell>
          <cell r="CL60">
            <v>0</v>
          </cell>
          <cell r="CM60">
            <v>0</v>
          </cell>
          <cell r="CN60">
            <v>0</v>
          </cell>
        </row>
        <row r="61">
          <cell r="A61" t="str">
            <v>Xaø Thap</v>
          </cell>
          <cell r="B61" t="str">
            <v/>
          </cell>
          <cell r="C61" t="str">
            <v>Boä xaø thaùp keùp U100-2200mm</v>
          </cell>
          <cell r="D61" t="str">
            <v>boä</v>
          </cell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>
            <v>0</v>
          </cell>
          <cell r="CL61">
            <v>0</v>
          </cell>
          <cell r="CM61">
            <v>0</v>
          </cell>
          <cell r="CN61">
            <v>0</v>
          </cell>
        </row>
        <row r="62">
          <cell r="A62" t="str">
            <v>CST</v>
          </cell>
          <cell r="B62" t="str">
            <v/>
          </cell>
          <cell r="C62" t="str">
            <v>Chuoãi söù treo polimer</v>
          </cell>
          <cell r="D62" t="str">
            <v>boä</v>
          </cell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>
            <v>0</v>
          </cell>
          <cell r="CL62">
            <v>0</v>
          </cell>
          <cell r="CM62">
            <v>0</v>
          </cell>
          <cell r="CN62">
            <v>0</v>
          </cell>
        </row>
        <row r="63">
          <cell r="A63" t="str">
            <v>B1650</v>
          </cell>
          <cell r="B63" t="str">
            <v/>
          </cell>
          <cell r="C63" t="str">
            <v>Boulon 16x50+ 2 long ñeàn vuoâng D18-50x50x3/Zn</v>
          </cell>
          <cell r="D63" t="str">
            <v>boä</v>
          </cell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>
            <v>0</v>
          </cell>
          <cell r="CL63">
            <v>0</v>
          </cell>
          <cell r="CM63">
            <v>0</v>
          </cell>
          <cell r="CN63">
            <v>0</v>
          </cell>
        </row>
        <row r="64">
          <cell r="A64" t="str">
            <v>B16250</v>
          </cell>
          <cell r="B64" t="str">
            <v/>
          </cell>
          <cell r="C64" t="str">
            <v>Boulon 16x250+ 2 long ñeàn vuoâng D18-50x50x3/Zn</v>
          </cell>
          <cell r="D64" t="str">
            <v>boä</v>
          </cell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>
            <v>0</v>
          </cell>
          <cell r="CL64">
            <v>0</v>
          </cell>
          <cell r="CM64">
            <v>0</v>
          </cell>
          <cell r="CN64">
            <v>0</v>
          </cell>
        </row>
        <row r="65">
          <cell r="A65" t="str">
            <v>B16300</v>
          </cell>
          <cell r="B65" t="str">
            <v/>
          </cell>
          <cell r="C65" t="str">
            <v>Boulon 16x300+ 2 long ñeàn vuoâng D18-50x50x3/Zn</v>
          </cell>
          <cell r="D65" t="str">
            <v>boä</v>
          </cell>
          <cell r="E65"/>
          <cell r="F65"/>
          <cell r="G65"/>
          <cell r="H65"/>
          <cell r="I65"/>
          <cell r="J65"/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>
            <v>0</v>
          </cell>
          <cell r="CL65">
            <v>0</v>
          </cell>
          <cell r="CM65">
            <v>0</v>
          </cell>
          <cell r="CN65">
            <v>0</v>
          </cell>
        </row>
        <row r="66">
          <cell r="A66" t="str">
            <v>B16500</v>
          </cell>
          <cell r="B66" t="str">
            <v/>
          </cell>
          <cell r="C66" t="str">
            <v>Boulon 16x500+ 2 long ñeàn vuoâng D18-50x50x3/Zn</v>
          </cell>
          <cell r="D66" t="str">
            <v>boä</v>
          </cell>
          <cell r="E66"/>
          <cell r="F66"/>
          <cell r="G66"/>
          <cell r="H66"/>
          <cell r="I66"/>
          <cell r="J66"/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>
            <v>0</v>
          </cell>
          <cell r="CL66">
            <v>0</v>
          </cell>
          <cell r="CM66">
            <v>0</v>
          </cell>
          <cell r="CN66">
            <v>0</v>
          </cell>
        </row>
        <row r="67">
          <cell r="A67" t="str">
            <v>B16600v</v>
          </cell>
          <cell r="B67" t="str">
            <v/>
          </cell>
          <cell r="C67" t="str">
            <v>Boulon 16x600VRS+ 4 long ñeàn vuoâng D18-50x50x3/Zn</v>
          </cell>
          <cell r="D67" t="str">
            <v>boä</v>
          </cell>
          <cell r="E67"/>
          <cell r="F67"/>
          <cell r="G67"/>
          <cell r="H67"/>
          <cell r="I67"/>
          <cell r="J67"/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>
            <v>0</v>
          </cell>
          <cell r="CL67">
            <v>0</v>
          </cell>
          <cell r="CM67">
            <v>0</v>
          </cell>
          <cell r="CN67">
            <v>0</v>
          </cell>
        </row>
        <row r="68">
          <cell r="A68" t="str">
            <v>Tdia</v>
          </cell>
          <cell r="B68" t="str">
            <v/>
          </cell>
          <cell r="C68" t="str">
            <v>Tieáp ñòa TBA</v>
          </cell>
          <cell r="D68" t="str">
            <v>Boä</v>
          </cell>
          <cell r="E68"/>
          <cell r="F68"/>
          <cell r="G68"/>
          <cell r="H68"/>
          <cell r="I68"/>
          <cell r="J68"/>
          <cell r="K68"/>
          <cell r="L68"/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>
            <v>0</v>
          </cell>
          <cell r="CL68">
            <v>0</v>
          </cell>
          <cell r="CM68">
            <v>0</v>
          </cell>
          <cell r="CN68">
            <v>0</v>
          </cell>
        </row>
        <row r="69">
          <cell r="A69" t="str">
            <v>GTD</v>
          </cell>
          <cell r="B69"/>
          <cell r="C69" t="str">
            <v xml:space="preserve">Gieáng tieáp ñòa </v>
          </cell>
          <cell r="D69" t="str">
            <v>boä</v>
          </cell>
          <cell r="E69"/>
          <cell r="F69"/>
          <cell r="G69"/>
          <cell r="H69"/>
          <cell r="I69"/>
          <cell r="J69"/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>
            <v>0</v>
          </cell>
          <cell r="CL69">
            <v>0</v>
          </cell>
          <cell r="CM69">
            <v>0</v>
          </cell>
          <cell r="CN69">
            <v>0</v>
          </cell>
        </row>
        <row r="70">
          <cell r="A70" t="str">
            <v>COS25</v>
          </cell>
          <cell r="B70"/>
          <cell r="C70" t="str">
            <v>Ñaàu cosse eùp Cu 25mm2+ chuïp ñaàu coss</v>
          </cell>
          <cell r="D70" t="str">
            <v>caùi</v>
          </cell>
          <cell r="E70"/>
          <cell r="F70"/>
          <cell r="G70"/>
          <cell r="H70"/>
          <cell r="I70"/>
          <cell r="J70"/>
          <cell r="K70"/>
          <cell r="L70"/>
          <cell r="M70"/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>
            <v>0</v>
          </cell>
          <cell r="CL70">
            <v>0</v>
          </cell>
          <cell r="CM70">
            <v>0</v>
          </cell>
          <cell r="CN70">
            <v>0</v>
          </cell>
        </row>
        <row r="71">
          <cell r="A71" t="str">
            <v>so10</v>
          </cell>
          <cell r="B71"/>
          <cell r="C71" t="str">
            <v>Saét   Þ10 maï keõm</v>
          </cell>
          <cell r="D71" t="str">
            <v>kg</v>
          </cell>
          <cell r="E71"/>
          <cell r="F71"/>
          <cell r="G71"/>
          <cell r="H71"/>
          <cell r="I71"/>
          <cell r="J71"/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>
            <v>0</v>
          </cell>
          <cell r="CL71">
            <v>0</v>
          </cell>
          <cell r="CM71">
            <v>0</v>
          </cell>
          <cell r="CN71">
            <v>0</v>
          </cell>
        </row>
        <row r="72">
          <cell r="A72" t="str">
            <v>M25</v>
          </cell>
          <cell r="B72"/>
          <cell r="C72" t="str">
            <v>Caùp ñoàng traàn M25mm2</v>
          </cell>
          <cell r="D72" t="str">
            <v>kg</v>
          </cell>
          <cell r="E72"/>
          <cell r="F72"/>
          <cell r="G72"/>
          <cell r="H72"/>
          <cell r="I72"/>
          <cell r="J72"/>
          <cell r="K72"/>
          <cell r="L72"/>
          <cell r="M72"/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>
            <v>0</v>
          </cell>
          <cell r="CL72">
            <v>0</v>
          </cell>
          <cell r="CM72">
            <v>0</v>
          </cell>
          <cell r="CN72">
            <v>0</v>
          </cell>
        </row>
        <row r="73">
          <cell r="A73" t="str">
            <v>XLPE25</v>
          </cell>
          <cell r="B73"/>
          <cell r="C73" t="str">
            <v>Caùp 24KV C/XLPE/PVC 25mm2</v>
          </cell>
          <cell r="D73" t="str">
            <v>m</v>
          </cell>
          <cell r="E73"/>
          <cell r="F73"/>
          <cell r="G73"/>
          <cell r="H73"/>
          <cell r="I73"/>
          <cell r="J73"/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>
            <v>0</v>
          </cell>
          <cell r="CL73">
            <v>0</v>
          </cell>
          <cell r="CM73">
            <v>0</v>
          </cell>
          <cell r="CN73">
            <v>0</v>
          </cell>
        </row>
        <row r="74">
          <cell r="A74" t="str">
            <v>ac70</v>
          </cell>
          <cell r="B74"/>
          <cell r="C74" t="str">
            <v>Caùp nhoâm loõi theùp AC-70/11</v>
          </cell>
          <cell r="D74" t="str">
            <v>kg</v>
          </cell>
          <cell r="E74"/>
          <cell r="F74"/>
          <cell r="G74"/>
          <cell r="H74"/>
          <cell r="I74"/>
          <cell r="J74"/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>
            <v>0</v>
          </cell>
          <cell r="CL74">
            <v>0</v>
          </cell>
          <cell r="CM74">
            <v>0</v>
          </cell>
          <cell r="CN74">
            <v>0</v>
          </cell>
        </row>
        <row r="75">
          <cell r="A75" t="str">
            <v>CTD+K</v>
          </cell>
          <cell r="B75"/>
          <cell r="C75" t="str">
            <v>Coïc tieáp ñaát Þ 16- 2,4m + keïp coïc</v>
          </cell>
          <cell r="D75" t="str">
            <v>boä</v>
          </cell>
          <cell r="E75"/>
          <cell r="F75"/>
          <cell r="G75"/>
          <cell r="H75"/>
          <cell r="I75"/>
          <cell r="J75"/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>
            <v>0</v>
          </cell>
          <cell r="CL75">
            <v>0</v>
          </cell>
          <cell r="CM75">
            <v>0</v>
          </cell>
          <cell r="CN75">
            <v>0</v>
          </cell>
        </row>
        <row r="76">
          <cell r="A76" t="str">
            <v>ke189</v>
          </cell>
          <cell r="B76"/>
          <cell r="C76" t="str">
            <v>Keïp eùp WR 189</v>
          </cell>
          <cell r="D76" t="str">
            <v>caùi</v>
          </cell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>
            <v>0</v>
          </cell>
          <cell r="CL76">
            <v>0</v>
          </cell>
          <cell r="CM76">
            <v>0</v>
          </cell>
          <cell r="CN76">
            <v>0</v>
          </cell>
        </row>
        <row r="77">
          <cell r="A77" t="str">
            <v>ke279</v>
          </cell>
          <cell r="B77"/>
          <cell r="C77" t="str">
            <v>Keïp eùp WR 279</v>
          </cell>
          <cell r="D77" t="str">
            <v>caùi</v>
          </cell>
          <cell r="E77"/>
          <cell r="F77"/>
          <cell r="G77"/>
          <cell r="H77"/>
          <cell r="I77"/>
          <cell r="J77"/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>
            <v>0</v>
          </cell>
          <cell r="CL77">
            <v>0</v>
          </cell>
          <cell r="CM77">
            <v>0</v>
          </cell>
          <cell r="CN77">
            <v>0</v>
          </cell>
        </row>
        <row r="78">
          <cell r="A78" t="str">
            <v>ke419</v>
          </cell>
          <cell r="B78"/>
          <cell r="C78" t="str">
            <v>Keïp eùp WR 419</v>
          </cell>
          <cell r="D78" t="str">
            <v>caùi</v>
          </cell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>
            <v>0</v>
          </cell>
          <cell r="CL78">
            <v>0</v>
          </cell>
          <cell r="CM78">
            <v>0</v>
          </cell>
          <cell r="CN78">
            <v>0</v>
          </cell>
        </row>
        <row r="79">
          <cell r="A79" t="str">
            <v>OXC1/0</v>
          </cell>
          <cell r="B79"/>
          <cell r="C79" t="str">
            <v>Oác xieát caùp Cu 1/0</v>
          </cell>
          <cell r="D79" t="str">
            <v>caùi</v>
          </cell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>
            <v>0</v>
          </cell>
          <cell r="CL79">
            <v>0</v>
          </cell>
          <cell r="CM79">
            <v>0</v>
          </cell>
          <cell r="CN79">
            <v>0</v>
          </cell>
        </row>
        <row r="80">
          <cell r="A80" t="str">
            <v>PVC21</v>
          </cell>
          <cell r="B80"/>
          <cell r="C80" t="str">
            <v xml:space="preserve">OÁng PVC D21x1,6mm </v>
          </cell>
          <cell r="D80" t="str">
            <v>m</v>
          </cell>
          <cell r="E80"/>
          <cell r="F80"/>
          <cell r="G80"/>
          <cell r="H80"/>
          <cell r="I80"/>
          <cell r="J80"/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>
            <v>0</v>
          </cell>
          <cell r="CL80">
            <v>0</v>
          </cell>
          <cell r="CM80">
            <v>0</v>
          </cell>
          <cell r="CN80">
            <v>0</v>
          </cell>
        </row>
        <row r="81">
          <cell r="A81" t="str">
            <v>dctdtba</v>
          </cell>
          <cell r="B81"/>
          <cell r="C81" t="str">
            <v>Ñoùng coïc tieáp ñòa trong TBA</v>
          </cell>
          <cell r="D81" t="str">
            <v>coïc</v>
          </cell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>
            <v>0</v>
          </cell>
          <cell r="CL81">
            <v>0</v>
          </cell>
          <cell r="CM81">
            <v>0</v>
          </cell>
          <cell r="CN81">
            <v>0</v>
          </cell>
        </row>
        <row r="82">
          <cell r="A82" t="str">
            <v>ktdtba</v>
          </cell>
          <cell r="B82"/>
          <cell r="C82" t="str">
            <v>Keùo daây tieáp ñòa trong TBA</v>
          </cell>
          <cell r="D82" t="str">
            <v>m</v>
          </cell>
          <cell r="E82"/>
          <cell r="F82"/>
          <cell r="G82"/>
          <cell r="H82"/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>
            <v>0</v>
          </cell>
          <cell r="CL82">
            <v>0</v>
          </cell>
          <cell r="CM82">
            <v>0</v>
          </cell>
          <cell r="CN82">
            <v>0</v>
          </cell>
        </row>
        <row r="83">
          <cell r="A83" t="str">
            <v>dtd3</v>
          </cell>
          <cell r="B83"/>
          <cell r="C83" t="str">
            <v>Ñaøo raõnh tieáp ñòa ñaát caáp 3, saâu &lt;1m</v>
          </cell>
          <cell r="D83" t="str">
            <v>m3</v>
          </cell>
          <cell r="E83"/>
          <cell r="F83"/>
          <cell r="G83"/>
          <cell r="H83"/>
          <cell r="I83"/>
          <cell r="J83"/>
          <cell r="K83"/>
          <cell r="L83"/>
          <cell r="M83"/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>
            <v>0</v>
          </cell>
          <cell r="CL83">
            <v>0</v>
          </cell>
          <cell r="CM83">
            <v>0</v>
          </cell>
          <cell r="CN83">
            <v>0</v>
          </cell>
        </row>
        <row r="84">
          <cell r="A84" t="str">
            <v>datd3</v>
          </cell>
          <cell r="B84"/>
          <cell r="C84" t="str">
            <v>Ñaép ñaát raõnh tieáp ñòa caáp 3, ñoä chaët k=0,85</v>
          </cell>
          <cell r="D84" t="str">
            <v>m3</v>
          </cell>
          <cell r="E84"/>
          <cell r="F84"/>
          <cell r="G84"/>
          <cell r="H84"/>
          <cell r="I84"/>
          <cell r="J84"/>
          <cell r="K84"/>
          <cell r="L84"/>
          <cell r="M84"/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>
            <v>0</v>
          </cell>
          <cell r="CL84">
            <v>0</v>
          </cell>
          <cell r="CM84">
            <v>0</v>
          </cell>
          <cell r="CN84">
            <v>0</v>
          </cell>
        </row>
        <row r="85">
          <cell r="B85" t="e">
            <v>#VALUE!</v>
          </cell>
          <cell r="C85" t="str">
            <v xml:space="preserve">Tuû CB + ÑK daïng tuû ñöùng baèng toân daøy 2mm </v>
          </cell>
          <cell r="D85"/>
          <cell r="E85"/>
          <cell r="F85"/>
          <cell r="G85"/>
          <cell r="H85"/>
          <cell r="I85"/>
          <cell r="J85"/>
          <cell r="K85"/>
          <cell r="L85"/>
          <cell r="M85"/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>
            <v>0</v>
          </cell>
          <cell r="CL85">
            <v>0</v>
          </cell>
          <cell r="CM85">
            <v>0</v>
          </cell>
          <cell r="CN85">
            <v>0</v>
          </cell>
        </row>
        <row r="86">
          <cell r="A86" t="str">
            <v>TUHI3P</v>
          </cell>
          <cell r="B86"/>
          <cell r="C86" t="str">
            <v>Tuû  ñieän keá hai ngaên 3 pha traïm treo (tuû+coå deâ+bakelit+khoùa)</v>
          </cell>
          <cell r="D86" t="str">
            <v>Boä</v>
          </cell>
          <cell r="E86"/>
          <cell r="F86"/>
          <cell r="G86"/>
          <cell r="H86"/>
          <cell r="I86"/>
          <cell r="J86"/>
          <cell r="K86"/>
          <cell r="L86"/>
          <cell r="M86"/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>
            <v>0</v>
          </cell>
          <cell r="CL86">
            <v>0</v>
          </cell>
          <cell r="CM86">
            <v>0</v>
          </cell>
          <cell r="CN86">
            <v>0</v>
          </cell>
        </row>
        <row r="87">
          <cell r="A87" t="str">
            <v>TUHI1P</v>
          </cell>
          <cell r="B87"/>
          <cell r="C87" t="str">
            <v>Tuû  ñieän keá hai ngaên 1 pha traïm treo (tuû+coå deâ+bakelit+khoùa)</v>
          </cell>
          <cell r="D87" t="str">
            <v>Boä</v>
          </cell>
          <cell r="E87"/>
          <cell r="F87"/>
          <cell r="G87"/>
          <cell r="H87"/>
          <cell r="I87"/>
          <cell r="J87"/>
          <cell r="K87"/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>
            <v>0</v>
          </cell>
          <cell r="CL87">
            <v>0</v>
          </cell>
          <cell r="CM87">
            <v>0</v>
          </cell>
          <cell r="CN87">
            <v>0</v>
          </cell>
        </row>
        <row r="88">
          <cell r="B88" t="e">
            <v>#VALUE!</v>
          </cell>
          <cell r="C88" t="str">
            <v>Tuû CB 3 pha baèng toân daøy 2mm sôn tónh ñieän (tuû trạm ngồi)</v>
          </cell>
          <cell r="D88"/>
          <cell r="E88"/>
          <cell r="F88"/>
          <cell r="G88"/>
          <cell r="H88"/>
          <cell r="I88"/>
          <cell r="J88"/>
          <cell r="K88"/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>
            <v>0</v>
          </cell>
          <cell r="CL88">
            <v>0</v>
          </cell>
          <cell r="CM88">
            <v>0</v>
          </cell>
          <cell r="CN88">
            <v>0</v>
          </cell>
        </row>
        <row r="89">
          <cell r="A89" t="str">
            <v>TUN3PN</v>
          </cell>
          <cell r="B89"/>
          <cell r="C89" t="str">
            <v>Tuû CB 3 pha traïm ngoài (tuû + bakelit + coå deâ + khoùa)</v>
          </cell>
          <cell r="D89" t="str">
            <v>boä</v>
          </cell>
          <cell r="E89"/>
          <cell r="F89"/>
          <cell r="G89"/>
          <cell r="H89"/>
          <cell r="I89"/>
          <cell r="J89"/>
          <cell r="K89"/>
          <cell r="L89"/>
          <cell r="M89"/>
          <cell r="N89"/>
          <cell r="O89"/>
          <cell r="P89"/>
          <cell r="Q89"/>
          <cell r="R89"/>
          <cell r="S89"/>
          <cell r="T89"/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  <cell r="CJ89"/>
          <cell r="CK89">
            <v>0</v>
          </cell>
          <cell r="CL89">
            <v>0</v>
          </cell>
          <cell r="CM89">
            <v>0</v>
          </cell>
          <cell r="CN89">
            <v>0</v>
          </cell>
        </row>
        <row r="90">
          <cell r="A90" t="str">
            <v>TUDKDT</v>
          </cell>
          <cell r="B90"/>
          <cell r="C90" t="str">
            <v>Thuøng ñieän keá 580x460x260 (tuû + baûng nhöïa + khoùa)</v>
          </cell>
          <cell r="D90" t="str">
            <v>caùi</v>
          </cell>
          <cell r="E90"/>
          <cell r="F90"/>
          <cell r="G90"/>
          <cell r="H90"/>
          <cell r="I90"/>
          <cell r="J90"/>
          <cell r="K90"/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>
            <v>0</v>
          </cell>
          <cell r="CL90">
            <v>0</v>
          </cell>
          <cell r="CM90">
            <v>0</v>
          </cell>
          <cell r="CN90">
            <v>0</v>
          </cell>
        </row>
        <row r="91">
          <cell r="B91" t="e">
            <v>#VALUE!</v>
          </cell>
          <cell r="C91" t="str">
            <v>Boä daây daãn trung theá 3 pha xuoáng maùy bieán aùp</v>
          </cell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>
            <v>0</v>
          </cell>
          <cell r="CL91">
            <v>0</v>
          </cell>
          <cell r="CM91">
            <v>0</v>
          </cell>
          <cell r="CN91">
            <v>0</v>
          </cell>
        </row>
        <row r="92">
          <cell r="A92"/>
          <cell r="B92"/>
          <cell r="C92" t="str">
            <v>Goàm coù:</v>
          </cell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  <cell r="CI92"/>
          <cell r="CJ92"/>
          <cell r="CK92">
            <v>0</v>
          </cell>
          <cell r="CL92">
            <v>0</v>
          </cell>
          <cell r="CM92">
            <v>0</v>
          </cell>
          <cell r="CN92">
            <v>0</v>
          </cell>
        </row>
        <row r="93">
          <cell r="A93" t="str">
            <v>XLPE25</v>
          </cell>
          <cell r="B93"/>
          <cell r="C93" t="str">
            <v>Caùp 24KV C/XLPE/PVC 25mm2</v>
          </cell>
          <cell r="D93" t="str">
            <v>meùt</v>
          </cell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>
            <v>0</v>
          </cell>
          <cell r="CL93">
            <v>0</v>
          </cell>
          <cell r="CM93">
            <v>0</v>
          </cell>
          <cell r="CN93">
            <v>0</v>
          </cell>
        </row>
        <row r="94">
          <cell r="A94" t="str">
            <v>KQ2/0</v>
          </cell>
          <cell r="B94"/>
          <cell r="C94" t="str">
            <v>Keïp quai 2/0</v>
          </cell>
          <cell r="D94" t="str">
            <v>caùi</v>
          </cell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  <cell r="CJ94"/>
          <cell r="CK94">
            <v>0</v>
          </cell>
          <cell r="CL94">
            <v>0</v>
          </cell>
          <cell r="CM94">
            <v>0</v>
          </cell>
          <cell r="CN94">
            <v>0</v>
          </cell>
        </row>
        <row r="95">
          <cell r="A95" t="str">
            <v>KH2/0</v>
          </cell>
          <cell r="B95"/>
          <cell r="C95" t="str">
            <v>Keïp hotline 2/0</v>
          </cell>
          <cell r="D95" t="str">
            <v>caùi</v>
          </cell>
          <cell r="E95"/>
          <cell r="F95"/>
          <cell r="G95"/>
          <cell r="H95"/>
          <cell r="I95"/>
          <cell r="J95"/>
          <cell r="K95"/>
          <cell r="L95"/>
          <cell r="M95"/>
          <cell r="N95"/>
          <cell r="O95"/>
          <cell r="P95"/>
          <cell r="Q95"/>
          <cell r="R95"/>
          <cell r="S95"/>
          <cell r="T95"/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  <cell r="CJ95"/>
          <cell r="CK95">
            <v>0</v>
          </cell>
          <cell r="CL95">
            <v>0</v>
          </cell>
          <cell r="CM95">
            <v>0</v>
          </cell>
          <cell r="CN95">
            <v>0</v>
          </cell>
        </row>
        <row r="96">
          <cell r="A96" t="str">
            <v>KQ4/0</v>
          </cell>
          <cell r="B96"/>
          <cell r="C96" t="str">
            <v>Keïp quai 4/0 ñaáu noùng</v>
          </cell>
          <cell r="D96" t="str">
            <v>caùi</v>
          </cell>
          <cell r="E96"/>
          <cell r="F96"/>
          <cell r="G96"/>
          <cell r="H96"/>
          <cell r="I96"/>
          <cell r="J96"/>
          <cell r="K96"/>
          <cell r="L96"/>
          <cell r="M96"/>
          <cell r="N96"/>
          <cell r="O96"/>
          <cell r="P96"/>
          <cell r="Q96"/>
          <cell r="R96"/>
          <cell r="S96"/>
          <cell r="T96"/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  <cell r="CJ96"/>
          <cell r="CK96">
            <v>0</v>
          </cell>
          <cell r="CL96">
            <v>0</v>
          </cell>
          <cell r="CM96">
            <v>0</v>
          </cell>
          <cell r="CN96">
            <v>0</v>
          </cell>
        </row>
        <row r="97">
          <cell r="A97" t="str">
            <v>KH4/0</v>
          </cell>
          <cell r="B97"/>
          <cell r="C97" t="str">
            <v>Keïp hotline 4/0</v>
          </cell>
          <cell r="D97" t="str">
            <v>caùi</v>
          </cell>
          <cell r="E97"/>
          <cell r="F97"/>
          <cell r="G97"/>
          <cell r="H97"/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  <cell r="CJ97"/>
          <cell r="CK97">
            <v>0</v>
          </cell>
          <cell r="CL97">
            <v>0</v>
          </cell>
          <cell r="CM97">
            <v>0</v>
          </cell>
          <cell r="CN97">
            <v>0</v>
          </cell>
        </row>
        <row r="98">
          <cell r="A98" t="str">
            <v>batlL</v>
          </cell>
          <cell r="B98"/>
          <cell r="C98" t="str">
            <v>Bass LL baét FCO vaø LA</v>
          </cell>
          <cell r="D98" t="str">
            <v>boä</v>
          </cell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  <cell r="CI98"/>
          <cell r="CJ98"/>
          <cell r="CK98">
            <v>0</v>
          </cell>
          <cell r="CL98">
            <v>0</v>
          </cell>
          <cell r="CM98">
            <v>0</v>
          </cell>
          <cell r="CN98">
            <v>0</v>
          </cell>
        </row>
        <row r="99">
          <cell r="A99" t="str">
            <v>batlI</v>
          </cell>
          <cell r="B99"/>
          <cell r="C99" t="str">
            <v>Bass LI baét FCO</v>
          </cell>
          <cell r="D99" t="str">
            <v>Boä</v>
          </cell>
          <cell r="E99"/>
          <cell r="F99"/>
          <cell r="G99"/>
          <cell r="H99"/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  <cell r="CJ99"/>
          <cell r="CK99">
            <v>0</v>
          </cell>
          <cell r="CL99">
            <v>0</v>
          </cell>
          <cell r="CM99">
            <v>0</v>
          </cell>
          <cell r="CN99">
            <v>0</v>
          </cell>
        </row>
        <row r="100">
          <cell r="A100" t="str">
            <v>SD</v>
          </cell>
          <cell r="B100"/>
          <cell r="C100" t="str">
            <v>Söù ñöùng 24KV ÑR 540mm (boïc chì)</v>
          </cell>
          <cell r="D100" t="str">
            <v>caùi</v>
          </cell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>
            <v>0</v>
          </cell>
          <cell r="CL100">
            <v>0</v>
          </cell>
          <cell r="CM100">
            <v>0</v>
          </cell>
          <cell r="CN100">
            <v>0</v>
          </cell>
        </row>
        <row r="101">
          <cell r="A101" t="str">
            <v>CSD</v>
          </cell>
          <cell r="B101"/>
          <cell r="C101" t="str">
            <v>Chaân söù ñöùng D20 boïc chì</v>
          </cell>
          <cell r="D101" t="str">
            <v>caùi</v>
          </cell>
          <cell r="E101"/>
          <cell r="F101"/>
          <cell r="G101"/>
          <cell r="H101"/>
          <cell r="I101"/>
          <cell r="J101"/>
          <cell r="K101"/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>
            <v>0</v>
          </cell>
          <cell r="CL101">
            <v>0</v>
          </cell>
          <cell r="CM101">
            <v>0</v>
          </cell>
          <cell r="CN101">
            <v>0</v>
          </cell>
        </row>
        <row r="102">
          <cell r="A102" t="str">
            <v>Sdi</v>
          </cell>
          <cell r="B102"/>
          <cell r="C102" t="str">
            <v>Söù ñænh 24KV + CS ñænh</v>
          </cell>
          <cell r="D102" t="str">
            <v>caùi</v>
          </cell>
          <cell r="E102"/>
          <cell r="F102"/>
          <cell r="G102"/>
          <cell r="H102"/>
          <cell r="I102"/>
          <cell r="J102"/>
          <cell r="K102"/>
          <cell r="L102"/>
          <cell r="M102"/>
          <cell r="N102"/>
          <cell r="O102"/>
          <cell r="P102"/>
          <cell r="Q102"/>
          <cell r="R102"/>
          <cell r="S102"/>
          <cell r="T102"/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  <cell r="CJ102"/>
          <cell r="CK102">
            <v>0</v>
          </cell>
          <cell r="CL102">
            <v>0</v>
          </cell>
          <cell r="CM102">
            <v>0</v>
          </cell>
          <cell r="CN102">
            <v>0</v>
          </cell>
        </row>
        <row r="103">
          <cell r="A103" t="str">
            <v>dbstt</v>
          </cell>
          <cell r="B103"/>
          <cell r="C103" t="str">
            <v>Daây buoäc ñaàu söù TTF (50-70mm2)</v>
          </cell>
          <cell r="D103" t="str">
            <v>caùi</v>
          </cell>
          <cell r="E103"/>
          <cell r="F103"/>
          <cell r="G103"/>
          <cell r="H103"/>
          <cell r="I103"/>
          <cell r="J103"/>
          <cell r="K103"/>
          <cell r="L103"/>
          <cell r="M103"/>
          <cell r="N103"/>
          <cell r="O103"/>
          <cell r="P103"/>
          <cell r="Q103"/>
          <cell r="R103"/>
          <cell r="S103"/>
          <cell r="T103"/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  <cell r="CJ103"/>
          <cell r="CK103">
            <v>0</v>
          </cell>
          <cell r="CL103">
            <v>0</v>
          </cell>
          <cell r="CM103">
            <v>0</v>
          </cell>
          <cell r="CN103">
            <v>0</v>
          </cell>
        </row>
        <row r="104">
          <cell r="A104" t="str">
            <v>dbsttf</v>
          </cell>
          <cell r="B104"/>
          <cell r="C104" t="str">
            <v>Daây buoäc ñaàu söù TTF (185-240mm2)</v>
          </cell>
          <cell r="D104" t="str">
            <v>caùi</v>
          </cell>
          <cell r="E104"/>
          <cell r="F104"/>
          <cell r="G104"/>
          <cell r="H104"/>
          <cell r="I104"/>
          <cell r="J104"/>
          <cell r="K104"/>
          <cell r="L104"/>
          <cell r="M104"/>
          <cell r="N104"/>
          <cell r="O104"/>
          <cell r="P104"/>
          <cell r="Q104"/>
          <cell r="R104"/>
          <cell r="S104"/>
          <cell r="T104"/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  <cell r="CJ104"/>
          <cell r="CK104">
            <v>0</v>
          </cell>
          <cell r="CL104">
            <v>0</v>
          </cell>
          <cell r="CM104">
            <v>0</v>
          </cell>
          <cell r="CN104">
            <v>0</v>
          </cell>
        </row>
        <row r="105">
          <cell r="A105" t="str">
            <v>dbsSSF</v>
          </cell>
          <cell r="B105"/>
          <cell r="C105" t="str">
            <v>Daây buoäc coå söù SSF (185-240mm2)</v>
          </cell>
          <cell r="D105" t="str">
            <v>caùi</v>
          </cell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>
            <v>0</v>
          </cell>
          <cell r="CL105">
            <v>0</v>
          </cell>
          <cell r="CM105">
            <v>0</v>
          </cell>
          <cell r="CN105">
            <v>0</v>
          </cell>
        </row>
        <row r="106">
          <cell r="B106" t="e">
            <v>#VALUE!</v>
          </cell>
          <cell r="C106" t="str">
            <v>Boä daây daãn caùp xuaát haï theá</v>
          </cell>
          <cell r="D106"/>
          <cell r="E106"/>
          <cell r="F106"/>
          <cell r="G106"/>
          <cell r="H106"/>
          <cell r="I106"/>
          <cell r="J106"/>
          <cell r="K106"/>
          <cell r="L106"/>
          <cell r="M106"/>
          <cell r="N106"/>
          <cell r="O106"/>
          <cell r="P106"/>
          <cell r="Q106"/>
          <cell r="R106"/>
          <cell r="S106"/>
          <cell r="T106"/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  <cell r="CJ106"/>
          <cell r="CK106">
            <v>0</v>
          </cell>
          <cell r="CL106">
            <v>0</v>
          </cell>
          <cell r="CM106">
            <v>0</v>
          </cell>
          <cell r="CN106">
            <v>0</v>
          </cell>
        </row>
        <row r="107">
          <cell r="B107" t="str">
            <v>a</v>
          </cell>
          <cell r="C107" t="str">
            <v>Loä xuoáng</v>
          </cell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>
            <v>0</v>
          </cell>
          <cell r="CL107">
            <v>0</v>
          </cell>
          <cell r="CM107">
            <v>0</v>
          </cell>
          <cell r="CN107">
            <v>0</v>
          </cell>
        </row>
        <row r="108">
          <cell r="A108" t="str">
            <v>CV185</v>
          </cell>
          <cell r="B108"/>
          <cell r="C108" t="str">
            <v>Caùp ñoàng boïc CV185</v>
          </cell>
          <cell r="D108" t="str">
            <v>meùt</v>
          </cell>
          <cell r="E108"/>
          <cell r="F108"/>
          <cell r="G108"/>
          <cell r="H108"/>
          <cell r="I108"/>
          <cell r="J108"/>
          <cell r="K108"/>
          <cell r="L108"/>
          <cell r="M108"/>
          <cell r="N108"/>
          <cell r="O108"/>
          <cell r="P108"/>
          <cell r="Q108"/>
          <cell r="R108"/>
          <cell r="S108"/>
          <cell r="T108"/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  <cell r="CJ108"/>
          <cell r="CK108">
            <v>0</v>
          </cell>
          <cell r="CL108">
            <v>0</v>
          </cell>
          <cell r="CM108">
            <v>0</v>
          </cell>
          <cell r="CN108">
            <v>0</v>
          </cell>
        </row>
        <row r="109">
          <cell r="A109" t="str">
            <v>CV150</v>
          </cell>
          <cell r="B109"/>
          <cell r="C109" t="str">
            <v>Caùp ñoàng boïc CV150</v>
          </cell>
          <cell r="D109" t="str">
            <v>meùt</v>
          </cell>
          <cell r="E109"/>
          <cell r="F109"/>
          <cell r="G109"/>
          <cell r="H109"/>
          <cell r="I109"/>
          <cell r="J109"/>
          <cell r="K109"/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>
            <v>0</v>
          </cell>
          <cell r="CL109">
            <v>0</v>
          </cell>
          <cell r="CM109">
            <v>0</v>
          </cell>
          <cell r="CN109">
            <v>0</v>
          </cell>
        </row>
        <row r="110">
          <cell r="A110" t="str">
            <v>CV120</v>
          </cell>
          <cell r="B110"/>
          <cell r="C110" t="str">
            <v>Caùp ñoàng boïc CV120</v>
          </cell>
          <cell r="D110" t="str">
            <v>meùt</v>
          </cell>
          <cell r="E110"/>
          <cell r="F110"/>
          <cell r="G110"/>
          <cell r="H110"/>
          <cell r="I110"/>
          <cell r="J110"/>
          <cell r="K110"/>
          <cell r="L110"/>
          <cell r="M110"/>
          <cell r="N110"/>
          <cell r="O110"/>
          <cell r="P110"/>
          <cell r="Q110"/>
          <cell r="R110"/>
          <cell r="S110"/>
          <cell r="T110"/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  <cell r="CJ110"/>
          <cell r="CK110">
            <v>0</v>
          </cell>
          <cell r="CL110">
            <v>0</v>
          </cell>
          <cell r="CM110">
            <v>0</v>
          </cell>
          <cell r="CN110">
            <v>0</v>
          </cell>
        </row>
        <row r="111">
          <cell r="A111" t="str">
            <v>CV95</v>
          </cell>
          <cell r="B111"/>
          <cell r="C111" t="str">
            <v>Caùp ñoàng boïc CV95</v>
          </cell>
          <cell r="D111" t="str">
            <v>meùt</v>
          </cell>
          <cell r="E111"/>
          <cell r="F111"/>
          <cell r="G111"/>
          <cell r="H111"/>
          <cell r="I111"/>
          <cell r="J111"/>
          <cell r="K111"/>
          <cell r="L111"/>
          <cell r="M111"/>
          <cell r="N111"/>
          <cell r="O111"/>
          <cell r="P111"/>
          <cell r="Q111"/>
          <cell r="R111"/>
          <cell r="S111"/>
          <cell r="T111"/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  <cell r="CJ111"/>
          <cell r="CK111">
            <v>0</v>
          </cell>
          <cell r="CL111">
            <v>0</v>
          </cell>
          <cell r="CM111">
            <v>0</v>
          </cell>
          <cell r="CN111">
            <v>0</v>
          </cell>
        </row>
        <row r="112">
          <cell r="A112" t="str">
            <v>CV70</v>
          </cell>
          <cell r="B112"/>
          <cell r="C112" t="str">
            <v>Caùp ñoàng boïc CV70</v>
          </cell>
          <cell r="D112" t="str">
            <v>meùt</v>
          </cell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  <cell r="CI112"/>
          <cell r="CJ112"/>
          <cell r="CK112">
            <v>0</v>
          </cell>
          <cell r="CL112">
            <v>0</v>
          </cell>
          <cell r="CM112">
            <v>0</v>
          </cell>
          <cell r="CN112">
            <v>0</v>
          </cell>
        </row>
        <row r="113">
          <cell r="A113" t="str">
            <v>CV50</v>
          </cell>
          <cell r="B113"/>
          <cell r="C113" t="str">
            <v>Caùp ñoàng boïc CV50</v>
          </cell>
          <cell r="D113" t="str">
            <v>meùt</v>
          </cell>
          <cell r="E113"/>
          <cell r="F113"/>
          <cell r="G113"/>
          <cell r="H113"/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>
            <v>0</v>
          </cell>
          <cell r="CL113">
            <v>0</v>
          </cell>
          <cell r="CM113">
            <v>0</v>
          </cell>
          <cell r="CN113">
            <v>0</v>
          </cell>
        </row>
        <row r="114">
          <cell r="A114" t="str">
            <v>CV35</v>
          </cell>
          <cell r="B114"/>
          <cell r="C114" t="str">
            <v>Caùp ñoàng boïc CV35</v>
          </cell>
          <cell r="D114" t="str">
            <v>meùt</v>
          </cell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  <cell r="CJ114"/>
          <cell r="CK114">
            <v>0</v>
          </cell>
          <cell r="CL114">
            <v>0</v>
          </cell>
          <cell r="CM114">
            <v>0</v>
          </cell>
          <cell r="CN114">
            <v>0</v>
          </cell>
        </row>
        <row r="115">
          <cell r="A115" t="str">
            <v>CV25</v>
          </cell>
          <cell r="B115"/>
          <cell r="C115" t="str">
            <v>Caùp ñoàng boïc CV25</v>
          </cell>
          <cell r="D115" t="str">
            <v>meùt</v>
          </cell>
          <cell r="E115"/>
          <cell r="F115"/>
          <cell r="G115"/>
          <cell r="H115"/>
          <cell r="I115"/>
          <cell r="J115"/>
          <cell r="K115"/>
          <cell r="L115"/>
          <cell r="M115"/>
          <cell r="N115"/>
          <cell r="O115"/>
          <cell r="P115"/>
          <cell r="Q115"/>
          <cell r="R115"/>
          <cell r="S115"/>
          <cell r="T115"/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  <cell r="CJ115"/>
          <cell r="CK115">
            <v>0</v>
          </cell>
          <cell r="CL115">
            <v>0</v>
          </cell>
          <cell r="CM115">
            <v>0</v>
          </cell>
          <cell r="CN115">
            <v>0</v>
          </cell>
        </row>
        <row r="116">
          <cell r="B116" t="str">
            <v>b</v>
          </cell>
          <cell r="C116" t="str">
            <v>Loä leân</v>
          </cell>
          <cell r="D116"/>
          <cell r="E116"/>
          <cell r="F116"/>
          <cell r="G116"/>
          <cell r="H116"/>
          <cell r="I116"/>
          <cell r="J116"/>
          <cell r="K116"/>
          <cell r="L116"/>
          <cell r="M116"/>
          <cell r="N116"/>
          <cell r="O116"/>
          <cell r="P116"/>
          <cell r="Q116"/>
          <cell r="R116"/>
          <cell r="S116"/>
          <cell r="T116"/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  <cell r="CJ116"/>
          <cell r="CK116">
            <v>0</v>
          </cell>
          <cell r="CL116">
            <v>0</v>
          </cell>
          <cell r="CM116">
            <v>0</v>
          </cell>
          <cell r="CN116">
            <v>0</v>
          </cell>
        </row>
        <row r="117">
          <cell r="A117" t="str">
            <v>CV150</v>
          </cell>
          <cell r="B117"/>
          <cell r="C117" t="str">
            <v>Caùp ñoàng boïc CV150</v>
          </cell>
          <cell r="D117" t="str">
            <v>meùt</v>
          </cell>
          <cell r="E117"/>
          <cell r="F117"/>
          <cell r="G117"/>
          <cell r="H117"/>
          <cell r="I117"/>
          <cell r="J117"/>
          <cell r="K117"/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>
            <v>0</v>
          </cell>
          <cell r="CL117">
            <v>0</v>
          </cell>
          <cell r="CM117">
            <v>0</v>
          </cell>
          <cell r="CN117">
            <v>0</v>
          </cell>
        </row>
        <row r="118">
          <cell r="A118" t="str">
            <v>CV120</v>
          </cell>
          <cell r="B118"/>
          <cell r="C118" t="str">
            <v>Caùp ñoàng boïc CV120</v>
          </cell>
          <cell r="D118" t="str">
            <v>meùt</v>
          </cell>
          <cell r="E118"/>
          <cell r="F118"/>
          <cell r="G118"/>
          <cell r="H118"/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>
            <v>0</v>
          </cell>
          <cell r="CL118">
            <v>0</v>
          </cell>
          <cell r="CM118">
            <v>0</v>
          </cell>
          <cell r="CN118">
            <v>0</v>
          </cell>
        </row>
        <row r="119">
          <cell r="A119" t="str">
            <v>CV95</v>
          </cell>
          <cell r="B119"/>
          <cell r="C119" t="str">
            <v>Caùp ñoàng boïc CV95</v>
          </cell>
          <cell r="D119" t="str">
            <v>meùt</v>
          </cell>
          <cell r="E119"/>
          <cell r="F119"/>
          <cell r="G119"/>
          <cell r="H119"/>
          <cell r="I119"/>
          <cell r="J119"/>
          <cell r="K119"/>
          <cell r="L119"/>
          <cell r="M119"/>
          <cell r="N119"/>
          <cell r="O119"/>
          <cell r="P119"/>
          <cell r="Q119"/>
          <cell r="R119"/>
          <cell r="S119"/>
          <cell r="T119"/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  <cell r="CJ119"/>
          <cell r="CK119">
            <v>0</v>
          </cell>
          <cell r="CL119">
            <v>0</v>
          </cell>
          <cell r="CM119">
            <v>0</v>
          </cell>
          <cell r="CN119">
            <v>0</v>
          </cell>
        </row>
        <row r="120">
          <cell r="A120" t="str">
            <v>CV70</v>
          </cell>
          <cell r="B120"/>
          <cell r="C120" t="str">
            <v>Caùp ñoàng boïc CV70</v>
          </cell>
          <cell r="D120" t="str">
            <v>meùt</v>
          </cell>
          <cell r="E120"/>
          <cell r="F120"/>
          <cell r="G120"/>
          <cell r="H120"/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>
            <v>0</v>
          </cell>
          <cell r="CL120">
            <v>0</v>
          </cell>
          <cell r="CM120">
            <v>0</v>
          </cell>
          <cell r="CN120">
            <v>0</v>
          </cell>
        </row>
        <row r="121">
          <cell r="A121" t="str">
            <v>CV50</v>
          </cell>
          <cell r="B121"/>
          <cell r="C121" t="str">
            <v>Caùp ñoàng boïc CV50</v>
          </cell>
          <cell r="D121" t="str">
            <v>meùt</v>
          </cell>
          <cell r="E121"/>
          <cell r="F121"/>
          <cell r="G121"/>
          <cell r="H121"/>
          <cell r="I121"/>
          <cell r="J121"/>
          <cell r="K121"/>
          <cell r="L121"/>
          <cell r="M121"/>
          <cell r="N121"/>
          <cell r="O121"/>
          <cell r="P121"/>
          <cell r="Q121"/>
          <cell r="R121"/>
          <cell r="S121"/>
          <cell r="T121"/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  <cell r="CJ121"/>
          <cell r="CK121">
            <v>0</v>
          </cell>
          <cell r="CL121">
            <v>0</v>
          </cell>
          <cell r="CM121">
            <v>0</v>
          </cell>
          <cell r="CN121">
            <v>0</v>
          </cell>
        </row>
        <row r="122">
          <cell r="A122" t="str">
            <v>CV25</v>
          </cell>
          <cell r="B122"/>
          <cell r="C122" t="str">
            <v>Caùp ñoàng boïc CV25</v>
          </cell>
          <cell r="D122" t="str">
            <v>meùt</v>
          </cell>
          <cell r="E122"/>
          <cell r="F122"/>
          <cell r="G122"/>
          <cell r="H122"/>
          <cell r="I122"/>
          <cell r="J122"/>
          <cell r="K122"/>
          <cell r="L122"/>
          <cell r="M122"/>
          <cell r="N122"/>
          <cell r="O122"/>
          <cell r="P122"/>
          <cell r="Q122"/>
          <cell r="R122"/>
          <cell r="S122"/>
          <cell r="T122"/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  <cell r="CJ122"/>
          <cell r="CK122">
            <v>0</v>
          </cell>
          <cell r="CL122">
            <v>0</v>
          </cell>
          <cell r="CM122">
            <v>0</v>
          </cell>
          <cell r="CN122">
            <v>0</v>
          </cell>
        </row>
        <row r="123">
          <cell r="A123" t="str">
            <v>abc4x70</v>
          </cell>
          <cell r="B123"/>
          <cell r="C123" t="str">
            <v>Caùp nhoâm ABC 4x70mm2</v>
          </cell>
          <cell r="D123" t="str">
            <v>meùt</v>
          </cell>
          <cell r="E123"/>
          <cell r="F123"/>
          <cell r="G123"/>
          <cell r="H123"/>
          <cell r="I123"/>
          <cell r="J123"/>
          <cell r="K123"/>
          <cell r="L123"/>
          <cell r="M123"/>
          <cell r="N123"/>
          <cell r="O123"/>
          <cell r="P123"/>
          <cell r="Q123"/>
          <cell r="R123"/>
          <cell r="S123"/>
          <cell r="T123"/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  <cell r="CJ123"/>
          <cell r="CK123">
            <v>0</v>
          </cell>
          <cell r="CL123">
            <v>0</v>
          </cell>
          <cell r="CM123">
            <v>0</v>
          </cell>
          <cell r="CN123">
            <v>0</v>
          </cell>
        </row>
        <row r="124">
          <cell r="A124" t="str">
            <v>COS185</v>
          </cell>
          <cell r="B124"/>
          <cell r="C124" t="str">
            <v>Ñaàu cosse eùp Cu 185mm2+ chuïp ñaàu coss</v>
          </cell>
          <cell r="D124" t="str">
            <v>caùi</v>
          </cell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  <cell r="CI124"/>
          <cell r="CJ124"/>
          <cell r="CK124">
            <v>0</v>
          </cell>
          <cell r="CL124">
            <v>0</v>
          </cell>
          <cell r="CM124">
            <v>0</v>
          </cell>
          <cell r="CN124">
            <v>0</v>
          </cell>
        </row>
        <row r="125">
          <cell r="A125" t="str">
            <v>COS150</v>
          </cell>
          <cell r="B125"/>
          <cell r="C125" t="str">
            <v>Ñaàu cosse eùp Cu 150mm2 2 bulon+ chuïp ñaàu coss</v>
          </cell>
          <cell r="D125" t="str">
            <v>caùi</v>
          </cell>
          <cell r="E125"/>
          <cell r="F125"/>
          <cell r="G125"/>
          <cell r="H125"/>
          <cell r="I125"/>
          <cell r="J125"/>
          <cell r="K125"/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>
            <v>0</v>
          </cell>
          <cell r="CL125">
            <v>0</v>
          </cell>
          <cell r="CM125">
            <v>0</v>
          </cell>
          <cell r="CN125">
            <v>0</v>
          </cell>
        </row>
        <row r="126">
          <cell r="A126" t="str">
            <v>COS120</v>
          </cell>
          <cell r="B126"/>
          <cell r="C126" t="str">
            <v>Ñaàu cosse eùp Cu 120mm2 + chuïp ñaàu coss</v>
          </cell>
          <cell r="D126" t="str">
            <v>caùi</v>
          </cell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>
            <v>0</v>
          </cell>
          <cell r="CL126">
            <v>0</v>
          </cell>
          <cell r="CM126">
            <v>0</v>
          </cell>
          <cell r="CN126">
            <v>0</v>
          </cell>
        </row>
        <row r="127">
          <cell r="A127" t="str">
            <v>COS95</v>
          </cell>
          <cell r="B127"/>
          <cell r="C127" t="str">
            <v>Ñaàu cosse eùp Cu 95mm2+ chuïp ñaàu coss</v>
          </cell>
          <cell r="D127" t="str">
            <v>caùi</v>
          </cell>
          <cell r="E127"/>
          <cell r="F127"/>
          <cell r="G127"/>
          <cell r="H127"/>
          <cell r="I127"/>
          <cell r="J127"/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  <cell r="CJ127"/>
          <cell r="CK127">
            <v>0</v>
          </cell>
          <cell r="CL127">
            <v>0</v>
          </cell>
          <cell r="CM127">
            <v>0</v>
          </cell>
          <cell r="CN127">
            <v>0</v>
          </cell>
        </row>
        <row r="128">
          <cell r="A128" t="str">
            <v>cos70</v>
          </cell>
          <cell r="B128"/>
          <cell r="C128" t="str">
            <v>Ñaàu cosse eùp Cu 70mm2+ chuïp ñaàu coss</v>
          </cell>
          <cell r="D128" t="str">
            <v>caùi</v>
          </cell>
          <cell r="E128"/>
          <cell r="F128"/>
          <cell r="G128"/>
          <cell r="H128"/>
          <cell r="I128"/>
          <cell r="J128"/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  <cell r="CJ128"/>
          <cell r="CK128">
            <v>0</v>
          </cell>
          <cell r="CL128">
            <v>0</v>
          </cell>
          <cell r="CM128">
            <v>0</v>
          </cell>
          <cell r="CN128">
            <v>0</v>
          </cell>
        </row>
        <row r="129">
          <cell r="A129" t="str">
            <v>cos50</v>
          </cell>
          <cell r="B129"/>
          <cell r="C129" t="str">
            <v>Ñaàu cosse eùp Cu 50mm2+ chuïp ñaàu coss</v>
          </cell>
          <cell r="D129" t="str">
            <v>caùi</v>
          </cell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  <cell r="CI129"/>
          <cell r="CJ129"/>
          <cell r="CK129">
            <v>0</v>
          </cell>
          <cell r="CL129">
            <v>0</v>
          </cell>
          <cell r="CM129">
            <v>0</v>
          </cell>
          <cell r="CN129">
            <v>0</v>
          </cell>
        </row>
        <row r="130">
          <cell r="A130" t="str">
            <v>ke419</v>
          </cell>
          <cell r="B130"/>
          <cell r="C130" t="str">
            <v>Keïp eùp WR 419</v>
          </cell>
          <cell r="D130" t="str">
            <v>caùi</v>
          </cell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  <cell r="CI130"/>
          <cell r="CJ130"/>
          <cell r="CK130">
            <v>0</v>
          </cell>
          <cell r="CL130">
            <v>0</v>
          </cell>
          <cell r="CM130">
            <v>0</v>
          </cell>
          <cell r="CN130">
            <v>0</v>
          </cell>
        </row>
        <row r="131">
          <cell r="A131" t="str">
            <v>ke399</v>
          </cell>
          <cell r="B131"/>
          <cell r="C131" t="str">
            <v>Keïp eùp WR 399</v>
          </cell>
          <cell r="D131" t="str">
            <v>caùi</v>
          </cell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>
            <v>0</v>
          </cell>
          <cell r="CL131">
            <v>0</v>
          </cell>
          <cell r="CM131">
            <v>0</v>
          </cell>
          <cell r="CN131">
            <v>0</v>
          </cell>
        </row>
        <row r="132">
          <cell r="A132" t="str">
            <v>ke279</v>
          </cell>
          <cell r="B132"/>
          <cell r="C132" t="str">
            <v>Keïp eùp WR 279</v>
          </cell>
          <cell r="D132" t="str">
            <v>caùi</v>
          </cell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>
            <v>0</v>
          </cell>
          <cell r="CL132">
            <v>0</v>
          </cell>
          <cell r="CM132">
            <v>0</v>
          </cell>
          <cell r="CN132">
            <v>0</v>
          </cell>
        </row>
        <row r="133">
          <cell r="A133" t="str">
            <v>ke189</v>
          </cell>
          <cell r="B133"/>
          <cell r="C133" t="str">
            <v>Keïp eùp WR 189</v>
          </cell>
          <cell r="D133" t="str">
            <v>caùi</v>
          </cell>
          <cell r="E133"/>
          <cell r="F133"/>
          <cell r="G133"/>
          <cell r="H133"/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>
            <v>0</v>
          </cell>
          <cell r="CL133">
            <v>0</v>
          </cell>
          <cell r="CM133">
            <v>0</v>
          </cell>
          <cell r="CN133">
            <v>0</v>
          </cell>
        </row>
        <row r="134">
          <cell r="A134" t="str">
            <v>PVC90</v>
          </cell>
          <cell r="B134"/>
          <cell r="C134" t="str">
            <v xml:space="preserve">OÁng PVC D90x3,8mm </v>
          </cell>
          <cell r="D134" t="str">
            <v>m</v>
          </cell>
          <cell r="E134"/>
          <cell r="F134"/>
          <cell r="G134"/>
          <cell r="H134"/>
          <cell r="I134"/>
          <cell r="J134"/>
          <cell r="K134"/>
          <cell r="L134"/>
          <cell r="M134"/>
          <cell r="N134"/>
          <cell r="O134"/>
          <cell r="P134"/>
          <cell r="Q134"/>
          <cell r="R134"/>
          <cell r="S134"/>
          <cell r="T134"/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>
            <v>0</v>
          </cell>
          <cell r="CL134">
            <v>0</v>
          </cell>
          <cell r="CM134">
            <v>0</v>
          </cell>
          <cell r="CN134">
            <v>0</v>
          </cell>
        </row>
        <row r="135">
          <cell r="A135" t="str">
            <v>PVC114</v>
          </cell>
          <cell r="B135"/>
          <cell r="C135" t="str">
            <v xml:space="preserve">OÁng PVC D114x4,9mm </v>
          </cell>
          <cell r="D135" t="str">
            <v>m</v>
          </cell>
          <cell r="E135"/>
          <cell r="F135"/>
          <cell r="G135"/>
          <cell r="H135"/>
          <cell r="I135"/>
          <cell r="J135"/>
          <cell r="K135"/>
          <cell r="L135"/>
          <cell r="M135"/>
          <cell r="N135"/>
          <cell r="O135"/>
          <cell r="P135"/>
          <cell r="Q135"/>
          <cell r="R135"/>
          <cell r="S135"/>
          <cell r="T135"/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>
            <v>0</v>
          </cell>
          <cell r="CL135">
            <v>0</v>
          </cell>
          <cell r="CM135">
            <v>0</v>
          </cell>
          <cell r="CN135">
            <v>0</v>
          </cell>
        </row>
        <row r="136">
          <cell r="A136" t="str">
            <v>PVC140</v>
          </cell>
          <cell r="B136"/>
          <cell r="C136" t="str">
            <v>OÁng PVC D140x6,7mm</v>
          </cell>
          <cell r="D136" t="str">
            <v>m</v>
          </cell>
          <cell r="E136"/>
          <cell r="F136"/>
          <cell r="G136"/>
          <cell r="H136"/>
          <cell r="I136"/>
          <cell r="J136"/>
          <cell r="K136"/>
          <cell r="L136"/>
          <cell r="M136"/>
          <cell r="N136"/>
          <cell r="O136"/>
          <cell r="P136"/>
          <cell r="Q136"/>
          <cell r="R136"/>
          <cell r="S136"/>
          <cell r="T136"/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>
            <v>0</v>
          </cell>
          <cell r="CL136">
            <v>0</v>
          </cell>
          <cell r="CM136">
            <v>0</v>
          </cell>
          <cell r="CN136">
            <v>0</v>
          </cell>
        </row>
        <row r="137">
          <cell r="A137" t="str">
            <v>org114</v>
          </cell>
          <cell r="B137"/>
          <cell r="C137" t="str">
            <v>Oáng ruoät gaø D114</v>
          </cell>
          <cell r="D137" t="str">
            <v>m</v>
          </cell>
          <cell r="E137"/>
          <cell r="F137"/>
          <cell r="G137"/>
          <cell r="H137"/>
          <cell r="I137"/>
          <cell r="J137"/>
          <cell r="K137"/>
          <cell r="L137"/>
          <cell r="M137"/>
          <cell r="N137"/>
          <cell r="O137"/>
          <cell r="P137"/>
          <cell r="Q137"/>
          <cell r="R137"/>
          <cell r="S137"/>
          <cell r="T137"/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>
            <v>0</v>
          </cell>
          <cell r="CL137">
            <v>0</v>
          </cell>
          <cell r="CM137">
            <v>0</v>
          </cell>
          <cell r="CN137">
            <v>0</v>
          </cell>
        </row>
        <row r="138">
          <cell r="A138" t="str">
            <v>CUT90135</v>
          </cell>
          <cell r="B138"/>
          <cell r="C138" t="str">
            <v>Co 135 ñoä PVC 90 (45 ñoä)</v>
          </cell>
          <cell r="D138" t="str">
            <v>caùi</v>
          </cell>
          <cell r="E138"/>
          <cell r="F138"/>
          <cell r="G138"/>
          <cell r="H138"/>
          <cell r="I138"/>
          <cell r="J138"/>
          <cell r="K138"/>
          <cell r="L138"/>
          <cell r="M138"/>
          <cell r="N138"/>
          <cell r="O138"/>
          <cell r="P138"/>
          <cell r="Q138"/>
          <cell r="R138"/>
          <cell r="S138"/>
          <cell r="T138"/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>
            <v>0</v>
          </cell>
          <cell r="CL138">
            <v>0</v>
          </cell>
          <cell r="CM138">
            <v>0</v>
          </cell>
          <cell r="CN138">
            <v>0</v>
          </cell>
        </row>
        <row r="139">
          <cell r="A139" t="str">
            <v>CUT114135</v>
          </cell>
          <cell r="B139"/>
          <cell r="C139" t="str">
            <v>Co 135 ñoä PVC 114 (45 ñoä)</v>
          </cell>
          <cell r="D139" t="str">
            <v>caùi</v>
          </cell>
          <cell r="E139"/>
          <cell r="F139"/>
          <cell r="G139"/>
          <cell r="H139"/>
          <cell r="I139"/>
          <cell r="J139"/>
          <cell r="K139"/>
          <cell r="L139"/>
          <cell r="M139"/>
          <cell r="N139"/>
          <cell r="O139"/>
          <cell r="P139"/>
          <cell r="Q139"/>
          <cell r="R139"/>
          <cell r="S139"/>
          <cell r="T139"/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>
            <v>0</v>
          </cell>
          <cell r="CL139">
            <v>0</v>
          </cell>
          <cell r="CM139">
            <v>0</v>
          </cell>
          <cell r="CN139">
            <v>0</v>
          </cell>
        </row>
        <row r="140">
          <cell r="A140" t="str">
            <v>CUT114t</v>
          </cell>
          <cell r="B140"/>
          <cell r="C140" t="str">
            <v>Co  90 ñoä PVC 114</v>
          </cell>
          <cell r="D140" t="str">
            <v>caùi</v>
          </cell>
          <cell r="E140"/>
          <cell r="F140"/>
          <cell r="G140"/>
          <cell r="H140"/>
          <cell r="I140"/>
          <cell r="J140"/>
          <cell r="K140"/>
          <cell r="L140"/>
          <cell r="M140"/>
          <cell r="N140"/>
          <cell r="O140"/>
          <cell r="P140"/>
          <cell r="Q140"/>
          <cell r="R140"/>
          <cell r="S140"/>
          <cell r="T140"/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>
            <v>0</v>
          </cell>
          <cell r="CL140">
            <v>0</v>
          </cell>
          <cell r="CM140">
            <v>0</v>
          </cell>
          <cell r="CN140">
            <v>0</v>
          </cell>
        </row>
        <row r="141">
          <cell r="A141" t="str">
            <v>CUT140t</v>
          </cell>
          <cell r="B141"/>
          <cell r="C141" t="str">
            <v>Co 90 ñoä PVC 140</v>
          </cell>
          <cell r="D141" t="str">
            <v>caùi</v>
          </cell>
          <cell r="E141"/>
          <cell r="F141"/>
          <cell r="G141"/>
          <cell r="H141"/>
          <cell r="I141"/>
          <cell r="J141"/>
          <cell r="K141"/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>
            <v>0</v>
          </cell>
          <cell r="CL141">
            <v>0</v>
          </cell>
          <cell r="CM141">
            <v>0</v>
          </cell>
          <cell r="CN141">
            <v>0</v>
          </cell>
        </row>
        <row r="142">
          <cell r="A142" t="str">
            <v>CUT140</v>
          </cell>
          <cell r="B142"/>
          <cell r="C142" t="str">
            <v>Co söøng 90 ñoä PVC 140</v>
          </cell>
          <cell r="D142" t="str">
            <v>caùi</v>
          </cell>
          <cell r="E142"/>
          <cell r="F142"/>
          <cell r="G142"/>
          <cell r="H142"/>
          <cell r="I142"/>
          <cell r="J142"/>
          <cell r="K142"/>
          <cell r="L142"/>
          <cell r="M142"/>
          <cell r="N142"/>
          <cell r="O142"/>
          <cell r="P142"/>
          <cell r="Q142"/>
          <cell r="R142"/>
          <cell r="S142"/>
          <cell r="T142"/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>
            <v>0</v>
          </cell>
          <cell r="CL142">
            <v>0</v>
          </cell>
          <cell r="CM142">
            <v>0</v>
          </cell>
          <cell r="CN142">
            <v>0</v>
          </cell>
        </row>
        <row r="143">
          <cell r="A143" t="str">
            <v>CD</v>
          </cell>
          <cell r="B143"/>
          <cell r="C143" t="str">
            <v>Coå deâ keïp oáng PVC</v>
          </cell>
          <cell r="D143" t="str">
            <v>boä</v>
          </cell>
          <cell r="E143"/>
          <cell r="F143"/>
          <cell r="G143"/>
          <cell r="H143"/>
          <cell r="I143"/>
          <cell r="J143"/>
          <cell r="K143"/>
          <cell r="L143"/>
          <cell r="M143"/>
          <cell r="N143"/>
          <cell r="O143"/>
          <cell r="P143"/>
          <cell r="Q143"/>
          <cell r="R143"/>
          <cell r="S143"/>
          <cell r="T143"/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>
            <v>0</v>
          </cell>
          <cell r="CL143">
            <v>0</v>
          </cell>
          <cell r="CM143">
            <v>0</v>
          </cell>
          <cell r="CN143">
            <v>0</v>
          </cell>
        </row>
        <row r="144">
          <cell r="A144" t="str">
            <v>CD114d28</v>
          </cell>
          <cell r="B144"/>
          <cell r="C144" t="str">
            <v>Coå deâ truï ñôn keïp 1 oáng PVC Þ 114 (D280)</v>
          </cell>
          <cell r="D144" t="str">
            <v>boä</v>
          </cell>
          <cell r="E144"/>
          <cell r="F144"/>
          <cell r="G144"/>
          <cell r="H144"/>
          <cell r="I144"/>
          <cell r="J144"/>
          <cell r="K144"/>
          <cell r="L144"/>
          <cell r="M144"/>
          <cell r="N144"/>
          <cell r="O144"/>
          <cell r="P144"/>
          <cell r="Q144"/>
          <cell r="R144"/>
          <cell r="S144"/>
          <cell r="T144"/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>
            <v>0</v>
          </cell>
          <cell r="CL144">
            <v>0</v>
          </cell>
          <cell r="CM144">
            <v>0</v>
          </cell>
          <cell r="CN144">
            <v>0</v>
          </cell>
        </row>
        <row r="145">
          <cell r="A145" t="str">
            <v>CD114d23</v>
          </cell>
          <cell r="B145"/>
          <cell r="C145" t="str">
            <v>Coå deâ truï ñôn keïp 1 oáng PVC Þ 114 (D230)</v>
          </cell>
          <cell r="D145" t="str">
            <v>boä</v>
          </cell>
          <cell r="E145"/>
          <cell r="F145"/>
          <cell r="G145"/>
          <cell r="H145"/>
          <cell r="I145"/>
          <cell r="J145"/>
          <cell r="K145"/>
          <cell r="L145"/>
          <cell r="M145"/>
          <cell r="N145"/>
          <cell r="O145"/>
          <cell r="P145"/>
          <cell r="Q145"/>
          <cell r="R145"/>
          <cell r="S145"/>
          <cell r="T145"/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>
            <v>0</v>
          </cell>
          <cell r="CL145">
            <v>0</v>
          </cell>
          <cell r="CM145">
            <v>0</v>
          </cell>
          <cell r="CN145">
            <v>0</v>
          </cell>
        </row>
        <row r="146">
          <cell r="A146" t="str">
            <v>CD114dd23</v>
          </cell>
          <cell r="B146"/>
          <cell r="C146" t="str">
            <v>Coå deâ truï ñoâi keïp 1 oáng PVC Þ 114 (D230)</v>
          </cell>
          <cell r="D146" t="str">
            <v>boä</v>
          </cell>
          <cell r="E146"/>
          <cell r="F146"/>
          <cell r="G146"/>
          <cell r="H146"/>
          <cell r="I146"/>
          <cell r="J146"/>
          <cell r="K146"/>
          <cell r="L146"/>
          <cell r="M146"/>
          <cell r="N146"/>
          <cell r="O146"/>
          <cell r="P146"/>
          <cell r="Q146"/>
          <cell r="R146"/>
          <cell r="S146"/>
          <cell r="T146"/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>
            <v>0</v>
          </cell>
          <cell r="CL146">
            <v>0</v>
          </cell>
          <cell r="CM146">
            <v>0</v>
          </cell>
          <cell r="CN146">
            <v>0</v>
          </cell>
        </row>
        <row r="147">
          <cell r="A147" t="str">
            <v>CD114dd28</v>
          </cell>
          <cell r="B147"/>
          <cell r="C147" t="str">
            <v>Coå deâ truï ñoâi keïp 1 oáng PVC Þ 114 (D280)</v>
          </cell>
          <cell r="D147" t="str">
            <v>boä</v>
          </cell>
          <cell r="E147"/>
          <cell r="F147"/>
          <cell r="G147"/>
          <cell r="H147"/>
          <cell r="I147"/>
          <cell r="J147"/>
          <cell r="K147"/>
          <cell r="L147"/>
          <cell r="M147"/>
          <cell r="N147"/>
          <cell r="O147"/>
          <cell r="P147"/>
          <cell r="Q147"/>
          <cell r="R147"/>
          <cell r="S147"/>
          <cell r="T147"/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>
            <v>0</v>
          </cell>
          <cell r="CL147">
            <v>0</v>
          </cell>
          <cell r="CM147">
            <v>0</v>
          </cell>
          <cell r="CN147">
            <v>0</v>
          </cell>
        </row>
        <row r="148">
          <cell r="A148" t="str">
            <v>CD114dd1230</v>
          </cell>
          <cell r="B148"/>
          <cell r="C148" t="str">
            <v>Coå deâ truï ñoâi keïp 2 oáng PVC Þ 114 (D230)</v>
          </cell>
          <cell r="D148" t="str">
            <v>boä</v>
          </cell>
          <cell r="E148"/>
          <cell r="F148"/>
          <cell r="G148"/>
          <cell r="H148"/>
          <cell r="I148"/>
          <cell r="J148"/>
          <cell r="K148"/>
          <cell r="L148"/>
          <cell r="M148"/>
          <cell r="N148"/>
          <cell r="O148"/>
          <cell r="P148"/>
          <cell r="Q148"/>
          <cell r="R148"/>
          <cell r="S148"/>
          <cell r="T148"/>
          <cell r="U148"/>
          <cell r="V148"/>
          <cell r="W148"/>
          <cell r="X148"/>
          <cell r="Y148"/>
          <cell r="Z148"/>
          <cell r="AA148"/>
          <cell r="AB148"/>
          <cell r="AC148"/>
          <cell r="AD148"/>
          <cell r="AE148"/>
          <cell r="AF148"/>
          <cell r="AG148"/>
          <cell r="AH148"/>
          <cell r="AI148"/>
          <cell r="AJ148"/>
          <cell r="AK148"/>
          <cell r="AL148"/>
          <cell r="AM148"/>
          <cell r="AN148"/>
          <cell r="AO148"/>
          <cell r="AP148"/>
          <cell r="AQ148"/>
          <cell r="AR148"/>
          <cell r="AS148"/>
          <cell r="AT148"/>
          <cell r="AU148"/>
          <cell r="AV148"/>
          <cell r="AW148"/>
          <cell r="AX148"/>
          <cell r="AY148"/>
          <cell r="AZ148"/>
          <cell r="BA148"/>
          <cell r="BB148"/>
          <cell r="BC148"/>
          <cell r="BD148"/>
          <cell r="BE148"/>
          <cell r="BF148"/>
          <cell r="BG148"/>
          <cell r="BH148"/>
          <cell r="BI148"/>
          <cell r="BJ148"/>
          <cell r="BK148"/>
          <cell r="BL148"/>
          <cell r="BM148"/>
          <cell r="BN148"/>
          <cell r="BO148"/>
          <cell r="BP148"/>
          <cell r="BQ148"/>
          <cell r="BR148"/>
          <cell r="BS148"/>
          <cell r="BT148"/>
          <cell r="BU148"/>
          <cell r="BV148"/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>
            <v>0</v>
          </cell>
          <cell r="CL148">
            <v>0</v>
          </cell>
          <cell r="CM148">
            <v>0</v>
          </cell>
          <cell r="CN148">
            <v>0</v>
          </cell>
        </row>
        <row r="149">
          <cell r="A149" t="str">
            <v>CD114dd1250</v>
          </cell>
          <cell r="B149"/>
          <cell r="C149" t="str">
            <v>Coå deâ truï ñoâi keïp 2 oáng PVC Þ 114 (D250)</v>
          </cell>
          <cell r="D149" t="str">
            <v>boä</v>
          </cell>
          <cell r="E149"/>
          <cell r="F149"/>
          <cell r="G149"/>
          <cell r="H149"/>
          <cell r="I149"/>
          <cell r="J149"/>
          <cell r="K149"/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>
            <v>0</v>
          </cell>
          <cell r="CL149">
            <v>0</v>
          </cell>
          <cell r="CM149">
            <v>0</v>
          </cell>
          <cell r="CN149">
            <v>0</v>
          </cell>
        </row>
        <row r="150">
          <cell r="A150" t="str">
            <v>CD114dd1280</v>
          </cell>
          <cell r="B150"/>
          <cell r="C150" t="str">
            <v>Coå deâ truï ñoâi keïp 2 oáng PVC Þ 114 (D280)</v>
          </cell>
          <cell r="D150" t="str">
            <v>boä</v>
          </cell>
          <cell r="E150"/>
          <cell r="F150"/>
          <cell r="G150"/>
          <cell r="H150"/>
          <cell r="I150"/>
          <cell r="J150"/>
          <cell r="K150"/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>
            <v>0</v>
          </cell>
          <cell r="CL150">
            <v>0</v>
          </cell>
          <cell r="CM150">
            <v>0</v>
          </cell>
          <cell r="CN150">
            <v>0</v>
          </cell>
        </row>
        <row r="151">
          <cell r="A151" t="str">
            <v>CD114dd1300</v>
          </cell>
          <cell r="B151"/>
          <cell r="C151" t="str">
            <v>Coå deâ truï ñoâi keïp 2 oáng PVC Þ 114 (D300)</v>
          </cell>
          <cell r="D151" t="str">
            <v>boä</v>
          </cell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>
            <v>0</v>
          </cell>
          <cell r="CL151">
            <v>0</v>
          </cell>
          <cell r="CM151">
            <v>0</v>
          </cell>
          <cell r="CN151">
            <v>0</v>
          </cell>
        </row>
        <row r="152">
          <cell r="A152" t="str">
            <v>keodan</v>
          </cell>
          <cell r="B152"/>
          <cell r="C152" t="str">
            <v>Keo daùn oáng PVC (100gr)</v>
          </cell>
          <cell r="D152" t="str">
            <v>tuyùp</v>
          </cell>
          <cell r="E152"/>
          <cell r="F152"/>
          <cell r="G152"/>
          <cell r="H152"/>
          <cell r="I152"/>
          <cell r="J152"/>
          <cell r="K152"/>
          <cell r="L152"/>
          <cell r="M152"/>
          <cell r="N152"/>
          <cell r="O152"/>
          <cell r="P152"/>
          <cell r="Q152"/>
          <cell r="R152"/>
          <cell r="S152"/>
          <cell r="T152"/>
          <cell r="U152"/>
          <cell r="V152"/>
          <cell r="W152"/>
          <cell r="X152"/>
          <cell r="Y152"/>
          <cell r="Z152"/>
          <cell r="AA152"/>
          <cell r="AB152"/>
          <cell r="AC152"/>
          <cell r="AD152"/>
          <cell r="AE152"/>
          <cell r="AF152"/>
          <cell r="AG152"/>
          <cell r="AH152"/>
          <cell r="AI152"/>
          <cell r="AJ152"/>
          <cell r="AK152"/>
          <cell r="AL152"/>
          <cell r="AM152"/>
          <cell r="AN152"/>
          <cell r="AO152"/>
          <cell r="AP152"/>
          <cell r="AQ152"/>
          <cell r="AR152"/>
          <cell r="AS152"/>
          <cell r="AT152"/>
          <cell r="AU152"/>
          <cell r="AV152"/>
          <cell r="AW152"/>
          <cell r="AX152"/>
          <cell r="AY152"/>
          <cell r="AZ152"/>
          <cell r="BA152"/>
          <cell r="BB152"/>
          <cell r="BC152"/>
          <cell r="BD152"/>
          <cell r="BE152"/>
          <cell r="BF152"/>
          <cell r="BG152"/>
          <cell r="BH152"/>
          <cell r="BI152"/>
          <cell r="BJ152"/>
          <cell r="BK152"/>
          <cell r="BL152"/>
          <cell r="BM152"/>
          <cell r="BN152"/>
          <cell r="BO152"/>
          <cell r="BP152"/>
          <cell r="BQ152"/>
          <cell r="BR152"/>
          <cell r="BS152"/>
          <cell r="BT152"/>
          <cell r="BU152"/>
          <cell r="BV152"/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>
            <v>0</v>
          </cell>
          <cell r="CL152">
            <v>0</v>
          </cell>
          <cell r="CM152">
            <v>0</v>
          </cell>
          <cell r="CN152">
            <v>0</v>
          </cell>
        </row>
        <row r="153">
          <cell r="A153" t="str">
            <v>KEObit</v>
          </cell>
          <cell r="B153"/>
          <cell r="C153" t="str">
            <v>Keo silicon bít mieäng oáng 190g/oáng</v>
          </cell>
          <cell r="D153" t="str">
            <v>oáng</v>
          </cell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  <cell r="AK153"/>
          <cell r="AL153"/>
          <cell r="AM153"/>
          <cell r="AN153"/>
          <cell r="AO153"/>
          <cell r="AP153"/>
          <cell r="AQ153"/>
          <cell r="AR153"/>
          <cell r="AS153"/>
          <cell r="AT153"/>
          <cell r="AU153"/>
          <cell r="AV153"/>
          <cell r="AW153"/>
          <cell r="AX153"/>
          <cell r="AY153"/>
          <cell r="AZ153"/>
          <cell r="BA153"/>
          <cell r="BB153"/>
          <cell r="BC153"/>
          <cell r="BD153"/>
          <cell r="BE153"/>
          <cell r="BF153"/>
          <cell r="BG153"/>
          <cell r="BH153"/>
          <cell r="BI153"/>
          <cell r="BJ153"/>
          <cell r="BK153"/>
          <cell r="BL153"/>
          <cell r="BM153"/>
          <cell r="BN153"/>
          <cell r="BO153"/>
          <cell r="BP153"/>
          <cell r="BQ153"/>
          <cell r="BR153"/>
          <cell r="BS153"/>
          <cell r="BT153"/>
          <cell r="BU153"/>
          <cell r="BV153"/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>
            <v>0</v>
          </cell>
          <cell r="CL153">
            <v>0</v>
          </cell>
          <cell r="CM153">
            <v>0</v>
          </cell>
          <cell r="CN153">
            <v>0</v>
          </cell>
        </row>
        <row r="154">
          <cell r="A154" t="str">
            <v>BANGKEO</v>
          </cell>
          <cell r="B154"/>
          <cell r="C154" t="str">
            <v>Baêng keo caùch ñieän haï theá</v>
          </cell>
          <cell r="D154" t="str">
            <v>cuoän</v>
          </cell>
          <cell r="E154"/>
          <cell r="F154"/>
          <cell r="G154"/>
          <cell r="H154"/>
          <cell r="I154"/>
          <cell r="J154"/>
          <cell r="K154"/>
          <cell r="L154"/>
          <cell r="M154"/>
          <cell r="N154"/>
          <cell r="O154"/>
          <cell r="P154"/>
          <cell r="Q154"/>
          <cell r="R154"/>
          <cell r="S154"/>
          <cell r="T154"/>
          <cell r="U154"/>
          <cell r="V154"/>
          <cell r="W154"/>
          <cell r="X154"/>
          <cell r="Y154"/>
          <cell r="Z154"/>
          <cell r="AA154"/>
          <cell r="AB154"/>
          <cell r="AC154"/>
          <cell r="AD154"/>
          <cell r="AE154"/>
          <cell r="AF154"/>
          <cell r="AG154"/>
          <cell r="AH154"/>
          <cell r="AI154"/>
          <cell r="AJ154"/>
          <cell r="AK154"/>
          <cell r="AL154"/>
          <cell r="AM154"/>
          <cell r="AN154"/>
          <cell r="AO154"/>
          <cell r="AP154"/>
          <cell r="AQ154"/>
          <cell r="AR154"/>
          <cell r="AS154"/>
          <cell r="AT154"/>
          <cell r="AU154"/>
          <cell r="AV154"/>
          <cell r="AW154"/>
          <cell r="AX154"/>
          <cell r="AY154"/>
          <cell r="AZ154"/>
          <cell r="BA154"/>
          <cell r="BB154"/>
          <cell r="BC154"/>
          <cell r="BD154"/>
          <cell r="BE154"/>
          <cell r="BF154"/>
          <cell r="BG154"/>
          <cell r="BH154"/>
          <cell r="BI154"/>
          <cell r="BJ154"/>
          <cell r="BK154"/>
          <cell r="BL154"/>
          <cell r="BM154"/>
          <cell r="BN154"/>
          <cell r="BO154"/>
          <cell r="BP154"/>
          <cell r="BQ154"/>
          <cell r="BR154"/>
          <cell r="BS154"/>
          <cell r="BT154"/>
          <cell r="BU154"/>
          <cell r="BV154"/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>
            <v>0</v>
          </cell>
          <cell r="CL154">
            <v>0</v>
          </cell>
          <cell r="CM154">
            <v>0</v>
          </cell>
          <cell r="CN154">
            <v>0</v>
          </cell>
        </row>
        <row r="155">
          <cell r="A155" t="str">
            <v>KE150</v>
          </cell>
          <cell r="B155"/>
          <cell r="C155" t="str">
            <v>Keïp eùp WR côõ daây 150mm2</v>
          </cell>
          <cell r="D155" t="str">
            <v>caùi</v>
          </cell>
          <cell r="E155"/>
          <cell r="F155"/>
          <cell r="G155"/>
          <cell r="H155"/>
          <cell r="I155"/>
          <cell r="J155"/>
          <cell r="K155"/>
          <cell r="L155"/>
          <cell r="M155"/>
          <cell r="N155"/>
          <cell r="O155"/>
          <cell r="P155"/>
          <cell r="Q155"/>
          <cell r="R155"/>
          <cell r="S155"/>
          <cell r="T155"/>
          <cell r="U155"/>
          <cell r="V155"/>
          <cell r="W155"/>
          <cell r="X155"/>
          <cell r="Y155"/>
          <cell r="Z155"/>
          <cell r="AA155"/>
          <cell r="AB155"/>
          <cell r="AC155"/>
          <cell r="AD155"/>
          <cell r="AE155"/>
          <cell r="AF155"/>
          <cell r="AG155"/>
          <cell r="AH155"/>
          <cell r="AI155"/>
          <cell r="AJ155"/>
          <cell r="AK155"/>
          <cell r="AL155"/>
          <cell r="AM155"/>
          <cell r="AN155"/>
          <cell r="AO155"/>
          <cell r="AP155"/>
          <cell r="AQ155"/>
          <cell r="AR155"/>
          <cell r="AS155"/>
          <cell r="AT155"/>
          <cell r="AU155"/>
          <cell r="AV155"/>
          <cell r="AW155"/>
          <cell r="AX155"/>
          <cell r="AY155"/>
          <cell r="AZ155"/>
          <cell r="BA155"/>
          <cell r="BB155"/>
          <cell r="BC155"/>
          <cell r="BD155"/>
          <cell r="BE155"/>
          <cell r="BF155"/>
          <cell r="BG155"/>
          <cell r="BH155"/>
          <cell r="BI155"/>
          <cell r="BJ155"/>
          <cell r="BK155"/>
          <cell r="BL155"/>
          <cell r="BM155"/>
          <cell r="BN155"/>
          <cell r="BO155"/>
          <cell r="BP155"/>
          <cell r="BQ155"/>
          <cell r="BR155"/>
          <cell r="BS155"/>
          <cell r="BT155"/>
          <cell r="BU155"/>
          <cell r="BV155"/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>
            <v>0</v>
          </cell>
          <cell r="CL155">
            <v>0</v>
          </cell>
          <cell r="CM155">
            <v>0</v>
          </cell>
          <cell r="CN155">
            <v>0</v>
          </cell>
        </row>
        <row r="156">
          <cell r="A156" t="str">
            <v>KNGUNG120</v>
          </cell>
          <cell r="B156"/>
          <cell r="C156" t="str">
            <v>Keïp ngöøng caùp ABC4x120mm2</v>
          </cell>
          <cell r="D156" t="str">
            <v>caùi</v>
          </cell>
          <cell r="E156"/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>
            <v>0</v>
          </cell>
          <cell r="CL156">
            <v>0</v>
          </cell>
          <cell r="CM156">
            <v>0</v>
          </cell>
          <cell r="CN156">
            <v>0</v>
          </cell>
        </row>
        <row r="157">
          <cell r="A157" t="str">
            <v>B16300</v>
          </cell>
          <cell r="B157"/>
          <cell r="C157" t="str">
            <v>Boulon 16x300+ 2 long ñeàn vuoâng D18-50x50x3/Zn</v>
          </cell>
          <cell r="D157" t="str">
            <v>boä</v>
          </cell>
          <cell r="E157"/>
          <cell r="F157"/>
          <cell r="G157"/>
          <cell r="H157"/>
          <cell r="I157"/>
          <cell r="J157"/>
          <cell r="K157"/>
          <cell r="L157"/>
          <cell r="M157"/>
          <cell r="N157"/>
          <cell r="O157"/>
          <cell r="P157"/>
          <cell r="Q157"/>
          <cell r="R157"/>
          <cell r="S157"/>
          <cell r="T157"/>
          <cell r="U157"/>
          <cell r="V157"/>
          <cell r="W157"/>
          <cell r="X157"/>
          <cell r="Y157"/>
          <cell r="Z157"/>
          <cell r="AA157"/>
          <cell r="AB157"/>
          <cell r="AC157"/>
          <cell r="AD157"/>
          <cell r="AE157"/>
          <cell r="AF157"/>
          <cell r="AG157"/>
          <cell r="AH157"/>
          <cell r="AI157"/>
          <cell r="AJ157"/>
          <cell r="AK157"/>
          <cell r="AL157"/>
          <cell r="AM157"/>
          <cell r="AN157"/>
          <cell r="AO157"/>
          <cell r="AP157"/>
          <cell r="AQ157"/>
          <cell r="AR157"/>
          <cell r="AS157"/>
          <cell r="AT157"/>
          <cell r="AU157"/>
          <cell r="AV157"/>
          <cell r="AW157"/>
          <cell r="AX157"/>
          <cell r="AY157"/>
          <cell r="AZ157"/>
          <cell r="BA157"/>
          <cell r="BB157"/>
          <cell r="BC157"/>
          <cell r="BD157"/>
          <cell r="BE157"/>
          <cell r="BF157"/>
          <cell r="BG157"/>
          <cell r="BH157"/>
          <cell r="BI157"/>
          <cell r="BJ157"/>
          <cell r="BK157"/>
          <cell r="BL157"/>
          <cell r="BM157"/>
          <cell r="BN157"/>
          <cell r="BO157"/>
          <cell r="BP157"/>
          <cell r="BQ157"/>
          <cell r="BR157"/>
          <cell r="BS157"/>
          <cell r="BT157"/>
          <cell r="BU157"/>
          <cell r="BV157"/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>
            <v>0</v>
          </cell>
          <cell r="CL157">
            <v>0</v>
          </cell>
          <cell r="CM157">
            <v>0</v>
          </cell>
          <cell r="CN157">
            <v>0</v>
          </cell>
        </row>
        <row r="158">
          <cell r="B158" t="e">
            <v>#VALUE!</v>
          </cell>
          <cell r="C158" t="str">
            <v>Boä ño ñeám:</v>
          </cell>
          <cell r="D158"/>
          <cell r="E158"/>
          <cell r="F158"/>
          <cell r="G158"/>
          <cell r="H158"/>
          <cell r="I158"/>
          <cell r="J158"/>
          <cell r="K158"/>
          <cell r="L158"/>
          <cell r="M158"/>
          <cell r="N158"/>
          <cell r="O158"/>
          <cell r="P158"/>
          <cell r="Q158"/>
          <cell r="R158"/>
          <cell r="S158"/>
          <cell r="T158"/>
          <cell r="U158"/>
          <cell r="V158"/>
          <cell r="W158"/>
          <cell r="X158"/>
          <cell r="Y158"/>
          <cell r="Z158"/>
          <cell r="AA158"/>
          <cell r="AB158"/>
          <cell r="AC158"/>
          <cell r="AD158"/>
          <cell r="AE158"/>
          <cell r="AF158"/>
          <cell r="AG158"/>
          <cell r="AH158"/>
          <cell r="AI158"/>
          <cell r="AJ158"/>
          <cell r="AK158"/>
          <cell r="AL158"/>
          <cell r="AM158"/>
          <cell r="AN158"/>
          <cell r="AO158"/>
          <cell r="AP158"/>
          <cell r="AQ158"/>
          <cell r="AR158"/>
          <cell r="AS158"/>
          <cell r="AT158"/>
          <cell r="AU158"/>
          <cell r="AV158"/>
          <cell r="AW158"/>
          <cell r="AX158"/>
          <cell r="AY158"/>
          <cell r="AZ158"/>
          <cell r="BA158"/>
          <cell r="BB158"/>
          <cell r="BC158"/>
          <cell r="BD158"/>
          <cell r="BE158"/>
          <cell r="BF158"/>
          <cell r="BG158"/>
          <cell r="BH158"/>
          <cell r="BI158"/>
          <cell r="BJ158"/>
          <cell r="BK158"/>
          <cell r="BL158"/>
          <cell r="BM158"/>
          <cell r="BN158"/>
          <cell r="BO158"/>
          <cell r="BP158"/>
          <cell r="BQ158"/>
          <cell r="BR158"/>
          <cell r="BS158"/>
          <cell r="BT158"/>
          <cell r="BU158"/>
          <cell r="BV158"/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>
            <v>0</v>
          </cell>
          <cell r="CL158">
            <v>0</v>
          </cell>
          <cell r="CM158">
            <v>0</v>
          </cell>
          <cell r="CN158">
            <v>0</v>
          </cell>
        </row>
        <row r="159">
          <cell r="A159" t="str">
            <v>CVV4x4</v>
          </cell>
          <cell r="B159"/>
          <cell r="C159" t="str">
            <v xml:space="preserve">Caùp CVV 4x4mm2  </v>
          </cell>
          <cell r="D159" t="str">
            <v>meùt</v>
          </cell>
          <cell r="E159"/>
          <cell r="F159"/>
          <cell r="G159"/>
          <cell r="H159"/>
          <cell r="I159"/>
          <cell r="J159"/>
          <cell r="K159"/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>
            <v>0</v>
          </cell>
          <cell r="CL159">
            <v>0</v>
          </cell>
          <cell r="CM159">
            <v>0</v>
          </cell>
          <cell r="CN159">
            <v>0</v>
          </cell>
        </row>
        <row r="160">
          <cell r="A160" t="str">
            <v>CVV4x2,5</v>
          </cell>
          <cell r="B160"/>
          <cell r="C160" t="str">
            <v xml:space="preserve">Caùp CVV 4x2,5mm2  </v>
          </cell>
          <cell r="D160" t="str">
            <v>meùt</v>
          </cell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  <cell r="BW160"/>
          <cell r="BX160"/>
          <cell r="BY160"/>
          <cell r="BZ160"/>
          <cell r="CA160"/>
          <cell r="CB160"/>
          <cell r="CC160"/>
          <cell r="CD160"/>
          <cell r="CE160"/>
          <cell r="CF160"/>
          <cell r="CG160"/>
          <cell r="CH160"/>
          <cell r="CI160"/>
          <cell r="CJ160"/>
          <cell r="CK160">
            <v>0</v>
          </cell>
          <cell r="CL160">
            <v>0</v>
          </cell>
          <cell r="CM160">
            <v>0</v>
          </cell>
          <cell r="CN160">
            <v>0</v>
          </cell>
        </row>
        <row r="161">
          <cell r="A161" t="str">
            <v>CVV2x4X</v>
          </cell>
          <cell r="B161"/>
          <cell r="C161" t="str">
            <v>Caùp CVV 2x4mm2  (Voû xanh, ruoät 01 sôïi xanh vaø 01 sôïi ñen)</v>
          </cell>
          <cell r="D161" t="str">
            <v>meùt</v>
          </cell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  <cell r="AK161"/>
          <cell r="AL161"/>
          <cell r="AM161"/>
          <cell r="AN161"/>
          <cell r="AO161"/>
          <cell r="AP161"/>
          <cell r="AQ161"/>
          <cell r="AR161"/>
          <cell r="AS161"/>
          <cell r="AT161"/>
          <cell r="AU161"/>
          <cell r="AV161"/>
          <cell r="AW161"/>
          <cell r="AX161"/>
          <cell r="AY161"/>
          <cell r="AZ161"/>
          <cell r="BA161"/>
          <cell r="BB161"/>
          <cell r="BC161"/>
          <cell r="BD161"/>
          <cell r="BE161"/>
          <cell r="BF161"/>
          <cell r="BG161"/>
          <cell r="BH161"/>
          <cell r="BI161"/>
          <cell r="BJ161"/>
          <cell r="BK161"/>
          <cell r="BL161"/>
          <cell r="BM161"/>
          <cell r="BN161"/>
          <cell r="BO161"/>
          <cell r="BP161"/>
          <cell r="BQ161"/>
          <cell r="BR161"/>
          <cell r="BS161"/>
          <cell r="BT161"/>
          <cell r="BU161"/>
          <cell r="BV161"/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>
            <v>0</v>
          </cell>
          <cell r="CL161">
            <v>0</v>
          </cell>
          <cell r="CM161">
            <v>0</v>
          </cell>
          <cell r="CN161">
            <v>0</v>
          </cell>
        </row>
        <row r="162">
          <cell r="A162" t="str">
            <v>CVV2x4Ñ</v>
          </cell>
          <cell r="B162"/>
          <cell r="C162" t="str">
            <v>Caùp CVV 2x4mm2  (Voû ñoû, ruoät 01 sôïi ñoû vaø 01 sôïi ñen)</v>
          </cell>
          <cell r="D162" t="str">
            <v>meùt</v>
          </cell>
          <cell r="E162"/>
          <cell r="F162"/>
          <cell r="G162"/>
          <cell r="H162"/>
          <cell r="I162"/>
          <cell r="J162"/>
          <cell r="K162"/>
          <cell r="L162"/>
          <cell r="M162"/>
          <cell r="N162"/>
          <cell r="O162"/>
          <cell r="P162"/>
          <cell r="Q162"/>
          <cell r="R162"/>
          <cell r="S162"/>
          <cell r="T162"/>
          <cell r="U162"/>
          <cell r="V162"/>
          <cell r="W162"/>
          <cell r="X162"/>
          <cell r="Y162"/>
          <cell r="Z162"/>
          <cell r="AA162"/>
          <cell r="AB162"/>
          <cell r="AC162"/>
          <cell r="AD162"/>
          <cell r="AE162"/>
          <cell r="AF162"/>
          <cell r="AG162"/>
          <cell r="AH162"/>
          <cell r="AI162"/>
          <cell r="AJ162"/>
          <cell r="AK162"/>
          <cell r="AL162"/>
          <cell r="AM162"/>
          <cell r="AN162"/>
          <cell r="AO162"/>
          <cell r="AP162"/>
          <cell r="AQ162"/>
          <cell r="AR162"/>
          <cell r="AS162"/>
          <cell r="AT162"/>
          <cell r="AU162"/>
          <cell r="AV162"/>
          <cell r="AW162"/>
          <cell r="AX162"/>
          <cell r="AY162"/>
          <cell r="AZ162"/>
          <cell r="BA162"/>
          <cell r="BB162"/>
          <cell r="BC162"/>
          <cell r="BD162"/>
          <cell r="BE162"/>
          <cell r="BF162"/>
          <cell r="BG162"/>
          <cell r="BH162"/>
          <cell r="BI162"/>
          <cell r="BJ162"/>
          <cell r="BK162"/>
          <cell r="BL162"/>
          <cell r="BM162"/>
          <cell r="BN162"/>
          <cell r="BO162"/>
          <cell r="BP162"/>
          <cell r="BQ162"/>
          <cell r="BR162"/>
          <cell r="BS162"/>
          <cell r="BT162"/>
          <cell r="BU162"/>
          <cell r="BV162"/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>
            <v>0</v>
          </cell>
          <cell r="CL162">
            <v>0</v>
          </cell>
          <cell r="CM162">
            <v>0</v>
          </cell>
          <cell r="CN162">
            <v>0</v>
          </cell>
        </row>
        <row r="163">
          <cell r="A163" t="str">
            <v>COS5</v>
          </cell>
          <cell r="B163"/>
          <cell r="C163" t="str">
            <v>Ñaàu cosse eùp Cu 5mm2</v>
          </cell>
          <cell r="D163" t="str">
            <v>caùi</v>
          </cell>
          <cell r="E163"/>
          <cell r="F163"/>
          <cell r="G163"/>
          <cell r="H163"/>
          <cell r="I163"/>
          <cell r="J163"/>
          <cell r="K163"/>
          <cell r="L163"/>
          <cell r="M163"/>
          <cell r="N163"/>
          <cell r="O163"/>
          <cell r="P163"/>
          <cell r="Q163"/>
          <cell r="R163"/>
          <cell r="S163"/>
          <cell r="T163"/>
          <cell r="U163"/>
          <cell r="V163"/>
          <cell r="W163"/>
          <cell r="X163"/>
          <cell r="Y163"/>
          <cell r="Z163"/>
          <cell r="AA163"/>
          <cell r="AB163"/>
          <cell r="AC163"/>
          <cell r="AD163"/>
          <cell r="AE163"/>
          <cell r="AF163"/>
          <cell r="AG163"/>
          <cell r="AH163"/>
          <cell r="AI163"/>
          <cell r="AJ163"/>
          <cell r="AK163"/>
          <cell r="AL163"/>
          <cell r="AM163"/>
          <cell r="AN163"/>
          <cell r="AO163"/>
          <cell r="AP163"/>
          <cell r="AQ163"/>
          <cell r="AR163"/>
          <cell r="AS163"/>
          <cell r="AT163"/>
          <cell r="AU163"/>
          <cell r="AV163"/>
          <cell r="AW163"/>
          <cell r="AX163"/>
          <cell r="AY163"/>
          <cell r="AZ163"/>
          <cell r="BA163"/>
          <cell r="BB163"/>
          <cell r="BC163"/>
          <cell r="BD163"/>
          <cell r="BE163"/>
          <cell r="BF163"/>
          <cell r="BG163"/>
          <cell r="BH163"/>
          <cell r="BI163"/>
          <cell r="BJ163"/>
          <cell r="BK163"/>
          <cell r="BL163"/>
          <cell r="BM163"/>
          <cell r="BN163"/>
          <cell r="BO163"/>
          <cell r="BP163"/>
          <cell r="BQ163"/>
          <cell r="BR163"/>
          <cell r="BS163"/>
          <cell r="BT163"/>
          <cell r="BU163"/>
          <cell r="BV163"/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>
            <v>0</v>
          </cell>
          <cell r="CL163">
            <v>0</v>
          </cell>
          <cell r="CM163">
            <v>0</v>
          </cell>
          <cell r="CN163">
            <v>0</v>
          </cell>
        </row>
        <row r="164">
          <cell r="A164" t="str">
            <v>PVC49</v>
          </cell>
          <cell r="B164"/>
          <cell r="C164" t="str">
            <v>OÁng PVC D49x2,4mm</v>
          </cell>
          <cell r="D164" t="str">
            <v>m</v>
          </cell>
          <cell r="E164"/>
          <cell r="F164"/>
          <cell r="G164"/>
          <cell r="H164"/>
          <cell r="I164"/>
          <cell r="J164"/>
          <cell r="K164"/>
          <cell r="L164"/>
          <cell r="M164"/>
          <cell r="N164"/>
          <cell r="O164"/>
          <cell r="P164"/>
          <cell r="Q164"/>
          <cell r="R164"/>
          <cell r="S164"/>
          <cell r="T164"/>
          <cell r="U164"/>
          <cell r="V164"/>
          <cell r="W164"/>
          <cell r="X164"/>
          <cell r="Y164"/>
          <cell r="Z164"/>
          <cell r="AA164"/>
          <cell r="AB164"/>
          <cell r="AC164"/>
          <cell r="AD164"/>
          <cell r="AE164"/>
          <cell r="AF164"/>
          <cell r="AG164"/>
          <cell r="AH164"/>
          <cell r="AI164"/>
          <cell r="AJ164"/>
          <cell r="AK164"/>
          <cell r="AL164"/>
          <cell r="AM164"/>
          <cell r="AN164"/>
          <cell r="AO164"/>
          <cell r="AP164"/>
          <cell r="AQ164"/>
          <cell r="AR164"/>
          <cell r="AS164"/>
          <cell r="AT164"/>
          <cell r="AU164"/>
          <cell r="AV164"/>
          <cell r="AW164"/>
          <cell r="AX164"/>
          <cell r="AY164"/>
          <cell r="AZ164"/>
          <cell r="BA164"/>
          <cell r="BB164"/>
          <cell r="BC164"/>
          <cell r="BD164"/>
          <cell r="BE164"/>
          <cell r="BF164"/>
          <cell r="BG164"/>
          <cell r="BH164"/>
          <cell r="BI164"/>
          <cell r="BJ164"/>
          <cell r="BK164"/>
          <cell r="BL164"/>
          <cell r="BM164"/>
          <cell r="BN164"/>
          <cell r="BO164"/>
          <cell r="BP164"/>
          <cell r="BQ164"/>
          <cell r="BR164"/>
          <cell r="BS164"/>
          <cell r="BT164"/>
          <cell r="BU164"/>
          <cell r="BV164"/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>
            <v>0</v>
          </cell>
          <cell r="CL164">
            <v>0</v>
          </cell>
          <cell r="CM164">
            <v>0</v>
          </cell>
          <cell r="CN164">
            <v>0</v>
          </cell>
        </row>
        <row r="165">
          <cell r="A165" t="str">
            <v>CUT49</v>
          </cell>
          <cell r="B165"/>
          <cell r="C165" t="str">
            <v>Co 90 ñoä PVC 49</v>
          </cell>
          <cell r="D165" t="str">
            <v>caùi</v>
          </cell>
          <cell r="E165"/>
          <cell r="F165"/>
          <cell r="G165"/>
          <cell r="H165"/>
          <cell r="I165"/>
          <cell r="J165"/>
          <cell r="K165"/>
          <cell r="L165"/>
          <cell r="M165"/>
          <cell r="N165"/>
          <cell r="O165"/>
          <cell r="P165"/>
          <cell r="Q165"/>
          <cell r="R165"/>
          <cell r="S165"/>
          <cell r="T165"/>
          <cell r="U165"/>
          <cell r="V165"/>
          <cell r="W165"/>
          <cell r="X165"/>
          <cell r="Y165"/>
          <cell r="Z165"/>
          <cell r="AA165"/>
          <cell r="AB165"/>
          <cell r="AC165"/>
          <cell r="AD165"/>
          <cell r="AE165"/>
          <cell r="AF165"/>
          <cell r="AG165"/>
          <cell r="AH165"/>
          <cell r="AI165"/>
          <cell r="AJ165"/>
          <cell r="AK165"/>
          <cell r="AL165"/>
          <cell r="AM165"/>
          <cell r="AN165"/>
          <cell r="AO165"/>
          <cell r="AP165"/>
          <cell r="AQ165"/>
          <cell r="AR165"/>
          <cell r="AS165"/>
          <cell r="AT165"/>
          <cell r="AU165"/>
          <cell r="AV165"/>
          <cell r="AW165"/>
          <cell r="AX165"/>
          <cell r="AY165"/>
          <cell r="AZ165"/>
          <cell r="BA165"/>
          <cell r="BB165"/>
          <cell r="BC165"/>
          <cell r="BD165"/>
          <cell r="BE165"/>
          <cell r="BF165"/>
          <cell r="BG165"/>
          <cell r="BH165"/>
          <cell r="BI165"/>
          <cell r="BJ165"/>
          <cell r="BK165"/>
          <cell r="BL165"/>
          <cell r="BM165"/>
          <cell r="BN165"/>
          <cell r="BO165"/>
          <cell r="BP165"/>
          <cell r="BQ165"/>
          <cell r="BR165"/>
          <cell r="BS165"/>
          <cell r="BT165"/>
          <cell r="BU165"/>
          <cell r="BV165"/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>
            <v>0</v>
          </cell>
          <cell r="CL165">
            <v>0</v>
          </cell>
          <cell r="CM165">
            <v>0</v>
          </cell>
          <cell r="CN165">
            <v>0</v>
          </cell>
        </row>
        <row r="166">
          <cell r="A166" t="str">
            <v>BANg</v>
          </cell>
          <cell r="B166"/>
          <cell r="C166" t="str">
            <v>Baûng teân traïm</v>
          </cell>
          <cell r="D166" t="str">
            <v>boä</v>
          </cell>
          <cell r="E166"/>
          <cell r="F166"/>
          <cell r="G166"/>
          <cell r="H166"/>
          <cell r="I166"/>
          <cell r="J166"/>
          <cell r="K166"/>
          <cell r="L166"/>
          <cell r="M166"/>
          <cell r="N166"/>
          <cell r="O166"/>
          <cell r="P166"/>
          <cell r="Q166"/>
          <cell r="R166"/>
          <cell r="S166"/>
          <cell r="T166"/>
          <cell r="U166"/>
          <cell r="V166"/>
          <cell r="W166"/>
          <cell r="X166"/>
          <cell r="Y166"/>
          <cell r="Z166"/>
          <cell r="AA166"/>
          <cell r="AB166"/>
          <cell r="AC166"/>
          <cell r="AD166"/>
          <cell r="AE166"/>
          <cell r="AF166"/>
          <cell r="AG166"/>
          <cell r="AH166"/>
          <cell r="AI166"/>
          <cell r="AJ166"/>
          <cell r="AK166"/>
          <cell r="AL166"/>
          <cell r="AM166"/>
          <cell r="AN166"/>
          <cell r="AO166"/>
          <cell r="AP166"/>
          <cell r="AQ166"/>
          <cell r="AR166"/>
          <cell r="AS166"/>
          <cell r="AT166"/>
          <cell r="AU166"/>
          <cell r="AV166"/>
          <cell r="AW166"/>
          <cell r="AX166"/>
          <cell r="AY166"/>
          <cell r="AZ166"/>
          <cell r="BA166"/>
          <cell r="BB166"/>
          <cell r="BC166"/>
          <cell r="BD166"/>
          <cell r="BE166"/>
          <cell r="BF166"/>
          <cell r="BG166"/>
          <cell r="BH166"/>
          <cell r="BI166"/>
          <cell r="BJ166"/>
          <cell r="BK166"/>
          <cell r="BL166"/>
          <cell r="BM166"/>
          <cell r="BN166"/>
          <cell r="BO166"/>
          <cell r="BP166"/>
          <cell r="BQ166"/>
          <cell r="BR166"/>
          <cell r="BS166"/>
          <cell r="BT166"/>
          <cell r="BU166"/>
          <cell r="BV166"/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>
            <v>0</v>
          </cell>
          <cell r="CL166">
            <v>0</v>
          </cell>
          <cell r="CM166">
            <v>0</v>
          </cell>
          <cell r="CN166">
            <v>0</v>
          </cell>
        </row>
        <row r="167">
          <cell r="A167" t="str">
            <v>BANGnh</v>
          </cell>
          <cell r="B167"/>
          <cell r="C167" t="str">
            <v>Baûng baùo nguy hieåm traïm</v>
          </cell>
          <cell r="D167" t="str">
            <v>boä</v>
          </cell>
          <cell r="E167"/>
          <cell r="F167"/>
          <cell r="G167"/>
          <cell r="H167"/>
          <cell r="I167"/>
          <cell r="J167"/>
          <cell r="K167"/>
          <cell r="L167"/>
          <cell r="M167"/>
          <cell r="N167"/>
          <cell r="O167"/>
          <cell r="P167"/>
          <cell r="Q167"/>
          <cell r="R167"/>
          <cell r="S167"/>
          <cell r="T167"/>
          <cell r="U167"/>
          <cell r="V167"/>
          <cell r="W167"/>
          <cell r="X167"/>
          <cell r="Y167"/>
          <cell r="Z167"/>
          <cell r="AA167"/>
          <cell r="AB167"/>
          <cell r="AC167"/>
          <cell r="AD167"/>
          <cell r="AE167"/>
          <cell r="AF167"/>
          <cell r="AG167"/>
          <cell r="AH167"/>
          <cell r="AI167"/>
          <cell r="AJ167"/>
          <cell r="AK167"/>
          <cell r="AL167"/>
          <cell r="AM167"/>
          <cell r="AN167"/>
          <cell r="AO167"/>
          <cell r="AP167"/>
          <cell r="AQ167"/>
          <cell r="AR167"/>
          <cell r="AS167"/>
          <cell r="AT167"/>
          <cell r="AU167"/>
          <cell r="AV167"/>
          <cell r="AW167"/>
          <cell r="AX167"/>
          <cell r="AY167"/>
          <cell r="AZ167"/>
          <cell r="BA167"/>
          <cell r="BB167"/>
          <cell r="BC167"/>
          <cell r="BD167"/>
          <cell r="BE167"/>
          <cell r="BF167"/>
          <cell r="BG167"/>
          <cell r="BH167"/>
          <cell r="BI167"/>
          <cell r="BJ167"/>
          <cell r="BK167"/>
          <cell r="BL167"/>
          <cell r="BM167"/>
          <cell r="BN167"/>
          <cell r="BO167"/>
          <cell r="BP167"/>
          <cell r="BQ167"/>
          <cell r="BR167"/>
          <cell r="BS167"/>
          <cell r="BT167"/>
          <cell r="BU167"/>
          <cell r="BV167"/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>
            <v>0</v>
          </cell>
          <cell r="CL167">
            <v>0</v>
          </cell>
          <cell r="CM167">
            <v>0</v>
          </cell>
          <cell r="CN167">
            <v>0</v>
          </cell>
        </row>
        <row r="168">
          <cell r="A168" t="str">
            <v>KVRT49</v>
          </cell>
          <cell r="B168"/>
          <cell r="C168" t="str">
            <v>Khaâu ven raêng trong + KVR ngoaøi D49</v>
          </cell>
          <cell r="D168" t="str">
            <v>boä</v>
          </cell>
          <cell r="E168"/>
          <cell r="F168"/>
          <cell r="G168"/>
          <cell r="H168"/>
          <cell r="I168"/>
          <cell r="J168"/>
          <cell r="K168"/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>
            <v>0</v>
          </cell>
          <cell r="CL168">
            <v>0</v>
          </cell>
          <cell r="CM168">
            <v>0</v>
          </cell>
          <cell r="CN168">
            <v>0</v>
          </cell>
        </row>
      </sheetData>
      <sheetData sheetId="27"/>
      <sheetData sheetId="28">
        <row r="12">
          <cell r="U12" t="str">
            <v>2,0/7</v>
          </cell>
          <cell r="V12" t="str">
            <v>ngaøy coâng</v>
          </cell>
          <cell r="W12">
            <v>9692.2999999999993</v>
          </cell>
          <cell r="X12">
            <v>25279</v>
          </cell>
        </row>
        <row r="13">
          <cell r="U13" t="e">
            <v>#VALUE!</v>
          </cell>
          <cell r="V13" t="str">
            <v>ngaøy coâng</v>
          </cell>
          <cell r="W13">
            <v>9692.2999999999993</v>
          </cell>
          <cell r="X13">
            <v>25546</v>
          </cell>
        </row>
        <row r="14">
          <cell r="U14" t="str">
            <v>Caåu 5 taán</v>
          </cell>
          <cell r="V14" t="str">
            <v>ca</v>
          </cell>
          <cell r="W14">
            <v>325976</v>
          </cell>
          <cell r="X14"/>
        </row>
        <row r="15">
          <cell r="U15"/>
          <cell r="V15"/>
          <cell r="W15"/>
          <cell r="X15"/>
        </row>
        <row r="16">
          <cell r="U16" t="e">
            <v>#VALUE!</v>
          </cell>
          <cell r="V16" t="str">
            <v>ngaøy coâng</v>
          </cell>
          <cell r="W16">
            <v>9692.2999999999993</v>
          </cell>
          <cell r="X16">
            <v>25831</v>
          </cell>
        </row>
        <row r="17">
          <cell r="U17" t="e">
            <v>#VALUE!</v>
          </cell>
          <cell r="V17" t="str">
            <v>ngaøy coâng</v>
          </cell>
          <cell r="W17">
            <v>9692.2999999999993</v>
          </cell>
          <cell r="X17">
            <v>26080</v>
          </cell>
        </row>
        <row r="18">
          <cell r="U18" t="e">
            <v>#VALUE!</v>
          </cell>
          <cell r="V18" t="str">
            <v>ngaøy coâng</v>
          </cell>
          <cell r="W18">
            <v>9692.2999999999993</v>
          </cell>
          <cell r="X18">
            <v>26347</v>
          </cell>
        </row>
        <row r="19">
          <cell r="U19" t="e">
            <v>#VALUE!</v>
          </cell>
          <cell r="V19" t="str">
            <v>ngaøy coâng</v>
          </cell>
          <cell r="W19">
            <v>10246.15</v>
          </cell>
          <cell r="X19">
            <v>26614</v>
          </cell>
        </row>
        <row r="20">
          <cell r="U20" t="e">
            <v>#VALUE!</v>
          </cell>
          <cell r="V20" t="str">
            <v>ngaøy coâng</v>
          </cell>
          <cell r="W20">
            <v>9692.2999999999993</v>
          </cell>
          <cell r="X20">
            <v>26881</v>
          </cell>
        </row>
        <row r="21">
          <cell r="U21" t="e">
            <v>#VALUE!</v>
          </cell>
          <cell r="V21" t="str">
            <v>ngaøy coâng</v>
          </cell>
          <cell r="W21">
            <v>9692.2999999999993</v>
          </cell>
          <cell r="X21">
            <v>27148</v>
          </cell>
        </row>
        <row r="22">
          <cell r="U22" t="e">
            <v>#VALUE!</v>
          </cell>
          <cell r="V22" t="str">
            <v>ngaøy coâng</v>
          </cell>
          <cell r="W22">
            <v>9692.2999999999993</v>
          </cell>
          <cell r="X22">
            <v>27415</v>
          </cell>
        </row>
        <row r="23">
          <cell r="U23" t="e">
            <v>#VALUE!</v>
          </cell>
          <cell r="V23" t="str">
            <v>ngaøy coâng</v>
          </cell>
          <cell r="W23">
            <v>9692.2999999999993</v>
          </cell>
          <cell r="X23">
            <v>27682</v>
          </cell>
        </row>
        <row r="24">
          <cell r="U24"/>
          <cell r="V24"/>
          <cell r="W24"/>
          <cell r="X24"/>
        </row>
        <row r="25">
          <cell r="U25" t="str">
            <v>3,0/7</v>
          </cell>
          <cell r="V25" t="str">
            <v>ngaøy coâng</v>
          </cell>
          <cell r="W25">
            <v>217723</v>
          </cell>
          <cell r="X25">
            <v>217723</v>
          </cell>
        </row>
        <row r="26">
          <cell r="U26" t="str">
            <v>3,0/7</v>
          </cell>
          <cell r="V26" t="str">
            <v>ngaøy coâng</v>
          </cell>
          <cell r="W26">
            <v>217723</v>
          </cell>
          <cell r="X26">
            <v>217723</v>
          </cell>
        </row>
        <row r="27">
          <cell r="U27" t="e">
            <v>#VALUE!</v>
          </cell>
          <cell r="V27" t="str">
            <v>ngaøy coâng</v>
          </cell>
          <cell r="W27">
            <v>9692.2999999999993</v>
          </cell>
          <cell r="X27">
            <v>28244</v>
          </cell>
        </row>
        <row r="28">
          <cell r="U28" t="e">
            <v>#VALUE!</v>
          </cell>
          <cell r="V28" t="str">
            <v>ngaøy coâng</v>
          </cell>
          <cell r="W28">
            <v>9692.2999999999993</v>
          </cell>
          <cell r="X28">
            <v>28540</v>
          </cell>
        </row>
        <row r="29">
          <cell r="U29" t="e">
            <v>#VALUE!</v>
          </cell>
          <cell r="V29" t="str">
            <v>ngaøy coâng</v>
          </cell>
          <cell r="W29">
            <v>9692.2999999999993</v>
          </cell>
          <cell r="X29">
            <v>28540</v>
          </cell>
        </row>
        <row r="30">
          <cell r="U30" t="e">
            <v>#VALUE!</v>
          </cell>
          <cell r="V30" t="str">
            <v>ngaøy coâng</v>
          </cell>
          <cell r="W30">
            <v>9692.2999999999993</v>
          </cell>
          <cell r="X30">
            <v>28835</v>
          </cell>
        </row>
        <row r="31">
          <cell r="U31" t="e">
            <v>#VALUE!</v>
          </cell>
          <cell r="V31" t="str">
            <v>ngaøy coâng</v>
          </cell>
          <cell r="W31">
            <v>9692.2999999999993</v>
          </cell>
          <cell r="X31">
            <v>28835</v>
          </cell>
        </row>
        <row r="32">
          <cell r="U32" t="e">
            <v>#VALUE!</v>
          </cell>
          <cell r="V32" t="str">
            <v>ngaøy coâng</v>
          </cell>
          <cell r="W32">
            <v>9692.2999999999993</v>
          </cell>
          <cell r="X32">
            <v>29130</v>
          </cell>
        </row>
        <row r="33">
          <cell r="U33" t="e">
            <v>#VALUE!</v>
          </cell>
          <cell r="V33" t="str">
            <v>ngaøy coâng</v>
          </cell>
          <cell r="W33">
            <v>9692.2999999999993</v>
          </cell>
          <cell r="X33">
            <v>29130</v>
          </cell>
        </row>
        <row r="34">
          <cell r="U34" t="e">
            <v>#VALUE!</v>
          </cell>
          <cell r="V34" t="str">
            <v>ngaøy coâng</v>
          </cell>
          <cell r="W34">
            <v>9692.2999999999993</v>
          </cell>
          <cell r="X34">
            <v>29130</v>
          </cell>
        </row>
        <row r="35">
          <cell r="U35" t="e">
            <v>#VALUE!</v>
          </cell>
          <cell r="V35" t="str">
            <v>ngaøy coâng</v>
          </cell>
          <cell r="W35">
            <v>236462</v>
          </cell>
          <cell r="X35">
            <v>236462</v>
          </cell>
        </row>
        <row r="36">
          <cell r="U36" t="e">
            <v>#VALUE!</v>
          </cell>
          <cell r="V36" t="str">
            <v>ngaøy coâng</v>
          </cell>
          <cell r="W36">
            <v>9692.2999999999993</v>
          </cell>
          <cell r="X36">
            <v>29720</v>
          </cell>
        </row>
        <row r="37">
          <cell r="U37" t="e">
            <v>#VALUE!</v>
          </cell>
          <cell r="V37" t="str">
            <v>ngaøy coâng</v>
          </cell>
          <cell r="W37">
            <v>9692.2999999999993</v>
          </cell>
          <cell r="X37">
            <v>30015</v>
          </cell>
        </row>
        <row r="38">
          <cell r="U38" t="e">
            <v>#VALUE!</v>
          </cell>
          <cell r="V38" t="str">
            <v>ngaøy coâng</v>
          </cell>
          <cell r="W38">
            <v>9692.2999999999993</v>
          </cell>
          <cell r="X38">
            <v>30310</v>
          </cell>
        </row>
        <row r="39">
          <cell r="U39" t="e">
            <v>#VALUE!</v>
          </cell>
          <cell r="V39" t="str">
            <v>ngaøy coâng</v>
          </cell>
          <cell r="W39">
            <v>9692.2999999999993</v>
          </cell>
          <cell r="X39">
            <v>30605</v>
          </cell>
        </row>
        <row r="40">
          <cell r="U40" t="str">
            <v>4,0/7</v>
          </cell>
          <cell r="V40" t="str">
            <v>ngaøy coâng</v>
          </cell>
          <cell r="W40">
            <v>255200</v>
          </cell>
          <cell r="X40">
            <v>255200</v>
          </cell>
        </row>
        <row r="41">
          <cell r="U41" t="e">
            <v>#VALUE!</v>
          </cell>
          <cell r="V41" t="str">
            <v>ngaøy coâng</v>
          </cell>
          <cell r="W41">
            <v>9692.2999999999993</v>
          </cell>
          <cell r="X41">
            <v>31533</v>
          </cell>
        </row>
        <row r="42">
          <cell r="U42" t="e">
            <v>#VALUE!</v>
          </cell>
          <cell r="V42" t="str">
            <v>ngaøy coâng</v>
          </cell>
          <cell r="W42">
            <v>9692.2999999999993</v>
          </cell>
          <cell r="X42">
            <v>32165</v>
          </cell>
        </row>
        <row r="43">
          <cell r="U43" t="e">
            <v>#VALUE!</v>
          </cell>
          <cell r="V43" t="str">
            <v>ngaøy coâng</v>
          </cell>
          <cell r="W43">
            <v>9692.2999999999993</v>
          </cell>
          <cell r="X43">
            <v>32798</v>
          </cell>
        </row>
        <row r="44">
          <cell r="U44" t="e">
            <v>#VALUE!</v>
          </cell>
          <cell r="V44" t="str">
            <v>ngaøy coâng</v>
          </cell>
          <cell r="W44">
            <v>9692.2999999999993</v>
          </cell>
          <cell r="X44">
            <v>33430</v>
          </cell>
        </row>
        <row r="45">
          <cell r="U45" t="e">
            <v>#VALUE!</v>
          </cell>
          <cell r="V45" t="str">
            <v>ngaøy coâng</v>
          </cell>
          <cell r="W45">
            <v>277954</v>
          </cell>
          <cell r="X45">
            <v>277954</v>
          </cell>
        </row>
        <row r="46">
          <cell r="U46" t="e">
            <v>#VALUE!</v>
          </cell>
          <cell r="V46" t="str">
            <v>ngaøy coâng</v>
          </cell>
          <cell r="W46">
            <v>9692.2999999999993</v>
          </cell>
          <cell r="X46">
            <v>34695</v>
          </cell>
        </row>
        <row r="47">
          <cell r="U47" t="e">
            <v>#VALUE!</v>
          </cell>
          <cell r="V47" t="str">
            <v>ngaøy coâng</v>
          </cell>
          <cell r="W47">
            <v>9692.2999999999993</v>
          </cell>
          <cell r="X47">
            <v>35328</v>
          </cell>
        </row>
        <row r="48">
          <cell r="U48" t="e">
            <v>#VALUE!</v>
          </cell>
          <cell r="V48" t="str">
            <v>ngaøy coâng</v>
          </cell>
          <cell r="W48">
            <v>9692.2999999999993</v>
          </cell>
          <cell r="X48">
            <v>35960</v>
          </cell>
        </row>
        <row r="49">
          <cell r="U49" t="e">
            <v>#VALUE!</v>
          </cell>
          <cell r="V49" t="str">
            <v>ngaøy coâng</v>
          </cell>
          <cell r="W49">
            <v>9692.2999999999993</v>
          </cell>
          <cell r="X49">
            <v>36592</v>
          </cell>
        </row>
        <row r="50">
          <cell r="U50" t="e">
            <v>#VALUE!</v>
          </cell>
          <cell r="V50" t="str">
            <v>ngaøy coâng</v>
          </cell>
          <cell r="W50">
            <v>9692.2999999999993</v>
          </cell>
          <cell r="X50">
            <v>36592</v>
          </cell>
        </row>
        <row r="51">
          <cell r="U51" t="str">
            <v>5,0/7</v>
          </cell>
          <cell r="V51" t="str">
            <v>ngaøy coâng</v>
          </cell>
          <cell r="W51">
            <v>300708</v>
          </cell>
          <cell r="X51">
            <v>37225</v>
          </cell>
        </row>
        <row r="52">
          <cell r="U52" t="e">
            <v>#VALUE!</v>
          </cell>
          <cell r="V52" t="str">
            <v>ngaøy coâng</v>
          </cell>
          <cell r="W52">
            <v>9692.2999999999993</v>
          </cell>
          <cell r="X52">
            <v>38012</v>
          </cell>
        </row>
        <row r="53">
          <cell r="U53" t="e">
            <v>#VALUE!</v>
          </cell>
          <cell r="V53" t="str">
            <v>ngaøy coâng</v>
          </cell>
          <cell r="W53">
            <v>9692.2999999999993</v>
          </cell>
          <cell r="X53">
            <v>38799</v>
          </cell>
        </row>
        <row r="54">
          <cell r="U54" t="e">
            <v>#VALUE!</v>
          </cell>
          <cell r="V54" t="str">
            <v>ngaøy coâng</v>
          </cell>
          <cell r="W54">
            <v>9692.2999999999993</v>
          </cell>
          <cell r="X54">
            <v>39586</v>
          </cell>
        </row>
        <row r="55">
          <cell r="U55" t="e">
            <v>#VALUE!</v>
          </cell>
          <cell r="V55" t="str">
            <v>ngaøy coâng</v>
          </cell>
          <cell r="W55">
            <v>9692.2999999999993</v>
          </cell>
          <cell r="X55">
            <v>40373</v>
          </cell>
        </row>
        <row r="56">
          <cell r="U56" t="e">
            <v>#VALUE!</v>
          </cell>
          <cell r="V56" t="str">
            <v>ngaøy coâng</v>
          </cell>
          <cell r="W56">
            <v>16283.08</v>
          </cell>
          <cell r="X56">
            <v>41160</v>
          </cell>
        </row>
        <row r="57">
          <cell r="U57"/>
          <cell r="V57"/>
          <cell r="W57"/>
          <cell r="X57"/>
        </row>
        <row r="58">
          <cell r="U58"/>
          <cell r="V58"/>
          <cell r="W58"/>
          <cell r="X58"/>
        </row>
        <row r="59">
          <cell r="U59"/>
          <cell r="V59"/>
          <cell r="W59"/>
          <cell r="X59"/>
        </row>
        <row r="60">
          <cell r="U60"/>
          <cell r="V60"/>
          <cell r="W60"/>
          <cell r="X60"/>
        </row>
        <row r="61">
          <cell r="U61" t="e">
            <v>#VALUE!</v>
          </cell>
          <cell r="V61" t="str">
            <v>ngaøy coâng</v>
          </cell>
          <cell r="W61">
            <v>9692.2999999999993</v>
          </cell>
          <cell r="X61">
            <v>41947</v>
          </cell>
        </row>
        <row r="62">
          <cell r="U62" t="e">
            <v>#VALUE!</v>
          </cell>
          <cell r="V62" t="str">
            <v>ngaøy coâng</v>
          </cell>
          <cell r="W62">
            <v>9692.2999999999993</v>
          </cell>
          <cell r="X62">
            <v>42734</v>
          </cell>
        </row>
        <row r="63">
          <cell r="U63" t="e">
            <v>#VALUE!</v>
          </cell>
          <cell r="V63" t="str">
            <v>ngaøy coâng</v>
          </cell>
          <cell r="W63">
            <v>9692.2999999999993</v>
          </cell>
          <cell r="X63">
            <v>43521</v>
          </cell>
        </row>
        <row r="64">
          <cell r="U64" t="e">
            <v>#VALUE!</v>
          </cell>
          <cell r="V64" t="str">
            <v>ngaøy coâng</v>
          </cell>
          <cell r="W64">
            <v>9692.2999999999993</v>
          </cell>
          <cell r="X64">
            <v>44308</v>
          </cell>
        </row>
        <row r="65">
          <cell r="U65" t="str">
            <v>6,0/7</v>
          </cell>
          <cell r="V65" t="str">
            <v>ngaøy coâng</v>
          </cell>
          <cell r="W65">
            <v>17889.23</v>
          </cell>
          <cell r="X65">
            <v>45095</v>
          </cell>
        </row>
        <row r="67">
          <cell r="U67" t="e">
            <v>#VALUE!</v>
          </cell>
          <cell r="V67" t="str">
            <v>ngaøy coâng</v>
          </cell>
          <cell r="W67">
            <v>9692.2999999999993</v>
          </cell>
          <cell r="X67">
            <v>46051</v>
          </cell>
        </row>
        <row r="68">
          <cell r="U68" t="e">
            <v>#VALUE!</v>
          </cell>
          <cell r="V68" t="str">
            <v>ngaøy coâng</v>
          </cell>
          <cell r="W68">
            <v>9692.2999999999993</v>
          </cell>
          <cell r="X68">
            <v>47006</v>
          </cell>
        </row>
        <row r="69">
          <cell r="U69"/>
          <cell r="V69"/>
          <cell r="W69"/>
          <cell r="X69"/>
        </row>
        <row r="70">
          <cell r="U70" t="str">
            <v>Nhoùm IV - Xaây döïng cô baûn</v>
          </cell>
        </row>
        <row r="71">
          <cell r="U71"/>
          <cell r="V71"/>
          <cell r="W71"/>
          <cell r="X71"/>
        </row>
        <row r="72">
          <cell r="U72"/>
          <cell r="V72"/>
          <cell r="W72"/>
          <cell r="X72"/>
        </row>
        <row r="73">
          <cell r="U73"/>
          <cell r="V73"/>
          <cell r="W73"/>
          <cell r="X73"/>
        </row>
        <row r="74">
          <cell r="U74"/>
          <cell r="V74"/>
          <cell r="W74"/>
          <cell r="X74"/>
        </row>
        <row r="75">
          <cell r="U75"/>
          <cell r="V75"/>
          <cell r="W75"/>
          <cell r="X75"/>
        </row>
        <row r="76">
          <cell r="U76"/>
          <cell r="V76"/>
          <cell r="W76"/>
          <cell r="X76"/>
        </row>
        <row r="77">
          <cell r="U77"/>
          <cell r="V77"/>
          <cell r="W77"/>
          <cell r="X77"/>
        </row>
        <row r="78">
          <cell r="U78"/>
          <cell r="V78"/>
          <cell r="W78"/>
          <cell r="X78"/>
        </row>
        <row r="79">
          <cell r="U79"/>
          <cell r="V79"/>
          <cell r="W79"/>
          <cell r="X79"/>
        </row>
        <row r="80">
          <cell r="U80"/>
          <cell r="V80"/>
          <cell r="W80"/>
          <cell r="X80"/>
        </row>
        <row r="81">
          <cell r="U81"/>
          <cell r="V81"/>
          <cell r="W81"/>
          <cell r="X81"/>
        </row>
        <row r="82">
          <cell r="U82"/>
          <cell r="V82"/>
          <cell r="W82"/>
          <cell r="X82"/>
        </row>
        <row r="83">
          <cell r="U83"/>
          <cell r="V83"/>
          <cell r="W83"/>
          <cell r="X83"/>
        </row>
        <row r="84">
          <cell r="U84"/>
          <cell r="V84"/>
          <cell r="W84"/>
          <cell r="X84"/>
        </row>
        <row r="85">
          <cell r="U85"/>
          <cell r="V85"/>
          <cell r="W85"/>
          <cell r="X85"/>
        </row>
        <row r="86">
          <cell r="U86"/>
          <cell r="V86"/>
          <cell r="W86"/>
          <cell r="X86"/>
        </row>
        <row r="87">
          <cell r="U87"/>
          <cell r="V87"/>
          <cell r="W87"/>
          <cell r="X87"/>
        </row>
        <row r="88">
          <cell r="U88"/>
          <cell r="V88"/>
          <cell r="W88"/>
          <cell r="X88"/>
        </row>
        <row r="89">
          <cell r="U89"/>
          <cell r="V89"/>
          <cell r="W89"/>
          <cell r="X89"/>
        </row>
        <row r="90">
          <cell r="U90"/>
          <cell r="V90"/>
          <cell r="W90"/>
          <cell r="X90"/>
        </row>
        <row r="91">
          <cell r="U91"/>
          <cell r="V91"/>
          <cell r="W91"/>
          <cell r="X91"/>
        </row>
        <row r="92">
          <cell r="U92"/>
          <cell r="V92"/>
          <cell r="W92"/>
          <cell r="X92"/>
        </row>
        <row r="93">
          <cell r="U93"/>
          <cell r="V93"/>
          <cell r="W93"/>
          <cell r="X93"/>
        </row>
        <row r="94">
          <cell r="U94"/>
          <cell r="V94"/>
          <cell r="W94"/>
          <cell r="X94"/>
        </row>
        <row r="95">
          <cell r="U95"/>
          <cell r="V95"/>
          <cell r="W95"/>
          <cell r="X95"/>
        </row>
        <row r="96">
          <cell r="U96" t="e">
            <v>#REF!</v>
          </cell>
          <cell r="V96" t="str">
            <v>ngaøy coâng</v>
          </cell>
          <cell r="W96">
            <v>9692.2999999999993</v>
          </cell>
          <cell r="X96">
            <v>29130</v>
          </cell>
        </row>
        <row r="97">
          <cell r="U97" t="e">
            <v>#VALUE!</v>
          </cell>
          <cell r="V97" t="str">
            <v>ngaøy coâng</v>
          </cell>
          <cell r="W97">
            <v>9692.2999999999993</v>
          </cell>
          <cell r="X97">
            <v>29130</v>
          </cell>
        </row>
        <row r="98">
          <cell r="U98" t="e">
            <v>#VALUE!</v>
          </cell>
          <cell r="V98" t="str">
            <v>ngaøy coâng</v>
          </cell>
          <cell r="W98">
            <v>9692.2999999999993</v>
          </cell>
          <cell r="X98">
            <v>29130</v>
          </cell>
        </row>
        <row r="99">
          <cell r="U99" t="e">
            <v>#VALUE!</v>
          </cell>
          <cell r="V99" t="str">
            <v>ngaøy coâng</v>
          </cell>
          <cell r="W99">
            <v>9692.2999999999993</v>
          </cell>
          <cell r="X99">
            <v>29130</v>
          </cell>
        </row>
        <row r="100">
          <cell r="U100" t="e">
            <v>#REF!</v>
          </cell>
          <cell r="V100" t="str">
            <v>ngaøy coâng</v>
          </cell>
          <cell r="W100">
            <v>9692.2999999999993</v>
          </cell>
          <cell r="X100">
            <v>29130</v>
          </cell>
        </row>
        <row r="101">
          <cell r="U101" t="e">
            <v>#VALUE!</v>
          </cell>
          <cell r="V101" t="str">
            <v>ngaøy coâng</v>
          </cell>
          <cell r="W101">
            <v>9692.2999999999993</v>
          </cell>
          <cell r="X101">
            <v>29130</v>
          </cell>
        </row>
        <row r="102">
          <cell r="U102" t="e">
            <v>#REF!</v>
          </cell>
          <cell r="V102" t="str">
            <v>ngaøy coâng</v>
          </cell>
          <cell r="W102">
            <v>9692.2999999999993</v>
          </cell>
          <cell r="X102">
            <v>29130</v>
          </cell>
        </row>
        <row r="103">
          <cell r="U103" t="e">
            <v>#VALUE!</v>
          </cell>
          <cell r="V103" t="str">
            <v>ngaøy coâng</v>
          </cell>
          <cell r="W103">
            <v>9692.2999999999993</v>
          </cell>
          <cell r="X103">
            <v>29130</v>
          </cell>
        </row>
        <row r="104">
          <cell r="U104"/>
          <cell r="V104"/>
          <cell r="W104"/>
          <cell r="X104"/>
        </row>
        <row r="105">
          <cell r="U105"/>
          <cell r="V105"/>
          <cell r="W105"/>
          <cell r="X105"/>
        </row>
        <row r="106">
          <cell r="U106" t="e">
            <v>#VALUE!</v>
          </cell>
          <cell r="V106" t="str">
            <v>ngaøy coâng</v>
          </cell>
          <cell r="W106">
            <v>9692.2999999999993</v>
          </cell>
          <cell r="X106">
            <v>38012</v>
          </cell>
        </row>
        <row r="107">
          <cell r="U107" t="e">
            <v>#REF!</v>
          </cell>
          <cell r="V107" t="str">
            <v>ngaøy coâng</v>
          </cell>
          <cell r="W107">
            <v>9692.2999999999993</v>
          </cell>
          <cell r="X107">
            <v>38012</v>
          </cell>
        </row>
        <row r="108">
          <cell r="U108"/>
          <cell r="V108"/>
          <cell r="W108"/>
          <cell r="X108"/>
        </row>
        <row r="109">
          <cell r="U109"/>
          <cell r="V109"/>
          <cell r="W109"/>
          <cell r="X109"/>
        </row>
        <row r="110">
          <cell r="U110"/>
          <cell r="V110"/>
          <cell r="W110"/>
          <cell r="X110"/>
        </row>
        <row r="111">
          <cell r="U111"/>
          <cell r="V111"/>
          <cell r="W111"/>
          <cell r="X111"/>
        </row>
        <row r="112">
          <cell r="U112"/>
          <cell r="V112"/>
          <cell r="W112"/>
          <cell r="X112"/>
        </row>
        <row r="113">
          <cell r="U113"/>
          <cell r="V113"/>
          <cell r="W113"/>
          <cell r="X113"/>
        </row>
        <row r="114">
          <cell r="U114"/>
          <cell r="V114"/>
          <cell r="W114"/>
          <cell r="X114"/>
        </row>
        <row r="115">
          <cell r="U115"/>
          <cell r="V115"/>
          <cell r="W115"/>
          <cell r="X115"/>
        </row>
        <row r="116">
          <cell r="U116"/>
          <cell r="V116"/>
          <cell r="W116"/>
          <cell r="X116"/>
        </row>
        <row r="117">
          <cell r="U117"/>
          <cell r="V117"/>
          <cell r="W117"/>
          <cell r="X117"/>
        </row>
        <row r="118">
          <cell r="U118"/>
          <cell r="V118"/>
          <cell r="W118"/>
          <cell r="X118"/>
        </row>
        <row r="119">
          <cell r="U119"/>
          <cell r="V119"/>
          <cell r="W119"/>
          <cell r="X119"/>
        </row>
        <row r="120">
          <cell r="U120"/>
          <cell r="V120"/>
          <cell r="W120"/>
          <cell r="X120"/>
        </row>
        <row r="121">
          <cell r="U121"/>
          <cell r="V121"/>
          <cell r="W121"/>
          <cell r="X121"/>
        </row>
        <row r="122">
          <cell r="U122"/>
          <cell r="V122"/>
          <cell r="W122"/>
          <cell r="X122"/>
        </row>
        <row r="123">
          <cell r="U123"/>
          <cell r="V123"/>
          <cell r="W123"/>
          <cell r="X123"/>
        </row>
        <row r="124">
          <cell r="U124" t="str">
            <v>7,0/7</v>
          </cell>
          <cell r="V124" t="str">
            <v>ngaøy coâng</v>
          </cell>
          <cell r="W124">
            <v>21821.54</v>
          </cell>
          <cell r="X124">
            <v>54652</v>
          </cell>
        </row>
      </sheetData>
      <sheetData sheetId="29"/>
      <sheetData sheetId="30">
        <row r="8">
          <cell r="M8">
            <v>227692</v>
          </cell>
        </row>
        <row r="10">
          <cell r="M10">
            <v>318196</v>
          </cell>
        </row>
        <row r="41">
          <cell r="O41">
            <v>5000</v>
          </cell>
        </row>
        <row r="44">
          <cell r="O44">
            <v>1622</v>
          </cell>
        </row>
        <row r="47">
          <cell r="O47">
            <v>3402</v>
          </cell>
        </row>
        <row r="48">
          <cell r="O48">
            <v>6600</v>
          </cell>
        </row>
        <row r="49">
          <cell r="O49">
            <v>2500</v>
          </cell>
        </row>
        <row r="50">
          <cell r="O50">
            <v>54511</v>
          </cell>
        </row>
        <row r="51">
          <cell r="L51">
            <v>44000</v>
          </cell>
          <cell r="O51">
            <v>93580</v>
          </cell>
        </row>
        <row r="52">
          <cell r="L52">
            <v>442700</v>
          </cell>
          <cell r="O52">
            <v>45000</v>
          </cell>
        </row>
        <row r="53">
          <cell r="O53">
            <v>791538</v>
          </cell>
        </row>
        <row r="55">
          <cell r="O55">
            <v>160261</v>
          </cell>
        </row>
      </sheetData>
      <sheetData sheetId="31"/>
      <sheetData sheetId="32"/>
      <sheetData sheetId="33"/>
      <sheetData sheetId="34"/>
      <sheetData sheetId="35"/>
      <sheetData sheetId="36"/>
      <sheetData sheetId="37">
        <row r="5">
          <cell r="BO5" t="str">
            <v>Tieáp ñòa laëp laïi (truï 12m)</v>
          </cell>
          <cell r="BP5" t="str">
            <v>Tieáp ñòa laëp laïi (truï 14m)</v>
          </cell>
          <cell r="BQ5" t="str">
            <v>Tieáp ñòa laëp laïi (truï 14m)</v>
          </cell>
          <cell r="BR5" t="str">
            <v>Tieáp ñòa laëp laïi (truï 20m)</v>
          </cell>
        </row>
        <row r="6">
          <cell r="I6" t="str">
            <v>BTLT 10.5</v>
          </cell>
          <cell r="J6" t="str">
            <v>BTLT 12</v>
          </cell>
          <cell r="K6" t="str">
            <v>BTLT 14</v>
          </cell>
          <cell r="L6" t="str">
            <v>BTLT 20</v>
          </cell>
          <cell r="M6" t="str">
            <v>M10a</v>
          </cell>
          <cell r="N6" t="str">
            <v>M10b</v>
          </cell>
          <cell r="O6" t="str">
            <v>M10aa</v>
          </cell>
          <cell r="P6" t="str">
            <v>M10ba</v>
          </cell>
          <cell r="Q6" t="str">
            <v>M10bb</v>
          </cell>
          <cell r="R6" t="str">
            <v>M10-2a</v>
          </cell>
          <cell r="S6" t="str">
            <v>M10-2b</v>
          </cell>
          <cell r="T6" t="str">
            <v>M10-2bn</v>
          </cell>
          <cell r="U6" t="str">
            <v>M12a</v>
          </cell>
          <cell r="V6" t="str">
            <v>M12b</v>
          </cell>
          <cell r="W6" t="str">
            <v>M12aa</v>
          </cell>
          <cell r="X6" t="str">
            <v>M12ba</v>
          </cell>
          <cell r="Y6" t="str">
            <v>M12bb</v>
          </cell>
          <cell r="Z6" t="str">
            <v>M12-2a</v>
          </cell>
          <cell r="AA6" t="str">
            <v>M12-2b</v>
          </cell>
          <cell r="AB6" t="str">
            <v>M12-2bn</v>
          </cell>
          <cell r="AC6" t="str">
            <v>M12b-2a(hh)</v>
          </cell>
          <cell r="AD6" t="str">
            <v>M14a</v>
          </cell>
          <cell r="AE6" t="str">
            <v>M14b</v>
          </cell>
          <cell r="AF6" t="str">
            <v>M14aa</v>
          </cell>
          <cell r="AG6" t="str">
            <v>M14ba</v>
          </cell>
          <cell r="AH6" t="str">
            <v>M14bb</v>
          </cell>
          <cell r="AI6" t="str">
            <v>M14-2a</v>
          </cell>
          <cell r="AJ6" t="str">
            <v>M14-2b</v>
          </cell>
          <cell r="AK6" t="str">
            <v>M14-2bn</v>
          </cell>
          <cell r="AL6" t="str">
            <v>M14-4b</v>
          </cell>
          <cell r="AM6" t="str">
            <v>BTCL-14-500</v>
          </cell>
          <cell r="AN6" t="str">
            <v>M20-4b</v>
          </cell>
          <cell r="AO6" t="str">
            <v>CX10-B</v>
          </cell>
          <cell r="AP6" t="str">
            <v>CL10-B</v>
          </cell>
          <cell r="AQ6" t="str">
            <v>CXX10-B</v>
          </cell>
          <cell r="AR6" t="str">
            <v>CX12-B</v>
          </cell>
          <cell r="AS6" t="str">
            <v>CL12-B</v>
          </cell>
          <cell r="AT6" t="str">
            <v>CXX12-B</v>
          </cell>
          <cell r="AU6" t="str">
            <v>CX14-B</v>
          </cell>
          <cell r="AV6" t="str">
            <v>CL14-B</v>
          </cell>
          <cell r="AW6" t="str">
            <v>CXX14-B</v>
          </cell>
          <cell r="AX6" t="str">
            <v>CX20-B</v>
          </cell>
          <cell r="AY6" t="str">
            <v>CK-B</v>
          </cell>
          <cell r="AZ6" t="str">
            <v>CKK-B</v>
          </cell>
          <cell r="BA6" t="str">
            <v>Khoaûng caùch</v>
          </cell>
          <cell r="BB6" t="str">
            <v>NXX</v>
          </cell>
          <cell r="BC6" t="str">
            <v xml:space="preserve">MNX12-2 </v>
          </cell>
          <cell r="BD6" t="str">
            <v>MNL12-2</v>
          </cell>
          <cell r="BE6" t="str">
            <v>MNX12-4</v>
          </cell>
          <cell r="BF6" t="str">
            <v xml:space="preserve">MNX12-4 </v>
          </cell>
          <cell r="BG6" t="str">
            <v xml:space="preserve">MNX12-4 </v>
          </cell>
          <cell r="BH6" t="str">
            <v xml:space="preserve">MNL12-4 </v>
          </cell>
          <cell r="BI6" t="str">
            <v xml:space="preserve">MNX15-4 </v>
          </cell>
          <cell r="BJ6" t="str">
            <v>MNL15-4</v>
          </cell>
          <cell r="BK6" t="str">
            <v xml:space="preserve">MNX15-6 </v>
          </cell>
          <cell r="BL6" t="str">
            <v xml:space="preserve">MNL15-6 </v>
          </cell>
          <cell r="BM6" t="str">
            <v xml:space="preserve">MNX18-6 </v>
          </cell>
          <cell r="BN6" t="str">
            <v xml:space="preserve">MNL18-6 </v>
          </cell>
          <cell r="BO6"/>
          <cell r="BP6"/>
          <cell r="BQ6"/>
          <cell r="BR6"/>
          <cell r="BS6" t="str">
            <v>X-20Ñ</v>
          </cell>
          <cell r="BT6" t="str">
            <v>X-20K</v>
          </cell>
          <cell r="BU6" t="str">
            <v>X-24K-2T</v>
          </cell>
          <cell r="BV6" t="str">
            <v>X-24K</v>
          </cell>
          <cell r="BW6" t="str">
            <v>T24Ñ_FCO</v>
          </cell>
          <cell r="BX6" t="str">
            <v>X-8ÑL</v>
          </cell>
          <cell r="BY6" t="str">
            <v>X-8KL</v>
          </cell>
          <cell r="BZ6" t="str">
            <v>X-20ÑL</v>
          </cell>
          <cell r="CA6" t="str">
            <v>X-20KL</v>
          </cell>
          <cell r="CB6" t="str">
            <v>X-20ÑL2/3</v>
          </cell>
          <cell r="CC6" t="str">
            <v>X-20KL2/3</v>
          </cell>
          <cell r="CD6" t="str">
            <v>X-24ÑP</v>
          </cell>
          <cell r="CE6" t="str">
            <v>X-24KP</v>
          </cell>
          <cell r="CF6" t="str">
            <v>X-24KP500</v>
          </cell>
          <cell r="CG6" t="str">
            <v>X-38Ñ</v>
          </cell>
          <cell r="CH6" t="str">
            <v>X-28KP</v>
          </cell>
          <cell r="CI6" t="str">
            <v>X-42KP</v>
          </cell>
          <cell r="CJ6" t="str">
            <v>G-740</v>
          </cell>
          <cell r="CK6" t="str">
            <v>G-20KP</v>
          </cell>
          <cell r="CL6" t="str">
            <v>X-26Ñ</v>
          </cell>
          <cell r="CM6" t="str">
            <v>CODE th-Þ240</v>
          </cell>
        </row>
        <row r="7"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  <cell r="CI7"/>
          <cell r="CJ7"/>
          <cell r="CK7"/>
          <cell r="CL7"/>
          <cell r="CM7"/>
        </row>
        <row r="8">
          <cell r="I8"/>
          <cell r="J8">
            <v>2</v>
          </cell>
          <cell r="K8"/>
          <cell r="L8"/>
          <cell r="M8"/>
          <cell r="N8"/>
          <cell r="O8"/>
          <cell r="P8"/>
          <cell r="Q8"/>
          <cell r="R8"/>
          <cell r="S8"/>
          <cell r="T8"/>
          <cell r="U8">
            <v>2</v>
          </cell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>
            <v>2</v>
          </cell>
          <cell r="AU8"/>
          <cell r="AV8"/>
          <cell r="AW8"/>
          <cell r="AX8"/>
          <cell r="AY8"/>
          <cell r="AZ8"/>
          <cell r="BA8"/>
          <cell r="BB8"/>
          <cell r="BC8">
            <v>2</v>
          </cell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>
            <v>1</v>
          </cell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>
            <v>2</v>
          </cell>
          <cell r="CF8"/>
          <cell r="CG8"/>
          <cell r="CH8"/>
          <cell r="CI8"/>
          <cell r="CJ8"/>
          <cell r="CK8">
            <v>1</v>
          </cell>
          <cell r="CL8"/>
          <cell r="CM8"/>
        </row>
        <row r="9">
          <cell r="I9"/>
          <cell r="J9">
            <v>1</v>
          </cell>
          <cell r="K9"/>
          <cell r="L9"/>
          <cell r="M9"/>
          <cell r="N9"/>
          <cell r="O9"/>
          <cell r="P9"/>
          <cell r="Q9"/>
          <cell r="R9"/>
          <cell r="S9"/>
          <cell r="T9"/>
          <cell r="U9">
            <v>1</v>
          </cell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>
            <v>2</v>
          </cell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  <cell r="CJ9"/>
          <cell r="CK9"/>
          <cell r="CL9"/>
          <cell r="CM9"/>
        </row>
        <row r="10">
          <cell r="I10"/>
          <cell r="J10">
            <v>1</v>
          </cell>
          <cell r="K10"/>
          <cell r="L10"/>
          <cell r="M10"/>
          <cell r="N10"/>
          <cell r="O10"/>
          <cell r="P10"/>
          <cell r="Q10"/>
          <cell r="R10"/>
          <cell r="S10"/>
          <cell r="T10"/>
          <cell r="U10">
            <v>1</v>
          </cell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>
            <v>2</v>
          </cell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  <cell r="CJ10"/>
          <cell r="CK10"/>
          <cell r="CL10"/>
          <cell r="CM10"/>
        </row>
        <row r="11">
          <cell r="I11"/>
          <cell r="J11">
            <v>1</v>
          </cell>
          <cell r="K11"/>
          <cell r="L11"/>
          <cell r="M11"/>
          <cell r="N11"/>
          <cell r="O11"/>
          <cell r="P11"/>
          <cell r="Q11"/>
          <cell r="R11"/>
          <cell r="S11"/>
          <cell r="T11"/>
          <cell r="U11">
            <v>1</v>
          </cell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>
            <v>2</v>
          </cell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  <cell r="CJ11"/>
          <cell r="CK11"/>
          <cell r="CL11"/>
          <cell r="CM11"/>
        </row>
        <row r="12">
          <cell r="I12"/>
          <cell r="J12">
            <v>1</v>
          </cell>
          <cell r="K12"/>
          <cell r="L12"/>
          <cell r="M12"/>
          <cell r="N12"/>
          <cell r="O12"/>
          <cell r="P12"/>
          <cell r="Q12"/>
          <cell r="R12"/>
          <cell r="S12"/>
          <cell r="T12"/>
          <cell r="U12">
            <v>1</v>
          </cell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>
            <v>1</v>
          </cell>
          <cell r="BP12"/>
          <cell r="BQ12"/>
          <cell r="BR12"/>
          <cell r="BS12">
            <v>2</v>
          </cell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  <cell r="CJ12"/>
          <cell r="CK12"/>
          <cell r="CL12"/>
          <cell r="CM12"/>
        </row>
        <row r="13">
          <cell r="I13"/>
          <cell r="J13">
            <v>1</v>
          </cell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>
            <v>1</v>
          </cell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>
            <v>2</v>
          </cell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  <cell r="CI13"/>
          <cell r="CJ13"/>
          <cell r="CK13"/>
          <cell r="CL13"/>
          <cell r="CM13"/>
        </row>
        <row r="14">
          <cell r="I14"/>
          <cell r="J14">
            <v>1</v>
          </cell>
          <cell r="K14"/>
          <cell r="L14"/>
          <cell r="M14"/>
          <cell r="N14"/>
          <cell r="O14"/>
          <cell r="P14"/>
          <cell r="Q14"/>
          <cell r="R14"/>
          <cell r="S14"/>
          <cell r="T14"/>
          <cell r="U14">
            <v>1</v>
          </cell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>
            <v>2</v>
          </cell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  <cell r="CJ14"/>
          <cell r="CK14"/>
          <cell r="CL14"/>
          <cell r="CM14"/>
        </row>
        <row r="15">
          <cell r="I15"/>
          <cell r="J15">
            <v>1</v>
          </cell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>
            <v>1</v>
          </cell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>
            <v>2</v>
          </cell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  <cell r="CJ15"/>
          <cell r="CK15"/>
          <cell r="CL15"/>
          <cell r="CM15"/>
        </row>
        <row r="16">
          <cell r="I16"/>
          <cell r="J16">
            <v>1</v>
          </cell>
          <cell r="K16"/>
          <cell r="L16"/>
          <cell r="M16"/>
          <cell r="N16"/>
          <cell r="O16"/>
          <cell r="P16"/>
          <cell r="Q16"/>
          <cell r="R16"/>
          <cell r="S16"/>
          <cell r="T16"/>
          <cell r="U16">
            <v>1</v>
          </cell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>
            <v>1</v>
          </cell>
          <cell r="BP16"/>
          <cell r="BQ16"/>
          <cell r="BR16"/>
          <cell r="BS16">
            <v>2</v>
          </cell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  <cell r="CJ16"/>
          <cell r="CK16"/>
          <cell r="CL16"/>
          <cell r="CM16"/>
        </row>
        <row r="17">
          <cell r="I17"/>
          <cell r="J17">
            <v>2</v>
          </cell>
          <cell r="K17"/>
          <cell r="L17"/>
          <cell r="M17"/>
          <cell r="N17"/>
          <cell r="O17"/>
          <cell r="P17"/>
          <cell r="Q17"/>
          <cell r="R17"/>
          <cell r="S17"/>
          <cell r="T17"/>
          <cell r="U17">
            <v>2</v>
          </cell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>
            <v>4</v>
          </cell>
          <cell r="AU17"/>
          <cell r="AV17"/>
          <cell r="AW17"/>
          <cell r="AX17"/>
          <cell r="AY17"/>
          <cell r="AZ17"/>
          <cell r="BA17"/>
          <cell r="BB17"/>
          <cell r="BC17">
            <v>4</v>
          </cell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>
            <v>2</v>
          </cell>
          <cell r="CF17"/>
          <cell r="CG17"/>
          <cell r="CH17"/>
          <cell r="CI17"/>
          <cell r="CJ17"/>
          <cell r="CK17">
            <v>1</v>
          </cell>
          <cell r="CL17"/>
          <cell r="CM17"/>
        </row>
        <row r="18">
          <cell r="I18"/>
          <cell r="J18">
            <v>1</v>
          </cell>
          <cell r="K18"/>
          <cell r="L18"/>
          <cell r="M18"/>
          <cell r="N18"/>
          <cell r="O18"/>
          <cell r="P18"/>
          <cell r="Q18"/>
          <cell r="R18"/>
          <cell r="S18"/>
          <cell r="T18"/>
          <cell r="U18">
            <v>1</v>
          </cell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>
            <v>2</v>
          </cell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</row>
        <row r="19">
          <cell r="I19"/>
          <cell r="J19">
            <v>1</v>
          </cell>
          <cell r="K19"/>
          <cell r="L19"/>
          <cell r="M19"/>
          <cell r="N19"/>
          <cell r="O19"/>
          <cell r="P19"/>
          <cell r="Q19"/>
          <cell r="R19"/>
          <cell r="S19"/>
          <cell r="T19"/>
          <cell r="U19">
            <v>1</v>
          </cell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>
            <v>2</v>
          </cell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</row>
        <row r="20">
          <cell r="I20"/>
          <cell r="J20">
            <v>1</v>
          </cell>
          <cell r="K20"/>
          <cell r="L20"/>
          <cell r="M20"/>
          <cell r="N20"/>
          <cell r="O20"/>
          <cell r="P20"/>
          <cell r="Q20"/>
          <cell r="R20"/>
          <cell r="S20"/>
          <cell r="T20"/>
          <cell r="U20">
            <v>1</v>
          </cell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>
            <v>1</v>
          </cell>
          <cell r="BP20"/>
          <cell r="BQ20"/>
          <cell r="BR20"/>
          <cell r="BS20">
            <v>2</v>
          </cell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</row>
        <row r="21">
          <cell r="I21"/>
          <cell r="J21">
            <v>1</v>
          </cell>
          <cell r="K21"/>
          <cell r="L21"/>
          <cell r="M21"/>
          <cell r="N21"/>
          <cell r="O21"/>
          <cell r="P21"/>
          <cell r="Q21"/>
          <cell r="R21"/>
          <cell r="S21"/>
          <cell r="T21"/>
          <cell r="U21">
            <v>1</v>
          </cell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>
            <v>2</v>
          </cell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</row>
        <row r="22">
          <cell r="I22"/>
          <cell r="J22">
            <v>1</v>
          </cell>
          <cell r="K22"/>
          <cell r="L22"/>
          <cell r="M22"/>
          <cell r="N22"/>
          <cell r="O22"/>
          <cell r="P22"/>
          <cell r="Q22"/>
          <cell r="R22"/>
          <cell r="S22"/>
          <cell r="T22"/>
          <cell r="U22">
            <v>1</v>
          </cell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>
            <v>2</v>
          </cell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</row>
        <row r="23">
          <cell r="I23"/>
          <cell r="J23">
            <v>1</v>
          </cell>
          <cell r="K23"/>
          <cell r="L23"/>
          <cell r="M23"/>
          <cell r="N23"/>
          <cell r="O23"/>
          <cell r="P23"/>
          <cell r="Q23"/>
          <cell r="R23"/>
          <cell r="S23"/>
          <cell r="T23"/>
          <cell r="U23">
            <v>1</v>
          </cell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>
            <v>1</v>
          </cell>
          <cell r="BP23"/>
          <cell r="BQ23"/>
          <cell r="BR23"/>
          <cell r="BS23">
            <v>2</v>
          </cell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</row>
        <row r="24">
          <cell r="I24"/>
          <cell r="J24">
            <v>1</v>
          </cell>
          <cell r="K24"/>
          <cell r="L24"/>
          <cell r="M24"/>
          <cell r="N24"/>
          <cell r="O24"/>
          <cell r="P24"/>
          <cell r="Q24"/>
          <cell r="R24"/>
          <cell r="S24"/>
          <cell r="T24"/>
          <cell r="U24">
            <v>1</v>
          </cell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>
            <v>2</v>
          </cell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</row>
        <row r="25">
          <cell r="I25"/>
          <cell r="J25">
            <v>1</v>
          </cell>
          <cell r="K25"/>
          <cell r="L25"/>
          <cell r="M25"/>
          <cell r="N25"/>
          <cell r="O25"/>
          <cell r="P25"/>
          <cell r="Q25"/>
          <cell r="R25"/>
          <cell r="S25"/>
          <cell r="T25"/>
          <cell r="U25">
            <v>1</v>
          </cell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>
            <v>2</v>
          </cell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</row>
        <row r="26">
          <cell r="I26"/>
          <cell r="J26"/>
          <cell r="K26">
            <v>2</v>
          </cell>
          <cell r="L26"/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>
            <v>2</v>
          </cell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>
            <v>4</v>
          </cell>
          <cell r="AX26"/>
          <cell r="AY26"/>
          <cell r="AZ26"/>
          <cell r="BA26"/>
          <cell r="BB26"/>
          <cell r="BC26">
            <v>4</v>
          </cell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>
            <v>1</v>
          </cell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>
            <v>2</v>
          </cell>
          <cell r="CF26"/>
          <cell r="CG26"/>
          <cell r="CH26"/>
          <cell r="CI26"/>
          <cell r="CJ26"/>
          <cell r="CK26">
            <v>1</v>
          </cell>
          <cell r="CL26"/>
          <cell r="CM26"/>
        </row>
        <row r="27">
          <cell r="I27"/>
          <cell r="J27"/>
          <cell r="K27">
            <v>1</v>
          </cell>
          <cell r="L27"/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>
            <v>1</v>
          </cell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>
            <v>2</v>
          </cell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</row>
        <row r="28">
          <cell r="I28"/>
          <cell r="J28"/>
          <cell r="K28">
            <v>1</v>
          </cell>
          <cell r="L28"/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>
            <v>1</v>
          </cell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>
            <v>2</v>
          </cell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</row>
        <row r="29">
          <cell r="I29"/>
          <cell r="J29"/>
          <cell r="K29">
            <v>2</v>
          </cell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>
            <v>2</v>
          </cell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>
            <v>2</v>
          </cell>
          <cell r="AX29"/>
          <cell r="AY29"/>
          <cell r="AZ29"/>
          <cell r="BA29"/>
          <cell r="BB29"/>
          <cell r="BC29">
            <v>2</v>
          </cell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1</v>
          </cell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>
            <v>2</v>
          </cell>
          <cell r="CF29"/>
          <cell r="CG29"/>
          <cell r="CH29"/>
          <cell r="CI29"/>
          <cell r="CJ29"/>
          <cell r="CK29">
            <v>1</v>
          </cell>
          <cell r="CL29"/>
          <cell r="CM29"/>
        </row>
        <row r="30">
          <cell r="I30"/>
          <cell r="J30">
            <v>2</v>
          </cell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>
            <v>2</v>
          </cell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>
            <v>2</v>
          </cell>
          <cell r="AU30"/>
          <cell r="AV30"/>
          <cell r="AW30"/>
          <cell r="AX30"/>
          <cell r="AY30"/>
          <cell r="AZ30"/>
          <cell r="BA30"/>
          <cell r="BB30"/>
          <cell r="BC30">
            <v>2</v>
          </cell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>
            <v>2</v>
          </cell>
          <cell r="CF30"/>
          <cell r="CG30"/>
          <cell r="CH30"/>
          <cell r="CI30"/>
          <cell r="CJ30"/>
          <cell r="CK30">
            <v>1</v>
          </cell>
          <cell r="CL30"/>
          <cell r="CM30"/>
        </row>
        <row r="31">
          <cell r="I31"/>
          <cell r="J31"/>
          <cell r="K31"/>
          <cell r="L31"/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</row>
        <row r="32">
          <cell r="I32"/>
          <cell r="J32">
            <v>2</v>
          </cell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>
            <v>2</v>
          </cell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>
            <v>2</v>
          </cell>
          <cell r="AU32"/>
          <cell r="AV32"/>
          <cell r="AW32"/>
          <cell r="AX32"/>
          <cell r="AY32"/>
          <cell r="AZ32"/>
          <cell r="BA32"/>
          <cell r="BB32"/>
          <cell r="BC32">
            <v>2</v>
          </cell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>
            <v>1</v>
          </cell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>
            <v>2</v>
          </cell>
          <cell r="CF32"/>
          <cell r="CG32"/>
          <cell r="CH32"/>
          <cell r="CI32"/>
          <cell r="CJ32"/>
          <cell r="CK32">
            <v>1</v>
          </cell>
          <cell r="CL32"/>
          <cell r="CM32"/>
        </row>
        <row r="33">
          <cell r="I33"/>
          <cell r="J33">
            <v>1</v>
          </cell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>
            <v>1</v>
          </cell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>
            <v>2</v>
          </cell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</row>
        <row r="34">
          <cell r="I34"/>
          <cell r="J34">
            <v>1</v>
          </cell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>
            <v>1</v>
          </cell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>
            <v>2</v>
          </cell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</row>
        <row r="35">
          <cell r="I35"/>
          <cell r="J35">
            <v>1</v>
          </cell>
          <cell r="K35"/>
          <cell r="L35"/>
          <cell r="M35"/>
          <cell r="N35"/>
          <cell r="O35"/>
          <cell r="P35"/>
          <cell r="Q35"/>
          <cell r="R35"/>
          <cell r="S35"/>
          <cell r="T35"/>
          <cell r="U35">
            <v>1</v>
          </cell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>
            <v>2</v>
          </cell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</row>
        <row r="36">
          <cell r="I36"/>
          <cell r="J36">
            <v>1</v>
          </cell>
          <cell r="K36"/>
          <cell r="L36"/>
          <cell r="M36"/>
          <cell r="N36"/>
          <cell r="O36"/>
          <cell r="P36"/>
          <cell r="Q36"/>
          <cell r="R36"/>
          <cell r="S36"/>
          <cell r="T36"/>
          <cell r="U36">
            <v>1</v>
          </cell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>
            <v>1</v>
          </cell>
          <cell r="BP36"/>
          <cell r="BQ36"/>
          <cell r="BR36"/>
          <cell r="BS36">
            <v>2</v>
          </cell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</row>
        <row r="37">
          <cell r="I37"/>
          <cell r="J37">
            <v>1</v>
          </cell>
          <cell r="K37"/>
          <cell r="L37"/>
          <cell r="M37"/>
          <cell r="N37"/>
          <cell r="O37"/>
          <cell r="P37"/>
          <cell r="Q37"/>
          <cell r="R37"/>
          <cell r="S37"/>
          <cell r="T37"/>
          <cell r="U37">
            <v>1</v>
          </cell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>
            <v>2</v>
          </cell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</row>
        <row r="38">
          <cell r="I38"/>
          <cell r="J38">
            <v>1</v>
          </cell>
          <cell r="K38"/>
          <cell r="L38"/>
          <cell r="M38"/>
          <cell r="N38"/>
          <cell r="O38"/>
          <cell r="P38"/>
          <cell r="Q38"/>
          <cell r="R38"/>
          <cell r="S38"/>
          <cell r="T38"/>
          <cell r="U38">
            <v>1</v>
          </cell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>
            <v>2</v>
          </cell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</row>
        <row r="39">
          <cell r="I39"/>
          <cell r="J39">
            <v>1</v>
          </cell>
          <cell r="K39"/>
          <cell r="L39"/>
          <cell r="M39"/>
          <cell r="N39"/>
          <cell r="O39"/>
          <cell r="P39"/>
          <cell r="Q39"/>
          <cell r="R39"/>
          <cell r="S39"/>
          <cell r="T39"/>
          <cell r="U39">
            <v>1</v>
          </cell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>
            <v>2</v>
          </cell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</row>
        <row r="40">
          <cell r="I40"/>
          <cell r="J40">
            <v>1</v>
          </cell>
          <cell r="K40"/>
          <cell r="L40"/>
          <cell r="M40"/>
          <cell r="N40"/>
          <cell r="O40"/>
          <cell r="P40"/>
          <cell r="Q40"/>
          <cell r="R40"/>
          <cell r="S40"/>
          <cell r="T40"/>
          <cell r="U40">
            <v>1</v>
          </cell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>
            <v>1</v>
          </cell>
          <cell r="BP40"/>
          <cell r="BQ40"/>
          <cell r="BR40"/>
          <cell r="BS40">
            <v>2</v>
          </cell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</row>
        <row r="41">
          <cell r="I41"/>
          <cell r="J41">
            <v>2</v>
          </cell>
          <cell r="K41"/>
          <cell r="L41"/>
          <cell r="M41"/>
          <cell r="N41"/>
          <cell r="O41"/>
          <cell r="P41"/>
          <cell r="Q41"/>
          <cell r="R41"/>
          <cell r="S41"/>
          <cell r="T41"/>
          <cell r="U41">
            <v>2</v>
          </cell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>
            <v>4</v>
          </cell>
          <cell r="AU41"/>
          <cell r="AV41"/>
          <cell r="AW41"/>
          <cell r="AX41"/>
          <cell r="AY41"/>
          <cell r="AZ41"/>
          <cell r="BA41"/>
          <cell r="BB41"/>
          <cell r="BC41">
            <v>4</v>
          </cell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>
            <v>2</v>
          </cell>
          <cell r="CF41"/>
          <cell r="CG41"/>
          <cell r="CH41"/>
          <cell r="CI41"/>
          <cell r="CJ41"/>
          <cell r="CK41">
            <v>1</v>
          </cell>
          <cell r="CL41"/>
          <cell r="CM41"/>
        </row>
        <row r="42">
          <cell r="I42"/>
          <cell r="J42">
            <v>1</v>
          </cell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>
            <v>1</v>
          </cell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>
            <v>2</v>
          </cell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</row>
        <row r="43">
          <cell r="I43"/>
          <cell r="J43">
            <v>1</v>
          </cell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>
            <v>1</v>
          </cell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>
            <v>2</v>
          </cell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</row>
        <row r="44">
          <cell r="I44"/>
          <cell r="J44">
            <v>1</v>
          </cell>
          <cell r="K44"/>
          <cell r="L44"/>
          <cell r="M44"/>
          <cell r="N44"/>
          <cell r="O44"/>
          <cell r="P44"/>
          <cell r="Q44"/>
          <cell r="R44"/>
          <cell r="S44"/>
          <cell r="T44"/>
          <cell r="U44">
            <v>1</v>
          </cell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>
            <v>1</v>
          </cell>
          <cell r="BP44"/>
          <cell r="BQ44"/>
          <cell r="BR44"/>
          <cell r="BS44">
            <v>2</v>
          </cell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</row>
        <row r="45">
          <cell r="I45"/>
          <cell r="J45">
            <v>1</v>
          </cell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>
            <v>1</v>
          </cell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>
            <v>2</v>
          </cell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</row>
        <row r="46">
          <cell r="I46"/>
          <cell r="J46">
            <v>1</v>
          </cell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>
            <v>1</v>
          </cell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>
            <v>2</v>
          </cell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</row>
        <row r="47">
          <cell r="I47"/>
          <cell r="J47">
            <v>1</v>
          </cell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>
            <v>1</v>
          </cell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>
            <v>1</v>
          </cell>
          <cell r="BP47"/>
          <cell r="BQ47"/>
          <cell r="BR47"/>
          <cell r="BS47">
            <v>2</v>
          </cell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</row>
        <row r="48">
          <cell r="I48"/>
          <cell r="J48">
            <v>1</v>
          </cell>
          <cell r="K48"/>
          <cell r="L48"/>
          <cell r="M48"/>
          <cell r="N48"/>
          <cell r="O48"/>
          <cell r="P48"/>
          <cell r="Q48"/>
          <cell r="R48"/>
          <cell r="S48"/>
          <cell r="T48"/>
          <cell r="U48">
            <v>1</v>
          </cell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>
            <v>2</v>
          </cell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</row>
        <row r="49">
          <cell r="I49"/>
          <cell r="J49">
            <v>1</v>
          </cell>
          <cell r="K49"/>
          <cell r="L49"/>
          <cell r="M49"/>
          <cell r="N49"/>
          <cell r="O49"/>
          <cell r="P49"/>
          <cell r="Q49"/>
          <cell r="R49"/>
          <cell r="S49"/>
          <cell r="T49"/>
          <cell r="U49">
            <v>1</v>
          </cell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>
            <v>2</v>
          </cell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</row>
        <row r="50">
          <cell r="I50"/>
          <cell r="J50"/>
          <cell r="K50">
            <v>2</v>
          </cell>
          <cell r="L50"/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>
            <v>2</v>
          </cell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>
            <v>4</v>
          </cell>
          <cell r="AX50"/>
          <cell r="AY50"/>
          <cell r="AZ50"/>
          <cell r="BA50"/>
          <cell r="BB50"/>
          <cell r="BC50">
            <v>4</v>
          </cell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>
            <v>1</v>
          </cell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>
            <v>2</v>
          </cell>
          <cell r="CF50"/>
          <cell r="CG50"/>
          <cell r="CH50"/>
          <cell r="CI50"/>
          <cell r="CJ50"/>
          <cell r="CK50">
            <v>1</v>
          </cell>
          <cell r="CL50"/>
          <cell r="CM50"/>
        </row>
        <row r="51">
          <cell r="I51"/>
          <cell r="J51"/>
          <cell r="K51">
            <v>1</v>
          </cell>
          <cell r="L51"/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>
            <v>1</v>
          </cell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>
            <v>2</v>
          </cell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</row>
        <row r="52">
          <cell r="I52"/>
          <cell r="J52"/>
          <cell r="K52">
            <v>1</v>
          </cell>
          <cell r="L52"/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>
            <v>1</v>
          </cell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>
            <v>2</v>
          </cell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</row>
        <row r="53">
          <cell r="I53"/>
          <cell r="J53"/>
          <cell r="K53">
            <v>2</v>
          </cell>
          <cell r="L53"/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>
            <v>2</v>
          </cell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>
            <v>2</v>
          </cell>
          <cell r="AX53"/>
          <cell r="AY53"/>
          <cell r="AZ53"/>
          <cell r="BA53"/>
          <cell r="BB53"/>
          <cell r="BC53">
            <v>2</v>
          </cell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>
            <v>1</v>
          </cell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>
            <v>2</v>
          </cell>
          <cell r="CF53"/>
          <cell r="CG53"/>
          <cell r="CH53"/>
          <cell r="CI53"/>
          <cell r="CJ53"/>
          <cell r="CK53">
            <v>1</v>
          </cell>
          <cell r="CL53"/>
          <cell r="CM53"/>
        </row>
        <row r="54">
          <cell r="I54"/>
          <cell r="J54"/>
          <cell r="K54"/>
          <cell r="L54"/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</row>
        <row r="55">
          <cell r="I55"/>
          <cell r="J55">
            <v>2</v>
          </cell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>
            <v>2</v>
          </cell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>
            <v>2</v>
          </cell>
          <cell r="AU55"/>
          <cell r="AV55"/>
          <cell r="AW55"/>
          <cell r="AX55"/>
          <cell r="AY55"/>
          <cell r="AZ55"/>
          <cell r="BA55"/>
          <cell r="BB55"/>
          <cell r="BC55">
            <v>2</v>
          </cell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>
            <v>1</v>
          </cell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>
            <v>2</v>
          </cell>
          <cell r="CF55"/>
          <cell r="CG55"/>
          <cell r="CH55"/>
          <cell r="CI55"/>
          <cell r="CJ55"/>
          <cell r="CK55">
            <v>1</v>
          </cell>
          <cell r="CL55"/>
          <cell r="CM55"/>
        </row>
        <row r="56">
          <cell r="I56"/>
          <cell r="J56">
            <v>1</v>
          </cell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>
            <v>1</v>
          </cell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>
            <v>2</v>
          </cell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</row>
        <row r="57">
          <cell r="I57"/>
          <cell r="J57">
            <v>1</v>
          </cell>
          <cell r="K57"/>
          <cell r="L57"/>
          <cell r="M57"/>
          <cell r="N57"/>
          <cell r="O57"/>
          <cell r="P57"/>
          <cell r="Q57"/>
          <cell r="R57"/>
          <cell r="S57"/>
          <cell r="T57"/>
          <cell r="U57">
            <v>1</v>
          </cell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>
            <v>2</v>
          </cell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</row>
        <row r="58">
          <cell r="I58"/>
          <cell r="J58">
            <v>1</v>
          </cell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>
            <v>1</v>
          </cell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>
            <v>2</v>
          </cell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</row>
        <row r="59">
          <cell r="I59"/>
          <cell r="J59">
            <v>1</v>
          </cell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>
            <v>1</v>
          </cell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>
            <v>1</v>
          </cell>
          <cell r="BP59"/>
          <cell r="BQ59"/>
          <cell r="BR59"/>
          <cell r="BS59">
            <v>2</v>
          </cell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</row>
        <row r="60">
          <cell r="I60"/>
          <cell r="J60">
            <v>1</v>
          </cell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>
            <v>1</v>
          </cell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>
            <v>2</v>
          </cell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</row>
        <row r="61">
          <cell r="I61"/>
          <cell r="J61">
            <v>2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>
            <v>2</v>
          </cell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>
            <v>3</v>
          </cell>
          <cell r="AU61"/>
          <cell r="AV61"/>
          <cell r="AW61"/>
          <cell r="AX61"/>
          <cell r="AY61"/>
          <cell r="AZ61"/>
          <cell r="BA61"/>
          <cell r="BB61"/>
          <cell r="BC61">
            <v>3</v>
          </cell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>
            <v>2</v>
          </cell>
          <cell r="CF61"/>
          <cell r="CG61"/>
          <cell r="CH61"/>
          <cell r="CI61"/>
          <cell r="CJ61"/>
          <cell r="CK61">
            <v>1</v>
          </cell>
          <cell r="CL61"/>
          <cell r="CM61"/>
        </row>
        <row r="62">
          <cell r="I62"/>
          <cell r="J62">
            <v>1</v>
          </cell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>
            <v>1</v>
          </cell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>
            <v>2</v>
          </cell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</row>
        <row r="63">
          <cell r="I63"/>
          <cell r="J63">
            <v>1</v>
          </cell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>
            <v>1</v>
          </cell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>
            <v>1</v>
          </cell>
          <cell r="AU63"/>
          <cell r="AV63"/>
          <cell r="AW63"/>
          <cell r="AX63"/>
          <cell r="AY63"/>
          <cell r="AZ63"/>
          <cell r="BA63"/>
          <cell r="BB63"/>
          <cell r="BC63">
            <v>1</v>
          </cell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>
            <v>1</v>
          </cell>
          <cell r="BP63"/>
          <cell r="BQ63"/>
          <cell r="BR63"/>
          <cell r="BS63"/>
          <cell r="BT63">
            <v>1</v>
          </cell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</row>
        <row r="64">
          <cell r="I64"/>
          <cell r="J64">
            <v>1</v>
          </cell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>
            <v>1</v>
          </cell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>
            <v>2</v>
          </cell>
          <cell r="AU64"/>
          <cell r="AV64"/>
          <cell r="AW64"/>
          <cell r="AX64"/>
          <cell r="AY64"/>
          <cell r="AZ64"/>
          <cell r="BA64"/>
          <cell r="BB64"/>
          <cell r="BC64">
            <v>2</v>
          </cell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>
            <v>4</v>
          </cell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</row>
        <row r="65">
          <cell r="I65"/>
          <cell r="J65">
            <v>1</v>
          </cell>
          <cell r="K65"/>
          <cell r="L65"/>
          <cell r="M65"/>
          <cell r="N65"/>
          <cell r="O65"/>
          <cell r="P65"/>
          <cell r="Q65"/>
          <cell r="R65"/>
          <cell r="S65"/>
          <cell r="T65"/>
          <cell r="U65">
            <v>1</v>
          </cell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>
            <v>2</v>
          </cell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</row>
        <row r="66">
          <cell r="I66"/>
          <cell r="J66">
            <v>1</v>
          </cell>
          <cell r="K66"/>
          <cell r="L66"/>
          <cell r="M66"/>
          <cell r="N66"/>
          <cell r="O66"/>
          <cell r="P66"/>
          <cell r="Q66"/>
          <cell r="R66"/>
          <cell r="S66"/>
          <cell r="T66"/>
          <cell r="U66">
            <v>1</v>
          </cell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>
            <v>1</v>
          </cell>
          <cell r="AU66"/>
          <cell r="AV66"/>
          <cell r="AW66"/>
          <cell r="AX66"/>
          <cell r="AY66"/>
          <cell r="AZ66">
            <v>1</v>
          </cell>
          <cell r="BA66">
            <v>40</v>
          </cell>
          <cell r="BB66">
            <v>1</v>
          </cell>
          <cell r="BC66">
            <v>2</v>
          </cell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>
            <v>4</v>
          </cell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</row>
        <row r="67">
          <cell r="I67"/>
          <cell r="J67">
            <v>1</v>
          </cell>
          <cell r="K67"/>
          <cell r="L67"/>
          <cell r="M67"/>
          <cell r="N67"/>
          <cell r="O67"/>
          <cell r="P67"/>
          <cell r="Q67"/>
          <cell r="R67"/>
          <cell r="S67"/>
          <cell r="T67"/>
          <cell r="U67">
            <v>1</v>
          </cell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>
            <v>1</v>
          </cell>
          <cell r="BP67"/>
          <cell r="BQ67"/>
          <cell r="BR67"/>
          <cell r="BS67">
            <v>2</v>
          </cell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</row>
        <row r="68">
          <cell r="I68"/>
          <cell r="J68">
            <v>1</v>
          </cell>
          <cell r="K68"/>
          <cell r="L68"/>
          <cell r="M68"/>
          <cell r="N68"/>
          <cell r="O68"/>
          <cell r="P68"/>
          <cell r="Q68"/>
          <cell r="R68"/>
          <cell r="S68"/>
          <cell r="T68"/>
          <cell r="U68">
            <v>1</v>
          </cell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>
            <v>1</v>
          </cell>
          <cell r="AU68"/>
          <cell r="AV68"/>
          <cell r="AW68"/>
          <cell r="AX68"/>
          <cell r="AY68"/>
          <cell r="AZ68"/>
          <cell r="BA68"/>
          <cell r="BB68"/>
          <cell r="BC68">
            <v>1</v>
          </cell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>
            <v>1</v>
          </cell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</row>
        <row r="69">
          <cell r="I69"/>
          <cell r="J69">
            <v>1</v>
          </cell>
          <cell r="K69"/>
          <cell r="L69"/>
          <cell r="M69"/>
          <cell r="N69"/>
          <cell r="O69"/>
          <cell r="P69"/>
          <cell r="Q69"/>
          <cell r="R69"/>
          <cell r="S69"/>
          <cell r="T69"/>
          <cell r="U69">
            <v>1</v>
          </cell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>
            <v>1</v>
          </cell>
          <cell r="AU69"/>
          <cell r="AV69"/>
          <cell r="AW69"/>
          <cell r="AX69"/>
          <cell r="AY69"/>
          <cell r="AZ69"/>
          <cell r="BA69"/>
          <cell r="BB69"/>
          <cell r="BC69">
            <v>1</v>
          </cell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>
            <v>1</v>
          </cell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</row>
        <row r="70">
          <cell r="I70"/>
          <cell r="J70">
            <v>1</v>
          </cell>
          <cell r="K70"/>
          <cell r="L70"/>
          <cell r="M70"/>
          <cell r="N70"/>
          <cell r="O70"/>
          <cell r="P70"/>
          <cell r="Q70"/>
          <cell r="R70"/>
          <cell r="S70"/>
          <cell r="T70"/>
          <cell r="U70">
            <v>1</v>
          </cell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>
            <v>2</v>
          </cell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</row>
        <row r="71">
          <cell r="I71"/>
          <cell r="J71">
            <v>1</v>
          </cell>
          <cell r="K71"/>
          <cell r="L71"/>
          <cell r="M71"/>
          <cell r="N71"/>
          <cell r="O71"/>
          <cell r="P71"/>
          <cell r="Q71"/>
          <cell r="R71"/>
          <cell r="S71"/>
          <cell r="T71"/>
          <cell r="U71">
            <v>1</v>
          </cell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>
            <v>1</v>
          </cell>
          <cell r="AU71"/>
          <cell r="AV71"/>
          <cell r="AW71"/>
          <cell r="AX71"/>
          <cell r="AY71"/>
          <cell r="AZ71"/>
          <cell r="BA71"/>
          <cell r="BB71"/>
          <cell r="BC71">
            <v>1</v>
          </cell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>
            <v>1</v>
          </cell>
          <cell r="BP71"/>
          <cell r="BQ71"/>
          <cell r="BR71"/>
          <cell r="BS71"/>
          <cell r="BT71">
            <v>1</v>
          </cell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</row>
        <row r="72">
          <cell r="I72"/>
          <cell r="J72">
            <v>1</v>
          </cell>
          <cell r="K72"/>
          <cell r="L72"/>
          <cell r="M72"/>
          <cell r="N72"/>
          <cell r="O72"/>
          <cell r="P72"/>
          <cell r="Q72"/>
          <cell r="R72"/>
          <cell r="S72"/>
          <cell r="T72"/>
          <cell r="U72">
            <v>1</v>
          </cell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>
            <v>1</v>
          </cell>
          <cell r="AU72"/>
          <cell r="AV72"/>
          <cell r="AW72"/>
          <cell r="AX72"/>
          <cell r="AY72"/>
          <cell r="AZ72"/>
          <cell r="BA72"/>
          <cell r="BB72"/>
          <cell r="BC72">
            <v>1</v>
          </cell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>
            <v>1</v>
          </cell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</row>
        <row r="73">
          <cell r="I73"/>
          <cell r="J73">
            <v>1</v>
          </cell>
          <cell r="K73"/>
          <cell r="L73"/>
          <cell r="M73"/>
          <cell r="N73"/>
          <cell r="O73"/>
          <cell r="P73"/>
          <cell r="Q73"/>
          <cell r="R73"/>
          <cell r="S73"/>
          <cell r="T73"/>
          <cell r="U73">
            <v>1</v>
          </cell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>
            <v>2</v>
          </cell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</row>
        <row r="74">
          <cell r="I74"/>
          <cell r="J74">
            <v>1</v>
          </cell>
          <cell r="K74"/>
          <cell r="L74"/>
          <cell r="M74"/>
          <cell r="N74"/>
          <cell r="O74"/>
          <cell r="P74"/>
          <cell r="Q74"/>
          <cell r="R74"/>
          <cell r="S74"/>
          <cell r="T74"/>
          <cell r="U74">
            <v>1</v>
          </cell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>
            <v>2</v>
          </cell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</row>
        <row r="75">
          <cell r="I75"/>
          <cell r="J75">
            <v>1</v>
          </cell>
          <cell r="K75"/>
          <cell r="L75"/>
          <cell r="M75"/>
          <cell r="N75"/>
          <cell r="O75"/>
          <cell r="P75"/>
          <cell r="Q75"/>
          <cell r="R75"/>
          <cell r="S75"/>
          <cell r="T75"/>
          <cell r="U75">
            <v>1</v>
          </cell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>
            <v>1</v>
          </cell>
          <cell r="BP75"/>
          <cell r="BQ75"/>
          <cell r="BR75"/>
          <cell r="BS75">
            <v>2</v>
          </cell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</row>
        <row r="76">
          <cell r="I76"/>
          <cell r="J76">
            <v>1</v>
          </cell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>
            <v>1</v>
          </cell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>
            <v>1</v>
          </cell>
          <cell r="AU76"/>
          <cell r="AV76"/>
          <cell r="AW76"/>
          <cell r="AX76"/>
          <cell r="AY76"/>
          <cell r="AZ76"/>
          <cell r="BA76"/>
          <cell r="BB76"/>
          <cell r="BC76">
            <v>1</v>
          </cell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>
            <v>1</v>
          </cell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</row>
        <row r="77">
          <cell r="I77"/>
          <cell r="J77">
            <v>1</v>
          </cell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>
            <v>1</v>
          </cell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>
            <v>1</v>
          </cell>
          <cell r="AU77"/>
          <cell r="AV77"/>
          <cell r="AW77"/>
          <cell r="AX77"/>
          <cell r="AY77"/>
          <cell r="AZ77"/>
          <cell r="BA77"/>
          <cell r="BB77"/>
          <cell r="BC77">
            <v>1</v>
          </cell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>
            <v>1</v>
          </cell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</row>
        <row r="78">
          <cell r="I78"/>
          <cell r="J78">
            <v>1</v>
          </cell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>
            <v>1</v>
          </cell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>
            <v>1</v>
          </cell>
          <cell r="AU78"/>
          <cell r="AV78"/>
          <cell r="AW78"/>
          <cell r="AX78"/>
          <cell r="AY78"/>
          <cell r="AZ78"/>
          <cell r="BA78"/>
          <cell r="BB78"/>
          <cell r="BC78">
            <v>1</v>
          </cell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>
            <v>1</v>
          </cell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</row>
        <row r="79">
          <cell r="I79"/>
          <cell r="J79">
            <v>1</v>
          </cell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>
            <v>1</v>
          </cell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>
            <v>1</v>
          </cell>
          <cell r="AU79"/>
          <cell r="AV79"/>
          <cell r="AW79"/>
          <cell r="AX79"/>
          <cell r="AY79"/>
          <cell r="AZ79"/>
          <cell r="BA79"/>
          <cell r="BB79"/>
          <cell r="BC79">
            <v>1</v>
          </cell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>
            <v>1</v>
          </cell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</row>
        <row r="80">
          <cell r="I80"/>
          <cell r="J80">
            <v>2</v>
          </cell>
          <cell r="K80"/>
          <cell r="L80"/>
          <cell r="M80"/>
          <cell r="N80"/>
          <cell r="O80"/>
          <cell r="P80"/>
          <cell r="Q80"/>
          <cell r="R80"/>
          <cell r="S80"/>
          <cell r="T80"/>
          <cell r="U80">
            <v>2</v>
          </cell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>
            <v>2</v>
          </cell>
          <cell r="AU80"/>
          <cell r="AV80"/>
          <cell r="AW80"/>
          <cell r="AX80"/>
          <cell r="AY80"/>
          <cell r="AZ80"/>
          <cell r="BA80"/>
          <cell r="BB80"/>
          <cell r="BC80">
            <v>2</v>
          </cell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>
            <v>1</v>
          </cell>
          <cell r="BP80"/>
          <cell r="BQ80"/>
          <cell r="BR80"/>
          <cell r="BS80">
            <v>2</v>
          </cell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>
            <v>2</v>
          </cell>
          <cell r="CF80"/>
          <cell r="CG80"/>
          <cell r="CH80"/>
          <cell r="CI80"/>
          <cell r="CJ80"/>
          <cell r="CK80">
            <v>1</v>
          </cell>
          <cell r="CL80"/>
          <cell r="CM80"/>
        </row>
        <row r="81"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</row>
        <row r="82">
          <cell r="I82"/>
          <cell r="J82"/>
          <cell r="K82"/>
          <cell r="L82"/>
          <cell r="M82"/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</row>
      </sheetData>
      <sheetData sheetId="38">
        <row r="4">
          <cell r="AE4" t="str">
            <v>Tieáp ñòa laëp laïi (truï 7.5m)</v>
          </cell>
          <cell r="AF4" t="str">
            <v>Tieáp ñòa laëp laïi (truï 8.4m)</v>
          </cell>
          <cell r="AG4" t="str">
            <v>Tieáp ñòa laëp laïi (truï 10.5m)</v>
          </cell>
          <cell r="AH4" t="str">
            <v>Tieáp ñòa laëp laïi (truï 12m)</v>
          </cell>
        </row>
        <row r="5">
          <cell r="M5" t="str">
            <v>BTLT 12 HH</v>
          </cell>
          <cell r="N5" t="str">
            <v>BTLT 8,4 HH</v>
          </cell>
          <cell r="O5" t="str">
            <v>BTLT 7.5</v>
          </cell>
          <cell r="P5" t="str">
            <v>BTLT 8.4</v>
          </cell>
          <cell r="Q5" t="str">
            <v>BTLT 10.5</v>
          </cell>
          <cell r="R5" t="str">
            <v>M7</v>
          </cell>
          <cell r="S5" t="str">
            <v>M8</v>
          </cell>
          <cell r="T5" t="str">
            <v>M8a</v>
          </cell>
          <cell r="U5" t="str">
            <v>M8b</v>
          </cell>
          <cell r="V5" t="str">
            <v>M8BT Ñôn</v>
          </cell>
          <cell r="W5" t="str">
            <v>M8BT Ñoâi</v>
          </cell>
          <cell r="X5" t="str">
            <v>M10a</v>
          </cell>
          <cell r="Y5" t="str">
            <v>M10b</v>
          </cell>
          <cell r="AE5"/>
          <cell r="AF5"/>
          <cell r="AG5"/>
          <cell r="AH5"/>
        </row>
        <row r="6">
          <cell r="M6"/>
          <cell r="N6"/>
          <cell r="O6"/>
          <cell r="P6"/>
          <cell r="Q6"/>
          <cell r="R6"/>
          <cell r="S6"/>
          <cell r="T6"/>
          <cell r="U6"/>
          <cell r="V6"/>
          <cell r="W6"/>
          <cell r="X6"/>
          <cell r="Y6"/>
          <cell r="AE6"/>
          <cell r="AF6"/>
          <cell r="AG6"/>
          <cell r="AH6"/>
        </row>
        <row r="7"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AE7"/>
          <cell r="AF7"/>
          <cell r="AG7"/>
          <cell r="AH7"/>
        </row>
        <row r="8">
          <cell r="M8"/>
          <cell r="N8"/>
          <cell r="O8"/>
          <cell r="P8"/>
          <cell r="Q8"/>
          <cell r="R8"/>
          <cell r="S8"/>
          <cell r="T8"/>
          <cell r="U8"/>
          <cell r="V8"/>
          <cell r="W8"/>
          <cell r="X8"/>
          <cell r="Y8"/>
          <cell r="AE8"/>
          <cell r="AF8"/>
          <cell r="AG8"/>
          <cell r="AH8"/>
        </row>
        <row r="9">
          <cell r="M9"/>
          <cell r="N9"/>
          <cell r="O9"/>
          <cell r="P9"/>
          <cell r="Q9"/>
          <cell r="R9"/>
          <cell r="S9"/>
          <cell r="T9"/>
          <cell r="U9"/>
          <cell r="V9"/>
          <cell r="W9"/>
          <cell r="X9"/>
          <cell r="Y9"/>
          <cell r="AE9"/>
          <cell r="AF9"/>
          <cell r="AG9"/>
          <cell r="AH9"/>
        </row>
        <row r="10">
          <cell r="M10"/>
          <cell r="N10"/>
          <cell r="O10"/>
          <cell r="P10"/>
          <cell r="Q10"/>
          <cell r="R10"/>
          <cell r="S10"/>
          <cell r="T10"/>
          <cell r="U10"/>
          <cell r="V10"/>
          <cell r="W10"/>
          <cell r="X10"/>
          <cell r="Y10"/>
          <cell r="AE10"/>
          <cell r="AF10"/>
          <cell r="AG10"/>
          <cell r="AH10"/>
        </row>
        <row r="11">
          <cell r="M11"/>
          <cell r="N11"/>
          <cell r="O11"/>
          <cell r="P11"/>
          <cell r="Q11"/>
          <cell r="R11"/>
          <cell r="S11"/>
          <cell r="T11"/>
          <cell r="U11"/>
          <cell r="V11"/>
          <cell r="W11"/>
          <cell r="X11"/>
          <cell r="Y11"/>
          <cell r="AE11"/>
          <cell r="AF11"/>
          <cell r="AG11"/>
          <cell r="AH11"/>
        </row>
        <row r="12">
          <cell r="M12"/>
          <cell r="N12"/>
          <cell r="O12"/>
          <cell r="P12"/>
          <cell r="Q12"/>
          <cell r="R12"/>
          <cell r="S12"/>
          <cell r="T12"/>
          <cell r="U12"/>
          <cell r="V12"/>
          <cell r="W12"/>
          <cell r="X12"/>
          <cell r="Y12"/>
          <cell r="AE12"/>
          <cell r="AF12"/>
          <cell r="AG12"/>
          <cell r="AH12"/>
        </row>
        <row r="13"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AE13"/>
          <cell r="AF13"/>
          <cell r="AG13"/>
          <cell r="AH13"/>
        </row>
        <row r="14">
          <cell r="M14"/>
          <cell r="N14"/>
          <cell r="O14"/>
          <cell r="P14"/>
          <cell r="Q14"/>
          <cell r="R14"/>
          <cell r="S14"/>
          <cell r="T14"/>
          <cell r="U14"/>
          <cell r="V14"/>
          <cell r="W14"/>
          <cell r="X14"/>
          <cell r="Y14"/>
          <cell r="AE14"/>
          <cell r="AF14"/>
          <cell r="AG14"/>
          <cell r="AH14"/>
        </row>
        <row r="15"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AE15"/>
          <cell r="AF15"/>
          <cell r="AG15"/>
          <cell r="AH15"/>
        </row>
        <row r="16">
          <cell r="M16"/>
          <cell r="N16"/>
          <cell r="O16"/>
          <cell r="P16"/>
          <cell r="Q16"/>
          <cell r="R16"/>
          <cell r="S16"/>
          <cell r="T16"/>
          <cell r="U16"/>
          <cell r="V16"/>
          <cell r="W16"/>
          <cell r="X16"/>
          <cell r="Y16"/>
          <cell r="AE16"/>
          <cell r="AF16"/>
          <cell r="AG16"/>
          <cell r="AH16"/>
        </row>
        <row r="17">
          <cell r="M17"/>
          <cell r="N17"/>
          <cell r="O17"/>
          <cell r="P17"/>
          <cell r="Q17"/>
          <cell r="R17"/>
          <cell r="S17"/>
          <cell r="T17"/>
          <cell r="U17"/>
          <cell r="V17"/>
          <cell r="W17"/>
          <cell r="X17"/>
          <cell r="Y17"/>
          <cell r="AE17"/>
          <cell r="AF17"/>
          <cell r="AG17"/>
          <cell r="AH17"/>
        </row>
        <row r="18"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AE18"/>
          <cell r="AF18"/>
          <cell r="AG18"/>
          <cell r="AH18"/>
        </row>
        <row r="19"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AE19"/>
          <cell r="AF19"/>
          <cell r="AG19"/>
          <cell r="AH19"/>
        </row>
        <row r="20">
          <cell r="M20"/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AE20"/>
          <cell r="AF20"/>
          <cell r="AG20"/>
          <cell r="AH20"/>
        </row>
        <row r="21">
          <cell r="M21"/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AE21"/>
          <cell r="AF21"/>
          <cell r="AG21"/>
          <cell r="AH21"/>
        </row>
        <row r="22">
          <cell r="M22"/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AE22"/>
          <cell r="AF22"/>
          <cell r="AG22"/>
          <cell r="AH22"/>
        </row>
        <row r="23">
          <cell r="M23"/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AE23"/>
          <cell r="AF23"/>
          <cell r="AG23"/>
          <cell r="AH23"/>
        </row>
        <row r="24">
          <cell r="M24"/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AE24"/>
          <cell r="AF24"/>
          <cell r="AG24"/>
          <cell r="AH24"/>
        </row>
        <row r="25">
          <cell r="M25"/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AE25"/>
          <cell r="AF25"/>
          <cell r="AG25"/>
          <cell r="AH25"/>
        </row>
        <row r="26">
          <cell r="M26"/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AE26"/>
          <cell r="AF26"/>
          <cell r="AG26"/>
          <cell r="AH26"/>
        </row>
        <row r="27">
          <cell r="M27"/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AE27"/>
          <cell r="AF27"/>
          <cell r="AG27"/>
          <cell r="AH27"/>
        </row>
        <row r="28">
          <cell r="M28"/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AE28"/>
          <cell r="AF28"/>
          <cell r="AG28"/>
          <cell r="AH28"/>
        </row>
        <row r="29"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AE29"/>
          <cell r="AF29"/>
          <cell r="AG29"/>
          <cell r="AH29"/>
        </row>
        <row r="30"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AE30"/>
          <cell r="AF30"/>
          <cell r="AG30"/>
          <cell r="AH30"/>
        </row>
        <row r="31">
          <cell r="M31"/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AE31"/>
          <cell r="AF31"/>
          <cell r="AG31"/>
          <cell r="AH31"/>
        </row>
        <row r="32"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AE32"/>
          <cell r="AF32"/>
          <cell r="AG32"/>
          <cell r="AH32"/>
        </row>
        <row r="33"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AE33"/>
          <cell r="AF33"/>
          <cell r="AG33"/>
          <cell r="AH33"/>
        </row>
        <row r="34"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AE34"/>
          <cell r="AF34"/>
          <cell r="AG34"/>
          <cell r="AH34"/>
        </row>
        <row r="35">
          <cell r="M35">
            <v>0</v>
          </cell>
          <cell r="N35"/>
          <cell r="O35"/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M36"/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AE36"/>
          <cell r="AF36"/>
          <cell r="AG36"/>
          <cell r="AH36"/>
        </row>
        <row r="37">
          <cell r="M37"/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AE37"/>
          <cell r="AF37"/>
          <cell r="AG37"/>
          <cell r="AH37"/>
        </row>
        <row r="38">
          <cell r="M38"/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AE38"/>
          <cell r="AF38"/>
          <cell r="AG38"/>
          <cell r="AH38"/>
        </row>
        <row r="39">
          <cell r="M39"/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AE39"/>
          <cell r="AF39"/>
          <cell r="AG39"/>
          <cell r="AH39"/>
        </row>
        <row r="40">
          <cell r="M40"/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AE40"/>
          <cell r="AF40"/>
          <cell r="AG40"/>
          <cell r="AH40"/>
        </row>
        <row r="41">
          <cell r="M41"/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AE41"/>
          <cell r="AF41"/>
          <cell r="AG41"/>
          <cell r="AH41"/>
        </row>
        <row r="42"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AE42"/>
          <cell r="AF42"/>
          <cell r="AG42"/>
          <cell r="AH42"/>
        </row>
        <row r="43"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AE43"/>
          <cell r="AF43"/>
          <cell r="AG43"/>
          <cell r="AH43"/>
        </row>
        <row r="44">
          <cell r="M44"/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AE44"/>
          <cell r="AF44"/>
          <cell r="AG44"/>
          <cell r="AH44"/>
        </row>
        <row r="45"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AE45"/>
          <cell r="AF45"/>
          <cell r="AG45"/>
          <cell r="AH45"/>
        </row>
        <row r="46"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AE46"/>
          <cell r="AF46"/>
          <cell r="AG46"/>
          <cell r="AH46"/>
        </row>
        <row r="47"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AE47"/>
          <cell r="AF47"/>
          <cell r="AG47"/>
          <cell r="AH47"/>
        </row>
        <row r="48">
          <cell r="M48"/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AE48"/>
          <cell r="AF48"/>
          <cell r="AG48"/>
          <cell r="AH48"/>
        </row>
        <row r="49">
          <cell r="M49"/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AE49"/>
          <cell r="AF49"/>
          <cell r="AG49"/>
          <cell r="AH49"/>
        </row>
        <row r="50">
          <cell r="M50"/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AE50"/>
          <cell r="AF50"/>
          <cell r="AG50"/>
          <cell r="AH50"/>
        </row>
        <row r="51">
          <cell r="M51"/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AE51"/>
          <cell r="AF51"/>
          <cell r="AG51"/>
          <cell r="AH51"/>
        </row>
        <row r="52">
          <cell r="M52"/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AE52"/>
          <cell r="AF52"/>
          <cell r="AG52"/>
          <cell r="AH52"/>
        </row>
        <row r="53">
          <cell r="M53"/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AE53"/>
          <cell r="AF53"/>
          <cell r="AG53"/>
          <cell r="AH53"/>
        </row>
        <row r="54">
          <cell r="M54"/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AE54"/>
          <cell r="AF54"/>
          <cell r="AG54"/>
          <cell r="AH54"/>
        </row>
        <row r="55"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AE55"/>
          <cell r="AF55"/>
          <cell r="AG55"/>
          <cell r="AH55"/>
        </row>
        <row r="56"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AE56"/>
          <cell r="AF56"/>
          <cell r="AG56"/>
          <cell r="AH56"/>
        </row>
        <row r="57">
          <cell r="M57"/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AE57"/>
          <cell r="AF57"/>
          <cell r="AG57"/>
          <cell r="AH57"/>
        </row>
        <row r="58"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AE58"/>
          <cell r="AF58"/>
          <cell r="AG58"/>
          <cell r="AH58"/>
        </row>
        <row r="59"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AE59"/>
          <cell r="AF59"/>
          <cell r="AG59"/>
          <cell r="AH59"/>
        </row>
        <row r="60"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AE60"/>
          <cell r="AF60"/>
          <cell r="AG60"/>
          <cell r="AH60"/>
        </row>
        <row r="61"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AE61"/>
          <cell r="AF61"/>
          <cell r="AG61"/>
          <cell r="AH61"/>
        </row>
        <row r="62"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AE62"/>
          <cell r="AF62"/>
          <cell r="AG62"/>
          <cell r="AH62"/>
        </row>
        <row r="63"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AE63"/>
          <cell r="AF63"/>
          <cell r="AG63"/>
          <cell r="AH63"/>
        </row>
        <row r="64"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AE64"/>
          <cell r="AF64"/>
          <cell r="AG64"/>
          <cell r="AH64"/>
        </row>
        <row r="65">
          <cell r="M65"/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AE65"/>
          <cell r="AF65"/>
          <cell r="AG65"/>
          <cell r="AH65"/>
        </row>
        <row r="66">
          <cell r="M66"/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AE66"/>
          <cell r="AF66"/>
          <cell r="AG66"/>
          <cell r="AH66"/>
        </row>
        <row r="67">
          <cell r="M67">
            <v>0</v>
          </cell>
          <cell r="N67"/>
          <cell r="O67"/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</row>
        <row r="68">
          <cell r="M68"/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AE68"/>
          <cell r="AF68"/>
          <cell r="AG68"/>
          <cell r="AH68"/>
        </row>
        <row r="69"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5">
          <cell r="U5" t="str">
            <v>BTLT 7.5</v>
          </cell>
          <cell r="V5" t="str">
            <v>BTLT 8.4 thu hồi SDL</v>
          </cell>
          <cell r="W5" t="str">
            <v>BTLT 8.4</v>
          </cell>
          <cell r="X5" t="str">
            <v>BTLT 10.5</v>
          </cell>
          <cell r="Y5" t="str">
            <v>BTLT 12 HH</v>
          </cell>
          <cell r="Z5" t="str">
            <v>M7</v>
          </cell>
          <cell r="AA5" t="str">
            <v>M8</v>
          </cell>
          <cell r="AB5" t="str">
            <v>M7b</v>
          </cell>
          <cell r="AC5" t="str">
            <v>M7aa</v>
          </cell>
          <cell r="AD5" t="str">
            <v>M8a</v>
          </cell>
          <cell r="AE5" t="str">
            <v>M8b</v>
          </cell>
          <cell r="AF5" t="str">
            <v>M8BT Ñôn</v>
          </cell>
          <cell r="AG5" t="str">
            <v>M8BT Ñoâi</v>
          </cell>
          <cell r="AH5" t="str">
            <v>M8aa</v>
          </cell>
          <cell r="AI5" t="str">
            <v>M8ba</v>
          </cell>
          <cell r="AJ5" t="str">
            <v>M8bb</v>
          </cell>
          <cell r="AK5" t="str">
            <v>M8-2a</v>
          </cell>
          <cell r="AL5" t="str">
            <v>M10a</v>
          </cell>
          <cell r="AM5" t="str">
            <v>M10b</v>
          </cell>
          <cell r="AN5" t="str">
            <v>M10aa</v>
          </cell>
          <cell r="AO5" t="str">
            <v>M10ba</v>
          </cell>
          <cell r="AP5" t="str">
            <v>M10bb</v>
          </cell>
          <cell r="AQ5" t="str">
            <v>M10-2a</v>
          </cell>
          <cell r="AR5" t="str">
            <v>M10-2b</v>
          </cell>
          <cell r="AS5" t="str">
            <v>M10-2bn</v>
          </cell>
          <cell r="AT5" t="str">
            <v>M12a</v>
          </cell>
          <cell r="AU5" t="str">
            <v>M12b</v>
          </cell>
          <cell r="AV5" t="str">
            <v>M12aa</v>
          </cell>
          <cell r="AW5" t="str">
            <v>M12ba</v>
          </cell>
          <cell r="AX5" t="str">
            <v>M12bb</v>
          </cell>
          <cell r="AY5" t="str">
            <v>M12BT ÑÔN</v>
          </cell>
          <cell r="AZ5" t="str">
            <v>M12-2bn</v>
          </cell>
          <cell r="CC5" t="str">
            <v>Rack 3 söù</v>
          </cell>
          <cell r="CD5" t="str">
            <v>Rack 4 söù</v>
          </cell>
          <cell r="CE5"/>
          <cell r="CF5"/>
          <cell r="CG5"/>
          <cell r="CH5"/>
        </row>
        <row r="6">
          <cell r="U6"/>
          <cell r="V6"/>
          <cell r="W6"/>
          <cell r="X6"/>
          <cell r="Y6"/>
          <cell r="Z6"/>
          <cell r="AA6"/>
          <cell r="AB6"/>
          <cell r="AC6"/>
          <cell r="AD6"/>
          <cell r="AE6"/>
          <cell r="AF6"/>
          <cell r="AG6"/>
          <cell r="AH6"/>
          <cell r="AI6"/>
          <cell r="AJ6"/>
          <cell r="AK6"/>
          <cell r="AL6"/>
          <cell r="AM6"/>
          <cell r="AN6"/>
          <cell r="AO6"/>
          <cell r="AP6"/>
          <cell r="AQ6"/>
          <cell r="AR6"/>
          <cell r="AS6"/>
          <cell r="AT6"/>
          <cell r="AU6"/>
          <cell r="AV6"/>
          <cell r="AW6"/>
          <cell r="AX6"/>
          <cell r="AY6"/>
          <cell r="AZ6"/>
          <cell r="BA6"/>
          <cell r="BB6"/>
          <cell r="BC6"/>
          <cell r="BD6"/>
          <cell r="BE6"/>
          <cell r="BF6"/>
          <cell r="BG6"/>
          <cell r="BH6"/>
          <cell r="BI6"/>
          <cell r="BJ6"/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/>
          <cell r="CH6"/>
        </row>
        <row r="7"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M7"/>
          <cell r="BN7"/>
          <cell r="BO7"/>
          <cell r="BP7"/>
          <cell r="BQ7"/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/>
          <cell r="CH7"/>
        </row>
        <row r="8">
          <cell r="U8"/>
          <cell r="V8"/>
          <cell r="W8"/>
          <cell r="X8"/>
          <cell r="Y8"/>
          <cell r="Z8"/>
          <cell r="AA8"/>
          <cell r="AB8"/>
          <cell r="AC8"/>
          <cell r="AD8"/>
          <cell r="AE8"/>
          <cell r="AF8"/>
          <cell r="AG8"/>
          <cell r="AH8"/>
          <cell r="AI8"/>
          <cell r="AJ8"/>
          <cell r="AK8"/>
          <cell r="AL8"/>
          <cell r="AM8"/>
          <cell r="AN8"/>
          <cell r="AO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M8"/>
          <cell r="BN8"/>
          <cell r="BO8"/>
          <cell r="BP8"/>
          <cell r="BQ8"/>
          <cell r="BR8"/>
          <cell r="BS8"/>
          <cell r="BT8"/>
          <cell r="BU8"/>
          <cell r="BV8"/>
          <cell r="BW8"/>
          <cell r="BX8"/>
          <cell r="BY8"/>
          <cell r="BZ8"/>
          <cell r="CA8"/>
          <cell r="CB8"/>
          <cell r="CC8"/>
          <cell r="CD8"/>
          <cell r="CE8"/>
          <cell r="CF8"/>
          <cell r="CG8"/>
          <cell r="CH8"/>
        </row>
        <row r="9">
          <cell r="U9"/>
          <cell r="V9"/>
          <cell r="W9"/>
          <cell r="X9"/>
          <cell r="Y9"/>
          <cell r="Z9"/>
          <cell r="AA9"/>
          <cell r="AB9"/>
          <cell r="AC9"/>
          <cell r="AD9"/>
          <cell r="AE9"/>
          <cell r="AF9"/>
          <cell r="AG9"/>
          <cell r="AH9"/>
          <cell r="AI9"/>
          <cell r="AJ9"/>
          <cell r="AK9"/>
          <cell r="AL9"/>
          <cell r="AM9"/>
          <cell r="AN9"/>
          <cell r="AO9"/>
          <cell r="AP9"/>
          <cell r="AQ9"/>
          <cell r="AR9"/>
          <cell r="AS9"/>
          <cell r="AT9"/>
          <cell r="AU9"/>
          <cell r="AV9"/>
          <cell r="AW9"/>
          <cell r="AX9"/>
          <cell r="AY9"/>
          <cell r="AZ9"/>
          <cell r="BA9"/>
          <cell r="BB9"/>
          <cell r="BC9"/>
          <cell r="BD9"/>
          <cell r="BE9"/>
          <cell r="BF9"/>
          <cell r="BG9"/>
          <cell r="BH9"/>
          <cell r="BI9"/>
          <cell r="BJ9"/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</row>
        <row r="10">
          <cell r="U10"/>
          <cell r="V10"/>
          <cell r="W10"/>
          <cell r="X10"/>
          <cell r="Y10"/>
          <cell r="Z10"/>
          <cell r="AA10"/>
          <cell r="AB10"/>
          <cell r="AC10"/>
          <cell r="AD10"/>
          <cell r="AE10"/>
          <cell r="AF10"/>
          <cell r="AG10"/>
          <cell r="AH10"/>
          <cell r="AI10"/>
          <cell r="AJ10"/>
          <cell r="AK10"/>
          <cell r="AL10"/>
          <cell r="AM10"/>
          <cell r="AN10"/>
          <cell r="AO10"/>
          <cell r="AP10"/>
          <cell r="AQ10"/>
          <cell r="AR10"/>
          <cell r="AS10"/>
          <cell r="AT10"/>
          <cell r="AU10"/>
          <cell r="AV10"/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/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</row>
        <row r="11">
          <cell r="U11"/>
          <cell r="V11"/>
          <cell r="W11"/>
          <cell r="X11"/>
          <cell r="Y11"/>
          <cell r="Z11"/>
          <cell r="AA11"/>
          <cell r="AB11"/>
          <cell r="AC11"/>
          <cell r="AD11"/>
          <cell r="AE11"/>
          <cell r="AF11"/>
          <cell r="AG11"/>
          <cell r="AH11"/>
          <cell r="AI11"/>
          <cell r="AJ11"/>
          <cell r="AK11"/>
          <cell r="AL11"/>
          <cell r="AM11"/>
          <cell r="AN11"/>
          <cell r="AO11"/>
          <cell r="AP11"/>
          <cell r="AQ11"/>
          <cell r="AR11"/>
          <cell r="AS11"/>
          <cell r="AT11"/>
          <cell r="AU11"/>
          <cell r="AV11"/>
          <cell r="AW11"/>
          <cell r="AX11"/>
          <cell r="AY11"/>
          <cell r="AZ11"/>
          <cell r="BA11"/>
          <cell r="BB11"/>
          <cell r="BC11"/>
          <cell r="BD11"/>
          <cell r="BE11"/>
          <cell r="BF11"/>
          <cell r="BG11"/>
          <cell r="BH11"/>
          <cell r="BI11"/>
          <cell r="BJ11"/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</row>
        <row r="12">
          <cell r="U12"/>
          <cell r="V12"/>
          <cell r="W12"/>
          <cell r="X12"/>
          <cell r="Y12"/>
          <cell r="Z12"/>
          <cell r="AA12"/>
          <cell r="AB12"/>
          <cell r="AC12"/>
          <cell r="AD12"/>
          <cell r="AE12"/>
          <cell r="AF12"/>
          <cell r="AG12"/>
          <cell r="AH12"/>
          <cell r="AI12"/>
          <cell r="AJ12"/>
          <cell r="AK12"/>
          <cell r="AL12"/>
          <cell r="AM12"/>
          <cell r="AN12"/>
          <cell r="AO12"/>
          <cell r="AP12"/>
          <cell r="AQ12"/>
          <cell r="AR12"/>
          <cell r="AS12"/>
          <cell r="AT12"/>
          <cell r="AU12"/>
          <cell r="AV12"/>
          <cell r="AW12"/>
          <cell r="AX12"/>
          <cell r="AY12"/>
          <cell r="AZ12"/>
          <cell r="BA12"/>
          <cell r="BB12"/>
          <cell r="BC12"/>
          <cell r="BD12"/>
          <cell r="BE12"/>
          <cell r="BF12"/>
          <cell r="BG12"/>
          <cell r="BH12"/>
          <cell r="BI12"/>
          <cell r="BJ12"/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</row>
        <row r="13"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  <cell r="BW13"/>
          <cell r="BX13"/>
          <cell r="BY13"/>
          <cell r="BZ13"/>
          <cell r="CA13"/>
          <cell r="CB13"/>
          <cell r="CC13"/>
          <cell r="CD13"/>
          <cell r="CE13"/>
          <cell r="CF13"/>
          <cell r="CG13"/>
          <cell r="CH13"/>
        </row>
        <row r="14">
          <cell r="U14"/>
          <cell r="V14"/>
          <cell r="W14"/>
          <cell r="X14"/>
          <cell r="Y14"/>
          <cell r="Z14"/>
          <cell r="AA14"/>
          <cell r="AB14"/>
          <cell r="AC14"/>
          <cell r="AD14"/>
          <cell r="AE14"/>
          <cell r="AF14"/>
          <cell r="AG14"/>
          <cell r="AH14"/>
          <cell r="AI14"/>
          <cell r="AJ14"/>
          <cell r="AK14"/>
          <cell r="AL14"/>
          <cell r="AM14"/>
          <cell r="AN14"/>
          <cell r="AO14"/>
          <cell r="AP14"/>
          <cell r="AQ14"/>
          <cell r="AR14"/>
          <cell r="AS14"/>
          <cell r="AT14"/>
          <cell r="AU14"/>
          <cell r="AV14"/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/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</row>
        <row r="15"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  <cell r="AK15"/>
          <cell r="AL15"/>
          <cell r="AM15"/>
          <cell r="AN15"/>
          <cell r="AO15"/>
          <cell r="AP15"/>
          <cell r="AQ15"/>
          <cell r="AR15"/>
          <cell r="AS15"/>
          <cell r="AT15"/>
          <cell r="AU15"/>
          <cell r="AV15"/>
          <cell r="AW15"/>
          <cell r="AX15"/>
          <cell r="AY15"/>
          <cell r="AZ15"/>
          <cell r="BA15"/>
          <cell r="BB15"/>
          <cell r="BC15"/>
          <cell r="BD15"/>
          <cell r="BE15"/>
          <cell r="BF15"/>
          <cell r="BG15"/>
          <cell r="BH15"/>
          <cell r="BI15"/>
          <cell r="BJ15"/>
          <cell r="BK15"/>
          <cell r="BL15"/>
          <cell r="BM15"/>
          <cell r="BN15"/>
          <cell r="BO15"/>
          <cell r="BP15"/>
          <cell r="BQ15"/>
          <cell r="BR15"/>
          <cell r="BS15"/>
          <cell r="BT15"/>
          <cell r="BU15"/>
          <cell r="BV15"/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</row>
        <row r="16">
          <cell r="U16"/>
          <cell r="V16"/>
          <cell r="W16"/>
          <cell r="X16"/>
          <cell r="Y16"/>
          <cell r="Z16"/>
          <cell r="AA16"/>
          <cell r="AB16"/>
          <cell r="AC16"/>
          <cell r="AD16"/>
          <cell r="AE16"/>
          <cell r="AF16"/>
          <cell r="AG16"/>
          <cell r="AH16"/>
          <cell r="AI16"/>
          <cell r="AJ16"/>
          <cell r="AK16"/>
          <cell r="AL16"/>
          <cell r="AM16"/>
          <cell r="AN16"/>
          <cell r="AO16"/>
          <cell r="AP16"/>
          <cell r="AQ16"/>
          <cell r="AR16"/>
          <cell r="AS16"/>
          <cell r="AT16"/>
          <cell r="AU16"/>
          <cell r="AV16"/>
          <cell r="AW16"/>
          <cell r="AX16"/>
          <cell r="AY16"/>
          <cell r="AZ16"/>
          <cell r="BA16"/>
          <cell r="BB16"/>
          <cell r="BC16"/>
          <cell r="BD16"/>
          <cell r="BE16"/>
          <cell r="BF16"/>
          <cell r="BG16"/>
          <cell r="BH16"/>
          <cell r="BI16"/>
          <cell r="BJ16"/>
          <cell r="BK16"/>
          <cell r="BL16"/>
          <cell r="BM16"/>
          <cell r="BN16"/>
          <cell r="BO16"/>
          <cell r="BP16"/>
          <cell r="BQ16"/>
          <cell r="BR16"/>
          <cell r="BS16"/>
          <cell r="BT16"/>
          <cell r="BU16"/>
          <cell r="BV16"/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</row>
        <row r="17">
          <cell r="U17"/>
          <cell r="V17"/>
          <cell r="W17"/>
          <cell r="X17"/>
          <cell r="Y17"/>
          <cell r="Z17"/>
          <cell r="AA17"/>
          <cell r="AB17"/>
          <cell r="AC17"/>
          <cell r="AD17"/>
          <cell r="AE17"/>
          <cell r="AF17"/>
          <cell r="AG17"/>
          <cell r="AH17"/>
          <cell r="AI17"/>
          <cell r="AJ17"/>
          <cell r="AK17"/>
          <cell r="AL17"/>
          <cell r="AM17"/>
          <cell r="AN17"/>
          <cell r="AO17"/>
          <cell r="AP17"/>
          <cell r="AQ17"/>
          <cell r="AR17"/>
          <cell r="AS17"/>
          <cell r="AT17"/>
          <cell r="AU17"/>
          <cell r="AV17"/>
          <cell r="AW17"/>
          <cell r="AX17"/>
          <cell r="AY17"/>
          <cell r="AZ17"/>
          <cell r="BA17"/>
          <cell r="BB17"/>
          <cell r="BC17"/>
          <cell r="BD17"/>
          <cell r="BE17"/>
          <cell r="BF17"/>
          <cell r="BG17"/>
          <cell r="BH17"/>
          <cell r="BI17"/>
          <cell r="BJ17"/>
          <cell r="BK17"/>
          <cell r="BL17"/>
          <cell r="BM17"/>
          <cell r="BN17"/>
          <cell r="BO17"/>
          <cell r="BP17"/>
          <cell r="BQ17"/>
          <cell r="BR17"/>
          <cell r="BS17"/>
          <cell r="BT17"/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</row>
        <row r="18"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</row>
        <row r="19"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</row>
        <row r="20"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</row>
        <row r="21"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</row>
        <row r="22"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</row>
        <row r="23"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</row>
        <row r="24"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</row>
        <row r="25"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</row>
        <row r="26"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</row>
        <row r="27"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</row>
        <row r="28"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</row>
        <row r="29"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</row>
        <row r="30"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</row>
        <row r="31"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</row>
        <row r="32"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</row>
        <row r="33"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</row>
        <row r="34"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</row>
        <row r="35"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</row>
        <row r="36"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</row>
        <row r="37"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</row>
        <row r="38"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</row>
        <row r="39"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</row>
        <row r="40"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</row>
        <row r="41"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</row>
        <row r="42"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</row>
        <row r="43"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</row>
        <row r="44"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</row>
        <row r="45"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</row>
        <row r="46"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</row>
        <row r="47"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</row>
        <row r="48"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</row>
        <row r="49"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</row>
        <row r="50"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</row>
        <row r="51"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</row>
        <row r="52"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</row>
        <row r="53"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</row>
        <row r="54"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</row>
        <row r="55"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</row>
        <row r="56"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</row>
        <row r="57"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</row>
        <row r="58"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</row>
        <row r="59"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</row>
        <row r="60"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</row>
        <row r="61"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</row>
        <row r="62"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</row>
        <row r="63"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</row>
        <row r="64"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</row>
        <row r="65"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</row>
        <row r="66"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</row>
        <row r="67"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</row>
        <row r="68"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</row>
        <row r="69"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</row>
        <row r="70"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</row>
        <row r="71"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</row>
        <row r="72"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</row>
        <row r="73"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</row>
        <row r="74"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</row>
        <row r="75"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</row>
        <row r="76"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</row>
        <row r="77"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</row>
        <row r="78"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</row>
        <row r="79"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</row>
        <row r="80"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</row>
        <row r="81"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</row>
        <row r="82"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</row>
        <row r="83"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</row>
        <row r="84"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</row>
        <row r="85"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</row>
        <row r="86"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</row>
        <row r="87"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</row>
        <row r="88"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</row>
        <row r="89">
          <cell r="U89"/>
          <cell r="V89"/>
          <cell r="W89"/>
          <cell r="X89"/>
          <cell r="Y89"/>
          <cell r="Z89"/>
          <cell r="AA89"/>
          <cell r="AB89"/>
          <cell r="AC89"/>
          <cell r="AD89"/>
          <cell r="AE89"/>
          <cell r="AF89"/>
          <cell r="AG89"/>
          <cell r="AH89"/>
          <cell r="AI89"/>
          <cell r="AJ89"/>
          <cell r="AK89"/>
          <cell r="AL89"/>
          <cell r="AM89"/>
          <cell r="AN89"/>
          <cell r="AO89"/>
          <cell r="AP89"/>
          <cell r="AQ89"/>
          <cell r="AR89"/>
          <cell r="AS89"/>
          <cell r="AT89"/>
          <cell r="AU89"/>
          <cell r="AV89"/>
          <cell r="AW89"/>
          <cell r="AX89"/>
          <cell r="AY89"/>
          <cell r="AZ89"/>
          <cell r="BA89"/>
          <cell r="BB89"/>
          <cell r="BC89"/>
          <cell r="BD89"/>
          <cell r="BE89"/>
          <cell r="BF89"/>
          <cell r="BG89"/>
          <cell r="BH89"/>
          <cell r="BI89"/>
          <cell r="BJ89"/>
          <cell r="BK89"/>
          <cell r="BL89"/>
          <cell r="BM89"/>
          <cell r="BN89"/>
          <cell r="BO89"/>
          <cell r="BP89"/>
          <cell r="BQ89"/>
          <cell r="BR89"/>
          <cell r="BS89"/>
          <cell r="BT89"/>
          <cell r="BU89"/>
          <cell r="BV89"/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</row>
        <row r="90"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</row>
        <row r="91"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</row>
        <row r="92"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  <cell r="BW92"/>
          <cell r="BX92"/>
          <cell r="BY92"/>
          <cell r="BZ92"/>
          <cell r="CA92"/>
          <cell r="CB92"/>
          <cell r="CC92"/>
          <cell r="CD92"/>
          <cell r="CE92"/>
          <cell r="CF92"/>
          <cell r="CG92"/>
          <cell r="CH92"/>
        </row>
        <row r="93"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</row>
        <row r="94"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  <cell r="AK94"/>
          <cell r="AL94"/>
          <cell r="AM94"/>
          <cell r="AN94"/>
          <cell r="AO94"/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/>
          <cell r="BB94"/>
          <cell r="BC94"/>
          <cell r="BD94"/>
          <cell r="BE94"/>
          <cell r="BF94"/>
          <cell r="BG94"/>
          <cell r="BH94"/>
          <cell r="BI94"/>
          <cell r="BJ94"/>
          <cell r="BK94"/>
          <cell r="BL94"/>
          <cell r="BM94"/>
          <cell r="BN94"/>
          <cell r="BO94"/>
          <cell r="BP94"/>
          <cell r="BQ94"/>
          <cell r="BR94"/>
          <cell r="BS94"/>
          <cell r="BT94"/>
          <cell r="BU94"/>
          <cell r="BV94"/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</row>
        <row r="95">
          <cell r="U95"/>
          <cell r="V95"/>
          <cell r="W95"/>
          <cell r="X95"/>
          <cell r="Y95"/>
          <cell r="Z95"/>
          <cell r="AA95"/>
          <cell r="AB95"/>
          <cell r="AC95"/>
          <cell r="AD95"/>
          <cell r="AE95"/>
          <cell r="AF95"/>
          <cell r="AG95"/>
          <cell r="AH95"/>
          <cell r="AI95"/>
          <cell r="AJ95"/>
          <cell r="AK95"/>
          <cell r="AL95"/>
          <cell r="AM95"/>
          <cell r="AN95"/>
          <cell r="AO95"/>
          <cell r="AP95"/>
          <cell r="AQ95"/>
          <cell r="AR95"/>
          <cell r="AS95"/>
          <cell r="AT95"/>
          <cell r="AU95"/>
          <cell r="AV95"/>
          <cell r="AW95"/>
          <cell r="AX95"/>
          <cell r="AY95"/>
          <cell r="AZ95"/>
          <cell r="BA95"/>
          <cell r="BB95"/>
          <cell r="BC95"/>
          <cell r="BD95"/>
          <cell r="BE95"/>
          <cell r="BF95"/>
          <cell r="BG95"/>
          <cell r="BH95"/>
          <cell r="BI95"/>
          <cell r="BJ95"/>
          <cell r="BK95"/>
          <cell r="BL95"/>
          <cell r="BM95"/>
          <cell r="BN95"/>
          <cell r="BO95"/>
          <cell r="BP95"/>
          <cell r="BQ95"/>
          <cell r="BR95"/>
          <cell r="BS95"/>
          <cell r="BT95"/>
          <cell r="BU95"/>
          <cell r="BV95"/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</row>
        <row r="96">
          <cell r="U96"/>
          <cell r="V96"/>
          <cell r="W96"/>
          <cell r="X96"/>
          <cell r="Y96"/>
          <cell r="Z96"/>
          <cell r="AA96"/>
          <cell r="AB96"/>
          <cell r="AC96"/>
          <cell r="AD96"/>
          <cell r="AE96"/>
          <cell r="AF96"/>
          <cell r="AG96"/>
          <cell r="AH96"/>
          <cell r="AI96"/>
          <cell r="AJ96"/>
          <cell r="AK96"/>
          <cell r="AL96"/>
          <cell r="AM96"/>
          <cell r="AN96"/>
          <cell r="AO96"/>
          <cell r="AP96"/>
          <cell r="AQ96"/>
          <cell r="AR96"/>
          <cell r="AS96"/>
          <cell r="AT96"/>
          <cell r="AU96"/>
          <cell r="AV96"/>
          <cell r="AW96"/>
          <cell r="AX96"/>
          <cell r="AY96"/>
          <cell r="AZ96"/>
          <cell r="BA96"/>
          <cell r="BB96"/>
          <cell r="BC96"/>
          <cell r="BD96"/>
          <cell r="BE96"/>
          <cell r="BF96"/>
          <cell r="BG96"/>
          <cell r="BH96"/>
          <cell r="BI96"/>
          <cell r="BJ96"/>
          <cell r="BK96"/>
          <cell r="BL96"/>
          <cell r="BM96"/>
          <cell r="BN96"/>
          <cell r="BO96"/>
          <cell r="BP96"/>
          <cell r="BQ96"/>
          <cell r="BR96"/>
          <cell r="BS96"/>
          <cell r="BT96"/>
          <cell r="BU96"/>
          <cell r="BV96"/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</row>
        <row r="97">
          <cell r="U97"/>
          <cell r="V97"/>
          <cell r="W97"/>
          <cell r="X97"/>
          <cell r="Y97"/>
          <cell r="Z97"/>
          <cell r="AA97"/>
          <cell r="AB97"/>
          <cell r="AC97"/>
          <cell r="AD97"/>
          <cell r="AE97"/>
          <cell r="AF97"/>
          <cell r="AG97"/>
          <cell r="AH97"/>
          <cell r="AI97"/>
          <cell r="AJ97"/>
          <cell r="AK97"/>
          <cell r="AL97"/>
          <cell r="AM97"/>
          <cell r="AN97"/>
          <cell r="AO97"/>
          <cell r="AP97"/>
          <cell r="AQ97"/>
          <cell r="AR97"/>
          <cell r="AS97"/>
          <cell r="AT97"/>
          <cell r="AU97"/>
          <cell r="AV97"/>
          <cell r="AW97"/>
          <cell r="AX97"/>
          <cell r="AY97"/>
          <cell r="AZ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/>
          <cell r="BQ97"/>
          <cell r="BR97"/>
          <cell r="BS97"/>
          <cell r="BT97"/>
          <cell r="BU97"/>
          <cell r="BV97"/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</row>
        <row r="98"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  <cell r="BW98"/>
          <cell r="BX98"/>
          <cell r="BY98"/>
          <cell r="BZ98"/>
          <cell r="CA98"/>
          <cell r="CB98"/>
          <cell r="CC98"/>
          <cell r="CD98"/>
          <cell r="CE98"/>
          <cell r="CF98"/>
          <cell r="CG98"/>
          <cell r="CH98"/>
        </row>
        <row r="99">
          <cell r="U99"/>
          <cell r="V99"/>
          <cell r="W99"/>
          <cell r="X99"/>
          <cell r="Y99"/>
          <cell r="Z99"/>
          <cell r="AA99"/>
          <cell r="AB99"/>
          <cell r="AC99"/>
          <cell r="AD99"/>
          <cell r="AE99"/>
          <cell r="AF99"/>
          <cell r="AG99"/>
          <cell r="AH99"/>
          <cell r="AI99"/>
          <cell r="AJ99"/>
          <cell r="AK99"/>
          <cell r="AL99"/>
          <cell r="AM99"/>
          <cell r="AN99"/>
          <cell r="AO99"/>
          <cell r="AP99"/>
          <cell r="AQ99"/>
          <cell r="AR99"/>
          <cell r="AS99"/>
          <cell r="AT99"/>
          <cell r="AU99"/>
          <cell r="AV99"/>
          <cell r="AW99"/>
          <cell r="AX99"/>
          <cell r="AY99"/>
          <cell r="AZ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/>
          <cell r="BQ99"/>
          <cell r="BR99"/>
          <cell r="BS99"/>
          <cell r="BT99"/>
          <cell r="BU99"/>
          <cell r="BV99"/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</row>
        <row r="100"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AY100"/>
          <cell r="AZ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</row>
        <row r="101"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</row>
        <row r="102">
          <cell r="U102"/>
          <cell r="V102"/>
          <cell r="W102"/>
          <cell r="X102"/>
          <cell r="Y102"/>
          <cell r="Z102"/>
          <cell r="AA102"/>
          <cell r="AB102"/>
          <cell r="AC102"/>
          <cell r="AD102"/>
          <cell r="AE102"/>
          <cell r="AF102"/>
          <cell r="AG102"/>
          <cell r="AH102"/>
          <cell r="AI102"/>
          <cell r="AJ102"/>
          <cell r="AK102"/>
          <cell r="AL102"/>
          <cell r="AM102"/>
          <cell r="AN102"/>
          <cell r="AO102"/>
          <cell r="AP102"/>
          <cell r="AQ102"/>
          <cell r="AR102"/>
          <cell r="AS102"/>
          <cell r="AT102"/>
          <cell r="AU102"/>
          <cell r="AV102"/>
          <cell r="AW102"/>
          <cell r="AX102"/>
          <cell r="AY102"/>
          <cell r="AZ102"/>
          <cell r="BA102"/>
          <cell r="BB102"/>
          <cell r="BC102"/>
          <cell r="BD102"/>
          <cell r="BE102"/>
          <cell r="BF102"/>
          <cell r="BG102"/>
          <cell r="BH102"/>
          <cell r="BI102"/>
          <cell r="BJ102"/>
          <cell r="BK102"/>
          <cell r="BL102"/>
          <cell r="BM102"/>
          <cell r="BN102"/>
          <cell r="BO102"/>
          <cell r="BP102"/>
          <cell r="BQ102"/>
          <cell r="BR102"/>
          <cell r="BS102"/>
          <cell r="BT102"/>
          <cell r="BU102"/>
          <cell r="BV102"/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</row>
        <row r="103">
          <cell r="U103"/>
          <cell r="V103"/>
          <cell r="W103"/>
          <cell r="X103"/>
          <cell r="Y103"/>
          <cell r="Z103"/>
          <cell r="AA103"/>
          <cell r="AB103"/>
          <cell r="AC103"/>
          <cell r="AD103"/>
          <cell r="AE103"/>
          <cell r="AF103"/>
          <cell r="AG103"/>
          <cell r="AH103"/>
          <cell r="AI103"/>
          <cell r="AJ103"/>
          <cell r="AK103"/>
          <cell r="AL103"/>
          <cell r="AM103"/>
          <cell r="AN103"/>
          <cell r="AO103"/>
          <cell r="AP103"/>
          <cell r="AQ103"/>
          <cell r="AR103"/>
          <cell r="AS103"/>
          <cell r="AT103"/>
          <cell r="AU103"/>
          <cell r="AV103"/>
          <cell r="AW103"/>
          <cell r="AX103"/>
          <cell r="AY103"/>
          <cell r="AZ103"/>
          <cell r="BA103"/>
          <cell r="BB103"/>
          <cell r="BC103"/>
          <cell r="BD103"/>
          <cell r="BE103"/>
          <cell r="BF103"/>
          <cell r="BG103"/>
          <cell r="BH103"/>
          <cell r="BI103"/>
          <cell r="BJ103"/>
          <cell r="BK103"/>
          <cell r="BL103"/>
          <cell r="BM103"/>
          <cell r="BN103"/>
          <cell r="BO103"/>
          <cell r="BP103"/>
          <cell r="BQ103"/>
          <cell r="BR103"/>
          <cell r="BS103"/>
          <cell r="BT103"/>
          <cell r="BU103"/>
          <cell r="BV103"/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</row>
        <row r="104">
          <cell r="U104"/>
          <cell r="V104"/>
          <cell r="W104"/>
          <cell r="X104"/>
          <cell r="Y104"/>
          <cell r="Z104"/>
          <cell r="AA104"/>
          <cell r="AB104"/>
          <cell r="AC104"/>
          <cell r="AD104"/>
          <cell r="AE104"/>
          <cell r="AF104"/>
          <cell r="AG104"/>
          <cell r="AH104"/>
          <cell r="AI104"/>
          <cell r="AJ104"/>
          <cell r="AK104"/>
          <cell r="AL104"/>
          <cell r="AM104"/>
          <cell r="AN104"/>
          <cell r="AO104"/>
          <cell r="AP104"/>
          <cell r="AQ104"/>
          <cell r="AR104"/>
          <cell r="AS104"/>
          <cell r="AT104"/>
          <cell r="AU104"/>
          <cell r="AV104"/>
          <cell r="AW104"/>
          <cell r="AX104"/>
          <cell r="AY104"/>
          <cell r="AZ104"/>
          <cell r="BA104"/>
          <cell r="BB104"/>
          <cell r="BC104"/>
          <cell r="BD104"/>
          <cell r="BE104"/>
          <cell r="BF104"/>
          <cell r="BG104"/>
          <cell r="BH104"/>
          <cell r="BI104"/>
          <cell r="BJ104"/>
          <cell r="BK104"/>
          <cell r="BL104"/>
          <cell r="BM104"/>
          <cell r="BN104"/>
          <cell r="BO104"/>
          <cell r="BP104"/>
          <cell r="BQ104"/>
          <cell r="BR104"/>
          <cell r="BS104"/>
          <cell r="BT104"/>
          <cell r="BU104"/>
          <cell r="BV104"/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</row>
        <row r="105"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</row>
        <row r="106">
          <cell r="U106"/>
          <cell r="V106"/>
          <cell r="W106"/>
          <cell r="X106"/>
          <cell r="Y106"/>
          <cell r="Z106"/>
          <cell r="AA106"/>
          <cell r="AB106"/>
          <cell r="AC106"/>
          <cell r="AD106"/>
          <cell r="AE106"/>
          <cell r="AF106"/>
          <cell r="AG106"/>
          <cell r="AH106"/>
          <cell r="AI106"/>
          <cell r="AJ106"/>
          <cell r="AK106"/>
          <cell r="AL106"/>
          <cell r="AM106"/>
          <cell r="AN106"/>
          <cell r="AO106"/>
          <cell r="AP106"/>
          <cell r="AQ106"/>
          <cell r="AR106"/>
          <cell r="AS106"/>
          <cell r="AT106"/>
          <cell r="AU106"/>
          <cell r="AV106"/>
          <cell r="AW106"/>
          <cell r="AX106"/>
          <cell r="AY106"/>
          <cell r="AZ106"/>
          <cell r="BA106"/>
          <cell r="BB106"/>
          <cell r="BC106"/>
          <cell r="BD106"/>
          <cell r="BE106"/>
          <cell r="BF106"/>
          <cell r="BG106"/>
          <cell r="BH106"/>
          <cell r="BI106"/>
          <cell r="BJ106"/>
          <cell r="BK106"/>
          <cell r="BL106"/>
          <cell r="BM106"/>
          <cell r="BN106"/>
          <cell r="BO106"/>
          <cell r="BP106"/>
          <cell r="BQ106"/>
          <cell r="BR106"/>
          <cell r="BS106"/>
          <cell r="BT106"/>
          <cell r="BU106"/>
          <cell r="BV106"/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</row>
        <row r="107"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/>
          <cell r="AN107"/>
          <cell r="AO107"/>
          <cell r="AP107"/>
          <cell r="AQ107"/>
          <cell r="AR107"/>
          <cell r="AS107"/>
          <cell r="AT107"/>
          <cell r="AU107"/>
          <cell r="AV107"/>
          <cell r="AW107"/>
          <cell r="AX107"/>
          <cell r="AY107"/>
          <cell r="AZ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</row>
        <row r="108">
          <cell r="U108"/>
          <cell r="V108"/>
          <cell r="W108"/>
          <cell r="X108"/>
          <cell r="Y108"/>
          <cell r="Z108"/>
          <cell r="AA108"/>
          <cell r="AB108"/>
          <cell r="AC108"/>
          <cell r="AD108"/>
          <cell r="AE108"/>
          <cell r="AF108"/>
          <cell r="AG108"/>
          <cell r="AH108"/>
          <cell r="AI108"/>
          <cell r="AJ108"/>
          <cell r="AK108"/>
          <cell r="AL108"/>
          <cell r="AM108"/>
          <cell r="AN108"/>
          <cell r="AO108"/>
          <cell r="AP108"/>
          <cell r="AQ108"/>
          <cell r="AR108"/>
          <cell r="AS108"/>
          <cell r="AT108"/>
          <cell r="AU108"/>
          <cell r="AV108"/>
          <cell r="AW108"/>
          <cell r="AX108"/>
          <cell r="AY108"/>
          <cell r="AZ108"/>
          <cell r="BA108"/>
          <cell r="BB108"/>
          <cell r="BC108"/>
          <cell r="BD108"/>
          <cell r="BE108"/>
          <cell r="BF108"/>
          <cell r="BG108"/>
          <cell r="BH108"/>
          <cell r="BI108"/>
          <cell r="BJ108"/>
          <cell r="BK108"/>
          <cell r="BL108"/>
          <cell r="BM108"/>
          <cell r="BN108"/>
          <cell r="BO108"/>
          <cell r="BP108"/>
          <cell r="BQ108"/>
          <cell r="BR108"/>
          <cell r="BS108"/>
          <cell r="BT108"/>
          <cell r="BU108"/>
          <cell r="BV108"/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</row>
        <row r="109"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</row>
        <row r="110">
          <cell r="U110"/>
          <cell r="V110"/>
          <cell r="W110"/>
          <cell r="X110"/>
          <cell r="Y110"/>
          <cell r="Z110"/>
          <cell r="AA110"/>
          <cell r="AB110"/>
          <cell r="AC110"/>
          <cell r="AD110"/>
          <cell r="AE110"/>
          <cell r="AF110"/>
          <cell r="AG110"/>
          <cell r="AH110"/>
          <cell r="AI110"/>
          <cell r="AJ110"/>
          <cell r="AK110"/>
          <cell r="AL110"/>
          <cell r="AM110"/>
          <cell r="AN110"/>
          <cell r="AO110"/>
          <cell r="AP110"/>
          <cell r="AQ110"/>
          <cell r="AR110"/>
          <cell r="AS110"/>
          <cell r="AT110"/>
          <cell r="AU110"/>
          <cell r="AV110"/>
          <cell r="AW110"/>
          <cell r="AX110"/>
          <cell r="AY110"/>
          <cell r="AZ110"/>
          <cell r="BA110"/>
          <cell r="BB110"/>
          <cell r="BC110"/>
          <cell r="BD110"/>
          <cell r="BE110"/>
          <cell r="BF110"/>
          <cell r="BG110"/>
          <cell r="BH110"/>
          <cell r="BI110"/>
          <cell r="BJ110"/>
          <cell r="BK110"/>
          <cell r="BL110"/>
          <cell r="BM110"/>
          <cell r="BN110"/>
          <cell r="BO110"/>
          <cell r="BP110"/>
          <cell r="BQ110"/>
          <cell r="BR110"/>
          <cell r="BS110"/>
          <cell r="BT110"/>
          <cell r="BU110"/>
          <cell r="BV110"/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</row>
        <row r="111">
          <cell r="U111"/>
          <cell r="V111"/>
          <cell r="W111"/>
          <cell r="X111"/>
          <cell r="Y111"/>
          <cell r="Z111"/>
          <cell r="AA111"/>
          <cell r="AB111"/>
          <cell r="AC111"/>
          <cell r="AD111"/>
          <cell r="AE111"/>
          <cell r="AF111"/>
          <cell r="AG111"/>
          <cell r="AH111"/>
          <cell r="AI111"/>
          <cell r="AJ111"/>
          <cell r="AK111"/>
          <cell r="AL111"/>
          <cell r="AM111"/>
          <cell r="AN111"/>
          <cell r="AO111"/>
          <cell r="AP111"/>
          <cell r="AQ111"/>
          <cell r="AR111"/>
          <cell r="AS111"/>
          <cell r="AT111"/>
          <cell r="AU111"/>
          <cell r="AV111"/>
          <cell r="AW111"/>
          <cell r="AX111"/>
          <cell r="AY111"/>
          <cell r="AZ111"/>
          <cell r="BA111"/>
          <cell r="BB111"/>
          <cell r="BC111"/>
          <cell r="BD111"/>
          <cell r="BE111"/>
          <cell r="BF111"/>
          <cell r="BG111"/>
          <cell r="BH111"/>
          <cell r="BI111"/>
          <cell r="BJ111"/>
          <cell r="BK111"/>
          <cell r="BL111"/>
          <cell r="BM111"/>
          <cell r="BN111"/>
          <cell r="BO111"/>
          <cell r="BP111"/>
          <cell r="BQ111"/>
          <cell r="BR111"/>
          <cell r="BS111"/>
          <cell r="BT111"/>
          <cell r="BU111"/>
          <cell r="BV111"/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</row>
        <row r="112"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  <cell r="BW112"/>
          <cell r="BX112"/>
          <cell r="BY112"/>
          <cell r="BZ112"/>
          <cell r="CA112"/>
          <cell r="CB112"/>
          <cell r="CC112"/>
          <cell r="CD112"/>
          <cell r="CE112"/>
          <cell r="CF112"/>
          <cell r="CG112"/>
          <cell r="CH112"/>
        </row>
        <row r="113"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AY113"/>
          <cell r="AZ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</row>
        <row r="114"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  <cell r="AK114"/>
          <cell r="AL114"/>
          <cell r="AM114"/>
          <cell r="AN114"/>
          <cell r="AO114"/>
          <cell r="AP114"/>
          <cell r="AQ114"/>
          <cell r="AR114"/>
          <cell r="AS114"/>
          <cell r="AT114"/>
          <cell r="AU114"/>
          <cell r="AV114"/>
          <cell r="AW114"/>
          <cell r="AX114"/>
          <cell r="AY114"/>
          <cell r="AZ114"/>
          <cell r="BA114"/>
          <cell r="BB114"/>
          <cell r="BC114"/>
          <cell r="BD114"/>
          <cell r="BE114"/>
          <cell r="BF114"/>
          <cell r="BG114"/>
          <cell r="BH114"/>
          <cell r="BI114"/>
          <cell r="BJ114"/>
          <cell r="BK114"/>
          <cell r="BL114"/>
          <cell r="BM114"/>
          <cell r="BN114"/>
          <cell r="BO114"/>
          <cell r="BP114"/>
          <cell r="BQ114"/>
          <cell r="BR114"/>
          <cell r="BS114"/>
          <cell r="BT114"/>
          <cell r="BU114"/>
          <cell r="BV114"/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</row>
        <row r="115">
          <cell r="U115"/>
          <cell r="V115"/>
          <cell r="W115"/>
          <cell r="X115"/>
          <cell r="Y115"/>
          <cell r="Z115"/>
          <cell r="AA115"/>
          <cell r="AB115"/>
          <cell r="AC115"/>
          <cell r="AD115"/>
          <cell r="AE115"/>
          <cell r="AF115"/>
          <cell r="AG115"/>
          <cell r="AH115"/>
          <cell r="AI115"/>
          <cell r="AJ115"/>
          <cell r="AK115"/>
          <cell r="AL115"/>
          <cell r="AM115"/>
          <cell r="AN115"/>
          <cell r="AO115"/>
          <cell r="AP115"/>
          <cell r="AQ115"/>
          <cell r="AR115"/>
          <cell r="AS115"/>
          <cell r="AT115"/>
          <cell r="AU115"/>
          <cell r="AV115"/>
          <cell r="AW115"/>
          <cell r="AX115"/>
          <cell r="AY115"/>
          <cell r="AZ115"/>
          <cell r="BA115"/>
          <cell r="BB115"/>
          <cell r="BC115"/>
          <cell r="BD115"/>
          <cell r="BE115"/>
          <cell r="BF115"/>
          <cell r="BG115"/>
          <cell r="BH115"/>
          <cell r="BI115"/>
          <cell r="BJ115"/>
          <cell r="BK115"/>
          <cell r="BL115"/>
          <cell r="BM115"/>
          <cell r="BN115"/>
          <cell r="BO115"/>
          <cell r="BP115"/>
          <cell r="BQ115"/>
          <cell r="BR115"/>
          <cell r="BS115"/>
          <cell r="BT115"/>
          <cell r="BU115"/>
          <cell r="BV115"/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</row>
        <row r="116">
          <cell r="U116"/>
          <cell r="V116"/>
          <cell r="W116"/>
          <cell r="X116"/>
          <cell r="Y116"/>
          <cell r="Z116"/>
          <cell r="AA116"/>
          <cell r="AB116"/>
          <cell r="AC116"/>
          <cell r="AD116"/>
          <cell r="AE116"/>
          <cell r="AF116"/>
          <cell r="AG116"/>
          <cell r="AH116"/>
          <cell r="AI116"/>
          <cell r="AJ116"/>
          <cell r="AK116"/>
          <cell r="AL116"/>
          <cell r="AM116"/>
          <cell r="AN116"/>
          <cell r="AO116"/>
          <cell r="AP116"/>
          <cell r="AQ116"/>
          <cell r="AR116"/>
          <cell r="AS116"/>
          <cell r="AT116"/>
          <cell r="AU116"/>
          <cell r="AV116"/>
          <cell r="AW116"/>
          <cell r="AX116"/>
          <cell r="AY116"/>
          <cell r="AZ116"/>
          <cell r="BA116"/>
          <cell r="BB116"/>
          <cell r="BC116"/>
          <cell r="BD116"/>
          <cell r="BE116"/>
          <cell r="BF116"/>
          <cell r="BG116"/>
          <cell r="BH116"/>
          <cell r="BI116"/>
          <cell r="BJ116"/>
          <cell r="BK116"/>
          <cell r="BL116"/>
          <cell r="BM116"/>
          <cell r="BN116"/>
          <cell r="BO116"/>
          <cell r="BP116"/>
          <cell r="BQ116"/>
          <cell r="BR116"/>
          <cell r="BS116"/>
          <cell r="BT116"/>
          <cell r="BU116"/>
          <cell r="BV116"/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</row>
        <row r="117"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</row>
        <row r="118"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/>
          <cell r="AN118"/>
          <cell r="AO118"/>
          <cell r="AP118"/>
          <cell r="AQ118"/>
          <cell r="AR118"/>
          <cell r="AS118"/>
          <cell r="AT118"/>
          <cell r="AU118"/>
          <cell r="AV118"/>
          <cell r="AW118"/>
          <cell r="AX118"/>
          <cell r="AY118"/>
          <cell r="AZ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</row>
        <row r="119">
          <cell r="U119"/>
          <cell r="V119"/>
          <cell r="W119"/>
          <cell r="X119"/>
          <cell r="Y119"/>
          <cell r="Z119"/>
          <cell r="AA119"/>
          <cell r="AB119"/>
          <cell r="AC119"/>
          <cell r="AD119"/>
          <cell r="AE119"/>
          <cell r="AF119"/>
          <cell r="AG119"/>
          <cell r="AH119"/>
          <cell r="AI119"/>
          <cell r="AJ119"/>
          <cell r="AK119"/>
          <cell r="AL119"/>
          <cell r="AM119"/>
          <cell r="AN119"/>
          <cell r="AO119"/>
          <cell r="AP119"/>
          <cell r="AQ119"/>
          <cell r="AR119"/>
          <cell r="AS119"/>
          <cell r="AT119"/>
          <cell r="AU119"/>
          <cell r="AV119"/>
          <cell r="AW119"/>
          <cell r="AX119"/>
          <cell r="AY119"/>
          <cell r="AZ119"/>
          <cell r="BA119"/>
          <cell r="BB119"/>
          <cell r="BC119"/>
          <cell r="BD119"/>
          <cell r="BE119"/>
          <cell r="BF119"/>
          <cell r="BG119"/>
          <cell r="BH119"/>
          <cell r="BI119"/>
          <cell r="BJ119"/>
          <cell r="BK119"/>
          <cell r="BL119"/>
          <cell r="BM119"/>
          <cell r="BN119"/>
          <cell r="BO119"/>
          <cell r="BP119"/>
          <cell r="BQ119"/>
          <cell r="BR119"/>
          <cell r="BS119"/>
          <cell r="BT119"/>
          <cell r="BU119"/>
          <cell r="BV119"/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</row>
        <row r="120"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/>
          <cell r="AN120"/>
          <cell r="AO120"/>
          <cell r="AP120"/>
          <cell r="AQ120"/>
          <cell r="AR120"/>
          <cell r="AS120"/>
          <cell r="AT120"/>
          <cell r="AU120"/>
          <cell r="AV120"/>
          <cell r="AW120"/>
          <cell r="AX120"/>
          <cell r="AY120"/>
          <cell r="AZ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</row>
        <row r="121">
          <cell r="U121"/>
          <cell r="V121"/>
          <cell r="W121"/>
          <cell r="X121"/>
          <cell r="Y121"/>
          <cell r="Z121"/>
          <cell r="AA121"/>
          <cell r="AB121"/>
          <cell r="AC121"/>
          <cell r="AD121"/>
          <cell r="AE121"/>
          <cell r="AF121"/>
          <cell r="AG121"/>
          <cell r="AH121"/>
          <cell r="AI121"/>
          <cell r="AJ121"/>
          <cell r="AK121"/>
          <cell r="AL121"/>
          <cell r="AM121"/>
          <cell r="AN121"/>
          <cell r="AO121"/>
          <cell r="AP121"/>
          <cell r="AQ121"/>
          <cell r="AR121"/>
          <cell r="AS121"/>
          <cell r="AT121"/>
          <cell r="AU121"/>
          <cell r="AV121"/>
          <cell r="AW121"/>
          <cell r="AX121"/>
          <cell r="AY121"/>
          <cell r="AZ121"/>
          <cell r="BA121"/>
          <cell r="BB121"/>
          <cell r="BC121"/>
          <cell r="BD121"/>
          <cell r="BE121"/>
          <cell r="BF121"/>
          <cell r="BG121"/>
          <cell r="BH121"/>
          <cell r="BI121"/>
          <cell r="BJ121"/>
          <cell r="BK121"/>
          <cell r="BL121"/>
          <cell r="BM121"/>
          <cell r="BN121"/>
          <cell r="BO121"/>
          <cell r="BP121"/>
          <cell r="BQ121"/>
          <cell r="BR121"/>
          <cell r="BS121"/>
          <cell r="BT121"/>
          <cell r="BU121"/>
          <cell r="BV121"/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</row>
        <row r="122">
          <cell r="U122"/>
          <cell r="V122"/>
          <cell r="W122"/>
          <cell r="X122"/>
          <cell r="Y122"/>
          <cell r="Z122"/>
          <cell r="AA122"/>
          <cell r="AB122"/>
          <cell r="AC122"/>
          <cell r="AD122"/>
          <cell r="AE122"/>
          <cell r="AF122"/>
          <cell r="AG122"/>
          <cell r="AH122"/>
          <cell r="AI122"/>
          <cell r="AJ122"/>
          <cell r="AK122"/>
          <cell r="AL122"/>
          <cell r="AM122"/>
          <cell r="AN122"/>
          <cell r="AO122"/>
          <cell r="AP122"/>
          <cell r="AQ122"/>
          <cell r="AR122"/>
          <cell r="AS122"/>
          <cell r="AT122"/>
          <cell r="AU122"/>
          <cell r="AV122"/>
          <cell r="AW122"/>
          <cell r="AX122"/>
          <cell r="AY122"/>
          <cell r="AZ122"/>
          <cell r="BA122"/>
          <cell r="BB122"/>
          <cell r="BC122"/>
          <cell r="BD122"/>
          <cell r="BE122"/>
          <cell r="BF122"/>
          <cell r="BG122"/>
          <cell r="BH122"/>
          <cell r="BI122"/>
          <cell r="BJ122"/>
          <cell r="BK122"/>
          <cell r="BL122"/>
          <cell r="BM122"/>
          <cell r="BN122"/>
          <cell r="BO122"/>
          <cell r="BP122"/>
          <cell r="BQ122"/>
          <cell r="BR122"/>
          <cell r="BS122"/>
          <cell r="BT122"/>
          <cell r="BU122"/>
          <cell r="BV122"/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</row>
        <row r="123">
          <cell r="U123"/>
          <cell r="V123"/>
          <cell r="W123"/>
          <cell r="X123"/>
          <cell r="Y123"/>
          <cell r="Z123"/>
          <cell r="AA123"/>
          <cell r="AB123"/>
          <cell r="AC123"/>
          <cell r="AD123"/>
          <cell r="AE123"/>
          <cell r="AF123"/>
          <cell r="AG123"/>
          <cell r="AH123"/>
          <cell r="AI123"/>
          <cell r="AJ123"/>
          <cell r="AK123"/>
          <cell r="AL123"/>
          <cell r="AM123"/>
          <cell r="AN123"/>
          <cell r="AO123"/>
          <cell r="AP123"/>
          <cell r="AQ123"/>
          <cell r="AR123"/>
          <cell r="AS123"/>
          <cell r="AT123"/>
          <cell r="AU123"/>
          <cell r="AV123"/>
          <cell r="AW123"/>
          <cell r="AX123"/>
          <cell r="AY123"/>
          <cell r="AZ123"/>
          <cell r="BA123"/>
          <cell r="BB123"/>
          <cell r="BC123"/>
          <cell r="BD123"/>
          <cell r="BE123"/>
          <cell r="BF123"/>
          <cell r="BG123"/>
          <cell r="BH123"/>
          <cell r="BI123"/>
          <cell r="BJ123"/>
          <cell r="BK123"/>
          <cell r="BL123"/>
          <cell r="BM123"/>
          <cell r="BN123"/>
          <cell r="BO123"/>
          <cell r="BP123"/>
          <cell r="BQ123"/>
          <cell r="BR123"/>
          <cell r="BS123"/>
          <cell r="BT123"/>
          <cell r="BU123"/>
          <cell r="BV123"/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</row>
        <row r="124"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  <cell r="BW124"/>
          <cell r="BX124"/>
          <cell r="BY124"/>
          <cell r="BZ124"/>
          <cell r="CA124"/>
          <cell r="CB124"/>
          <cell r="CC124"/>
          <cell r="CD124"/>
          <cell r="CE124"/>
          <cell r="CF124"/>
          <cell r="CG124"/>
          <cell r="CH124"/>
        </row>
        <row r="125"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</row>
        <row r="126"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AY126"/>
          <cell r="AZ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</row>
        <row r="127">
          <cell r="U127"/>
          <cell r="V127"/>
          <cell r="W127"/>
          <cell r="X127"/>
          <cell r="Y127"/>
          <cell r="Z127"/>
          <cell r="AA127"/>
          <cell r="AB127"/>
          <cell r="AC127"/>
          <cell r="AD127"/>
          <cell r="AE127"/>
          <cell r="AF127"/>
          <cell r="AG127"/>
          <cell r="AH127"/>
          <cell r="AI127"/>
          <cell r="AJ127"/>
          <cell r="AK127"/>
          <cell r="AL127"/>
          <cell r="AM127"/>
          <cell r="AN127"/>
          <cell r="AO127"/>
          <cell r="AP127"/>
          <cell r="AQ127"/>
          <cell r="AR127"/>
          <cell r="AS127"/>
          <cell r="AT127"/>
          <cell r="AU127"/>
          <cell r="AV127"/>
          <cell r="AW127"/>
          <cell r="AX127"/>
          <cell r="AY127"/>
          <cell r="AZ127"/>
          <cell r="BA127"/>
          <cell r="BB127"/>
          <cell r="BC127"/>
          <cell r="BD127"/>
          <cell r="BE127"/>
          <cell r="BF127"/>
          <cell r="BG127"/>
          <cell r="BH127"/>
          <cell r="BI127"/>
          <cell r="BJ127"/>
          <cell r="BK127"/>
          <cell r="BL127"/>
          <cell r="BM127"/>
          <cell r="BN127"/>
          <cell r="BO127"/>
          <cell r="BP127"/>
          <cell r="BQ127"/>
          <cell r="BR127"/>
          <cell r="BS127"/>
          <cell r="BT127"/>
          <cell r="BU127"/>
          <cell r="BV127"/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</row>
        <row r="128">
          <cell r="U128"/>
          <cell r="V128"/>
          <cell r="W128"/>
          <cell r="X128"/>
          <cell r="Y128"/>
          <cell r="Z128"/>
          <cell r="AA128"/>
          <cell r="AB128"/>
          <cell r="AC128"/>
          <cell r="AD128"/>
          <cell r="AE128"/>
          <cell r="AF128"/>
          <cell r="AG128"/>
          <cell r="AH128"/>
          <cell r="AI128"/>
          <cell r="AJ128"/>
          <cell r="AK128"/>
          <cell r="AL128"/>
          <cell r="AM128"/>
          <cell r="AN128"/>
          <cell r="AO128"/>
          <cell r="AP128"/>
          <cell r="AQ128"/>
          <cell r="AR128"/>
          <cell r="AS128"/>
          <cell r="AT128"/>
          <cell r="AU128"/>
          <cell r="AV128"/>
          <cell r="AW128"/>
          <cell r="AX128"/>
          <cell r="AY128"/>
          <cell r="AZ128"/>
          <cell r="BA128"/>
          <cell r="BB128"/>
          <cell r="BC128"/>
          <cell r="BD128"/>
          <cell r="BE128"/>
          <cell r="BF128"/>
          <cell r="BG128"/>
          <cell r="BH128"/>
          <cell r="BI128"/>
          <cell r="BJ128"/>
          <cell r="BK128"/>
          <cell r="BL128"/>
          <cell r="BM128"/>
          <cell r="BN128"/>
          <cell r="BO128"/>
          <cell r="BP128"/>
          <cell r="BQ128"/>
          <cell r="BR128"/>
          <cell r="BS128"/>
          <cell r="BT128"/>
          <cell r="BU128"/>
          <cell r="BV128"/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</row>
        <row r="129"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BW129"/>
          <cell r="BX129"/>
          <cell r="BY129"/>
          <cell r="BZ129"/>
          <cell r="CA129"/>
          <cell r="CB129"/>
          <cell r="CC129"/>
          <cell r="CD129"/>
          <cell r="CE129"/>
          <cell r="CF129"/>
          <cell r="CG129"/>
          <cell r="CH129"/>
        </row>
        <row r="130"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BW130"/>
          <cell r="BX130"/>
          <cell r="BY130"/>
          <cell r="BZ130"/>
          <cell r="CA130"/>
          <cell r="CB130"/>
          <cell r="CC130"/>
          <cell r="CD130"/>
          <cell r="CE130"/>
          <cell r="CF130"/>
          <cell r="CG130"/>
          <cell r="CH130"/>
        </row>
        <row r="131"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/>
          <cell r="AN131"/>
          <cell r="AO131"/>
          <cell r="AP131"/>
          <cell r="AQ131"/>
          <cell r="AR131"/>
          <cell r="AS131"/>
          <cell r="AT131"/>
          <cell r="AU131"/>
          <cell r="AV131"/>
          <cell r="AW131"/>
          <cell r="AX131"/>
          <cell r="AY131"/>
          <cell r="AZ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</row>
        <row r="132"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  <cell r="AK132"/>
          <cell r="AL132"/>
          <cell r="AM132"/>
          <cell r="AN132"/>
          <cell r="AO132"/>
          <cell r="AP132"/>
          <cell r="AQ132"/>
          <cell r="AR132"/>
          <cell r="AS132"/>
          <cell r="AT132"/>
          <cell r="AU132"/>
          <cell r="AV132"/>
          <cell r="AW132"/>
          <cell r="AX132"/>
          <cell r="AY132"/>
          <cell r="AZ132"/>
          <cell r="BA132"/>
          <cell r="BB132"/>
          <cell r="BC132"/>
          <cell r="BD132"/>
          <cell r="BE132"/>
          <cell r="BF132"/>
          <cell r="BG132"/>
          <cell r="BH132"/>
          <cell r="BI132"/>
          <cell r="BJ132"/>
          <cell r="BK132"/>
          <cell r="BL132"/>
          <cell r="BM132"/>
          <cell r="BN132"/>
          <cell r="BO132"/>
          <cell r="BP132"/>
          <cell r="BQ132"/>
          <cell r="BR132"/>
          <cell r="BS132"/>
          <cell r="BT132"/>
          <cell r="BU132"/>
          <cell r="BV132"/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</row>
        <row r="133"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</row>
        <row r="134">
          <cell r="U134"/>
          <cell r="V134"/>
          <cell r="W134"/>
          <cell r="X134"/>
          <cell r="Y134"/>
          <cell r="Z134"/>
          <cell r="AA134"/>
          <cell r="AB134"/>
          <cell r="AC134"/>
          <cell r="AD134"/>
          <cell r="AE134"/>
          <cell r="AF134"/>
          <cell r="AG134"/>
          <cell r="AH134"/>
          <cell r="AI134"/>
          <cell r="AJ134"/>
          <cell r="AK134"/>
          <cell r="AL134"/>
          <cell r="AM134"/>
          <cell r="AN134"/>
          <cell r="AO134"/>
          <cell r="AP134"/>
          <cell r="AQ134"/>
          <cell r="AR134"/>
          <cell r="AS134"/>
          <cell r="AT134"/>
          <cell r="AU134"/>
          <cell r="AV134"/>
          <cell r="AW134"/>
          <cell r="AX134"/>
          <cell r="AY134"/>
          <cell r="AZ134"/>
          <cell r="BA134"/>
          <cell r="BB134"/>
          <cell r="BC134"/>
          <cell r="BD134"/>
          <cell r="BE134"/>
          <cell r="BF134"/>
          <cell r="BG134"/>
          <cell r="BH134"/>
          <cell r="BI134"/>
          <cell r="BJ134"/>
          <cell r="BK134"/>
          <cell r="BL134"/>
          <cell r="BM134"/>
          <cell r="BN134"/>
          <cell r="BO134"/>
          <cell r="BP134"/>
          <cell r="BQ134"/>
          <cell r="BR134"/>
          <cell r="BS134"/>
          <cell r="BT134"/>
          <cell r="BU134"/>
          <cell r="BV134"/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</row>
        <row r="135">
          <cell r="U135"/>
          <cell r="V135"/>
          <cell r="W135"/>
          <cell r="X135"/>
          <cell r="Y135"/>
          <cell r="Z135"/>
          <cell r="AA135"/>
          <cell r="AB135"/>
          <cell r="AC135"/>
          <cell r="AD135"/>
          <cell r="AE135"/>
          <cell r="AF135"/>
          <cell r="AG135"/>
          <cell r="AH135"/>
          <cell r="AI135"/>
          <cell r="AJ135"/>
          <cell r="AK135"/>
          <cell r="AL135"/>
          <cell r="AM135"/>
          <cell r="AN135"/>
          <cell r="AO135"/>
          <cell r="AP135"/>
          <cell r="AQ135"/>
          <cell r="AR135"/>
          <cell r="AS135"/>
          <cell r="AT135"/>
          <cell r="AU135"/>
          <cell r="AV135"/>
          <cell r="AW135"/>
          <cell r="AX135"/>
          <cell r="AY135"/>
          <cell r="AZ135"/>
          <cell r="BA135"/>
          <cell r="BB135"/>
          <cell r="BC135"/>
          <cell r="BD135"/>
          <cell r="BE135"/>
          <cell r="BF135"/>
          <cell r="BG135"/>
          <cell r="BH135"/>
          <cell r="BI135"/>
          <cell r="BJ135"/>
          <cell r="BK135"/>
          <cell r="BL135"/>
          <cell r="BM135"/>
          <cell r="BN135"/>
          <cell r="BO135"/>
          <cell r="BP135"/>
          <cell r="BQ135"/>
          <cell r="BR135"/>
          <cell r="BS135"/>
          <cell r="BT135"/>
          <cell r="BU135"/>
          <cell r="BV135"/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</row>
        <row r="136">
          <cell r="U136"/>
          <cell r="V136"/>
          <cell r="W136"/>
          <cell r="X136"/>
          <cell r="Y136"/>
          <cell r="Z136"/>
          <cell r="AA136"/>
          <cell r="AB136"/>
          <cell r="AC136"/>
          <cell r="AD136"/>
          <cell r="AE136"/>
          <cell r="AF136"/>
          <cell r="AG136"/>
          <cell r="AH136"/>
          <cell r="AI136"/>
          <cell r="AJ136"/>
          <cell r="AK136"/>
          <cell r="AL136"/>
          <cell r="AM136"/>
          <cell r="AN136"/>
          <cell r="AO136"/>
          <cell r="AP136"/>
          <cell r="AQ136"/>
          <cell r="AR136"/>
          <cell r="AS136"/>
          <cell r="AT136"/>
          <cell r="AU136"/>
          <cell r="AV136"/>
          <cell r="AW136"/>
          <cell r="AX136"/>
          <cell r="AY136"/>
          <cell r="AZ136"/>
          <cell r="BA136"/>
          <cell r="BB136"/>
          <cell r="BC136"/>
          <cell r="BD136"/>
          <cell r="BE136"/>
          <cell r="BF136"/>
          <cell r="BG136"/>
          <cell r="BH136"/>
          <cell r="BI136"/>
          <cell r="BJ136"/>
          <cell r="BK136"/>
          <cell r="BL136"/>
          <cell r="BM136"/>
          <cell r="BN136"/>
          <cell r="BO136"/>
          <cell r="BP136"/>
          <cell r="BQ136"/>
          <cell r="BR136"/>
          <cell r="BS136"/>
          <cell r="BT136"/>
          <cell r="BU136"/>
          <cell r="BV136"/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</row>
        <row r="137">
          <cell r="U137"/>
          <cell r="V137"/>
          <cell r="W137"/>
          <cell r="X137"/>
          <cell r="Y137"/>
          <cell r="Z137"/>
          <cell r="AA137"/>
          <cell r="AB137"/>
          <cell r="AC137"/>
          <cell r="AD137"/>
          <cell r="AE137"/>
          <cell r="AF137"/>
          <cell r="AG137"/>
          <cell r="AH137"/>
          <cell r="AI137"/>
          <cell r="AJ137"/>
          <cell r="AK137"/>
          <cell r="AL137"/>
          <cell r="AM137"/>
          <cell r="AN137"/>
          <cell r="AO137"/>
          <cell r="AP137"/>
          <cell r="AQ137"/>
          <cell r="AR137"/>
          <cell r="AS137"/>
          <cell r="AT137"/>
          <cell r="AU137"/>
          <cell r="AV137"/>
          <cell r="AW137"/>
          <cell r="AX137"/>
          <cell r="AY137"/>
          <cell r="AZ137"/>
          <cell r="BA137"/>
          <cell r="BB137"/>
          <cell r="BC137"/>
          <cell r="BD137"/>
          <cell r="BE137"/>
          <cell r="BF137"/>
          <cell r="BG137"/>
          <cell r="BH137"/>
          <cell r="BI137"/>
          <cell r="BJ137"/>
          <cell r="BK137"/>
          <cell r="BL137"/>
          <cell r="BM137"/>
          <cell r="BN137"/>
          <cell r="BO137"/>
          <cell r="BP137"/>
          <cell r="BQ137"/>
          <cell r="BR137"/>
          <cell r="BS137"/>
          <cell r="BT137"/>
          <cell r="BU137"/>
          <cell r="BV137"/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</row>
        <row r="138">
          <cell r="U138"/>
          <cell r="V138"/>
          <cell r="W138"/>
          <cell r="X138"/>
          <cell r="Y138"/>
          <cell r="Z138"/>
          <cell r="AA138"/>
          <cell r="AB138"/>
          <cell r="AC138"/>
          <cell r="AD138"/>
          <cell r="AE138"/>
          <cell r="AF138"/>
          <cell r="AG138"/>
          <cell r="AH138"/>
          <cell r="AI138"/>
          <cell r="AJ138"/>
          <cell r="AK138"/>
          <cell r="AL138"/>
          <cell r="AM138"/>
          <cell r="AN138"/>
          <cell r="AO138"/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/>
          <cell r="BB138"/>
          <cell r="BC138"/>
          <cell r="BD138"/>
          <cell r="BE138"/>
          <cell r="BF138"/>
          <cell r="BG138"/>
          <cell r="BH138"/>
          <cell r="BI138"/>
          <cell r="BJ138"/>
          <cell r="BK138"/>
          <cell r="BL138"/>
          <cell r="BM138"/>
          <cell r="BN138"/>
          <cell r="BO138"/>
          <cell r="BP138"/>
          <cell r="BQ138"/>
          <cell r="BR138"/>
          <cell r="BS138"/>
          <cell r="BT138"/>
          <cell r="BU138"/>
          <cell r="BV138"/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</row>
        <row r="139">
          <cell r="U139"/>
          <cell r="V139"/>
          <cell r="W139"/>
          <cell r="X139"/>
          <cell r="Y139"/>
          <cell r="Z139"/>
          <cell r="AA139"/>
          <cell r="AB139"/>
          <cell r="AC139"/>
          <cell r="AD139"/>
          <cell r="AE139"/>
          <cell r="AF139"/>
          <cell r="AG139"/>
          <cell r="AH139"/>
          <cell r="AI139"/>
          <cell r="AJ139"/>
          <cell r="AK139"/>
          <cell r="AL139"/>
          <cell r="AM139"/>
          <cell r="AN139"/>
          <cell r="AO139"/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/>
          <cell r="BB139"/>
          <cell r="BC139"/>
          <cell r="BD139"/>
          <cell r="BE139"/>
          <cell r="BF139"/>
          <cell r="BG139"/>
          <cell r="BH139"/>
          <cell r="BI139"/>
          <cell r="BJ139"/>
          <cell r="BK139"/>
          <cell r="BL139"/>
          <cell r="BM139"/>
          <cell r="BN139"/>
          <cell r="BO139"/>
          <cell r="BP139"/>
          <cell r="BQ139"/>
          <cell r="BR139"/>
          <cell r="BS139"/>
          <cell r="BT139"/>
          <cell r="BU139"/>
          <cell r="BV139"/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</row>
        <row r="140">
          <cell r="U140"/>
          <cell r="V140"/>
          <cell r="W140"/>
          <cell r="X140"/>
          <cell r="Y140"/>
          <cell r="Z140"/>
          <cell r="AA140"/>
          <cell r="AB140"/>
          <cell r="AC140"/>
          <cell r="AD140"/>
          <cell r="AE140"/>
          <cell r="AF140"/>
          <cell r="AG140"/>
          <cell r="AH140"/>
          <cell r="AI140"/>
          <cell r="AJ140"/>
          <cell r="AK140"/>
          <cell r="AL140"/>
          <cell r="AM140"/>
          <cell r="AN140"/>
          <cell r="AO140"/>
          <cell r="AP140"/>
          <cell r="AQ140"/>
          <cell r="AR140"/>
          <cell r="AS140"/>
          <cell r="AT140"/>
          <cell r="AU140"/>
          <cell r="AV140"/>
          <cell r="AW140"/>
          <cell r="AX140"/>
          <cell r="AY140"/>
          <cell r="AZ140"/>
          <cell r="BA140"/>
          <cell r="BB140"/>
          <cell r="BC140"/>
          <cell r="BD140"/>
          <cell r="BE140"/>
          <cell r="BF140"/>
          <cell r="BG140"/>
          <cell r="BH140"/>
          <cell r="BI140"/>
          <cell r="BJ140"/>
          <cell r="BK140"/>
          <cell r="BL140"/>
          <cell r="BM140"/>
          <cell r="BN140"/>
          <cell r="BO140"/>
          <cell r="BP140"/>
          <cell r="BQ140"/>
          <cell r="BR140"/>
          <cell r="BS140"/>
          <cell r="BT140"/>
          <cell r="BU140"/>
          <cell r="BV140"/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</row>
        <row r="141"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>
            <v>1</v>
          </cell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>
            <v>66</v>
          </cell>
          <cell r="CA141">
            <v>54</v>
          </cell>
          <cell r="CB141"/>
          <cell r="CC141"/>
          <cell r="CD141">
            <v>3</v>
          </cell>
          <cell r="CE141"/>
          <cell r="CF141">
            <v>30</v>
          </cell>
          <cell r="CG141">
            <v>29</v>
          </cell>
          <cell r="CH141"/>
        </row>
        <row r="142">
          <cell r="U142"/>
          <cell r="V142"/>
          <cell r="W142"/>
          <cell r="X142"/>
          <cell r="Y142"/>
          <cell r="Z142"/>
          <cell r="AA142"/>
          <cell r="AB142"/>
          <cell r="AC142"/>
          <cell r="AD142"/>
          <cell r="AE142"/>
          <cell r="AF142"/>
          <cell r="AG142"/>
          <cell r="AH142"/>
          <cell r="AI142"/>
          <cell r="AJ142"/>
          <cell r="AK142"/>
          <cell r="AL142"/>
          <cell r="AM142"/>
          <cell r="AN142"/>
          <cell r="AO142"/>
          <cell r="AP142"/>
          <cell r="AQ142"/>
          <cell r="AR142"/>
          <cell r="AS142"/>
          <cell r="AT142"/>
          <cell r="AU142"/>
          <cell r="AV142"/>
          <cell r="AW142"/>
          <cell r="AX142"/>
          <cell r="AY142"/>
          <cell r="AZ142"/>
          <cell r="BA142"/>
          <cell r="BB142"/>
          <cell r="BC142"/>
          <cell r="BD142"/>
          <cell r="BE142"/>
          <cell r="BF142"/>
          <cell r="BG142"/>
          <cell r="BH142"/>
          <cell r="BI142"/>
          <cell r="BJ142"/>
          <cell r="BK142"/>
          <cell r="BL142"/>
          <cell r="BM142"/>
          <cell r="BN142"/>
          <cell r="BO142"/>
          <cell r="BP142"/>
          <cell r="BQ142"/>
          <cell r="BR142"/>
          <cell r="BS142"/>
          <cell r="BT142"/>
          <cell r="BU142"/>
          <cell r="BV142"/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</row>
        <row r="143">
          <cell r="U143"/>
          <cell r="V143"/>
          <cell r="W143"/>
          <cell r="X143"/>
          <cell r="Y143"/>
          <cell r="Z143"/>
          <cell r="AA143"/>
          <cell r="AB143"/>
          <cell r="AC143"/>
          <cell r="AD143"/>
          <cell r="AE143"/>
          <cell r="AF143"/>
          <cell r="AG143"/>
          <cell r="AH143"/>
          <cell r="AI143"/>
          <cell r="AJ143"/>
          <cell r="AK143"/>
          <cell r="AL143"/>
          <cell r="AM143"/>
          <cell r="AN143"/>
          <cell r="AO143"/>
          <cell r="AP143"/>
          <cell r="AQ143"/>
          <cell r="AR143"/>
          <cell r="AS143"/>
          <cell r="AT143"/>
          <cell r="AU143"/>
          <cell r="AV143"/>
          <cell r="AW143"/>
          <cell r="AX143"/>
          <cell r="AY143"/>
          <cell r="AZ143"/>
          <cell r="BA143"/>
          <cell r="BB143"/>
          <cell r="BC143"/>
          <cell r="BD143"/>
          <cell r="BE143"/>
          <cell r="BF143"/>
          <cell r="BG143"/>
          <cell r="BH143"/>
          <cell r="BI143"/>
          <cell r="BJ143"/>
          <cell r="BK143"/>
          <cell r="BL143"/>
          <cell r="BM143"/>
          <cell r="BN143"/>
          <cell r="BO143"/>
          <cell r="BP143"/>
          <cell r="BQ143"/>
          <cell r="BR143"/>
          <cell r="BS143"/>
          <cell r="BT143"/>
          <cell r="BU143"/>
          <cell r="BV143"/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</row>
        <row r="144">
          <cell r="U144"/>
          <cell r="V144"/>
          <cell r="W144"/>
          <cell r="X144"/>
          <cell r="Y144"/>
          <cell r="Z144"/>
          <cell r="AA144"/>
          <cell r="AB144"/>
          <cell r="AC144"/>
          <cell r="AD144"/>
          <cell r="AE144"/>
          <cell r="AF144"/>
          <cell r="AG144"/>
          <cell r="AH144"/>
          <cell r="AI144"/>
          <cell r="AJ144"/>
          <cell r="AK144"/>
          <cell r="AL144"/>
          <cell r="AM144"/>
          <cell r="AN144"/>
          <cell r="AO144"/>
          <cell r="AP144"/>
          <cell r="AQ144"/>
          <cell r="AR144"/>
          <cell r="AS144"/>
          <cell r="AT144"/>
          <cell r="AU144"/>
          <cell r="AV144"/>
          <cell r="AW144"/>
          <cell r="AX144"/>
          <cell r="AY144"/>
          <cell r="AZ144"/>
          <cell r="BA144"/>
          <cell r="BB144"/>
          <cell r="BC144"/>
          <cell r="BD144"/>
          <cell r="BE144"/>
          <cell r="BF144"/>
          <cell r="BG144"/>
          <cell r="BH144"/>
          <cell r="BI144"/>
          <cell r="BJ144"/>
          <cell r="BK144"/>
          <cell r="BL144"/>
          <cell r="BM144"/>
          <cell r="BN144"/>
          <cell r="BO144"/>
          <cell r="BP144"/>
          <cell r="BQ144"/>
          <cell r="BR144"/>
          <cell r="BS144"/>
          <cell r="BT144"/>
          <cell r="BU144"/>
          <cell r="BV144"/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</row>
        <row r="145">
          <cell r="U145"/>
          <cell r="V145"/>
          <cell r="W145"/>
          <cell r="X145"/>
          <cell r="Y145"/>
          <cell r="Z145"/>
          <cell r="AA145"/>
          <cell r="AB145"/>
          <cell r="AC145"/>
          <cell r="AD145"/>
          <cell r="AE145"/>
          <cell r="AF145"/>
          <cell r="AG145"/>
          <cell r="AH145"/>
          <cell r="AI145"/>
          <cell r="AJ145"/>
          <cell r="AK145"/>
          <cell r="AL145"/>
          <cell r="AM145"/>
          <cell r="AN145"/>
          <cell r="AO145"/>
          <cell r="AP145"/>
          <cell r="AQ145"/>
          <cell r="AR145"/>
          <cell r="AS145"/>
          <cell r="AT145"/>
          <cell r="AU145"/>
          <cell r="AV145"/>
          <cell r="AW145"/>
          <cell r="AX145"/>
          <cell r="AY145"/>
          <cell r="AZ145"/>
          <cell r="BA145"/>
          <cell r="BB145"/>
          <cell r="BC145"/>
          <cell r="BD145"/>
          <cell r="BE145"/>
          <cell r="BF145"/>
          <cell r="BG145"/>
          <cell r="BH145"/>
          <cell r="BI145"/>
          <cell r="BJ145"/>
          <cell r="BK145"/>
          <cell r="BL145"/>
          <cell r="BM145"/>
          <cell r="BN145"/>
          <cell r="BO145"/>
          <cell r="BP145"/>
          <cell r="BQ145"/>
          <cell r="BR145"/>
          <cell r="BS145"/>
          <cell r="BT145"/>
          <cell r="BU145"/>
          <cell r="BV145"/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</row>
        <row r="146">
          <cell r="U146"/>
          <cell r="V146"/>
          <cell r="W146"/>
          <cell r="X146"/>
          <cell r="Y146"/>
          <cell r="Z146"/>
          <cell r="AA146"/>
          <cell r="AB146"/>
          <cell r="AC146"/>
          <cell r="AD146"/>
          <cell r="AE146"/>
          <cell r="AF146"/>
          <cell r="AG146"/>
          <cell r="AH146"/>
          <cell r="AI146"/>
          <cell r="AJ146"/>
          <cell r="AK146"/>
          <cell r="AL146"/>
          <cell r="AM146"/>
          <cell r="AN146"/>
          <cell r="AO146"/>
          <cell r="AP146"/>
          <cell r="AQ146"/>
          <cell r="AR146"/>
          <cell r="AS146"/>
          <cell r="AT146"/>
          <cell r="AU146"/>
          <cell r="AV146"/>
          <cell r="AW146"/>
          <cell r="AX146"/>
          <cell r="AY146"/>
          <cell r="AZ146"/>
          <cell r="BA146"/>
          <cell r="BB146"/>
          <cell r="BC146"/>
          <cell r="BD146"/>
          <cell r="BE146"/>
          <cell r="BF146"/>
          <cell r="BG146"/>
          <cell r="BH146"/>
          <cell r="BI146"/>
          <cell r="BJ146"/>
          <cell r="BK146"/>
          <cell r="BL146"/>
          <cell r="BM146"/>
          <cell r="BN146"/>
          <cell r="BO146"/>
          <cell r="BP146"/>
          <cell r="BQ146"/>
          <cell r="BR146"/>
          <cell r="BS146"/>
          <cell r="BT146"/>
          <cell r="BU146"/>
          <cell r="BV146"/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</row>
        <row r="147">
          <cell r="U147"/>
          <cell r="V147"/>
          <cell r="W147"/>
          <cell r="X147"/>
          <cell r="Y147"/>
          <cell r="Z147"/>
          <cell r="AA147"/>
          <cell r="AB147"/>
          <cell r="AC147"/>
          <cell r="AD147"/>
          <cell r="AE147"/>
          <cell r="AF147"/>
          <cell r="AG147"/>
          <cell r="AH147"/>
          <cell r="AI147"/>
          <cell r="AJ147"/>
          <cell r="AK147"/>
          <cell r="AL147"/>
          <cell r="AM147"/>
          <cell r="AN147"/>
          <cell r="AO147"/>
          <cell r="AP147"/>
          <cell r="AQ147"/>
          <cell r="AR147"/>
          <cell r="AS147"/>
          <cell r="AT147"/>
          <cell r="AU147"/>
          <cell r="AV147"/>
          <cell r="AW147"/>
          <cell r="AX147"/>
          <cell r="AY147"/>
          <cell r="AZ147"/>
          <cell r="BA147"/>
          <cell r="BB147"/>
          <cell r="BC147"/>
          <cell r="BD147"/>
          <cell r="BE147"/>
          <cell r="BF147"/>
          <cell r="BG147"/>
          <cell r="BH147"/>
          <cell r="BI147"/>
          <cell r="BJ147"/>
          <cell r="BK147"/>
          <cell r="BL147"/>
          <cell r="BM147"/>
          <cell r="BN147"/>
          <cell r="BO147"/>
          <cell r="BP147"/>
          <cell r="BQ147"/>
          <cell r="BR147"/>
          <cell r="BS147"/>
          <cell r="BT147"/>
          <cell r="BU147"/>
          <cell r="BV147"/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</row>
        <row r="148"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17</v>
          </cell>
          <cell r="AG148">
            <v>1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587</v>
          </cell>
          <cell r="CA148">
            <v>380</v>
          </cell>
          <cell r="CB148">
            <v>0</v>
          </cell>
          <cell r="CC148">
            <v>6</v>
          </cell>
          <cell r="CD148">
            <v>41</v>
          </cell>
          <cell r="CE148">
            <v>295</v>
          </cell>
          <cell r="CF148">
            <v>113</v>
          </cell>
          <cell r="CG148">
            <v>67</v>
          </cell>
          <cell r="CH148">
            <v>0</v>
          </cell>
        </row>
        <row r="149">
          <cell r="BJ149"/>
          <cell r="BT149"/>
          <cell r="BU149"/>
          <cell r="BV149"/>
          <cell r="BW149"/>
          <cell r="BX149"/>
          <cell r="BY149"/>
          <cell r="CH149"/>
        </row>
        <row r="150">
          <cell r="AB150"/>
          <cell r="AC150"/>
          <cell r="AD150"/>
          <cell r="AF150"/>
          <cell r="BT150"/>
          <cell r="BU150"/>
          <cell r="BV150"/>
          <cell r="BW150"/>
          <cell r="BX150"/>
          <cell r="BY150"/>
          <cell r="CH150"/>
        </row>
        <row r="151">
          <cell r="AE151"/>
          <cell r="AG151"/>
          <cell r="AH151"/>
          <cell r="AI151"/>
          <cell r="AJ151"/>
          <cell r="BT151"/>
          <cell r="BU151"/>
          <cell r="BV151"/>
          <cell r="BW151"/>
          <cell r="BX151"/>
          <cell r="BY151"/>
        </row>
        <row r="152">
          <cell r="AE152"/>
          <cell r="AG152"/>
          <cell r="AH152"/>
          <cell r="AI152"/>
          <cell r="AJ152"/>
          <cell r="BT152"/>
          <cell r="BU152"/>
          <cell r="BV152"/>
          <cell r="BW152"/>
          <cell r="BX152"/>
          <cell r="BY152"/>
        </row>
        <row r="153">
          <cell r="AE153"/>
          <cell r="AG153"/>
          <cell r="AI153"/>
          <cell r="AJ153"/>
          <cell r="BA153"/>
          <cell r="BB153"/>
          <cell r="BC153"/>
          <cell r="BD153"/>
          <cell r="BT153"/>
          <cell r="BU153"/>
          <cell r="BV153"/>
          <cell r="BW153"/>
          <cell r="BX153"/>
          <cell r="BY153"/>
        </row>
        <row r="154">
          <cell r="AE154"/>
          <cell r="AG154"/>
          <cell r="AH154"/>
          <cell r="AI154"/>
          <cell r="AJ154"/>
          <cell r="BA154"/>
          <cell r="BB154"/>
          <cell r="BC154"/>
          <cell r="BD154"/>
          <cell r="BT154"/>
          <cell r="BU154"/>
          <cell r="BV154"/>
          <cell r="BW154"/>
          <cell r="BX154"/>
          <cell r="BY154"/>
        </row>
        <row r="155">
          <cell r="BJ155"/>
          <cell r="BT155"/>
          <cell r="BU155"/>
          <cell r="BV155"/>
          <cell r="BW155"/>
          <cell r="BX155"/>
          <cell r="BY155"/>
          <cell r="CH155"/>
        </row>
        <row r="156">
          <cell r="BT156"/>
          <cell r="BU156"/>
          <cell r="BV156"/>
          <cell r="BW156"/>
          <cell r="BX156"/>
          <cell r="BY156"/>
        </row>
        <row r="157">
          <cell r="BT157"/>
          <cell r="BU157"/>
          <cell r="BV157"/>
          <cell r="BW157"/>
          <cell r="BX157"/>
          <cell r="BY157"/>
        </row>
        <row r="158">
          <cell r="BT158"/>
          <cell r="BU158"/>
          <cell r="BV158"/>
          <cell r="BW158"/>
          <cell r="BX158"/>
          <cell r="BY158"/>
        </row>
        <row r="159">
          <cell r="BT159"/>
          <cell r="BU159"/>
          <cell r="BV159"/>
          <cell r="BW159"/>
          <cell r="BX159"/>
          <cell r="BY159"/>
        </row>
        <row r="160">
          <cell r="BT160"/>
          <cell r="BU160"/>
          <cell r="BV160"/>
          <cell r="BW160"/>
          <cell r="BX160"/>
          <cell r="BY160"/>
        </row>
        <row r="161">
          <cell r="BT161"/>
          <cell r="BU161"/>
          <cell r="BV161"/>
          <cell r="BW161"/>
          <cell r="BX161"/>
          <cell r="BY161"/>
        </row>
        <row r="162">
          <cell r="BT162"/>
          <cell r="BU162"/>
          <cell r="BV162"/>
          <cell r="BW162"/>
          <cell r="BX162"/>
          <cell r="BY162"/>
        </row>
        <row r="163">
          <cell r="BT163"/>
          <cell r="BU163"/>
          <cell r="BV163"/>
          <cell r="BW163"/>
          <cell r="BX163"/>
          <cell r="BY163"/>
        </row>
        <row r="164">
          <cell r="BT164"/>
          <cell r="BU164"/>
          <cell r="BV164"/>
          <cell r="BW164"/>
          <cell r="BX164"/>
          <cell r="BY164"/>
        </row>
        <row r="165">
          <cell r="BT165"/>
          <cell r="BU165"/>
          <cell r="BV165"/>
          <cell r="BW165"/>
          <cell r="BX165"/>
          <cell r="BY165"/>
        </row>
        <row r="166">
          <cell r="BT166"/>
          <cell r="BU166"/>
          <cell r="BV166"/>
          <cell r="BW166"/>
          <cell r="BX166"/>
          <cell r="BY166"/>
        </row>
        <row r="167">
          <cell r="BT167"/>
          <cell r="BU167"/>
          <cell r="BV167"/>
          <cell r="BW167"/>
          <cell r="BX167"/>
          <cell r="BY167"/>
        </row>
        <row r="168">
          <cell r="BT168"/>
          <cell r="BU168"/>
          <cell r="BV168"/>
          <cell r="BW168"/>
          <cell r="BX168"/>
          <cell r="BY168"/>
        </row>
        <row r="169">
          <cell r="BT169"/>
          <cell r="BU169"/>
          <cell r="BV169"/>
          <cell r="BW169"/>
          <cell r="BX169"/>
          <cell r="BY169"/>
        </row>
        <row r="170">
          <cell r="BT170"/>
          <cell r="BU170"/>
          <cell r="BV170"/>
          <cell r="BW170"/>
          <cell r="BX170"/>
          <cell r="BY170"/>
        </row>
        <row r="171">
          <cell r="BT171"/>
          <cell r="BU171"/>
          <cell r="BV171"/>
          <cell r="BW171"/>
          <cell r="BX171"/>
          <cell r="BY171"/>
        </row>
        <row r="172">
          <cell r="BT172"/>
          <cell r="BU172"/>
          <cell r="BV172"/>
          <cell r="BW172"/>
          <cell r="BX172"/>
          <cell r="BY172"/>
        </row>
        <row r="173">
          <cell r="BT173"/>
          <cell r="BU173"/>
          <cell r="BV173"/>
          <cell r="BW173"/>
          <cell r="BX173"/>
          <cell r="BY173"/>
        </row>
        <row r="174">
          <cell r="BT174"/>
          <cell r="BU174"/>
          <cell r="BV174"/>
          <cell r="BW174"/>
          <cell r="BX174"/>
          <cell r="BY174"/>
        </row>
        <row r="175">
          <cell r="BT175"/>
          <cell r="BU175"/>
          <cell r="BV175"/>
          <cell r="BW175"/>
          <cell r="BX175"/>
          <cell r="BY175"/>
        </row>
        <row r="176">
          <cell r="BT176"/>
          <cell r="BU176"/>
          <cell r="BV176"/>
          <cell r="BW176"/>
          <cell r="BX176"/>
          <cell r="BY176"/>
        </row>
        <row r="177">
          <cell r="BT177"/>
          <cell r="BU177"/>
          <cell r="BV177"/>
          <cell r="BW177"/>
          <cell r="BX177"/>
          <cell r="BY177"/>
        </row>
        <row r="178">
          <cell r="BT178"/>
          <cell r="BU178"/>
          <cell r="BV178"/>
          <cell r="BW178"/>
          <cell r="BX178"/>
          <cell r="BY178"/>
        </row>
        <row r="179">
          <cell r="BT179"/>
          <cell r="BU179"/>
          <cell r="BV179"/>
          <cell r="BW179"/>
          <cell r="BX179"/>
          <cell r="BY179"/>
        </row>
        <row r="180">
          <cell r="BT180"/>
          <cell r="BU180"/>
          <cell r="BV180"/>
          <cell r="BW180"/>
          <cell r="BX180"/>
          <cell r="BY180"/>
        </row>
        <row r="181">
          <cell r="BT181"/>
          <cell r="BU181"/>
          <cell r="BV181"/>
          <cell r="BW181"/>
          <cell r="BX181"/>
          <cell r="BY181"/>
        </row>
        <row r="182">
          <cell r="BT182"/>
          <cell r="BU182"/>
          <cell r="BV182"/>
          <cell r="BW182"/>
          <cell r="BX182"/>
          <cell r="BY182"/>
        </row>
        <row r="183">
          <cell r="BT183"/>
          <cell r="BU183"/>
          <cell r="BV183"/>
          <cell r="BW183"/>
          <cell r="BX183"/>
          <cell r="BY183"/>
        </row>
        <row r="184">
          <cell r="BT184"/>
          <cell r="BU184"/>
          <cell r="BV184"/>
          <cell r="BW184"/>
          <cell r="BX184"/>
          <cell r="BY184"/>
        </row>
        <row r="185">
          <cell r="BT185"/>
          <cell r="BU185"/>
          <cell r="BV185"/>
          <cell r="BW185"/>
          <cell r="BX185"/>
          <cell r="BY185"/>
        </row>
        <row r="186">
          <cell r="BT186"/>
          <cell r="BU186"/>
          <cell r="BV186"/>
          <cell r="BW186"/>
          <cell r="BX186"/>
          <cell r="BY186"/>
        </row>
        <row r="187">
          <cell r="BT187"/>
          <cell r="BU187"/>
          <cell r="BV187"/>
          <cell r="BW187"/>
          <cell r="BX187"/>
          <cell r="BY187"/>
        </row>
        <row r="188">
          <cell r="BT188"/>
          <cell r="BU188"/>
          <cell r="BV188"/>
          <cell r="BW188"/>
          <cell r="BX188"/>
          <cell r="BY188"/>
        </row>
        <row r="189">
          <cell r="BT189"/>
          <cell r="BU189"/>
          <cell r="BV189"/>
          <cell r="BW189"/>
          <cell r="BX189"/>
          <cell r="BY189"/>
        </row>
        <row r="190">
          <cell r="BT190"/>
          <cell r="BU190"/>
          <cell r="BV190"/>
          <cell r="BW190"/>
          <cell r="BX190"/>
          <cell r="BY190"/>
        </row>
        <row r="191">
          <cell r="BT191"/>
          <cell r="BU191"/>
          <cell r="BV191"/>
          <cell r="BW191"/>
          <cell r="BX191"/>
          <cell r="BY191"/>
        </row>
        <row r="192">
          <cell r="BT192"/>
          <cell r="BU192"/>
          <cell r="BV192"/>
          <cell r="BW192"/>
          <cell r="BX192"/>
          <cell r="BY192"/>
        </row>
        <row r="193">
          <cell r="BT193"/>
          <cell r="BU193"/>
          <cell r="BV193"/>
          <cell r="BW193"/>
          <cell r="BX193"/>
          <cell r="BY193"/>
        </row>
        <row r="194">
          <cell r="BT194"/>
          <cell r="BU194"/>
          <cell r="BV194"/>
          <cell r="BW194"/>
          <cell r="BX194"/>
          <cell r="BY194"/>
        </row>
        <row r="195">
          <cell r="BT195"/>
          <cell r="BU195"/>
          <cell r="BV195"/>
          <cell r="BW195"/>
          <cell r="BX195"/>
          <cell r="BY195"/>
        </row>
        <row r="196">
          <cell r="BT196"/>
          <cell r="BU196"/>
          <cell r="BV196"/>
          <cell r="BW196"/>
          <cell r="BX196"/>
          <cell r="BY196"/>
        </row>
        <row r="197">
          <cell r="BT197"/>
          <cell r="BU197"/>
          <cell r="BV197"/>
          <cell r="BW197"/>
          <cell r="BX197"/>
          <cell r="BY197"/>
        </row>
        <row r="198">
          <cell r="BT198"/>
          <cell r="BU198"/>
          <cell r="BV198"/>
          <cell r="BW198"/>
          <cell r="BX198"/>
          <cell r="BY198"/>
        </row>
        <row r="199">
          <cell r="BT199"/>
          <cell r="BU199"/>
          <cell r="BV199"/>
          <cell r="BW199"/>
          <cell r="BX199"/>
          <cell r="BY199"/>
        </row>
        <row r="200">
          <cell r="BT200"/>
          <cell r="BU200"/>
          <cell r="BV200"/>
          <cell r="BW200"/>
          <cell r="BX200"/>
          <cell r="BY200"/>
        </row>
        <row r="201">
          <cell r="BT201"/>
          <cell r="BU201"/>
          <cell r="BV201"/>
          <cell r="BW201"/>
          <cell r="BX201"/>
          <cell r="BY201"/>
        </row>
        <row r="202">
          <cell r="BT202"/>
          <cell r="BU202"/>
          <cell r="BV202"/>
          <cell r="BW202"/>
          <cell r="BX202"/>
          <cell r="BY202"/>
        </row>
        <row r="203">
          <cell r="BT203"/>
          <cell r="BU203"/>
          <cell r="BV203"/>
          <cell r="BW203"/>
          <cell r="BX203"/>
          <cell r="BY203"/>
        </row>
        <row r="204">
          <cell r="BT204"/>
          <cell r="BU204"/>
          <cell r="BV204"/>
          <cell r="BW204"/>
          <cell r="BX204"/>
          <cell r="BY204"/>
        </row>
        <row r="205">
          <cell r="BT205"/>
          <cell r="BU205"/>
          <cell r="BV205"/>
          <cell r="BW205"/>
          <cell r="BX205"/>
          <cell r="BY205"/>
        </row>
        <row r="206">
          <cell r="BT206"/>
          <cell r="BU206"/>
          <cell r="BV206"/>
          <cell r="BW206"/>
          <cell r="BX206"/>
          <cell r="BY206"/>
        </row>
        <row r="207">
          <cell r="BT207"/>
          <cell r="BU207"/>
          <cell r="BV207"/>
          <cell r="BW207"/>
          <cell r="BX207"/>
          <cell r="BY207"/>
        </row>
        <row r="208">
          <cell r="BT208"/>
          <cell r="BU208"/>
          <cell r="BV208"/>
          <cell r="BW208"/>
          <cell r="BX208"/>
          <cell r="BY208"/>
        </row>
        <row r="209">
          <cell r="BT209"/>
          <cell r="BU209"/>
          <cell r="BV209"/>
          <cell r="BW209"/>
          <cell r="BX209"/>
          <cell r="BY209"/>
        </row>
        <row r="210">
          <cell r="BT210"/>
          <cell r="BU210"/>
          <cell r="BV210"/>
          <cell r="BW210"/>
          <cell r="BX210"/>
          <cell r="BY210"/>
        </row>
        <row r="211">
          <cell r="BT211"/>
          <cell r="BU211"/>
          <cell r="BV211"/>
          <cell r="BW211"/>
          <cell r="BX211"/>
          <cell r="BY211"/>
        </row>
        <row r="212">
          <cell r="BT212"/>
          <cell r="BU212"/>
          <cell r="BV212"/>
          <cell r="BW212"/>
          <cell r="BX212"/>
          <cell r="BY212"/>
        </row>
        <row r="213">
          <cell r="BT213"/>
          <cell r="BU213"/>
          <cell r="BV213"/>
          <cell r="BW213"/>
          <cell r="BX213"/>
          <cell r="BY213"/>
        </row>
        <row r="214">
          <cell r="BT214"/>
          <cell r="BU214"/>
          <cell r="BV214"/>
          <cell r="BW214"/>
          <cell r="BX214"/>
          <cell r="BY214"/>
        </row>
        <row r="215">
          <cell r="BT215"/>
          <cell r="BU215"/>
          <cell r="BV215"/>
          <cell r="BW215"/>
          <cell r="BX215"/>
          <cell r="BY215"/>
        </row>
        <row r="216">
          <cell r="BT216"/>
          <cell r="BU216"/>
          <cell r="BV216"/>
          <cell r="BW216"/>
          <cell r="BX216"/>
          <cell r="BY216"/>
        </row>
        <row r="217">
          <cell r="BT217"/>
          <cell r="BU217"/>
          <cell r="BV217"/>
          <cell r="BW217"/>
          <cell r="BX217"/>
          <cell r="BY217"/>
        </row>
        <row r="218">
          <cell r="BT218"/>
          <cell r="BU218"/>
          <cell r="BV218"/>
          <cell r="BW218"/>
          <cell r="BX218"/>
          <cell r="BY218"/>
        </row>
        <row r="219">
          <cell r="BT219"/>
          <cell r="BU219"/>
          <cell r="BV219"/>
          <cell r="BW219"/>
          <cell r="BX219"/>
          <cell r="BY219"/>
        </row>
        <row r="220">
          <cell r="BT220"/>
          <cell r="BU220"/>
          <cell r="BV220"/>
          <cell r="BW220"/>
          <cell r="BX220"/>
          <cell r="BY220"/>
        </row>
        <row r="221">
          <cell r="BT221"/>
          <cell r="BU221"/>
          <cell r="BV221"/>
          <cell r="BW221"/>
          <cell r="BX221"/>
          <cell r="BY221"/>
        </row>
        <row r="222">
          <cell r="BT222"/>
          <cell r="BU222"/>
          <cell r="BV222"/>
          <cell r="BW222"/>
          <cell r="BX222"/>
          <cell r="BY222"/>
        </row>
        <row r="223">
          <cell r="BT223"/>
          <cell r="BU223"/>
          <cell r="BV223"/>
          <cell r="BW223"/>
          <cell r="BX223"/>
          <cell r="BY223"/>
        </row>
        <row r="224">
          <cell r="BT224"/>
          <cell r="BU224"/>
          <cell r="BV224"/>
          <cell r="BW224"/>
          <cell r="BX224"/>
          <cell r="BY224"/>
        </row>
        <row r="225">
          <cell r="BT225"/>
          <cell r="BU225"/>
          <cell r="BV225"/>
          <cell r="BW225"/>
          <cell r="BX225"/>
          <cell r="BY225"/>
        </row>
        <row r="226">
          <cell r="BT226"/>
          <cell r="BU226"/>
          <cell r="BV226"/>
          <cell r="BW226"/>
          <cell r="BX226"/>
          <cell r="BY226"/>
        </row>
        <row r="227">
          <cell r="BT227"/>
          <cell r="BU227"/>
          <cell r="BV227"/>
          <cell r="BW227"/>
          <cell r="BX227"/>
          <cell r="BY227"/>
        </row>
        <row r="228">
          <cell r="BT228"/>
          <cell r="BU228"/>
          <cell r="BV228"/>
          <cell r="BW228"/>
          <cell r="BX228"/>
          <cell r="BY228"/>
        </row>
        <row r="229">
          <cell r="BT229"/>
          <cell r="BU229"/>
          <cell r="BV229"/>
          <cell r="BW229"/>
          <cell r="BX229"/>
          <cell r="BY229"/>
        </row>
        <row r="230">
          <cell r="BT230"/>
          <cell r="BU230"/>
          <cell r="BV230"/>
          <cell r="BW230"/>
          <cell r="BX230"/>
          <cell r="BY230"/>
        </row>
        <row r="231">
          <cell r="BT231"/>
          <cell r="BU231"/>
          <cell r="BV231"/>
          <cell r="BW231"/>
          <cell r="BX231"/>
          <cell r="BY231"/>
        </row>
        <row r="232">
          <cell r="BT232"/>
          <cell r="BU232"/>
          <cell r="BV232"/>
          <cell r="BW232"/>
          <cell r="BX232"/>
          <cell r="BY232"/>
        </row>
        <row r="233">
          <cell r="BT233"/>
          <cell r="BU233"/>
          <cell r="BV233"/>
          <cell r="BW233"/>
          <cell r="BX233"/>
          <cell r="BY233"/>
        </row>
        <row r="234">
          <cell r="BT234"/>
          <cell r="BU234"/>
          <cell r="BV234"/>
          <cell r="BW234"/>
          <cell r="BX234"/>
          <cell r="BY234"/>
        </row>
        <row r="235">
          <cell r="BT235"/>
          <cell r="BU235"/>
          <cell r="BV235"/>
          <cell r="BW235"/>
          <cell r="BX235"/>
          <cell r="BY235"/>
        </row>
        <row r="236">
          <cell r="BT236"/>
          <cell r="BU236"/>
          <cell r="BV236"/>
          <cell r="BW236"/>
          <cell r="BX236"/>
          <cell r="BY236"/>
        </row>
        <row r="237">
          <cell r="BT237"/>
          <cell r="BU237"/>
          <cell r="BV237"/>
          <cell r="BW237"/>
          <cell r="BX237"/>
          <cell r="BY237"/>
        </row>
        <row r="238">
          <cell r="BT238"/>
          <cell r="BU238"/>
          <cell r="BV238"/>
          <cell r="BW238"/>
          <cell r="BX238"/>
          <cell r="BY238"/>
        </row>
        <row r="239">
          <cell r="BT239"/>
          <cell r="BU239"/>
          <cell r="BV239"/>
          <cell r="BW239"/>
          <cell r="BX239"/>
          <cell r="BY239"/>
        </row>
        <row r="240">
          <cell r="BT240"/>
          <cell r="BU240"/>
          <cell r="BV240"/>
          <cell r="BW240"/>
          <cell r="BX240"/>
          <cell r="BY240"/>
        </row>
        <row r="241">
          <cell r="BT241"/>
          <cell r="BU241"/>
          <cell r="BV241"/>
          <cell r="BW241"/>
          <cell r="BX241"/>
          <cell r="BY241"/>
        </row>
        <row r="242">
          <cell r="BT242"/>
          <cell r="BU242"/>
          <cell r="BV242"/>
          <cell r="BW242"/>
          <cell r="BX242"/>
          <cell r="BY242"/>
        </row>
        <row r="243">
          <cell r="BT243"/>
          <cell r="BU243"/>
          <cell r="BV243"/>
          <cell r="BW243"/>
          <cell r="BX243"/>
          <cell r="BY243"/>
        </row>
        <row r="244">
          <cell r="BT244"/>
          <cell r="BU244"/>
          <cell r="BV244"/>
          <cell r="BW244"/>
          <cell r="BX244"/>
          <cell r="BY244"/>
        </row>
        <row r="245">
          <cell r="BT245"/>
          <cell r="BU245"/>
          <cell r="BV245"/>
          <cell r="BW245"/>
          <cell r="BX245"/>
          <cell r="BY245"/>
        </row>
        <row r="246">
          <cell r="BT246"/>
          <cell r="BU246"/>
          <cell r="BV246"/>
          <cell r="BW246"/>
          <cell r="BX246"/>
          <cell r="BY246"/>
        </row>
        <row r="247">
          <cell r="BT247"/>
          <cell r="BU247"/>
          <cell r="BV247"/>
          <cell r="BW247"/>
          <cell r="BX247"/>
          <cell r="BY247"/>
        </row>
        <row r="248">
          <cell r="BT248"/>
          <cell r="BU248"/>
          <cell r="BV248"/>
          <cell r="BW248"/>
          <cell r="BX248"/>
          <cell r="BY248"/>
        </row>
        <row r="249">
          <cell r="BT249"/>
          <cell r="BU249"/>
          <cell r="BV249"/>
          <cell r="BW249"/>
          <cell r="BX249"/>
          <cell r="BY249"/>
        </row>
        <row r="250">
          <cell r="BT250"/>
          <cell r="BU250"/>
          <cell r="BV250"/>
          <cell r="BW250"/>
          <cell r="BX250"/>
          <cell r="BY250"/>
        </row>
        <row r="251">
          <cell r="BT251"/>
          <cell r="BU251"/>
          <cell r="BV251"/>
          <cell r="BW251"/>
          <cell r="BX251"/>
          <cell r="BY251"/>
        </row>
        <row r="252">
          <cell r="BT252"/>
          <cell r="BU252"/>
          <cell r="BV252"/>
          <cell r="BW252"/>
          <cell r="BX252"/>
          <cell r="BY252"/>
        </row>
        <row r="253">
          <cell r="BT253"/>
          <cell r="BU253"/>
          <cell r="BV253"/>
          <cell r="BW253"/>
          <cell r="BX253"/>
          <cell r="BY253"/>
        </row>
        <row r="254">
          <cell r="BT254"/>
          <cell r="BU254"/>
          <cell r="BV254"/>
          <cell r="BW254"/>
          <cell r="BX254"/>
          <cell r="BY254"/>
        </row>
        <row r="255">
          <cell r="BT255"/>
          <cell r="BU255"/>
          <cell r="BV255"/>
          <cell r="BW255"/>
          <cell r="BX255"/>
          <cell r="BY255"/>
        </row>
        <row r="256">
          <cell r="BT256"/>
          <cell r="BU256"/>
          <cell r="BV256"/>
          <cell r="BW256"/>
          <cell r="BX256"/>
          <cell r="BY256"/>
        </row>
        <row r="257">
          <cell r="BT257"/>
          <cell r="BU257"/>
          <cell r="BV257"/>
          <cell r="BW257"/>
          <cell r="BX257"/>
          <cell r="BY257"/>
        </row>
        <row r="258">
          <cell r="BT258"/>
          <cell r="BU258"/>
          <cell r="BV258"/>
          <cell r="BW258"/>
          <cell r="BX258"/>
          <cell r="BY258"/>
        </row>
      </sheetData>
      <sheetData sheetId="52"/>
      <sheetData sheetId="5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ong so dau vao"/>
      <sheetName val="LUONG"/>
      <sheetName val="GIA CA MAY"/>
      <sheetName val="GIA CA MAY VIEN THONG"/>
      <sheetName val="VAT LIEU"/>
      <sheetName val="Sheet1"/>
    </sheetNames>
    <sheetDataSet>
      <sheetData sheetId="0" refreshError="1"/>
      <sheetData sheetId="1">
        <row r="9">
          <cell r="F9">
            <v>26</v>
          </cell>
        </row>
        <row r="13">
          <cell r="A13" t="str">
            <v>STT</v>
          </cell>
          <cell r="B13" t="str">
            <v>BẬC THỢ</v>
          </cell>
          <cell r="C13" t="str">
            <v>HỆ SỐ</v>
          </cell>
          <cell r="D13" t="str">
            <v>LƯƠNG CƠ BẢN</v>
          </cell>
          <cell r="F13" t="str">
            <v>PHỤ CẤP</v>
          </cell>
          <cell r="H13" t="str">
            <v>LƯƠNG NGÀY KỂ CẢ PHỤ CẤP</v>
          </cell>
        </row>
        <row r="14">
          <cell r="E14" t="str">
            <v>CT ngầm</v>
          </cell>
          <cell r="G14" t="str">
            <v>CT ngầm</v>
          </cell>
        </row>
        <row r="15">
          <cell r="A15">
            <v>1</v>
          </cell>
          <cell r="B15" t="str">
            <v>Thợ bậc 2/7</v>
          </cell>
          <cell r="C15">
            <v>1.83</v>
          </cell>
          <cell r="D15">
            <v>3660000</v>
          </cell>
          <cell r="E15">
            <v>0</v>
          </cell>
          <cell r="G15" t="e">
            <v>#REF!</v>
          </cell>
          <cell r="H15">
            <v>140769</v>
          </cell>
        </row>
        <row r="16">
          <cell r="A16">
            <v>2</v>
          </cell>
          <cell r="B16" t="str">
            <v>Thợ bậc 2,5/7</v>
          </cell>
          <cell r="C16">
            <v>1.9950000000000001</v>
          </cell>
          <cell r="D16">
            <v>3990000</v>
          </cell>
          <cell r="E16">
            <v>0</v>
          </cell>
          <cell r="G16" t="e">
            <v>#REF!</v>
          </cell>
          <cell r="H16">
            <v>153462</v>
          </cell>
        </row>
        <row r="17">
          <cell r="A17">
            <v>3</v>
          </cell>
          <cell r="B17" t="str">
            <v>Thợ bậc 2,7/7</v>
          </cell>
          <cell r="C17">
            <v>2.0609999999999999</v>
          </cell>
          <cell r="D17">
            <v>4122000</v>
          </cell>
          <cell r="E17">
            <v>0</v>
          </cell>
          <cell r="G17" t="e">
            <v>#REF!</v>
          </cell>
          <cell r="H17">
            <v>158538</v>
          </cell>
        </row>
        <row r="18">
          <cell r="A18">
            <v>4</v>
          </cell>
          <cell r="B18" t="str">
            <v>Thợ bậc 3,0/7</v>
          </cell>
          <cell r="C18">
            <v>2.16</v>
          </cell>
          <cell r="D18">
            <v>4320000</v>
          </cell>
          <cell r="E18">
            <v>0</v>
          </cell>
          <cell r="G18" t="e">
            <v>#REF!</v>
          </cell>
          <cell r="H18">
            <v>166154</v>
          </cell>
        </row>
        <row r="19">
          <cell r="A19">
            <v>5</v>
          </cell>
          <cell r="B19" t="str">
            <v>Thợ bậc 3,2/7</v>
          </cell>
          <cell r="C19">
            <v>2.238</v>
          </cell>
          <cell r="D19">
            <v>4476000</v>
          </cell>
          <cell r="E19">
            <v>0</v>
          </cell>
          <cell r="G19" t="e">
            <v>#REF!</v>
          </cell>
          <cell r="H19">
            <v>172154</v>
          </cell>
        </row>
        <row r="20">
          <cell r="A20">
            <v>6</v>
          </cell>
          <cell r="B20" t="str">
            <v>Thợ bậc 3,5/7</v>
          </cell>
          <cell r="C20">
            <v>2.355</v>
          </cell>
          <cell r="D20">
            <v>4710000</v>
          </cell>
          <cell r="E20">
            <v>0</v>
          </cell>
          <cell r="G20" t="e">
            <v>#REF!</v>
          </cell>
          <cell r="H20">
            <v>181154</v>
          </cell>
        </row>
        <row r="21">
          <cell r="A21">
            <v>7</v>
          </cell>
          <cell r="B21" t="str">
            <v>Thợ bậc 3,7/7</v>
          </cell>
          <cell r="C21">
            <v>2.4329999999999998</v>
          </cell>
          <cell r="D21">
            <v>4866000</v>
          </cell>
          <cell r="E21">
            <v>0</v>
          </cell>
          <cell r="G21" t="e">
            <v>#REF!</v>
          </cell>
          <cell r="H21">
            <v>187154</v>
          </cell>
        </row>
        <row r="22">
          <cell r="A22">
            <v>8</v>
          </cell>
          <cell r="B22" t="str">
            <v>Thợ bậc 4,0/7</v>
          </cell>
          <cell r="C22">
            <v>2.5499999999999998</v>
          </cell>
          <cell r="D22">
            <v>5100000</v>
          </cell>
          <cell r="E22">
            <v>0</v>
          </cell>
          <cell r="G22" t="e">
            <v>#REF!</v>
          </cell>
          <cell r="H22">
            <v>196154</v>
          </cell>
        </row>
        <row r="23">
          <cell r="A23">
            <v>9</v>
          </cell>
          <cell r="B23" t="str">
            <v>Thợ bậc 4,5/7</v>
          </cell>
          <cell r="C23">
            <v>2.78</v>
          </cell>
          <cell r="D23">
            <v>5560000</v>
          </cell>
          <cell r="E23">
            <v>0</v>
          </cell>
          <cell r="G23" t="e">
            <v>#REF!</v>
          </cell>
          <cell r="H23">
            <v>213846</v>
          </cell>
        </row>
        <row r="24">
          <cell r="A24">
            <v>10</v>
          </cell>
          <cell r="B24" t="str">
            <v>Thợ bậc 4,7/7</v>
          </cell>
          <cell r="C24">
            <v>2.8719999999999999</v>
          </cell>
          <cell r="D24">
            <v>5744000</v>
          </cell>
          <cell r="E24">
            <v>0</v>
          </cell>
          <cell r="G24" t="e">
            <v>#REF!</v>
          </cell>
          <cell r="H24">
            <v>220923</v>
          </cell>
        </row>
        <row r="25">
          <cell r="A25">
            <v>11</v>
          </cell>
          <cell r="B25" t="str">
            <v>Thợ bậc 5,0/7</v>
          </cell>
          <cell r="C25">
            <v>3.01</v>
          </cell>
          <cell r="D25">
            <v>6020000</v>
          </cell>
          <cell r="E25">
            <v>0</v>
          </cell>
          <cell r="G25" t="e">
            <v>#REF!</v>
          </cell>
          <cell r="H25">
            <v>231538</v>
          </cell>
        </row>
        <row r="26">
          <cell r="A26">
            <v>12</v>
          </cell>
          <cell r="B26" t="str">
            <v>Thợ bậc 5,5/7</v>
          </cell>
          <cell r="C26">
            <v>3.2850000000000001</v>
          </cell>
          <cell r="D26">
            <v>6570000</v>
          </cell>
          <cell r="E26">
            <v>0</v>
          </cell>
          <cell r="G26" t="e">
            <v>#REF!</v>
          </cell>
          <cell r="H26">
            <v>252692</v>
          </cell>
        </row>
        <row r="27">
          <cell r="A27">
            <v>13</v>
          </cell>
          <cell r="B27" t="str">
            <v>Thợ bậc 6,0/7</v>
          </cell>
          <cell r="C27">
            <v>3.56</v>
          </cell>
          <cell r="D27">
            <v>7120000</v>
          </cell>
          <cell r="E27">
            <v>0</v>
          </cell>
          <cell r="G27" t="e">
            <v>#REF!</v>
          </cell>
          <cell r="H27">
            <v>273846</v>
          </cell>
        </row>
        <row r="28">
          <cell r="A28">
            <v>14</v>
          </cell>
          <cell r="B28" t="str">
            <v>Thợ bậc 6,5/7</v>
          </cell>
          <cell r="C28">
            <v>3.88</v>
          </cell>
          <cell r="D28">
            <v>7760000</v>
          </cell>
          <cell r="E28">
            <v>0</v>
          </cell>
          <cell r="G28" t="e">
            <v>#REF!</v>
          </cell>
          <cell r="H28">
            <v>298462</v>
          </cell>
        </row>
        <row r="29">
          <cell r="A29">
            <v>15</v>
          </cell>
          <cell r="B29" t="str">
            <v>Thợ bậc 7,0/7</v>
          </cell>
          <cell r="C29">
            <v>4.2</v>
          </cell>
          <cell r="D29">
            <v>8400000</v>
          </cell>
          <cell r="E29">
            <v>0</v>
          </cell>
          <cell r="G29" t="e">
            <v>#REF!</v>
          </cell>
          <cell r="H29">
            <v>323077</v>
          </cell>
        </row>
        <row r="31">
          <cell r="A31" t="str">
            <v>2. NHÓM II (LẮP ĐẶT, CƠ KHÍ, ĐIỆN, …)</v>
          </cell>
        </row>
        <row r="32">
          <cell r="A32" t="str">
            <v>STT</v>
          </cell>
          <cell r="B32" t="str">
            <v>BẬC THỢ</v>
          </cell>
          <cell r="C32" t="str">
            <v>HỆ SỐ</v>
          </cell>
          <cell r="D32" t="str">
            <v>LƯƠNG CƠ BẢN</v>
          </cell>
          <cell r="F32" t="str">
            <v>PHỤ CẤP</v>
          </cell>
          <cell r="H32" t="str">
            <v>LƯƠNG NGÀY KỂ CẢ PHỤ CẤP</v>
          </cell>
        </row>
        <row r="33">
          <cell r="E33" t="str">
            <v>CT ngầm</v>
          </cell>
          <cell r="G33" t="str">
            <v>CT ngầm</v>
          </cell>
        </row>
        <row r="34">
          <cell r="A34">
            <v>1</v>
          </cell>
          <cell r="B34" t="str">
            <v>Thợ bậc 2/7</v>
          </cell>
          <cell r="C34">
            <v>2.0699999999999998</v>
          </cell>
          <cell r="D34">
            <v>4139999.9999999995</v>
          </cell>
          <cell r="E34">
            <v>0</v>
          </cell>
          <cell r="G34" t="e">
            <v>#REF!</v>
          </cell>
          <cell r="H34">
            <v>159231</v>
          </cell>
        </row>
        <row r="35">
          <cell r="A35">
            <v>2</v>
          </cell>
          <cell r="B35" t="str">
            <v>Thợ bậc 2,5/7</v>
          </cell>
          <cell r="C35">
            <v>2.2549999999999999</v>
          </cell>
          <cell r="D35">
            <v>4510000</v>
          </cell>
          <cell r="E35">
            <v>0</v>
          </cell>
          <cell r="G35" t="e">
            <v>#REF!</v>
          </cell>
          <cell r="H35">
            <v>173462</v>
          </cell>
        </row>
        <row r="36">
          <cell r="A36">
            <v>3</v>
          </cell>
          <cell r="B36" t="str">
            <v>Thợ bậc 2,7/7</v>
          </cell>
          <cell r="C36">
            <v>2.3289999999999997</v>
          </cell>
          <cell r="D36">
            <v>4657999.9999999991</v>
          </cell>
          <cell r="E36">
            <v>0</v>
          </cell>
          <cell r="G36" t="e">
            <v>#REF!</v>
          </cell>
          <cell r="H36">
            <v>179154</v>
          </cell>
        </row>
        <row r="37">
          <cell r="A37">
            <v>4</v>
          </cell>
          <cell r="B37" t="str">
            <v>Thợ bậc 3,0/7</v>
          </cell>
          <cell r="C37">
            <v>2.44</v>
          </cell>
          <cell r="D37">
            <v>4880000</v>
          </cell>
          <cell r="E37">
            <v>0</v>
          </cell>
          <cell r="G37" t="e">
            <v>#REF!</v>
          </cell>
          <cell r="H37">
            <v>187692</v>
          </cell>
        </row>
        <row r="38">
          <cell r="A38">
            <v>5</v>
          </cell>
          <cell r="B38" t="str">
            <v>Thợ bậc 3,2/7</v>
          </cell>
          <cell r="C38">
            <v>2.524</v>
          </cell>
          <cell r="D38">
            <v>5048000</v>
          </cell>
          <cell r="E38">
            <v>0</v>
          </cell>
          <cell r="G38" t="e">
            <v>#REF!</v>
          </cell>
          <cell r="H38">
            <v>194154</v>
          </cell>
        </row>
        <row r="39">
          <cell r="A39">
            <v>6</v>
          </cell>
          <cell r="B39" t="str">
            <v>Thợ bậc 3,5/7</v>
          </cell>
          <cell r="C39">
            <v>2.65</v>
          </cell>
          <cell r="D39">
            <v>5300000</v>
          </cell>
          <cell r="E39">
            <v>0</v>
          </cell>
          <cell r="G39" t="e">
            <v>#REF!</v>
          </cell>
          <cell r="H39">
            <v>203846</v>
          </cell>
        </row>
        <row r="40">
          <cell r="A40">
            <v>7</v>
          </cell>
          <cell r="B40" t="str">
            <v>Thợ bậc 3,7/7</v>
          </cell>
          <cell r="C40">
            <v>2.734</v>
          </cell>
          <cell r="D40">
            <v>5468000</v>
          </cell>
          <cell r="E40">
            <v>0</v>
          </cell>
          <cell r="G40" t="e">
            <v>#REF!</v>
          </cell>
          <cell r="H40">
            <v>210308</v>
          </cell>
        </row>
        <row r="41">
          <cell r="A41">
            <v>8</v>
          </cell>
          <cell r="B41" t="str">
            <v>Thợ bậc 4,0/7</v>
          </cell>
          <cell r="C41">
            <v>2.86</v>
          </cell>
          <cell r="D41">
            <v>5720000</v>
          </cell>
          <cell r="E41">
            <v>0</v>
          </cell>
          <cell r="G41" t="e">
            <v>#REF!</v>
          </cell>
          <cell r="H41">
            <v>220000</v>
          </cell>
        </row>
        <row r="42">
          <cell r="A42">
            <v>9</v>
          </cell>
          <cell r="B42" t="str">
            <v>Thợ bậc 4,5/7</v>
          </cell>
          <cell r="C42">
            <v>3.1150000000000002</v>
          </cell>
          <cell r="D42">
            <v>6230000</v>
          </cell>
          <cell r="E42">
            <v>0</v>
          </cell>
          <cell r="G42" t="e">
            <v>#REF!</v>
          </cell>
          <cell r="H42">
            <v>239615</v>
          </cell>
        </row>
        <row r="43">
          <cell r="A43">
            <v>10</v>
          </cell>
          <cell r="B43" t="str">
            <v>Thợ bậc 4,7/7</v>
          </cell>
          <cell r="C43">
            <v>3.2170000000000001</v>
          </cell>
          <cell r="D43">
            <v>6434000</v>
          </cell>
          <cell r="E43">
            <v>0</v>
          </cell>
          <cell r="G43" t="e">
            <v>#REF!</v>
          </cell>
          <cell r="H43">
            <v>247462</v>
          </cell>
        </row>
        <row r="44">
          <cell r="A44">
            <v>11</v>
          </cell>
          <cell r="B44" t="str">
            <v>Thợ bậc 5,0/7</v>
          </cell>
          <cell r="C44">
            <v>3.37</v>
          </cell>
          <cell r="D44">
            <v>6740000</v>
          </cell>
          <cell r="E44">
            <v>0</v>
          </cell>
          <cell r="G44" t="e">
            <v>#REF!</v>
          </cell>
          <cell r="H44">
            <v>259231</v>
          </cell>
        </row>
        <row r="45">
          <cell r="A45">
            <v>12</v>
          </cell>
          <cell r="B45" t="str">
            <v>Thợ bậc 5,5/7</v>
          </cell>
          <cell r="C45">
            <v>3.665</v>
          </cell>
          <cell r="D45">
            <v>7330000</v>
          </cell>
          <cell r="E45">
            <v>0</v>
          </cell>
          <cell r="G45" t="e">
            <v>#REF!</v>
          </cell>
          <cell r="H45">
            <v>281923</v>
          </cell>
        </row>
        <row r="46">
          <cell r="A46">
            <v>13</v>
          </cell>
          <cell r="B46" t="str">
            <v>Thợ bậc 6,0/7</v>
          </cell>
          <cell r="C46">
            <v>3.96</v>
          </cell>
          <cell r="D46">
            <v>7920000</v>
          </cell>
          <cell r="E46">
            <v>0</v>
          </cell>
          <cell r="G46" t="e">
            <v>#REF!</v>
          </cell>
          <cell r="H46">
            <v>304615</v>
          </cell>
        </row>
        <row r="47">
          <cell r="A47">
            <v>14</v>
          </cell>
          <cell r="B47" t="str">
            <v>Thợ bậc 6,5/7</v>
          </cell>
          <cell r="C47">
            <v>4.3049999999999997</v>
          </cell>
          <cell r="D47">
            <v>8610000</v>
          </cell>
          <cell r="E47">
            <v>0</v>
          </cell>
          <cell r="G47" t="e">
            <v>#REF!</v>
          </cell>
          <cell r="H47">
            <v>331154</v>
          </cell>
        </row>
        <row r="48">
          <cell r="A48">
            <v>15</v>
          </cell>
          <cell r="B48" t="str">
            <v>Thợ bậc 7,0/7</v>
          </cell>
          <cell r="C48">
            <v>4.6500000000000004</v>
          </cell>
          <cell r="D48">
            <v>9300000</v>
          </cell>
          <cell r="E48">
            <v>0</v>
          </cell>
          <cell r="G48" t="e">
            <v>#REF!</v>
          </cell>
          <cell r="H48">
            <v>357692</v>
          </cell>
        </row>
        <row r="50">
          <cell r="A50" t="str">
            <v>4. A1 - NGÀNH 9.4 - NHÓM II (ĐỊA CHẤT ĐO ĐẠC)</v>
          </cell>
        </row>
        <row r="51">
          <cell r="A51">
            <v>17</v>
          </cell>
          <cell r="B51" t="str">
            <v>Thợ bậc 4/7</v>
          </cell>
          <cell r="C51">
            <v>2.86</v>
          </cell>
          <cell r="D51">
            <v>5720000</v>
          </cell>
          <cell r="E51">
            <v>0</v>
          </cell>
          <cell r="G51" t="e">
            <v>#REF!</v>
          </cell>
          <cell r="H51">
            <v>220000</v>
          </cell>
        </row>
        <row r="55">
          <cell r="A55" t="str">
            <v>IV. BẢNG LƯƠNG NGÀY CÔNG KỸ SƯ TRỰC TIẾP</v>
          </cell>
        </row>
        <row r="56">
          <cell r="A56" t="str">
            <v>STT</v>
          </cell>
          <cell r="B56" t="str">
            <v>BẬC THỢ</v>
          </cell>
          <cell r="C56" t="str">
            <v>HỆ SỐ</v>
          </cell>
          <cell r="D56" t="str">
            <v>LƯƠNG CƠ BẢN</v>
          </cell>
          <cell r="F56" t="str">
            <v>PHỤ CẤP</v>
          </cell>
          <cell r="H56" t="str">
            <v>LƯƠNG NGÀY KỂ CẢ PHỤ CẤP</v>
          </cell>
        </row>
        <row r="57">
          <cell r="E57" t="str">
            <v>CT ngầm</v>
          </cell>
          <cell r="G57" t="str">
            <v>CT ngầm</v>
          </cell>
        </row>
        <row r="58">
          <cell r="A58">
            <v>1</v>
          </cell>
          <cell r="B58" t="str">
            <v>Kỹ sư bậc 2,0/8</v>
          </cell>
          <cell r="C58">
            <v>2.65</v>
          </cell>
          <cell r="D58">
            <v>5300000</v>
          </cell>
          <cell r="E58">
            <v>203846.15384615384</v>
          </cell>
          <cell r="G58" t="e">
            <v>#REF!</v>
          </cell>
          <cell r="H58">
            <v>203846</v>
          </cell>
        </row>
        <row r="59">
          <cell r="A59">
            <v>2</v>
          </cell>
          <cell r="B59" t="str">
            <v>Kỹ sư bậc 3,0/8</v>
          </cell>
          <cell r="C59">
            <v>2.96</v>
          </cell>
          <cell r="D59">
            <v>5920000</v>
          </cell>
          <cell r="E59">
            <v>227692.30769230769</v>
          </cell>
          <cell r="G59" t="e">
            <v>#REF!</v>
          </cell>
          <cell r="H59">
            <v>227692</v>
          </cell>
        </row>
        <row r="60">
          <cell r="A60">
            <v>3</v>
          </cell>
          <cell r="B60" t="str">
            <v>Kỹ sư bậc 3,5/8</v>
          </cell>
          <cell r="C60">
            <v>3.1150000000000002</v>
          </cell>
          <cell r="D60">
            <v>6230000</v>
          </cell>
          <cell r="E60">
            <v>239615.38461538462</v>
          </cell>
          <cell r="G60" t="e">
            <v>#REF!</v>
          </cell>
          <cell r="H60">
            <v>239615</v>
          </cell>
        </row>
        <row r="61">
          <cell r="A61">
            <v>4</v>
          </cell>
          <cell r="B61" t="str">
            <v>Kỹ sư bậc 4,0/8</v>
          </cell>
          <cell r="C61">
            <v>3.27</v>
          </cell>
          <cell r="D61">
            <v>6540000</v>
          </cell>
          <cell r="E61">
            <v>251538.46153846153</v>
          </cell>
          <cell r="G61" t="e">
            <v>#REF!</v>
          </cell>
          <cell r="H61">
            <v>251538</v>
          </cell>
        </row>
        <row r="62">
          <cell r="A62">
            <v>5</v>
          </cell>
          <cell r="B62" t="str">
            <v>Kỹ sư bậc 4,5/8</v>
          </cell>
          <cell r="C62">
            <v>3.4249999999999998</v>
          </cell>
          <cell r="D62">
            <v>6850000</v>
          </cell>
          <cell r="E62">
            <v>263461.53846153844</v>
          </cell>
          <cell r="G62" t="e">
            <v>#REF!</v>
          </cell>
          <cell r="H62">
            <v>263462</v>
          </cell>
        </row>
        <row r="63">
          <cell r="A63">
            <v>6</v>
          </cell>
          <cell r="B63" t="str">
            <v>Kỹ sư bậc 5,0/8</v>
          </cell>
          <cell r="C63">
            <v>3.58</v>
          </cell>
          <cell r="D63">
            <v>7160000</v>
          </cell>
          <cell r="E63">
            <v>275384.61538461538</v>
          </cell>
          <cell r="G63" t="e">
            <v>#REF!</v>
          </cell>
          <cell r="H63">
            <v>275385</v>
          </cell>
        </row>
        <row r="64">
          <cell r="A64">
            <v>7</v>
          </cell>
          <cell r="B64" t="str">
            <v>Kỹ sư bậc 5,5/8</v>
          </cell>
          <cell r="C64">
            <v>3.7349999999999999</v>
          </cell>
          <cell r="D64">
            <v>7470000</v>
          </cell>
          <cell r="E64">
            <v>287307.69230769231</v>
          </cell>
          <cell r="G64" t="e">
            <v>#REF!</v>
          </cell>
          <cell r="H64">
            <v>287308</v>
          </cell>
        </row>
        <row r="65">
          <cell r="A65">
            <v>8</v>
          </cell>
          <cell r="B65" t="str">
            <v>Kỹ sư bậc 6,0/8</v>
          </cell>
          <cell r="C65">
            <v>3.89</v>
          </cell>
          <cell r="D65">
            <v>7780000</v>
          </cell>
          <cell r="E65">
            <v>299230.76923076925</v>
          </cell>
          <cell r="G65" t="e">
            <v>#REF!</v>
          </cell>
          <cell r="H65">
            <v>299231</v>
          </cell>
        </row>
        <row r="68">
          <cell r="A68" t="str">
            <v>V. BẢNG LƯƠNG NGÀY CÔNG THỢ ĐIỀU KHIỂN MÁY XÂY DỰNG</v>
          </cell>
        </row>
        <row r="69">
          <cell r="A69" t="str">
            <v>STT</v>
          </cell>
          <cell r="B69" t="str">
            <v>BẬC THỢ</v>
          </cell>
          <cell r="C69" t="str">
            <v>HỆ SỐ</v>
          </cell>
          <cell r="D69" t="str">
            <v>LƯƠNG CƠ BẢN</v>
          </cell>
          <cell r="F69" t="str">
            <v>PHỤ CẤP</v>
          </cell>
          <cell r="H69" t="str">
            <v>LƯƠNG NGÀY KỂ CẢ PHỤ CẤP</v>
          </cell>
        </row>
        <row r="70">
          <cell r="E70" t="str">
            <v>CT ngầm</v>
          </cell>
          <cell r="G70" t="str">
            <v>CT ngầm</v>
          </cell>
        </row>
        <row r="71">
          <cell r="A71">
            <v>1</v>
          </cell>
          <cell r="B71" t="str">
            <v>Bậc thợ 1/7</v>
          </cell>
          <cell r="C71">
            <v>1.55</v>
          </cell>
          <cell r="D71">
            <v>3100000</v>
          </cell>
          <cell r="E71">
            <v>119230.76923076923</v>
          </cell>
          <cell r="G71" t="e">
            <v>#REF!</v>
          </cell>
          <cell r="H71">
            <v>119231</v>
          </cell>
        </row>
        <row r="72">
          <cell r="A72">
            <v>2</v>
          </cell>
          <cell r="B72" t="str">
            <v>Bậc thợ 2/7</v>
          </cell>
          <cell r="C72">
            <v>1.83</v>
          </cell>
          <cell r="D72">
            <v>3660000</v>
          </cell>
          <cell r="E72">
            <v>140769.23076923078</v>
          </cell>
          <cell r="G72" t="e">
            <v>#REF!</v>
          </cell>
          <cell r="H72">
            <v>140769</v>
          </cell>
        </row>
        <row r="73">
          <cell r="A73">
            <v>3</v>
          </cell>
          <cell r="B73" t="str">
            <v>Bậc thợ 2,7/7</v>
          </cell>
          <cell r="C73">
            <v>2.0609999999999999</v>
          </cell>
          <cell r="D73">
            <v>4122000</v>
          </cell>
          <cell r="E73">
            <v>158538.46153846153</v>
          </cell>
          <cell r="G73" t="e">
            <v>#REF!</v>
          </cell>
          <cell r="H73">
            <v>158538</v>
          </cell>
        </row>
        <row r="74">
          <cell r="A74">
            <v>4</v>
          </cell>
          <cell r="B74" t="str">
            <v>Bậc thợ 3/7</v>
          </cell>
          <cell r="C74">
            <v>2.16</v>
          </cell>
          <cell r="D74">
            <v>4320000</v>
          </cell>
          <cell r="E74">
            <v>166153.84615384616</v>
          </cell>
          <cell r="G74" t="e">
            <v>#REF!</v>
          </cell>
          <cell r="H74">
            <v>166154</v>
          </cell>
        </row>
        <row r="75">
          <cell r="A75">
            <v>5</v>
          </cell>
          <cell r="B75" t="str">
            <v>Bậc thợ 3,5/7</v>
          </cell>
          <cell r="C75">
            <v>2.355</v>
          </cell>
          <cell r="D75">
            <v>4710000</v>
          </cell>
          <cell r="E75">
            <v>181153.84615384616</v>
          </cell>
          <cell r="G75" t="e">
            <v>#REF!</v>
          </cell>
          <cell r="H75">
            <v>181154</v>
          </cell>
        </row>
        <row r="76">
          <cell r="A76">
            <v>6</v>
          </cell>
          <cell r="B76" t="str">
            <v>Bậc thợ 4/7</v>
          </cell>
          <cell r="C76">
            <v>2.5499999999999998</v>
          </cell>
          <cell r="D76">
            <v>5100000</v>
          </cell>
          <cell r="E76">
            <v>196153.84615384616</v>
          </cell>
          <cell r="G76" t="e">
            <v>#REF!</v>
          </cell>
          <cell r="H76">
            <v>196154</v>
          </cell>
        </row>
        <row r="77">
          <cell r="A77">
            <v>7</v>
          </cell>
          <cell r="B77" t="str">
            <v>Bậc thợ 5/7</v>
          </cell>
          <cell r="C77">
            <v>3.01</v>
          </cell>
          <cell r="D77">
            <v>6020000</v>
          </cell>
          <cell r="E77">
            <v>231538.46153846153</v>
          </cell>
          <cell r="G77" t="e">
            <v>#REF!</v>
          </cell>
          <cell r="H77">
            <v>231538</v>
          </cell>
        </row>
        <row r="78">
          <cell r="A78">
            <v>8</v>
          </cell>
          <cell r="B78" t="str">
            <v>Bậc thợ 6/7</v>
          </cell>
          <cell r="C78">
            <v>3.56</v>
          </cell>
          <cell r="D78">
            <v>7120000</v>
          </cell>
          <cell r="E78">
            <v>273846.15384615387</v>
          </cell>
          <cell r="G78" t="e">
            <v>#REF!</v>
          </cell>
          <cell r="H78">
            <v>273846</v>
          </cell>
        </row>
        <row r="79">
          <cell r="A79">
            <v>9</v>
          </cell>
          <cell r="B79" t="str">
            <v>Bậc thợ 7/7</v>
          </cell>
          <cell r="C79">
            <v>4.2</v>
          </cell>
          <cell r="D79">
            <v>8400000</v>
          </cell>
          <cell r="E79">
            <v>323076.92307692306</v>
          </cell>
          <cell r="G79" t="e">
            <v>#REF!</v>
          </cell>
          <cell r="H79">
            <v>323077</v>
          </cell>
        </row>
        <row r="81">
          <cell r="A81" t="str">
            <v>VI. BẢNG LƯƠNG NGÀY CÔNG NHÂN LÁI XE B.12</v>
          </cell>
        </row>
        <row r="82">
          <cell r="A82" t="str">
            <v>STT</v>
          </cell>
          <cell r="B82" t="str">
            <v>BẬC THỢ</v>
          </cell>
          <cell r="C82" t="str">
            <v>HỆ SỐ</v>
          </cell>
          <cell r="D82" t="str">
            <v>LƯƠNG CƠ BẢN</v>
          </cell>
          <cell r="F82" t="str">
            <v>PHỤ CẤP</v>
          </cell>
          <cell r="H82" t="str">
            <v>LƯƠNG NGÀY KỂ CẢ PHỤ CẤP</v>
          </cell>
        </row>
        <row r="83">
          <cell r="E83" t="str">
            <v>CT ngầm</v>
          </cell>
          <cell r="G83" t="str">
            <v>CT ngầm</v>
          </cell>
        </row>
        <row r="84">
          <cell r="B84" t="str">
            <v>Nhóm 1: Loại xe tải &lt; 3,5T</v>
          </cell>
        </row>
        <row r="85">
          <cell r="A85">
            <v>1</v>
          </cell>
          <cell r="B85" t="str">
            <v>I</v>
          </cell>
          <cell r="C85">
            <v>2.1800000000000002</v>
          </cell>
          <cell r="D85">
            <v>4360000</v>
          </cell>
          <cell r="E85">
            <v>167692.30769230769</v>
          </cell>
          <cell r="G85" t="e">
            <v>#REF!</v>
          </cell>
          <cell r="H85">
            <v>167692</v>
          </cell>
        </row>
        <row r="86">
          <cell r="A86">
            <v>2</v>
          </cell>
          <cell r="B86" t="str">
            <v>II</v>
          </cell>
          <cell r="C86">
            <v>2.57</v>
          </cell>
          <cell r="D86">
            <v>5140000</v>
          </cell>
          <cell r="E86">
            <v>197692.30769230769</v>
          </cell>
          <cell r="G86" t="e">
            <v>#REF!</v>
          </cell>
          <cell r="H86">
            <v>197692</v>
          </cell>
        </row>
        <row r="87">
          <cell r="A87">
            <v>3</v>
          </cell>
          <cell r="B87" t="str">
            <v>III</v>
          </cell>
          <cell r="C87">
            <v>3.05</v>
          </cell>
          <cell r="D87">
            <v>6100000</v>
          </cell>
          <cell r="E87">
            <v>234615.38461538462</v>
          </cell>
          <cell r="G87" t="e">
            <v>#REF!</v>
          </cell>
          <cell r="H87">
            <v>234615</v>
          </cell>
        </row>
        <row r="88">
          <cell r="A88">
            <v>4</v>
          </cell>
          <cell r="B88" t="str">
            <v>IV</v>
          </cell>
          <cell r="C88">
            <v>3.6</v>
          </cell>
          <cell r="D88">
            <v>7200000</v>
          </cell>
          <cell r="E88">
            <v>276923.07692307694</v>
          </cell>
          <cell r="G88" t="e">
            <v>#REF!</v>
          </cell>
          <cell r="H88">
            <v>276923</v>
          </cell>
        </row>
        <row r="89">
          <cell r="B89" t="str">
            <v>Nhóm 2: Loại xe tải từ 3,5T:7,5T</v>
          </cell>
        </row>
        <row r="90">
          <cell r="A90">
            <v>1</v>
          </cell>
          <cell r="B90" t="str">
            <v>I</v>
          </cell>
          <cell r="C90">
            <v>2.1800000000000002</v>
          </cell>
          <cell r="D90">
            <v>4360000</v>
          </cell>
          <cell r="E90">
            <v>167692.30769230769</v>
          </cell>
          <cell r="G90" t="e">
            <v>#REF!</v>
          </cell>
          <cell r="H90">
            <v>167692</v>
          </cell>
        </row>
        <row r="91">
          <cell r="A91">
            <v>2</v>
          </cell>
          <cell r="B91" t="str">
            <v>II</v>
          </cell>
          <cell r="C91">
            <v>2.57</v>
          </cell>
          <cell r="D91">
            <v>5140000</v>
          </cell>
          <cell r="E91">
            <v>197692.30769230769</v>
          </cell>
          <cell r="G91" t="e">
            <v>#REF!</v>
          </cell>
          <cell r="H91">
            <v>197692</v>
          </cell>
        </row>
        <row r="92">
          <cell r="A92">
            <v>3</v>
          </cell>
          <cell r="B92" t="str">
            <v>III</v>
          </cell>
          <cell r="C92">
            <v>3.05</v>
          </cell>
          <cell r="D92">
            <v>6100000</v>
          </cell>
          <cell r="E92">
            <v>234615.38461538462</v>
          </cell>
          <cell r="G92" t="e">
            <v>#REF!</v>
          </cell>
          <cell r="H92">
            <v>234615</v>
          </cell>
        </row>
        <row r="93">
          <cell r="A93">
            <v>4</v>
          </cell>
          <cell r="B93" t="str">
            <v>IV</v>
          </cell>
          <cell r="C93">
            <v>3.6</v>
          </cell>
          <cell r="D93">
            <v>7200000</v>
          </cell>
          <cell r="E93">
            <v>276923.07692307694</v>
          </cell>
          <cell r="G93" t="e">
            <v>#REF!</v>
          </cell>
          <cell r="H93">
            <v>276923</v>
          </cell>
        </row>
        <row r="94">
          <cell r="B94" t="str">
            <v>Nhóm 3: Loại xe tải từ 7,5T:16,5T</v>
          </cell>
        </row>
        <row r="95">
          <cell r="A95">
            <v>1</v>
          </cell>
          <cell r="B95" t="str">
            <v>I</v>
          </cell>
          <cell r="C95">
            <v>2.5099999999999998</v>
          </cell>
          <cell r="D95">
            <v>5020000</v>
          </cell>
          <cell r="E95">
            <v>193076.92307692306</v>
          </cell>
          <cell r="G95" t="e">
            <v>#REF!</v>
          </cell>
          <cell r="H95">
            <v>193077</v>
          </cell>
        </row>
        <row r="96">
          <cell r="A96">
            <v>2</v>
          </cell>
          <cell r="B96" t="str">
            <v>II</v>
          </cell>
          <cell r="C96">
            <v>2.94</v>
          </cell>
          <cell r="D96">
            <v>5880000</v>
          </cell>
          <cell r="E96">
            <v>226153.84615384616</v>
          </cell>
          <cell r="G96" t="e">
            <v>#REF!</v>
          </cell>
          <cell r="H96">
            <v>226154</v>
          </cell>
        </row>
        <row r="97">
          <cell r="A97">
            <v>3</v>
          </cell>
          <cell r="B97" t="str">
            <v>III</v>
          </cell>
          <cell r="C97">
            <v>3.44</v>
          </cell>
          <cell r="D97">
            <v>6880000</v>
          </cell>
          <cell r="E97">
            <v>264615.38461538462</v>
          </cell>
          <cell r="G97" t="e">
            <v>#REF!</v>
          </cell>
          <cell r="H97">
            <v>264615</v>
          </cell>
        </row>
        <row r="98">
          <cell r="A98">
            <v>4</v>
          </cell>
          <cell r="B98" t="str">
            <v>IV</v>
          </cell>
          <cell r="C98">
            <v>4.05</v>
          </cell>
          <cell r="D98">
            <v>8100000</v>
          </cell>
          <cell r="E98">
            <v>311538.46153846156</v>
          </cell>
          <cell r="G98" t="e">
            <v>#REF!</v>
          </cell>
          <cell r="H98">
            <v>311538</v>
          </cell>
        </row>
        <row r="99">
          <cell r="B99" t="str">
            <v>Loại xe tải từ 16,5T:25T</v>
          </cell>
        </row>
        <row r="100">
          <cell r="A100">
            <v>1</v>
          </cell>
          <cell r="B100" t="str">
            <v>I</v>
          </cell>
          <cell r="C100">
            <v>2.5099999999999998</v>
          </cell>
          <cell r="D100">
            <v>5020000</v>
          </cell>
          <cell r="E100">
            <v>193076.92307692306</v>
          </cell>
          <cell r="G100" t="e">
            <v>#REF!</v>
          </cell>
          <cell r="H100">
            <v>193077</v>
          </cell>
        </row>
        <row r="101">
          <cell r="A101">
            <v>2</v>
          </cell>
          <cell r="B101" t="str">
            <v>II</v>
          </cell>
          <cell r="C101">
            <v>2.94</v>
          </cell>
          <cell r="D101">
            <v>5880000</v>
          </cell>
          <cell r="E101">
            <v>226153.84615384616</v>
          </cell>
          <cell r="G101" t="e">
            <v>#REF!</v>
          </cell>
          <cell r="H101">
            <v>226154</v>
          </cell>
        </row>
        <row r="102">
          <cell r="A102">
            <v>3</v>
          </cell>
          <cell r="B102" t="str">
            <v>III</v>
          </cell>
          <cell r="C102">
            <v>3.44</v>
          </cell>
          <cell r="D102">
            <v>6880000</v>
          </cell>
          <cell r="E102">
            <v>264615.38461538462</v>
          </cell>
          <cell r="G102" t="e">
            <v>#REF!</v>
          </cell>
          <cell r="H102">
            <v>264615</v>
          </cell>
        </row>
        <row r="103">
          <cell r="A103">
            <v>4</v>
          </cell>
          <cell r="B103" t="str">
            <v>IV</v>
          </cell>
          <cell r="C103">
            <v>4.05</v>
          </cell>
          <cell r="D103">
            <v>8100000</v>
          </cell>
          <cell r="E103">
            <v>311538.46153846156</v>
          </cell>
          <cell r="G103" t="e">
            <v>#REF!</v>
          </cell>
          <cell r="H103">
            <v>311538</v>
          </cell>
        </row>
        <row r="104">
          <cell r="B104" t="str">
            <v>Loại xe tải từ 25T:40T</v>
          </cell>
        </row>
        <row r="105">
          <cell r="A105">
            <v>1</v>
          </cell>
          <cell r="B105" t="str">
            <v>I</v>
          </cell>
          <cell r="C105">
            <v>2.99</v>
          </cell>
          <cell r="D105">
            <v>5980000</v>
          </cell>
          <cell r="E105">
            <v>230000</v>
          </cell>
          <cell r="G105" t="e">
            <v>#REF!</v>
          </cell>
          <cell r="H105">
            <v>230000</v>
          </cell>
        </row>
        <row r="106">
          <cell r="A106">
            <v>2</v>
          </cell>
          <cell r="B106" t="str">
            <v>II</v>
          </cell>
          <cell r="C106">
            <v>3.5</v>
          </cell>
          <cell r="D106">
            <v>7000000</v>
          </cell>
          <cell r="E106">
            <v>269230.76923076925</v>
          </cell>
          <cell r="G106" t="e">
            <v>#REF!</v>
          </cell>
          <cell r="H106">
            <v>269231</v>
          </cell>
        </row>
        <row r="107">
          <cell r="A107">
            <v>3</v>
          </cell>
          <cell r="B107" t="str">
            <v>III</v>
          </cell>
          <cell r="C107">
            <v>4.1100000000000003</v>
          </cell>
          <cell r="D107">
            <v>8220000.0000000009</v>
          </cell>
          <cell r="E107">
            <v>316153.84615384619</v>
          </cell>
          <cell r="G107" t="e">
            <v>#REF!</v>
          </cell>
          <cell r="H107">
            <v>316154</v>
          </cell>
        </row>
        <row r="108">
          <cell r="A108">
            <v>4</v>
          </cell>
          <cell r="B108" t="str">
            <v>IV</v>
          </cell>
          <cell r="C108">
            <v>4.82</v>
          </cell>
          <cell r="D108">
            <v>9640000</v>
          </cell>
          <cell r="E108">
            <v>370769.23076923075</v>
          </cell>
          <cell r="G108" t="e">
            <v>#REF!</v>
          </cell>
          <cell r="H108">
            <v>370769</v>
          </cell>
        </row>
        <row r="109">
          <cell r="A109" t="str">
            <v>STT</v>
          </cell>
          <cell r="B109" t="str">
            <v>BẬC THỢ</v>
          </cell>
          <cell r="C109" t="str">
            <v>HỆ SỐ</v>
          </cell>
          <cell r="D109" t="str">
            <v>LƯƠNG CƠ BẢN</v>
          </cell>
          <cell r="F109" t="str">
            <v>PHỤ CẤP</v>
          </cell>
          <cell r="H109" t="str">
            <v>LƯƠNG NGÀY KỂ CẢ PHỤ CẤP</v>
          </cell>
        </row>
        <row r="110">
          <cell r="E110" t="str">
            <v>CT ngầm</v>
          </cell>
          <cell r="G110" t="str">
            <v>CT ngầm</v>
          </cell>
        </row>
        <row r="111">
          <cell r="B111" t="str">
            <v>Loại xe tải trên 40T</v>
          </cell>
        </row>
        <row r="112">
          <cell r="A112">
            <v>1</v>
          </cell>
          <cell r="B112" t="str">
            <v>I</v>
          </cell>
          <cell r="C112">
            <v>2.99</v>
          </cell>
          <cell r="D112">
            <v>5980000</v>
          </cell>
          <cell r="E112">
            <v>230000</v>
          </cell>
          <cell r="G112" t="e">
            <v>#REF!</v>
          </cell>
          <cell r="H112">
            <v>230000</v>
          </cell>
        </row>
        <row r="113">
          <cell r="A113">
            <v>2</v>
          </cell>
          <cell r="B113" t="str">
            <v>II</v>
          </cell>
          <cell r="C113">
            <v>3.5</v>
          </cell>
          <cell r="D113">
            <v>7000000</v>
          </cell>
          <cell r="E113">
            <v>269230.76923076925</v>
          </cell>
          <cell r="G113" t="e">
            <v>#REF!</v>
          </cell>
          <cell r="H113">
            <v>269231</v>
          </cell>
        </row>
        <row r="114">
          <cell r="A114" t="str">
            <v>STT</v>
          </cell>
          <cell r="B114" t="str">
            <v>BẬC THỢ</v>
          </cell>
          <cell r="C114" t="str">
            <v>HỆ SỐ</v>
          </cell>
          <cell r="D114" t="str">
            <v>LƯƠNG CƠ BẢN</v>
          </cell>
          <cell r="F114" t="str">
            <v>PHỤ CẤP</v>
          </cell>
          <cell r="H114" t="str">
            <v>LƯƠNG NGÀY KỂ CẢ PHỤ CẤP</v>
          </cell>
        </row>
        <row r="115">
          <cell r="E115" t="str">
            <v>CT ngầm</v>
          </cell>
          <cell r="G115" t="str">
            <v>CT ngầm</v>
          </cell>
        </row>
        <row r="116">
          <cell r="A116">
            <v>3</v>
          </cell>
          <cell r="B116" t="str">
            <v>III</v>
          </cell>
          <cell r="C116">
            <v>4.1100000000000003</v>
          </cell>
          <cell r="D116">
            <v>8220000.0000000009</v>
          </cell>
          <cell r="E116">
            <v>316153.84615384619</v>
          </cell>
          <cell r="G116" t="e">
            <v>#REF!</v>
          </cell>
          <cell r="H116">
            <v>316154</v>
          </cell>
        </row>
        <row r="117">
          <cell r="A117">
            <v>4</v>
          </cell>
          <cell r="B117" t="str">
            <v>IV</v>
          </cell>
          <cell r="C117">
            <v>4.82</v>
          </cell>
          <cell r="D117">
            <v>9640000</v>
          </cell>
          <cell r="E117">
            <v>370769.23076923075</v>
          </cell>
          <cell r="G117" t="e">
            <v>#REF!</v>
          </cell>
          <cell r="H117">
            <v>370769</v>
          </cell>
        </row>
        <row r="119">
          <cell r="A119" t="str">
            <v>VII. BẢNG LƯƠNG NGÀY CÔNG PHƯƠNG TIỆN THỦY</v>
          </cell>
        </row>
        <row r="121">
          <cell r="A121" t="str">
            <v>STT</v>
          </cell>
          <cell r="B121" t="str">
            <v>BẬC THỢ</v>
          </cell>
          <cell r="C121" t="str">
            <v>HỆ SỐ</v>
          </cell>
          <cell r="D121" t="str">
            <v>LƯƠNG CƠ BẢN</v>
          </cell>
          <cell r="F121" t="str">
            <v>PHỤ CẤP</v>
          </cell>
          <cell r="H121" t="str">
            <v>LƯƠNG NGÀY KỂ CẢ PHỤ CẤP</v>
          </cell>
        </row>
        <row r="122">
          <cell r="D122" t="str">
            <v>CT hở</v>
          </cell>
          <cell r="E122" t="str">
            <v>CT ngầm</v>
          </cell>
          <cell r="F122" t="str">
            <v>CT hở</v>
          </cell>
          <cell r="G122" t="str">
            <v>CT ngầm</v>
          </cell>
          <cell r="H122" t="str">
            <v>CT hở</v>
          </cell>
        </row>
        <row r="123">
          <cell r="A123">
            <v>1</v>
          </cell>
          <cell r="B123" t="str">
            <v>Th.trưởng 1/2</v>
          </cell>
          <cell r="C123">
            <v>4.88</v>
          </cell>
          <cell r="D123">
            <v>9760000</v>
          </cell>
          <cell r="E123">
            <v>0</v>
          </cell>
          <cell r="G123" t="e">
            <v>#REF!</v>
          </cell>
          <cell r="H123">
            <v>375385</v>
          </cell>
        </row>
        <row r="124">
          <cell r="A124">
            <v>2</v>
          </cell>
          <cell r="B124" t="str">
            <v>Th.trưởng 2/2</v>
          </cell>
          <cell r="C124">
            <v>5.19</v>
          </cell>
          <cell r="D124">
            <v>10380000</v>
          </cell>
          <cell r="E124">
            <v>0</v>
          </cell>
          <cell r="G124" t="e">
            <v>#REF!</v>
          </cell>
          <cell r="H124">
            <v>399231</v>
          </cell>
        </row>
        <row r="125">
          <cell r="A125">
            <v>3</v>
          </cell>
          <cell r="B125" t="str">
            <v>Th.phóI 1/2(B5)</v>
          </cell>
          <cell r="C125">
            <v>4.68</v>
          </cell>
          <cell r="D125">
            <v>9360000</v>
          </cell>
          <cell r="E125">
            <v>0</v>
          </cell>
          <cell r="G125" t="e">
            <v>#REF!</v>
          </cell>
          <cell r="H125">
            <v>360000</v>
          </cell>
        </row>
        <row r="126">
          <cell r="A126">
            <v>4</v>
          </cell>
          <cell r="B126" t="str">
            <v>Th.phóI 2/2(B5)</v>
          </cell>
          <cell r="C126">
            <v>4.92</v>
          </cell>
          <cell r="D126">
            <v>9840000</v>
          </cell>
          <cell r="E126">
            <v>0</v>
          </cell>
          <cell r="G126" t="e">
            <v>#REF!</v>
          </cell>
          <cell r="H126">
            <v>378462</v>
          </cell>
        </row>
        <row r="127">
          <cell r="A127">
            <v>5</v>
          </cell>
          <cell r="B127" t="str">
            <v>Th.phóII 1/2(B5)</v>
          </cell>
          <cell r="C127">
            <v>4.16</v>
          </cell>
          <cell r="D127">
            <v>8320000</v>
          </cell>
          <cell r="E127">
            <v>0</v>
          </cell>
          <cell r="G127" t="e">
            <v>#REF!</v>
          </cell>
          <cell r="H127">
            <v>320000</v>
          </cell>
        </row>
        <row r="128">
          <cell r="A128">
            <v>6</v>
          </cell>
          <cell r="B128" t="str">
            <v>Th.phóII 2/2(B5)</v>
          </cell>
          <cell r="C128">
            <v>4.37</v>
          </cell>
          <cell r="D128">
            <v>8740000</v>
          </cell>
          <cell r="E128">
            <v>0</v>
          </cell>
          <cell r="G128" t="e">
            <v>#REF!</v>
          </cell>
          <cell r="H128">
            <v>336154</v>
          </cell>
        </row>
        <row r="129">
          <cell r="A129">
            <v>7</v>
          </cell>
          <cell r="B129" t="str">
            <v>KTV cuốc I:2/2</v>
          </cell>
          <cell r="C129">
            <v>4.92</v>
          </cell>
          <cell r="D129">
            <v>9840000</v>
          </cell>
          <cell r="E129">
            <v>0</v>
          </cell>
          <cell r="G129" t="e">
            <v>#REF!</v>
          </cell>
          <cell r="H129">
            <v>378462</v>
          </cell>
        </row>
        <row r="130">
          <cell r="A130">
            <v>8</v>
          </cell>
          <cell r="B130" t="str">
            <v>KTV cuốc II:2/2</v>
          </cell>
          <cell r="C130">
            <v>4.68</v>
          </cell>
          <cell r="D130">
            <v>9360000</v>
          </cell>
          <cell r="E130">
            <v>0</v>
          </cell>
          <cell r="G130" t="e">
            <v>#REF!</v>
          </cell>
          <cell r="H130">
            <v>360000</v>
          </cell>
        </row>
        <row r="131">
          <cell r="A131">
            <v>9</v>
          </cell>
          <cell r="B131" t="str">
            <v>Máy trưởng 1/2</v>
          </cell>
          <cell r="C131">
            <v>4.71</v>
          </cell>
          <cell r="D131">
            <v>9420000</v>
          </cell>
          <cell r="E131">
            <v>0</v>
          </cell>
          <cell r="G131" t="e">
            <v>#REF!</v>
          </cell>
          <cell r="H131">
            <v>362308</v>
          </cell>
        </row>
        <row r="132">
          <cell r="A132">
            <v>10</v>
          </cell>
          <cell r="B132" t="str">
            <v>Máy trưởng 2/2</v>
          </cell>
          <cell r="C132">
            <v>5.07</v>
          </cell>
          <cell r="D132">
            <v>10140000</v>
          </cell>
          <cell r="E132">
            <v>0</v>
          </cell>
          <cell r="G132" t="e">
            <v>#REF!</v>
          </cell>
          <cell r="H132">
            <v>390000</v>
          </cell>
        </row>
        <row r="133">
          <cell r="A133">
            <v>11</v>
          </cell>
          <cell r="B133" t="str">
            <v>Thợ máy, điện 4/4</v>
          </cell>
          <cell r="C133">
            <v>2.99</v>
          </cell>
          <cell r="D133">
            <v>5980000</v>
          </cell>
          <cell r="E133">
            <v>0</v>
          </cell>
          <cell r="G133" t="e">
            <v>#REF!</v>
          </cell>
          <cell r="H133">
            <v>230000</v>
          </cell>
        </row>
        <row r="134">
          <cell r="A134">
            <v>12</v>
          </cell>
          <cell r="B134" t="str">
            <v>Thợ máy, điện 3/4</v>
          </cell>
          <cell r="C134">
            <v>2.66</v>
          </cell>
          <cell r="D134">
            <v>5320000</v>
          </cell>
          <cell r="E134">
            <v>0</v>
          </cell>
          <cell r="G134" t="e">
            <v>#REF!</v>
          </cell>
          <cell r="H134">
            <v>204615</v>
          </cell>
        </row>
        <row r="135">
          <cell r="A135">
            <v>13</v>
          </cell>
          <cell r="B135" t="str">
            <v>Thợ máy, điện 2,7/4</v>
          </cell>
          <cell r="C135">
            <v>2.57</v>
          </cell>
          <cell r="D135">
            <v>5140000</v>
          </cell>
          <cell r="E135">
            <v>0</v>
          </cell>
          <cell r="G135" t="e">
            <v>#REF!</v>
          </cell>
          <cell r="H135">
            <v>197692</v>
          </cell>
        </row>
        <row r="136">
          <cell r="A136">
            <v>14</v>
          </cell>
          <cell r="B136" t="str">
            <v>Thợ máy, điện 2/4</v>
          </cell>
          <cell r="C136">
            <v>2.35</v>
          </cell>
          <cell r="D136">
            <v>4700000</v>
          </cell>
          <cell r="E136">
            <v>0</v>
          </cell>
          <cell r="G136" t="e">
            <v>#REF!</v>
          </cell>
          <cell r="H136">
            <v>180769</v>
          </cell>
        </row>
        <row r="137">
          <cell r="A137">
            <v>15</v>
          </cell>
          <cell r="B137" t="str">
            <v>Thợ máy, điện 1/4</v>
          </cell>
          <cell r="C137">
            <v>2.0499999999999998</v>
          </cell>
          <cell r="D137">
            <v>4099999.9999999995</v>
          </cell>
          <cell r="E137">
            <v>0</v>
          </cell>
          <cell r="G137" t="e">
            <v>#REF!</v>
          </cell>
          <cell r="H137">
            <v>157692</v>
          </cell>
        </row>
        <row r="138">
          <cell r="A138">
            <v>16</v>
          </cell>
          <cell r="B138" t="str">
            <v>Điện trưởng 1/2</v>
          </cell>
          <cell r="C138">
            <v>4.16</v>
          </cell>
          <cell r="D138">
            <v>8320000</v>
          </cell>
          <cell r="E138">
            <v>0</v>
          </cell>
          <cell r="G138" t="e">
            <v>#REF!</v>
          </cell>
          <cell r="H138">
            <v>320000</v>
          </cell>
        </row>
        <row r="139">
          <cell r="A139">
            <v>17</v>
          </cell>
          <cell r="B139" t="str">
            <v>Điện trưởng 2/2</v>
          </cell>
          <cell r="C139">
            <v>4.3600000000000003</v>
          </cell>
          <cell r="D139">
            <v>8720000</v>
          </cell>
          <cell r="E139">
            <v>0</v>
          </cell>
          <cell r="G139" t="e">
            <v>#REF!</v>
          </cell>
          <cell r="H139">
            <v>335385</v>
          </cell>
        </row>
        <row r="140">
          <cell r="A140">
            <v>18</v>
          </cell>
          <cell r="B140" t="str">
            <v>Thủy thủ 1/4</v>
          </cell>
          <cell r="C140">
            <v>1.93</v>
          </cell>
          <cell r="D140">
            <v>3860000</v>
          </cell>
          <cell r="E140">
            <v>0</v>
          </cell>
          <cell r="G140" t="e">
            <v>#REF!</v>
          </cell>
          <cell r="H140">
            <v>148462</v>
          </cell>
        </row>
        <row r="141">
          <cell r="A141">
            <v>19</v>
          </cell>
          <cell r="B141" t="str">
            <v>Thủy thủ 2/4</v>
          </cell>
          <cell r="C141">
            <v>2.1800000000000002</v>
          </cell>
          <cell r="D141">
            <v>4360000</v>
          </cell>
          <cell r="E141">
            <v>0</v>
          </cell>
          <cell r="G141" t="e">
            <v>#REF!</v>
          </cell>
          <cell r="H141">
            <v>167692</v>
          </cell>
        </row>
        <row r="142">
          <cell r="A142">
            <v>20</v>
          </cell>
          <cell r="B142" t="str">
            <v>Thủy thủ  3/4</v>
          </cell>
          <cell r="C142">
            <v>2.5099999999999998</v>
          </cell>
          <cell r="D142">
            <v>5020000</v>
          </cell>
          <cell r="E142">
            <v>0</v>
          </cell>
          <cell r="G142" t="e">
            <v>#REF!</v>
          </cell>
          <cell r="H142">
            <v>193077</v>
          </cell>
        </row>
        <row r="143">
          <cell r="A143">
            <v>21</v>
          </cell>
          <cell r="B143" t="str">
            <v>Thủy thủ  4/4</v>
          </cell>
          <cell r="C143">
            <v>2.83</v>
          </cell>
          <cell r="D143">
            <v>5660000</v>
          </cell>
          <cell r="E143">
            <v>0</v>
          </cell>
          <cell r="G143" t="e">
            <v>#REF!</v>
          </cell>
          <cell r="H143">
            <v>217692</v>
          </cell>
        </row>
        <row r="147">
          <cell r="B147" t="str">
            <v>Thành phần</v>
          </cell>
          <cell r="F147" t="str">
            <v>Lương thợ</v>
          </cell>
        </row>
        <row r="148">
          <cell r="B148" t="str">
            <v>THỢ ĐIỀU KHIỂN MÁY</v>
          </cell>
        </row>
        <row r="149">
          <cell r="B149" t="str">
            <v>1x1/7</v>
          </cell>
          <cell r="F149">
            <v>119231</v>
          </cell>
          <cell r="G149" t="e">
            <v>#REF!</v>
          </cell>
        </row>
        <row r="150">
          <cell r="B150" t="str">
            <v>1x2/7</v>
          </cell>
          <cell r="F150">
            <v>140769</v>
          </cell>
          <cell r="G150" t="e">
            <v>#REF!</v>
          </cell>
        </row>
        <row r="151">
          <cell r="B151" t="str">
            <v>1x3/7</v>
          </cell>
          <cell r="F151">
            <v>166154</v>
          </cell>
          <cell r="G151" t="e">
            <v>#REF!</v>
          </cell>
        </row>
        <row r="152">
          <cell r="B152" t="str">
            <v>1x4/7</v>
          </cell>
          <cell r="F152">
            <v>196154</v>
          </cell>
          <cell r="G152" t="e">
            <v>#REF!</v>
          </cell>
        </row>
        <row r="153">
          <cell r="B153" t="str">
            <v>1x5/7</v>
          </cell>
          <cell r="F153">
            <v>231538</v>
          </cell>
          <cell r="G153" t="e">
            <v>#REF!</v>
          </cell>
        </row>
        <row r="154">
          <cell r="B154" t="str">
            <v>1x6/7</v>
          </cell>
          <cell r="F154">
            <v>273846</v>
          </cell>
          <cell r="G154" t="e">
            <v>#REF!</v>
          </cell>
        </row>
        <row r="155">
          <cell r="B155" t="str">
            <v>1x7/7</v>
          </cell>
          <cell r="F155">
            <v>323077</v>
          </cell>
          <cell r="G155" t="e">
            <v>#REF!</v>
          </cell>
        </row>
        <row r="156">
          <cell r="B156" t="str">
            <v>2x2/7</v>
          </cell>
          <cell r="F156">
            <v>281538</v>
          </cell>
          <cell r="G156" t="e">
            <v>#REF!</v>
          </cell>
        </row>
        <row r="157">
          <cell r="B157" t="str">
            <v>2x3/7</v>
          </cell>
          <cell r="F157">
            <v>332308</v>
          </cell>
          <cell r="G157" t="e">
            <v>#REF!</v>
          </cell>
        </row>
        <row r="158">
          <cell r="B158" t="str">
            <v>2x4/7</v>
          </cell>
          <cell r="F158">
            <v>392308</v>
          </cell>
          <cell r="G158" t="e">
            <v>#REF!</v>
          </cell>
        </row>
        <row r="159">
          <cell r="B159" t="str">
            <v>2x5/7</v>
          </cell>
          <cell r="F159">
            <v>463076</v>
          </cell>
          <cell r="G159" t="e">
            <v>#REF!</v>
          </cell>
        </row>
        <row r="160">
          <cell r="B160" t="str">
            <v>2x6/7</v>
          </cell>
          <cell r="F160">
            <v>547692</v>
          </cell>
          <cell r="G160" t="e">
            <v>#REF!</v>
          </cell>
        </row>
        <row r="161">
          <cell r="B161" t="str">
            <v>2x7/7</v>
          </cell>
          <cell r="F161">
            <v>646154</v>
          </cell>
          <cell r="G161" t="e">
            <v>#REF!</v>
          </cell>
        </row>
        <row r="162">
          <cell r="B162" t="str">
            <v>Thành phần</v>
          </cell>
          <cell r="F162" t="str">
            <v>Lương thợ</v>
          </cell>
        </row>
        <row r="163">
          <cell r="B163" t="str">
            <v>1x3/7+1x4/7</v>
          </cell>
          <cell r="F163">
            <v>362308</v>
          </cell>
          <cell r="G163" t="e">
            <v>#REF!</v>
          </cell>
        </row>
        <row r="164">
          <cell r="B164" t="str">
            <v>2x3/7+1x4/7</v>
          </cell>
          <cell r="F164">
            <v>528462</v>
          </cell>
          <cell r="G164" t="e">
            <v>#REF!</v>
          </cell>
        </row>
        <row r="165">
          <cell r="B165" t="str">
            <v>1x3/7+2x4/7</v>
          </cell>
          <cell r="F165">
            <v>558462</v>
          </cell>
          <cell r="G165" t="e">
            <v>#REF!</v>
          </cell>
        </row>
        <row r="166">
          <cell r="B166" t="str">
            <v>1x3/7+1x5/7</v>
          </cell>
          <cell r="F166">
            <v>397692</v>
          </cell>
          <cell r="G166" t="e">
            <v>#REF!</v>
          </cell>
        </row>
        <row r="167">
          <cell r="B167" t="str">
            <v>2x3/7+1x5/7</v>
          </cell>
          <cell r="F167">
            <v>563846</v>
          </cell>
          <cell r="G167" t="e">
            <v>#REF!</v>
          </cell>
        </row>
        <row r="168">
          <cell r="B168" t="str">
            <v>4x3/7+4x5/7</v>
          </cell>
          <cell r="F168">
            <v>1590768</v>
          </cell>
          <cell r="G168" t="e">
            <v>#REF!</v>
          </cell>
        </row>
        <row r="169">
          <cell r="B169" t="str">
            <v>1x3/7+1x6/7</v>
          </cell>
          <cell r="F169">
            <v>440000</v>
          </cell>
          <cell r="G169" t="e">
            <v>#REF!</v>
          </cell>
        </row>
        <row r="170">
          <cell r="B170" t="str">
            <v>2x3/7+2x6/7</v>
          </cell>
          <cell r="F170">
            <v>880000</v>
          </cell>
          <cell r="G170" t="e">
            <v>#REF!</v>
          </cell>
        </row>
        <row r="171">
          <cell r="B171" t="str">
            <v>1x3/7+1x7/7</v>
          </cell>
          <cell r="F171">
            <v>489231</v>
          </cell>
          <cell r="G171" t="e">
            <v>#REF!</v>
          </cell>
        </row>
        <row r="172">
          <cell r="B172" t="str">
            <v>1x4/7+1x5/7</v>
          </cell>
          <cell r="F172">
            <v>427692</v>
          </cell>
          <cell r="G172" t="e">
            <v>#REF!</v>
          </cell>
        </row>
        <row r="173">
          <cell r="B173" t="str">
            <v>1x4/7+1x6/7</v>
          </cell>
          <cell r="F173">
            <v>470000</v>
          </cell>
          <cell r="G173" t="e">
            <v>#REF!</v>
          </cell>
        </row>
        <row r="174">
          <cell r="B174" t="str">
            <v>2x4/7+1x5/7</v>
          </cell>
          <cell r="F174">
            <v>623846</v>
          </cell>
          <cell r="G174" t="e">
            <v>#REF!</v>
          </cell>
        </row>
        <row r="175">
          <cell r="B175" t="str">
            <v>2x4/7+1x6/7</v>
          </cell>
          <cell r="F175">
            <v>666154</v>
          </cell>
          <cell r="G175" t="e">
            <v>#REF!</v>
          </cell>
        </row>
        <row r="176">
          <cell r="B176" t="str">
            <v>1x4/7+1x7/7</v>
          </cell>
          <cell r="F176">
            <v>519231</v>
          </cell>
          <cell r="G176" t="e">
            <v>#REF!</v>
          </cell>
        </row>
        <row r="177">
          <cell r="B177" t="str">
            <v>2x4/7+1x7/7</v>
          </cell>
          <cell r="F177">
            <v>715385</v>
          </cell>
          <cell r="G177" t="e">
            <v>#REF!</v>
          </cell>
        </row>
        <row r="178">
          <cell r="B178" t="str">
            <v>2x4/7+2x7/7</v>
          </cell>
          <cell r="F178">
            <v>1038462</v>
          </cell>
          <cell r="G178" t="e">
            <v>#REF!</v>
          </cell>
        </row>
        <row r="179">
          <cell r="B179" t="str">
            <v>1x5/7+1x6/7</v>
          </cell>
          <cell r="F179">
            <v>505384</v>
          </cell>
          <cell r="G179" t="e">
            <v>#REF!</v>
          </cell>
        </row>
        <row r="180">
          <cell r="B180" t="str">
            <v>1x3/7+4x4/7+1x6/7</v>
          </cell>
          <cell r="F180">
            <v>1224616</v>
          </cell>
          <cell r="G180" t="e">
            <v>#REF!</v>
          </cell>
        </row>
        <row r="181">
          <cell r="B181" t="str">
            <v>1x4/7+1x5/7+1x6/7</v>
          </cell>
          <cell r="F181">
            <v>701538</v>
          </cell>
          <cell r="G181" t="e">
            <v>#REF!</v>
          </cell>
        </row>
        <row r="182">
          <cell r="B182" t="str">
            <v>2x4/7+1x5/7+1x6/7</v>
          </cell>
          <cell r="F182">
            <v>897692</v>
          </cell>
          <cell r="G182" t="e">
            <v>#REF!</v>
          </cell>
        </row>
        <row r="183">
          <cell r="B183" t="str">
            <v>2x4/7+1x5/7+1x7/7</v>
          </cell>
          <cell r="F183">
            <v>946923</v>
          </cell>
          <cell r="G183" t="e">
            <v>#REF!</v>
          </cell>
        </row>
        <row r="184">
          <cell r="B184" t="str">
            <v>2x4/7+1x6/7+1x7/7</v>
          </cell>
          <cell r="F184">
            <v>989231</v>
          </cell>
          <cell r="G184" t="e">
            <v>#REF!</v>
          </cell>
        </row>
        <row r="185">
          <cell r="B185" t="str">
            <v>1x6/7+1x4/7+2x3/7</v>
          </cell>
          <cell r="F185">
            <v>802308</v>
          </cell>
          <cell r="G185" t="e">
            <v>#REF!</v>
          </cell>
        </row>
        <row r="186">
          <cell r="B186" t="str">
            <v>1x6/7+1x5/7+2x3/7</v>
          </cell>
          <cell r="F186">
            <v>837692</v>
          </cell>
          <cell r="G186" t="e">
            <v>#REF!</v>
          </cell>
        </row>
        <row r="187">
          <cell r="B187" t="str">
            <v>1x6/7+4x4/7+1x3/7</v>
          </cell>
          <cell r="F187">
            <v>1224616</v>
          </cell>
          <cell r="G187" t="e">
            <v>#REF!</v>
          </cell>
        </row>
        <row r="188">
          <cell r="B188" t="str">
            <v>1x2/7+1x4/7+1x5/7</v>
          </cell>
          <cell r="F188">
            <v>568461</v>
          </cell>
          <cell r="G188" t="e">
            <v>#REF!</v>
          </cell>
        </row>
        <row r="189">
          <cell r="B189" t="str">
            <v>1x2/7+1x4/7+1x6/7</v>
          </cell>
          <cell r="F189">
            <v>610769</v>
          </cell>
          <cell r="G189" t="e">
            <v>#REF!</v>
          </cell>
        </row>
        <row r="190">
          <cell r="B190" t="str">
            <v>2x2/7+1x4/7+1x6/7</v>
          </cell>
          <cell r="F190">
            <v>751538</v>
          </cell>
          <cell r="G190" t="e">
            <v>#REF!</v>
          </cell>
        </row>
        <row r="191">
          <cell r="B191" t="str">
            <v>1x5/7+1x4/7+2x3/7</v>
          </cell>
          <cell r="F191">
            <v>760000</v>
          </cell>
          <cell r="G191" t="e">
            <v>#REF!</v>
          </cell>
        </row>
        <row r="192">
          <cell r="B192" t="str">
            <v>4x3/7+4x4/7+3x5/7</v>
          </cell>
          <cell r="F192">
            <v>2143846</v>
          </cell>
          <cell r="G192" t="e">
            <v>#REF!</v>
          </cell>
        </row>
        <row r="193">
          <cell r="B193" t="str">
            <v>2x2/7+1x4/7+1x5/7</v>
          </cell>
          <cell r="F193">
            <v>709230</v>
          </cell>
          <cell r="G193" t="e">
            <v>#REF!</v>
          </cell>
        </row>
        <row r="194">
          <cell r="B194" t="str">
            <v>5x3/7+5x4/7+4x5/7</v>
          </cell>
          <cell r="F194">
            <v>2737692</v>
          </cell>
          <cell r="G194" t="e">
            <v>#REF!</v>
          </cell>
        </row>
        <row r="195">
          <cell r="B195" t="str">
            <v>1x2/7+1x3/7+1x4/7</v>
          </cell>
          <cell r="F195">
            <v>503077</v>
          </cell>
          <cell r="G195" t="e">
            <v>#REF!</v>
          </cell>
        </row>
        <row r="196">
          <cell r="B196" t="str">
            <v>1x2/7+1x3/7+1x5/7</v>
          </cell>
          <cell r="F196">
            <v>538461</v>
          </cell>
          <cell r="G196" t="e">
            <v>#REF!</v>
          </cell>
        </row>
        <row r="197">
          <cell r="B197" t="str">
            <v>2x2/7+1x3/7+1x6/7</v>
          </cell>
          <cell r="F197">
            <v>721538</v>
          </cell>
          <cell r="G197" t="e">
            <v>#REF!</v>
          </cell>
        </row>
        <row r="198">
          <cell r="B198" t="str">
            <v>1x3/7+1x5/7+1x6/7</v>
          </cell>
          <cell r="F198">
            <v>671538</v>
          </cell>
          <cell r="G198" t="e">
            <v>#REF!</v>
          </cell>
        </row>
        <row r="199">
          <cell r="B199" t="str">
            <v>4x2/7+1x4/7+1x5/7</v>
          </cell>
          <cell r="F199">
            <v>990768</v>
          </cell>
          <cell r="G199" t="e">
            <v>#REF!</v>
          </cell>
        </row>
        <row r="200">
          <cell r="B200" t="str">
            <v>2x3/7+1x4/7+1x5/7</v>
          </cell>
          <cell r="F200">
            <v>760000</v>
          </cell>
          <cell r="G200" t="e">
            <v>#REF!</v>
          </cell>
        </row>
        <row r="201">
          <cell r="B201" t="str">
            <v>2x3/7+1x4/7+1x6/7</v>
          </cell>
          <cell r="F201">
            <v>802308</v>
          </cell>
          <cell r="G201" t="e">
            <v>#REF!</v>
          </cell>
        </row>
        <row r="202">
          <cell r="B202" t="str">
            <v>3x3/7+1x4/7+1x6/7</v>
          </cell>
          <cell r="F202">
            <v>968462</v>
          </cell>
          <cell r="G202" t="e">
            <v>#REF!</v>
          </cell>
        </row>
        <row r="203">
          <cell r="B203" t="str">
            <v>1x3/7+2x4/7+1x5/7+1x6/7</v>
          </cell>
          <cell r="F203">
            <v>1063846</v>
          </cell>
          <cell r="G203" t="e">
            <v>#REF!</v>
          </cell>
        </row>
        <row r="204">
          <cell r="B204" t="str">
            <v>4x3/7+4x4/7+3x5/7+1x6/7</v>
          </cell>
          <cell r="F204">
            <v>2417692</v>
          </cell>
          <cell r="G204" t="e">
            <v>#REF!</v>
          </cell>
        </row>
        <row r="205">
          <cell r="B205" t="str">
            <v>5x3/7+5x4/7+4x5/7+1x6/7</v>
          </cell>
          <cell r="F205">
            <v>3011538</v>
          </cell>
          <cell r="G205" t="e">
            <v>#REF!</v>
          </cell>
        </row>
        <row r="206">
          <cell r="B206" t="str">
            <v>1x6/7+1x5/7+1x4/7+2x3/7</v>
          </cell>
          <cell r="F206">
            <v>1033846</v>
          </cell>
          <cell r="G206" t="e">
            <v>#REF!</v>
          </cell>
        </row>
        <row r="207">
          <cell r="B207" t="str">
            <v>1x6/7+1x5/7+3x4/7+6x3/7</v>
          </cell>
          <cell r="F207">
            <v>2090770</v>
          </cell>
          <cell r="G207" t="e">
            <v>#REF!</v>
          </cell>
        </row>
        <row r="208">
          <cell r="B208" t="str">
            <v>2x3/7+1x4/7+1x5/7+2x6/7</v>
          </cell>
          <cell r="F208">
            <v>1307692</v>
          </cell>
          <cell r="G208" t="e">
            <v>#REF!</v>
          </cell>
        </row>
        <row r="209">
          <cell r="B209" t="str">
            <v>2x3/7+1x4/7+1x5/7+1x6/7</v>
          </cell>
          <cell r="F209">
            <v>1033846</v>
          </cell>
          <cell r="G209" t="e">
            <v>#REF!</v>
          </cell>
        </row>
        <row r="210">
          <cell r="B210" t="str">
            <v>4x3/7+4x4/7+3x5/7+3x6/7+1x7/7</v>
          </cell>
          <cell r="F210">
            <v>3288461</v>
          </cell>
          <cell r="G210" t="e">
            <v>#REF!</v>
          </cell>
        </row>
        <row r="211">
          <cell r="B211" t="str">
            <v>3x3/7+2x4/7+2x6/7+1x7/7</v>
          </cell>
          <cell r="F211">
            <v>1761539</v>
          </cell>
          <cell r="G211" t="e">
            <v>#REF!</v>
          </cell>
        </row>
        <row r="212">
          <cell r="B212" t="str">
            <v>LÁI XE</v>
          </cell>
        </row>
        <row r="213">
          <cell r="B213" t="str">
            <v>Loại &lt;3,5T</v>
          </cell>
        </row>
        <row r="214">
          <cell r="B214" t="str">
            <v>1x1/4 nhóm 1</v>
          </cell>
          <cell r="F214">
            <v>167692</v>
          </cell>
          <cell r="G214" t="e">
            <v>#REF!</v>
          </cell>
        </row>
        <row r="215">
          <cell r="B215" t="str">
            <v>1x2/4 nhóm 1</v>
          </cell>
          <cell r="F215">
            <v>197692</v>
          </cell>
          <cell r="G215" t="e">
            <v>#REF!</v>
          </cell>
        </row>
        <row r="216">
          <cell r="B216" t="str">
            <v>1x3/4 nhóm 1</v>
          </cell>
          <cell r="F216">
            <v>234615</v>
          </cell>
          <cell r="G216" t="e">
            <v>#REF!</v>
          </cell>
        </row>
        <row r="217">
          <cell r="B217" t="str">
            <v>Thành phần</v>
          </cell>
          <cell r="F217" t="str">
            <v>Lương thợ</v>
          </cell>
        </row>
        <row r="218">
          <cell r="B218" t="str">
            <v>1x4/4 nhóm 1</v>
          </cell>
          <cell r="F218">
            <v>276923</v>
          </cell>
          <cell r="G218" t="e">
            <v>#REF!</v>
          </cell>
        </row>
        <row r="219">
          <cell r="B219" t="str">
            <v>1x4/4 + 3/4L&lt;3,5</v>
          </cell>
          <cell r="F219">
            <v>511538</v>
          </cell>
          <cell r="G219" t="e">
            <v>#REF!</v>
          </cell>
        </row>
        <row r="220">
          <cell r="B220" t="str">
            <v>Loại 3,5-7,5T</v>
          </cell>
        </row>
        <row r="221">
          <cell r="B221" t="str">
            <v>1x1/4 nhóm 1</v>
          </cell>
          <cell r="F221">
            <v>167692</v>
          </cell>
          <cell r="G221" t="e">
            <v>#REF!</v>
          </cell>
        </row>
        <row r="222">
          <cell r="B222" t="str">
            <v>1x2/4 nhóm 1</v>
          </cell>
          <cell r="F222">
            <v>197692</v>
          </cell>
          <cell r="G222" t="e">
            <v>#REF!</v>
          </cell>
        </row>
        <row r="223">
          <cell r="B223" t="str">
            <v>1x3/4 nhóm 1</v>
          </cell>
          <cell r="F223">
            <v>234615</v>
          </cell>
          <cell r="G223" t="e">
            <v>#REF!</v>
          </cell>
        </row>
        <row r="224">
          <cell r="B224" t="str">
            <v>1x4/4 nhóm 1</v>
          </cell>
          <cell r="F224">
            <v>276923</v>
          </cell>
          <cell r="G224" t="e">
            <v>#REF!</v>
          </cell>
        </row>
        <row r="225">
          <cell r="B225" t="str">
            <v>1x1/4 + 3/4 nhóm 1</v>
          </cell>
          <cell r="F225">
            <v>167692</v>
          </cell>
          <cell r="G225" t="e">
            <v>#REF!</v>
          </cell>
        </row>
        <row r="226">
          <cell r="B226" t="str">
            <v>2x4/7 + 1x2/4 nhóm 1</v>
          </cell>
          <cell r="F226">
            <v>590000</v>
          </cell>
          <cell r="G226" t="e">
            <v>#REF!</v>
          </cell>
        </row>
        <row r="227">
          <cell r="B227" t="str">
            <v>1x4/4 + 3/4 nhóm 1</v>
          </cell>
          <cell r="F227">
            <v>511538</v>
          </cell>
          <cell r="G227" t="e">
            <v>#REF!</v>
          </cell>
        </row>
        <row r="228">
          <cell r="B228" t="str">
            <v>Loại 7,5 - 16,5T</v>
          </cell>
        </row>
        <row r="229">
          <cell r="B229" t="str">
            <v>1x1/4 nhóm 2</v>
          </cell>
          <cell r="F229">
            <v>193077</v>
          </cell>
          <cell r="G229" t="e">
            <v>#REF!</v>
          </cell>
        </row>
        <row r="230">
          <cell r="B230" t="str">
            <v>1x2/4 nhóm 2</v>
          </cell>
          <cell r="F230">
            <v>226154</v>
          </cell>
          <cell r="G230" t="e">
            <v>#REF!</v>
          </cell>
        </row>
        <row r="231">
          <cell r="B231" t="str">
            <v>1x3/4 nhóm 2</v>
          </cell>
          <cell r="F231">
            <v>264615</v>
          </cell>
          <cell r="G231" t="e">
            <v>#REF!</v>
          </cell>
        </row>
        <row r="232">
          <cell r="B232" t="str">
            <v>1x4/4 nhóm 2</v>
          </cell>
          <cell r="F232">
            <v>311538</v>
          </cell>
          <cell r="G232" t="e">
            <v>#REF!</v>
          </cell>
        </row>
        <row r="233">
          <cell r="B233" t="str">
            <v>1x1/4 + 3/4 nhóm 2</v>
          </cell>
          <cell r="F233">
            <v>457692</v>
          </cell>
          <cell r="G233" t="e">
            <v>#REF!</v>
          </cell>
        </row>
        <row r="234">
          <cell r="B234" t="str">
            <v>Loại 16,5 - 25T</v>
          </cell>
        </row>
        <row r="235">
          <cell r="B235" t="str">
            <v>1x1/4 nhóm 2</v>
          </cell>
          <cell r="F235">
            <v>193077</v>
          </cell>
          <cell r="G235" t="e">
            <v>#REF!</v>
          </cell>
        </row>
        <row r="236">
          <cell r="B236" t="str">
            <v>1x2/4 nhóm 2</v>
          </cell>
          <cell r="F236">
            <v>226154</v>
          </cell>
          <cell r="G236" t="e">
            <v>#REF!</v>
          </cell>
        </row>
        <row r="237">
          <cell r="B237" t="str">
            <v>1x3/4 nhóm 2</v>
          </cell>
          <cell r="F237">
            <v>264615</v>
          </cell>
          <cell r="G237" t="e">
            <v>#REF!</v>
          </cell>
        </row>
        <row r="238">
          <cell r="B238" t="str">
            <v>1x4/4 nhóm 2</v>
          </cell>
          <cell r="F238">
            <v>311538</v>
          </cell>
          <cell r="G238" t="e">
            <v>#REF!</v>
          </cell>
        </row>
        <row r="239">
          <cell r="B239" t="str">
            <v>1x1/4 + 3/4 nhóm 2</v>
          </cell>
          <cell r="F239">
            <v>457692</v>
          </cell>
          <cell r="G239" t="e">
            <v>#REF!</v>
          </cell>
        </row>
        <row r="240">
          <cell r="B240" t="str">
            <v>Loại 25 - 40T</v>
          </cell>
        </row>
        <row r="241">
          <cell r="B241" t="str">
            <v>1x1/4 nhóm 3</v>
          </cell>
          <cell r="F241">
            <v>230000</v>
          </cell>
          <cell r="G241" t="e">
            <v>#REF!</v>
          </cell>
        </row>
        <row r="242">
          <cell r="B242" t="str">
            <v>1x2/4 nhóm 3</v>
          </cell>
          <cell r="F242">
            <v>269231</v>
          </cell>
          <cell r="G242" t="e">
            <v>#REF!</v>
          </cell>
        </row>
        <row r="243">
          <cell r="B243" t="str">
            <v>1x3/4 nhóm 3</v>
          </cell>
          <cell r="F243">
            <v>316154</v>
          </cell>
          <cell r="G243" t="e">
            <v>#REF!</v>
          </cell>
        </row>
        <row r="244">
          <cell r="B244" t="str">
            <v>1x4/4 nhóm 3</v>
          </cell>
          <cell r="F244">
            <v>370769</v>
          </cell>
          <cell r="G244" t="e">
            <v>#REF!</v>
          </cell>
        </row>
        <row r="245">
          <cell r="B245" t="str">
            <v>1x1/4 + 3/4 nhóm 3</v>
          </cell>
          <cell r="F245">
            <v>546154</v>
          </cell>
          <cell r="G245" t="e">
            <v>#REF!</v>
          </cell>
        </row>
        <row r="246">
          <cell r="B246" t="str">
            <v>1x4/4 + 3/4 nhóm 3</v>
          </cell>
          <cell r="F246">
            <v>686923</v>
          </cell>
          <cell r="G246" t="e">
            <v>#REF!</v>
          </cell>
        </row>
        <row r="247">
          <cell r="B247" t="str">
            <v>Loại &gt;40T</v>
          </cell>
        </row>
        <row r="248">
          <cell r="B248" t="str">
            <v>1x1/4 nhóm 3</v>
          </cell>
          <cell r="F248">
            <v>230000</v>
          </cell>
          <cell r="G248" t="e">
            <v>#REF!</v>
          </cell>
        </row>
        <row r="249">
          <cell r="B249" t="str">
            <v>1x2/4 nhóm 3</v>
          </cell>
          <cell r="F249">
            <v>269231</v>
          </cell>
          <cell r="G249" t="e">
            <v>#REF!</v>
          </cell>
        </row>
        <row r="250">
          <cell r="B250" t="str">
            <v>1x3/4 nhóm 3</v>
          </cell>
          <cell r="F250">
            <v>316154</v>
          </cell>
          <cell r="G250" t="e">
            <v>#REF!</v>
          </cell>
        </row>
        <row r="251">
          <cell r="B251" t="str">
            <v>1x4/4 nhóm 3</v>
          </cell>
          <cell r="F251">
            <v>370769</v>
          </cell>
          <cell r="G251" t="e">
            <v>#REF!</v>
          </cell>
        </row>
        <row r="252">
          <cell r="B252" t="str">
            <v>1x1/4 + 3/4 nhóm 3</v>
          </cell>
          <cell r="F252">
            <v>546154</v>
          </cell>
          <cell r="G252" t="e">
            <v>#REF!</v>
          </cell>
        </row>
        <row r="253">
          <cell r="B253" t="str">
            <v>1x4/4 + 3/4 nhóm 3</v>
          </cell>
          <cell r="F253">
            <v>686923</v>
          </cell>
          <cell r="G253" t="e">
            <v>#REF!</v>
          </cell>
        </row>
        <row r="254">
          <cell r="B254" t="str">
            <v>PHƯƠNG TIỆN THỦY</v>
          </cell>
        </row>
        <row r="255">
          <cell r="B255" t="str">
            <v>Th.trưởng 1/2</v>
          </cell>
          <cell r="F255">
            <v>375385</v>
          </cell>
          <cell r="G255" t="e">
            <v>#REF!</v>
          </cell>
        </row>
        <row r="256">
          <cell r="B256" t="str">
            <v>Th.trưởng 2/2</v>
          </cell>
          <cell r="F256">
            <v>399231</v>
          </cell>
          <cell r="G256" t="e">
            <v>#REF!</v>
          </cell>
        </row>
        <row r="257">
          <cell r="B257" t="str">
            <v>Th.phóI 1/2(B5)</v>
          </cell>
          <cell r="F257">
            <v>360000</v>
          </cell>
          <cell r="G257" t="e">
            <v>#REF!</v>
          </cell>
        </row>
        <row r="258">
          <cell r="B258" t="str">
            <v>Th.phóI 2/2(B5)</v>
          </cell>
          <cell r="F258">
            <v>378462</v>
          </cell>
          <cell r="G258" t="e">
            <v>#REF!</v>
          </cell>
        </row>
        <row r="259">
          <cell r="B259" t="str">
            <v>Th.phóII 1/2(B5)</v>
          </cell>
          <cell r="F259">
            <v>320000</v>
          </cell>
          <cell r="G259" t="e">
            <v>#REF!</v>
          </cell>
        </row>
        <row r="260">
          <cell r="B260" t="str">
            <v>Th.phóII 2/2(B5)</v>
          </cell>
          <cell r="F260">
            <v>336154</v>
          </cell>
          <cell r="G260" t="e">
            <v>#REF!</v>
          </cell>
        </row>
        <row r="261">
          <cell r="B261" t="str">
            <v>KTV cuốc I:2/2</v>
          </cell>
          <cell r="F261">
            <v>378462</v>
          </cell>
          <cell r="G261" t="e">
            <v>#REF!</v>
          </cell>
        </row>
        <row r="262">
          <cell r="B262" t="str">
            <v>KTV cuốc II:2/2</v>
          </cell>
          <cell r="F262">
            <v>360000</v>
          </cell>
          <cell r="G262" t="e">
            <v>#REF!</v>
          </cell>
        </row>
        <row r="263">
          <cell r="B263" t="str">
            <v>Máy trưởng 1/2</v>
          </cell>
          <cell r="F263">
            <v>362308</v>
          </cell>
          <cell r="G263" t="e">
            <v>#REF!</v>
          </cell>
        </row>
        <row r="264">
          <cell r="B264" t="str">
            <v>Máy trưởng 2/2</v>
          </cell>
          <cell r="F264">
            <v>390000</v>
          </cell>
          <cell r="G264" t="e">
            <v>#REF!</v>
          </cell>
        </row>
        <row r="265">
          <cell r="B265" t="str">
            <v>Thợ máy, điện 4/4</v>
          </cell>
          <cell r="F265">
            <v>230000</v>
          </cell>
          <cell r="G265" t="e">
            <v>#REF!</v>
          </cell>
        </row>
        <row r="266">
          <cell r="B266" t="str">
            <v>Thợ máy, điện 3/4</v>
          </cell>
          <cell r="F266">
            <v>204615</v>
          </cell>
          <cell r="G266" t="e">
            <v>#REF!</v>
          </cell>
        </row>
        <row r="267">
          <cell r="B267" t="str">
            <v>Thợ máy, điện 2/4</v>
          </cell>
          <cell r="F267">
            <v>180769</v>
          </cell>
          <cell r="G267" t="e">
            <v>#REF!</v>
          </cell>
        </row>
        <row r="268">
          <cell r="B268" t="str">
            <v>Thợ máy, điện 1/4</v>
          </cell>
          <cell r="F268">
            <v>157692</v>
          </cell>
          <cell r="G268" t="e">
            <v>#REF!</v>
          </cell>
        </row>
        <row r="269">
          <cell r="B269" t="str">
            <v>Điện trưởng 1/2</v>
          </cell>
          <cell r="F269">
            <v>320000</v>
          </cell>
          <cell r="G269" t="e">
            <v>#REF!</v>
          </cell>
        </row>
        <row r="270">
          <cell r="B270" t="str">
            <v>Điện trưởng 2/2</v>
          </cell>
          <cell r="F270">
            <v>335385</v>
          </cell>
          <cell r="G270" t="e">
            <v>#REF!</v>
          </cell>
        </row>
        <row r="271">
          <cell r="B271" t="str">
            <v>Thủy thủ 1/4</v>
          </cell>
          <cell r="F271">
            <v>148462</v>
          </cell>
          <cell r="G271" t="e">
            <v>#REF!</v>
          </cell>
        </row>
        <row r="272">
          <cell r="B272" t="str">
            <v>Thành phần</v>
          </cell>
          <cell r="F272" t="str">
            <v>Lương thợ</v>
          </cell>
        </row>
        <row r="273">
          <cell r="B273" t="str">
            <v>Thủy thủ 2/4</v>
          </cell>
          <cell r="F273">
            <v>167692</v>
          </cell>
          <cell r="G273" t="e">
            <v>#REF!</v>
          </cell>
        </row>
        <row r="274">
          <cell r="B274" t="str">
            <v>Thủy thủ  3/4</v>
          </cell>
          <cell r="F274">
            <v>193077</v>
          </cell>
          <cell r="G274" t="e">
            <v>#REF!</v>
          </cell>
        </row>
        <row r="275">
          <cell r="B275" t="str">
            <v>Thủy thủ  4/4</v>
          </cell>
          <cell r="F275">
            <v>217692</v>
          </cell>
          <cell r="G275" t="e">
            <v>#REF!</v>
          </cell>
        </row>
        <row r="276">
          <cell r="B276" t="str">
            <v xml:space="preserve">1 x thuỷ thủ 2/4 </v>
          </cell>
          <cell r="F276">
            <v>167692</v>
          </cell>
          <cell r="G276" t="e">
            <v>#REF!</v>
          </cell>
        </row>
        <row r="277">
          <cell r="B277" t="str">
            <v>2 x thủy thủ 2/4</v>
          </cell>
          <cell r="F277">
            <v>335384</v>
          </cell>
          <cell r="G277" t="e">
            <v>#REF!</v>
          </cell>
        </row>
        <row r="278">
          <cell r="B278" t="str">
            <v>1 T.tr 1/2</v>
          </cell>
          <cell r="F278">
            <v>375385</v>
          </cell>
          <cell r="G278" t="e">
            <v>#REF!</v>
          </cell>
        </row>
        <row r="279">
          <cell r="B279" t="str">
            <v>1 T.tr 2/2</v>
          </cell>
          <cell r="F279">
            <v>399231</v>
          </cell>
          <cell r="G279" t="e">
            <v>#REF!</v>
          </cell>
        </row>
        <row r="280">
          <cell r="B280" t="str">
            <v>1 T.tr 1/2+1 thủy thủ 2/4</v>
          </cell>
          <cell r="F280">
            <v>543077</v>
          </cell>
          <cell r="G280" t="e">
            <v>#REF!</v>
          </cell>
        </row>
        <row r="281">
          <cell r="B281" t="str">
            <v>1 T.tr 1/2+1x5/7</v>
          </cell>
          <cell r="F281">
            <v>606923</v>
          </cell>
          <cell r="G281" t="e">
            <v>#REF!</v>
          </cell>
        </row>
        <row r="282">
          <cell r="B282" t="str">
            <v>1 T.tr 1/2+1 máy I 1/2+1 thủy thủ 2/4</v>
          </cell>
          <cell r="F282">
            <v>905385</v>
          </cell>
          <cell r="G282" t="e">
            <v>#REF!</v>
          </cell>
        </row>
        <row r="283">
          <cell r="B283" t="str">
            <v>1 thuỷ thủ 2/4 + 1 thợ máy 2/4</v>
          </cell>
          <cell r="F283">
            <v>348461</v>
          </cell>
          <cell r="G283" t="e">
            <v>#REF!</v>
          </cell>
        </row>
        <row r="284">
          <cell r="B284" t="str">
            <v>1 thuyền trưởng 1/2 + thuyền phó I 1/2 + 1 máy I 1/2 + 2 thợ máy (1x2/4+1x3/4) + 2 thuỷ thủ (1x2/4+1x3/4)</v>
          </cell>
          <cell r="F284">
            <v>1843846</v>
          </cell>
          <cell r="G284" t="e">
            <v>#REF!</v>
          </cell>
        </row>
        <row r="285">
          <cell r="B285" t="str">
            <v>1 thuyền trưởng 1/2 + thuyền phó II 1/2 + 1 máy I 1/2 + 2 thợ máy (1x2/4+1x3/4) + 2 thuỷ thủ (1x2/4+1x3/4)</v>
          </cell>
          <cell r="F285">
            <v>1803846</v>
          </cell>
          <cell r="G285" t="e">
            <v>#REF!</v>
          </cell>
        </row>
        <row r="286">
          <cell r="B286" t="str">
            <v>T.ph2.1/2 + 3 thợ máy (1x3/4 + 2x2/4) + 1thợ điện 2/4 + 1 Thuỷ thủ 2/4</v>
          </cell>
          <cell r="F286">
            <v>1234614</v>
          </cell>
          <cell r="G286" t="e">
            <v>#REF!</v>
          </cell>
        </row>
        <row r="287">
          <cell r="B287" t="str">
            <v>T.ph2.1/2 + 3 thợ máy (2x2/4 + 1x3/4) + 1thợ điện 2/4 + 1 thuỷ thủ 2/4</v>
          </cell>
          <cell r="F287">
            <v>1234614</v>
          </cell>
          <cell r="G287" t="e">
            <v>#REF!</v>
          </cell>
        </row>
        <row r="288">
          <cell r="B288" t="str">
            <v>T.tr 1/2+T.ph2.1/2+4thợ máy(3x2/4 + 1x4/4)+1thợ điện3/4+1 thuỷ thủ 2/4</v>
          </cell>
          <cell r="F288">
            <v>1839999</v>
          </cell>
          <cell r="G288" t="e">
            <v>#REF!</v>
          </cell>
        </row>
        <row r="289">
          <cell r="B289" t="str">
            <v>1 thuyền trưởng 2/2+1 thuyền phó I 1/2+1 máy I 1/2+2 thợ máy (1x3/4+1x2/4)+2 thủy thủ (1x2/4+1x3/4)</v>
          </cell>
          <cell r="F289">
            <v>1867692</v>
          </cell>
          <cell r="G289" t="e">
            <v>#REF!</v>
          </cell>
        </row>
        <row r="290">
          <cell r="B290" t="str">
            <v>1 thuyền trưởng 2/2 + 1 thuyền phóI 2/2 + 1 máy I 1/2 + 2 thợ máy (1x3/4+1x2/4) + 2 thủy thủ (1x2/4+1x3/4)</v>
          </cell>
          <cell r="F290">
            <v>1886154</v>
          </cell>
          <cell r="G290" t="e">
            <v>#REF!</v>
          </cell>
        </row>
        <row r="291">
          <cell r="B291" t="str">
            <v>1 thuyền trưởng 2/2 + thuyền phó I 2/2 + 1 máy I 2/2 + 3 thợ máy (2x3/4+1x2/4) + 4 thuỷ thủ (3x3/4+1x4/4)</v>
          </cell>
          <cell r="F291">
            <v>2554615</v>
          </cell>
          <cell r="G291" t="e">
            <v>#REF!</v>
          </cell>
        </row>
        <row r="292">
          <cell r="B292" t="str">
            <v>1 máy trưởng 2/2 + 1 kỹ thuật viên cuốc I 2/2 + 2 kỹ thuật viên cuốc II 2/2 + 2 thợ máy (1x2/4+1x4/4) + 2 thuỷ thủ (1x3/4+1x2/4)</v>
          </cell>
          <cell r="F292">
            <v>2260000</v>
          </cell>
          <cell r="G292" t="e">
            <v>#REF!</v>
          </cell>
        </row>
        <row r="293">
          <cell r="B293" t="str">
            <v>1 thuyền trưởng 1/2 + 1 thuyền phó I1/2 + 1 máy trưởng 2/2 + 1 kỹ thuật viên cuốc I 2/2 + 1kỹ thuật viên cuốc II 2/2 + 2 thợ máy (1x3/4+1x4/4) + 2 thuỷ thủ(1x3/4+1x2/4)</v>
          </cell>
          <cell r="F293">
            <v>2659231</v>
          </cell>
          <cell r="G293" t="e">
            <v>#REF!</v>
          </cell>
        </row>
        <row r="294">
          <cell r="B294" t="str">
            <v>1 thuyền trưởng 1/2 + 1 thuyền phó I1/2 + 1 kỹ thuật viên cuốc I 2/2 + 1kỹ thuật viên cuốc II 2/2 + 2 thợ máy (1x3/4+1x4/4) + 2 thuỷ thủ(1x2/4+1x3/4)</v>
          </cell>
          <cell r="F294">
            <v>2269231</v>
          </cell>
        </row>
        <row r="295">
          <cell r="B295" t="str">
            <v>1 máy trưởng 2/2 + 1 kỹ thuật viên cuốc I 2/2 + 2kỹ thuật viên cuốc II 2/2 + 2 thợ máy (1x2/4+1x4/4) + 2 thuỷ thủ(1x2/4+1x3/4)</v>
          </cell>
          <cell r="F295">
            <v>2260000</v>
          </cell>
        </row>
        <row r="296">
          <cell r="B296" t="str">
            <v>1 thuyền trưởng 2/2 + 1 thuyền phó I2/2 + 1 máy trưởng 2/2 + 1 kỹ thuật viên cuốc I 2/2 + 1kỹ thuật viên cuốc II 2/2 + 2 thợ máy (1x3/4+1x4/4) + 4 thuỷ thủ(3x3/4+1x4/4)</v>
          </cell>
          <cell r="F296">
            <v>3137693</v>
          </cell>
        </row>
        <row r="297">
          <cell r="B297" t="str">
            <v>T.ph2.1/2 + 3 thợ máy (2x2/4 + 1x3/4) + 1thợ điện 2/4 + 1 thuỷ thủ 2/4</v>
          </cell>
          <cell r="F297">
            <v>1234614</v>
          </cell>
        </row>
        <row r="298">
          <cell r="B298" t="str">
            <v>1 thuyền trưởng 1/2 + thuyền phó I 1/2 + 1 máy I 1/2 + 2 thợ máy (1x2/4+1x3/4) + 2 thuỷ thủ (1x2/4+1x3/4)</v>
          </cell>
          <cell r="F298">
            <v>1862308</v>
          </cell>
        </row>
        <row r="299">
          <cell r="B299" t="str">
            <v>Thành phần</v>
          </cell>
          <cell r="F299" t="str">
            <v>Lương thợ</v>
          </cell>
        </row>
        <row r="300">
          <cell r="B300" t="str">
            <v>1 thuyền trưởng 2/2 + 1 thuyền phó I2/2 + 1 kỹ thuật viên cuốc I 2/2 + 1kỹ thuật viên cuốc II 2/2 + 2 thợ máy (1x3/4+1x4/4) + 4 thuỷ thủ(3x3/4+1x4/4)</v>
          </cell>
          <cell r="F300">
            <v>2747693</v>
          </cell>
        </row>
        <row r="301">
          <cell r="B301" t="str">
            <v>1 thuyên trưởng 2/2 + 1 thuyền phó I2/2 + 1 kỹ thuật viên cuốc I 2/2 + 1kỹ thuật viên cuốc II 2/2 + 2 thợ máy (1x4/4+1x2/4) + 2 thuỷ thủ(1x3/4+1x4/4)</v>
          </cell>
          <cell r="F301">
            <v>2337693</v>
          </cell>
        </row>
      </sheetData>
      <sheetData sheetId="2"/>
      <sheetData sheetId="3" refreshError="1"/>
      <sheetData sheetId="4" refreshError="1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1.TONG HOP"/>
      <sheetName val="2.TCP-XD"/>
      <sheetName val="3.XL-DD"/>
      <sheetName val="4.GT"/>
      <sheetName val="5.CT-DD"/>
      <sheetName val="6.XL-TR"/>
      <sheetName val="7.CT-TBA"/>
      <sheetName val="8.LD-TB"/>
      <sheetName val="9.CPTN"/>
      <sheetName val="10.TNTB"/>
      <sheetName val="11.CP-VTTH"/>
      <sheetName val="12.VTTH"/>
      <sheetName val="13.VCDD"/>
      <sheetName val="14.CP-TK"/>
      <sheetName val="17.TH-HOTLINE"/>
      <sheetName val="18.CT-HOTLINE"/>
      <sheetName val="15.CP-KS"/>
      <sheetName val="16.CTKS"/>
      <sheetName val="17.Laivay"/>
      <sheetName val="BKL DD"/>
      <sheetName val="KL-X"/>
      <sheetName val="BKL TBA"/>
      <sheetName val="PP3P"/>
      <sheetName val="PP1P"/>
      <sheetName val="DG"/>
      <sheetName val="VCTC"/>
      <sheetName val="PPHT"/>
      <sheetName val="Sheet1"/>
    </sheetNames>
    <sheetDataSet>
      <sheetData sheetId="0" refreshError="1">
        <row r="15">
          <cell r="M15">
            <v>0.9</v>
          </cell>
        </row>
        <row r="16">
          <cell r="M16">
            <v>1</v>
          </cell>
        </row>
      </sheetData>
      <sheetData sheetId="1" refreshError="1"/>
      <sheetData sheetId="2" refreshError="1"/>
      <sheetData sheetId="3" refreshError="1">
        <row r="8">
          <cell r="B8" t="str">
            <v>T1</v>
          </cell>
          <cell r="C8" t="str">
            <v>A</v>
          </cell>
          <cell r="D8" t="str">
            <v>Nhánh 3P Nhà Võ Ấp Trầu (Phước Thiền 4A)</v>
          </cell>
        </row>
        <row r="9">
          <cell r="C9" t="str">
            <v>I</v>
          </cell>
          <cell r="D9" t="str">
            <v>CHI PHÍ TRỰC TIẾP</v>
          </cell>
          <cell r="E9" t="str">
            <v>T</v>
          </cell>
          <cell r="F9" t="str">
            <v>A+B+C</v>
          </cell>
          <cell r="G9">
            <v>20934803.016000003</v>
          </cell>
          <cell r="H9" t="str">
            <v>A+B+C</v>
          </cell>
          <cell r="I9">
            <v>6436834.0039999997</v>
          </cell>
        </row>
        <row r="10">
          <cell r="C10">
            <v>1</v>
          </cell>
          <cell r="D10" t="str">
            <v xml:space="preserve"> Chi phí vật liệu </v>
          </cell>
          <cell r="E10" t="str">
            <v>A</v>
          </cell>
          <cell r="F10" t="str">
            <v>a1+a2</v>
          </cell>
          <cell r="G10">
            <v>0</v>
          </cell>
          <cell r="H10" t="str">
            <v>a1+a2</v>
          </cell>
          <cell r="I10">
            <v>2501897.4</v>
          </cell>
        </row>
        <row r="11">
          <cell r="D11" t="str">
            <v xml:space="preserve">     - Vật liệu phục vụ lắp đặt</v>
          </cell>
          <cell r="E11" t="str">
            <v>a1</v>
          </cell>
          <cell r="F11" t="str">
            <v>VL</v>
          </cell>
          <cell r="H11" t="str">
            <v>VL</v>
          </cell>
          <cell r="I11">
            <v>2501897.4</v>
          </cell>
        </row>
        <row r="12">
          <cell r="D12" t="str">
            <v xml:space="preserve">     - Vận chuyển đường dài vật liệu </v>
          </cell>
          <cell r="E12" t="str">
            <v>a2</v>
          </cell>
          <cell r="F12" t="str">
            <v>VCDD</v>
          </cell>
          <cell r="H12" t="str">
            <v>VCDD</v>
          </cell>
        </row>
        <row r="13">
          <cell r="C13">
            <v>2</v>
          </cell>
          <cell r="D13" t="str">
            <v xml:space="preserve"> Chi phí nhân công</v>
          </cell>
          <cell r="E13" t="str">
            <v>B</v>
          </cell>
          <cell r="F13" t="str">
            <v>b1+b2</v>
          </cell>
          <cell r="G13">
            <v>18419295.096000001</v>
          </cell>
          <cell r="H13" t="str">
            <v>b1+b2</v>
          </cell>
          <cell r="I13">
            <v>3846643.1090000002</v>
          </cell>
        </row>
        <row r="14">
          <cell r="D14" t="str">
            <v xml:space="preserve">     - Nhân công lắp </v>
          </cell>
          <cell r="E14" t="str">
            <v>b1</v>
          </cell>
          <cell r="F14" t="str">
            <v>NCXDM×0,9</v>
          </cell>
          <cell r="G14">
            <v>16593415.596000001</v>
          </cell>
          <cell r="H14" t="str">
            <v>NCXDM</v>
          </cell>
          <cell r="I14">
            <v>3846643.1090000002</v>
          </cell>
        </row>
        <row r="15">
          <cell r="D15" t="str">
            <v xml:space="preserve">     - Nhân công tháo, lắp vật tư hiện hữu</v>
          </cell>
          <cell r="E15" t="str">
            <v>b2</v>
          </cell>
          <cell r="F15" t="str">
            <v>NCTL×0,9</v>
          </cell>
          <cell r="G15">
            <v>1825879.5</v>
          </cell>
          <cell r="H15" t="str">
            <v>NCTL</v>
          </cell>
        </row>
        <row r="16">
          <cell r="C16">
            <v>3</v>
          </cell>
          <cell r="D16" t="str">
            <v xml:space="preserve"> Chi phí máy thi công</v>
          </cell>
          <cell r="E16" t="str">
            <v>C</v>
          </cell>
          <cell r="F16" t="str">
            <v>c1+c2</v>
          </cell>
          <cell r="G16">
            <v>2515507.92</v>
          </cell>
          <cell r="H16" t="str">
            <v>c1+c2</v>
          </cell>
          <cell r="I16">
            <v>88293.49500000001</v>
          </cell>
        </row>
        <row r="17">
          <cell r="D17" t="str">
            <v xml:space="preserve">     - Máy thi công lắp</v>
          </cell>
          <cell r="E17" t="str">
            <v>c1</v>
          </cell>
          <cell r="F17" t="str">
            <v>MTCXDM</v>
          </cell>
          <cell r="G17">
            <v>2170945.92</v>
          </cell>
          <cell r="H17" t="str">
            <v>MTCXDM</v>
          </cell>
          <cell r="I17">
            <v>88293.49500000001</v>
          </cell>
        </row>
        <row r="18">
          <cell r="D18" t="str">
            <v xml:space="preserve">     - Máy thi công tháo, lắp vật tư hiện hữu</v>
          </cell>
          <cell r="E18" t="str">
            <v>c2</v>
          </cell>
          <cell r="F18" t="str">
            <v>MTCTL</v>
          </cell>
          <cell r="G18">
            <v>344562</v>
          </cell>
          <cell r="H18" t="str">
            <v>MTCTL</v>
          </cell>
        </row>
        <row r="19">
          <cell r="C19" t="str">
            <v>II</v>
          </cell>
          <cell r="D19" t="str">
            <v>CHI PHÍ CHUNG</v>
          </cell>
          <cell r="E19" t="str">
            <v>C</v>
          </cell>
          <cell r="F19" t="str">
            <v>65%B</v>
          </cell>
          <cell r="G19">
            <v>11972542</v>
          </cell>
          <cell r="H19" t="str">
            <v>5,5%T</v>
          </cell>
          <cell r="I19">
            <v>354026</v>
          </cell>
        </row>
        <row r="20">
          <cell r="D20" t="str">
            <v>GIÁ THÀNH DỰ TOÁN XÂY DỰNG</v>
          </cell>
          <cell r="E20" t="str">
            <v>Z0</v>
          </cell>
          <cell r="F20" t="str">
            <v>T+C</v>
          </cell>
          <cell r="G20">
            <v>32907345.016000003</v>
          </cell>
          <cell r="H20" t="str">
            <v>T+C</v>
          </cell>
          <cell r="I20">
            <v>6790860.0039999997</v>
          </cell>
        </row>
        <row r="21">
          <cell r="C21" t="str">
            <v>III</v>
          </cell>
          <cell r="D21" t="str">
            <v>THU NHẬP CHỊU THUẾ TÍNH TRƯỚC</v>
          </cell>
          <cell r="E21" t="str">
            <v>TL</v>
          </cell>
          <cell r="F21" t="str">
            <v>6%Z0</v>
          </cell>
          <cell r="G21">
            <v>1974441</v>
          </cell>
          <cell r="H21" t="str">
            <v>6%Z0</v>
          </cell>
          <cell r="I21">
            <v>407452</v>
          </cell>
        </row>
        <row r="22">
          <cell r="B22" t="str">
            <v>TT1</v>
          </cell>
          <cell r="D22" t="str">
            <v>Giá trị dự toán xây lắp trước thuế</v>
          </cell>
          <cell r="E22" t="str">
            <v>Z</v>
          </cell>
          <cell r="F22" t="str">
            <v>Z0+TL</v>
          </cell>
          <cell r="G22">
            <v>34881786.016000003</v>
          </cell>
          <cell r="H22" t="str">
            <v>Z0+TL</v>
          </cell>
          <cell r="I22">
            <v>7198312.0039999997</v>
          </cell>
        </row>
        <row r="23">
          <cell r="C23" t="str">
            <v>IV</v>
          </cell>
          <cell r="D23" t="str">
            <v>THUẾ GIÁ TRỊ GIA TĂNG ĐẦU RA</v>
          </cell>
          <cell r="E23" t="str">
            <v>VAT</v>
          </cell>
          <cell r="F23" t="str">
            <v>10%Z</v>
          </cell>
          <cell r="G23">
            <v>3488179</v>
          </cell>
          <cell r="H23" t="str">
            <v>10%Z</v>
          </cell>
          <cell r="I23">
            <v>719831</v>
          </cell>
        </row>
        <row r="24">
          <cell r="C24" t="str">
            <v>V</v>
          </cell>
          <cell r="D24" t="str">
            <v xml:space="preserve">  GIÁ TRỊ DỰ TOÁN XÂY LẮP SAU THUẾ</v>
          </cell>
          <cell r="E24" t="str">
            <v>Gxl</v>
          </cell>
          <cell r="F24" t="str">
            <v>Z+VAT</v>
          </cell>
          <cell r="G24">
            <v>38369965.016000003</v>
          </cell>
          <cell r="H24" t="str">
            <v>Z+VAT</v>
          </cell>
          <cell r="I24">
            <v>7918143.0039999997</v>
          </cell>
        </row>
        <row r="25">
          <cell r="B25" t="str">
            <v>T1-2</v>
          </cell>
          <cell r="C25" t="str">
            <v>B</v>
          </cell>
          <cell r="D25" t="str">
            <v>Nhánh 3P Hai Rô Ấp Bến Sắn (Phước Thiền 5B)</v>
          </cell>
        </row>
        <row r="26">
          <cell r="C26" t="str">
            <v>I</v>
          </cell>
          <cell r="D26" t="str">
            <v>CHI PHÍ TRỰC TIẾP</v>
          </cell>
          <cell r="E26" t="str">
            <v>T</v>
          </cell>
          <cell r="F26" t="str">
            <v>A+B+C</v>
          </cell>
          <cell r="G26">
            <v>21290696.096000001</v>
          </cell>
          <cell r="H26" t="str">
            <v>A+B+C</v>
          </cell>
          <cell r="I26">
            <v>10141033.023999998</v>
          </cell>
        </row>
        <row r="27">
          <cell r="C27">
            <v>1</v>
          </cell>
          <cell r="D27" t="str">
            <v xml:space="preserve"> Chi phí vật liệu </v>
          </cell>
          <cell r="E27" t="str">
            <v>A</v>
          </cell>
          <cell r="F27" t="str">
            <v>a1+a2</v>
          </cell>
          <cell r="G27">
            <v>0</v>
          </cell>
          <cell r="H27" t="str">
            <v>a1+a2</v>
          </cell>
          <cell r="I27">
            <v>4358573.8</v>
          </cell>
        </row>
        <row r="28">
          <cell r="D28" t="str">
            <v xml:space="preserve">     - Vật liệu phục vụ lắp đặt</v>
          </cell>
          <cell r="E28" t="str">
            <v>a1</v>
          </cell>
          <cell r="F28" t="str">
            <v>VL</v>
          </cell>
          <cell r="H28" t="str">
            <v>VL</v>
          </cell>
          <cell r="I28">
            <v>4358573.8</v>
          </cell>
        </row>
        <row r="29">
          <cell r="D29" t="str">
            <v xml:space="preserve">     - Vận chuyển đường dài vật liệu </v>
          </cell>
          <cell r="E29" t="str">
            <v>a2</v>
          </cell>
          <cell r="F29" t="str">
            <v>VCDD</v>
          </cell>
          <cell r="H29" t="str">
            <v>VCDD</v>
          </cell>
        </row>
        <row r="30">
          <cell r="C30">
            <v>2</v>
          </cell>
          <cell r="D30" t="str">
            <v xml:space="preserve"> Chi phí nhân công</v>
          </cell>
          <cell r="E30" t="str">
            <v>B</v>
          </cell>
          <cell r="F30" t="str">
            <v>b1+b2</v>
          </cell>
          <cell r="G30">
            <v>18563226.696000002</v>
          </cell>
          <cell r="H30" t="str">
            <v>b1+b2</v>
          </cell>
          <cell r="I30">
            <v>5628104.409</v>
          </cell>
        </row>
        <row r="31">
          <cell r="D31" t="str">
            <v xml:space="preserve">     - Nhân công lắp </v>
          </cell>
          <cell r="E31" t="str">
            <v>b1</v>
          </cell>
          <cell r="F31" t="str">
            <v>NCXDM×0,9</v>
          </cell>
          <cell r="G31">
            <v>17224155.396000002</v>
          </cell>
          <cell r="H31" t="str">
            <v>NCXDM</v>
          </cell>
          <cell r="I31">
            <v>5628104.409</v>
          </cell>
        </row>
        <row r="32">
          <cell r="D32" t="str">
            <v xml:space="preserve">     - Nhân công tháo, lắp vật tư hiện hữu</v>
          </cell>
          <cell r="E32" t="str">
            <v>b2</v>
          </cell>
          <cell r="F32" t="str">
            <v>NCTL×0,9</v>
          </cell>
          <cell r="G32">
            <v>1339071.3</v>
          </cell>
          <cell r="H32" t="str">
            <v>NCTL</v>
          </cell>
        </row>
        <row r="33">
          <cell r="C33">
            <v>3</v>
          </cell>
          <cell r="D33" t="str">
            <v xml:space="preserve"> Chi phí máy thi công</v>
          </cell>
          <cell r="E33" t="str">
            <v>C</v>
          </cell>
          <cell r="F33" t="str">
            <v>c1+c2</v>
          </cell>
          <cell r="G33">
            <v>2727469.4</v>
          </cell>
          <cell r="H33" t="str">
            <v>c1+c2</v>
          </cell>
          <cell r="I33">
            <v>154354.815</v>
          </cell>
        </row>
        <row r="34">
          <cell r="D34" t="str">
            <v xml:space="preserve">     - Máy thi công lắp</v>
          </cell>
          <cell r="E34" t="str">
            <v>c1</v>
          </cell>
          <cell r="F34" t="str">
            <v>MTCXDM</v>
          </cell>
          <cell r="G34">
            <v>2382907.4</v>
          </cell>
          <cell r="H34" t="str">
            <v>MTCXDM</v>
          </cell>
          <cell r="I34">
            <v>154354.815</v>
          </cell>
        </row>
        <row r="35">
          <cell r="D35" t="str">
            <v xml:space="preserve">     - Máy thi công tháo, lắp vật tư hiện hữu</v>
          </cell>
          <cell r="E35" t="str">
            <v>c2</v>
          </cell>
          <cell r="F35" t="str">
            <v>MTCTL</v>
          </cell>
          <cell r="G35">
            <v>344562</v>
          </cell>
          <cell r="H35" t="str">
            <v>MTCTL</v>
          </cell>
        </row>
        <row r="36">
          <cell r="C36" t="str">
            <v>II</v>
          </cell>
          <cell r="D36" t="str">
            <v>CHI PHÍ CHUNG</v>
          </cell>
          <cell r="E36" t="str">
            <v>C</v>
          </cell>
          <cell r="F36" t="str">
            <v>65%B</v>
          </cell>
          <cell r="G36">
            <v>12066097</v>
          </cell>
          <cell r="H36" t="str">
            <v>5,5%T</v>
          </cell>
          <cell r="I36">
            <v>557757</v>
          </cell>
        </row>
        <row r="37">
          <cell r="D37" t="str">
            <v>GIÁ THÀNH DỰ TOÁN XÂY DỰNG</v>
          </cell>
          <cell r="E37" t="str">
            <v>Z0</v>
          </cell>
          <cell r="F37" t="str">
            <v>T+C</v>
          </cell>
          <cell r="G37">
            <v>33356793.096000001</v>
          </cell>
          <cell r="H37" t="str">
            <v>T+C</v>
          </cell>
          <cell r="I37">
            <v>10698790.023999998</v>
          </cell>
        </row>
        <row r="38">
          <cell r="C38" t="str">
            <v>III</v>
          </cell>
          <cell r="D38" t="str">
            <v>THU NHẬP CHỊU THUẾ TÍNH TRƯỚC</v>
          </cell>
          <cell r="E38" t="str">
            <v>TL</v>
          </cell>
          <cell r="F38" t="str">
            <v>6%Z0</v>
          </cell>
          <cell r="G38">
            <v>2001408</v>
          </cell>
          <cell r="H38" t="str">
            <v>6%Z0</v>
          </cell>
          <cell r="I38">
            <v>641927</v>
          </cell>
        </row>
        <row r="39">
          <cell r="B39" t="str">
            <v>TT1-2</v>
          </cell>
          <cell r="D39" t="str">
            <v>Giá trị dự toán xây lắp trước thuế</v>
          </cell>
          <cell r="E39" t="str">
            <v>Z</v>
          </cell>
          <cell r="F39" t="str">
            <v>Z0+TL</v>
          </cell>
          <cell r="G39">
            <v>35358201.096000001</v>
          </cell>
          <cell r="H39" t="str">
            <v>Z0+TL</v>
          </cell>
          <cell r="I39">
            <v>11340717.023999998</v>
          </cell>
        </row>
        <row r="40">
          <cell r="C40" t="str">
            <v>IV</v>
          </cell>
          <cell r="D40" t="str">
            <v>THUẾ GIÁ TRỊ GIA TĂNG ĐẦU RA</v>
          </cell>
          <cell r="E40" t="str">
            <v>VAT</v>
          </cell>
          <cell r="F40" t="str">
            <v>10%Z</v>
          </cell>
          <cell r="G40">
            <v>3535820</v>
          </cell>
          <cell r="H40" t="str">
            <v>10%Z</v>
          </cell>
          <cell r="I40">
            <v>1134072</v>
          </cell>
        </row>
        <row r="41">
          <cell r="C41" t="str">
            <v>V</v>
          </cell>
          <cell r="D41" t="str">
            <v xml:space="preserve">  GIÁ TRỊ DỰ TOÁN XÂY LẮP SAU THUẾ</v>
          </cell>
          <cell r="E41" t="str">
            <v>Gxl</v>
          </cell>
          <cell r="F41" t="str">
            <v>Z+VAT</v>
          </cell>
          <cell r="G41">
            <v>38894021.096000001</v>
          </cell>
          <cell r="H41" t="str">
            <v>Z+VAT</v>
          </cell>
          <cell r="I41">
            <v>12474789.023999998</v>
          </cell>
        </row>
        <row r="42">
          <cell r="B42" t="str">
            <v>T1-3</v>
          </cell>
          <cell r="C42" t="str">
            <v>C</v>
          </cell>
          <cell r="D42" t="str">
            <v>Nhánh 3P Nhà Thờ Phú Hội Nối Dài (Đất Mới 1A)</v>
          </cell>
        </row>
        <row r="43">
          <cell r="C43" t="str">
            <v>I</v>
          </cell>
          <cell r="D43" t="str">
            <v>CHI PHÍ TRỰC TIẾP</v>
          </cell>
          <cell r="E43" t="str">
            <v>T</v>
          </cell>
          <cell r="F43" t="str">
            <v>A+B+C</v>
          </cell>
          <cell r="G43">
            <v>13889545.896000002</v>
          </cell>
          <cell r="H43" t="str">
            <v>A+B+C</v>
          </cell>
          <cell r="I43">
            <v>3028710.3100000005</v>
          </cell>
        </row>
        <row r="44">
          <cell r="C44">
            <v>1</v>
          </cell>
          <cell r="D44" t="str">
            <v xml:space="preserve"> Chi phí vật liệu </v>
          </cell>
          <cell r="E44" t="str">
            <v>A</v>
          </cell>
          <cell r="F44" t="str">
            <v>a1+a2</v>
          </cell>
          <cell r="G44">
            <v>0</v>
          </cell>
          <cell r="H44" t="str">
            <v>a1+a2</v>
          </cell>
          <cell r="I44">
            <v>928338.2</v>
          </cell>
        </row>
        <row r="45">
          <cell r="D45" t="str">
            <v xml:space="preserve">     - Vật liệu phục vụ lắp đặt</v>
          </cell>
          <cell r="E45" t="str">
            <v>a1</v>
          </cell>
          <cell r="F45" t="str">
            <v>VL</v>
          </cell>
          <cell r="H45" t="str">
            <v>VL</v>
          </cell>
          <cell r="I45">
            <v>928338.2</v>
          </cell>
        </row>
        <row r="46">
          <cell r="D46" t="str">
            <v xml:space="preserve">     - Vận chuyển đường dài vật liệu </v>
          </cell>
          <cell r="E46" t="str">
            <v>a2</v>
          </cell>
          <cell r="F46" t="str">
            <v>VCDD</v>
          </cell>
          <cell r="H46" t="str">
            <v>VCDD</v>
          </cell>
        </row>
        <row r="47">
          <cell r="C47">
            <v>2</v>
          </cell>
          <cell r="D47" t="str">
            <v xml:space="preserve"> Chi phí nhân công</v>
          </cell>
          <cell r="E47" t="str">
            <v>B</v>
          </cell>
          <cell r="F47" t="str">
            <v>b1+b2</v>
          </cell>
          <cell r="G47">
            <v>11884625.496000001</v>
          </cell>
          <cell r="H47" t="str">
            <v>b1+b2</v>
          </cell>
          <cell r="I47">
            <v>2067341.4500000002</v>
          </cell>
        </row>
        <row r="48">
          <cell r="D48" t="str">
            <v xml:space="preserve">     - Nhân công lắp </v>
          </cell>
          <cell r="E48" t="str">
            <v>b1</v>
          </cell>
          <cell r="F48" t="str">
            <v>NCXDM×0,9</v>
          </cell>
          <cell r="G48">
            <v>10797800.796000002</v>
          </cell>
          <cell r="H48" t="str">
            <v>NCXDM</v>
          </cell>
          <cell r="I48">
            <v>2067341.4500000002</v>
          </cell>
        </row>
        <row r="49">
          <cell r="D49" t="str">
            <v xml:space="preserve">     - Nhân công tháo, lắp vật tư hiện hữu</v>
          </cell>
          <cell r="E49" t="str">
            <v>b2</v>
          </cell>
          <cell r="F49" t="str">
            <v>NCTL×0,9</v>
          </cell>
          <cell r="G49">
            <v>1086824.7</v>
          </cell>
          <cell r="H49" t="str">
            <v>NCTL</v>
          </cell>
        </row>
        <row r="50">
          <cell r="C50">
            <v>3</v>
          </cell>
          <cell r="D50" t="str">
            <v xml:space="preserve"> Chi phí máy thi công</v>
          </cell>
          <cell r="E50" t="str">
            <v>C</v>
          </cell>
          <cell r="F50" t="str">
            <v>c1+c2</v>
          </cell>
          <cell r="G50">
            <v>2004920.4</v>
          </cell>
          <cell r="H50" t="str">
            <v>c1+c2</v>
          </cell>
          <cell r="I50">
            <v>33030.660000000003</v>
          </cell>
        </row>
        <row r="51">
          <cell r="D51" t="str">
            <v xml:space="preserve">     - Máy thi công lắp</v>
          </cell>
          <cell r="E51" t="str">
            <v>c1</v>
          </cell>
          <cell r="F51" t="str">
            <v>MTCXDM</v>
          </cell>
          <cell r="G51">
            <v>1775212.4</v>
          </cell>
          <cell r="H51" t="str">
            <v>MTCXDM</v>
          </cell>
          <cell r="I51">
            <v>33030.660000000003</v>
          </cell>
        </row>
        <row r="52">
          <cell r="D52" t="str">
            <v xml:space="preserve">     - Máy thi công tháo, lắp vật tư hiện hữu</v>
          </cell>
          <cell r="E52" t="str">
            <v>c2</v>
          </cell>
          <cell r="F52" t="str">
            <v>MTCTL</v>
          </cell>
          <cell r="G52">
            <v>229708</v>
          </cell>
          <cell r="H52" t="str">
            <v>MTCTL</v>
          </cell>
        </row>
        <row r="53">
          <cell r="C53" t="str">
            <v>II</v>
          </cell>
          <cell r="D53" t="str">
            <v>CHI PHÍ CHUNG</v>
          </cell>
          <cell r="E53" t="str">
            <v>C</v>
          </cell>
          <cell r="F53" t="str">
            <v>65%B</v>
          </cell>
          <cell r="G53">
            <v>7725007</v>
          </cell>
          <cell r="H53" t="str">
            <v>5,5%T</v>
          </cell>
          <cell r="I53">
            <v>166579</v>
          </cell>
        </row>
        <row r="54">
          <cell r="D54" t="str">
            <v>GIÁ THÀNH DỰ TOÁN XÂY DỰNG</v>
          </cell>
          <cell r="E54" t="str">
            <v>Z0</v>
          </cell>
          <cell r="F54" t="str">
            <v>T+C</v>
          </cell>
          <cell r="G54">
            <v>21614552.896000002</v>
          </cell>
          <cell r="H54" t="str">
            <v>T+C</v>
          </cell>
          <cell r="I54">
            <v>3195289.3100000005</v>
          </cell>
        </row>
        <row r="55">
          <cell r="C55" t="str">
            <v>III</v>
          </cell>
          <cell r="D55" t="str">
            <v>THU NHẬP CHỊU THUẾ TÍNH TRƯỚC</v>
          </cell>
          <cell r="E55" t="str">
            <v>TL</v>
          </cell>
          <cell r="F55" t="str">
            <v>6%Z0</v>
          </cell>
          <cell r="G55">
            <v>1296873</v>
          </cell>
          <cell r="H55" t="str">
            <v>6%Z0</v>
          </cell>
          <cell r="I55">
            <v>191717</v>
          </cell>
        </row>
        <row r="56">
          <cell r="B56" t="str">
            <v>TT1-3</v>
          </cell>
          <cell r="D56" t="str">
            <v>Giá trị dự toán xây lắp trước thuế</v>
          </cell>
          <cell r="E56" t="str">
            <v>Z</v>
          </cell>
          <cell r="F56" t="str">
            <v>Z0+TL</v>
          </cell>
          <cell r="G56">
            <v>22911425.896000002</v>
          </cell>
          <cell r="H56" t="str">
            <v>Z0+TL</v>
          </cell>
          <cell r="I56">
            <v>3387006.3100000005</v>
          </cell>
        </row>
        <row r="57">
          <cell r="C57" t="str">
            <v>IV</v>
          </cell>
          <cell r="D57" t="str">
            <v>THUẾ GIÁ TRỊ GIA TĂNG ĐẦU RA</v>
          </cell>
          <cell r="E57" t="str">
            <v>VAT</v>
          </cell>
          <cell r="F57" t="str">
            <v>10%Z</v>
          </cell>
          <cell r="G57">
            <v>2291143</v>
          </cell>
          <cell r="H57" t="str">
            <v>10%Z</v>
          </cell>
          <cell r="I57">
            <v>338701</v>
          </cell>
        </row>
        <row r="58">
          <cell r="C58" t="str">
            <v>V</v>
          </cell>
          <cell r="D58" t="str">
            <v xml:space="preserve">  GIÁ TRỊ DỰ TOÁN XÂY LẮP SAU THUẾ</v>
          </cell>
          <cell r="E58" t="str">
            <v>Gxl</v>
          </cell>
          <cell r="F58" t="str">
            <v>Z+VAT</v>
          </cell>
          <cell r="G58">
            <v>25202568.896000002</v>
          </cell>
          <cell r="H58" t="str">
            <v>Z+VAT</v>
          </cell>
          <cell r="I58">
            <v>3725707.3100000005</v>
          </cell>
        </row>
        <row r="59">
          <cell r="B59" t="str">
            <v>T1-4</v>
          </cell>
          <cell r="C59" t="str">
            <v>D</v>
          </cell>
          <cell r="D59" t="str">
            <v>Nhánh 3P Đất Mới 2 Nối Dài(Đất Mới 2A)</v>
          </cell>
        </row>
        <row r="60">
          <cell r="C60" t="str">
            <v>I</v>
          </cell>
          <cell r="D60" t="str">
            <v>CHI PHÍ TRỰC TIẾP</v>
          </cell>
          <cell r="E60" t="str">
            <v>T</v>
          </cell>
          <cell r="F60" t="str">
            <v>A+B+C</v>
          </cell>
          <cell r="G60">
            <v>21487647.795999996</v>
          </cell>
          <cell r="H60" t="str">
            <v>A+B+C</v>
          </cell>
          <cell r="I60">
            <v>8298152.1840000004</v>
          </cell>
        </row>
        <row r="61">
          <cell r="C61">
            <v>1</v>
          </cell>
          <cell r="D61" t="str">
            <v xml:space="preserve"> Chi phí vật liệu </v>
          </cell>
          <cell r="E61" t="str">
            <v>A</v>
          </cell>
          <cell r="F61" t="str">
            <v>a1+a2</v>
          </cell>
          <cell r="G61">
            <v>0</v>
          </cell>
          <cell r="H61" t="str">
            <v>a1+a2</v>
          </cell>
          <cell r="I61">
            <v>2785014.5999999996</v>
          </cell>
        </row>
        <row r="62">
          <cell r="D62" t="str">
            <v xml:space="preserve">     - Vật liệu phục vụ lắp đặt</v>
          </cell>
          <cell r="E62" t="str">
            <v>a1</v>
          </cell>
          <cell r="F62" t="str">
            <v>VL</v>
          </cell>
          <cell r="H62" t="str">
            <v>VL</v>
          </cell>
          <cell r="I62">
            <v>2785014.5999999996</v>
          </cell>
        </row>
        <row r="63">
          <cell r="D63" t="str">
            <v xml:space="preserve">     - Vận chuyển đường dài vật liệu </v>
          </cell>
          <cell r="E63" t="str">
            <v>a2</v>
          </cell>
          <cell r="F63" t="str">
            <v>VCDD</v>
          </cell>
          <cell r="H63" t="str">
            <v>VCDD</v>
          </cell>
        </row>
        <row r="64">
          <cell r="C64">
            <v>2</v>
          </cell>
          <cell r="D64" t="str">
            <v xml:space="preserve"> Chi phí nhân công</v>
          </cell>
          <cell r="E64" t="str">
            <v>B</v>
          </cell>
          <cell r="F64" t="str">
            <v>b1+b2</v>
          </cell>
          <cell r="G64">
            <v>21246291.395999998</v>
          </cell>
          <cell r="H64" t="str">
            <v>b1+b2</v>
          </cell>
          <cell r="I64">
            <v>5414045.6040000003</v>
          </cell>
        </row>
        <row r="65">
          <cell r="D65" t="str">
            <v xml:space="preserve">     - Nhân công lắp </v>
          </cell>
          <cell r="E65" t="str">
            <v>b1</v>
          </cell>
          <cell r="F65" t="str">
            <v>NCXDM×0,9</v>
          </cell>
          <cell r="G65">
            <v>20686958.495999999</v>
          </cell>
          <cell r="H65" t="str">
            <v>NCXDM</v>
          </cell>
          <cell r="I65">
            <v>5414045.6040000003</v>
          </cell>
        </row>
        <row r="66">
          <cell r="D66" t="str">
            <v xml:space="preserve">     - Nhân công tháo, lắp vật tư hiện hữu</v>
          </cell>
          <cell r="E66" t="str">
            <v>b2</v>
          </cell>
          <cell r="F66" t="str">
            <v>NCTL×0,9</v>
          </cell>
          <cell r="G66">
            <v>559332.9</v>
          </cell>
          <cell r="H66" t="str">
            <v>NCTL</v>
          </cell>
        </row>
        <row r="67">
          <cell r="C67">
            <v>3</v>
          </cell>
          <cell r="D67" t="str">
            <v xml:space="preserve"> Chi phí máy thi công</v>
          </cell>
          <cell r="E67" t="str">
            <v>C</v>
          </cell>
          <cell r="F67" t="str">
            <v>c1+c2</v>
          </cell>
          <cell r="G67">
            <v>241356.4</v>
          </cell>
          <cell r="H67" t="str">
            <v>c1+c2</v>
          </cell>
          <cell r="I67">
            <v>99091.98000000001</v>
          </cell>
        </row>
        <row r="68">
          <cell r="D68" t="str">
            <v xml:space="preserve">     - Máy thi công lắp</v>
          </cell>
          <cell r="E68" t="str">
            <v>c1</v>
          </cell>
          <cell r="F68" t="str">
            <v>MTCXDM</v>
          </cell>
          <cell r="G68">
            <v>126502.39999999999</v>
          </cell>
          <cell r="H68" t="str">
            <v>MTCXDM</v>
          </cell>
          <cell r="I68">
            <v>99091.98000000001</v>
          </cell>
        </row>
        <row r="69">
          <cell r="D69" t="str">
            <v xml:space="preserve">     - Máy thi công tháo, lắp vật tư hiện hữu</v>
          </cell>
          <cell r="E69" t="str">
            <v>c2</v>
          </cell>
          <cell r="F69" t="str">
            <v>MTCTL</v>
          </cell>
          <cell r="G69">
            <v>114854</v>
          </cell>
          <cell r="H69" t="str">
            <v>MTCTL</v>
          </cell>
        </row>
        <row r="70">
          <cell r="C70" t="str">
            <v>II</v>
          </cell>
          <cell r="D70" t="str">
            <v>CHI PHÍ CHUNG</v>
          </cell>
          <cell r="E70" t="str">
            <v>C</v>
          </cell>
          <cell r="F70" t="str">
            <v>65%B</v>
          </cell>
          <cell r="G70">
            <v>13810089</v>
          </cell>
          <cell r="H70" t="str">
            <v>5,5%T</v>
          </cell>
          <cell r="I70">
            <v>456398</v>
          </cell>
        </row>
        <row r="71">
          <cell r="D71" t="str">
            <v>GIÁ THÀNH DỰ TOÁN XÂY DỰNG</v>
          </cell>
          <cell r="E71" t="str">
            <v>Z0</v>
          </cell>
          <cell r="F71" t="str">
            <v>T+C</v>
          </cell>
          <cell r="G71">
            <v>35297736.795999996</v>
          </cell>
          <cell r="H71" t="str">
            <v>T+C</v>
          </cell>
          <cell r="I71">
            <v>8754550.1840000004</v>
          </cell>
        </row>
        <row r="72">
          <cell r="C72" t="str">
            <v>III</v>
          </cell>
          <cell r="D72" t="str">
            <v>THU NHẬP CHỊU THUẾ TÍNH TRƯỚC</v>
          </cell>
          <cell r="E72" t="str">
            <v>TL</v>
          </cell>
          <cell r="F72" t="str">
            <v>6%Z0</v>
          </cell>
          <cell r="G72">
            <v>2117864</v>
          </cell>
          <cell r="H72" t="str">
            <v>6%Z0</v>
          </cell>
          <cell r="I72">
            <v>525273</v>
          </cell>
        </row>
        <row r="73">
          <cell r="B73" t="str">
            <v>TT1-4</v>
          </cell>
          <cell r="D73" t="str">
            <v>Giá trị dự toán xây lắp trước thuế</v>
          </cell>
          <cell r="E73" t="str">
            <v>Z</v>
          </cell>
          <cell r="F73" t="str">
            <v>Z0+TL</v>
          </cell>
          <cell r="G73">
            <v>37415600.795999996</v>
          </cell>
          <cell r="H73" t="str">
            <v>Z0+TL</v>
          </cell>
          <cell r="I73">
            <v>9279823.1840000004</v>
          </cell>
        </row>
        <row r="74">
          <cell r="C74" t="str">
            <v>IV</v>
          </cell>
          <cell r="D74" t="str">
            <v>THUẾ GIÁ TRỊ GIA TĂNG ĐẦU RA</v>
          </cell>
          <cell r="E74" t="str">
            <v>VAT</v>
          </cell>
          <cell r="F74" t="str">
            <v>10%Z</v>
          </cell>
          <cell r="G74">
            <v>3741560</v>
          </cell>
          <cell r="H74" t="str">
            <v>10%Z</v>
          </cell>
          <cell r="I74">
            <v>927982</v>
          </cell>
        </row>
        <row r="75">
          <cell r="C75" t="str">
            <v>V</v>
          </cell>
          <cell r="D75" t="str">
            <v xml:space="preserve">  GIÁ TRỊ DỰ TOÁN XÂY LẮP SAU THUẾ</v>
          </cell>
          <cell r="E75" t="str">
            <v>Gxl</v>
          </cell>
          <cell r="F75" t="str">
            <v>Z+VAT</v>
          </cell>
          <cell r="G75">
            <v>41157160.795999996</v>
          </cell>
          <cell r="H75" t="str">
            <v>Z+VAT</v>
          </cell>
          <cell r="I75">
            <v>10207805.184</v>
          </cell>
        </row>
        <row r="76">
          <cell r="B76" t="str">
            <v>T1-5</v>
          </cell>
          <cell r="C76" t="str">
            <v>E</v>
          </cell>
          <cell r="D76" t="str">
            <v>Nhánh 3P Chợ Phước Long (Long Thọ 1D)</v>
          </cell>
        </row>
        <row r="77">
          <cell r="C77" t="str">
            <v>I</v>
          </cell>
          <cell r="D77" t="str">
            <v>CHI PHÍ TRỰC TIẾP</v>
          </cell>
          <cell r="E77" t="str">
            <v>T</v>
          </cell>
          <cell r="F77" t="str">
            <v>A+B+C</v>
          </cell>
          <cell r="G77">
            <v>22052575.576000001</v>
          </cell>
          <cell r="H77" t="str">
            <v>A+B+C</v>
          </cell>
          <cell r="I77">
            <v>10508864.050000001</v>
          </cell>
        </row>
        <row r="78">
          <cell r="C78">
            <v>1</v>
          </cell>
          <cell r="D78" t="str">
            <v xml:space="preserve"> Chi phí vật liệu </v>
          </cell>
          <cell r="E78" t="str">
            <v>A</v>
          </cell>
          <cell r="F78" t="str">
            <v>a1+a2</v>
          </cell>
          <cell r="G78">
            <v>0</v>
          </cell>
          <cell r="H78" t="str">
            <v>a1+a2</v>
          </cell>
          <cell r="I78">
            <v>4641691</v>
          </cell>
        </row>
        <row r="79">
          <cell r="D79" t="str">
            <v xml:space="preserve">     - Vật liệu phục vụ lắp đặt</v>
          </cell>
          <cell r="E79" t="str">
            <v>a1</v>
          </cell>
          <cell r="F79" t="str">
            <v>VL</v>
          </cell>
          <cell r="H79" t="str">
            <v>VL</v>
          </cell>
          <cell r="I79">
            <v>4641691</v>
          </cell>
        </row>
        <row r="80">
          <cell r="D80" t="str">
            <v xml:space="preserve">     - Vận chuyển đường dài vật liệu </v>
          </cell>
          <cell r="E80" t="str">
            <v>a2</v>
          </cell>
          <cell r="F80" t="str">
            <v>VCDD</v>
          </cell>
          <cell r="H80" t="str">
            <v>VCDD</v>
          </cell>
        </row>
        <row r="81">
          <cell r="C81">
            <v>2</v>
          </cell>
          <cell r="D81" t="str">
            <v xml:space="preserve"> Chi phí nhân công</v>
          </cell>
          <cell r="E81" t="str">
            <v>B</v>
          </cell>
          <cell r="F81" t="str">
            <v>b1+b2</v>
          </cell>
          <cell r="G81">
            <v>19044918.576000001</v>
          </cell>
          <cell r="H81" t="str">
            <v>b1+b2</v>
          </cell>
          <cell r="I81">
            <v>5702019.7500000009</v>
          </cell>
        </row>
        <row r="82">
          <cell r="D82" t="str">
            <v xml:space="preserve">     - Nhân công lắp </v>
          </cell>
          <cell r="E82" t="str">
            <v>b1</v>
          </cell>
          <cell r="F82" t="str">
            <v>NCXDM×0,9</v>
          </cell>
          <cell r="G82">
            <v>16871269.176000003</v>
          </cell>
          <cell r="H82" t="str">
            <v>NCXDM</v>
          </cell>
          <cell r="I82">
            <v>5702019.7500000009</v>
          </cell>
        </row>
        <row r="83">
          <cell r="D83" t="str">
            <v xml:space="preserve">     - Nhân công tháo, lắp vật tư hiện hữu</v>
          </cell>
          <cell r="E83" t="str">
            <v>b2</v>
          </cell>
          <cell r="F83" t="str">
            <v>NCTL×0,9</v>
          </cell>
          <cell r="G83">
            <v>2173649.4</v>
          </cell>
          <cell r="H83" t="str">
            <v>NCTL</v>
          </cell>
        </row>
        <row r="84">
          <cell r="C84">
            <v>3</v>
          </cell>
          <cell r="D84" t="str">
            <v xml:space="preserve"> Chi phí máy thi công</v>
          </cell>
          <cell r="E84" t="str">
            <v>C</v>
          </cell>
          <cell r="F84" t="str">
            <v>c1+c2</v>
          </cell>
          <cell r="G84">
            <v>3007657</v>
          </cell>
          <cell r="H84" t="str">
            <v>c1+c2</v>
          </cell>
          <cell r="I84">
            <v>165153.30000000002</v>
          </cell>
        </row>
        <row r="85">
          <cell r="D85" t="str">
            <v xml:space="preserve">     - Máy thi công lắp</v>
          </cell>
          <cell r="E85" t="str">
            <v>c1</v>
          </cell>
          <cell r="F85" t="str">
            <v>MTCXDM</v>
          </cell>
          <cell r="G85">
            <v>2548241</v>
          </cell>
          <cell r="H85" t="str">
            <v>MTCXDM</v>
          </cell>
          <cell r="I85">
            <v>165153.30000000002</v>
          </cell>
        </row>
        <row r="86">
          <cell r="D86" t="str">
            <v xml:space="preserve">     - Máy thi công tháo, lắp vật tư hiện hữu</v>
          </cell>
          <cell r="E86" t="str">
            <v>c2</v>
          </cell>
          <cell r="F86" t="str">
            <v>MTCTL</v>
          </cell>
          <cell r="G86">
            <v>459416</v>
          </cell>
          <cell r="H86" t="str">
            <v>MTCTL</v>
          </cell>
        </row>
        <row r="87">
          <cell r="C87" t="str">
            <v>II</v>
          </cell>
          <cell r="D87" t="str">
            <v>CHI PHÍ CHUNG</v>
          </cell>
          <cell r="E87" t="str">
            <v>C</v>
          </cell>
          <cell r="F87" t="str">
            <v>65%B</v>
          </cell>
          <cell r="G87">
            <v>12379197</v>
          </cell>
          <cell r="H87" t="str">
            <v>5,5%T</v>
          </cell>
          <cell r="I87">
            <v>577988</v>
          </cell>
        </row>
        <row r="88">
          <cell r="D88" t="str">
            <v>GIÁ THÀNH DỰ TOÁN XÂY DỰNG</v>
          </cell>
          <cell r="E88" t="str">
            <v>Z0</v>
          </cell>
          <cell r="F88" t="str">
            <v>T+C</v>
          </cell>
          <cell r="G88">
            <v>34431772.576000005</v>
          </cell>
          <cell r="H88" t="str">
            <v>T+C</v>
          </cell>
          <cell r="I88">
            <v>11086852.050000001</v>
          </cell>
        </row>
        <row r="89">
          <cell r="C89" t="str">
            <v>III</v>
          </cell>
          <cell r="D89" t="str">
            <v>THU NHẬP CHỊU THUẾ TÍNH TRƯỚC</v>
          </cell>
          <cell r="E89" t="str">
            <v>TL</v>
          </cell>
          <cell r="F89" t="str">
            <v>6%Z0</v>
          </cell>
          <cell r="G89">
            <v>2065906</v>
          </cell>
          <cell r="H89" t="str">
            <v>6%Z0</v>
          </cell>
          <cell r="I89">
            <v>665211</v>
          </cell>
        </row>
        <row r="90">
          <cell r="B90" t="str">
            <v>TT1-5</v>
          </cell>
          <cell r="D90" t="str">
            <v>Giá trị dự toán xây lắp trước thuế</v>
          </cell>
          <cell r="E90" t="str">
            <v>Z</v>
          </cell>
          <cell r="F90" t="str">
            <v>Z0+TL</v>
          </cell>
          <cell r="G90">
            <v>36497678.576000005</v>
          </cell>
          <cell r="H90" t="str">
            <v>Z0+TL</v>
          </cell>
          <cell r="I90">
            <v>11752063.050000001</v>
          </cell>
        </row>
        <row r="91">
          <cell r="C91" t="str">
            <v>IV</v>
          </cell>
          <cell r="D91" t="str">
            <v>THUẾ GIÁ TRỊ GIA TĂNG ĐẦU RA</v>
          </cell>
          <cell r="E91" t="str">
            <v>VAT</v>
          </cell>
          <cell r="F91" t="str">
            <v>10%Z</v>
          </cell>
          <cell r="G91">
            <v>3649768</v>
          </cell>
          <cell r="H91" t="str">
            <v>10%Z</v>
          </cell>
          <cell r="I91">
            <v>1175206</v>
          </cell>
        </row>
        <row r="92">
          <cell r="C92" t="str">
            <v>V</v>
          </cell>
          <cell r="D92" t="str">
            <v xml:space="preserve">  GIÁ TRỊ DỰ TOÁN XÂY LẮP SAU THUẾ</v>
          </cell>
          <cell r="E92" t="str">
            <v>Gxl</v>
          </cell>
          <cell r="F92" t="str">
            <v>Z+VAT</v>
          </cell>
          <cell r="G92">
            <v>40147446.576000005</v>
          </cell>
          <cell r="H92" t="str">
            <v>Z+VAT</v>
          </cell>
          <cell r="I92">
            <v>12927269.050000001</v>
          </cell>
        </row>
        <row r="93">
          <cell r="B93" t="str">
            <v>T1-6</v>
          </cell>
          <cell r="C93" t="str">
            <v>F</v>
          </cell>
          <cell r="D93" t="str">
            <v>Nhánh 3P Cống Lò Rèn Trụ 101 (Long Thọ 3B)</v>
          </cell>
        </row>
        <row r="94">
          <cell r="C94" t="str">
            <v>I</v>
          </cell>
          <cell r="D94" t="str">
            <v>CHI PHÍ TRỰC TIẾP</v>
          </cell>
          <cell r="E94" t="str">
            <v>T</v>
          </cell>
          <cell r="F94" t="str">
            <v>A+B+C</v>
          </cell>
          <cell r="G94">
            <v>24764288.096000001</v>
          </cell>
          <cell r="H94" t="str">
            <v>A+B+C</v>
          </cell>
          <cell r="I94">
            <v>8486044.0139999986</v>
          </cell>
        </row>
        <row r="95">
          <cell r="C95">
            <v>1</v>
          </cell>
          <cell r="D95" t="str">
            <v xml:space="preserve"> Chi phí vật liệu </v>
          </cell>
          <cell r="E95" t="str">
            <v>A</v>
          </cell>
          <cell r="F95" t="str">
            <v>a1+a2</v>
          </cell>
          <cell r="G95">
            <v>0</v>
          </cell>
          <cell r="H95" t="str">
            <v>a1+a2</v>
          </cell>
          <cell r="I95">
            <v>3430235.5999999996</v>
          </cell>
        </row>
        <row r="96">
          <cell r="D96" t="str">
            <v xml:space="preserve">     - Vật liệu phục vụ lắp đặt</v>
          </cell>
          <cell r="E96" t="str">
            <v>a1</v>
          </cell>
          <cell r="F96" t="str">
            <v>VL</v>
          </cell>
          <cell r="H96" t="str">
            <v>VL</v>
          </cell>
          <cell r="I96">
            <v>3430235.5999999996</v>
          </cell>
        </row>
        <row r="97">
          <cell r="D97" t="str">
            <v xml:space="preserve">     - Vận chuyển đường dài vật liệu </v>
          </cell>
          <cell r="E97" t="str">
            <v>a2</v>
          </cell>
          <cell r="F97" t="str">
            <v>VCDD</v>
          </cell>
          <cell r="H97" t="str">
            <v>VCDD</v>
          </cell>
        </row>
        <row r="98">
          <cell r="C98">
            <v>2</v>
          </cell>
          <cell r="D98" t="str">
            <v xml:space="preserve"> Chi phí nhân công</v>
          </cell>
          <cell r="E98" t="str">
            <v>B</v>
          </cell>
          <cell r="F98" t="str">
            <v>b1+b2</v>
          </cell>
          <cell r="G98">
            <v>21575571.696000002</v>
          </cell>
          <cell r="H98" t="str">
            <v>b1+b2</v>
          </cell>
          <cell r="I98">
            <v>4934484.2589999996</v>
          </cell>
        </row>
        <row r="99">
          <cell r="D99" t="str">
            <v xml:space="preserve">     - Nhân công lắp </v>
          </cell>
          <cell r="E99" t="str">
            <v>b1</v>
          </cell>
          <cell r="F99" t="str">
            <v>NCXDM×0,9</v>
          </cell>
          <cell r="G99">
            <v>19085993.496000003</v>
          </cell>
          <cell r="H99" t="str">
            <v>NCXDM</v>
          </cell>
          <cell r="I99">
            <v>4934484.2589999996</v>
          </cell>
        </row>
        <row r="100">
          <cell r="D100" t="str">
            <v xml:space="preserve">     - Nhân công tháo, lắp vật tư hiện hữu</v>
          </cell>
          <cell r="E100" t="str">
            <v>b2</v>
          </cell>
          <cell r="F100" t="str">
            <v>NCTL×0,9</v>
          </cell>
          <cell r="G100">
            <v>2489578.2000000002</v>
          </cell>
          <cell r="H100" t="str">
            <v>NCTL</v>
          </cell>
        </row>
        <row r="101">
          <cell r="C101">
            <v>3</v>
          </cell>
          <cell r="D101" t="str">
            <v xml:space="preserve"> Chi phí máy thi công</v>
          </cell>
          <cell r="E101" t="str">
            <v>C</v>
          </cell>
          <cell r="F101" t="str">
            <v>c1+c2</v>
          </cell>
          <cell r="G101">
            <v>3188716.4</v>
          </cell>
          <cell r="H101" t="str">
            <v>c1+c2</v>
          </cell>
          <cell r="I101">
            <v>121324.15500000001</v>
          </cell>
        </row>
        <row r="102">
          <cell r="D102" t="str">
            <v xml:space="preserve">     - Máy thi công lắp</v>
          </cell>
          <cell r="E102" t="str">
            <v>c1</v>
          </cell>
          <cell r="F102" t="str">
            <v>MTCXDM</v>
          </cell>
          <cell r="G102">
            <v>2614446.4</v>
          </cell>
          <cell r="H102" t="str">
            <v>MTCXDM</v>
          </cell>
          <cell r="I102">
            <v>121324.15500000001</v>
          </cell>
        </row>
        <row r="103">
          <cell r="D103" t="str">
            <v xml:space="preserve">     - Máy thi công tháo, lắp vật tư hiện hữu</v>
          </cell>
          <cell r="E103" t="str">
            <v>c2</v>
          </cell>
          <cell r="F103" t="str">
            <v>MTCTL</v>
          </cell>
          <cell r="G103">
            <v>574270</v>
          </cell>
          <cell r="H103" t="str">
            <v>MTCTL</v>
          </cell>
        </row>
        <row r="104">
          <cell r="C104" t="str">
            <v>II</v>
          </cell>
          <cell r="D104" t="str">
            <v>CHI PHÍ CHUNG</v>
          </cell>
          <cell r="E104" t="str">
            <v>C</v>
          </cell>
          <cell r="F104" t="str">
            <v>65%B</v>
          </cell>
          <cell r="G104">
            <v>14024122</v>
          </cell>
          <cell r="H104" t="str">
            <v>5,5%T</v>
          </cell>
          <cell r="I104">
            <v>466732</v>
          </cell>
        </row>
        <row r="105">
          <cell r="D105" t="str">
            <v>GIÁ THÀNH DỰ TOÁN XÂY DỰNG</v>
          </cell>
          <cell r="E105" t="str">
            <v>Z0</v>
          </cell>
          <cell r="F105" t="str">
            <v>T+C</v>
          </cell>
          <cell r="G105">
            <v>38788410.096000001</v>
          </cell>
          <cell r="H105" t="str">
            <v>T+C</v>
          </cell>
          <cell r="I105">
            <v>8952776.0139999986</v>
          </cell>
        </row>
        <row r="106">
          <cell r="C106" t="str">
            <v>III</v>
          </cell>
          <cell r="D106" t="str">
            <v>THU NHẬP CHỊU THUẾ TÍNH TRƯỚC</v>
          </cell>
          <cell r="E106" t="str">
            <v>TL</v>
          </cell>
          <cell r="F106" t="str">
            <v>6%Z0</v>
          </cell>
          <cell r="G106">
            <v>2327305</v>
          </cell>
          <cell r="H106" t="str">
            <v>6%Z0</v>
          </cell>
          <cell r="I106">
            <v>537167</v>
          </cell>
        </row>
        <row r="107">
          <cell r="B107" t="str">
            <v>TT1-6</v>
          </cell>
          <cell r="D107" t="str">
            <v>Giá trị dự toán xây lắp trước thuế</v>
          </cell>
          <cell r="E107" t="str">
            <v>Z</v>
          </cell>
          <cell r="F107" t="str">
            <v>Z0+TL</v>
          </cell>
          <cell r="G107">
            <v>41115715.096000001</v>
          </cell>
          <cell r="H107" t="str">
            <v>Z0+TL</v>
          </cell>
          <cell r="I107">
            <v>9489943.0139999986</v>
          </cell>
        </row>
        <row r="108">
          <cell r="C108" t="str">
            <v>IV</v>
          </cell>
          <cell r="D108" t="str">
            <v>THUẾ GIÁ TRỊ GIA TĂNG ĐẦU RA</v>
          </cell>
          <cell r="E108" t="str">
            <v>VAT</v>
          </cell>
          <cell r="F108" t="str">
            <v>10%Z</v>
          </cell>
          <cell r="G108">
            <v>4111572</v>
          </cell>
          <cell r="H108" t="str">
            <v>10%Z</v>
          </cell>
          <cell r="I108">
            <v>948994</v>
          </cell>
        </row>
        <row r="109">
          <cell r="C109" t="str">
            <v>V</v>
          </cell>
          <cell r="D109" t="str">
            <v xml:space="preserve">  GIÁ TRỊ DỰ TOÁN XÂY LẮP SAU THUẾ</v>
          </cell>
          <cell r="E109" t="str">
            <v>Gxl</v>
          </cell>
          <cell r="F109" t="str">
            <v>Z+VAT</v>
          </cell>
          <cell r="G109">
            <v>45227287.096000001</v>
          </cell>
          <cell r="H109" t="str">
            <v>Z+VAT</v>
          </cell>
          <cell r="I109">
            <v>10438937.013999999</v>
          </cell>
        </row>
        <row r="110">
          <cell r="B110" t="str">
            <v>T1-7</v>
          </cell>
          <cell r="C110" t="str">
            <v>G</v>
          </cell>
          <cell r="D110" t="str">
            <v>Nhánh 3P Trường Tiểu Học Giồng Ông Đông(Giồng Ông Đông 3A)</v>
          </cell>
        </row>
        <row r="111">
          <cell r="C111" t="str">
            <v>I</v>
          </cell>
          <cell r="D111" t="str">
            <v>CHI PHÍ TRỰC TIẾP</v>
          </cell>
          <cell r="E111" t="str">
            <v>T</v>
          </cell>
          <cell r="F111" t="str">
            <v>A+B+C</v>
          </cell>
          <cell r="G111">
            <v>18822137.899999999</v>
          </cell>
          <cell r="H111" t="str">
            <v>A+B+C</v>
          </cell>
          <cell r="I111">
            <v>6410444.0300000003</v>
          </cell>
        </row>
        <row r="112">
          <cell r="C112">
            <v>1</v>
          </cell>
          <cell r="D112" t="str">
            <v xml:space="preserve"> Chi phí vật liệu </v>
          </cell>
          <cell r="E112" t="str">
            <v>A</v>
          </cell>
          <cell r="F112" t="str">
            <v>a1+a2</v>
          </cell>
          <cell r="G112">
            <v>0</v>
          </cell>
          <cell r="H112" t="str">
            <v>a1+a2</v>
          </cell>
          <cell r="I112">
            <v>2785014.5999999996</v>
          </cell>
        </row>
        <row r="113">
          <cell r="D113" t="str">
            <v xml:space="preserve">     - Vật liệu phục vụ lắp đặt</v>
          </cell>
          <cell r="E113" t="str">
            <v>a1</v>
          </cell>
          <cell r="F113" t="str">
            <v>VL</v>
          </cell>
          <cell r="H113" t="str">
            <v>VL</v>
          </cell>
          <cell r="I113">
            <v>2785014.5999999996</v>
          </cell>
        </row>
        <row r="114">
          <cell r="D114" t="str">
            <v xml:space="preserve">     - Vận chuyển đường dài vật liệu </v>
          </cell>
          <cell r="E114" t="str">
            <v>a2</v>
          </cell>
          <cell r="F114" t="str">
            <v>VCDD</v>
          </cell>
          <cell r="H114" t="str">
            <v>VCDD</v>
          </cell>
        </row>
        <row r="115">
          <cell r="C115">
            <v>2</v>
          </cell>
          <cell r="D115" t="str">
            <v xml:space="preserve"> Chi phí nhân công</v>
          </cell>
          <cell r="E115" t="str">
            <v>B</v>
          </cell>
          <cell r="F115" t="str">
            <v>b1+b2</v>
          </cell>
          <cell r="G115">
            <v>16302105.899999999</v>
          </cell>
          <cell r="H115" t="str">
            <v>b1+b2</v>
          </cell>
          <cell r="I115">
            <v>3526337.45</v>
          </cell>
        </row>
        <row r="116">
          <cell r="D116" t="str">
            <v xml:space="preserve">     - Nhân công lắp </v>
          </cell>
          <cell r="E116" t="str">
            <v>b1</v>
          </cell>
          <cell r="F116" t="str">
            <v>NCXDM×0,9</v>
          </cell>
          <cell r="G116">
            <v>11626550.1</v>
          </cell>
          <cell r="H116" t="str">
            <v>NCXDM</v>
          </cell>
          <cell r="I116">
            <v>3526337.45</v>
          </cell>
        </row>
        <row r="117">
          <cell r="D117" t="str">
            <v xml:space="preserve">     - Nhân công tháo, lắp vật tư hiện hữu</v>
          </cell>
          <cell r="E117" t="str">
            <v>b2</v>
          </cell>
          <cell r="F117" t="str">
            <v>NCTL×0,9</v>
          </cell>
          <cell r="G117">
            <v>4675555.8</v>
          </cell>
          <cell r="H117" t="str">
            <v>NCTL</v>
          </cell>
        </row>
        <row r="118">
          <cell r="C118">
            <v>3</v>
          </cell>
          <cell r="D118" t="str">
            <v xml:space="preserve"> Chi phí máy thi công</v>
          </cell>
          <cell r="E118" t="str">
            <v>C</v>
          </cell>
          <cell r="F118" t="str">
            <v>c1+c2</v>
          </cell>
          <cell r="G118">
            <v>2520032</v>
          </cell>
          <cell r="H118" t="str">
            <v>c1+c2</v>
          </cell>
          <cell r="I118">
            <v>99091.98000000001</v>
          </cell>
        </row>
        <row r="119">
          <cell r="D119" t="str">
            <v xml:space="preserve">     - Máy thi công lắp</v>
          </cell>
          <cell r="E119" t="str">
            <v>c1</v>
          </cell>
          <cell r="F119" t="str">
            <v>MTCXDM</v>
          </cell>
          <cell r="G119">
            <v>1716054</v>
          </cell>
          <cell r="H119" t="str">
            <v>MTCXDM</v>
          </cell>
          <cell r="I119">
            <v>99091.98000000001</v>
          </cell>
        </row>
        <row r="120">
          <cell r="D120" t="str">
            <v xml:space="preserve">     - Máy thi công tháo, lắp vật tư hiện hữu</v>
          </cell>
          <cell r="E120" t="str">
            <v>c2</v>
          </cell>
          <cell r="F120" t="str">
            <v>MTCTL</v>
          </cell>
          <cell r="G120">
            <v>803978</v>
          </cell>
          <cell r="H120" t="str">
            <v>MTCTL</v>
          </cell>
        </row>
        <row r="121">
          <cell r="C121" t="str">
            <v>II</v>
          </cell>
          <cell r="D121" t="str">
            <v>CHI PHÍ CHUNG</v>
          </cell>
          <cell r="E121" t="str">
            <v>C</v>
          </cell>
          <cell r="F121" t="str">
            <v>65%B</v>
          </cell>
          <cell r="G121">
            <v>10596369</v>
          </cell>
          <cell r="H121" t="str">
            <v>5,5%T</v>
          </cell>
          <cell r="I121">
            <v>352574</v>
          </cell>
        </row>
        <row r="122">
          <cell r="D122" t="str">
            <v>GIÁ THÀNH DỰ TOÁN XÂY DỰNG</v>
          </cell>
          <cell r="E122" t="str">
            <v>Z0</v>
          </cell>
          <cell r="F122" t="str">
            <v>T+C</v>
          </cell>
          <cell r="G122">
            <v>29418506.899999999</v>
          </cell>
          <cell r="H122" t="str">
            <v>T+C</v>
          </cell>
          <cell r="I122">
            <v>6763018.0300000003</v>
          </cell>
        </row>
        <row r="123">
          <cell r="C123" t="str">
            <v>III</v>
          </cell>
          <cell r="D123" t="str">
            <v>THU NHẬP CHỊU THUẾ TÍNH TRƯỚC</v>
          </cell>
          <cell r="E123" t="str">
            <v>TL</v>
          </cell>
          <cell r="F123" t="str">
            <v>6%Z0</v>
          </cell>
          <cell r="G123">
            <v>1765110</v>
          </cell>
          <cell r="H123" t="str">
            <v>6%Z0</v>
          </cell>
          <cell r="I123">
            <v>405781</v>
          </cell>
        </row>
        <row r="124">
          <cell r="B124" t="str">
            <v>TT1-7</v>
          </cell>
          <cell r="D124" t="str">
            <v>Giá trị dự toán xây lắp trước thuế</v>
          </cell>
          <cell r="E124" t="str">
            <v>Z</v>
          </cell>
          <cell r="F124" t="str">
            <v>Z0+TL</v>
          </cell>
          <cell r="G124">
            <v>31183616.899999999</v>
          </cell>
          <cell r="H124" t="str">
            <v>Z0+TL</v>
          </cell>
          <cell r="I124">
            <v>7168799.0300000003</v>
          </cell>
        </row>
        <row r="125">
          <cell r="C125" t="str">
            <v>IV</v>
          </cell>
          <cell r="D125" t="str">
            <v>THUẾ GIÁ TRỊ GIA TĂNG ĐẦU RA</v>
          </cell>
          <cell r="E125" t="str">
            <v>VAT</v>
          </cell>
          <cell r="F125" t="str">
            <v>10%Z</v>
          </cell>
          <cell r="G125">
            <v>3118362</v>
          </cell>
          <cell r="H125" t="str">
            <v>10%Z</v>
          </cell>
          <cell r="I125">
            <v>716880</v>
          </cell>
        </row>
        <row r="126">
          <cell r="C126" t="str">
            <v>V</v>
          </cell>
          <cell r="D126" t="str">
            <v xml:space="preserve">  GIÁ TRỊ DỰ TOÁN XÂY LẮP SAU THUẾ</v>
          </cell>
          <cell r="E126" t="str">
            <v>Gxl</v>
          </cell>
          <cell r="F126" t="str">
            <v>Z+VAT</v>
          </cell>
          <cell r="G126">
            <v>34301978.899999999</v>
          </cell>
          <cell r="H126" t="str">
            <v>Z+VAT</v>
          </cell>
          <cell r="I126">
            <v>7885679.0300000003</v>
          </cell>
        </row>
        <row r="127">
          <cell r="B127" t="str">
            <v>T1-8</v>
          </cell>
          <cell r="C127" t="str">
            <v>H</v>
          </cell>
          <cell r="D127" t="str">
            <v>Nhánh 3P Láng Cát Giồng Ông Đông (Giồng Ông Đông 2A)</v>
          </cell>
        </row>
        <row r="128">
          <cell r="C128" t="str">
            <v>I</v>
          </cell>
          <cell r="D128" t="str">
            <v>CHI PHÍ TRỰC TIẾP</v>
          </cell>
          <cell r="E128" t="str">
            <v>T</v>
          </cell>
          <cell r="F128" t="str">
            <v>A+B+C</v>
          </cell>
          <cell r="G128">
            <v>26393299.895999998</v>
          </cell>
          <cell r="H128" t="str">
            <v>A+B+C</v>
          </cell>
          <cell r="I128">
            <v>8383834.3099999996</v>
          </cell>
        </row>
        <row r="129">
          <cell r="C129">
            <v>1</v>
          </cell>
          <cell r="D129" t="str">
            <v xml:space="preserve"> Chi phí vật liệu </v>
          </cell>
          <cell r="E129" t="str">
            <v>A</v>
          </cell>
          <cell r="F129" t="str">
            <v>a1+a2</v>
          </cell>
          <cell r="G129">
            <v>0</v>
          </cell>
          <cell r="H129" t="str">
            <v>a1+a2</v>
          </cell>
          <cell r="I129">
            <v>3424884.3999999994</v>
          </cell>
        </row>
        <row r="130">
          <cell r="D130" t="str">
            <v xml:space="preserve">     - Vật liệu phục vụ lắp đặt</v>
          </cell>
          <cell r="E130" t="str">
            <v>a1</v>
          </cell>
          <cell r="F130" t="str">
            <v>VL</v>
          </cell>
          <cell r="H130" t="str">
            <v>VL</v>
          </cell>
          <cell r="I130">
            <v>3424884.3999999994</v>
          </cell>
        </row>
        <row r="131">
          <cell r="D131" t="str">
            <v xml:space="preserve">     - Vận chuyển đường dài vật liệu </v>
          </cell>
          <cell r="E131" t="str">
            <v>a2</v>
          </cell>
          <cell r="F131" t="str">
            <v>VCDD</v>
          </cell>
          <cell r="H131" t="str">
            <v>VCDD</v>
          </cell>
        </row>
        <row r="132">
          <cell r="C132">
            <v>2</v>
          </cell>
          <cell r="D132" t="str">
            <v xml:space="preserve"> Chi phí nhân công</v>
          </cell>
          <cell r="E132" t="str">
            <v>B</v>
          </cell>
          <cell r="F132" t="str">
            <v>b1+b2</v>
          </cell>
          <cell r="G132">
            <v>22756913.495999999</v>
          </cell>
          <cell r="H132" t="str">
            <v>b1+b2</v>
          </cell>
          <cell r="I132">
            <v>4837837.49</v>
          </cell>
        </row>
        <row r="133">
          <cell r="D133" t="str">
            <v xml:space="preserve">     - Nhân công lắp </v>
          </cell>
          <cell r="E133" t="str">
            <v>b1</v>
          </cell>
          <cell r="F133" t="str">
            <v>NCXDM×0,9</v>
          </cell>
          <cell r="G133">
            <v>18368931.096000001</v>
          </cell>
          <cell r="H133" t="str">
            <v>NCXDM</v>
          </cell>
          <cell r="I133">
            <v>4837837.49</v>
          </cell>
        </row>
        <row r="134">
          <cell r="D134" t="str">
            <v xml:space="preserve">     - Nhân công tháo, lắp vật tư hiện hữu</v>
          </cell>
          <cell r="E134" t="str">
            <v>b2</v>
          </cell>
          <cell r="F134" t="str">
            <v>NCTL×0,9</v>
          </cell>
          <cell r="G134">
            <v>4387982.4000000004</v>
          </cell>
          <cell r="H134" t="str">
            <v>NCTL</v>
          </cell>
        </row>
        <row r="135">
          <cell r="C135">
            <v>3</v>
          </cell>
          <cell r="D135" t="str">
            <v xml:space="preserve"> Chi phí máy thi công</v>
          </cell>
          <cell r="E135" t="str">
            <v>C</v>
          </cell>
          <cell r="F135" t="str">
            <v>c1+c2</v>
          </cell>
          <cell r="G135">
            <v>3636386.4</v>
          </cell>
          <cell r="H135" t="str">
            <v>c1+c2</v>
          </cell>
          <cell r="I135">
            <v>121112.42000000001</v>
          </cell>
        </row>
        <row r="136">
          <cell r="D136" t="str">
            <v xml:space="preserve">     - Máy thi công lắp</v>
          </cell>
          <cell r="E136" t="str">
            <v>c1</v>
          </cell>
          <cell r="F136" t="str">
            <v>MTCXDM</v>
          </cell>
          <cell r="G136">
            <v>2602700.4</v>
          </cell>
          <cell r="H136" t="str">
            <v>MTCXDM</v>
          </cell>
          <cell r="I136">
            <v>121112.42000000001</v>
          </cell>
        </row>
        <row r="137">
          <cell r="D137" t="str">
            <v xml:space="preserve">     - Máy thi công tháo, lắp vật tư hiện hữu</v>
          </cell>
          <cell r="E137" t="str">
            <v>c2</v>
          </cell>
          <cell r="F137" t="str">
            <v>MTCTL</v>
          </cell>
          <cell r="G137">
            <v>1033686</v>
          </cell>
          <cell r="H137" t="str">
            <v>MTCTL</v>
          </cell>
        </row>
        <row r="138">
          <cell r="C138" t="str">
            <v>II</v>
          </cell>
          <cell r="D138" t="str">
            <v>CHI PHÍ CHUNG</v>
          </cell>
          <cell r="E138" t="str">
            <v>C</v>
          </cell>
          <cell r="F138" t="str">
            <v>65%B</v>
          </cell>
          <cell r="G138">
            <v>14791994</v>
          </cell>
          <cell r="H138" t="str">
            <v>5,5%T</v>
          </cell>
          <cell r="I138">
            <v>461111</v>
          </cell>
        </row>
        <row r="139">
          <cell r="D139" t="str">
            <v>GIÁ THÀNH DỰ TOÁN XÂY DỰNG</v>
          </cell>
          <cell r="E139" t="str">
            <v>Z0</v>
          </cell>
          <cell r="F139" t="str">
            <v>T+C</v>
          </cell>
          <cell r="G139">
            <v>41185293.895999998</v>
          </cell>
          <cell r="H139" t="str">
            <v>T+C</v>
          </cell>
          <cell r="I139">
            <v>8844945.3099999987</v>
          </cell>
        </row>
        <row r="140">
          <cell r="C140" t="str">
            <v>III</v>
          </cell>
          <cell r="D140" t="str">
            <v>THU NHẬP CHỊU THUẾ TÍNH TRƯỚC</v>
          </cell>
          <cell r="E140" t="str">
            <v>TL</v>
          </cell>
          <cell r="F140" t="str">
            <v>6%Z0</v>
          </cell>
          <cell r="G140">
            <v>2471118</v>
          </cell>
          <cell r="H140" t="str">
            <v>6%Z0</v>
          </cell>
          <cell r="I140">
            <v>530697</v>
          </cell>
        </row>
        <row r="141">
          <cell r="B141" t="str">
            <v>TT1-8</v>
          </cell>
          <cell r="D141" t="str">
            <v>Giá trị dự toán xây lắp trước thuế</v>
          </cell>
          <cell r="E141" t="str">
            <v>Z</v>
          </cell>
          <cell r="F141" t="str">
            <v>Z0+TL</v>
          </cell>
          <cell r="G141">
            <v>43656411.895999998</v>
          </cell>
          <cell r="H141" t="str">
            <v>Z0+TL</v>
          </cell>
          <cell r="I141">
            <v>9375642.3099999987</v>
          </cell>
        </row>
        <row r="142">
          <cell r="C142" t="str">
            <v>IV</v>
          </cell>
          <cell r="D142" t="str">
            <v>THUẾ GIÁ TRỊ GIA TĂNG ĐẦU RA</v>
          </cell>
          <cell r="E142" t="str">
            <v>VAT</v>
          </cell>
          <cell r="F142" t="str">
            <v>10%Z</v>
          </cell>
          <cell r="G142">
            <v>4365641</v>
          </cell>
          <cell r="H142" t="str">
            <v>10%Z</v>
          </cell>
          <cell r="I142">
            <v>937564</v>
          </cell>
        </row>
        <row r="143">
          <cell r="C143" t="str">
            <v>V</v>
          </cell>
          <cell r="D143" t="str">
            <v xml:space="preserve">  GIÁ TRỊ DỰ TOÁN XÂY LẮP SAU THUẾ</v>
          </cell>
          <cell r="E143" t="str">
            <v>Gxl</v>
          </cell>
          <cell r="F143" t="str">
            <v>Z+VAT</v>
          </cell>
          <cell r="G143">
            <v>48022052.895999998</v>
          </cell>
          <cell r="H143" t="str">
            <v>Z+VAT</v>
          </cell>
          <cell r="I143">
            <v>10313206.309999999</v>
          </cell>
        </row>
        <row r="145">
          <cell r="B145" t="str">
            <v>T2</v>
          </cell>
          <cell r="D145" t="str">
            <v>Nhánh 1P Đường Bến Cái Sìn - Ấp 5 xã Long Thọ (Long Thọ 15)</v>
          </cell>
        </row>
        <row r="146">
          <cell r="C146" t="str">
            <v>I</v>
          </cell>
          <cell r="D146" t="str">
            <v>CHI PHÍ TRỰC TIẾP</v>
          </cell>
          <cell r="E146" t="str">
            <v>T</v>
          </cell>
          <cell r="F146" t="str">
            <v>A+B+C</v>
          </cell>
          <cell r="G146">
            <v>12188102.876400001</v>
          </cell>
          <cell r="H146" t="str">
            <v>A+B+C</v>
          </cell>
          <cell r="I146">
            <v>4624048.0200000005</v>
          </cell>
        </row>
        <row r="147">
          <cell r="C147">
            <v>1</v>
          </cell>
          <cell r="D147" t="str">
            <v xml:space="preserve"> Chi phí vật liệu </v>
          </cell>
          <cell r="E147" t="str">
            <v>A</v>
          </cell>
          <cell r="F147" t="str">
            <v>a1+a2</v>
          </cell>
          <cell r="G147">
            <v>0</v>
          </cell>
          <cell r="H147" t="str">
            <v>a1+a2</v>
          </cell>
          <cell r="I147">
            <v>1856676.4</v>
          </cell>
        </row>
        <row r="148">
          <cell r="D148" t="str">
            <v xml:space="preserve">     - Vật liệu phục vụ lắp đặt</v>
          </cell>
          <cell r="E148" t="str">
            <v>a1</v>
          </cell>
          <cell r="F148" t="str">
            <v>VL</v>
          </cell>
          <cell r="H148" t="str">
            <v>VL</v>
          </cell>
          <cell r="I148">
            <v>1856676.4</v>
          </cell>
        </row>
        <row r="149">
          <cell r="D149" t="str">
            <v xml:space="preserve">     - Vận chuyển đường dài vật liệu </v>
          </cell>
          <cell r="E149" t="str">
            <v>a2</v>
          </cell>
          <cell r="F149" t="str">
            <v>VCDD</v>
          </cell>
          <cell r="H149" t="str">
            <v>VCDD</v>
          </cell>
        </row>
        <row r="150">
          <cell r="C150">
            <v>2</v>
          </cell>
          <cell r="D150" t="str">
            <v xml:space="preserve"> Chi phí nhân công</v>
          </cell>
          <cell r="E150" t="str">
            <v>B</v>
          </cell>
          <cell r="F150" t="str">
            <v>b1+b2</v>
          </cell>
          <cell r="G150">
            <v>9927691.6104000006</v>
          </cell>
          <cell r="H150" t="str">
            <v>b1+b2</v>
          </cell>
          <cell r="I150">
            <v>2701310.3000000003</v>
          </cell>
        </row>
        <row r="151">
          <cell r="D151" t="str">
            <v xml:space="preserve">     - Nhân công lắp </v>
          </cell>
          <cell r="E151" t="str">
            <v>b1</v>
          </cell>
          <cell r="F151" t="str">
            <v>NCXDM×0,9</v>
          </cell>
          <cell r="G151">
            <v>6814453.0104</v>
          </cell>
          <cell r="H151" t="str">
            <v>NCXDM</v>
          </cell>
          <cell r="I151">
            <v>2701310.3000000003</v>
          </cell>
        </row>
        <row r="152">
          <cell r="D152" t="str">
            <v xml:space="preserve">     - Nhân công tháo, lắp vật tư hiện hữu</v>
          </cell>
          <cell r="E152" t="str">
            <v>b2</v>
          </cell>
          <cell r="F152" t="str">
            <v>NCTL×0,9</v>
          </cell>
          <cell r="G152">
            <v>3113238.6</v>
          </cell>
          <cell r="H152" t="str">
            <v>NCTL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c1+c2</v>
          </cell>
          <cell r="G153">
            <v>2260411.2659999998</v>
          </cell>
          <cell r="H153" t="str">
            <v>c1+c2</v>
          </cell>
          <cell r="I153">
            <v>66061.320000000007</v>
          </cell>
        </row>
        <row r="154">
          <cell r="D154" t="str">
            <v xml:space="preserve">     - Máy thi công lắp</v>
          </cell>
          <cell r="E154" t="str">
            <v>c1</v>
          </cell>
          <cell r="F154" t="str">
            <v>MTCXDM</v>
          </cell>
          <cell r="G154">
            <v>1686141.2660000001</v>
          </cell>
          <cell r="H154" t="str">
            <v>MTCXDM</v>
          </cell>
          <cell r="I154">
            <v>66061.320000000007</v>
          </cell>
        </row>
        <row r="155">
          <cell r="D155" t="str">
            <v xml:space="preserve">     - Máy thi công tháo, lắp vật tư hiện hữu</v>
          </cell>
          <cell r="E155" t="str">
            <v>c2</v>
          </cell>
          <cell r="F155" t="str">
            <v>MTCTL</v>
          </cell>
          <cell r="G155">
            <v>574270</v>
          </cell>
          <cell r="H155" t="str">
            <v>MTCTL</v>
          </cell>
        </row>
        <row r="156">
          <cell r="C156" t="str">
            <v>II</v>
          </cell>
          <cell r="D156" t="str">
            <v>CHI PHÍ CHUNG</v>
          </cell>
          <cell r="E156" t="str">
            <v>C</v>
          </cell>
          <cell r="F156" t="str">
            <v>65%B</v>
          </cell>
          <cell r="G156">
            <v>6453000</v>
          </cell>
          <cell r="H156" t="str">
            <v>5,5%T</v>
          </cell>
          <cell r="I156">
            <v>148572</v>
          </cell>
        </row>
        <row r="157">
          <cell r="D157" t="str">
            <v>GIÁ THÀNH DỰ TOÁN XÂY DỰNG</v>
          </cell>
          <cell r="E157" t="str">
            <v>Z0</v>
          </cell>
          <cell r="F157" t="str">
            <v>T+C</v>
          </cell>
          <cell r="G157">
            <v>18641102.876400001</v>
          </cell>
          <cell r="H157" t="str">
            <v>T+C</v>
          </cell>
          <cell r="I157">
            <v>4772620.0200000005</v>
          </cell>
        </row>
        <row r="158">
          <cell r="C158" t="str">
            <v>III</v>
          </cell>
          <cell r="D158" t="str">
            <v>THU NHẬP CHỊU THUẾ TÍNH TRƯỚC</v>
          </cell>
          <cell r="E158" t="str">
            <v>TL</v>
          </cell>
          <cell r="F158" t="str">
            <v>6%Z0</v>
          </cell>
          <cell r="G158">
            <v>1118466</v>
          </cell>
          <cell r="H158" t="str">
            <v>6%Z0</v>
          </cell>
          <cell r="I158">
            <v>286357</v>
          </cell>
        </row>
        <row r="159">
          <cell r="B159" t="str">
            <v>TT2</v>
          </cell>
          <cell r="D159" t="str">
            <v>Giá trị dự toán xây lắp trước thuế</v>
          </cell>
          <cell r="E159" t="str">
            <v>Z</v>
          </cell>
          <cell r="F159" t="str">
            <v>Z0+TL</v>
          </cell>
          <cell r="G159">
            <v>19759568.876400001</v>
          </cell>
          <cell r="H159" t="str">
            <v>Z0+TL</v>
          </cell>
          <cell r="I159">
            <v>5058977.0200000005</v>
          </cell>
        </row>
        <row r="160">
          <cell r="C160" t="str">
            <v>IV</v>
          </cell>
          <cell r="D160" t="str">
            <v>THUẾ GIÁ TRỊ GIA TĂNG ĐẦU RA</v>
          </cell>
          <cell r="E160" t="str">
            <v>VAT</v>
          </cell>
          <cell r="F160" t="str">
            <v>10%Z</v>
          </cell>
          <cell r="G160">
            <v>1975957</v>
          </cell>
          <cell r="H160" t="str">
            <v>10%Z</v>
          </cell>
          <cell r="I160">
            <v>505898</v>
          </cell>
        </row>
        <row r="161">
          <cell r="C161" t="str">
            <v>V</v>
          </cell>
          <cell r="D161" t="str">
            <v xml:space="preserve">  GIÁ TRỊ DỰ TOÁN XÂY LẮP SAU THUẾ</v>
          </cell>
          <cell r="E161" t="str">
            <v>Gxl</v>
          </cell>
          <cell r="F161" t="str">
            <v>Z+VAT</v>
          </cell>
          <cell r="G161">
            <v>21735525.876400001</v>
          </cell>
          <cell r="H161" t="str">
            <v>Z+VAT</v>
          </cell>
          <cell r="I161">
            <v>5564875.0200000005</v>
          </cell>
        </row>
        <row r="163">
          <cell r="B163" t="str">
            <v>T2-2</v>
          </cell>
          <cell r="D163" t="str">
            <v>Nhánh 1P Ấp Phú Tân (Phú Đông 8A)</v>
          </cell>
        </row>
        <row r="164">
          <cell r="C164" t="str">
            <v>I</v>
          </cell>
          <cell r="D164" t="str">
            <v>CHI PHÍ TRỰC TIẾP</v>
          </cell>
          <cell r="E164" t="str">
            <v>T</v>
          </cell>
          <cell r="F164" t="str">
            <v>A+B+C</v>
          </cell>
          <cell r="G164">
            <v>31168942.753600001</v>
          </cell>
          <cell r="H164" t="str">
            <v>A+B+C</v>
          </cell>
          <cell r="I164">
            <v>14112935.212000001</v>
          </cell>
        </row>
        <row r="165">
          <cell r="C165">
            <v>1</v>
          </cell>
          <cell r="D165" t="str">
            <v xml:space="preserve"> Chi phí vật liệu </v>
          </cell>
          <cell r="E165" t="str">
            <v>A</v>
          </cell>
          <cell r="F165" t="str">
            <v>a1+a2</v>
          </cell>
          <cell r="G165">
            <v>0</v>
          </cell>
          <cell r="H165" t="str">
            <v>a1+a2</v>
          </cell>
          <cell r="I165">
            <v>1285221</v>
          </cell>
        </row>
        <row r="166">
          <cell r="D166" t="str">
            <v xml:space="preserve">     - Vật liệu phục vụ lắp đặt</v>
          </cell>
          <cell r="E166" t="str">
            <v>a1</v>
          </cell>
          <cell r="F166" t="str">
            <v>VL</v>
          </cell>
          <cell r="H166" t="str">
            <v>VL</v>
          </cell>
          <cell r="I166">
            <v>1285221</v>
          </cell>
        </row>
        <row r="167">
          <cell r="D167" t="str">
            <v xml:space="preserve">     - Vận chuyển đường dài vật liệu </v>
          </cell>
          <cell r="E167" t="str">
            <v>a2</v>
          </cell>
          <cell r="F167" t="str">
            <v>VCDD</v>
          </cell>
          <cell r="H167" t="str">
            <v>VCDD</v>
          </cell>
        </row>
        <row r="168">
          <cell r="C168">
            <v>2</v>
          </cell>
          <cell r="D168" t="str">
            <v xml:space="preserve"> Chi phí nhân công</v>
          </cell>
          <cell r="E168" t="str">
            <v>B</v>
          </cell>
          <cell r="F168" t="str">
            <v>b1+b2</v>
          </cell>
          <cell r="G168">
            <v>30768031.119600002</v>
          </cell>
          <cell r="H168" t="str">
            <v>b1+b2</v>
          </cell>
          <cell r="I168">
            <v>12805482.037</v>
          </cell>
        </row>
        <row r="169">
          <cell r="D169" t="str">
            <v xml:space="preserve">     - Nhân công lắp </v>
          </cell>
          <cell r="E169" t="str">
            <v>b1</v>
          </cell>
          <cell r="F169" t="str">
            <v>NCXDM×0,9</v>
          </cell>
          <cell r="G169">
            <v>30768031.119600002</v>
          </cell>
          <cell r="H169" t="str">
            <v>NCXDM</v>
          </cell>
          <cell r="I169">
            <v>12805482.037</v>
          </cell>
        </row>
        <row r="170">
          <cell r="D170" t="str">
            <v xml:space="preserve">     - Nhân công tháo, lắp vật tư hiện hữu</v>
          </cell>
          <cell r="E170" t="str">
            <v>b2</v>
          </cell>
          <cell r="F170" t="str">
            <v>NCTL×0,9</v>
          </cell>
          <cell r="G170">
            <v>0</v>
          </cell>
          <cell r="H170" t="str">
            <v>NCTL</v>
          </cell>
        </row>
        <row r="171">
          <cell r="C171">
            <v>3</v>
          </cell>
          <cell r="D171" t="str">
            <v xml:space="preserve"> Chi phí máy thi công</v>
          </cell>
          <cell r="E171" t="str">
            <v>C</v>
          </cell>
          <cell r="F171" t="str">
            <v>c1+c2</v>
          </cell>
          <cell r="G171">
            <v>400911.63399999996</v>
          </cell>
          <cell r="H171" t="str">
            <v>c1+c2</v>
          </cell>
          <cell r="I171">
            <v>22232.174999999999</v>
          </cell>
        </row>
        <row r="172">
          <cell r="D172" t="str">
            <v xml:space="preserve">     - Máy thi công lắp</v>
          </cell>
          <cell r="E172" t="str">
            <v>c1</v>
          </cell>
          <cell r="F172" t="str">
            <v>MTCXDM</v>
          </cell>
          <cell r="G172">
            <v>400911.63399999996</v>
          </cell>
          <cell r="H172" t="str">
            <v>MTCXDM</v>
          </cell>
          <cell r="I172">
            <v>22232.174999999999</v>
          </cell>
        </row>
        <row r="173">
          <cell r="D173" t="str">
            <v xml:space="preserve">     - Máy thi công tháo, lắp vật tư hiện hữu</v>
          </cell>
          <cell r="E173" t="str">
            <v>c2</v>
          </cell>
          <cell r="F173" t="str">
            <v>MTCTL</v>
          </cell>
          <cell r="G173">
            <v>0</v>
          </cell>
          <cell r="H173" t="str">
            <v>MTCTL</v>
          </cell>
        </row>
        <row r="174">
          <cell r="C174" t="str">
            <v>II</v>
          </cell>
          <cell r="D174" t="str">
            <v>CHI PHÍ CHUNG</v>
          </cell>
          <cell r="E174" t="str">
            <v>C</v>
          </cell>
          <cell r="F174" t="str">
            <v>65%B</v>
          </cell>
          <cell r="G174">
            <v>19999220</v>
          </cell>
          <cell r="H174" t="str">
            <v>5,5%T</v>
          </cell>
          <cell r="I174">
            <v>704302</v>
          </cell>
        </row>
        <row r="175">
          <cell r="D175" t="str">
            <v>GIÁ THÀNH DỰ TOÁN XÂY DỰNG</v>
          </cell>
          <cell r="E175" t="str">
            <v>Z0</v>
          </cell>
          <cell r="F175" t="str">
            <v>T+C</v>
          </cell>
          <cell r="G175">
            <v>51168162.753600001</v>
          </cell>
          <cell r="H175" t="str">
            <v>T+C</v>
          </cell>
          <cell r="I175">
            <v>14817237.212000001</v>
          </cell>
        </row>
        <row r="176">
          <cell r="C176" t="str">
            <v>III</v>
          </cell>
          <cell r="D176" t="str">
            <v>THU NHẬP CHỊU THUẾ TÍNH TRƯỚC</v>
          </cell>
          <cell r="E176" t="str">
            <v>TL</v>
          </cell>
          <cell r="F176" t="str">
            <v>6%Z0</v>
          </cell>
          <cell r="G176">
            <v>3070090</v>
          </cell>
          <cell r="H176" t="str">
            <v>6%Z0</v>
          </cell>
          <cell r="I176">
            <v>889034</v>
          </cell>
        </row>
        <row r="177">
          <cell r="B177" t="str">
            <v>TT2-2</v>
          </cell>
          <cell r="D177" t="str">
            <v>Giá trị dự toán xây lắp trước thuế</v>
          </cell>
          <cell r="E177" t="str">
            <v>Z</v>
          </cell>
          <cell r="F177" t="str">
            <v>Z0+TL</v>
          </cell>
          <cell r="G177">
            <v>54238252.753600001</v>
          </cell>
          <cell r="H177" t="str">
            <v>Z0+TL</v>
          </cell>
          <cell r="I177">
            <v>15706271.212000001</v>
          </cell>
        </row>
        <row r="178">
          <cell r="C178" t="str">
            <v>IV</v>
          </cell>
          <cell r="D178" t="str">
            <v>THUẾ GIÁ TRỊ GIA TĂNG ĐẦU RA</v>
          </cell>
          <cell r="E178" t="str">
            <v>VAT</v>
          </cell>
          <cell r="F178" t="str">
            <v>10%Z</v>
          </cell>
          <cell r="G178">
            <v>5423825</v>
          </cell>
          <cell r="H178" t="str">
            <v>10%Z</v>
          </cell>
          <cell r="I178">
            <v>1570627</v>
          </cell>
        </row>
        <row r="179">
          <cell r="C179" t="str">
            <v>V</v>
          </cell>
          <cell r="D179" t="str">
            <v xml:space="preserve">  GIÁ TRỊ DỰ TOÁN XÂY LẮP SAU THUẾ</v>
          </cell>
          <cell r="E179" t="str">
            <v>Gxl</v>
          </cell>
          <cell r="F179" t="str">
            <v>Z+VAT</v>
          </cell>
          <cell r="G179">
            <v>59662077.753600001</v>
          </cell>
          <cell r="H179" t="str">
            <v>Z+VAT</v>
          </cell>
          <cell r="I179">
            <v>17276898.212000001</v>
          </cell>
        </row>
        <row r="181">
          <cell r="B181" t="str">
            <v>T2-3</v>
          </cell>
          <cell r="D181" t="str">
            <v xml:space="preserve">Tuyến tổ 3 ấp 7 </v>
          </cell>
        </row>
        <row r="182">
          <cell r="C182" t="str">
            <v>I</v>
          </cell>
          <cell r="D182" t="str">
            <v>CHI PHÍ TRỰC TIẾP</v>
          </cell>
          <cell r="E182" t="str">
            <v>T</v>
          </cell>
          <cell r="F182" t="str">
            <v>A+B+C</v>
          </cell>
          <cell r="G182">
            <v>0</v>
          </cell>
          <cell r="H182" t="str">
            <v>A+B+C</v>
          </cell>
          <cell r="I182">
            <v>0</v>
          </cell>
        </row>
        <row r="183">
          <cell r="C183">
            <v>1</v>
          </cell>
          <cell r="D183" t="str">
            <v xml:space="preserve"> Chi phí vật liệu </v>
          </cell>
          <cell r="E183" t="str">
            <v>A</v>
          </cell>
          <cell r="F183" t="str">
            <v>a1+a2</v>
          </cell>
          <cell r="G183">
            <v>0</v>
          </cell>
          <cell r="H183" t="str">
            <v>a1+a2</v>
          </cell>
          <cell r="I183">
            <v>0</v>
          </cell>
        </row>
        <row r="184">
          <cell r="D184" t="str">
            <v xml:space="preserve">     - Vật liệu phục vụ lắp đặt</v>
          </cell>
          <cell r="E184" t="str">
            <v>a1</v>
          </cell>
          <cell r="F184" t="str">
            <v>VL</v>
          </cell>
          <cell r="H184" t="str">
            <v>VL</v>
          </cell>
          <cell r="I184">
            <v>0</v>
          </cell>
        </row>
        <row r="185">
          <cell r="D185" t="str">
            <v xml:space="preserve">     - Vận chuyển đường dài vật liệu </v>
          </cell>
          <cell r="E185" t="str">
            <v>a2</v>
          </cell>
          <cell r="F185" t="str">
            <v>VCDD</v>
          </cell>
          <cell r="H185" t="str">
            <v>VCDD</v>
          </cell>
        </row>
        <row r="186">
          <cell r="C186">
            <v>2</v>
          </cell>
          <cell r="D186" t="str">
            <v xml:space="preserve"> Chi phí nhân công</v>
          </cell>
          <cell r="E186" t="str">
            <v>B</v>
          </cell>
          <cell r="F186" t="str">
            <v>b1+b2</v>
          </cell>
          <cell r="G186">
            <v>0</v>
          </cell>
          <cell r="H186" t="str">
            <v>b1+b2</v>
          </cell>
          <cell r="I186">
            <v>0</v>
          </cell>
        </row>
        <row r="187">
          <cell r="D187" t="str">
            <v xml:space="preserve">     - Nhân công lắp </v>
          </cell>
          <cell r="E187" t="str">
            <v>b1</v>
          </cell>
          <cell r="F187" t="str">
            <v>NCXDM×0,934</v>
          </cell>
          <cell r="G187">
            <v>0</v>
          </cell>
          <cell r="H187" t="str">
            <v>NCXDM</v>
          </cell>
          <cell r="I187">
            <v>0</v>
          </cell>
        </row>
        <row r="188">
          <cell r="D188" t="str">
            <v xml:space="preserve">     - Nhân công tháo, lắp vật tư hiện hữu</v>
          </cell>
          <cell r="E188" t="str">
            <v>b2</v>
          </cell>
          <cell r="F188" t="str">
            <v>NCTL×0,934</v>
          </cell>
          <cell r="G188">
            <v>0</v>
          </cell>
          <cell r="H188" t="str">
            <v>NCTL</v>
          </cell>
        </row>
        <row r="189">
          <cell r="C189">
            <v>3</v>
          </cell>
          <cell r="D189" t="str">
            <v xml:space="preserve"> Chi phí máy thi công</v>
          </cell>
          <cell r="E189" t="str">
            <v>C</v>
          </cell>
          <cell r="F189" t="str">
            <v>c1+c2</v>
          </cell>
          <cell r="G189">
            <v>0</v>
          </cell>
          <cell r="H189" t="str">
            <v>c1+c2</v>
          </cell>
          <cell r="I189">
            <v>0</v>
          </cell>
        </row>
        <row r="190">
          <cell r="D190" t="str">
            <v xml:space="preserve">     - Máy thi công lắp</v>
          </cell>
          <cell r="E190" t="str">
            <v>c1</v>
          </cell>
          <cell r="F190" t="str">
            <v>MTCXDM</v>
          </cell>
          <cell r="G190">
            <v>0</v>
          </cell>
          <cell r="H190" t="str">
            <v>MTCXDM</v>
          </cell>
          <cell r="I190">
            <v>0</v>
          </cell>
        </row>
        <row r="191">
          <cell r="D191" t="str">
            <v xml:space="preserve">     - Máy thi công tháo, lắp vật tư hiện hữu</v>
          </cell>
          <cell r="E191" t="str">
            <v>c2</v>
          </cell>
          <cell r="F191" t="str">
            <v>MTCTL</v>
          </cell>
          <cell r="G191">
            <v>0</v>
          </cell>
          <cell r="H191" t="str">
            <v>MTCTL</v>
          </cell>
        </row>
        <row r="192">
          <cell r="C192" t="str">
            <v>II</v>
          </cell>
          <cell r="D192" t="str">
            <v>CHI PHÍ CHUNG</v>
          </cell>
          <cell r="E192" t="str">
            <v>C</v>
          </cell>
          <cell r="F192" t="str">
            <v>65%B</v>
          </cell>
          <cell r="G192">
            <v>0</v>
          </cell>
          <cell r="H192" t="str">
            <v>5,5%T</v>
          </cell>
          <cell r="I192">
            <v>0</v>
          </cell>
        </row>
        <row r="193">
          <cell r="D193" t="str">
            <v>GIÁ THÀNH DỰ TOÁN XÂY DỰNG</v>
          </cell>
          <cell r="E193" t="str">
            <v>Z0</v>
          </cell>
          <cell r="F193" t="str">
            <v>T+C</v>
          </cell>
          <cell r="G193">
            <v>0</v>
          </cell>
          <cell r="H193" t="str">
            <v>T+C</v>
          </cell>
          <cell r="I193">
            <v>0</v>
          </cell>
        </row>
        <row r="194">
          <cell r="C194" t="str">
            <v>III</v>
          </cell>
          <cell r="D194" t="str">
            <v>THU NHẬP CHỊU THUẾ TÍNH TRƯỚC</v>
          </cell>
          <cell r="E194" t="str">
            <v>TL</v>
          </cell>
          <cell r="F194" t="str">
            <v>6%Z0</v>
          </cell>
          <cell r="G194">
            <v>0</v>
          </cell>
          <cell r="H194" t="str">
            <v>6%Z0</v>
          </cell>
          <cell r="I194">
            <v>0</v>
          </cell>
        </row>
        <row r="195">
          <cell r="B195" t="str">
            <v>TT2-3</v>
          </cell>
          <cell r="D195" t="str">
            <v>Giá trị dự toán xây lắp trước thuế</v>
          </cell>
          <cell r="E195" t="str">
            <v>Z</v>
          </cell>
          <cell r="F195" t="str">
            <v>Z0+TL</v>
          </cell>
          <cell r="G195">
            <v>0</v>
          </cell>
          <cell r="H195" t="str">
            <v>Z0+TL</v>
          </cell>
          <cell r="I195">
            <v>0</v>
          </cell>
        </row>
        <row r="196">
          <cell r="C196" t="str">
            <v>IV</v>
          </cell>
          <cell r="D196" t="str">
            <v>THUẾ GIÁ TRỊ GIA TĂNG ĐẦU RA</v>
          </cell>
          <cell r="E196" t="str">
            <v>VAT</v>
          </cell>
          <cell r="F196" t="str">
            <v>10%Z</v>
          </cell>
          <cell r="G196">
            <v>0</v>
          </cell>
          <cell r="H196" t="str">
            <v>10%Z</v>
          </cell>
          <cell r="I196">
            <v>0</v>
          </cell>
        </row>
        <row r="197">
          <cell r="C197" t="str">
            <v>V</v>
          </cell>
          <cell r="D197" t="str">
            <v xml:space="preserve">  GIÁ TRỊ DỰ TOÁN XÂY LẮP SAU THUẾ</v>
          </cell>
          <cell r="E197" t="str">
            <v>Gxl</v>
          </cell>
          <cell r="F197" t="str">
            <v>Z+VAT</v>
          </cell>
          <cell r="G197">
            <v>0</v>
          </cell>
          <cell r="H197" t="str">
            <v>Z+VAT</v>
          </cell>
          <cell r="I197">
            <v>0</v>
          </cell>
        </row>
        <row r="199">
          <cell r="B199" t="str">
            <v>T3</v>
          </cell>
          <cell r="D199" t="str">
            <v>Đường dây hạ thế</v>
          </cell>
        </row>
        <row r="200">
          <cell r="C200" t="str">
            <v>I</v>
          </cell>
          <cell r="D200" t="str">
            <v>CHI PHÍ TRỰC TIẾP</v>
          </cell>
          <cell r="E200" t="str">
            <v>T</v>
          </cell>
          <cell r="F200" t="str">
            <v>A+B+C</v>
          </cell>
          <cell r="G200">
            <v>0</v>
          </cell>
          <cell r="H200" t="str">
            <v>A+B+C</v>
          </cell>
          <cell r="I200">
            <v>0</v>
          </cell>
        </row>
        <row r="201">
          <cell r="C201">
            <v>1</v>
          </cell>
          <cell r="D201" t="str">
            <v xml:space="preserve"> Chi phí vật liệu </v>
          </cell>
          <cell r="E201" t="str">
            <v>A</v>
          </cell>
          <cell r="F201" t="str">
            <v>a1+a2</v>
          </cell>
          <cell r="G201">
            <v>0</v>
          </cell>
          <cell r="H201" t="str">
            <v>a1+a2</v>
          </cell>
          <cell r="I201">
            <v>0</v>
          </cell>
        </row>
        <row r="202">
          <cell r="D202" t="str">
            <v xml:space="preserve">     - Vật liệu phục vụ lắp đặt</v>
          </cell>
          <cell r="E202" t="str">
            <v>a1</v>
          </cell>
          <cell r="F202" t="str">
            <v>VL</v>
          </cell>
          <cell r="G202">
            <v>0</v>
          </cell>
          <cell r="H202" t="str">
            <v>VL</v>
          </cell>
          <cell r="I202">
            <v>0</v>
          </cell>
        </row>
        <row r="203">
          <cell r="D203" t="str">
            <v xml:space="preserve">     - Vận chuyển đường dài vật liệu </v>
          </cell>
          <cell r="E203" t="str">
            <v>a2</v>
          </cell>
          <cell r="F203" t="str">
            <v>VCDD</v>
          </cell>
          <cell r="H203" t="str">
            <v>VCDD</v>
          </cell>
        </row>
        <row r="204">
          <cell r="C204">
            <v>2</v>
          </cell>
          <cell r="D204" t="str">
            <v xml:space="preserve"> Chi phí nhân công</v>
          </cell>
          <cell r="E204" t="str">
            <v>B</v>
          </cell>
          <cell r="F204" t="str">
            <v>b1+b2</v>
          </cell>
          <cell r="G204">
            <v>0</v>
          </cell>
          <cell r="H204" t="str">
            <v>b1+b2</v>
          </cell>
          <cell r="I204">
            <v>0</v>
          </cell>
        </row>
        <row r="205">
          <cell r="D205" t="str">
            <v xml:space="preserve">     - Nhân công lắp </v>
          </cell>
          <cell r="E205" t="str">
            <v>b1</v>
          </cell>
          <cell r="F205" t="str">
            <v>NCXDM×0,934</v>
          </cell>
          <cell r="G205">
            <v>0</v>
          </cell>
          <cell r="H205" t="str">
            <v>NCXDM</v>
          </cell>
          <cell r="I205">
            <v>0</v>
          </cell>
        </row>
        <row r="206">
          <cell r="D206" t="str">
            <v xml:space="preserve">     - Nhân công tháo, lắp vật tư hiện hữu</v>
          </cell>
          <cell r="E206" t="str">
            <v>b2</v>
          </cell>
          <cell r="F206" t="str">
            <v>NCTL×0,934</v>
          </cell>
          <cell r="G206">
            <v>0</v>
          </cell>
          <cell r="H206" t="str">
            <v>NCTL</v>
          </cell>
        </row>
        <row r="207">
          <cell r="C207">
            <v>3</v>
          </cell>
          <cell r="D207" t="str">
            <v xml:space="preserve"> Chi phí máy thi công</v>
          </cell>
          <cell r="E207" t="str">
            <v>C</v>
          </cell>
          <cell r="F207" t="str">
            <v>c1+c2</v>
          </cell>
          <cell r="G207">
            <v>0</v>
          </cell>
          <cell r="H207" t="str">
            <v>c1+c2</v>
          </cell>
          <cell r="I207">
            <v>0</v>
          </cell>
        </row>
        <row r="208">
          <cell r="D208" t="str">
            <v xml:space="preserve">     - Máy thi công lắp</v>
          </cell>
          <cell r="E208" t="str">
            <v>c1</v>
          </cell>
          <cell r="F208" t="str">
            <v>MTCXDM</v>
          </cell>
          <cell r="G208">
            <v>0</v>
          </cell>
          <cell r="H208" t="str">
            <v>MTCXDM</v>
          </cell>
          <cell r="I208">
            <v>0</v>
          </cell>
        </row>
        <row r="209">
          <cell r="D209" t="str">
            <v xml:space="preserve">     - Máy thi công tháo, lắp vật tư hiện hữu</v>
          </cell>
          <cell r="E209" t="str">
            <v>c2</v>
          </cell>
          <cell r="F209" t="str">
            <v>MTCTL</v>
          </cell>
          <cell r="G209">
            <v>0</v>
          </cell>
          <cell r="H209" t="str">
            <v>MTCTL</v>
          </cell>
        </row>
        <row r="210">
          <cell r="C210" t="str">
            <v>II</v>
          </cell>
          <cell r="D210" t="str">
            <v>CHI PHÍ CHUNG</v>
          </cell>
          <cell r="E210" t="str">
            <v>C</v>
          </cell>
          <cell r="F210" t="str">
            <v>65%B</v>
          </cell>
          <cell r="G210">
            <v>0</v>
          </cell>
          <cell r="H210" t="str">
            <v>5,5%T</v>
          </cell>
          <cell r="I210">
            <v>0</v>
          </cell>
        </row>
        <row r="211">
          <cell r="D211" t="str">
            <v>GIÁ THÀNH DỰ TOÁN XÂY DỰNG</v>
          </cell>
          <cell r="E211" t="str">
            <v>Z0</v>
          </cell>
          <cell r="F211" t="str">
            <v>T+C</v>
          </cell>
          <cell r="G211">
            <v>0</v>
          </cell>
          <cell r="H211" t="str">
            <v>T+C</v>
          </cell>
          <cell r="I211">
            <v>0</v>
          </cell>
        </row>
        <row r="212">
          <cell r="C212" t="str">
            <v>III</v>
          </cell>
          <cell r="D212" t="str">
            <v>THU NHẬP CHỊU THUẾ TÍNH TRƯỚC</v>
          </cell>
          <cell r="E212" t="str">
            <v>TL</v>
          </cell>
          <cell r="F212" t="str">
            <v>6%Z0</v>
          </cell>
          <cell r="G212">
            <v>0</v>
          </cell>
          <cell r="H212" t="str">
            <v>6%Z0</v>
          </cell>
          <cell r="I212">
            <v>0</v>
          </cell>
        </row>
        <row r="213">
          <cell r="B213" t="str">
            <v>TT3</v>
          </cell>
          <cell r="D213" t="str">
            <v>Giá trị dự toán xây lắp trước thuế</v>
          </cell>
          <cell r="E213" t="str">
            <v>Z</v>
          </cell>
          <cell r="F213" t="str">
            <v>Z0+TL</v>
          </cell>
          <cell r="G213">
            <v>0</v>
          </cell>
          <cell r="H213" t="str">
            <v>Z0+TL</v>
          </cell>
          <cell r="I213">
            <v>0</v>
          </cell>
        </row>
        <row r="214">
          <cell r="C214" t="str">
            <v>IV</v>
          </cell>
          <cell r="D214" t="str">
            <v>THUẾ GIÁ TRỊ GIA TĂNG ĐẦU RA</v>
          </cell>
          <cell r="E214" t="str">
            <v>VAT</v>
          </cell>
          <cell r="F214" t="str">
            <v>10%Z</v>
          </cell>
          <cell r="G214">
            <v>0</v>
          </cell>
          <cell r="H214" t="str">
            <v>10%Z</v>
          </cell>
          <cell r="I214">
            <v>0</v>
          </cell>
        </row>
        <row r="215">
          <cell r="C215" t="str">
            <v>V</v>
          </cell>
          <cell r="D215" t="str">
            <v xml:space="preserve">  GIÁ TRỊ DỰ TOÁN XÂY LẮP SAU THUẾ</v>
          </cell>
          <cell r="E215" t="str">
            <v>Gxl</v>
          </cell>
          <cell r="F215" t="str">
            <v>Z+VAT</v>
          </cell>
          <cell r="G215">
            <v>0</v>
          </cell>
          <cell r="H215" t="str">
            <v>Z+VAT</v>
          </cell>
          <cell r="I215">
            <v>0</v>
          </cell>
        </row>
      </sheetData>
      <sheetData sheetId="4" refreshError="1">
        <row r="8">
          <cell r="A8" t="str">
            <v>TT3P</v>
          </cell>
          <cell r="B8">
            <v>1</v>
          </cell>
          <cell r="C8" t="str">
            <v>A</v>
          </cell>
          <cell r="D8" t="str">
            <v>Nhánh 3P Nhà Võ Ấp Trầu (Phước Thiền 4A)</v>
          </cell>
        </row>
        <row r="9">
          <cell r="B9">
            <v>1</v>
          </cell>
          <cell r="C9" t="str">
            <v>I</v>
          </cell>
          <cell r="D9" t="str">
            <v>Phần móng và tiếp địa</v>
          </cell>
        </row>
        <row r="10">
          <cell r="A10" t="str">
            <v>M10</v>
          </cell>
          <cell r="B10">
            <v>0</v>
          </cell>
          <cell r="C10">
            <v>0</v>
          </cell>
          <cell r="D10" t="str">
            <v>Móng M10</v>
          </cell>
          <cell r="E10" t="str">
            <v>Móng</v>
          </cell>
          <cell r="F10">
            <v>0</v>
          </cell>
          <cell r="G10">
            <v>0</v>
          </cell>
          <cell r="H10">
            <v>0</v>
          </cell>
          <cell r="I10">
            <v>135388.598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</row>
        <row r="11">
          <cell r="A11" t="str">
            <v>M10a</v>
          </cell>
          <cell r="B11">
            <v>0</v>
          </cell>
          <cell r="C11">
            <v>0</v>
          </cell>
          <cell r="D11" t="str">
            <v xml:space="preserve">Móng M10a </v>
          </cell>
          <cell r="E11" t="str">
            <v>Móng</v>
          </cell>
          <cell r="F11">
            <v>0</v>
          </cell>
          <cell r="G11">
            <v>397000</v>
          </cell>
          <cell r="H11">
            <v>0</v>
          </cell>
          <cell r="I11">
            <v>428823.73899999994</v>
          </cell>
          <cell r="J11">
            <v>62034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</row>
        <row r="12">
          <cell r="A12" t="str">
            <v>M10BT</v>
          </cell>
          <cell r="B12">
            <v>0</v>
          </cell>
          <cell r="C12">
            <v>0</v>
          </cell>
          <cell r="D12" t="str">
            <v>Móng bê tông trụ đơn 10.5m</v>
          </cell>
          <cell r="E12" t="str">
            <v>Móng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</row>
        <row r="13">
          <cell r="A13" t="str">
            <v>M10BTD</v>
          </cell>
          <cell r="B13">
            <v>0</v>
          </cell>
          <cell r="C13">
            <v>0</v>
          </cell>
          <cell r="D13" t="str">
            <v>Móng M10BT đôi</v>
          </cell>
          <cell r="E13" t="str">
            <v>Móng</v>
          </cell>
          <cell r="F13">
            <v>0</v>
          </cell>
          <cell r="G13">
            <v>123600</v>
          </cell>
          <cell r="H13">
            <v>1794003</v>
          </cell>
          <cell r="I13">
            <v>1555059.5460000001</v>
          </cell>
          <cell r="J13">
            <v>0</v>
          </cell>
          <cell r="K13">
            <v>72159.288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</row>
        <row r="14">
          <cell r="A14" t="str">
            <v>M12</v>
          </cell>
          <cell r="B14">
            <v>1</v>
          </cell>
          <cell r="C14">
            <v>1</v>
          </cell>
          <cell r="D14" t="str">
            <v>Móng M12</v>
          </cell>
          <cell r="E14" t="str">
            <v>Móng</v>
          </cell>
          <cell r="F14">
            <v>5</v>
          </cell>
          <cell r="G14">
            <v>0</v>
          </cell>
          <cell r="H14">
            <v>0</v>
          </cell>
          <cell r="I14">
            <v>131407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657035</v>
          </cell>
          <cell r="P14">
            <v>0</v>
          </cell>
          <cell r="Q14">
            <v>0</v>
          </cell>
          <cell r="R14">
            <v>0</v>
          </cell>
        </row>
        <row r="15">
          <cell r="A15" t="str">
            <v>M12a</v>
          </cell>
          <cell r="B15">
            <v>0</v>
          </cell>
          <cell r="C15">
            <v>1</v>
          </cell>
          <cell r="D15" t="str">
            <v>Móng M12a</v>
          </cell>
          <cell r="E15" t="str">
            <v>Móng</v>
          </cell>
          <cell r="F15">
            <v>0</v>
          </cell>
          <cell r="G15">
            <v>415000</v>
          </cell>
          <cell r="H15">
            <v>0</v>
          </cell>
          <cell r="I15">
            <v>396173.84800000006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A16" t="str">
            <v>M12-2a</v>
          </cell>
          <cell r="B16">
            <v>0</v>
          </cell>
          <cell r="C16">
            <v>1</v>
          </cell>
          <cell r="D16" t="str">
            <v>Móng M12-2a</v>
          </cell>
          <cell r="E16" t="str">
            <v>Móng</v>
          </cell>
          <cell r="F16">
            <v>0</v>
          </cell>
          <cell r="G16">
            <v>775000</v>
          </cell>
          <cell r="H16">
            <v>0</v>
          </cell>
          <cell r="I16">
            <v>653154.61800000002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A17" t="str">
            <v>M12D</v>
          </cell>
          <cell r="B17">
            <v>0</v>
          </cell>
          <cell r="C17">
            <v>1</v>
          </cell>
          <cell r="D17" t="str">
            <v>Móng M12 phá đá chân móng</v>
          </cell>
          <cell r="E17" t="str">
            <v>Móng</v>
          </cell>
          <cell r="F17">
            <v>0</v>
          </cell>
          <cell r="G17">
            <v>0</v>
          </cell>
          <cell r="H17">
            <v>0</v>
          </cell>
          <cell r="I17">
            <v>1267637.7679999999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</row>
        <row r="18">
          <cell r="A18" t="str">
            <v>M12BT</v>
          </cell>
          <cell r="B18">
            <v>0</v>
          </cell>
          <cell r="C18">
            <v>1</v>
          </cell>
          <cell r="D18" t="str">
            <v>Móng bê tông trụ đơn 12m</v>
          </cell>
          <cell r="E18" t="str">
            <v>Móng</v>
          </cell>
          <cell r="F18">
            <v>0</v>
          </cell>
          <cell r="G18">
            <v>0</v>
          </cell>
          <cell r="H18">
            <v>639869.80000000005</v>
          </cell>
          <cell r="I18">
            <v>726220.74</v>
          </cell>
          <cell r="J18">
            <v>0</v>
          </cell>
          <cell r="K18">
            <v>22020.440000000002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</row>
        <row r="19">
          <cell r="A19" t="str">
            <v>M12BTD</v>
          </cell>
          <cell r="B19">
            <v>1</v>
          </cell>
          <cell r="C19">
            <v>2</v>
          </cell>
          <cell r="D19" t="str">
            <v>Móng bê tông trụ đôi 12m</v>
          </cell>
          <cell r="E19" t="str">
            <v>Móng</v>
          </cell>
          <cell r="F19">
            <v>2</v>
          </cell>
          <cell r="G19">
            <v>161200</v>
          </cell>
          <cell r="H19">
            <v>928338.2</v>
          </cell>
          <cell r="I19">
            <v>1087841.1500000001</v>
          </cell>
          <cell r="J19">
            <v>0</v>
          </cell>
          <cell r="K19">
            <v>33030.660000000003</v>
          </cell>
          <cell r="L19">
            <v>0</v>
          </cell>
          <cell r="M19">
            <v>322400</v>
          </cell>
          <cell r="N19">
            <v>1856676.4</v>
          </cell>
          <cell r="O19">
            <v>2175682.3000000003</v>
          </cell>
          <cell r="P19">
            <v>0</v>
          </cell>
          <cell r="Q19">
            <v>66061.320000000007</v>
          </cell>
          <cell r="R19">
            <v>0</v>
          </cell>
        </row>
        <row r="20">
          <cell r="A20" t="str">
            <v>M12BT-D</v>
          </cell>
          <cell r="B20">
            <v>0</v>
          </cell>
          <cell r="C20">
            <v>2</v>
          </cell>
          <cell r="D20" t="str">
            <v>Móng bê tông trụ đơn 12m (Vướng đá)</v>
          </cell>
          <cell r="E20" t="str">
            <v>Móng</v>
          </cell>
          <cell r="F20">
            <v>0</v>
          </cell>
          <cell r="G20">
            <v>0</v>
          </cell>
          <cell r="H20">
            <v>761590.125</v>
          </cell>
          <cell r="I20">
            <v>1415042.2850000001</v>
          </cell>
          <cell r="J20">
            <v>0</v>
          </cell>
          <cell r="K20">
            <v>30616.880999999998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</row>
        <row r="21">
          <cell r="A21" t="str">
            <v>M12BTD-D</v>
          </cell>
          <cell r="B21">
            <v>0</v>
          </cell>
          <cell r="C21">
            <v>2</v>
          </cell>
          <cell r="D21" t="str">
            <v>Móng bê tông trụ đôi 12m (Vướng đá)</v>
          </cell>
          <cell r="E21" t="str">
            <v>Móng</v>
          </cell>
          <cell r="F21">
            <v>0</v>
          </cell>
          <cell r="G21">
            <v>145600</v>
          </cell>
          <cell r="H21">
            <v>1253516.2499999998</v>
          </cell>
          <cell r="I21">
            <v>2598935.0739999996</v>
          </cell>
          <cell r="J21">
            <v>0</v>
          </cell>
          <cell r="K21">
            <v>50392.93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A22" t="str">
            <v>M14</v>
          </cell>
          <cell r="B22">
            <v>0</v>
          </cell>
          <cell r="C22">
            <v>2</v>
          </cell>
          <cell r="D22" t="str">
            <v>Móng M14</v>
          </cell>
          <cell r="E22" t="str">
            <v>Móng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A23" t="str">
            <v>M14a</v>
          </cell>
          <cell r="B23">
            <v>0</v>
          </cell>
          <cell r="C23">
            <v>2</v>
          </cell>
          <cell r="D23" t="str">
            <v>Móng M14a</v>
          </cell>
          <cell r="E23" t="str">
            <v>Móng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A24" t="str">
            <v>M14BT</v>
          </cell>
          <cell r="B24">
            <v>1</v>
          </cell>
          <cell r="C24">
            <v>3</v>
          </cell>
          <cell r="D24" t="str">
            <v>Móng bê tông trụ đơn 14m</v>
          </cell>
          <cell r="E24" t="str">
            <v>Móng</v>
          </cell>
          <cell r="F24">
            <v>1</v>
          </cell>
          <cell r="G24">
            <v>0</v>
          </cell>
          <cell r="H24">
            <v>645221</v>
          </cell>
          <cell r="I24">
            <v>822867.50899999996</v>
          </cell>
          <cell r="J24">
            <v>0</v>
          </cell>
          <cell r="K24">
            <v>22232.174999999999</v>
          </cell>
          <cell r="L24">
            <v>0</v>
          </cell>
          <cell r="M24">
            <v>0</v>
          </cell>
          <cell r="N24">
            <v>645221</v>
          </cell>
          <cell r="O24">
            <v>822867.50899999996</v>
          </cell>
          <cell r="P24">
            <v>0</v>
          </cell>
          <cell r="Q24">
            <v>22232.174999999999</v>
          </cell>
          <cell r="R24">
            <v>0</v>
          </cell>
        </row>
        <row r="25">
          <cell r="A25" t="str">
            <v>M14BTD</v>
          </cell>
          <cell r="B25">
            <v>0</v>
          </cell>
          <cell r="C25">
            <v>3</v>
          </cell>
          <cell r="D25" t="str">
            <v>Móng bê tông trụ đôi 14m</v>
          </cell>
          <cell r="E25" t="str">
            <v>Móng</v>
          </cell>
          <cell r="F25">
            <v>0</v>
          </cell>
          <cell r="G25">
            <v>145600</v>
          </cell>
          <cell r="H25">
            <v>3161680</v>
          </cell>
          <cell r="I25">
            <v>3037966.966</v>
          </cell>
          <cell r="J25">
            <v>0</v>
          </cell>
          <cell r="K25">
            <v>127041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A26" t="str">
            <v>M20</v>
          </cell>
          <cell r="B26">
            <v>0</v>
          </cell>
          <cell r="C26">
            <v>3</v>
          </cell>
          <cell r="D26" t="str">
            <v>Móng M20</v>
          </cell>
          <cell r="E26" t="str">
            <v>Móng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A27" t="str">
            <v>TDLL10</v>
          </cell>
          <cell r="B27">
            <v>0</v>
          </cell>
          <cell r="C27">
            <v>3</v>
          </cell>
          <cell r="D27" t="str">
            <v>Tiếp địa lặp lại (trụ 10,5m)</v>
          </cell>
          <cell r="E27" t="str">
            <v>Bộ</v>
          </cell>
          <cell r="F27">
            <v>0</v>
          </cell>
          <cell r="G27">
            <v>504664.44799999997</v>
          </cell>
          <cell r="H27">
            <v>0</v>
          </cell>
          <cell r="I27">
            <v>0</v>
          </cell>
          <cell r="J27">
            <v>908758.26399999997</v>
          </cell>
          <cell r="K27">
            <v>0</v>
          </cell>
          <cell r="L27">
            <v>13887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A28" t="str">
            <v>TDLL12</v>
          </cell>
          <cell r="B28">
            <v>1</v>
          </cell>
          <cell r="C28">
            <v>4</v>
          </cell>
          <cell r="D28" t="str">
            <v>Tiếp địa lặp lại (trụ 12m)</v>
          </cell>
          <cell r="E28" t="str">
            <v>Bộ</v>
          </cell>
          <cell r="F28">
            <v>1</v>
          </cell>
          <cell r="G28">
            <v>878774.08</v>
          </cell>
          <cell r="H28">
            <v>0</v>
          </cell>
          <cell r="I28">
            <v>191058.3</v>
          </cell>
          <cell r="J28">
            <v>189377.44</v>
          </cell>
          <cell r="K28">
            <v>0</v>
          </cell>
          <cell r="L28">
            <v>2777.4</v>
          </cell>
          <cell r="M28">
            <v>878774.08</v>
          </cell>
          <cell r="N28">
            <v>0</v>
          </cell>
          <cell r="O28">
            <v>191058.3</v>
          </cell>
          <cell r="P28">
            <v>189377.44</v>
          </cell>
          <cell r="Q28">
            <v>0</v>
          </cell>
          <cell r="R28">
            <v>2777.4</v>
          </cell>
        </row>
        <row r="29">
          <cell r="A29" t="str">
            <v>TDLL14</v>
          </cell>
          <cell r="B29">
            <v>0</v>
          </cell>
          <cell r="C29">
            <v>4</v>
          </cell>
          <cell r="D29" t="str">
            <v>Tiếp địa lặp lại (trụ 14m)</v>
          </cell>
          <cell r="E29" t="str">
            <v>Bộ</v>
          </cell>
          <cell r="F29">
            <v>0</v>
          </cell>
          <cell r="G29">
            <v>577700.99199999997</v>
          </cell>
          <cell r="H29">
            <v>0</v>
          </cell>
          <cell r="I29">
            <v>0</v>
          </cell>
          <cell r="J29">
            <v>909913.65599999996</v>
          </cell>
          <cell r="K29">
            <v>0</v>
          </cell>
          <cell r="L29">
            <v>13887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A30" t="str">
            <v>TDLL20</v>
          </cell>
          <cell r="B30">
            <v>0</v>
          </cell>
          <cell r="C30">
            <v>4</v>
          </cell>
          <cell r="D30" t="str">
            <v>Tiếp địa lặp lại (trụ 20m)</v>
          </cell>
          <cell r="E30" t="str">
            <v>Bộ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A31" t="str">
            <v>TDLA</v>
          </cell>
          <cell r="B31">
            <v>0</v>
          </cell>
          <cell r="C31">
            <v>4</v>
          </cell>
          <cell r="D31" t="str">
            <v>Tiếp địa LA</v>
          </cell>
          <cell r="E31" t="str">
            <v>Bộ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B32">
            <v>1</v>
          </cell>
          <cell r="C32" t="str">
            <v>II</v>
          </cell>
          <cell r="D32" t="str">
            <v>Phần trụ</v>
          </cell>
        </row>
        <row r="33">
          <cell r="A33" t="str">
            <v>BTLT10</v>
          </cell>
          <cell r="B33">
            <v>0</v>
          </cell>
          <cell r="C33">
            <v>0</v>
          </cell>
          <cell r="D33" t="str">
            <v>Trụ bê tông ly tâm 10.5m</v>
          </cell>
          <cell r="E33" t="str">
            <v>Trụ</v>
          </cell>
          <cell r="F33">
            <v>0</v>
          </cell>
          <cell r="G33">
            <v>3500000</v>
          </cell>
          <cell r="H33">
            <v>0</v>
          </cell>
          <cell r="I33">
            <v>0</v>
          </cell>
          <cell r="J33">
            <v>589996</v>
          </cell>
          <cell r="K33">
            <v>0</v>
          </cell>
          <cell r="L33">
            <v>202565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A34" t="str">
            <v>BTLT12</v>
          </cell>
          <cell r="B34">
            <v>1</v>
          </cell>
          <cell r="C34">
            <v>1</v>
          </cell>
          <cell r="D34" t="str">
            <v>Trụ bê tông ly tâm 12m trồng thủ công+cơ giới</v>
          </cell>
          <cell r="E34" t="str">
            <v>Trụ</v>
          </cell>
          <cell r="F34">
            <v>9</v>
          </cell>
          <cell r="G34">
            <v>5320000</v>
          </cell>
          <cell r="H34">
            <v>0</v>
          </cell>
          <cell r="I34">
            <v>0</v>
          </cell>
          <cell r="J34">
            <v>589996</v>
          </cell>
          <cell r="K34">
            <v>0</v>
          </cell>
          <cell r="L34">
            <v>202565</v>
          </cell>
          <cell r="M34">
            <v>47880000</v>
          </cell>
          <cell r="N34">
            <v>0</v>
          </cell>
          <cell r="O34">
            <v>0</v>
          </cell>
          <cell r="P34">
            <v>5309964</v>
          </cell>
          <cell r="Q34">
            <v>0</v>
          </cell>
          <cell r="R34">
            <v>1823085</v>
          </cell>
        </row>
        <row r="35">
          <cell r="A35" t="str">
            <v>BTLT12TC</v>
          </cell>
          <cell r="B35">
            <v>0</v>
          </cell>
          <cell r="C35">
            <v>1</v>
          </cell>
          <cell r="D35" t="str">
            <v>Trụ bê tông ly tâm 12m trồng thủ công</v>
          </cell>
          <cell r="E35" t="str">
            <v>Trụ</v>
          </cell>
          <cell r="F35">
            <v>0</v>
          </cell>
          <cell r="G35">
            <v>5320000</v>
          </cell>
          <cell r="H35">
            <v>0</v>
          </cell>
          <cell r="I35">
            <v>0</v>
          </cell>
          <cell r="J35">
            <v>1477773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A36" t="str">
            <v>BTLT14</v>
          </cell>
          <cell r="B36">
            <v>1</v>
          </cell>
          <cell r="C36">
            <v>2</v>
          </cell>
          <cell r="D36" t="str">
            <v>Trụ bê tông ly tâm 14m trồng thủ công + cơ giới</v>
          </cell>
          <cell r="E36" t="str">
            <v>Trụ</v>
          </cell>
          <cell r="F36">
            <v>1</v>
          </cell>
          <cell r="G36">
            <v>7770000</v>
          </cell>
          <cell r="H36">
            <v>0</v>
          </cell>
          <cell r="I36">
            <v>0</v>
          </cell>
          <cell r="J36">
            <v>734712</v>
          </cell>
          <cell r="K36">
            <v>0</v>
          </cell>
          <cell r="L36">
            <v>202565</v>
          </cell>
          <cell r="M36">
            <v>7770000</v>
          </cell>
          <cell r="N36">
            <v>0</v>
          </cell>
          <cell r="O36">
            <v>0</v>
          </cell>
          <cell r="P36">
            <v>734712</v>
          </cell>
          <cell r="Q36">
            <v>0</v>
          </cell>
          <cell r="R36">
            <v>202565</v>
          </cell>
        </row>
        <row r="37">
          <cell r="A37" t="str">
            <v>BTLT14TC</v>
          </cell>
          <cell r="B37">
            <v>0</v>
          </cell>
          <cell r="C37">
            <v>2</v>
          </cell>
          <cell r="D37" t="str">
            <v>Trụ bê tông ly tâm 14m trồng thủ công</v>
          </cell>
          <cell r="E37" t="str">
            <v>Trụ</v>
          </cell>
          <cell r="F37">
            <v>0</v>
          </cell>
          <cell r="G37">
            <v>7770000</v>
          </cell>
          <cell r="H37">
            <v>0</v>
          </cell>
          <cell r="I37">
            <v>0</v>
          </cell>
          <cell r="J37">
            <v>1839563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</row>
        <row r="38">
          <cell r="A38" t="str">
            <v>BTLT20</v>
          </cell>
          <cell r="B38">
            <v>0</v>
          </cell>
          <cell r="C38">
            <v>2</v>
          </cell>
          <cell r="D38" t="str">
            <v>Trụ bê tông ly tâm 20m</v>
          </cell>
          <cell r="E38" t="str">
            <v>Trụ</v>
          </cell>
          <cell r="F38">
            <v>0</v>
          </cell>
          <cell r="G38">
            <v>20800000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</row>
        <row r="39">
          <cell r="B39">
            <v>1</v>
          </cell>
          <cell r="C39" t="str">
            <v>III</v>
          </cell>
          <cell r="D39" t="str">
            <v>Phần xà, néo</v>
          </cell>
        </row>
        <row r="40">
          <cell r="A40" t="str">
            <v>BCOM</v>
          </cell>
          <cell r="B40">
            <v>0</v>
          </cell>
          <cell r="C40">
            <v>0</v>
          </cell>
          <cell r="D40" t="str">
            <v>Bộ xà Composite bắt LA, FCO 1 pha</v>
          </cell>
          <cell r="E40" t="str">
            <v>Bộ</v>
          </cell>
          <cell r="F40">
            <v>0</v>
          </cell>
          <cell r="G40">
            <v>722100</v>
          </cell>
          <cell r="H40">
            <v>0</v>
          </cell>
          <cell r="I40">
            <v>0</v>
          </cell>
          <cell r="J40">
            <v>197267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A41" t="str">
            <v>BCOM3</v>
          </cell>
          <cell r="B41">
            <v>1</v>
          </cell>
          <cell r="C41">
            <v>1</v>
          </cell>
          <cell r="D41" t="str">
            <v>Bộ xà Composite bắt LA, FCO 3 pha</v>
          </cell>
          <cell r="E41" t="str">
            <v>Bộ</v>
          </cell>
          <cell r="F41">
            <v>1</v>
          </cell>
          <cell r="G41">
            <v>1885300</v>
          </cell>
          <cell r="H41">
            <v>0</v>
          </cell>
          <cell r="I41">
            <v>0</v>
          </cell>
          <cell r="J41">
            <v>197267</v>
          </cell>
          <cell r="K41">
            <v>0</v>
          </cell>
          <cell r="L41">
            <v>0</v>
          </cell>
          <cell r="M41">
            <v>1885300</v>
          </cell>
          <cell r="N41">
            <v>0</v>
          </cell>
          <cell r="O41">
            <v>0</v>
          </cell>
          <cell r="P41">
            <v>197267</v>
          </cell>
          <cell r="Q41">
            <v>0</v>
          </cell>
          <cell r="R41">
            <v>0</v>
          </cell>
        </row>
        <row r="42">
          <cell r="A42" t="str">
            <v>X8D</v>
          </cell>
          <cell r="B42">
            <v>0</v>
          </cell>
          <cell r="C42">
            <v>1</v>
          </cell>
          <cell r="D42" t="str">
            <v>Bộ xà lệch đơn L75x75x8 dài 0,8m: X-8ĐL</v>
          </cell>
          <cell r="E42" t="str">
            <v>Bộ</v>
          </cell>
          <cell r="F42">
            <v>0</v>
          </cell>
          <cell r="G42">
            <v>294174</v>
          </cell>
          <cell r="H42">
            <v>0</v>
          </cell>
          <cell r="I42">
            <v>0</v>
          </cell>
          <cell r="J42">
            <v>197267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A43" t="str">
            <v>X8K</v>
          </cell>
          <cell r="B43">
            <v>0</v>
          </cell>
          <cell r="C43">
            <v>1</v>
          </cell>
          <cell r="D43" t="str">
            <v>Bộ xà lệch kép L75x75x8 dài 0,8m: X-8KL</v>
          </cell>
          <cell r="E43" t="str">
            <v>Bộ</v>
          </cell>
          <cell r="F43">
            <v>0</v>
          </cell>
          <cell r="G43">
            <v>577348</v>
          </cell>
          <cell r="H43">
            <v>0</v>
          </cell>
          <cell r="I43">
            <v>0</v>
          </cell>
          <cell r="J43">
            <v>296545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A44" t="str">
            <v>X11D</v>
          </cell>
          <cell r="B44">
            <v>1</v>
          </cell>
          <cell r="C44">
            <v>2</v>
          </cell>
          <cell r="D44" t="str">
            <v>Bộ xà lệch đơn L75x75x8 dài 1,1m: X-11ĐL</v>
          </cell>
          <cell r="E44" t="str">
            <v>Bộ</v>
          </cell>
          <cell r="F44">
            <v>12</v>
          </cell>
          <cell r="G44">
            <v>525351</v>
          </cell>
          <cell r="H44">
            <v>0</v>
          </cell>
          <cell r="I44">
            <v>0</v>
          </cell>
          <cell r="J44">
            <v>197267</v>
          </cell>
          <cell r="K44">
            <v>0</v>
          </cell>
          <cell r="L44">
            <v>0</v>
          </cell>
          <cell r="M44">
            <v>6304212</v>
          </cell>
          <cell r="N44">
            <v>0</v>
          </cell>
          <cell r="O44">
            <v>0</v>
          </cell>
          <cell r="P44">
            <v>2367204</v>
          </cell>
          <cell r="Q44">
            <v>0</v>
          </cell>
          <cell r="R44">
            <v>0</v>
          </cell>
        </row>
        <row r="45">
          <cell r="A45" t="str">
            <v>X11K</v>
          </cell>
          <cell r="B45">
            <v>1</v>
          </cell>
          <cell r="C45">
            <v>3</v>
          </cell>
          <cell r="D45" t="str">
            <v>Bộ xà lệch kép L75x75x8 dài 1,1m: X-11KL</v>
          </cell>
          <cell r="E45" t="str">
            <v>Bộ</v>
          </cell>
          <cell r="F45">
            <v>3</v>
          </cell>
          <cell r="G45">
            <v>1029302</v>
          </cell>
          <cell r="H45">
            <v>0</v>
          </cell>
          <cell r="I45">
            <v>0</v>
          </cell>
          <cell r="J45">
            <v>345004</v>
          </cell>
          <cell r="K45">
            <v>0</v>
          </cell>
          <cell r="L45">
            <v>0</v>
          </cell>
          <cell r="M45">
            <v>3087906</v>
          </cell>
          <cell r="N45">
            <v>0</v>
          </cell>
          <cell r="O45">
            <v>0</v>
          </cell>
          <cell r="P45">
            <v>1035012</v>
          </cell>
          <cell r="Q45">
            <v>0</v>
          </cell>
          <cell r="R45">
            <v>0</v>
          </cell>
        </row>
        <row r="46">
          <cell r="A46" t="str">
            <v>X11KK</v>
          </cell>
          <cell r="B46">
            <v>1</v>
          </cell>
          <cell r="C46">
            <v>4</v>
          </cell>
          <cell r="D46" t="str">
            <v>Bộ xà kép L75x75x8 dài 1,1m (hướng trụ ghép)</v>
          </cell>
          <cell r="E46" t="str">
            <v>Bộ</v>
          </cell>
          <cell r="F46">
            <v>6</v>
          </cell>
          <cell r="G46">
            <v>1066902</v>
          </cell>
          <cell r="H46">
            <v>0</v>
          </cell>
          <cell r="I46">
            <v>0</v>
          </cell>
          <cell r="J46">
            <v>345004</v>
          </cell>
          <cell r="K46">
            <v>0</v>
          </cell>
          <cell r="L46">
            <v>0</v>
          </cell>
          <cell r="M46">
            <v>6401412</v>
          </cell>
          <cell r="N46">
            <v>0</v>
          </cell>
          <cell r="O46">
            <v>0</v>
          </cell>
          <cell r="P46">
            <v>2070024</v>
          </cell>
          <cell r="Q46">
            <v>0</v>
          </cell>
          <cell r="R46">
            <v>0</v>
          </cell>
        </row>
        <row r="47">
          <cell r="A47" t="str">
            <v>X166D</v>
          </cell>
          <cell r="B47">
            <v>0</v>
          </cell>
          <cell r="C47">
            <v>3</v>
          </cell>
          <cell r="D47" t="str">
            <v>Bộ xà đơn L75x75x8 dài 1,66m</v>
          </cell>
          <cell r="E47" t="str">
            <v>Bộ</v>
          </cell>
          <cell r="F47">
            <v>0</v>
          </cell>
          <cell r="G47">
            <v>735000</v>
          </cell>
          <cell r="H47">
            <v>0</v>
          </cell>
          <cell r="I47">
            <v>0</v>
          </cell>
          <cell r="J47">
            <v>328778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</row>
        <row r="48">
          <cell r="A48" t="str">
            <v>X166K</v>
          </cell>
          <cell r="B48">
            <v>0</v>
          </cell>
          <cell r="C48">
            <v>3</v>
          </cell>
          <cell r="D48" t="str">
            <v>Bộ xà kép L75x75x8 dài 1,66m:  X-1,66K</v>
          </cell>
          <cell r="E48" t="str">
            <v>Bộ</v>
          </cell>
          <cell r="F48">
            <v>0</v>
          </cell>
          <cell r="G48">
            <v>1480000</v>
          </cell>
          <cell r="H48">
            <v>0</v>
          </cell>
          <cell r="I48">
            <v>0</v>
          </cell>
          <cell r="J48">
            <v>444817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A49" t="str">
            <v>X20D</v>
          </cell>
          <cell r="B49">
            <v>0</v>
          </cell>
          <cell r="C49">
            <v>3</v>
          </cell>
          <cell r="D49" t="str">
            <v>Bộ xà lệch đơn L75x75x8 dài 2m</v>
          </cell>
          <cell r="E49" t="str">
            <v>Bộ</v>
          </cell>
          <cell r="F49">
            <v>0</v>
          </cell>
          <cell r="G49">
            <v>742000</v>
          </cell>
          <cell r="H49">
            <v>0</v>
          </cell>
          <cell r="I49">
            <v>0</v>
          </cell>
          <cell r="J49">
            <v>328778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X20K</v>
          </cell>
          <cell r="B50">
            <v>0</v>
          </cell>
          <cell r="C50">
            <v>3</v>
          </cell>
          <cell r="D50" t="str">
            <v>Bộ xà lệch kép L75x75x8 dài 2m</v>
          </cell>
          <cell r="E50" t="str">
            <v>Bộ</v>
          </cell>
          <cell r="F50">
            <v>0</v>
          </cell>
          <cell r="G50">
            <v>1517000</v>
          </cell>
          <cell r="H50">
            <v>0</v>
          </cell>
          <cell r="I50">
            <v>0</v>
          </cell>
          <cell r="J50">
            <v>444817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A51" t="str">
            <v>X20DT</v>
          </cell>
          <cell r="B51">
            <v>0</v>
          </cell>
          <cell r="C51">
            <v>3</v>
          </cell>
          <cell r="D51" t="str">
            <v>Bộ xà lệch đơn L75x75x8 dài 2m: X-20ĐL2/3 (Lắp đà tháp)</v>
          </cell>
          <cell r="E51" t="str">
            <v>Bộ</v>
          </cell>
          <cell r="F51">
            <v>0</v>
          </cell>
          <cell r="G51">
            <v>720000</v>
          </cell>
          <cell r="H51">
            <v>0</v>
          </cell>
          <cell r="I51">
            <v>0</v>
          </cell>
          <cell r="J51">
            <v>328778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</row>
        <row r="52">
          <cell r="A52" t="str">
            <v>X20KT</v>
          </cell>
          <cell r="B52">
            <v>0</v>
          </cell>
          <cell r="C52">
            <v>3</v>
          </cell>
          <cell r="D52" t="str">
            <v>Bộ xà lệch kép L75x75x8 dài 2m: X-20KL2/3 (Lắp đà tháp)</v>
          </cell>
          <cell r="E52" t="str">
            <v>Bộ</v>
          </cell>
          <cell r="F52">
            <v>0</v>
          </cell>
          <cell r="G52">
            <v>1523000</v>
          </cell>
          <cell r="H52">
            <v>0</v>
          </cell>
          <cell r="I52">
            <v>0</v>
          </cell>
          <cell r="J52">
            <v>444817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A53" t="str">
            <v>X21D</v>
          </cell>
          <cell r="B53">
            <v>0</v>
          </cell>
          <cell r="C53">
            <v>3</v>
          </cell>
          <cell r="D53" t="str">
            <v>Bộ xà lệch đơn L75x75x8 dài 2,1m</v>
          </cell>
          <cell r="E53" t="str">
            <v>Bộ</v>
          </cell>
          <cell r="F53">
            <v>0</v>
          </cell>
          <cell r="G53">
            <v>1178400</v>
          </cell>
          <cell r="H53">
            <v>0</v>
          </cell>
          <cell r="I53">
            <v>0</v>
          </cell>
          <cell r="J53">
            <v>349313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A54" t="str">
            <v>X21K</v>
          </cell>
          <cell r="B54">
            <v>0</v>
          </cell>
          <cell r="C54">
            <v>3</v>
          </cell>
          <cell r="D54" t="str">
            <v>Bộ xà lệch kép L75x75x8 dài 2,1m</v>
          </cell>
          <cell r="E54" t="str">
            <v>Bộ</v>
          </cell>
          <cell r="F54">
            <v>0</v>
          </cell>
          <cell r="G54">
            <v>2372000</v>
          </cell>
          <cell r="H54">
            <v>0</v>
          </cell>
          <cell r="I54">
            <v>0</v>
          </cell>
          <cell r="J54">
            <v>472322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A55" t="str">
            <v>X21DT</v>
          </cell>
          <cell r="B55">
            <v>0</v>
          </cell>
          <cell r="C55">
            <v>3</v>
          </cell>
          <cell r="D55" t="str">
            <v>Bộ xà lệch đơn L75x75x8 dài 2,1m (Lắp đà tháp)</v>
          </cell>
          <cell r="E55" t="str">
            <v>Bộ</v>
          </cell>
          <cell r="F55">
            <v>0</v>
          </cell>
          <cell r="G55">
            <v>1180000</v>
          </cell>
          <cell r="H55">
            <v>0</v>
          </cell>
          <cell r="I55">
            <v>0</v>
          </cell>
          <cell r="J55">
            <v>349313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A56" t="str">
            <v>X21KT</v>
          </cell>
          <cell r="B56">
            <v>0</v>
          </cell>
          <cell r="C56">
            <v>3</v>
          </cell>
          <cell r="D56" t="str">
            <v>Bộ xà lệch kép L75x75x8 dài 2,1m (Lắp đà tháp)</v>
          </cell>
          <cell r="E56" t="str">
            <v>Bộ</v>
          </cell>
          <cell r="F56">
            <v>0</v>
          </cell>
          <cell r="G56">
            <v>2385000</v>
          </cell>
          <cell r="H56">
            <v>0</v>
          </cell>
          <cell r="I56">
            <v>0</v>
          </cell>
          <cell r="J56">
            <v>472322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A57" t="str">
            <v>X22D</v>
          </cell>
          <cell r="B57">
            <v>1</v>
          </cell>
          <cell r="C57">
            <v>4</v>
          </cell>
          <cell r="D57" t="str">
            <v>Bộ xà đơn L75x75x8 dài 2,2m</v>
          </cell>
          <cell r="E57" t="str">
            <v>Bộ</v>
          </cell>
          <cell r="F57">
            <v>2</v>
          </cell>
          <cell r="G57">
            <v>1180400</v>
          </cell>
          <cell r="H57">
            <v>0</v>
          </cell>
          <cell r="I57">
            <v>0</v>
          </cell>
          <cell r="J57">
            <v>350868</v>
          </cell>
          <cell r="K57">
            <v>0</v>
          </cell>
          <cell r="L57">
            <v>0</v>
          </cell>
          <cell r="M57">
            <v>2360800</v>
          </cell>
          <cell r="N57">
            <v>0</v>
          </cell>
          <cell r="O57">
            <v>0</v>
          </cell>
          <cell r="P57">
            <v>701736</v>
          </cell>
          <cell r="Q57">
            <v>0</v>
          </cell>
          <cell r="R57">
            <v>0</v>
          </cell>
        </row>
        <row r="58">
          <cell r="A58" t="str">
            <v>X22K</v>
          </cell>
          <cell r="B58">
            <v>1</v>
          </cell>
          <cell r="C58">
            <v>5</v>
          </cell>
          <cell r="D58" t="str">
            <v>Bộ xà kép L75x75x8 dài 2,2m</v>
          </cell>
          <cell r="E58" t="str">
            <v>Bộ</v>
          </cell>
          <cell r="F58">
            <v>1</v>
          </cell>
          <cell r="G58">
            <v>2378000</v>
          </cell>
          <cell r="H58">
            <v>0</v>
          </cell>
          <cell r="I58">
            <v>0</v>
          </cell>
          <cell r="J58">
            <v>627177</v>
          </cell>
          <cell r="K58">
            <v>0</v>
          </cell>
          <cell r="L58">
            <v>0</v>
          </cell>
          <cell r="M58">
            <v>2378000</v>
          </cell>
          <cell r="N58">
            <v>0</v>
          </cell>
          <cell r="O58">
            <v>0</v>
          </cell>
          <cell r="P58">
            <v>627177</v>
          </cell>
          <cell r="Q58">
            <v>0</v>
          </cell>
          <cell r="R58">
            <v>0</v>
          </cell>
        </row>
        <row r="59">
          <cell r="A59" t="str">
            <v>X22KK</v>
          </cell>
          <cell r="B59">
            <v>0</v>
          </cell>
          <cell r="C59">
            <v>5</v>
          </cell>
          <cell r="D59" t="str">
            <v>Bộ xà kép L75x75x8 dài 2,2m (hướng trụ ghép)</v>
          </cell>
          <cell r="E59" t="str">
            <v>Bộ</v>
          </cell>
          <cell r="F59">
            <v>0</v>
          </cell>
          <cell r="G59">
            <v>2407200</v>
          </cell>
          <cell r="H59">
            <v>0</v>
          </cell>
          <cell r="I59">
            <v>0</v>
          </cell>
          <cell r="J59">
            <v>627177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A60" t="str">
            <v>X22KC</v>
          </cell>
          <cell r="B60">
            <v>0</v>
          </cell>
          <cell r="C60">
            <v>5</v>
          </cell>
          <cell r="D60" t="str">
            <v>Bộ đà Composite + đà sắt dài 2,4m: bắt FCO</v>
          </cell>
          <cell r="E60" t="str">
            <v>Bộ</v>
          </cell>
          <cell r="F60">
            <v>0</v>
          </cell>
          <cell r="G60">
            <v>2726500</v>
          </cell>
          <cell r="H60">
            <v>0</v>
          </cell>
          <cell r="I60">
            <v>0</v>
          </cell>
          <cell r="J60">
            <v>548135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</row>
        <row r="61">
          <cell r="A61" t="str">
            <v>X22KKC</v>
          </cell>
          <cell r="B61">
            <v>0</v>
          </cell>
          <cell r="C61">
            <v>5</v>
          </cell>
          <cell r="D61" t="str">
            <v>Bộ đà Composite + đà sắt dài 2,4m: bắt FCO trụ ghép</v>
          </cell>
          <cell r="E61" t="str">
            <v>Bộ</v>
          </cell>
          <cell r="F61">
            <v>0</v>
          </cell>
          <cell r="G61">
            <v>2755000</v>
          </cell>
          <cell r="H61">
            <v>0</v>
          </cell>
          <cell r="I61">
            <v>0</v>
          </cell>
          <cell r="J61">
            <v>548135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</row>
        <row r="62">
          <cell r="A62" t="str">
            <v>DT160D</v>
          </cell>
          <cell r="B62">
            <v>0</v>
          </cell>
          <cell r="C62">
            <v>5</v>
          </cell>
          <cell r="D62" t="str">
            <v>Bộ đà tháp đơn U160x68x5 dài 2,5m</v>
          </cell>
          <cell r="E62" t="str">
            <v>Bộ</v>
          </cell>
          <cell r="F62">
            <v>0</v>
          </cell>
          <cell r="G62">
            <v>1048000</v>
          </cell>
          <cell r="H62">
            <v>0</v>
          </cell>
          <cell r="I62">
            <v>0</v>
          </cell>
          <cell r="J62">
            <v>219185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</row>
        <row r="63">
          <cell r="A63" t="str">
            <v>DT160K</v>
          </cell>
          <cell r="B63">
            <v>0</v>
          </cell>
          <cell r="C63">
            <v>5</v>
          </cell>
          <cell r="D63" t="str">
            <v>Bộ đà tháp kép U160x68x5 dài 2,5m</v>
          </cell>
          <cell r="E63" t="str">
            <v>Bộ</v>
          </cell>
          <cell r="F63">
            <v>0</v>
          </cell>
          <cell r="G63">
            <v>2112000</v>
          </cell>
          <cell r="H63">
            <v>0</v>
          </cell>
          <cell r="I63">
            <v>0</v>
          </cell>
          <cell r="J63">
            <v>399691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</row>
        <row r="64">
          <cell r="A64" t="str">
            <v>CX10</v>
          </cell>
          <cell r="B64">
            <v>0</v>
          </cell>
          <cell r="C64">
            <v>5</v>
          </cell>
          <cell r="D64" t="str">
            <v>Bộ chằng xuống đơn cho trụ 10,5m</v>
          </cell>
          <cell r="E64" t="str">
            <v>Bộ</v>
          </cell>
          <cell r="F64">
            <v>0</v>
          </cell>
          <cell r="G64">
            <v>784878.62</v>
          </cell>
          <cell r="H64">
            <v>0</v>
          </cell>
          <cell r="I64">
            <v>0</v>
          </cell>
          <cell r="J64">
            <v>125235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A65" t="str">
            <v>CL10</v>
          </cell>
          <cell r="B65">
            <v>0</v>
          </cell>
          <cell r="C65">
            <v>5</v>
          </cell>
          <cell r="D65" t="str">
            <v>Bộ chằng lệch đơn cho trụ 10,5m</v>
          </cell>
          <cell r="E65" t="str">
            <v>Bộ</v>
          </cell>
          <cell r="F65">
            <v>0</v>
          </cell>
          <cell r="G65">
            <v>1037451.14</v>
          </cell>
          <cell r="H65">
            <v>0</v>
          </cell>
          <cell r="I65">
            <v>0</v>
          </cell>
          <cell r="J65">
            <v>256746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</row>
        <row r="66">
          <cell r="A66" t="str">
            <v>CX12</v>
          </cell>
          <cell r="B66">
            <v>0</v>
          </cell>
          <cell r="C66">
            <v>5</v>
          </cell>
          <cell r="D66" t="str">
            <v>Bộ chằng xuống đơn cho trụ 12m</v>
          </cell>
          <cell r="E66" t="str">
            <v>Bộ</v>
          </cell>
          <cell r="F66">
            <v>0</v>
          </cell>
          <cell r="G66">
            <v>850381.6</v>
          </cell>
          <cell r="H66">
            <v>0</v>
          </cell>
          <cell r="I66">
            <v>0</v>
          </cell>
          <cell r="J66">
            <v>125235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A67" t="str">
            <v>CL12</v>
          </cell>
          <cell r="B67">
            <v>0</v>
          </cell>
          <cell r="C67">
            <v>5</v>
          </cell>
          <cell r="D67" t="str">
            <v>Bộ chằng lệch đơn cho trụ 12m</v>
          </cell>
          <cell r="E67" t="str">
            <v>Bộ</v>
          </cell>
          <cell r="F67">
            <v>0</v>
          </cell>
          <cell r="G67">
            <v>1081308.5900000001</v>
          </cell>
          <cell r="H67">
            <v>0</v>
          </cell>
          <cell r="I67">
            <v>0</v>
          </cell>
          <cell r="J67">
            <v>256746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A68" t="str">
            <v>CX14</v>
          </cell>
          <cell r="B68">
            <v>0</v>
          </cell>
          <cell r="C68">
            <v>5</v>
          </cell>
          <cell r="D68" t="str">
            <v>Bộ chằng xuống đơn cho trụ 14m</v>
          </cell>
          <cell r="E68" t="str">
            <v>Bộ</v>
          </cell>
          <cell r="F68">
            <v>0</v>
          </cell>
          <cell r="G68">
            <v>886866.8</v>
          </cell>
          <cell r="H68">
            <v>0</v>
          </cell>
          <cell r="I68">
            <v>0</v>
          </cell>
          <cell r="J68">
            <v>125235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A69" t="str">
            <v>CL14</v>
          </cell>
          <cell r="B69">
            <v>0</v>
          </cell>
          <cell r="C69">
            <v>5</v>
          </cell>
          <cell r="D69" t="str">
            <v>Bộ chằng lệch đơn cho trụ 14m</v>
          </cell>
          <cell r="E69" t="str">
            <v>Bộ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A70" t="str">
            <v>CKB</v>
          </cell>
          <cell r="B70">
            <v>0</v>
          </cell>
          <cell r="C70">
            <v>5</v>
          </cell>
          <cell r="D70" t="str">
            <v>Bộ chằng vượt đơn</v>
          </cell>
          <cell r="E70" t="str">
            <v>Bộ</v>
          </cell>
          <cell r="F70">
            <v>0</v>
          </cell>
          <cell r="G70">
            <v>1394328.6</v>
          </cell>
          <cell r="H70">
            <v>0</v>
          </cell>
          <cell r="I70">
            <v>0</v>
          </cell>
          <cell r="J70">
            <v>250470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</row>
        <row r="71">
          <cell r="A71" t="str">
            <v>NXX</v>
          </cell>
          <cell r="B71">
            <v>0</v>
          </cell>
          <cell r="C71">
            <v>5</v>
          </cell>
          <cell r="D71" t="str">
            <v>Bộ móng neo cho chằng xuống - neo đà cản (TT)</v>
          </cell>
          <cell r="E71" t="str">
            <v>Bộ</v>
          </cell>
          <cell r="F71">
            <v>0</v>
          </cell>
          <cell r="G71">
            <v>312000</v>
          </cell>
          <cell r="H71">
            <v>320000</v>
          </cell>
          <cell r="I71">
            <v>575012.02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A72" t="str">
            <v>NXL</v>
          </cell>
          <cell r="B72">
            <v>0</v>
          </cell>
          <cell r="C72">
            <v>5</v>
          </cell>
          <cell r="D72" t="str">
            <v>Bộ móng neo xòe cho chằng lệch (TT)</v>
          </cell>
          <cell r="E72" t="str">
            <v>Bộ</v>
          </cell>
          <cell r="F72">
            <v>0</v>
          </cell>
          <cell r="G72">
            <v>403000</v>
          </cell>
          <cell r="H72">
            <v>0</v>
          </cell>
          <cell r="I72">
            <v>158796.90700000001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</row>
        <row r="73">
          <cell r="A73" t="str">
            <v>NXXD</v>
          </cell>
          <cell r="B73">
            <v>0</v>
          </cell>
          <cell r="C73">
            <v>5</v>
          </cell>
          <cell r="D73" t="str">
            <v>Bộ móng neo xòe cho chằng xuống (TT) - Lỗ đá</v>
          </cell>
          <cell r="E73" t="str">
            <v>Bộ</v>
          </cell>
          <cell r="F73">
            <v>0</v>
          </cell>
          <cell r="G73">
            <v>403000</v>
          </cell>
          <cell r="H73">
            <v>0</v>
          </cell>
          <cell r="I73">
            <v>1292000.32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A74" t="str">
            <v>NXLD</v>
          </cell>
          <cell r="B74">
            <v>0</v>
          </cell>
          <cell r="C74">
            <v>5</v>
          </cell>
          <cell r="D74" t="str">
            <v>Bộ móng neo xòe cho chằng lệch (TT) - Lỗ đá</v>
          </cell>
          <cell r="E74" t="str">
            <v>Bộ</v>
          </cell>
          <cell r="F74">
            <v>0</v>
          </cell>
          <cell r="G74">
            <v>403000</v>
          </cell>
          <cell r="H74">
            <v>0</v>
          </cell>
          <cell r="I74">
            <v>1292000.32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A75" t="str">
            <v>U-D</v>
          </cell>
          <cell r="B75">
            <v>1</v>
          </cell>
          <cell r="C75">
            <v>6</v>
          </cell>
          <cell r="D75" t="str">
            <v>Bộ Uclevis đỡ dây trung hòa (trụ đơn)</v>
          </cell>
          <cell r="E75" t="str">
            <v>bộ</v>
          </cell>
          <cell r="F75">
            <v>6</v>
          </cell>
          <cell r="G75">
            <v>54100</v>
          </cell>
          <cell r="H75">
            <v>0</v>
          </cell>
          <cell r="I75">
            <v>0</v>
          </cell>
          <cell r="J75">
            <v>15472</v>
          </cell>
          <cell r="K75">
            <v>0</v>
          </cell>
          <cell r="L75">
            <v>0</v>
          </cell>
          <cell r="M75">
            <v>324600</v>
          </cell>
          <cell r="N75">
            <v>0</v>
          </cell>
          <cell r="O75">
            <v>0</v>
          </cell>
          <cell r="P75">
            <v>92832</v>
          </cell>
          <cell r="Q75">
            <v>0</v>
          </cell>
          <cell r="R75">
            <v>0</v>
          </cell>
        </row>
        <row r="76">
          <cell r="A76" t="str">
            <v>U-K</v>
          </cell>
          <cell r="B76">
            <v>0</v>
          </cell>
          <cell r="C76">
            <v>6</v>
          </cell>
          <cell r="D76" t="str">
            <v>Bộ Uclevis đỡ dây trung hòa trụ ghép</v>
          </cell>
          <cell r="E76" t="str">
            <v>bộ</v>
          </cell>
          <cell r="F76">
            <v>0</v>
          </cell>
          <cell r="G76">
            <v>71100</v>
          </cell>
          <cell r="H76">
            <v>0</v>
          </cell>
          <cell r="I76">
            <v>0</v>
          </cell>
          <cell r="J76">
            <v>15472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</row>
        <row r="77">
          <cell r="A77" t="str">
            <v>U-X</v>
          </cell>
          <cell r="B77">
            <v>0</v>
          </cell>
          <cell r="C77">
            <v>6</v>
          </cell>
          <cell r="D77" t="str">
            <v>Bộ Uclevis đỡ dây trung hòa vào xà</v>
          </cell>
          <cell r="E77" t="str">
            <v>bộ</v>
          </cell>
          <cell r="F77">
            <v>0</v>
          </cell>
          <cell r="G77">
            <v>42900</v>
          </cell>
          <cell r="H77">
            <v>0</v>
          </cell>
          <cell r="I77">
            <v>0</v>
          </cell>
          <cell r="J77">
            <v>15472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A78" t="str">
            <v>KN50</v>
          </cell>
          <cell r="B78">
            <v>1</v>
          </cell>
          <cell r="C78">
            <v>7</v>
          </cell>
          <cell r="D78" t="str">
            <v>Bộ khóa néo dây trung hòa vào trụ (cáp trần 50)</v>
          </cell>
          <cell r="E78" t="str">
            <v>bộ</v>
          </cell>
          <cell r="F78">
            <v>4</v>
          </cell>
          <cell r="G78">
            <v>95100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380400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</row>
        <row r="79">
          <cell r="A79" t="str">
            <v>KN70</v>
          </cell>
          <cell r="B79">
            <v>0</v>
          </cell>
          <cell r="C79">
            <v>7</v>
          </cell>
          <cell r="D79" t="str">
            <v>Bộ khóa néo dây trung hòa vào trụ (cáp trần 70)</v>
          </cell>
          <cell r="E79" t="str">
            <v>bộ</v>
          </cell>
          <cell r="F79">
            <v>0</v>
          </cell>
          <cell r="G79">
            <v>92500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</row>
        <row r="80">
          <cell r="A80" t="str">
            <v>KN95</v>
          </cell>
          <cell r="B80">
            <v>0</v>
          </cell>
          <cell r="C80">
            <v>7</v>
          </cell>
          <cell r="D80" t="str">
            <v>Bộ khóa néo dây trung hòa vào trụ (cáp trần 95)</v>
          </cell>
          <cell r="E80" t="str">
            <v>bộ</v>
          </cell>
          <cell r="F80">
            <v>0</v>
          </cell>
          <cell r="G80">
            <v>160500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</row>
        <row r="81">
          <cell r="A81" t="str">
            <v>KN120</v>
          </cell>
          <cell r="B81">
            <v>0</v>
          </cell>
          <cell r="C81">
            <v>7</v>
          </cell>
          <cell r="D81" t="str">
            <v>Bộ khóa néo dây trung hòa vào trụ (cáp trần 120)</v>
          </cell>
          <cell r="E81" t="str">
            <v>bộ</v>
          </cell>
          <cell r="F81">
            <v>0</v>
          </cell>
          <cell r="G81">
            <v>160500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</row>
        <row r="82">
          <cell r="A82" t="str">
            <v>SD</v>
          </cell>
          <cell r="B82">
            <v>1</v>
          </cell>
          <cell r="C82">
            <v>8</v>
          </cell>
          <cell r="D82" t="str">
            <v>Bộ cách điện đứng+ty sứ : SĐU</v>
          </cell>
          <cell r="E82" t="str">
            <v>bộ</v>
          </cell>
          <cell r="F82">
            <v>32</v>
          </cell>
          <cell r="G82">
            <v>253000</v>
          </cell>
          <cell r="H82">
            <v>0</v>
          </cell>
          <cell r="I82">
            <v>0</v>
          </cell>
          <cell r="J82">
            <v>58277</v>
          </cell>
          <cell r="K82">
            <v>0</v>
          </cell>
          <cell r="L82">
            <v>0</v>
          </cell>
          <cell r="M82">
            <v>8096000</v>
          </cell>
          <cell r="N82">
            <v>0</v>
          </cell>
          <cell r="O82">
            <v>0</v>
          </cell>
          <cell r="P82">
            <v>1864864</v>
          </cell>
          <cell r="Q82">
            <v>0</v>
          </cell>
          <cell r="R82">
            <v>0</v>
          </cell>
        </row>
        <row r="83">
          <cell r="A83" t="str">
            <v>SDI</v>
          </cell>
          <cell r="B83">
            <v>0</v>
          </cell>
          <cell r="C83">
            <v>8</v>
          </cell>
          <cell r="D83" t="str">
            <v>Bộ đà 0,8m + Bộ sứ đứng : SĐI</v>
          </cell>
          <cell r="E83" t="str">
            <v>bộ</v>
          </cell>
          <cell r="F83">
            <v>0</v>
          </cell>
          <cell r="G83">
            <v>549574</v>
          </cell>
          <cell r="H83">
            <v>0</v>
          </cell>
          <cell r="I83">
            <v>0</v>
          </cell>
          <cell r="J83">
            <v>255544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</row>
        <row r="84">
          <cell r="A84" t="str">
            <v>SDG</v>
          </cell>
          <cell r="B84">
            <v>0</v>
          </cell>
          <cell r="C84">
            <v>8</v>
          </cell>
          <cell r="D84" t="str">
            <v>Bộ cách điện đỉnh góc + ty sứ đơn : SĐG</v>
          </cell>
          <cell r="E84" t="str">
            <v>bộ</v>
          </cell>
          <cell r="F84">
            <v>0</v>
          </cell>
          <cell r="G84">
            <v>652000</v>
          </cell>
          <cell r="H84">
            <v>0</v>
          </cell>
          <cell r="I84">
            <v>0</v>
          </cell>
          <cell r="J84">
            <v>116554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</row>
        <row r="85">
          <cell r="A85" t="str">
            <v>PLY50X</v>
          </cell>
          <cell r="B85">
            <v>1</v>
          </cell>
          <cell r="C85">
            <v>9</v>
          </cell>
          <cell r="D85" t="str">
            <v>Bộ sứ treo Polymer 25kV lắp vào xà (cáp bọc 50)</v>
          </cell>
          <cell r="E85" t="str">
            <v>bộ</v>
          </cell>
          <cell r="F85">
            <v>12</v>
          </cell>
          <cell r="G85">
            <v>630000</v>
          </cell>
          <cell r="H85">
            <v>0</v>
          </cell>
          <cell r="I85">
            <v>0</v>
          </cell>
          <cell r="J85">
            <v>70132</v>
          </cell>
          <cell r="K85">
            <v>0</v>
          </cell>
          <cell r="L85">
            <v>0</v>
          </cell>
          <cell r="M85">
            <v>7560000</v>
          </cell>
          <cell r="N85">
            <v>0</v>
          </cell>
          <cell r="O85">
            <v>0</v>
          </cell>
          <cell r="P85">
            <v>841584</v>
          </cell>
          <cell r="Q85">
            <v>0</v>
          </cell>
          <cell r="R85">
            <v>0</v>
          </cell>
        </row>
        <row r="86">
          <cell r="A86" t="str">
            <v>PLY70X</v>
          </cell>
          <cell r="B86">
            <v>0</v>
          </cell>
          <cell r="C86">
            <v>9</v>
          </cell>
          <cell r="D86" t="str">
            <v>Bộ sứ treo Polymer 25kV lắp vào xà (cáp bọc 70)</v>
          </cell>
          <cell r="E86" t="str">
            <v>bộ</v>
          </cell>
          <cell r="F86">
            <v>0</v>
          </cell>
          <cell r="G86">
            <v>630000</v>
          </cell>
          <cell r="H86">
            <v>0</v>
          </cell>
          <cell r="I86">
            <v>0</v>
          </cell>
          <cell r="J86">
            <v>70132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</row>
        <row r="87">
          <cell r="A87" t="str">
            <v>PLY95X</v>
          </cell>
          <cell r="B87">
            <v>0</v>
          </cell>
          <cell r="C87">
            <v>9</v>
          </cell>
          <cell r="D87" t="str">
            <v>Bộ sứ treo Polymer 25kV lắp vào xà (cáp bọc 95)</v>
          </cell>
          <cell r="E87" t="str">
            <v>bộ</v>
          </cell>
          <cell r="F87">
            <v>0</v>
          </cell>
          <cell r="G87">
            <v>650000</v>
          </cell>
          <cell r="H87">
            <v>0</v>
          </cell>
          <cell r="I87">
            <v>0</v>
          </cell>
          <cell r="J87">
            <v>70132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</row>
        <row r="88">
          <cell r="A88" t="str">
            <v>PLY120X</v>
          </cell>
          <cell r="B88">
            <v>0</v>
          </cell>
          <cell r="C88">
            <v>9</v>
          </cell>
          <cell r="D88" t="str">
            <v>Bộ sứ treo Polymer 25kV lắp vào xà (cáp bọc 120)</v>
          </cell>
          <cell r="E88" t="str">
            <v>bộ</v>
          </cell>
          <cell r="F88">
            <v>0</v>
          </cell>
          <cell r="G88">
            <v>650000</v>
          </cell>
          <cell r="H88">
            <v>0</v>
          </cell>
          <cell r="I88">
            <v>0</v>
          </cell>
          <cell r="J88">
            <v>70132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A89" t="str">
            <v>PLY150X</v>
          </cell>
          <cell r="B89">
            <v>0</v>
          </cell>
          <cell r="C89">
            <v>9</v>
          </cell>
          <cell r="D89" t="str">
            <v>Bộ sứ treo Polymer 25kV lắp vào xà (cáp bọc 150)</v>
          </cell>
          <cell r="E89" t="str">
            <v>bộ</v>
          </cell>
          <cell r="F89">
            <v>0</v>
          </cell>
          <cell r="G89">
            <v>650000</v>
          </cell>
          <cell r="H89">
            <v>0</v>
          </cell>
          <cell r="I89">
            <v>0</v>
          </cell>
          <cell r="J89">
            <v>70132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A90" t="str">
            <v>PLY185X</v>
          </cell>
          <cell r="B90">
            <v>0</v>
          </cell>
          <cell r="C90">
            <v>9</v>
          </cell>
          <cell r="D90" t="str">
            <v>Bộ sứ treo Polymer 25kV lắp vào xà (cáp bọc 185)</v>
          </cell>
          <cell r="E90" t="str">
            <v>bộ</v>
          </cell>
          <cell r="F90">
            <v>0</v>
          </cell>
          <cell r="G90">
            <v>705000</v>
          </cell>
          <cell r="H90">
            <v>0</v>
          </cell>
          <cell r="I90">
            <v>0</v>
          </cell>
          <cell r="J90">
            <v>70132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A91" t="str">
            <v>PLY240X</v>
          </cell>
          <cell r="B91">
            <v>0</v>
          </cell>
          <cell r="C91">
            <v>9</v>
          </cell>
          <cell r="D91" t="str">
            <v>Bộ sứ treo Polymer 25kV lắp vào xà (cáp bọc 240)</v>
          </cell>
          <cell r="E91" t="str">
            <v>bộ</v>
          </cell>
          <cell r="F91">
            <v>0</v>
          </cell>
          <cell r="G91">
            <v>710000</v>
          </cell>
          <cell r="H91">
            <v>0</v>
          </cell>
          <cell r="I91">
            <v>0</v>
          </cell>
          <cell r="J91">
            <v>70132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A92" t="str">
            <v>PLY50T</v>
          </cell>
          <cell r="B92">
            <v>0</v>
          </cell>
          <cell r="C92">
            <v>9</v>
          </cell>
          <cell r="D92" t="str">
            <v>Bộ sứ treo Polymer 25kV lắp vào trụ (cáp bọc 50)</v>
          </cell>
          <cell r="E92" t="str">
            <v>bộ</v>
          </cell>
          <cell r="F92">
            <v>0</v>
          </cell>
          <cell r="G92">
            <v>617100</v>
          </cell>
          <cell r="H92">
            <v>0</v>
          </cell>
          <cell r="I92">
            <v>0</v>
          </cell>
          <cell r="J92">
            <v>70132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A93" t="str">
            <v>PLY70T</v>
          </cell>
          <cell r="B93">
            <v>0</v>
          </cell>
          <cell r="C93">
            <v>9</v>
          </cell>
          <cell r="D93" t="str">
            <v>Bộ sứ treo Polymer 25kV lắp vào trụ (cáp bọc 70)</v>
          </cell>
          <cell r="E93" t="str">
            <v>bộ</v>
          </cell>
          <cell r="F93">
            <v>0</v>
          </cell>
          <cell r="G93">
            <v>988500</v>
          </cell>
          <cell r="H93">
            <v>0</v>
          </cell>
          <cell r="I93">
            <v>0</v>
          </cell>
          <cell r="J93">
            <v>70132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B94">
            <v>0</v>
          </cell>
          <cell r="C94">
            <v>9</v>
          </cell>
        </row>
        <row r="95">
          <cell r="A95" t="str">
            <v>DDTT3P</v>
          </cell>
          <cell r="B95">
            <v>1</v>
          </cell>
          <cell r="C95" t="str">
            <v>IV</v>
          </cell>
          <cell r="D95" t="str">
            <v>Phần dây, sứ và phụ kiện</v>
          </cell>
          <cell r="E95" t="str">
            <v>Tbộ</v>
          </cell>
          <cell r="F95">
            <v>1</v>
          </cell>
          <cell r="G95">
            <v>30730387.300000001</v>
          </cell>
          <cell r="I95">
            <v>0</v>
          </cell>
          <cell r="J95">
            <v>2405375</v>
          </cell>
          <cell r="K95">
            <v>0</v>
          </cell>
          <cell r="L95">
            <v>142518.52000000002</v>
          </cell>
          <cell r="M95">
            <v>30730387.300000001</v>
          </cell>
          <cell r="N95">
            <v>0</v>
          </cell>
          <cell r="O95">
            <v>0</v>
          </cell>
          <cell r="P95">
            <v>2405375</v>
          </cell>
          <cell r="Q95">
            <v>0</v>
          </cell>
          <cell r="R95">
            <v>142518.52000000002</v>
          </cell>
        </row>
        <row r="96">
          <cell r="A96" t="str">
            <v>Hotline</v>
          </cell>
          <cell r="B96">
            <v>0</v>
          </cell>
          <cell r="C96" t="str">
            <v>V</v>
          </cell>
          <cell r="D96" t="str">
            <v>Phần đấu nối Hotline</v>
          </cell>
          <cell r="E96" t="str">
            <v>Tbộ</v>
          </cell>
        </row>
        <row r="97">
          <cell r="A97" t="str">
            <v>TĐĐ</v>
          </cell>
          <cell r="B97">
            <v>0</v>
          </cell>
          <cell r="C97" t="str">
            <v>VII</v>
          </cell>
          <cell r="D97" t="str">
            <v>Phần vật liệu trụ đo đếm</v>
          </cell>
          <cell r="E97" t="str">
            <v>Tbộ</v>
          </cell>
        </row>
        <row r="98">
          <cell r="A98" t="str">
            <v>TBTT3P</v>
          </cell>
          <cell r="B98">
            <v>1</v>
          </cell>
          <cell r="C98" t="str">
            <v>V</v>
          </cell>
          <cell r="D98" t="str">
            <v>Phần thiết bị đường dây trung thế 3 pha 1 mạch</v>
          </cell>
          <cell r="E98" t="str">
            <v>Tbộ</v>
          </cell>
          <cell r="F98">
            <v>1</v>
          </cell>
          <cell r="G98">
            <v>3411000</v>
          </cell>
          <cell r="I98">
            <v>0</v>
          </cell>
          <cell r="J98">
            <v>667920</v>
          </cell>
          <cell r="K98">
            <v>0</v>
          </cell>
          <cell r="L98">
            <v>0</v>
          </cell>
          <cell r="M98">
            <v>3411000</v>
          </cell>
          <cell r="N98">
            <v>0</v>
          </cell>
          <cell r="O98">
            <v>0</v>
          </cell>
          <cell r="P98">
            <v>667920</v>
          </cell>
          <cell r="Q98">
            <v>0</v>
          </cell>
          <cell r="R98">
            <v>0</v>
          </cell>
        </row>
        <row r="99">
          <cell r="A99" t="str">
            <v>TT3P4970</v>
          </cell>
          <cell r="B99">
            <v>1</v>
          </cell>
          <cell r="D99" t="str">
            <v>Cộng (I-V)</v>
          </cell>
          <cell r="L99" t="str">
            <v>Vật liệu:</v>
          </cell>
          <cell r="M99">
            <v>126360191.38</v>
          </cell>
          <cell r="N99">
            <v>2501897.4</v>
          </cell>
          <cell r="O99">
            <v>3846643.1090000002</v>
          </cell>
          <cell r="P99">
            <v>18437128.440000001</v>
          </cell>
          <cell r="Q99">
            <v>88293.49500000001</v>
          </cell>
          <cell r="R99">
            <v>2170945.92</v>
          </cell>
        </row>
        <row r="100">
          <cell r="A100" t="str">
            <v>TB3P4970</v>
          </cell>
          <cell r="B100">
            <v>1</v>
          </cell>
          <cell r="L100" t="str">
            <v>Thiết bị:</v>
          </cell>
          <cell r="M100">
            <v>3411000</v>
          </cell>
          <cell r="N100">
            <v>0</v>
          </cell>
          <cell r="O100">
            <v>0</v>
          </cell>
          <cell r="P100">
            <v>667920</v>
          </cell>
          <cell r="Q100">
            <v>0</v>
          </cell>
          <cell r="R100">
            <v>0</v>
          </cell>
        </row>
        <row r="101">
          <cell r="A101" t="str">
            <v>TT3P-2</v>
          </cell>
          <cell r="B101">
            <v>1</v>
          </cell>
          <cell r="C101" t="str">
            <v>B</v>
          </cell>
          <cell r="D101" t="str">
            <v>Nhánh 3P Hai Rô Ấp Bến Sắn (Phước Thiền 5B)</v>
          </cell>
        </row>
        <row r="102">
          <cell r="B102">
            <v>1</v>
          </cell>
          <cell r="C102" t="str">
            <v>I</v>
          </cell>
          <cell r="D102" t="str">
            <v>Phần móng và tiếp địa</v>
          </cell>
        </row>
        <row r="103">
          <cell r="A103" t="str">
            <v>M10</v>
          </cell>
          <cell r="B103">
            <v>0</v>
          </cell>
          <cell r="C103">
            <v>0</v>
          </cell>
          <cell r="D103" t="str">
            <v>Móng M10</v>
          </cell>
          <cell r="E103" t="str">
            <v>Móng</v>
          </cell>
          <cell r="F103">
            <v>0</v>
          </cell>
          <cell r="G103">
            <v>0</v>
          </cell>
          <cell r="H103">
            <v>0</v>
          </cell>
          <cell r="I103">
            <v>135388.598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A104" t="str">
            <v>M10a</v>
          </cell>
          <cell r="B104">
            <v>0</v>
          </cell>
          <cell r="C104">
            <v>0</v>
          </cell>
          <cell r="D104" t="str">
            <v xml:space="preserve">Móng M10a </v>
          </cell>
          <cell r="E104" t="str">
            <v>Móng</v>
          </cell>
          <cell r="F104">
            <v>0</v>
          </cell>
          <cell r="G104">
            <v>397000</v>
          </cell>
          <cell r="H104">
            <v>0</v>
          </cell>
          <cell r="I104">
            <v>428823.73899999994</v>
          </cell>
          <cell r="J104">
            <v>62034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A105" t="str">
            <v>M10BT</v>
          </cell>
          <cell r="B105">
            <v>0</v>
          </cell>
          <cell r="C105">
            <v>0</v>
          </cell>
          <cell r="D105" t="str">
            <v>Móng bê tông trụ đơn 10.5m</v>
          </cell>
          <cell r="E105" t="str">
            <v>Móng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A106" t="str">
            <v>M10BTD</v>
          </cell>
          <cell r="B106">
            <v>0</v>
          </cell>
          <cell r="C106">
            <v>0</v>
          </cell>
          <cell r="D106" t="str">
            <v>Móng M10BT đôi</v>
          </cell>
          <cell r="E106" t="str">
            <v>Móng</v>
          </cell>
          <cell r="F106">
            <v>0</v>
          </cell>
          <cell r="G106">
            <v>123600</v>
          </cell>
          <cell r="H106">
            <v>1794003</v>
          </cell>
          <cell r="I106">
            <v>1555059.5460000001</v>
          </cell>
          <cell r="J106">
            <v>0</v>
          </cell>
          <cell r="K106">
            <v>72159.288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</row>
        <row r="107">
          <cell r="A107" t="str">
            <v>M12</v>
          </cell>
          <cell r="B107">
            <v>1</v>
          </cell>
          <cell r="C107">
            <v>1</v>
          </cell>
          <cell r="D107" t="str">
            <v>Móng M12</v>
          </cell>
          <cell r="E107" t="str">
            <v>Móng</v>
          </cell>
          <cell r="F107">
            <v>2</v>
          </cell>
          <cell r="G107">
            <v>0</v>
          </cell>
          <cell r="H107">
            <v>0</v>
          </cell>
          <cell r="I107">
            <v>131407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262814</v>
          </cell>
          <cell r="P107">
            <v>0</v>
          </cell>
          <cell r="Q107">
            <v>0</v>
          </cell>
          <cell r="R107">
            <v>0</v>
          </cell>
        </row>
        <row r="108">
          <cell r="A108" t="str">
            <v>M12a</v>
          </cell>
          <cell r="B108">
            <v>0</v>
          </cell>
          <cell r="C108">
            <v>1</v>
          </cell>
          <cell r="D108" t="str">
            <v>Móng M12a</v>
          </cell>
          <cell r="E108" t="str">
            <v>Móng</v>
          </cell>
          <cell r="F108">
            <v>0</v>
          </cell>
          <cell r="G108">
            <v>415000</v>
          </cell>
          <cell r="H108">
            <v>0</v>
          </cell>
          <cell r="I108">
            <v>396173.84800000006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A109" t="str">
            <v>M12-2a</v>
          </cell>
          <cell r="B109">
            <v>0</v>
          </cell>
          <cell r="C109">
            <v>1</v>
          </cell>
          <cell r="D109" t="str">
            <v>Móng M12-2a</v>
          </cell>
          <cell r="E109" t="str">
            <v>Móng</v>
          </cell>
          <cell r="F109">
            <v>0</v>
          </cell>
          <cell r="G109">
            <v>775000</v>
          </cell>
          <cell r="H109">
            <v>0</v>
          </cell>
          <cell r="I109">
            <v>653154.61800000002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</row>
        <row r="110">
          <cell r="A110" t="str">
            <v>M12D</v>
          </cell>
          <cell r="B110">
            <v>0</v>
          </cell>
          <cell r="C110">
            <v>1</v>
          </cell>
          <cell r="D110" t="str">
            <v>Móng M12 phá đá chân móng</v>
          </cell>
          <cell r="E110" t="str">
            <v>Móng</v>
          </cell>
          <cell r="F110">
            <v>0</v>
          </cell>
          <cell r="G110">
            <v>0</v>
          </cell>
          <cell r="H110">
            <v>0</v>
          </cell>
          <cell r="I110">
            <v>1267637.7679999999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A111" t="str">
            <v>M12BT</v>
          </cell>
          <cell r="B111">
            <v>0</v>
          </cell>
          <cell r="C111">
            <v>1</v>
          </cell>
          <cell r="D111" t="str">
            <v>Móng bê tông trụ đơn 12m</v>
          </cell>
          <cell r="E111" t="str">
            <v>Móng</v>
          </cell>
          <cell r="F111">
            <v>0</v>
          </cell>
          <cell r="G111">
            <v>0</v>
          </cell>
          <cell r="H111">
            <v>639869.80000000005</v>
          </cell>
          <cell r="I111">
            <v>726220.74</v>
          </cell>
          <cell r="J111">
            <v>0</v>
          </cell>
          <cell r="K111">
            <v>22020.440000000002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A112" t="str">
            <v>M12BTD</v>
          </cell>
          <cell r="B112">
            <v>1</v>
          </cell>
          <cell r="C112">
            <v>2</v>
          </cell>
          <cell r="D112" t="str">
            <v>Móng bê tông trụ đôi 12m</v>
          </cell>
          <cell r="E112" t="str">
            <v>Móng</v>
          </cell>
          <cell r="F112">
            <v>4</v>
          </cell>
          <cell r="G112">
            <v>161200</v>
          </cell>
          <cell r="H112">
            <v>928338.2</v>
          </cell>
          <cell r="I112">
            <v>1087841.1500000001</v>
          </cell>
          <cell r="J112">
            <v>0</v>
          </cell>
          <cell r="K112">
            <v>33030.660000000003</v>
          </cell>
          <cell r="L112">
            <v>0</v>
          </cell>
          <cell r="M112">
            <v>644800</v>
          </cell>
          <cell r="N112">
            <v>3713352.8</v>
          </cell>
          <cell r="O112">
            <v>4351364.6000000006</v>
          </cell>
          <cell r="P112">
            <v>0</v>
          </cell>
          <cell r="Q112">
            <v>132122.64000000001</v>
          </cell>
          <cell r="R112">
            <v>0</v>
          </cell>
        </row>
        <row r="113">
          <cell r="A113" t="str">
            <v>M12BT-D</v>
          </cell>
          <cell r="B113">
            <v>0</v>
          </cell>
          <cell r="C113">
            <v>2</v>
          </cell>
          <cell r="D113" t="str">
            <v>Móng bê tông trụ đơn 12m (Vướng đá)</v>
          </cell>
          <cell r="E113" t="str">
            <v>Móng</v>
          </cell>
          <cell r="F113">
            <v>0</v>
          </cell>
          <cell r="G113">
            <v>0</v>
          </cell>
          <cell r="H113">
            <v>761590.125</v>
          </cell>
          <cell r="I113">
            <v>1415042.2850000001</v>
          </cell>
          <cell r="J113">
            <v>0</v>
          </cell>
          <cell r="K113">
            <v>30616.880999999998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</row>
        <row r="114">
          <cell r="A114" t="str">
            <v>M12BTD-D</v>
          </cell>
          <cell r="B114">
            <v>0</v>
          </cell>
          <cell r="C114">
            <v>2</v>
          </cell>
          <cell r="D114" t="str">
            <v>Móng bê tông trụ đôi 12m (Vướng đá)</v>
          </cell>
          <cell r="E114" t="str">
            <v>Móng</v>
          </cell>
          <cell r="F114">
            <v>0</v>
          </cell>
          <cell r="G114">
            <v>145600</v>
          </cell>
          <cell r="H114">
            <v>1253516.2499999998</v>
          </cell>
          <cell r="I114">
            <v>2598935.0739999996</v>
          </cell>
          <cell r="J114">
            <v>0</v>
          </cell>
          <cell r="K114">
            <v>50392.93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</row>
        <row r="115">
          <cell r="A115" t="str">
            <v>M14</v>
          </cell>
          <cell r="B115">
            <v>0</v>
          </cell>
          <cell r="C115">
            <v>2</v>
          </cell>
          <cell r="D115" t="str">
            <v>Móng M14</v>
          </cell>
          <cell r="E115" t="str">
            <v>Móng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</row>
        <row r="116">
          <cell r="A116" t="str">
            <v>M14a</v>
          </cell>
          <cell r="B116">
            <v>0</v>
          </cell>
          <cell r="C116">
            <v>2</v>
          </cell>
          <cell r="D116" t="str">
            <v>Móng M14a</v>
          </cell>
          <cell r="E116" t="str">
            <v>Móng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</row>
        <row r="117">
          <cell r="A117" t="str">
            <v>M14BT</v>
          </cell>
          <cell r="B117">
            <v>1</v>
          </cell>
          <cell r="C117">
            <v>3</v>
          </cell>
          <cell r="D117" t="str">
            <v>Móng bê tông trụ đơn 14m</v>
          </cell>
          <cell r="E117" t="str">
            <v>Móng</v>
          </cell>
          <cell r="F117">
            <v>1</v>
          </cell>
          <cell r="G117">
            <v>0</v>
          </cell>
          <cell r="H117">
            <v>645221</v>
          </cell>
          <cell r="I117">
            <v>822867.50899999996</v>
          </cell>
          <cell r="J117">
            <v>0</v>
          </cell>
          <cell r="K117">
            <v>22232.174999999999</v>
          </cell>
          <cell r="L117">
            <v>0</v>
          </cell>
          <cell r="M117">
            <v>0</v>
          </cell>
          <cell r="N117">
            <v>645221</v>
          </cell>
          <cell r="O117">
            <v>822867.50899999996</v>
          </cell>
          <cell r="P117">
            <v>0</v>
          </cell>
          <cell r="Q117">
            <v>22232.174999999999</v>
          </cell>
          <cell r="R117">
            <v>0</v>
          </cell>
        </row>
        <row r="118">
          <cell r="A118" t="str">
            <v>M14BTD</v>
          </cell>
          <cell r="B118">
            <v>0</v>
          </cell>
          <cell r="C118">
            <v>3</v>
          </cell>
          <cell r="D118" t="str">
            <v>Móng bê tông trụ đôi 14m</v>
          </cell>
          <cell r="E118" t="str">
            <v>Móng</v>
          </cell>
          <cell r="F118">
            <v>0</v>
          </cell>
          <cell r="G118">
            <v>145600</v>
          </cell>
          <cell r="H118">
            <v>3161680</v>
          </cell>
          <cell r="I118">
            <v>3037966.966</v>
          </cell>
          <cell r="J118">
            <v>0</v>
          </cell>
          <cell r="K118">
            <v>127041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</row>
        <row r="119">
          <cell r="A119" t="str">
            <v>M20</v>
          </cell>
          <cell r="B119">
            <v>0</v>
          </cell>
          <cell r="C119">
            <v>3</v>
          </cell>
          <cell r="D119" t="str">
            <v>Móng M20</v>
          </cell>
          <cell r="E119" t="str">
            <v>Móng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</row>
        <row r="120">
          <cell r="A120" t="str">
            <v>TDLL10</v>
          </cell>
          <cell r="B120">
            <v>0</v>
          </cell>
          <cell r="C120">
            <v>3</v>
          </cell>
          <cell r="D120" t="str">
            <v>Tiếp địa lặp lại (trụ 10,5m)</v>
          </cell>
          <cell r="E120" t="str">
            <v>Bộ</v>
          </cell>
          <cell r="F120">
            <v>0</v>
          </cell>
          <cell r="G120">
            <v>504664.44799999997</v>
          </cell>
          <cell r="H120">
            <v>0</v>
          </cell>
          <cell r="I120">
            <v>0</v>
          </cell>
          <cell r="J120">
            <v>908758.26399999997</v>
          </cell>
          <cell r="K120">
            <v>0</v>
          </cell>
          <cell r="L120">
            <v>13887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</row>
        <row r="121">
          <cell r="A121" t="str">
            <v>TDLL12</v>
          </cell>
          <cell r="B121">
            <v>1</v>
          </cell>
          <cell r="C121">
            <v>4</v>
          </cell>
          <cell r="D121" t="str">
            <v>Tiếp địa lặp lại (trụ 12m)</v>
          </cell>
          <cell r="E121" t="str">
            <v>Bộ</v>
          </cell>
          <cell r="F121">
            <v>1</v>
          </cell>
          <cell r="G121">
            <v>878774.08</v>
          </cell>
          <cell r="H121">
            <v>0</v>
          </cell>
          <cell r="I121">
            <v>191058.3</v>
          </cell>
          <cell r="J121">
            <v>189377.44</v>
          </cell>
          <cell r="K121">
            <v>0</v>
          </cell>
          <cell r="L121">
            <v>2777.4</v>
          </cell>
          <cell r="M121">
            <v>878774.08</v>
          </cell>
          <cell r="N121">
            <v>0</v>
          </cell>
          <cell r="O121">
            <v>191058.3</v>
          </cell>
          <cell r="P121">
            <v>189377.44</v>
          </cell>
          <cell r="Q121">
            <v>0</v>
          </cell>
          <cell r="R121">
            <v>2777.4</v>
          </cell>
        </row>
        <row r="122">
          <cell r="A122" t="str">
            <v>TDLL14</v>
          </cell>
          <cell r="B122">
            <v>0</v>
          </cell>
          <cell r="C122">
            <v>4</v>
          </cell>
          <cell r="D122" t="str">
            <v>Tiếp địa lặp lại (trụ 14m)</v>
          </cell>
          <cell r="E122" t="str">
            <v>Bộ</v>
          </cell>
          <cell r="F122">
            <v>0</v>
          </cell>
          <cell r="G122">
            <v>577700.99199999997</v>
          </cell>
          <cell r="H122">
            <v>0</v>
          </cell>
          <cell r="I122">
            <v>0</v>
          </cell>
          <cell r="J122">
            <v>909913.65599999996</v>
          </cell>
          <cell r="K122">
            <v>0</v>
          </cell>
          <cell r="L122">
            <v>13887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</row>
        <row r="123">
          <cell r="A123" t="str">
            <v>TDLL20</v>
          </cell>
          <cell r="B123">
            <v>0</v>
          </cell>
          <cell r="C123">
            <v>4</v>
          </cell>
          <cell r="D123" t="str">
            <v>Tiếp địa lặp lại (trụ 20m)</v>
          </cell>
          <cell r="E123" t="str">
            <v>Bộ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</row>
        <row r="124">
          <cell r="A124" t="str">
            <v>TDLA</v>
          </cell>
          <cell r="B124">
            <v>0</v>
          </cell>
          <cell r="C124">
            <v>4</v>
          </cell>
          <cell r="D124" t="str">
            <v>Tiếp địa LA</v>
          </cell>
          <cell r="E124" t="str">
            <v>Bộ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</row>
        <row r="125">
          <cell r="B125">
            <v>1</v>
          </cell>
          <cell r="C125" t="str">
            <v>II</v>
          </cell>
          <cell r="D125" t="str">
            <v>Phần trụ</v>
          </cell>
        </row>
        <row r="126">
          <cell r="A126" t="str">
            <v>BTLT10</v>
          </cell>
          <cell r="B126">
            <v>0</v>
          </cell>
          <cell r="C126">
            <v>0</v>
          </cell>
          <cell r="D126" t="str">
            <v>Trụ bê tông ly tâm 10.5m</v>
          </cell>
          <cell r="E126" t="str">
            <v>Trụ</v>
          </cell>
          <cell r="F126">
            <v>0</v>
          </cell>
          <cell r="G126">
            <v>3500000</v>
          </cell>
          <cell r="H126">
            <v>0</v>
          </cell>
          <cell r="I126">
            <v>0</v>
          </cell>
          <cell r="J126">
            <v>589996</v>
          </cell>
          <cell r="K126">
            <v>0</v>
          </cell>
          <cell r="L126">
            <v>202565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A127" t="str">
            <v>BTLT12</v>
          </cell>
          <cell r="B127">
            <v>1</v>
          </cell>
          <cell r="C127">
            <v>1</v>
          </cell>
          <cell r="D127" t="str">
            <v>Trụ bê tông ly tâm 12m trồng thủ công+cơ giới</v>
          </cell>
          <cell r="E127" t="str">
            <v>Trụ</v>
          </cell>
          <cell r="F127">
            <v>10</v>
          </cell>
          <cell r="G127">
            <v>5320000</v>
          </cell>
          <cell r="H127">
            <v>0</v>
          </cell>
          <cell r="I127">
            <v>0</v>
          </cell>
          <cell r="J127">
            <v>589996</v>
          </cell>
          <cell r="K127">
            <v>0</v>
          </cell>
          <cell r="L127">
            <v>202565</v>
          </cell>
          <cell r="M127">
            <v>53200000</v>
          </cell>
          <cell r="N127">
            <v>0</v>
          </cell>
          <cell r="O127">
            <v>0</v>
          </cell>
          <cell r="P127">
            <v>5899960</v>
          </cell>
          <cell r="Q127">
            <v>0</v>
          </cell>
          <cell r="R127">
            <v>2025650</v>
          </cell>
        </row>
        <row r="128">
          <cell r="A128" t="str">
            <v>BTLT12TC</v>
          </cell>
          <cell r="B128">
            <v>0</v>
          </cell>
          <cell r="C128">
            <v>1</v>
          </cell>
          <cell r="D128" t="str">
            <v>Trụ bê tông ly tâm 12m trồng thủ công</v>
          </cell>
          <cell r="E128" t="str">
            <v>Trụ</v>
          </cell>
          <cell r="F128">
            <v>0</v>
          </cell>
          <cell r="G128">
            <v>5320000</v>
          </cell>
          <cell r="H128">
            <v>0</v>
          </cell>
          <cell r="I128">
            <v>0</v>
          </cell>
          <cell r="J128">
            <v>1477773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</row>
        <row r="129">
          <cell r="A129" t="str">
            <v>BTLT14</v>
          </cell>
          <cell r="B129">
            <v>1</v>
          </cell>
          <cell r="C129">
            <v>2</v>
          </cell>
          <cell r="D129" t="str">
            <v>Trụ bê tông ly tâm 14m trồng thủ công + cơ giới</v>
          </cell>
          <cell r="E129" t="str">
            <v>Trụ</v>
          </cell>
          <cell r="F129">
            <v>1</v>
          </cell>
          <cell r="G129">
            <v>7770000</v>
          </cell>
          <cell r="H129">
            <v>0</v>
          </cell>
          <cell r="I129">
            <v>0</v>
          </cell>
          <cell r="J129">
            <v>734712</v>
          </cell>
          <cell r="K129">
            <v>0</v>
          </cell>
          <cell r="L129">
            <v>202565</v>
          </cell>
          <cell r="M129">
            <v>7770000</v>
          </cell>
          <cell r="N129">
            <v>0</v>
          </cell>
          <cell r="O129">
            <v>0</v>
          </cell>
          <cell r="P129">
            <v>734712</v>
          </cell>
          <cell r="Q129">
            <v>0</v>
          </cell>
          <cell r="R129">
            <v>202565</v>
          </cell>
        </row>
        <row r="130">
          <cell r="A130" t="str">
            <v>BTLT14TC</v>
          </cell>
          <cell r="B130">
            <v>0</v>
          </cell>
          <cell r="C130">
            <v>2</v>
          </cell>
          <cell r="D130" t="str">
            <v>Trụ bê tông ly tâm 14m trồng thủ công</v>
          </cell>
          <cell r="E130" t="str">
            <v>Trụ</v>
          </cell>
          <cell r="F130">
            <v>0</v>
          </cell>
          <cell r="G130">
            <v>7770000</v>
          </cell>
          <cell r="H130">
            <v>0</v>
          </cell>
          <cell r="I130">
            <v>0</v>
          </cell>
          <cell r="J130">
            <v>1839563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A131" t="str">
            <v>BTLT20</v>
          </cell>
          <cell r="B131">
            <v>0</v>
          </cell>
          <cell r="C131">
            <v>2</v>
          </cell>
          <cell r="D131" t="str">
            <v>Trụ bê tông ly tâm 20m</v>
          </cell>
          <cell r="E131" t="str">
            <v>Trụ</v>
          </cell>
          <cell r="F131">
            <v>0</v>
          </cell>
          <cell r="G131">
            <v>20800000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B132">
            <v>1</v>
          </cell>
          <cell r="C132" t="str">
            <v>III</v>
          </cell>
          <cell r="D132" t="str">
            <v>Phần xà, néo</v>
          </cell>
        </row>
        <row r="133">
          <cell r="A133" t="str">
            <v>BCOM</v>
          </cell>
          <cell r="B133">
            <v>0</v>
          </cell>
          <cell r="C133">
            <v>0</v>
          </cell>
          <cell r="D133" t="str">
            <v>Bộ xà Composite bắt LA, FCO 1 pha</v>
          </cell>
          <cell r="E133" t="str">
            <v>Bộ</v>
          </cell>
          <cell r="F133">
            <v>0</v>
          </cell>
          <cell r="G133">
            <v>722100</v>
          </cell>
          <cell r="H133">
            <v>0</v>
          </cell>
          <cell r="I133">
            <v>0</v>
          </cell>
          <cell r="J133">
            <v>197267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BCOM3</v>
          </cell>
          <cell r="B134">
            <v>1</v>
          </cell>
          <cell r="C134">
            <v>1</v>
          </cell>
          <cell r="D134" t="str">
            <v>Bộ xà Composite bắt LA, FCO 3 pha</v>
          </cell>
          <cell r="E134" t="str">
            <v>Bộ</v>
          </cell>
          <cell r="F134">
            <v>1</v>
          </cell>
          <cell r="G134">
            <v>1885300</v>
          </cell>
          <cell r="H134">
            <v>0</v>
          </cell>
          <cell r="I134">
            <v>0</v>
          </cell>
          <cell r="J134">
            <v>197267</v>
          </cell>
          <cell r="K134">
            <v>0</v>
          </cell>
          <cell r="L134">
            <v>0</v>
          </cell>
          <cell r="M134">
            <v>1885300</v>
          </cell>
          <cell r="N134">
            <v>0</v>
          </cell>
          <cell r="O134">
            <v>0</v>
          </cell>
          <cell r="P134">
            <v>197267</v>
          </cell>
          <cell r="Q134">
            <v>0</v>
          </cell>
          <cell r="R134">
            <v>0</v>
          </cell>
        </row>
        <row r="135">
          <cell r="A135" t="str">
            <v>X8D</v>
          </cell>
          <cell r="B135">
            <v>0</v>
          </cell>
          <cell r="C135">
            <v>1</v>
          </cell>
          <cell r="D135" t="str">
            <v>Bộ xà lệch đơn L75x75x8 dài 0,8m: X-8ĐL</v>
          </cell>
          <cell r="E135" t="str">
            <v>Bộ</v>
          </cell>
          <cell r="F135">
            <v>0</v>
          </cell>
          <cell r="G135">
            <v>294174</v>
          </cell>
          <cell r="H135">
            <v>0</v>
          </cell>
          <cell r="I135">
            <v>0</v>
          </cell>
          <cell r="J135">
            <v>197267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A136" t="str">
            <v>X8K</v>
          </cell>
          <cell r="B136">
            <v>0</v>
          </cell>
          <cell r="C136">
            <v>1</v>
          </cell>
          <cell r="D136" t="str">
            <v>Bộ xà lệch kép L75x75x8 dài 0,8m: X-8KL</v>
          </cell>
          <cell r="E136" t="str">
            <v>Bộ</v>
          </cell>
          <cell r="F136">
            <v>0</v>
          </cell>
          <cell r="G136">
            <v>577348</v>
          </cell>
          <cell r="H136">
            <v>0</v>
          </cell>
          <cell r="I136">
            <v>0</v>
          </cell>
          <cell r="J136">
            <v>296545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A137" t="str">
            <v>X11D</v>
          </cell>
          <cell r="B137">
            <v>1</v>
          </cell>
          <cell r="C137">
            <v>2</v>
          </cell>
          <cell r="D137" t="str">
            <v>Bộ xà lệch đơn L75x75x8 dài 1,1m: X-11ĐL</v>
          </cell>
          <cell r="E137" t="str">
            <v>Bộ</v>
          </cell>
          <cell r="F137">
            <v>6</v>
          </cell>
          <cell r="G137">
            <v>525351</v>
          </cell>
          <cell r="H137">
            <v>0</v>
          </cell>
          <cell r="I137">
            <v>0</v>
          </cell>
          <cell r="J137">
            <v>197267</v>
          </cell>
          <cell r="K137">
            <v>0</v>
          </cell>
          <cell r="L137">
            <v>0</v>
          </cell>
          <cell r="M137">
            <v>3152106</v>
          </cell>
          <cell r="N137">
            <v>0</v>
          </cell>
          <cell r="O137">
            <v>0</v>
          </cell>
          <cell r="P137">
            <v>1183602</v>
          </cell>
          <cell r="Q137">
            <v>0</v>
          </cell>
          <cell r="R137">
            <v>0</v>
          </cell>
        </row>
        <row r="138">
          <cell r="A138" t="str">
            <v>X11K</v>
          </cell>
          <cell r="B138">
            <v>1</v>
          </cell>
          <cell r="C138">
            <v>3</v>
          </cell>
          <cell r="D138" t="str">
            <v>Bộ xà lệch kép L75x75x8 dài 1,1m: X-11KL</v>
          </cell>
          <cell r="E138" t="str">
            <v>Bộ</v>
          </cell>
          <cell r="F138">
            <v>6</v>
          </cell>
          <cell r="G138">
            <v>1029302</v>
          </cell>
          <cell r="H138">
            <v>0</v>
          </cell>
          <cell r="I138">
            <v>0</v>
          </cell>
          <cell r="J138">
            <v>345004</v>
          </cell>
          <cell r="K138">
            <v>0</v>
          </cell>
          <cell r="L138">
            <v>0</v>
          </cell>
          <cell r="M138">
            <v>6175812</v>
          </cell>
          <cell r="N138">
            <v>0</v>
          </cell>
          <cell r="O138">
            <v>0</v>
          </cell>
          <cell r="P138">
            <v>2070024</v>
          </cell>
          <cell r="Q138">
            <v>0</v>
          </cell>
          <cell r="R138">
            <v>0</v>
          </cell>
        </row>
        <row r="139">
          <cell r="A139" t="str">
            <v>X11KK</v>
          </cell>
          <cell r="B139">
            <v>1</v>
          </cell>
          <cell r="C139">
            <v>4</v>
          </cell>
          <cell r="D139" t="str">
            <v>Bộ xà kép L75x75x8 dài 1,1m (hướng trụ ghép)</v>
          </cell>
          <cell r="E139" t="str">
            <v>Bộ</v>
          </cell>
          <cell r="F139">
            <v>6</v>
          </cell>
          <cell r="G139">
            <v>1066902</v>
          </cell>
          <cell r="H139">
            <v>0</v>
          </cell>
          <cell r="I139">
            <v>0</v>
          </cell>
          <cell r="J139">
            <v>345004</v>
          </cell>
          <cell r="K139">
            <v>0</v>
          </cell>
          <cell r="L139">
            <v>0</v>
          </cell>
          <cell r="M139">
            <v>6401412</v>
          </cell>
          <cell r="N139">
            <v>0</v>
          </cell>
          <cell r="O139">
            <v>0</v>
          </cell>
          <cell r="P139">
            <v>2070024</v>
          </cell>
          <cell r="Q139">
            <v>0</v>
          </cell>
          <cell r="R139">
            <v>0</v>
          </cell>
        </row>
        <row r="140">
          <cell r="A140" t="str">
            <v>X166D</v>
          </cell>
          <cell r="B140">
            <v>0</v>
          </cell>
          <cell r="C140">
            <v>3</v>
          </cell>
          <cell r="D140" t="str">
            <v>Bộ xà đơn L75x75x8 dài 1,66m</v>
          </cell>
          <cell r="E140" t="str">
            <v>Bộ</v>
          </cell>
          <cell r="F140">
            <v>0</v>
          </cell>
          <cell r="G140">
            <v>735000</v>
          </cell>
          <cell r="H140">
            <v>0</v>
          </cell>
          <cell r="I140">
            <v>0</v>
          </cell>
          <cell r="J140">
            <v>328778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A141" t="str">
            <v>X166K</v>
          </cell>
          <cell r="B141">
            <v>0</v>
          </cell>
          <cell r="C141">
            <v>3</v>
          </cell>
          <cell r="D141" t="str">
            <v>Bộ xà kép L75x75x8 dài 1,66m:  X-1,66K</v>
          </cell>
          <cell r="E141" t="str">
            <v>Bộ</v>
          </cell>
          <cell r="F141">
            <v>0</v>
          </cell>
          <cell r="G141">
            <v>1480000</v>
          </cell>
          <cell r="H141">
            <v>0</v>
          </cell>
          <cell r="I141">
            <v>0</v>
          </cell>
          <cell r="J141">
            <v>444817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A142" t="str">
            <v>X20D</v>
          </cell>
          <cell r="B142">
            <v>0</v>
          </cell>
          <cell r="C142">
            <v>3</v>
          </cell>
          <cell r="D142" t="str">
            <v>Bộ xà lệch đơn L75x75x8 dài 2m</v>
          </cell>
          <cell r="E142" t="str">
            <v>Bộ</v>
          </cell>
          <cell r="F142">
            <v>0</v>
          </cell>
          <cell r="G142">
            <v>742000</v>
          </cell>
          <cell r="H142">
            <v>0</v>
          </cell>
          <cell r="I142">
            <v>0</v>
          </cell>
          <cell r="J142">
            <v>328778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A143" t="str">
            <v>X20K</v>
          </cell>
          <cell r="B143">
            <v>0</v>
          </cell>
          <cell r="C143">
            <v>3</v>
          </cell>
          <cell r="D143" t="str">
            <v>Bộ xà lệch kép L75x75x8 dài 2m</v>
          </cell>
          <cell r="E143" t="str">
            <v>Bộ</v>
          </cell>
          <cell r="F143">
            <v>0</v>
          </cell>
          <cell r="G143">
            <v>1517000</v>
          </cell>
          <cell r="H143">
            <v>0</v>
          </cell>
          <cell r="I143">
            <v>0</v>
          </cell>
          <cell r="J143">
            <v>444817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A144" t="str">
            <v>X20DT</v>
          </cell>
          <cell r="B144">
            <v>0</v>
          </cell>
          <cell r="C144">
            <v>3</v>
          </cell>
          <cell r="D144" t="str">
            <v>Bộ xà lệch đơn L75x75x8 dài 2m: X-20ĐL2/3 (Lắp đà tháp)</v>
          </cell>
          <cell r="E144" t="str">
            <v>Bộ</v>
          </cell>
          <cell r="F144">
            <v>0</v>
          </cell>
          <cell r="G144">
            <v>720000</v>
          </cell>
          <cell r="H144">
            <v>0</v>
          </cell>
          <cell r="I144">
            <v>0</v>
          </cell>
          <cell r="J144">
            <v>328778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A145" t="str">
            <v>X20KT</v>
          </cell>
          <cell r="B145">
            <v>0</v>
          </cell>
          <cell r="C145">
            <v>3</v>
          </cell>
          <cell r="D145" t="str">
            <v>Bộ xà lệch kép L75x75x8 dài 2m: X-20KL2/3 (Lắp đà tháp)</v>
          </cell>
          <cell r="E145" t="str">
            <v>Bộ</v>
          </cell>
          <cell r="F145">
            <v>0</v>
          </cell>
          <cell r="G145">
            <v>1523000</v>
          </cell>
          <cell r="H145">
            <v>0</v>
          </cell>
          <cell r="I145">
            <v>0</v>
          </cell>
          <cell r="J145">
            <v>444817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A146" t="str">
            <v>X21D</v>
          </cell>
          <cell r="B146">
            <v>1</v>
          </cell>
          <cell r="C146">
            <v>4</v>
          </cell>
          <cell r="D146" t="str">
            <v>Bộ xà lệch đơn L75x75x8 dài 2,1m</v>
          </cell>
          <cell r="E146" t="str">
            <v>Bộ</v>
          </cell>
          <cell r="F146">
            <v>2</v>
          </cell>
          <cell r="G146">
            <v>1178400</v>
          </cell>
          <cell r="H146">
            <v>0</v>
          </cell>
          <cell r="I146">
            <v>0</v>
          </cell>
          <cell r="J146">
            <v>349313</v>
          </cell>
          <cell r="K146">
            <v>0</v>
          </cell>
          <cell r="L146">
            <v>0</v>
          </cell>
          <cell r="M146">
            <v>2356800</v>
          </cell>
          <cell r="N146">
            <v>0</v>
          </cell>
          <cell r="O146">
            <v>0</v>
          </cell>
          <cell r="P146">
            <v>698626</v>
          </cell>
          <cell r="Q146">
            <v>0</v>
          </cell>
          <cell r="R146">
            <v>0</v>
          </cell>
        </row>
        <row r="147">
          <cell r="A147" t="str">
            <v>X21K</v>
          </cell>
          <cell r="B147">
            <v>0</v>
          </cell>
          <cell r="C147">
            <v>4</v>
          </cell>
          <cell r="D147" t="str">
            <v>Bộ xà lệch kép L75x75x8 dài 2,1m</v>
          </cell>
          <cell r="E147" t="str">
            <v>Bộ</v>
          </cell>
          <cell r="F147">
            <v>0</v>
          </cell>
          <cell r="G147">
            <v>2372000</v>
          </cell>
          <cell r="H147">
            <v>0</v>
          </cell>
          <cell r="I147">
            <v>0</v>
          </cell>
          <cell r="J147">
            <v>472322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A148" t="str">
            <v>X21DT</v>
          </cell>
          <cell r="B148">
            <v>0</v>
          </cell>
          <cell r="C148">
            <v>4</v>
          </cell>
          <cell r="D148" t="str">
            <v>Bộ xà lệch đơn L75x75x8 dài 2,1m (Lắp đà tháp)</v>
          </cell>
          <cell r="E148" t="str">
            <v>Bộ</v>
          </cell>
          <cell r="F148">
            <v>0</v>
          </cell>
          <cell r="G148">
            <v>1180000</v>
          </cell>
          <cell r="H148">
            <v>0</v>
          </cell>
          <cell r="I148">
            <v>0</v>
          </cell>
          <cell r="J148">
            <v>349313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</row>
        <row r="149">
          <cell r="A149" t="str">
            <v>X21KT</v>
          </cell>
          <cell r="B149">
            <v>0</v>
          </cell>
          <cell r="C149">
            <v>4</v>
          </cell>
          <cell r="D149" t="str">
            <v>Bộ xà lệch kép L75x75x8 dài 2,1m (Lắp đà tháp)</v>
          </cell>
          <cell r="E149" t="str">
            <v>Bộ</v>
          </cell>
          <cell r="F149">
            <v>0</v>
          </cell>
          <cell r="G149">
            <v>2385000</v>
          </cell>
          <cell r="H149">
            <v>0</v>
          </cell>
          <cell r="I149">
            <v>0</v>
          </cell>
          <cell r="J149">
            <v>472322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</row>
        <row r="150">
          <cell r="A150" t="str">
            <v>X22D</v>
          </cell>
          <cell r="B150">
            <v>0</v>
          </cell>
          <cell r="C150">
            <v>4</v>
          </cell>
          <cell r="D150" t="str">
            <v>Bộ xà đơn L75x75x8 dài 2,2m</v>
          </cell>
          <cell r="E150" t="str">
            <v>Bộ</v>
          </cell>
          <cell r="F150">
            <v>0</v>
          </cell>
          <cell r="G150">
            <v>1180400</v>
          </cell>
          <cell r="H150">
            <v>0</v>
          </cell>
          <cell r="I150">
            <v>0</v>
          </cell>
          <cell r="J150">
            <v>350868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A151" t="str">
            <v>X22K</v>
          </cell>
          <cell r="B151">
            <v>1</v>
          </cell>
          <cell r="C151">
            <v>5</v>
          </cell>
          <cell r="D151" t="str">
            <v>Bộ xà kép L75x75x8 dài 2,2m</v>
          </cell>
          <cell r="E151" t="str">
            <v>Bộ</v>
          </cell>
          <cell r="F151">
            <v>1</v>
          </cell>
          <cell r="G151">
            <v>2378000</v>
          </cell>
          <cell r="H151">
            <v>0</v>
          </cell>
          <cell r="I151">
            <v>0</v>
          </cell>
          <cell r="J151">
            <v>627177</v>
          </cell>
          <cell r="K151">
            <v>0</v>
          </cell>
          <cell r="L151">
            <v>0</v>
          </cell>
          <cell r="M151">
            <v>2378000</v>
          </cell>
          <cell r="N151">
            <v>0</v>
          </cell>
          <cell r="O151">
            <v>0</v>
          </cell>
          <cell r="P151">
            <v>627177</v>
          </cell>
          <cell r="Q151">
            <v>0</v>
          </cell>
          <cell r="R151">
            <v>0</v>
          </cell>
        </row>
        <row r="152">
          <cell r="A152" t="str">
            <v>X22KK</v>
          </cell>
          <cell r="B152">
            <v>0</v>
          </cell>
          <cell r="C152">
            <v>5</v>
          </cell>
          <cell r="D152" t="str">
            <v>Bộ xà kép L75x75x8 dài 2,2m (hướng trụ ghép)</v>
          </cell>
          <cell r="E152" t="str">
            <v>Bộ</v>
          </cell>
          <cell r="F152">
            <v>0</v>
          </cell>
          <cell r="G152">
            <v>2407200</v>
          </cell>
          <cell r="H152">
            <v>0</v>
          </cell>
          <cell r="I152">
            <v>0</v>
          </cell>
          <cell r="J152">
            <v>627177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A153" t="str">
            <v>X22KC</v>
          </cell>
          <cell r="B153">
            <v>0</v>
          </cell>
          <cell r="C153">
            <v>5</v>
          </cell>
          <cell r="D153" t="str">
            <v>Bộ đà Composite + đà sắt dài 2,4m: bắt FCO</v>
          </cell>
          <cell r="E153" t="str">
            <v>Bộ</v>
          </cell>
          <cell r="F153">
            <v>0</v>
          </cell>
          <cell r="G153">
            <v>2726500</v>
          </cell>
          <cell r="H153">
            <v>0</v>
          </cell>
          <cell r="I153">
            <v>0</v>
          </cell>
          <cell r="J153">
            <v>548135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</row>
        <row r="154">
          <cell r="A154" t="str">
            <v>X22KKC</v>
          </cell>
          <cell r="B154">
            <v>0</v>
          </cell>
          <cell r="C154">
            <v>5</v>
          </cell>
          <cell r="D154" t="str">
            <v>Bộ đà Composite + đà sắt dài 2,4m: bắt FCO trụ ghép</v>
          </cell>
          <cell r="E154" t="str">
            <v>Bộ</v>
          </cell>
          <cell r="F154">
            <v>0</v>
          </cell>
          <cell r="G154">
            <v>2755000</v>
          </cell>
          <cell r="H154">
            <v>0</v>
          </cell>
          <cell r="I154">
            <v>0</v>
          </cell>
          <cell r="J154">
            <v>548135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</row>
        <row r="155">
          <cell r="A155" t="str">
            <v>DT160D</v>
          </cell>
          <cell r="B155">
            <v>0</v>
          </cell>
          <cell r="C155">
            <v>5</v>
          </cell>
          <cell r="D155" t="str">
            <v>Bộ đà tháp đơn U160x68x5 dài 2,5m</v>
          </cell>
          <cell r="E155" t="str">
            <v>Bộ</v>
          </cell>
          <cell r="F155">
            <v>0</v>
          </cell>
          <cell r="G155">
            <v>1048000</v>
          </cell>
          <cell r="H155">
            <v>0</v>
          </cell>
          <cell r="I155">
            <v>0</v>
          </cell>
          <cell r="J155">
            <v>219185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A156" t="str">
            <v>DT160K</v>
          </cell>
          <cell r="B156">
            <v>0</v>
          </cell>
          <cell r="C156">
            <v>5</v>
          </cell>
          <cell r="D156" t="str">
            <v>Bộ đà tháp kép U160x68x5 dài 2,5m</v>
          </cell>
          <cell r="E156" t="str">
            <v>Bộ</v>
          </cell>
          <cell r="F156">
            <v>0</v>
          </cell>
          <cell r="G156">
            <v>2112000</v>
          </cell>
          <cell r="H156">
            <v>0</v>
          </cell>
          <cell r="I156">
            <v>0</v>
          </cell>
          <cell r="J156">
            <v>399691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</row>
        <row r="157">
          <cell r="A157" t="str">
            <v>CX10</v>
          </cell>
          <cell r="B157">
            <v>0</v>
          </cell>
          <cell r="C157">
            <v>5</v>
          </cell>
          <cell r="D157" t="str">
            <v>Bộ chằng xuống đơn cho trụ 10,5m</v>
          </cell>
          <cell r="E157" t="str">
            <v>Bộ</v>
          </cell>
          <cell r="F157">
            <v>0</v>
          </cell>
          <cell r="G157">
            <v>784878.62</v>
          </cell>
          <cell r="H157">
            <v>0</v>
          </cell>
          <cell r="I157">
            <v>0</v>
          </cell>
          <cell r="J157">
            <v>125235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</row>
        <row r="158">
          <cell r="A158" t="str">
            <v>CL10</v>
          </cell>
          <cell r="B158">
            <v>0</v>
          </cell>
          <cell r="C158">
            <v>5</v>
          </cell>
          <cell r="D158" t="str">
            <v>Bộ chằng lệch đơn cho trụ 10,5m</v>
          </cell>
          <cell r="E158" t="str">
            <v>Bộ</v>
          </cell>
          <cell r="F158">
            <v>0</v>
          </cell>
          <cell r="G158">
            <v>1037451.14</v>
          </cell>
          <cell r="H158">
            <v>0</v>
          </cell>
          <cell r="I158">
            <v>0</v>
          </cell>
          <cell r="J158">
            <v>256746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</row>
        <row r="159">
          <cell r="A159" t="str">
            <v>CX12</v>
          </cell>
          <cell r="B159">
            <v>0</v>
          </cell>
          <cell r="C159">
            <v>5</v>
          </cell>
          <cell r="D159" t="str">
            <v>Bộ chằng xuống đơn cho trụ 12m</v>
          </cell>
          <cell r="E159" t="str">
            <v>Bộ</v>
          </cell>
          <cell r="F159">
            <v>0</v>
          </cell>
          <cell r="G159">
            <v>850381.6</v>
          </cell>
          <cell r="H159">
            <v>0</v>
          </cell>
          <cell r="I159">
            <v>0</v>
          </cell>
          <cell r="J159">
            <v>125235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</row>
        <row r="160">
          <cell r="A160" t="str">
            <v>CL12</v>
          </cell>
          <cell r="B160">
            <v>0</v>
          </cell>
          <cell r="C160">
            <v>5</v>
          </cell>
          <cell r="D160" t="str">
            <v>Bộ chằng lệch đơn cho trụ 12m</v>
          </cell>
          <cell r="E160" t="str">
            <v>Bộ</v>
          </cell>
          <cell r="F160">
            <v>0</v>
          </cell>
          <cell r="G160">
            <v>1081308.5900000001</v>
          </cell>
          <cell r="H160">
            <v>0</v>
          </cell>
          <cell r="I160">
            <v>0</v>
          </cell>
          <cell r="J160">
            <v>256746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</row>
        <row r="161">
          <cell r="A161" t="str">
            <v>CX14</v>
          </cell>
          <cell r="B161">
            <v>0</v>
          </cell>
          <cell r="C161">
            <v>5</v>
          </cell>
          <cell r="D161" t="str">
            <v>Bộ chằng xuống đơn cho trụ 14m</v>
          </cell>
          <cell r="E161" t="str">
            <v>Bộ</v>
          </cell>
          <cell r="F161">
            <v>0</v>
          </cell>
          <cell r="G161">
            <v>886866.8</v>
          </cell>
          <cell r="H161">
            <v>0</v>
          </cell>
          <cell r="I161">
            <v>0</v>
          </cell>
          <cell r="J161">
            <v>125235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A162" t="str">
            <v>CL14</v>
          </cell>
          <cell r="B162">
            <v>0</v>
          </cell>
          <cell r="C162">
            <v>5</v>
          </cell>
          <cell r="D162" t="str">
            <v>Bộ chằng lệch đơn cho trụ 14m</v>
          </cell>
          <cell r="E162" t="str">
            <v>Bộ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A163" t="str">
            <v>CKB</v>
          </cell>
          <cell r="B163">
            <v>0</v>
          </cell>
          <cell r="C163">
            <v>5</v>
          </cell>
          <cell r="D163" t="str">
            <v>Bộ chằng vượt đơn</v>
          </cell>
          <cell r="E163" t="str">
            <v>Bộ</v>
          </cell>
          <cell r="F163">
            <v>0</v>
          </cell>
          <cell r="G163">
            <v>1394328.6</v>
          </cell>
          <cell r="H163">
            <v>0</v>
          </cell>
          <cell r="I163">
            <v>0</v>
          </cell>
          <cell r="J163">
            <v>250470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</row>
        <row r="164">
          <cell r="A164" t="str">
            <v>NXX</v>
          </cell>
          <cell r="B164">
            <v>0</v>
          </cell>
          <cell r="C164">
            <v>5</v>
          </cell>
          <cell r="D164" t="str">
            <v>Bộ móng neo cho chằng xuống - neo đà cản (TT)</v>
          </cell>
          <cell r="E164" t="str">
            <v>Bộ</v>
          </cell>
          <cell r="F164">
            <v>0</v>
          </cell>
          <cell r="G164">
            <v>312000</v>
          </cell>
          <cell r="H164">
            <v>320000</v>
          </cell>
          <cell r="I164">
            <v>575012.02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A165" t="str">
            <v>NXL</v>
          </cell>
          <cell r="B165">
            <v>0</v>
          </cell>
          <cell r="C165">
            <v>5</v>
          </cell>
          <cell r="D165" t="str">
            <v>Bộ móng neo xòe cho chằng lệch (TT)</v>
          </cell>
          <cell r="E165" t="str">
            <v>Bộ</v>
          </cell>
          <cell r="F165">
            <v>0</v>
          </cell>
          <cell r="G165">
            <v>403000</v>
          </cell>
          <cell r="H165">
            <v>0</v>
          </cell>
          <cell r="I165">
            <v>158796.90700000001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</row>
        <row r="166">
          <cell r="A166" t="str">
            <v>NXXD</v>
          </cell>
          <cell r="B166">
            <v>0</v>
          </cell>
          <cell r="C166">
            <v>5</v>
          </cell>
          <cell r="D166" t="str">
            <v>Bộ móng neo xòe cho chằng xuống (TT) - Lỗ đá</v>
          </cell>
          <cell r="E166" t="str">
            <v>Bộ</v>
          </cell>
          <cell r="F166">
            <v>0</v>
          </cell>
          <cell r="G166">
            <v>403000</v>
          </cell>
          <cell r="H166">
            <v>0</v>
          </cell>
          <cell r="I166">
            <v>1292000.32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</row>
        <row r="167">
          <cell r="A167" t="str">
            <v>NXLD</v>
          </cell>
          <cell r="B167">
            <v>0</v>
          </cell>
          <cell r="C167">
            <v>5</v>
          </cell>
          <cell r="D167" t="str">
            <v>Bộ móng neo xòe cho chằng lệch (TT) - Lỗ đá</v>
          </cell>
          <cell r="E167" t="str">
            <v>Bộ</v>
          </cell>
          <cell r="F167">
            <v>0</v>
          </cell>
          <cell r="G167">
            <v>403000</v>
          </cell>
          <cell r="H167">
            <v>0</v>
          </cell>
          <cell r="I167">
            <v>1292000.32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</row>
        <row r="168">
          <cell r="A168" t="str">
            <v>U-D</v>
          </cell>
          <cell r="B168">
            <v>1</v>
          </cell>
          <cell r="C168">
            <v>6</v>
          </cell>
          <cell r="D168" t="str">
            <v>Bộ Uclevis đỡ dây trung hòa (trụ đơn)</v>
          </cell>
          <cell r="E168" t="str">
            <v>bộ</v>
          </cell>
          <cell r="F168">
            <v>4</v>
          </cell>
          <cell r="G168">
            <v>54100</v>
          </cell>
          <cell r="H168">
            <v>0</v>
          </cell>
          <cell r="I168">
            <v>0</v>
          </cell>
          <cell r="J168">
            <v>15472</v>
          </cell>
          <cell r="K168">
            <v>0</v>
          </cell>
          <cell r="L168">
            <v>0</v>
          </cell>
          <cell r="M168">
            <v>216400</v>
          </cell>
          <cell r="N168">
            <v>0</v>
          </cell>
          <cell r="O168">
            <v>0</v>
          </cell>
          <cell r="P168">
            <v>61888</v>
          </cell>
          <cell r="Q168">
            <v>0</v>
          </cell>
          <cell r="R168">
            <v>0</v>
          </cell>
        </row>
        <row r="169">
          <cell r="A169" t="str">
            <v>U-K</v>
          </cell>
          <cell r="B169">
            <v>0</v>
          </cell>
          <cell r="C169">
            <v>6</v>
          </cell>
          <cell r="D169" t="str">
            <v>Bộ Uclevis đỡ dây trung hòa trụ ghép</v>
          </cell>
          <cell r="E169" t="str">
            <v>bộ</v>
          </cell>
          <cell r="F169">
            <v>0</v>
          </cell>
          <cell r="G169">
            <v>71100</v>
          </cell>
          <cell r="H169">
            <v>0</v>
          </cell>
          <cell r="I169">
            <v>0</v>
          </cell>
          <cell r="J169">
            <v>15472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 t="str">
            <v>U-X</v>
          </cell>
          <cell r="B170">
            <v>0</v>
          </cell>
          <cell r="C170">
            <v>6</v>
          </cell>
          <cell r="D170" t="str">
            <v>Bộ Uclevis đỡ dây trung hòa vào xà</v>
          </cell>
          <cell r="E170" t="str">
            <v>bộ</v>
          </cell>
          <cell r="F170">
            <v>0</v>
          </cell>
          <cell r="G170">
            <v>42900</v>
          </cell>
          <cell r="H170">
            <v>0</v>
          </cell>
          <cell r="I170">
            <v>0</v>
          </cell>
          <cell r="J170">
            <v>15472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A171" t="str">
            <v>KN50</v>
          </cell>
          <cell r="B171">
            <v>1</v>
          </cell>
          <cell r="C171">
            <v>7</v>
          </cell>
          <cell r="D171" t="str">
            <v>Bộ khóa néo dây trung hòa vào trụ (cáp trần 50)</v>
          </cell>
          <cell r="E171" t="str">
            <v>bộ</v>
          </cell>
          <cell r="F171">
            <v>6</v>
          </cell>
          <cell r="G171">
            <v>95100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570600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</row>
        <row r="172">
          <cell r="A172" t="str">
            <v>KN70</v>
          </cell>
          <cell r="B172">
            <v>0</v>
          </cell>
          <cell r="C172">
            <v>7</v>
          </cell>
          <cell r="D172" t="str">
            <v>Bộ khóa néo dây trung hòa vào trụ (cáp trần 70)</v>
          </cell>
          <cell r="E172" t="str">
            <v>bộ</v>
          </cell>
          <cell r="F172">
            <v>0</v>
          </cell>
          <cell r="G172">
            <v>92500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</row>
        <row r="173">
          <cell r="A173" t="str">
            <v>KN95</v>
          </cell>
          <cell r="B173">
            <v>0</v>
          </cell>
          <cell r="C173">
            <v>7</v>
          </cell>
          <cell r="D173" t="str">
            <v>Bộ khóa néo dây trung hòa vào trụ (cáp trần 95)</v>
          </cell>
          <cell r="E173" t="str">
            <v>bộ</v>
          </cell>
          <cell r="F173">
            <v>0</v>
          </cell>
          <cell r="G173">
            <v>160500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</row>
        <row r="174">
          <cell r="A174" t="str">
            <v>KN120</v>
          </cell>
          <cell r="B174">
            <v>0</v>
          </cell>
          <cell r="C174">
            <v>7</v>
          </cell>
          <cell r="D174" t="str">
            <v>Bộ khóa néo dây trung hòa vào trụ (cáp trần 120)</v>
          </cell>
          <cell r="E174" t="str">
            <v>bộ</v>
          </cell>
          <cell r="F174">
            <v>0</v>
          </cell>
          <cell r="G174">
            <v>160500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</row>
        <row r="175">
          <cell r="A175" t="str">
            <v>SD</v>
          </cell>
          <cell r="B175">
            <v>1</v>
          </cell>
          <cell r="C175">
            <v>8</v>
          </cell>
          <cell r="D175" t="str">
            <v>Bộ cách điện đứng+ty sứ : SĐU</v>
          </cell>
          <cell r="E175" t="str">
            <v>bộ</v>
          </cell>
          <cell r="F175">
            <v>27</v>
          </cell>
          <cell r="G175">
            <v>253000</v>
          </cell>
          <cell r="H175">
            <v>0</v>
          </cell>
          <cell r="I175">
            <v>0</v>
          </cell>
          <cell r="J175">
            <v>58277</v>
          </cell>
          <cell r="K175">
            <v>0</v>
          </cell>
          <cell r="L175">
            <v>0</v>
          </cell>
          <cell r="M175">
            <v>6831000</v>
          </cell>
          <cell r="N175">
            <v>0</v>
          </cell>
          <cell r="O175">
            <v>0</v>
          </cell>
          <cell r="P175">
            <v>1573479</v>
          </cell>
          <cell r="Q175">
            <v>0</v>
          </cell>
          <cell r="R175">
            <v>0</v>
          </cell>
        </row>
        <row r="176">
          <cell r="A176" t="str">
            <v>SDI</v>
          </cell>
          <cell r="B176">
            <v>0</v>
          </cell>
          <cell r="C176">
            <v>8</v>
          </cell>
          <cell r="D176" t="str">
            <v>Bộ đà 0,8m + Bộ sứ đứng : SĐI</v>
          </cell>
          <cell r="E176" t="str">
            <v>bộ</v>
          </cell>
          <cell r="F176">
            <v>0</v>
          </cell>
          <cell r="G176">
            <v>549574</v>
          </cell>
          <cell r="H176">
            <v>0</v>
          </cell>
          <cell r="I176">
            <v>0</v>
          </cell>
          <cell r="J176">
            <v>255544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</row>
        <row r="177">
          <cell r="A177" t="str">
            <v>SDG</v>
          </cell>
          <cell r="B177">
            <v>0</v>
          </cell>
          <cell r="C177">
            <v>8</v>
          </cell>
          <cell r="D177" t="str">
            <v>Bộ cách điện đỉnh góc + ty sứ đơn : SĐG</v>
          </cell>
          <cell r="E177" t="str">
            <v>bộ</v>
          </cell>
          <cell r="F177">
            <v>0</v>
          </cell>
          <cell r="G177">
            <v>652000</v>
          </cell>
          <cell r="H177">
            <v>0</v>
          </cell>
          <cell r="I177">
            <v>0</v>
          </cell>
          <cell r="J177">
            <v>116554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</row>
        <row r="178">
          <cell r="A178" t="str">
            <v>PLY50X</v>
          </cell>
          <cell r="B178">
            <v>1</v>
          </cell>
          <cell r="C178">
            <v>9</v>
          </cell>
          <cell r="D178" t="str">
            <v>Bộ sứ treo Polymer 25kV lắp vào xà (cáp bọc 50)</v>
          </cell>
          <cell r="E178" t="str">
            <v>bộ</v>
          </cell>
          <cell r="F178">
            <v>18</v>
          </cell>
          <cell r="G178">
            <v>630000</v>
          </cell>
          <cell r="H178">
            <v>0</v>
          </cell>
          <cell r="I178">
            <v>0</v>
          </cell>
          <cell r="J178">
            <v>70132</v>
          </cell>
          <cell r="K178">
            <v>0</v>
          </cell>
          <cell r="L178">
            <v>0</v>
          </cell>
          <cell r="M178">
            <v>11340000</v>
          </cell>
          <cell r="N178">
            <v>0</v>
          </cell>
          <cell r="O178">
            <v>0</v>
          </cell>
          <cell r="P178">
            <v>1262376</v>
          </cell>
          <cell r="Q178">
            <v>0</v>
          </cell>
          <cell r="R178">
            <v>0</v>
          </cell>
        </row>
        <row r="179">
          <cell r="A179" t="str">
            <v>PLY70X</v>
          </cell>
          <cell r="B179">
            <v>0</v>
          </cell>
          <cell r="C179">
            <v>9</v>
          </cell>
          <cell r="D179" t="str">
            <v>Bộ sứ treo Polymer 25kV lắp vào xà (cáp bọc 70)</v>
          </cell>
          <cell r="E179" t="str">
            <v>bộ</v>
          </cell>
          <cell r="F179">
            <v>0</v>
          </cell>
          <cell r="G179">
            <v>630000</v>
          </cell>
          <cell r="H179">
            <v>0</v>
          </cell>
          <cell r="I179">
            <v>0</v>
          </cell>
          <cell r="J179">
            <v>70132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</row>
        <row r="180">
          <cell r="A180" t="str">
            <v>PLY95X</v>
          </cell>
          <cell r="B180">
            <v>0</v>
          </cell>
          <cell r="C180">
            <v>9</v>
          </cell>
          <cell r="D180" t="str">
            <v>Bộ sứ treo Polymer 25kV lắp vào xà (cáp bọc 95)</v>
          </cell>
          <cell r="E180" t="str">
            <v>bộ</v>
          </cell>
          <cell r="F180">
            <v>0</v>
          </cell>
          <cell r="G180">
            <v>650000</v>
          </cell>
          <cell r="H180">
            <v>0</v>
          </cell>
          <cell r="I180">
            <v>0</v>
          </cell>
          <cell r="J180">
            <v>70132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A181" t="str">
            <v>PLY120X</v>
          </cell>
          <cell r="B181">
            <v>0</v>
          </cell>
          <cell r="C181">
            <v>9</v>
          </cell>
          <cell r="D181" t="str">
            <v>Bộ sứ treo Polymer 25kV lắp vào xà (cáp bọc 120)</v>
          </cell>
          <cell r="E181" t="str">
            <v>bộ</v>
          </cell>
          <cell r="F181">
            <v>0</v>
          </cell>
          <cell r="G181">
            <v>650000</v>
          </cell>
          <cell r="H181">
            <v>0</v>
          </cell>
          <cell r="I181">
            <v>0</v>
          </cell>
          <cell r="J181">
            <v>70132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A182" t="str">
            <v>PLY150X</v>
          </cell>
          <cell r="B182">
            <v>0</v>
          </cell>
          <cell r="C182">
            <v>9</v>
          </cell>
          <cell r="D182" t="str">
            <v>Bộ sứ treo Polymer 25kV lắp vào xà (cáp bọc 150)</v>
          </cell>
          <cell r="E182" t="str">
            <v>bộ</v>
          </cell>
          <cell r="F182">
            <v>0</v>
          </cell>
          <cell r="G182">
            <v>650000</v>
          </cell>
          <cell r="H182">
            <v>0</v>
          </cell>
          <cell r="I182">
            <v>0</v>
          </cell>
          <cell r="J182">
            <v>70132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</row>
        <row r="183">
          <cell r="A183" t="str">
            <v>PLY185X</v>
          </cell>
          <cell r="B183">
            <v>0</v>
          </cell>
          <cell r="C183">
            <v>9</v>
          </cell>
          <cell r="D183" t="str">
            <v>Bộ sứ treo Polymer 25kV lắp vào xà (cáp bọc 185)</v>
          </cell>
          <cell r="E183" t="str">
            <v>bộ</v>
          </cell>
          <cell r="F183">
            <v>0</v>
          </cell>
          <cell r="G183">
            <v>705000</v>
          </cell>
          <cell r="H183">
            <v>0</v>
          </cell>
          <cell r="I183">
            <v>0</v>
          </cell>
          <cell r="J183">
            <v>70132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A184" t="str">
            <v>PLY240X</v>
          </cell>
          <cell r="B184">
            <v>0</v>
          </cell>
          <cell r="C184">
            <v>9</v>
          </cell>
          <cell r="D184" t="str">
            <v>Bộ sứ treo Polymer 25kV lắp vào xà (cáp bọc 240)</v>
          </cell>
          <cell r="E184" t="str">
            <v>bộ</v>
          </cell>
          <cell r="F184">
            <v>0</v>
          </cell>
          <cell r="G184">
            <v>710000</v>
          </cell>
          <cell r="H184">
            <v>0</v>
          </cell>
          <cell r="I184">
            <v>0</v>
          </cell>
          <cell r="J184">
            <v>70132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</row>
        <row r="185">
          <cell r="A185" t="str">
            <v>PLY50T</v>
          </cell>
          <cell r="B185">
            <v>0</v>
          </cell>
          <cell r="C185">
            <v>9</v>
          </cell>
          <cell r="D185" t="str">
            <v>Bộ sứ treo Polymer 25kV lắp vào trụ (cáp bọc 50)</v>
          </cell>
          <cell r="E185" t="str">
            <v>bộ</v>
          </cell>
          <cell r="F185">
            <v>0</v>
          </cell>
          <cell r="G185">
            <v>617100</v>
          </cell>
          <cell r="H185">
            <v>0</v>
          </cell>
          <cell r="I185">
            <v>0</v>
          </cell>
          <cell r="J185">
            <v>70132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</row>
        <row r="186">
          <cell r="A186" t="str">
            <v>PLY70T</v>
          </cell>
          <cell r="B186">
            <v>0</v>
          </cell>
          <cell r="C186">
            <v>9</v>
          </cell>
          <cell r="D186" t="str">
            <v>Bộ sứ treo Polymer 25kV lắp vào trụ (cáp bọc 70)</v>
          </cell>
          <cell r="E186" t="str">
            <v>bộ</v>
          </cell>
          <cell r="F186">
            <v>0</v>
          </cell>
          <cell r="G186">
            <v>988500</v>
          </cell>
          <cell r="H186">
            <v>0</v>
          </cell>
          <cell r="I186">
            <v>0</v>
          </cell>
          <cell r="J186">
            <v>70132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0</v>
          </cell>
          <cell r="C187">
            <v>9</v>
          </cell>
        </row>
        <row r="188">
          <cell r="A188" t="str">
            <v>DDTT3P-2</v>
          </cell>
          <cell r="B188">
            <v>1</v>
          </cell>
          <cell r="C188" t="str">
            <v>IV</v>
          </cell>
          <cell r="D188" t="str">
            <v>Phần dây, sứ và phụ kiện</v>
          </cell>
          <cell r="E188" t="str">
            <v>Tbộ</v>
          </cell>
          <cell r="F188">
            <v>1</v>
          </cell>
          <cell r="G188">
            <v>31799638.200000003</v>
          </cell>
          <cell r="I188">
            <v>0</v>
          </cell>
          <cell r="J188">
            <v>2569438</v>
          </cell>
          <cell r="K188">
            <v>0</v>
          </cell>
          <cell r="L188">
            <v>151915</v>
          </cell>
          <cell r="M188">
            <v>31799638.200000003</v>
          </cell>
          <cell r="N188">
            <v>0</v>
          </cell>
          <cell r="O188">
            <v>0</v>
          </cell>
          <cell r="P188">
            <v>2569438</v>
          </cell>
          <cell r="Q188">
            <v>0</v>
          </cell>
          <cell r="R188">
            <v>151915</v>
          </cell>
        </row>
        <row r="189">
          <cell r="A189" t="str">
            <v>Hotline</v>
          </cell>
          <cell r="B189">
            <v>0</v>
          </cell>
          <cell r="C189" t="str">
            <v>V</v>
          </cell>
          <cell r="D189" t="str">
            <v>Phần đấu nối Hotline</v>
          </cell>
          <cell r="E189" t="str">
            <v>Tbộ</v>
          </cell>
        </row>
        <row r="190">
          <cell r="A190" t="str">
            <v>TĐĐ</v>
          </cell>
          <cell r="B190">
            <v>0</v>
          </cell>
          <cell r="C190" t="str">
            <v>VII</v>
          </cell>
          <cell r="D190" t="str">
            <v>Phần vật liệu trụ đo đếm</v>
          </cell>
          <cell r="E190" t="str">
            <v>Tbộ</v>
          </cell>
        </row>
        <row r="191">
          <cell r="A191" t="str">
            <v>TBTT3P-2</v>
          </cell>
          <cell r="B191">
            <v>1</v>
          </cell>
          <cell r="C191" t="str">
            <v>V</v>
          </cell>
          <cell r="D191" t="str">
            <v>Phần thiết bị đường dây trung thế 3 pha 1 mạch</v>
          </cell>
          <cell r="E191" t="str">
            <v>Tbộ</v>
          </cell>
          <cell r="F191">
            <v>1</v>
          </cell>
          <cell r="G191">
            <v>3411000</v>
          </cell>
          <cell r="I191">
            <v>0</v>
          </cell>
          <cell r="J191">
            <v>667920</v>
          </cell>
          <cell r="K191">
            <v>0</v>
          </cell>
          <cell r="L191">
            <v>0</v>
          </cell>
          <cell r="M191">
            <v>3411000</v>
          </cell>
          <cell r="N191">
            <v>0</v>
          </cell>
          <cell r="O191">
            <v>0</v>
          </cell>
          <cell r="P191">
            <v>667920</v>
          </cell>
          <cell r="Q191">
            <v>0</v>
          </cell>
          <cell r="R191">
            <v>0</v>
          </cell>
        </row>
        <row r="192">
          <cell r="A192" t="str">
            <v>TT3P4970-2</v>
          </cell>
          <cell r="B192">
            <v>1</v>
          </cell>
          <cell r="D192" t="str">
            <v>Cộng (I-V)</v>
          </cell>
          <cell r="L192" t="str">
            <v>Vật liệu:</v>
          </cell>
          <cell r="M192">
            <v>135600642.28</v>
          </cell>
          <cell r="N192">
            <v>4358573.8</v>
          </cell>
          <cell r="O192">
            <v>5628104.409</v>
          </cell>
          <cell r="P192">
            <v>19137950.440000001</v>
          </cell>
          <cell r="Q192">
            <v>154354.815</v>
          </cell>
          <cell r="R192">
            <v>2382907.4</v>
          </cell>
        </row>
        <row r="193">
          <cell r="A193" t="str">
            <v>TB3P4970-2</v>
          </cell>
          <cell r="B193">
            <v>1</v>
          </cell>
          <cell r="L193" t="str">
            <v>Thiết bị:</v>
          </cell>
          <cell r="M193">
            <v>3411000</v>
          </cell>
          <cell r="N193">
            <v>0</v>
          </cell>
          <cell r="O193">
            <v>0</v>
          </cell>
          <cell r="P193">
            <v>667920</v>
          </cell>
          <cell r="Q193">
            <v>0</v>
          </cell>
          <cell r="R193">
            <v>0</v>
          </cell>
        </row>
        <row r="194">
          <cell r="A194" t="str">
            <v>TT3P-3</v>
          </cell>
          <cell r="B194">
            <v>1</v>
          </cell>
          <cell r="C194" t="str">
            <v>C</v>
          </cell>
          <cell r="D194" t="str">
            <v>Nhánh 3P Nhà Thờ Phú Hội Nối Dài (Đất Mới 1A)</v>
          </cell>
        </row>
        <row r="195">
          <cell r="B195">
            <v>1</v>
          </cell>
          <cell r="C195" t="str">
            <v>I</v>
          </cell>
          <cell r="D195" t="str">
            <v>Phần móng và tiếp địa</v>
          </cell>
        </row>
        <row r="196">
          <cell r="A196" t="str">
            <v>M10</v>
          </cell>
          <cell r="B196">
            <v>0</v>
          </cell>
          <cell r="C196">
            <v>0</v>
          </cell>
          <cell r="D196" t="str">
            <v>Móng M10</v>
          </cell>
          <cell r="E196" t="str">
            <v>Móng</v>
          </cell>
          <cell r="F196">
            <v>0</v>
          </cell>
          <cell r="G196">
            <v>0</v>
          </cell>
          <cell r="H196">
            <v>0</v>
          </cell>
          <cell r="I196">
            <v>135388.598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</row>
        <row r="197">
          <cell r="A197" t="str">
            <v>M10a</v>
          </cell>
          <cell r="B197">
            <v>0</v>
          </cell>
          <cell r="C197">
            <v>0</v>
          </cell>
          <cell r="D197" t="str">
            <v xml:space="preserve">Móng M10a </v>
          </cell>
          <cell r="E197" t="str">
            <v>Móng</v>
          </cell>
          <cell r="F197">
            <v>0</v>
          </cell>
          <cell r="G197">
            <v>397000</v>
          </cell>
          <cell r="H197">
            <v>0</v>
          </cell>
          <cell r="I197">
            <v>428823.73899999994</v>
          </cell>
          <cell r="J197">
            <v>62034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</row>
        <row r="198">
          <cell r="A198" t="str">
            <v>M10BT</v>
          </cell>
          <cell r="B198">
            <v>0</v>
          </cell>
          <cell r="C198">
            <v>0</v>
          </cell>
          <cell r="D198" t="str">
            <v>Móng bê tông trụ đơn 10.5m</v>
          </cell>
          <cell r="E198" t="str">
            <v>Móng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</row>
        <row r="199">
          <cell r="A199" t="str">
            <v>M10BTD</v>
          </cell>
          <cell r="B199">
            <v>0</v>
          </cell>
          <cell r="C199">
            <v>0</v>
          </cell>
          <cell r="D199" t="str">
            <v>Móng M10BT đôi</v>
          </cell>
          <cell r="E199" t="str">
            <v>Móng</v>
          </cell>
          <cell r="F199">
            <v>0</v>
          </cell>
          <cell r="G199">
            <v>123600</v>
          </cell>
          <cell r="H199">
            <v>1794003</v>
          </cell>
          <cell r="I199">
            <v>1555059.5460000001</v>
          </cell>
          <cell r="J199">
            <v>0</v>
          </cell>
          <cell r="K199">
            <v>72159.288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</row>
        <row r="200">
          <cell r="A200" t="str">
            <v>M12</v>
          </cell>
          <cell r="B200">
            <v>1</v>
          </cell>
          <cell r="C200">
            <v>1</v>
          </cell>
          <cell r="D200" t="str">
            <v>Móng M12</v>
          </cell>
          <cell r="E200" t="str">
            <v>Móng</v>
          </cell>
          <cell r="F200">
            <v>6</v>
          </cell>
          <cell r="G200">
            <v>0</v>
          </cell>
          <cell r="H200">
            <v>0</v>
          </cell>
          <cell r="I200">
            <v>131407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788442</v>
          </cell>
          <cell r="P200">
            <v>0</v>
          </cell>
          <cell r="Q200">
            <v>0</v>
          </cell>
          <cell r="R200">
            <v>0</v>
          </cell>
        </row>
        <row r="201">
          <cell r="A201" t="str">
            <v>M12a</v>
          </cell>
          <cell r="B201">
            <v>0</v>
          </cell>
          <cell r="C201">
            <v>1</v>
          </cell>
          <cell r="D201" t="str">
            <v>Móng M12a</v>
          </cell>
          <cell r="E201" t="str">
            <v>Móng</v>
          </cell>
          <cell r="F201">
            <v>0</v>
          </cell>
          <cell r="G201">
            <v>415000</v>
          </cell>
          <cell r="H201">
            <v>0</v>
          </cell>
          <cell r="I201">
            <v>396173.84800000006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A202" t="str">
            <v>M12-2a</v>
          </cell>
          <cell r="B202">
            <v>0</v>
          </cell>
          <cell r="C202">
            <v>1</v>
          </cell>
          <cell r="D202" t="str">
            <v>Móng M12-2a</v>
          </cell>
          <cell r="E202" t="str">
            <v>Móng</v>
          </cell>
          <cell r="F202">
            <v>0</v>
          </cell>
          <cell r="G202">
            <v>775000</v>
          </cell>
          <cell r="H202">
            <v>0</v>
          </cell>
          <cell r="I202">
            <v>653154.61800000002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A203" t="str">
            <v>M12D</v>
          </cell>
          <cell r="B203">
            <v>0</v>
          </cell>
          <cell r="C203">
            <v>1</v>
          </cell>
          <cell r="D203" t="str">
            <v>Móng M12 phá đá chân móng</v>
          </cell>
          <cell r="E203" t="str">
            <v>Móng</v>
          </cell>
          <cell r="F203">
            <v>0</v>
          </cell>
          <cell r="G203">
            <v>0</v>
          </cell>
          <cell r="H203">
            <v>0</v>
          </cell>
          <cell r="I203">
            <v>1267637.7679999999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A204" t="str">
            <v>M12BT</v>
          </cell>
          <cell r="B204">
            <v>0</v>
          </cell>
          <cell r="C204">
            <v>1</v>
          </cell>
          <cell r="D204" t="str">
            <v>Móng bê tông trụ đơn 12m</v>
          </cell>
          <cell r="E204" t="str">
            <v>Móng</v>
          </cell>
          <cell r="F204">
            <v>0</v>
          </cell>
          <cell r="G204">
            <v>0</v>
          </cell>
          <cell r="H204">
            <v>639869.80000000005</v>
          </cell>
          <cell r="I204">
            <v>726220.74</v>
          </cell>
          <cell r="J204">
            <v>0</v>
          </cell>
          <cell r="K204">
            <v>22020.440000000002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</row>
        <row r="205">
          <cell r="A205" t="str">
            <v>M12BTD</v>
          </cell>
          <cell r="B205">
            <v>1</v>
          </cell>
          <cell r="C205">
            <v>2</v>
          </cell>
          <cell r="D205" t="str">
            <v>Móng bê tông trụ đôi 12m</v>
          </cell>
          <cell r="E205" t="str">
            <v>Móng</v>
          </cell>
          <cell r="F205">
            <v>1</v>
          </cell>
          <cell r="G205">
            <v>161200</v>
          </cell>
          <cell r="H205">
            <v>928338.2</v>
          </cell>
          <cell r="I205">
            <v>1087841.1500000001</v>
          </cell>
          <cell r="J205">
            <v>0</v>
          </cell>
          <cell r="K205">
            <v>33030.660000000003</v>
          </cell>
          <cell r="L205">
            <v>0</v>
          </cell>
          <cell r="M205">
            <v>161200</v>
          </cell>
          <cell r="N205">
            <v>928338.2</v>
          </cell>
          <cell r="O205">
            <v>1087841.1500000001</v>
          </cell>
          <cell r="P205">
            <v>0</v>
          </cell>
          <cell r="Q205">
            <v>33030.660000000003</v>
          </cell>
          <cell r="R205">
            <v>0</v>
          </cell>
        </row>
        <row r="206">
          <cell r="A206" t="str">
            <v>M12BT-D</v>
          </cell>
          <cell r="B206">
            <v>0</v>
          </cell>
          <cell r="C206">
            <v>2</v>
          </cell>
          <cell r="D206" t="str">
            <v>Móng bê tông trụ đơn 12m (Vướng đá)</v>
          </cell>
          <cell r="E206" t="str">
            <v>Móng</v>
          </cell>
          <cell r="F206">
            <v>0</v>
          </cell>
          <cell r="G206">
            <v>0</v>
          </cell>
          <cell r="H206">
            <v>761590.125</v>
          </cell>
          <cell r="I206">
            <v>1415042.2850000001</v>
          </cell>
          <cell r="J206">
            <v>0</v>
          </cell>
          <cell r="K206">
            <v>30616.880999999998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</row>
        <row r="207">
          <cell r="A207" t="str">
            <v>M12BTD-D</v>
          </cell>
          <cell r="B207">
            <v>0</v>
          </cell>
          <cell r="C207">
            <v>2</v>
          </cell>
          <cell r="D207" t="str">
            <v>Móng bê tông trụ đôi 12m (Vướng đá)</v>
          </cell>
          <cell r="E207" t="str">
            <v>Móng</v>
          </cell>
          <cell r="F207">
            <v>0</v>
          </cell>
          <cell r="G207">
            <v>145600</v>
          </cell>
          <cell r="H207">
            <v>1253516.2499999998</v>
          </cell>
          <cell r="I207">
            <v>2598935.0739999996</v>
          </cell>
          <cell r="J207">
            <v>0</v>
          </cell>
          <cell r="K207">
            <v>50392.93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</row>
        <row r="208">
          <cell r="A208" t="str">
            <v>M14</v>
          </cell>
          <cell r="B208">
            <v>0</v>
          </cell>
          <cell r="C208">
            <v>2</v>
          </cell>
          <cell r="D208" t="str">
            <v>Móng M14</v>
          </cell>
          <cell r="E208" t="str">
            <v>Móng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</row>
        <row r="209">
          <cell r="A209" t="str">
            <v>M14a</v>
          </cell>
          <cell r="B209">
            <v>0</v>
          </cell>
          <cell r="C209">
            <v>2</v>
          </cell>
          <cell r="D209" t="str">
            <v>Móng M14a</v>
          </cell>
          <cell r="E209" t="str">
            <v>Móng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</row>
        <row r="210">
          <cell r="A210" t="str">
            <v>M14BT</v>
          </cell>
          <cell r="B210">
            <v>0</v>
          </cell>
          <cell r="C210">
            <v>2</v>
          </cell>
          <cell r="D210" t="str">
            <v>Móng bê tông trụ đơn 14m</v>
          </cell>
          <cell r="E210" t="str">
            <v>Móng</v>
          </cell>
          <cell r="F210">
            <v>0</v>
          </cell>
          <cell r="G210">
            <v>0</v>
          </cell>
          <cell r="H210">
            <v>645221</v>
          </cell>
          <cell r="I210">
            <v>822867.50899999996</v>
          </cell>
          <cell r="J210">
            <v>0</v>
          </cell>
          <cell r="K210">
            <v>22232.174999999999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</row>
        <row r="211">
          <cell r="A211" t="str">
            <v>M14BTD</v>
          </cell>
          <cell r="B211">
            <v>0</v>
          </cell>
          <cell r="C211">
            <v>2</v>
          </cell>
          <cell r="D211" t="str">
            <v>Móng bê tông trụ đôi 14m</v>
          </cell>
          <cell r="E211" t="str">
            <v>Móng</v>
          </cell>
          <cell r="F211">
            <v>0</v>
          </cell>
          <cell r="G211">
            <v>145600</v>
          </cell>
          <cell r="H211">
            <v>3161680</v>
          </cell>
          <cell r="I211">
            <v>3037966.966</v>
          </cell>
          <cell r="J211">
            <v>0</v>
          </cell>
          <cell r="K211">
            <v>127041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</row>
        <row r="212">
          <cell r="A212" t="str">
            <v>M20</v>
          </cell>
          <cell r="B212">
            <v>0</v>
          </cell>
          <cell r="C212">
            <v>2</v>
          </cell>
          <cell r="D212" t="str">
            <v>Móng M20</v>
          </cell>
          <cell r="E212" t="str">
            <v>Móng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A213" t="str">
            <v>TDLL10</v>
          </cell>
          <cell r="B213">
            <v>0</v>
          </cell>
          <cell r="C213">
            <v>2</v>
          </cell>
          <cell r="D213" t="str">
            <v>Tiếp địa lặp lại (trụ 10,5m)</v>
          </cell>
          <cell r="E213" t="str">
            <v>Bộ</v>
          </cell>
          <cell r="F213">
            <v>0</v>
          </cell>
          <cell r="G213">
            <v>504664.44799999997</v>
          </cell>
          <cell r="H213">
            <v>0</v>
          </cell>
          <cell r="I213">
            <v>0</v>
          </cell>
          <cell r="J213">
            <v>908758.26399999997</v>
          </cell>
          <cell r="K213">
            <v>0</v>
          </cell>
          <cell r="L213">
            <v>13887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A214" t="str">
            <v>TDLL12</v>
          </cell>
          <cell r="B214">
            <v>1</v>
          </cell>
          <cell r="C214">
            <v>3</v>
          </cell>
          <cell r="D214" t="str">
            <v>Tiếp địa lặp lại (trụ 12m)</v>
          </cell>
          <cell r="E214" t="str">
            <v>Bộ</v>
          </cell>
          <cell r="F214">
            <v>1</v>
          </cell>
          <cell r="G214">
            <v>878774.08</v>
          </cell>
          <cell r="H214">
            <v>0</v>
          </cell>
          <cell r="I214">
            <v>191058.3</v>
          </cell>
          <cell r="J214">
            <v>189377.44</v>
          </cell>
          <cell r="K214">
            <v>0</v>
          </cell>
          <cell r="L214">
            <v>2777.4</v>
          </cell>
          <cell r="M214">
            <v>878774.08</v>
          </cell>
          <cell r="N214">
            <v>0</v>
          </cell>
          <cell r="O214">
            <v>191058.3</v>
          </cell>
          <cell r="P214">
            <v>189377.44</v>
          </cell>
          <cell r="Q214">
            <v>0</v>
          </cell>
          <cell r="R214">
            <v>2777.4</v>
          </cell>
        </row>
        <row r="215">
          <cell r="A215" t="str">
            <v>TDLL14</v>
          </cell>
          <cell r="B215">
            <v>0</v>
          </cell>
          <cell r="C215">
            <v>3</v>
          </cell>
          <cell r="D215" t="str">
            <v>Tiếp địa lặp lại (trụ 14m)</v>
          </cell>
          <cell r="E215" t="str">
            <v>Bộ</v>
          </cell>
          <cell r="F215">
            <v>0</v>
          </cell>
          <cell r="G215">
            <v>577700.99199999997</v>
          </cell>
          <cell r="H215">
            <v>0</v>
          </cell>
          <cell r="I215">
            <v>0</v>
          </cell>
          <cell r="J215">
            <v>909913.65599999996</v>
          </cell>
          <cell r="K215">
            <v>0</v>
          </cell>
          <cell r="L215">
            <v>13887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</row>
        <row r="216">
          <cell r="A216" t="str">
            <v>TDLL20</v>
          </cell>
          <cell r="B216">
            <v>0</v>
          </cell>
          <cell r="C216">
            <v>3</v>
          </cell>
          <cell r="D216" t="str">
            <v>Tiếp địa lặp lại (trụ 20m)</v>
          </cell>
          <cell r="E216" t="str">
            <v>Bộ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</row>
        <row r="217">
          <cell r="A217" t="str">
            <v>TDLA</v>
          </cell>
          <cell r="B217">
            <v>0</v>
          </cell>
          <cell r="C217">
            <v>3</v>
          </cell>
          <cell r="D217" t="str">
            <v>Tiếp địa LA</v>
          </cell>
          <cell r="E217" t="str">
            <v>Bộ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</row>
        <row r="218">
          <cell r="B218">
            <v>1</v>
          </cell>
          <cell r="C218" t="str">
            <v>II</v>
          </cell>
          <cell r="D218" t="str">
            <v>Phần trụ</v>
          </cell>
        </row>
        <row r="219">
          <cell r="A219" t="str">
            <v>BTLT10</v>
          </cell>
          <cell r="B219">
            <v>0</v>
          </cell>
          <cell r="C219">
            <v>0</v>
          </cell>
          <cell r="D219" t="str">
            <v>Trụ bê tông ly tâm 10.5m</v>
          </cell>
          <cell r="E219" t="str">
            <v>Trụ</v>
          </cell>
          <cell r="F219">
            <v>0</v>
          </cell>
          <cell r="G219">
            <v>3500000</v>
          </cell>
          <cell r="H219">
            <v>0</v>
          </cell>
          <cell r="I219">
            <v>0</v>
          </cell>
          <cell r="J219">
            <v>589996</v>
          </cell>
          <cell r="K219">
            <v>0</v>
          </cell>
          <cell r="L219">
            <v>202565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</row>
        <row r="220">
          <cell r="A220" t="str">
            <v>BTLT12</v>
          </cell>
          <cell r="B220">
            <v>1</v>
          </cell>
          <cell r="C220">
            <v>1</v>
          </cell>
          <cell r="D220" t="str">
            <v>Trụ bê tông ly tâm 12m trồng thủ công+cơ giới</v>
          </cell>
          <cell r="E220" t="str">
            <v>Trụ</v>
          </cell>
          <cell r="F220">
            <v>8</v>
          </cell>
          <cell r="G220">
            <v>5320000</v>
          </cell>
          <cell r="H220">
            <v>0</v>
          </cell>
          <cell r="I220">
            <v>0</v>
          </cell>
          <cell r="J220">
            <v>589996</v>
          </cell>
          <cell r="K220">
            <v>0</v>
          </cell>
          <cell r="L220">
            <v>202565</v>
          </cell>
          <cell r="M220">
            <v>42560000</v>
          </cell>
          <cell r="N220">
            <v>0</v>
          </cell>
          <cell r="O220">
            <v>0</v>
          </cell>
          <cell r="P220">
            <v>4719968</v>
          </cell>
          <cell r="Q220">
            <v>0</v>
          </cell>
          <cell r="R220">
            <v>1620520</v>
          </cell>
        </row>
        <row r="221">
          <cell r="A221" t="str">
            <v>BTLT12TC</v>
          </cell>
          <cell r="B221">
            <v>0</v>
          </cell>
          <cell r="C221">
            <v>1</v>
          </cell>
          <cell r="D221" t="str">
            <v>Trụ bê tông ly tâm 12m trồng thủ công</v>
          </cell>
          <cell r="E221" t="str">
            <v>Trụ</v>
          </cell>
          <cell r="F221">
            <v>0</v>
          </cell>
          <cell r="G221">
            <v>5320000</v>
          </cell>
          <cell r="H221">
            <v>0</v>
          </cell>
          <cell r="I221">
            <v>0</v>
          </cell>
          <cell r="J221">
            <v>1477773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A222" t="str">
            <v>BTLT14</v>
          </cell>
          <cell r="B222">
            <v>0</v>
          </cell>
          <cell r="C222">
            <v>1</v>
          </cell>
          <cell r="D222" t="str">
            <v>Trụ bê tông ly tâm 14m trồng thủ công + cơ giới</v>
          </cell>
          <cell r="E222" t="str">
            <v>Trụ</v>
          </cell>
          <cell r="F222">
            <v>0</v>
          </cell>
          <cell r="G222">
            <v>7770000</v>
          </cell>
          <cell r="H222">
            <v>0</v>
          </cell>
          <cell r="I222">
            <v>0</v>
          </cell>
          <cell r="J222">
            <v>734712</v>
          </cell>
          <cell r="K222">
            <v>0</v>
          </cell>
          <cell r="L222">
            <v>202565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A223" t="str">
            <v>BTLT14TC</v>
          </cell>
          <cell r="B223">
            <v>0</v>
          </cell>
          <cell r="C223">
            <v>1</v>
          </cell>
          <cell r="D223" t="str">
            <v>Trụ bê tông ly tâm 14m trồng thủ công</v>
          </cell>
          <cell r="E223" t="str">
            <v>Trụ</v>
          </cell>
          <cell r="F223">
            <v>0</v>
          </cell>
          <cell r="G223">
            <v>7770000</v>
          </cell>
          <cell r="H223">
            <v>0</v>
          </cell>
          <cell r="I223">
            <v>0</v>
          </cell>
          <cell r="J223">
            <v>1839563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A224" t="str">
            <v>BTLT20</v>
          </cell>
          <cell r="B224">
            <v>0</v>
          </cell>
          <cell r="C224">
            <v>1</v>
          </cell>
          <cell r="D224" t="str">
            <v>Trụ bê tông ly tâm 20m</v>
          </cell>
          <cell r="E224" t="str">
            <v>Trụ</v>
          </cell>
          <cell r="F224">
            <v>0</v>
          </cell>
          <cell r="G224">
            <v>20800000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</row>
        <row r="225">
          <cell r="B225">
            <v>1</v>
          </cell>
          <cell r="C225" t="str">
            <v>III</v>
          </cell>
          <cell r="D225" t="str">
            <v>Phần xà, néo</v>
          </cell>
        </row>
        <row r="226">
          <cell r="A226" t="str">
            <v>BCOM</v>
          </cell>
          <cell r="B226">
            <v>0</v>
          </cell>
          <cell r="C226">
            <v>0</v>
          </cell>
          <cell r="D226" t="str">
            <v>Bộ xà Composite bắt LA, FCO 1 pha</v>
          </cell>
          <cell r="E226" t="str">
            <v>Bộ</v>
          </cell>
          <cell r="F226">
            <v>0</v>
          </cell>
          <cell r="G226">
            <v>722100</v>
          </cell>
          <cell r="H226">
            <v>0</v>
          </cell>
          <cell r="I226">
            <v>0</v>
          </cell>
          <cell r="J226">
            <v>197267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A227" t="str">
            <v>BCOM3</v>
          </cell>
          <cell r="B227">
            <v>0</v>
          </cell>
          <cell r="C227">
            <v>0</v>
          </cell>
          <cell r="D227" t="str">
            <v>Bộ xà Composite bắt LA, FCO 3 pha</v>
          </cell>
          <cell r="E227" t="str">
            <v>Bộ</v>
          </cell>
          <cell r="F227">
            <v>0</v>
          </cell>
          <cell r="G227">
            <v>1885300</v>
          </cell>
          <cell r="H227">
            <v>0</v>
          </cell>
          <cell r="I227">
            <v>0</v>
          </cell>
          <cell r="J227">
            <v>197267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A228" t="str">
            <v>X8D</v>
          </cell>
          <cell r="B228">
            <v>0</v>
          </cell>
          <cell r="C228">
            <v>0</v>
          </cell>
          <cell r="D228" t="str">
            <v>Bộ xà lệch đơn L75x75x8 dài 0,8m: X-8ĐL</v>
          </cell>
          <cell r="E228" t="str">
            <v>Bộ</v>
          </cell>
          <cell r="F228">
            <v>0</v>
          </cell>
          <cell r="G228">
            <v>294174</v>
          </cell>
          <cell r="H228">
            <v>0</v>
          </cell>
          <cell r="I228">
            <v>0</v>
          </cell>
          <cell r="J228">
            <v>197267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A229" t="str">
            <v>X8K</v>
          </cell>
          <cell r="B229">
            <v>0</v>
          </cell>
          <cell r="C229">
            <v>0</v>
          </cell>
          <cell r="D229" t="str">
            <v>Bộ xà lệch kép L75x75x8 dài 0,8m: X-8KL</v>
          </cell>
          <cell r="E229" t="str">
            <v>Bộ</v>
          </cell>
          <cell r="F229">
            <v>0</v>
          </cell>
          <cell r="G229">
            <v>577348</v>
          </cell>
          <cell r="H229">
            <v>0</v>
          </cell>
          <cell r="I229">
            <v>0</v>
          </cell>
          <cell r="J229">
            <v>296545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</row>
        <row r="230">
          <cell r="A230" t="str">
            <v>X11D</v>
          </cell>
          <cell r="B230">
            <v>0</v>
          </cell>
          <cell r="C230">
            <v>0</v>
          </cell>
          <cell r="D230" t="str">
            <v>Bộ xà lệch đơn L75x75x8 dài 1,1m: X-11ĐL</v>
          </cell>
          <cell r="E230" t="str">
            <v>Bộ</v>
          </cell>
          <cell r="F230">
            <v>0</v>
          </cell>
          <cell r="G230">
            <v>525351</v>
          </cell>
          <cell r="H230">
            <v>0</v>
          </cell>
          <cell r="I230">
            <v>0</v>
          </cell>
          <cell r="J230">
            <v>197267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A231" t="str">
            <v>X11K</v>
          </cell>
          <cell r="B231">
            <v>0</v>
          </cell>
          <cell r="C231">
            <v>0</v>
          </cell>
          <cell r="D231" t="str">
            <v>Bộ xà lệch kép L75x75x8 dài 1,1m: X-11KL</v>
          </cell>
          <cell r="E231" t="str">
            <v>Bộ</v>
          </cell>
          <cell r="F231">
            <v>0</v>
          </cell>
          <cell r="G231">
            <v>1029302</v>
          </cell>
          <cell r="H231">
            <v>0</v>
          </cell>
          <cell r="I231">
            <v>0</v>
          </cell>
          <cell r="J231">
            <v>345004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A232" t="str">
            <v>X11KK</v>
          </cell>
          <cell r="B232">
            <v>0</v>
          </cell>
          <cell r="C232">
            <v>0</v>
          </cell>
          <cell r="D232" t="str">
            <v>Bộ xà kép L75x75x8 dài 1,1m (hướng trụ ghép)</v>
          </cell>
          <cell r="E232" t="str">
            <v>Bộ</v>
          </cell>
          <cell r="F232">
            <v>0</v>
          </cell>
          <cell r="G232">
            <v>1066902</v>
          </cell>
          <cell r="H232">
            <v>0</v>
          </cell>
          <cell r="I232">
            <v>0</v>
          </cell>
          <cell r="J232">
            <v>345004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A233" t="str">
            <v>X166D</v>
          </cell>
          <cell r="B233">
            <v>0</v>
          </cell>
          <cell r="C233">
            <v>0</v>
          </cell>
          <cell r="D233" t="str">
            <v>Bộ xà đơn L75x75x8 dài 1,66m</v>
          </cell>
          <cell r="E233" t="str">
            <v>Bộ</v>
          </cell>
          <cell r="F233">
            <v>0</v>
          </cell>
          <cell r="G233">
            <v>735000</v>
          </cell>
          <cell r="H233">
            <v>0</v>
          </cell>
          <cell r="I233">
            <v>0</v>
          </cell>
          <cell r="J233">
            <v>328778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</row>
        <row r="234">
          <cell r="A234" t="str">
            <v>X166K</v>
          </cell>
          <cell r="B234">
            <v>0</v>
          </cell>
          <cell r="C234">
            <v>0</v>
          </cell>
          <cell r="D234" t="str">
            <v>Bộ xà kép L75x75x8 dài 1,66m:  X-1,66K</v>
          </cell>
          <cell r="E234" t="str">
            <v>Bộ</v>
          </cell>
          <cell r="F234">
            <v>0</v>
          </cell>
          <cell r="G234">
            <v>1480000</v>
          </cell>
          <cell r="H234">
            <v>0</v>
          </cell>
          <cell r="I234">
            <v>0</v>
          </cell>
          <cell r="J234">
            <v>444817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</row>
        <row r="235">
          <cell r="A235" t="str">
            <v>X20D</v>
          </cell>
          <cell r="B235">
            <v>0</v>
          </cell>
          <cell r="C235">
            <v>0</v>
          </cell>
          <cell r="D235" t="str">
            <v>Bộ xà lệch đơn L75x75x8 dài 2m</v>
          </cell>
          <cell r="E235" t="str">
            <v>Bộ</v>
          </cell>
          <cell r="F235">
            <v>0</v>
          </cell>
          <cell r="G235">
            <v>742000</v>
          </cell>
          <cell r="H235">
            <v>0</v>
          </cell>
          <cell r="I235">
            <v>0</v>
          </cell>
          <cell r="J235">
            <v>328778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</row>
        <row r="236">
          <cell r="A236" t="str">
            <v>X20K</v>
          </cell>
          <cell r="B236">
            <v>0</v>
          </cell>
          <cell r="C236">
            <v>0</v>
          </cell>
          <cell r="D236" t="str">
            <v>Bộ xà lệch kép L75x75x8 dài 2m</v>
          </cell>
          <cell r="E236" t="str">
            <v>Bộ</v>
          </cell>
          <cell r="F236">
            <v>0</v>
          </cell>
          <cell r="G236">
            <v>1517000</v>
          </cell>
          <cell r="H236">
            <v>0</v>
          </cell>
          <cell r="I236">
            <v>0</v>
          </cell>
          <cell r="J236">
            <v>444817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</row>
        <row r="237">
          <cell r="A237" t="str">
            <v>X20DT</v>
          </cell>
          <cell r="B237">
            <v>0</v>
          </cell>
          <cell r="C237">
            <v>0</v>
          </cell>
          <cell r="D237" t="str">
            <v>Bộ xà lệch đơn L75x75x8 dài 2m: X-20ĐL2/3 (Lắp đà tháp)</v>
          </cell>
          <cell r="E237" t="str">
            <v>Bộ</v>
          </cell>
          <cell r="F237">
            <v>0</v>
          </cell>
          <cell r="G237">
            <v>720000</v>
          </cell>
          <cell r="H237">
            <v>0</v>
          </cell>
          <cell r="I237">
            <v>0</v>
          </cell>
          <cell r="J237">
            <v>328778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</row>
        <row r="238">
          <cell r="A238" t="str">
            <v>X20KT</v>
          </cell>
          <cell r="B238">
            <v>0</v>
          </cell>
          <cell r="C238">
            <v>0</v>
          </cell>
          <cell r="D238" t="str">
            <v>Bộ xà lệch kép L75x75x8 dài 2m: X-20KL2/3 (Lắp đà tháp)</v>
          </cell>
          <cell r="E238" t="str">
            <v>Bộ</v>
          </cell>
          <cell r="F238">
            <v>0</v>
          </cell>
          <cell r="G238">
            <v>1523000</v>
          </cell>
          <cell r="H238">
            <v>0</v>
          </cell>
          <cell r="I238">
            <v>0</v>
          </cell>
          <cell r="J238">
            <v>444817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</row>
        <row r="239">
          <cell r="A239" t="str">
            <v>X21D</v>
          </cell>
          <cell r="B239">
            <v>1</v>
          </cell>
          <cell r="C239">
            <v>1</v>
          </cell>
          <cell r="D239" t="str">
            <v>Bộ xà lệch đơn L75x75x8 dài 2,1m</v>
          </cell>
          <cell r="E239" t="str">
            <v>Bộ</v>
          </cell>
          <cell r="F239">
            <v>6</v>
          </cell>
          <cell r="G239">
            <v>1178400</v>
          </cell>
          <cell r="H239">
            <v>0</v>
          </cell>
          <cell r="I239">
            <v>0</v>
          </cell>
          <cell r="J239">
            <v>349313</v>
          </cell>
          <cell r="K239">
            <v>0</v>
          </cell>
          <cell r="L239">
            <v>0</v>
          </cell>
          <cell r="M239">
            <v>7070400</v>
          </cell>
          <cell r="N239">
            <v>0</v>
          </cell>
          <cell r="O239">
            <v>0</v>
          </cell>
          <cell r="P239">
            <v>2095878</v>
          </cell>
          <cell r="Q239">
            <v>0</v>
          </cell>
          <cell r="R239">
            <v>0</v>
          </cell>
        </row>
        <row r="240">
          <cell r="A240" t="str">
            <v>X21K</v>
          </cell>
          <cell r="B240">
            <v>0</v>
          </cell>
          <cell r="C240">
            <v>1</v>
          </cell>
          <cell r="D240" t="str">
            <v>Bộ xà lệch kép L75x75x8 dài 2,1m</v>
          </cell>
          <cell r="E240" t="str">
            <v>Bộ</v>
          </cell>
          <cell r="F240">
            <v>0</v>
          </cell>
          <cell r="G240">
            <v>2372000</v>
          </cell>
          <cell r="H240">
            <v>0</v>
          </cell>
          <cell r="I240">
            <v>0</v>
          </cell>
          <cell r="J240">
            <v>472322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</row>
        <row r="241">
          <cell r="A241" t="str">
            <v>X21DT</v>
          </cell>
          <cell r="B241">
            <v>0</v>
          </cell>
          <cell r="C241">
            <v>1</v>
          </cell>
          <cell r="D241" t="str">
            <v>Bộ xà lệch đơn L75x75x8 dài 2,1m (Lắp đà tháp)</v>
          </cell>
          <cell r="E241" t="str">
            <v>Bộ</v>
          </cell>
          <cell r="F241">
            <v>0</v>
          </cell>
          <cell r="G241">
            <v>1180000</v>
          </cell>
          <cell r="H241">
            <v>0</v>
          </cell>
          <cell r="I241">
            <v>0</v>
          </cell>
          <cell r="J241">
            <v>349313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 t="str">
            <v>X21KT</v>
          </cell>
          <cell r="B242">
            <v>0</v>
          </cell>
          <cell r="C242">
            <v>1</v>
          </cell>
          <cell r="D242" t="str">
            <v>Bộ xà lệch kép L75x75x8 dài 2,1m (Lắp đà tháp)</v>
          </cell>
          <cell r="E242" t="str">
            <v>Bộ</v>
          </cell>
          <cell r="F242">
            <v>0</v>
          </cell>
          <cell r="G242">
            <v>2385000</v>
          </cell>
          <cell r="H242">
            <v>0</v>
          </cell>
          <cell r="I242">
            <v>0</v>
          </cell>
          <cell r="J242">
            <v>472322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 t="str">
            <v>X22D</v>
          </cell>
          <cell r="B243">
            <v>0</v>
          </cell>
          <cell r="C243">
            <v>1</v>
          </cell>
          <cell r="D243" t="str">
            <v>Bộ xà đơn L75x75x8 dài 2,2m</v>
          </cell>
          <cell r="E243" t="str">
            <v>Bộ</v>
          </cell>
          <cell r="F243">
            <v>0</v>
          </cell>
          <cell r="G243">
            <v>1180400</v>
          </cell>
          <cell r="H243">
            <v>0</v>
          </cell>
          <cell r="I243">
            <v>0</v>
          </cell>
          <cell r="J243">
            <v>350868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A244" t="str">
            <v>X22K</v>
          </cell>
          <cell r="B244">
            <v>0</v>
          </cell>
          <cell r="C244">
            <v>1</v>
          </cell>
          <cell r="D244" t="str">
            <v>Bộ xà kép L75x75x8 dài 2,2m</v>
          </cell>
          <cell r="E244" t="str">
            <v>Bộ</v>
          </cell>
          <cell r="F244">
            <v>0</v>
          </cell>
          <cell r="G244">
            <v>2378000</v>
          </cell>
          <cell r="H244">
            <v>0</v>
          </cell>
          <cell r="I244">
            <v>0</v>
          </cell>
          <cell r="J244">
            <v>627177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A245" t="str">
            <v>X22KK</v>
          </cell>
          <cell r="B245">
            <v>1</v>
          </cell>
          <cell r="C245">
            <v>2</v>
          </cell>
          <cell r="D245" t="str">
            <v>Bộ xà kép L75x75x8 dài 2,2m (hướng trụ ghép)</v>
          </cell>
          <cell r="E245" t="str">
            <v>Bộ</v>
          </cell>
          <cell r="F245">
            <v>1</v>
          </cell>
          <cell r="G245">
            <v>2407200</v>
          </cell>
          <cell r="H245">
            <v>0</v>
          </cell>
          <cell r="I245">
            <v>0</v>
          </cell>
          <cell r="J245">
            <v>627177</v>
          </cell>
          <cell r="K245">
            <v>0</v>
          </cell>
          <cell r="L245">
            <v>0</v>
          </cell>
          <cell r="M245">
            <v>2407200</v>
          </cell>
          <cell r="N245">
            <v>0</v>
          </cell>
          <cell r="O245">
            <v>0</v>
          </cell>
          <cell r="P245">
            <v>627177</v>
          </cell>
          <cell r="Q245">
            <v>0</v>
          </cell>
          <cell r="R245">
            <v>0</v>
          </cell>
        </row>
        <row r="246">
          <cell r="A246" t="str">
            <v>X22KC</v>
          </cell>
          <cell r="B246">
            <v>0</v>
          </cell>
          <cell r="C246">
            <v>2</v>
          </cell>
          <cell r="D246" t="str">
            <v>Bộ đà Composite + đà sắt dài 2,4m: bắt FCO</v>
          </cell>
          <cell r="E246" t="str">
            <v>Bộ</v>
          </cell>
          <cell r="F246">
            <v>0</v>
          </cell>
          <cell r="G246">
            <v>2726500</v>
          </cell>
          <cell r="H246">
            <v>0</v>
          </cell>
          <cell r="I246">
            <v>0</v>
          </cell>
          <cell r="J246">
            <v>548135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 t="str">
            <v>X22KKC</v>
          </cell>
          <cell r="B247">
            <v>0</v>
          </cell>
          <cell r="C247">
            <v>2</v>
          </cell>
          <cell r="D247" t="str">
            <v>Bộ đà Composite + đà sắt dài 2,4m: bắt FCO trụ ghép</v>
          </cell>
          <cell r="E247" t="str">
            <v>Bộ</v>
          </cell>
          <cell r="F247">
            <v>0</v>
          </cell>
          <cell r="G247">
            <v>2755000</v>
          </cell>
          <cell r="H247">
            <v>0</v>
          </cell>
          <cell r="I247">
            <v>0</v>
          </cell>
          <cell r="J247">
            <v>548135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 t="str">
            <v>DT160D</v>
          </cell>
          <cell r="B248">
            <v>0</v>
          </cell>
          <cell r="C248">
            <v>2</v>
          </cell>
          <cell r="D248" t="str">
            <v>Bộ đà tháp đơn U160x68x5 dài 2,5m</v>
          </cell>
          <cell r="E248" t="str">
            <v>Bộ</v>
          </cell>
          <cell r="F248">
            <v>0</v>
          </cell>
          <cell r="G248">
            <v>1048000</v>
          </cell>
          <cell r="H248">
            <v>0</v>
          </cell>
          <cell r="I248">
            <v>0</v>
          </cell>
          <cell r="J248">
            <v>219185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</row>
        <row r="249">
          <cell r="A249" t="str">
            <v>DT160K</v>
          </cell>
          <cell r="B249">
            <v>0</v>
          </cell>
          <cell r="C249">
            <v>2</v>
          </cell>
          <cell r="D249" t="str">
            <v>Bộ đà tháp kép U160x68x5 dài 2,5m</v>
          </cell>
          <cell r="E249" t="str">
            <v>Bộ</v>
          </cell>
          <cell r="F249">
            <v>0</v>
          </cell>
          <cell r="G249">
            <v>2112000</v>
          </cell>
          <cell r="H249">
            <v>0</v>
          </cell>
          <cell r="I249">
            <v>0</v>
          </cell>
          <cell r="J249">
            <v>399691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</row>
        <row r="250">
          <cell r="A250" t="str">
            <v>CX10</v>
          </cell>
          <cell r="B250">
            <v>0</v>
          </cell>
          <cell r="C250">
            <v>2</v>
          </cell>
          <cell r="D250" t="str">
            <v>Bộ chằng xuống đơn cho trụ 10,5m</v>
          </cell>
          <cell r="E250" t="str">
            <v>Bộ</v>
          </cell>
          <cell r="F250">
            <v>0</v>
          </cell>
          <cell r="G250">
            <v>784878.62</v>
          </cell>
          <cell r="H250">
            <v>0</v>
          </cell>
          <cell r="I250">
            <v>0</v>
          </cell>
          <cell r="J250">
            <v>125235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</row>
        <row r="251">
          <cell r="A251" t="str">
            <v>CL10</v>
          </cell>
          <cell r="B251">
            <v>0</v>
          </cell>
          <cell r="C251">
            <v>2</v>
          </cell>
          <cell r="D251" t="str">
            <v>Bộ chằng lệch đơn cho trụ 10,5m</v>
          </cell>
          <cell r="E251" t="str">
            <v>Bộ</v>
          </cell>
          <cell r="F251">
            <v>0</v>
          </cell>
          <cell r="G251">
            <v>1037451.14</v>
          </cell>
          <cell r="H251">
            <v>0</v>
          </cell>
          <cell r="I251">
            <v>0</v>
          </cell>
          <cell r="J251">
            <v>256746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 t="str">
            <v>CX12</v>
          </cell>
          <cell r="B252">
            <v>0</v>
          </cell>
          <cell r="C252">
            <v>2</v>
          </cell>
          <cell r="D252" t="str">
            <v>Bộ chằng xuống đơn cho trụ 12m</v>
          </cell>
          <cell r="E252" t="str">
            <v>Bộ</v>
          </cell>
          <cell r="F252">
            <v>0</v>
          </cell>
          <cell r="G252">
            <v>850381.6</v>
          </cell>
          <cell r="H252">
            <v>0</v>
          </cell>
          <cell r="I252">
            <v>0</v>
          </cell>
          <cell r="J252">
            <v>125235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</row>
        <row r="253">
          <cell r="A253" t="str">
            <v>CL12</v>
          </cell>
          <cell r="B253">
            <v>0</v>
          </cell>
          <cell r="C253">
            <v>2</v>
          </cell>
          <cell r="D253" t="str">
            <v>Bộ chằng lệch đơn cho trụ 12m</v>
          </cell>
          <cell r="E253" t="str">
            <v>Bộ</v>
          </cell>
          <cell r="F253">
            <v>0</v>
          </cell>
          <cell r="G253">
            <v>1081308.5900000001</v>
          </cell>
          <cell r="H253">
            <v>0</v>
          </cell>
          <cell r="I253">
            <v>0</v>
          </cell>
          <cell r="J253">
            <v>256746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</row>
        <row r="254">
          <cell r="A254" t="str">
            <v>CX14</v>
          </cell>
          <cell r="B254">
            <v>0</v>
          </cell>
          <cell r="C254">
            <v>2</v>
          </cell>
          <cell r="D254" t="str">
            <v>Bộ chằng xuống đơn cho trụ 14m</v>
          </cell>
          <cell r="E254" t="str">
            <v>Bộ</v>
          </cell>
          <cell r="F254">
            <v>0</v>
          </cell>
          <cell r="G254">
            <v>886866.8</v>
          </cell>
          <cell r="H254">
            <v>0</v>
          </cell>
          <cell r="I254">
            <v>0</v>
          </cell>
          <cell r="J254">
            <v>125235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</row>
        <row r="255">
          <cell r="A255" t="str">
            <v>CL14</v>
          </cell>
          <cell r="B255">
            <v>0</v>
          </cell>
          <cell r="C255">
            <v>2</v>
          </cell>
          <cell r="D255" t="str">
            <v>Bộ chằng lệch đơn cho trụ 14m</v>
          </cell>
          <cell r="E255" t="str">
            <v>Bộ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</row>
        <row r="256">
          <cell r="A256" t="str">
            <v>CKB</v>
          </cell>
          <cell r="B256">
            <v>0</v>
          </cell>
          <cell r="C256">
            <v>2</v>
          </cell>
          <cell r="D256" t="str">
            <v>Bộ chằng vượt đơn</v>
          </cell>
          <cell r="E256" t="str">
            <v>Bộ</v>
          </cell>
          <cell r="F256">
            <v>0</v>
          </cell>
          <cell r="G256">
            <v>1394328.6</v>
          </cell>
          <cell r="H256">
            <v>0</v>
          </cell>
          <cell r="I256">
            <v>0</v>
          </cell>
          <cell r="J256">
            <v>250470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</row>
        <row r="257">
          <cell r="A257" t="str">
            <v>NXX</v>
          </cell>
          <cell r="B257">
            <v>0</v>
          </cell>
          <cell r="C257">
            <v>2</v>
          </cell>
          <cell r="D257" t="str">
            <v>Bộ móng neo cho chằng xuống - neo đà cản (TT)</v>
          </cell>
          <cell r="E257" t="str">
            <v>Bộ</v>
          </cell>
          <cell r="F257">
            <v>0</v>
          </cell>
          <cell r="G257">
            <v>312000</v>
          </cell>
          <cell r="H257">
            <v>320000</v>
          </cell>
          <cell r="I257">
            <v>575012.02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</row>
        <row r="258">
          <cell r="A258" t="str">
            <v>NXL</v>
          </cell>
          <cell r="B258">
            <v>0</v>
          </cell>
          <cell r="C258">
            <v>2</v>
          </cell>
          <cell r="D258" t="str">
            <v>Bộ móng neo xòe cho chằng lệch (TT)</v>
          </cell>
          <cell r="E258" t="str">
            <v>Bộ</v>
          </cell>
          <cell r="F258">
            <v>0</v>
          </cell>
          <cell r="G258">
            <v>403000</v>
          </cell>
          <cell r="H258">
            <v>0</v>
          </cell>
          <cell r="I258">
            <v>158796.90700000001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</row>
        <row r="259">
          <cell r="A259" t="str">
            <v>NXXD</v>
          </cell>
          <cell r="B259">
            <v>0</v>
          </cell>
          <cell r="C259">
            <v>2</v>
          </cell>
          <cell r="D259" t="str">
            <v>Bộ móng neo xòe cho chằng xuống (TT) - Lỗ đá</v>
          </cell>
          <cell r="E259" t="str">
            <v>Bộ</v>
          </cell>
          <cell r="F259">
            <v>0</v>
          </cell>
          <cell r="G259">
            <v>403000</v>
          </cell>
          <cell r="H259">
            <v>0</v>
          </cell>
          <cell r="I259">
            <v>1292000.32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</row>
        <row r="260">
          <cell r="A260" t="str">
            <v>NXLD</v>
          </cell>
          <cell r="B260">
            <v>0</v>
          </cell>
          <cell r="C260">
            <v>2</v>
          </cell>
          <cell r="D260" t="str">
            <v>Bộ móng neo xòe cho chằng lệch (TT) - Lỗ đá</v>
          </cell>
          <cell r="E260" t="str">
            <v>Bộ</v>
          </cell>
          <cell r="F260">
            <v>0</v>
          </cell>
          <cell r="G260">
            <v>403000</v>
          </cell>
          <cell r="H260">
            <v>0</v>
          </cell>
          <cell r="I260">
            <v>1292000.32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</row>
        <row r="261">
          <cell r="A261" t="str">
            <v>U-D</v>
          </cell>
          <cell r="B261">
            <v>1</v>
          </cell>
          <cell r="C261">
            <v>3</v>
          </cell>
          <cell r="D261" t="str">
            <v>Bộ Uclevis đỡ dây trung hòa (trụ đơn)</v>
          </cell>
          <cell r="E261" t="str">
            <v>bộ</v>
          </cell>
          <cell r="F261">
            <v>6</v>
          </cell>
          <cell r="G261">
            <v>54100</v>
          </cell>
          <cell r="H261">
            <v>0</v>
          </cell>
          <cell r="I261">
            <v>0</v>
          </cell>
          <cell r="J261">
            <v>15472</v>
          </cell>
          <cell r="K261">
            <v>0</v>
          </cell>
          <cell r="L261">
            <v>0</v>
          </cell>
          <cell r="M261">
            <v>324600</v>
          </cell>
          <cell r="N261">
            <v>0</v>
          </cell>
          <cell r="O261">
            <v>0</v>
          </cell>
          <cell r="P261">
            <v>92832</v>
          </cell>
          <cell r="Q261">
            <v>0</v>
          </cell>
          <cell r="R261">
            <v>0</v>
          </cell>
        </row>
        <row r="262">
          <cell r="A262" t="str">
            <v>U-K</v>
          </cell>
          <cell r="B262">
            <v>0</v>
          </cell>
          <cell r="C262">
            <v>3</v>
          </cell>
          <cell r="D262" t="str">
            <v>Bộ Uclevis đỡ dây trung hòa trụ ghép</v>
          </cell>
          <cell r="E262" t="str">
            <v>bộ</v>
          </cell>
          <cell r="F262">
            <v>0</v>
          </cell>
          <cell r="G262">
            <v>71100</v>
          </cell>
          <cell r="H262">
            <v>0</v>
          </cell>
          <cell r="I262">
            <v>0</v>
          </cell>
          <cell r="J262">
            <v>15472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</row>
        <row r="263">
          <cell r="A263" t="str">
            <v>U-X</v>
          </cell>
          <cell r="B263">
            <v>0</v>
          </cell>
          <cell r="C263">
            <v>3</v>
          </cell>
          <cell r="D263" t="str">
            <v>Bộ Uclevis đỡ dây trung hòa vào xà</v>
          </cell>
          <cell r="E263" t="str">
            <v>bộ</v>
          </cell>
          <cell r="F263">
            <v>0</v>
          </cell>
          <cell r="G263">
            <v>42900</v>
          </cell>
          <cell r="H263">
            <v>0</v>
          </cell>
          <cell r="I263">
            <v>0</v>
          </cell>
          <cell r="J263">
            <v>15472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</row>
        <row r="264">
          <cell r="A264" t="str">
            <v>KN50</v>
          </cell>
          <cell r="B264">
            <v>1</v>
          </cell>
          <cell r="C264">
            <v>4</v>
          </cell>
          <cell r="D264" t="str">
            <v>Bộ khóa néo dây trung hòa vào trụ (cáp trần 50)</v>
          </cell>
          <cell r="E264" t="str">
            <v>bộ</v>
          </cell>
          <cell r="F264">
            <v>2</v>
          </cell>
          <cell r="G264">
            <v>95100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190200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</row>
        <row r="265">
          <cell r="A265" t="str">
            <v>KN70</v>
          </cell>
          <cell r="B265">
            <v>0</v>
          </cell>
          <cell r="C265">
            <v>4</v>
          </cell>
          <cell r="D265" t="str">
            <v>Bộ khóa néo dây trung hòa vào trụ (cáp trần 70)</v>
          </cell>
          <cell r="E265" t="str">
            <v>bộ</v>
          </cell>
          <cell r="F265">
            <v>0</v>
          </cell>
          <cell r="G265">
            <v>92500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</row>
        <row r="266">
          <cell r="A266" t="str">
            <v>KN95</v>
          </cell>
          <cell r="B266">
            <v>0</v>
          </cell>
          <cell r="C266">
            <v>4</v>
          </cell>
          <cell r="D266" t="str">
            <v>Bộ khóa néo dây trung hòa vào trụ (cáp trần 95)</v>
          </cell>
          <cell r="E266" t="str">
            <v>bộ</v>
          </cell>
          <cell r="F266">
            <v>0</v>
          </cell>
          <cell r="G266">
            <v>160500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</row>
        <row r="267">
          <cell r="A267" t="str">
            <v>KN120</v>
          </cell>
          <cell r="B267">
            <v>0</v>
          </cell>
          <cell r="C267">
            <v>4</v>
          </cell>
          <cell r="D267" t="str">
            <v>Bộ khóa néo dây trung hòa vào trụ (cáp trần 120)</v>
          </cell>
          <cell r="E267" t="str">
            <v>bộ</v>
          </cell>
          <cell r="F267">
            <v>0</v>
          </cell>
          <cell r="G267">
            <v>160500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</row>
        <row r="268">
          <cell r="A268" t="str">
            <v>SD</v>
          </cell>
          <cell r="B268">
            <v>1</v>
          </cell>
          <cell r="C268">
            <v>5</v>
          </cell>
          <cell r="D268" t="str">
            <v>Bộ cách điện đứng+ty sứ : SĐU</v>
          </cell>
          <cell r="E268" t="str">
            <v>bộ</v>
          </cell>
          <cell r="F268">
            <v>22</v>
          </cell>
          <cell r="G268">
            <v>253000</v>
          </cell>
          <cell r="H268">
            <v>0</v>
          </cell>
          <cell r="I268">
            <v>0</v>
          </cell>
          <cell r="J268">
            <v>58277</v>
          </cell>
          <cell r="K268">
            <v>0</v>
          </cell>
          <cell r="L268">
            <v>0</v>
          </cell>
          <cell r="M268">
            <v>5566000</v>
          </cell>
          <cell r="N268">
            <v>0</v>
          </cell>
          <cell r="O268">
            <v>0</v>
          </cell>
          <cell r="P268">
            <v>1282094</v>
          </cell>
          <cell r="Q268">
            <v>0</v>
          </cell>
          <cell r="R268">
            <v>0</v>
          </cell>
        </row>
        <row r="269">
          <cell r="A269" t="str">
            <v>SDI</v>
          </cell>
          <cell r="B269">
            <v>0</v>
          </cell>
          <cell r="C269">
            <v>5</v>
          </cell>
          <cell r="D269" t="str">
            <v>Bộ đà 0,8m + Bộ sứ đứng : SĐI</v>
          </cell>
          <cell r="E269" t="str">
            <v>bộ</v>
          </cell>
          <cell r="F269">
            <v>0</v>
          </cell>
          <cell r="G269">
            <v>549574</v>
          </cell>
          <cell r="H269">
            <v>0</v>
          </cell>
          <cell r="I269">
            <v>0</v>
          </cell>
          <cell r="J269">
            <v>255544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</row>
        <row r="270">
          <cell r="A270" t="str">
            <v>SDG</v>
          </cell>
          <cell r="B270">
            <v>0</v>
          </cell>
          <cell r="C270">
            <v>5</v>
          </cell>
          <cell r="D270" t="str">
            <v>Bộ cách điện đỉnh góc + ty sứ đơn : SĐG</v>
          </cell>
          <cell r="E270" t="str">
            <v>bộ</v>
          </cell>
          <cell r="F270">
            <v>0</v>
          </cell>
          <cell r="G270">
            <v>652000</v>
          </cell>
          <cell r="H270">
            <v>0</v>
          </cell>
          <cell r="I270">
            <v>0</v>
          </cell>
          <cell r="J270">
            <v>116554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</row>
        <row r="271">
          <cell r="A271" t="str">
            <v>PLY50X</v>
          </cell>
          <cell r="B271">
            <v>1</v>
          </cell>
          <cell r="C271">
            <v>6</v>
          </cell>
          <cell r="D271" t="str">
            <v>Bộ sứ treo Polymer 25kV lắp vào xà (cáp bọc 50)</v>
          </cell>
          <cell r="E271" t="str">
            <v>bộ</v>
          </cell>
          <cell r="F271">
            <v>6</v>
          </cell>
          <cell r="G271">
            <v>630000</v>
          </cell>
          <cell r="H271">
            <v>0</v>
          </cell>
          <cell r="I271">
            <v>0</v>
          </cell>
          <cell r="J271">
            <v>70132</v>
          </cell>
          <cell r="K271">
            <v>0</v>
          </cell>
          <cell r="L271">
            <v>0</v>
          </cell>
          <cell r="M271">
            <v>3780000</v>
          </cell>
          <cell r="N271">
            <v>0</v>
          </cell>
          <cell r="O271">
            <v>0</v>
          </cell>
          <cell r="P271">
            <v>420792</v>
          </cell>
          <cell r="Q271">
            <v>0</v>
          </cell>
          <cell r="R271">
            <v>0</v>
          </cell>
        </row>
        <row r="272">
          <cell r="A272" t="str">
            <v>PLY70X</v>
          </cell>
          <cell r="B272">
            <v>0</v>
          </cell>
          <cell r="C272">
            <v>6</v>
          </cell>
          <cell r="D272" t="str">
            <v>Bộ sứ treo Polymer 25kV lắp vào xà (cáp bọc 70)</v>
          </cell>
          <cell r="E272" t="str">
            <v>bộ</v>
          </cell>
          <cell r="F272">
            <v>0</v>
          </cell>
          <cell r="G272">
            <v>630000</v>
          </cell>
          <cell r="H272">
            <v>0</v>
          </cell>
          <cell r="I272">
            <v>0</v>
          </cell>
          <cell r="J272">
            <v>70132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</row>
        <row r="273">
          <cell r="A273" t="str">
            <v>PLY95X</v>
          </cell>
          <cell r="B273">
            <v>0</v>
          </cell>
          <cell r="C273">
            <v>6</v>
          </cell>
          <cell r="D273" t="str">
            <v>Bộ sứ treo Polymer 25kV lắp vào xà (cáp bọc 95)</v>
          </cell>
          <cell r="E273" t="str">
            <v>bộ</v>
          </cell>
          <cell r="F273">
            <v>0</v>
          </cell>
          <cell r="G273">
            <v>650000</v>
          </cell>
          <cell r="H273">
            <v>0</v>
          </cell>
          <cell r="I273">
            <v>0</v>
          </cell>
          <cell r="J273">
            <v>70132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</row>
        <row r="274">
          <cell r="A274" t="str">
            <v>PLY120X</v>
          </cell>
          <cell r="B274">
            <v>0</v>
          </cell>
          <cell r="C274">
            <v>6</v>
          </cell>
          <cell r="D274" t="str">
            <v>Bộ sứ treo Polymer 25kV lắp vào xà (cáp bọc 120)</v>
          </cell>
          <cell r="E274" t="str">
            <v>bộ</v>
          </cell>
          <cell r="F274">
            <v>0</v>
          </cell>
          <cell r="G274">
            <v>650000</v>
          </cell>
          <cell r="H274">
            <v>0</v>
          </cell>
          <cell r="I274">
            <v>0</v>
          </cell>
          <cell r="J274">
            <v>70132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</row>
        <row r="275">
          <cell r="A275" t="str">
            <v>PLY150X</v>
          </cell>
          <cell r="B275">
            <v>0</v>
          </cell>
          <cell r="C275">
            <v>6</v>
          </cell>
          <cell r="D275" t="str">
            <v>Bộ sứ treo Polymer 25kV lắp vào xà (cáp bọc 150)</v>
          </cell>
          <cell r="E275" t="str">
            <v>bộ</v>
          </cell>
          <cell r="F275">
            <v>0</v>
          </cell>
          <cell r="G275">
            <v>650000</v>
          </cell>
          <cell r="H275">
            <v>0</v>
          </cell>
          <cell r="I275">
            <v>0</v>
          </cell>
          <cell r="J275">
            <v>70132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</row>
        <row r="276">
          <cell r="A276" t="str">
            <v>PLY185X</v>
          </cell>
          <cell r="B276">
            <v>0</v>
          </cell>
          <cell r="C276">
            <v>6</v>
          </cell>
          <cell r="D276" t="str">
            <v>Bộ sứ treo Polymer 25kV lắp vào xà (cáp bọc 185)</v>
          </cell>
          <cell r="E276" t="str">
            <v>bộ</v>
          </cell>
          <cell r="F276">
            <v>0</v>
          </cell>
          <cell r="G276">
            <v>705000</v>
          </cell>
          <cell r="H276">
            <v>0</v>
          </cell>
          <cell r="I276">
            <v>0</v>
          </cell>
          <cell r="J276">
            <v>70132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</row>
        <row r="277">
          <cell r="A277" t="str">
            <v>PLY240X</v>
          </cell>
          <cell r="B277">
            <v>0</v>
          </cell>
          <cell r="C277">
            <v>6</v>
          </cell>
          <cell r="D277" t="str">
            <v>Bộ sứ treo Polymer 25kV lắp vào xà (cáp bọc 240)</v>
          </cell>
          <cell r="E277" t="str">
            <v>bộ</v>
          </cell>
          <cell r="F277">
            <v>0</v>
          </cell>
          <cell r="G277">
            <v>710000</v>
          </cell>
          <cell r="H277">
            <v>0</v>
          </cell>
          <cell r="I277">
            <v>0</v>
          </cell>
          <cell r="J277">
            <v>70132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</row>
        <row r="278">
          <cell r="A278" t="str">
            <v>PLY50T</v>
          </cell>
          <cell r="B278">
            <v>0</v>
          </cell>
          <cell r="C278">
            <v>6</v>
          </cell>
          <cell r="D278" t="str">
            <v>Bộ sứ treo Polymer 25kV lắp vào trụ (cáp bọc 50)</v>
          </cell>
          <cell r="E278" t="str">
            <v>bộ</v>
          </cell>
          <cell r="F278">
            <v>0</v>
          </cell>
          <cell r="G278">
            <v>617100</v>
          </cell>
          <cell r="H278">
            <v>0</v>
          </cell>
          <cell r="I278">
            <v>0</v>
          </cell>
          <cell r="J278">
            <v>70132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</row>
        <row r="279">
          <cell r="A279" t="str">
            <v>PLY70T</v>
          </cell>
          <cell r="B279">
            <v>0</v>
          </cell>
          <cell r="C279">
            <v>6</v>
          </cell>
          <cell r="D279" t="str">
            <v>Bộ sứ treo Polymer 25kV lắp vào trụ (cáp bọc 70)</v>
          </cell>
          <cell r="E279" t="str">
            <v>bộ</v>
          </cell>
          <cell r="F279">
            <v>0</v>
          </cell>
          <cell r="G279">
            <v>988500</v>
          </cell>
          <cell r="H279">
            <v>0</v>
          </cell>
          <cell r="I279">
            <v>0</v>
          </cell>
          <cell r="J279">
            <v>70132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</row>
        <row r="280">
          <cell r="B280">
            <v>0</v>
          </cell>
          <cell r="C280">
            <v>6</v>
          </cell>
        </row>
        <row r="281">
          <cell r="A281" t="str">
            <v>DDTT3P-3</v>
          </cell>
          <cell r="B281">
            <v>1</v>
          </cell>
          <cell r="C281" t="str">
            <v>IV</v>
          </cell>
          <cell r="D281" t="str">
            <v>Phần dây, sứ và phụ kiện</v>
          </cell>
          <cell r="E281" t="str">
            <v>Tbộ</v>
          </cell>
          <cell r="F281">
            <v>1</v>
          </cell>
          <cell r="G281">
            <v>28503291.699999999</v>
          </cell>
          <cell r="I281">
            <v>0</v>
          </cell>
          <cell r="J281">
            <v>2569438</v>
          </cell>
          <cell r="K281">
            <v>0</v>
          </cell>
          <cell r="L281">
            <v>151915</v>
          </cell>
          <cell r="M281">
            <v>28503291.699999999</v>
          </cell>
          <cell r="N281">
            <v>0</v>
          </cell>
          <cell r="O281">
            <v>0</v>
          </cell>
          <cell r="P281">
            <v>2569438</v>
          </cell>
          <cell r="Q281">
            <v>0</v>
          </cell>
          <cell r="R281">
            <v>151915</v>
          </cell>
        </row>
        <row r="282">
          <cell r="A282" t="str">
            <v>Hotline</v>
          </cell>
          <cell r="B282">
            <v>0</v>
          </cell>
          <cell r="C282" t="str">
            <v>V</v>
          </cell>
          <cell r="D282" t="str">
            <v>Phần đấu nối Hotline</v>
          </cell>
          <cell r="E282" t="str">
            <v>Tbộ</v>
          </cell>
        </row>
        <row r="283">
          <cell r="A283" t="str">
            <v>TĐĐ</v>
          </cell>
          <cell r="B283">
            <v>0</v>
          </cell>
          <cell r="C283" t="str">
            <v>VII</v>
          </cell>
          <cell r="D283" t="str">
            <v>Phần vật liệu trụ đo đếm</v>
          </cell>
          <cell r="E283" t="str">
            <v>Tbộ</v>
          </cell>
        </row>
        <row r="284">
          <cell r="A284" t="str">
            <v>TBTT3P-3</v>
          </cell>
          <cell r="B284">
            <v>0</v>
          </cell>
          <cell r="C284" t="str">
            <v>V</v>
          </cell>
          <cell r="D284" t="str">
            <v>Phần thiết bị đường dây trung thế 3 pha 1 mạch</v>
          </cell>
          <cell r="E284" t="str">
            <v>Tbộ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</row>
        <row r="285">
          <cell r="A285" t="str">
            <v>TT3P4970-3</v>
          </cell>
          <cell r="B285">
            <v>1</v>
          </cell>
          <cell r="D285" t="str">
            <v>Cộng (I-V)</v>
          </cell>
          <cell r="L285" t="str">
            <v>Vật liệu:</v>
          </cell>
          <cell r="M285">
            <v>91441665.780000001</v>
          </cell>
          <cell r="N285">
            <v>928338.2</v>
          </cell>
          <cell r="O285">
            <v>2067341.4500000002</v>
          </cell>
          <cell r="P285">
            <v>11997556.440000001</v>
          </cell>
          <cell r="Q285">
            <v>33030.660000000003</v>
          </cell>
          <cell r="R285">
            <v>1775212.4</v>
          </cell>
        </row>
        <row r="286">
          <cell r="A286" t="str">
            <v>TB3P4970-3</v>
          </cell>
          <cell r="B286">
            <v>0</v>
          </cell>
          <cell r="L286" t="str">
            <v>Thiết bị: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</row>
        <row r="287">
          <cell r="A287" t="str">
            <v>TT3P-4</v>
          </cell>
          <cell r="B287">
            <v>1</v>
          </cell>
          <cell r="C287" t="str">
            <v>D</v>
          </cell>
          <cell r="D287" t="str">
            <v>Nhánh 3P Đất Mới 2 Nối Dài(Đất Mới 2A)</v>
          </cell>
        </row>
        <row r="288">
          <cell r="B288">
            <v>1</v>
          </cell>
          <cell r="C288" t="str">
            <v>I</v>
          </cell>
          <cell r="D288" t="str">
            <v>Phần móng và tiếp địa</v>
          </cell>
        </row>
        <row r="289">
          <cell r="A289" t="str">
            <v>M10</v>
          </cell>
          <cell r="B289">
            <v>0</v>
          </cell>
          <cell r="C289">
            <v>0</v>
          </cell>
          <cell r="D289" t="str">
            <v>Móng M10</v>
          </cell>
          <cell r="E289" t="str">
            <v>Móng</v>
          </cell>
          <cell r="F289">
            <v>0</v>
          </cell>
          <cell r="G289">
            <v>0</v>
          </cell>
          <cell r="H289">
            <v>0</v>
          </cell>
          <cell r="I289">
            <v>135388.598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</row>
        <row r="290">
          <cell r="A290" t="str">
            <v>M10a</v>
          </cell>
          <cell r="B290">
            <v>0</v>
          </cell>
          <cell r="C290">
            <v>0</v>
          </cell>
          <cell r="D290" t="str">
            <v xml:space="preserve">Móng M10a </v>
          </cell>
          <cell r="E290" t="str">
            <v>Móng</v>
          </cell>
          <cell r="F290">
            <v>0</v>
          </cell>
          <cell r="G290">
            <v>397000</v>
          </cell>
          <cell r="H290">
            <v>0</v>
          </cell>
          <cell r="I290">
            <v>428823.73899999994</v>
          </cell>
          <cell r="J290">
            <v>62034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</row>
        <row r="291">
          <cell r="A291" t="str">
            <v>M10BT</v>
          </cell>
          <cell r="B291">
            <v>0</v>
          </cell>
          <cell r="C291">
            <v>0</v>
          </cell>
          <cell r="D291" t="str">
            <v>Móng bê tông trụ đơn 10.5m</v>
          </cell>
          <cell r="E291" t="str">
            <v>Móng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</row>
        <row r="292">
          <cell r="A292" t="str">
            <v>M10BTD</v>
          </cell>
          <cell r="B292">
            <v>0</v>
          </cell>
          <cell r="C292">
            <v>0</v>
          </cell>
          <cell r="D292" t="str">
            <v>Móng M10BT đôi</v>
          </cell>
          <cell r="E292" t="str">
            <v>Móng</v>
          </cell>
          <cell r="F292">
            <v>0</v>
          </cell>
          <cell r="G292">
            <v>123600</v>
          </cell>
          <cell r="H292">
            <v>1794003</v>
          </cell>
          <cell r="I292">
            <v>1555059.5460000001</v>
          </cell>
          <cell r="J292">
            <v>0</v>
          </cell>
          <cell r="K292">
            <v>72159.288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</row>
        <row r="293">
          <cell r="A293" t="str">
            <v>M12</v>
          </cell>
          <cell r="B293">
            <v>0</v>
          </cell>
          <cell r="C293">
            <v>0</v>
          </cell>
          <cell r="D293" t="str">
            <v>Móng M12</v>
          </cell>
          <cell r="E293" t="str">
            <v>Móng</v>
          </cell>
          <cell r="F293">
            <v>0</v>
          </cell>
          <cell r="G293">
            <v>0</v>
          </cell>
          <cell r="H293">
            <v>0</v>
          </cell>
          <cell r="I293">
            <v>131407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</row>
        <row r="294">
          <cell r="A294" t="str">
            <v>M12a</v>
          </cell>
          <cell r="B294">
            <v>0</v>
          </cell>
          <cell r="C294">
            <v>0</v>
          </cell>
          <cell r="D294" t="str">
            <v>Móng M12a</v>
          </cell>
          <cell r="E294" t="str">
            <v>Móng</v>
          </cell>
          <cell r="F294">
            <v>0</v>
          </cell>
          <cell r="G294">
            <v>415000</v>
          </cell>
          <cell r="H294">
            <v>0</v>
          </cell>
          <cell r="I294">
            <v>396173.84800000006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</row>
        <row r="295">
          <cell r="A295" t="str">
            <v>M12-2a</v>
          </cell>
          <cell r="B295">
            <v>1</v>
          </cell>
          <cell r="C295">
            <v>1</v>
          </cell>
          <cell r="D295" t="str">
            <v>Móng M12-2a</v>
          </cell>
          <cell r="E295" t="str">
            <v>Móng</v>
          </cell>
          <cell r="F295">
            <v>3</v>
          </cell>
          <cell r="G295">
            <v>775000</v>
          </cell>
          <cell r="H295">
            <v>0</v>
          </cell>
          <cell r="I295">
            <v>653154.61800000002</v>
          </cell>
          <cell r="J295">
            <v>0</v>
          </cell>
          <cell r="K295">
            <v>0</v>
          </cell>
          <cell r="L295">
            <v>0</v>
          </cell>
          <cell r="M295">
            <v>2325000</v>
          </cell>
          <cell r="N295">
            <v>0</v>
          </cell>
          <cell r="O295">
            <v>1959463.8540000001</v>
          </cell>
          <cell r="P295">
            <v>0</v>
          </cell>
          <cell r="Q295">
            <v>0</v>
          </cell>
          <cell r="R295">
            <v>0</v>
          </cell>
        </row>
        <row r="296">
          <cell r="A296" t="str">
            <v>M12D</v>
          </cell>
          <cell r="B296">
            <v>0</v>
          </cell>
          <cell r="C296">
            <v>1</v>
          </cell>
          <cell r="D296" t="str">
            <v>Móng M12 phá đá chân móng</v>
          </cell>
          <cell r="E296" t="str">
            <v>Móng</v>
          </cell>
          <cell r="F296">
            <v>0</v>
          </cell>
          <cell r="G296">
            <v>0</v>
          </cell>
          <cell r="H296">
            <v>0</v>
          </cell>
          <cell r="I296">
            <v>1267637.7679999999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</row>
        <row r="297">
          <cell r="A297" t="str">
            <v>M12BT</v>
          </cell>
          <cell r="B297">
            <v>0</v>
          </cell>
          <cell r="C297">
            <v>1</v>
          </cell>
          <cell r="D297" t="str">
            <v>Móng bê tông trụ đơn 12m</v>
          </cell>
          <cell r="E297" t="str">
            <v>Móng</v>
          </cell>
          <cell r="F297">
            <v>0</v>
          </cell>
          <cell r="G297">
            <v>0</v>
          </cell>
          <cell r="H297">
            <v>639869.80000000005</v>
          </cell>
          <cell r="I297">
            <v>726220.74</v>
          </cell>
          <cell r="J297">
            <v>0</v>
          </cell>
          <cell r="K297">
            <v>22020.440000000002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</row>
        <row r="298">
          <cell r="A298" t="str">
            <v>M12BTD</v>
          </cell>
          <cell r="B298">
            <v>1</v>
          </cell>
          <cell r="C298">
            <v>2</v>
          </cell>
          <cell r="D298" t="str">
            <v>Móng bê tông trụ đôi 12m</v>
          </cell>
          <cell r="E298" t="str">
            <v>Móng</v>
          </cell>
          <cell r="F298">
            <v>3</v>
          </cell>
          <cell r="G298">
            <v>161200</v>
          </cell>
          <cell r="H298">
            <v>928338.2</v>
          </cell>
          <cell r="I298">
            <v>1087841.1500000001</v>
          </cell>
          <cell r="J298">
            <v>0</v>
          </cell>
          <cell r="K298">
            <v>33030.660000000003</v>
          </cell>
          <cell r="L298">
            <v>0</v>
          </cell>
          <cell r="M298">
            <v>483600</v>
          </cell>
          <cell r="N298">
            <v>2785014.5999999996</v>
          </cell>
          <cell r="O298">
            <v>3263523.45</v>
          </cell>
          <cell r="P298">
            <v>0</v>
          </cell>
          <cell r="Q298">
            <v>99091.98000000001</v>
          </cell>
          <cell r="R298">
            <v>0</v>
          </cell>
        </row>
        <row r="299">
          <cell r="A299" t="str">
            <v>M12BT-D</v>
          </cell>
          <cell r="B299">
            <v>0</v>
          </cell>
          <cell r="C299">
            <v>2</v>
          </cell>
          <cell r="D299" t="str">
            <v>Móng bê tông trụ đơn 12m (Vướng đá)</v>
          </cell>
          <cell r="E299" t="str">
            <v>Móng</v>
          </cell>
          <cell r="F299">
            <v>0</v>
          </cell>
          <cell r="G299">
            <v>0</v>
          </cell>
          <cell r="H299">
            <v>761590.125</v>
          </cell>
          <cell r="I299">
            <v>1415042.2850000001</v>
          </cell>
          <cell r="J299">
            <v>0</v>
          </cell>
          <cell r="K299">
            <v>30616.880999999998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</row>
        <row r="300">
          <cell r="A300" t="str">
            <v>M12BTD-D</v>
          </cell>
          <cell r="B300">
            <v>0</v>
          </cell>
          <cell r="C300">
            <v>2</v>
          </cell>
          <cell r="D300" t="str">
            <v>Móng bê tông trụ đôi 12m (Vướng đá)</v>
          </cell>
          <cell r="E300" t="str">
            <v>Móng</v>
          </cell>
          <cell r="F300">
            <v>0</v>
          </cell>
          <cell r="G300">
            <v>145600</v>
          </cell>
          <cell r="H300">
            <v>1253516.2499999998</v>
          </cell>
          <cell r="I300">
            <v>2598935.0739999996</v>
          </cell>
          <cell r="J300">
            <v>0</v>
          </cell>
          <cell r="K300">
            <v>50392.93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</row>
        <row r="301">
          <cell r="A301" t="str">
            <v>M14</v>
          </cell>
          <cell r="B301">
            <v>0</v>
          </cell>
          <cell r="C301">
            <v>2</v>
          </cell>
          <cell r="D301" t="str">
            <v>Móng M14</v>
          </cell>
          <cell r="E301" t="str">
            <v>Móng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</row>
        <row r="302">
          <cell r="A302" t="str">
            <v>M14a</v>
          </cell>
          <cell r="B302">
            <v>0</v>
          </cell>
          <cell r="C302">
            <v>2</v>
          </cell>
          <cell r="D302" t="str">
            <v>Móng M14a</v>
          </cell>
          <cell r="E302" t="str">
            <v>Móng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</row>
        <row r="303">
          <cell r="A303" t="str">
            <v>M14BT</v>
          </cell>
          <cell r="B303">
            <v>0</v>
          </cell>
          <cell r="C303">
            <v>2</v>
          </cell>
          <cell r="D303" t="str">
            <v>Móng bê tông trụ đơn 14m</v>
          </cell>
          <cell r="E303" t="str">
            <v>Móng</v>
          </cell>
          <cell r="F303">
            <v>0</v>
          </cell>
          <cell r="G303">
            <v>0</v>
          </cell>
          <cell r="H303">
            <v>645221</v>
          </cell>
          <cell r="I303">
            <v>822867.50899999996</v>
          </cell>
          <cell r="J303">
            <v>0</v>
          </cell>
          <cell r="K303">
            <v>22232.174999999999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</row>
        <row r="304">
          <cell r="A304" t="str">
            <v>M14BTD</v>
          </cell>
          <cell r="B304">
            <v>0</v>
          </cell>
          <cell r="C304">
            <v>2</v>
          </cell>
          <cell r="D304" t="str">
            <v>Móng bê tông trụ đôi 14m</v>
          </cell>
          <cell r="E304" t="str">
            <v>Móng</v>
          </cell>
          <cell r="F304">
            <v>0</v>
          </cell>
          <cell r="G304">
            <v>145600</v>
          </cell>
          <cell r="H304">
            <v>3161680</v>
          </cell>
          <cell r="I304">
            <v>3037966.966</v>
          </cell>
          <cell r="J304">
            <v>0</v>
          </cell>
          <cell r="K304">
            <v>127041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</row>
        <row r="305">
          <cell r="A305" t="str">
            <v>M20</v>
          </cell>
          <cell r="B305">
            <v>0</v>
          </cell>
          <cell r="C305">
            <v>2</v>
          </cell>
          <cell r="D305" t="str">
            <v>Móng M20</v>
          </cell>
          <cell r="E305" t="str">
            <v>Móng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</row>
        <row r="306">
          <cell r="A306" t="str">
            <v>TDLL10</v>
          </cell>
          <cell r="B306">
            <v>0</v>
          </cell>
          <cell r="C306">
            <v>2</v>
          </cell>
          <cell r="D306" t="str">
            <v>Tiếp địa lặp lại (trụ 10,5m)</v>
          </cell>
          <cell r="E306" t="str">
            <v>Bộ</v>
          </cell>
          <cell r="F306">
            <v>0</v>
          </cell>
          <cell r="G306">
            <v>504664.44799999997</v>
          </cell>
          <cell r="H306">
            <v>0</v>
          </cell>
          <cell r="I306">
            <v>0</v>
          </cell>
          <cell r="J306">
            <v>908758.26399999997</v>
          </cell>
          <cell r="K306">
            <v>0</v>
          </cell>
          <cell r="L306">
            <v>13887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</row>
        <row r="307">
          <cell r="A307" t="str">
            <v>TDLL12</v>
          </cell>
          <cell r="B307">
            <v>1</v>
          </cell>
          <cell r="C307">
            <v>3</v>
          </cell>
          <cell r="D307" t="str">
            <v>Tiếp địa lặp lại (trụ 12m)</v>
          </cell>
          <cell r="E307" t="str">
            <v>Bộ</v>
          </cell>
          <cell r="F307">
            <v>1</v>
          </cell>
          <cell r="G307">
            <v>878774.08</v>
          </cell>
          <cell r="H307">
            <v>0</v>
          </cell>
          <cell r="I307">
            <v>191058.3</v>
          </cell>
          <cell r="J307">
            <v>189377.44</v>
          </cell>
          <cell r="K307">
            <v>0</v>
          </cell>
          <cell r="L307">
            <v>2777.4</v>
          </cell>
          <cell r="M307">
            <v>878774.08</v>
          </cell>
          <cell r="N307">
            <v>0</v>
          </cell>
          <cell r="O307">
            <v>191058.3</v>
          </cell>
          <cell r="P307">
            <v>189377.44</v>
          </cell>
          <cell r="Q307">
            <v>0</v>
          </cell>
          <cell r="R307">
            <v>2777.4</v>
          </cell>
        </row>
        <row r="308">
          <cell r="A308" t="str">
            <v>TDLL14</v>
          </cell>
          <cell r="B308">
            <v>0</v>
          </cell>
          <cell r="C308">
            <v>3</v>
          </cell>
          <cell r="D308" t="str">
            <v>Tiếp địa lặp lại (trụ 14m)</v>
          </cell>
          <cell r="E308" t="str">
            <v>Bộ</v>
          </cell>
          <cell r="F308">
            <v>0</v>
          </cell>
          <cell r="G308">
            <v>577700.99199999997</v>
          </cell>
          <cell r="H308">
            <v>0</v>
          </cell>
          <cell r="I308">
            <v>0</v>
          </cell>
          <cell r="J308">
            <v>909913.65599999996</v>
          </cell>
          <cell r="K308">
            <v>0</v>
          </cell>
          <cell r="L308">
            <v>13887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</row>
        <row r="309">
          <cell r="A309" t="str">
            <v>TDLL20</v>
          </cell>
          <cell r="B309">
            <v>0</v>
          </cell>
          <cell r="C309">
            <v>3</v>
          </cell>
          <cell r="D309" t="str">
            <v>Tiếp địa lặp lại (trụ 20m)</v>
          </cell>
          <cell r="E309" t="str">
            <v>Bộ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</row>
        <row r="310">
          <cell r="A310" t="str">
            <v>TDLA</v>
          </cell>
          <cell r="B310">
            <v>0</v>
          </cell>
          <cell r="C310">
            <v>3</v>
          </cell>
          <cell r="D310" t="str">
            <v>Tiếp địa LA</v>
          </cell>
          <cell r="E310" t="str">
            <v>Bộ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</row>
        <row r="311">
          <cell r="B311">
            <v>1</v>
          </cell>
          <cell r="C311" t="str">
            <v>II</v>
          </cell>
          <cell r="D311" t="str">
            <v>Phần trụ</v>
          </cell>
        </row>
        <row r="312">
          <cell r="A312" t="str">
            <v>BTLT10</v>
          </cell>
          <cell r="B312">
            <v>0</v>
          </cell>
          <cell r="C312">
            <v>0</v>
          </cell>
          <cell r="D312" t="str">
            <v>Trụ bê tông ly tâm 10.5m</v>
          </cell>
          <cell r="E312" t="str">
            <v>Trụ</v>
          </cell>
          <cell r="F312">
            <v>0</v>
          </cell>
          <cell r="G312">
            <v>3500000</v>
          </cell>
          <cell r="H312">
            <v>0</v>
          </cell>
          <cell r="I312">
            <v>0</v>
          </cell>
          <cell r="J312">
            <v>589996</v>
          </cell>
          <cell r="K312">
            <v>0</v>
          </cell>
          <cell r="L312">
            <v>202565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</row>
        <row r="313">
          <cell r="A313" t="str">
            <v>BTLT12</v>
          </cell>
          <cell r="B313">
            <v>0</v>
          </cell>
          <cell r="C313">
            <v>0</v>
          </cell>
          <cell r="D313" t="str">
            <v>Trụ bê tông ly tâm 12m trồng thủ công+cơ giới</v>
          </cell>
          <cell r="E313" t="str">
            <v>Trụ</v>
          </cell>
          <cell r="F313">
            <v>0</v>
          </cell>
          <cell r="G313">
            <v>5320000</v>
          </cell>
          <cell r="H313">
            <v>0</v>
          </cell>
          <cell r="I313">
            <v>0</v>
          </cell>
          <cell r="J313">
            <v>589996</v>
          </cell>
          <cell r="K313">
            <v>0</v>
          </cell>
          <cell r="L313">
            <v>202565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</row>
        <row r="314">
          <cell r="A314" t="str">
            <v>BTLT12TC</v>
          </cell>
          <cell r="B314">
            <v>1</v>
          </cell>
          <cell r="C314">
            <v>1</v>
          </cell>
          <cell r="D314" t="str">
            <v>Trụ bê tông ly tâm 12m trồng thủ công</v>
          </cell>
          <cell r="E314" t="str">
            <v>Trụ</v>
          </cell>
          <cell r="F314">
            <v>9</v>
          </cell>
          <cell r="G314">
            <v>5320000</v>
          </cell>
          <cell r="H314">
            <v>0</v>
          </cell>
          <cell r="I314">
            <v>0</v>
          </cell>
          <cell r="J314">
            <v>1477773</v>
          </cell>
          <cell r="K314">
            <v>0</v>
          </cell>
          <cell r="L314">
            <v>0</v>
          </cell>
          <cell r="M314">
            <v>47880000</v>
          </cell>
          <cell r="N314">
            <v>0</v>
          </cell>
          <cell r="O314">
            <v>0</v>
          </cell>
          <cell r="P314">
            <v>13299957</v>
          </cell>
          <cell r="Q314">
            <v>0</v>
          </cell>
          <cell r="R314">
            <v>0</v>
          </cell>
        </row>
        <row r="315">
          <cell r="A315" t="str">
            <v>BTLT14</v>
          </cell>
          <cell r="B315">
            <v>0</v>
          </cell>
          <cell r="C315">
            <v>1</v>
          </cell>
          <cell r="D315" t="str">
            <v>Trụ bê tông ly tâm 14m trồng thủ công + cơ giới</v>
          </cell>
          <cell r="E315" t="str">
            <v>Trụ</v>
          </cell>
          <cell r="F315">
            <v>0</v>
          </cell>
          <cell r="G315">
            <v>7770000</v>
          </cell>
          <cell r="H315">
            <v>0</v>
          </cell>
          <cell r="I315">
            <v>0</v>
          </cell>
          <cell r="J315">
            <v>734712</v>
          </cell>
          <cell r="K315">
            <v>0</v>
          </cell>
          <cell r="L315">
            <v>202565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</row>
        <row r="316">
          <cell r="A316" t="str">
            <v>BTLT14TC</v>
          </cell>
          <cell r="B316">
            <v>0</v>
          </cell>
          <cell r="C316">
            <v>1</v>
          </cell>
          <cell r="D316" t="str">
            <v>Trụ bê tông ly tâm 14m trồng thủ công</v>
          </cell>
          <cell r="E316" t="str">
            <v>Trụ</v>
          </cell>
          <cell r="F316">
            <v>0</v>
          </cell>
          <cell r="G316">
            <v>7770000</v>
          </cell>
          <cell r="H316">
            <v>0</v>
          </cell>
          <cell r="I316">
            <v>0</v>
          </cell>
          <cell r="J316">
            <v>1839563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</row>
        <row r="317">
          <cell r="A317" t="str">
            <v>BTLT20</v>
          </cell>
          <cell r="B317">
            <v>0</v>
          </cell>
          <cell r="C317">
            <v>1</v>
          </cell>
          <cell r="D317" t="str">
            <v>Trụ bê tông ly tâm 20m</v>
          </cell>
          <cell r="E317" t="str">
            <v>Trụ</v>
          </cell>
          <cell r="F317">
            <v>0</v>
          </cell>
          <cell r="G317">
            <v>20800000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</row>
        <row r="318">
          <cell r="B318">
            <v>1</v>
          </cell>
          <cell r="C318" t="str">
            <v>III</v>
          </cell>
          <cell r="D318" t="str">
            <v>Phần xà, néo</v>
          </cell>
        </row>
        <row r="319">
          <cell r="A319" t="str">
            <v>BCOM</v>
          </cell>
          <cell r="B319">
            <v>0</v>
          </cell>
          <cell r="C319">
            <v>0</v>
          </cell>
          <cell r="D319" t="str">
            <v>Bộ xà Composite bắt LA, FCO 1 pha</v>
          </cell>
          <cell r="E319" t="str">
            <v>Bộ</v>
          </cell>
          <cell r="F319">
            <v>0</v>
          </cell>
          <cell r="G319">
            <v>722100</v>
          </cell>
          <cell r="H319">
            <v>0</v>
          </cell>
          <cell r="I319">
            <v>0</v>
          </cell>
          <cell r="J319">
            <v>197267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</row>
        <row r="320">
          <cell r="A320" t="str">
            <v>BCOM3</v>
          </cell>
          <cell r="B320">
            <v>0</v>
          </cell>
          <cell r="C320">
            <v>0</v>
          </cell>
          <cell r="D320" t="str">
            <v>Bộ xà Composite bắt LA, FCO 3 pha</v>
          </cell>
          <cell r="E320" t="str">
            <v>Bộ</v>
          </cell>
          <cell r="F320">
            <v>0</v>
          </cell>
          <cell r="G320">
            <v>1885300</v>
          </cell>
          <cell r="H320">
            <v>0</v>
          </cell>
          <cell r="I320">
            <v>0</v>
          </cell>
          <cell r="J320">
            <v>197267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</row>
        <row r="321">
          <cell r="A321" t="str">
            <v>X8D</v>
          </cell>
          <cell r="B321">
            <v>0</v>
          </cell>
          <cell r="C321">
            <v>0</v>
          </cell>
          <cell r="D321" t="str">
            <v>Bộ xà lệch đơn L75x75x8 dài 0,8m: X-8ĐL</v>
          </cell>
          <cell r="E321" t="str">
            <v>Bộ</v>
          </cell>
          <cell r="F321">
            <v>0</v>
          </cell>
          <cell r="G321">
            <v>294174</v>
          </cell>
          <cell r="H321">
            <v>0</v>
          </cell>
          <cell r="I321">
            <v>0</v>
          </cell>
          <cell r="J321">
            <v>197267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</row>
        <row r="322">
          <cell r="A322" t="str">
            <v>X8K</v>
          </cell>
          <cell r="B322">
            <v>0</v>
          </cell>
          <cell r="C322">
            <v>0</v>
          </cell>
          <cell r="D322" t="str">
            <v>Bộ xà lệch kép L75x75x8 dài 0,8m: X-8KL</v>
          </cell>
          <cell r="E322" t="str">
            <v>Bộ</v>
          </cell>
          <cell r="F322">
            <v>0</v>
          </cell>
          <cell r="G322">
            <v>577348</v>
          </cell>
          <cell r="H322">
            <v>0</v>
          </cell>
          <cell r="I322">
            <v>0</v>
          </cell>
          <cell r="J322">
            <v>296545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</row>
        <row r="323">
          <cell r="A323" t="str">
            <v>X11D</v>
          </cell>
          <cell r="B323">
            <v>0</v>
          </cell>
          <cell r="C323">
            <v>0</v>
          </cell>
          <cell r="D323" t="str">
            <v>Bộ xà lệch đơn L75x75x8 dài 1,1m: X-11ĐL</v>
          </cell>
          <cell r="E323" t="str">
            <v>Bộ</v>
          </cell>
          <cell r="F323">
            <v>0</v>
          </cell>
          <cell r="G323">
            <v>525351</v>
          </cell>
          <cell r="H323">
            <v>0</v>
          </cell>
          <cell r="I323">
            <v>0</v>
          </cell>
          <cell r="J323">
            <v>197267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</row>
        <row r="324">
          <cell r="A324" t="str">
            <v>X11K</v>
          </cell>
          <cell r="B324">
            <v>0</v>
          </cell>
          <cell r="C324">
            <v>0</v>
          </cell>
          <cell r="D324" t="str">
            <v>Bộ xà lệch kép L75x75x8 dài 1,1m: X-11KL</v>
          </cell>
          <cell r="E324" t="str">
            <v>Bộ</v>
          </cell>
          <cell r="F324">
            <v>0</v>
          </cell>
          <cell r="G324">
            <v>1029302</v>
          </cell>
          <cell r="H324">
            <v>0</v>
          </cell>
          <cell r="I324">
            <v>0</v>
          </cell>
          <cell r="J324">
            <v>345004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</row>
        <row r="325">
          <cell r="A325" t="str">
            <v>X11KK</v>
          </cell>
          <cell r="B325">
            <v>0</v>
          </cell>
          <cell r="C325">
            <v>0</v>
          </cell>
          <cell r="D325" t="str">
            <v>Bộ xà kép L75x75x8 dài 1,1m (hướng trụ ghép)</v>
          </cell>
          <cell r="E325" t="str">
            <v>Bộ</v>
          </cell>
          <cell r="F325">
            <v>0</v>
          </cell>
          <cell r="G325">
            <v>1066902</v>
          </cell>
          <cell r="H325">
            <v>0</v>
          </cell>
          <cell r="I325">
            <v>0</v>
          </cell>
          <cell r="J325">
            <v>345004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</row>
        <row r="326">
          <cell r="A326" t="str">
            <v>X166D</v>
          </cell>
          <cell r="B326">
            <v>0</v>
          </cell>
          <cell r="C326">
            <v>0</v>
          </cell>
          <cell r="D326" t="str">
            <v>Bộ xà đơn L75x75x8 dài 1,66m</v>
          </cell>
          <cell r="E326" t="str">
            <v>Bộ</v>
          </cell>
          <cell r="F326">
            <v>0</v>
          </cell>
          <cell r="G326">
            <v>735000</v>
          </cell>
          <cell r="H326">
            <v>0</v>
          </cell>
          <cell r="I326">
            <v>0</v>
          </cell>
          <cell r="J326">
            <v>328778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</row>
        <row r="327">
          <cell r="A327" t="str">
            <v>X166K</v>
          </cell>
          <cell r="B327">
            <v>0</v>
          </cell>
          <cell r="C327">
            <v>0</v>
          </cell>
          <cell r="D327" t="str">
            <v>Bộ xà kép L75x75x8 dài 1,66m:  X-1,66K</v>
          </cell>
          <cell r="E327" t="str">
            <v>Bộ</v>
          </cell>
          <cell r="F327">
            <v>0</v>
          </cell>
          <cell r="G327">
            <v>1480000</v>
          </cell>
          <cell r="H327">
            <v>0</v>
          </cell>
          <cell r="I327">
            <v>0</v>
          </cell>
          <cell r="J327">
            <v>444817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</row>
        <row r="328">
          <cell r="A328" t="str">
            <v>X20D</v>
          </cell>
          <cell r="B328">
            <v>0</v>
          </cell>
          <cell r="C328">
            <v>0</v>
          </cell>
          <cell r="D328" t="str">
            <v>Bộ xà lệch đơn L75x75x8 dài 2m</v>
          </cell>
          <cell r="E328" t="str">
            <v>Bộ</v>
          </cell>
          <cell r="F328">
            <v>0</v>
          </cell>
          <cell r="G328">
            <v>742000</v>
          </cell>
          <cell r="H328">
            <v>0</v>
          </cell>
          <cell r="I328">
            <v>0</v>
          </cell>
          <cell r="J328">
            <v>328778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</row>
        <row r="329">
          <cell r="A329" t="str">
            <v>X20K</v>
          </cell>
          <cell r="B329">
            <v>0</v>
          </cell>
          <cell r="C329">
            <v>0</v>
          </cell>
          <cell r="D329" t="str">
            <v>Bộ xà lệch kép L75x75x8 dài 2m</v>
          </cell>
          <cell r="E329" t="str">
            <v>Bộ</v>
          </cell>
          <cell r="F329">
            <v>0</v>
          </cell>
          <cell r="G329">
            <v>1517000</v>
          </cell>
          <cell r="H329">
            <v>0</v>
          </cell>
          <cell r="I329">
            <v>0</v>
          </cell>
          <cell r="J329">
            <v>444817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</row>
        <row r="330">
          <cell r="A330" t="str">
            <v>X20DT</v>
          </cell>
          <cell r="B330">
            <v>0</v>
          </cell>
          <cell r="C330">
            <v>0</v>
          </cell>
          <cell r="D330" t="str">
            <v>Bộ xà lệch đơn L75x75x8 dài 2m: X-20ĐL2/3 (Lắp đà tháp)</v>
          </cell>
          <cell r="E330" t="str">
            <v>Bộ</v>
          </cell>
          <cell r="F330">
            <v>0</v>
          </cell>
          <cell r="G330">
            <v>720000</v>
          </cell>
          <cell r="H330">
            <v>0</v>
          </cell>
          <cell r="I330">
            <v>0</v>
          </cell>
          <cell r="J330">
            <v>328778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</row>
        <row r="331">
          <cell r="A331" t="str">
            <v>X20KT</v>
          </cell>
          <cell r="B331">
            <v>0</v>
          </cell>
          <cell r="C331">
            <v>0</v>
          </cell>
          <cell r="D331" t="str">
            <v>Bộ xà lệch kép L75x75x8 dài 2m: X-20KL2/3 (Lắp đà tháp)</v>
          </cell>
          <cell r="E331" t="str">
            <v>Bộ</v>
          </cell>
          <cell r="F331">
            <v>0</v>
          </cell>
          <cell r="G331">
            <v>1523000</v>
          </cell>
          <cell r="H331">
            <v>0</v>
          </cell>
          <cell r="I331">
            <v>0</v>
          </cell>
          <cell r="J331">
            <v>444817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</row>
        <row r="332">
          <cell r="A332" t="str">
            <v>X21D</v>
          </cell>
          <cell r="B332">
            <v>1</v>
          </cell>
          <cell r="C332">
            <v>1</v>
          </cell>
          <cell r="D332" t="str">
            <v>Bộ xà lệch đơn L75x75x8 dài 2,1m</v>
          </cell>
          <cell r="E332" t="str">
            <v>Bộ</v>
          </cell>
          <cell r="F332">
            <v>2</v>
          </cell>
          <cell r="G332">
            <v>1178400</v>
          </cell>
          <cell r="H332">
            <v>0</v>
          </cell>
          <cell r="I332">
            <v>0</v>
          </cell>
          <cell r="J332">
            <v>349313</v>
          </cell>
          <cell r="K332">
            <v>0</v>
          </cell>
          <cell r="L332">
            <v>0</v>
          </cell>
          <cell r="M332">
            <v>2356800</v>
          </cell>
          <cell r="N332">
            <v>0</v>
          </cell>
          <cell r="O332">
            <v>0</v>
          </cell>
          <cell r="P332">
            <v>698626</v>
          </cell>
          <cell r="Q332">
            <v>0</v>
          </cell>
          <cell r="R332">
            <v>0</v>
          </cell>
        </row>
        <row r="333">
          <cell r="A333" t="str">
            <v>X21K</v>
          </cell>
          <cell r="B333">
            <v>1</v>
          </cell>
          <cell r="C333">
            <v>2</v>
          </cell>
          <cell r="D333" t="str">
            <v>Bộ xà lệch kép L75x75x8 dài 2,1m</v>
          </cell>
          <cell r="E333" t="str">
            <v>Bộ</v>
          </cell>
          <cell r="F333">
            <v>1</v>
          </cell>
          <cell r="G333">
            <v>2372000</v>
          </cell>
          <cell r="H333">
            <v>0</v>
          </cell>
          <cell r="I333">
            <v>0</v>
          </cell>
          <cell r="J333">
            <v>472322</v>
          </cell>
          <cell r="K333">
            <v>0</v>
          </cell>
          <cell r="L333">
            <v>0</v>
          </cell>
          <cell r="M333">
            <v>2372000</v>
          </cell>
          <cell r="N333">
            <v>0</v>
          </cell>
          <cell r="O333">
            <v>0</v>
          </cell>
          <cell r="P333">
            <v>472322</v>
          </cell>
          <cell r="Q333">
            <v>0</v>
          </cell>
          <cell r="R333">
            <v>0</v>
          </cell>
        </row>
        <row r="334">
          <cell r="A334" t="str">
            <v>X21DT</v>
          </cell>
          <cell r="B334">
            <v>0</v>
          </cell>
          <cell r="C334">
            <v>2</v>
          </cell>
          <cell r="D334" t="str">
            <v>Bộ xà lệch đơn L75x75x8 dài 2,1m (Lắp đà tháp)</v>
          </cell>
          <cell r="E334" t="str">
            <v>Bộ</v>
          </cell>
          <cell r="F334">
            <v>0</v>
          </cell>
          <cell r="G334">
            <v>1180000</v>
          </cell>
          <cell r="H334">
            <v>0</v>
          </cell>
          <cell r="I334">
            <v>0</v>
          </cell>
          <cell r="J334">
            <v>349313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</row>
        <row r="335">
          <cell r="A335" t="str">
            <v>X21KT</v>
          </cell>
          <cell r="B335">
            <v>0</v>
          </cell>
          <cell r="C335">
            <v>2</v>
          </cell>
          <cell r="D335" t="str">
            <v>Bộ xà lệch kép L75x75x8 dài 2,1m (Lắp đà tháp)</v>
          </cell>
          <cell r="E335" t="str">
            <v>Bộ</v>
          </cell>
          <cell r="F335">
            <v>0</v>
          </cell>
          <cell r="G335">
            <v>2385000</v>
          </cell>
          <cell r="H335">
            <v>0</v>
          </cell>
          <cell r="I335">
            <v>0</v>
          </cell>
          <cell r="J335">
            <v>472322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</row>
        <row r="336">
          <cell r="A336" t="str">
            <v>X22D</v>
          </cell>
          <cell r="B336">
            <v>0</v>
          </cell>
          <cell r="C336">
            <v>2</v>
          </cell>
          <cell r="D336" t="str">
            <v>Bộ xà đơn L75x75x8 dài 2,2m</v>
          </cell>
          <cell r="E336" t="str">
            <v>Bộ</v>
          </cell>
          <cell r="F336">
            <v>0</v>
          </cell>
          <cell r="G336">
            <v>1180400</v>
          </cell>
          <cell r="H336">
            <v>0</v>
          </cell>
          <cell r="I336">
            <v>0</v>
          </cell>
          <cell r="J336">
            <v>350868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</row>
        <row r="337">
          <cell r="A337" t="str">
            <v>X22K</v>
          </cell>
          <cell r="B337">
            <v>1</v>
          </cell>
          <cell r="C337">
            <v>3</v>
          </cell>
          <cell r="D337" t="str">
            <v>Bộ xà kép L75x75x8 dài 2,2m</v>
          </cell>
          <cell r="E337" t="str">
            <v>Bộ</v>
          </cell>
          <cell r="F337">
            <v>3</v>
          </cell>
          <cell r="G337">
            <v>2378000</v>
          </cell>
          <cell r="H337">
            <v>0</v>
          </cell>
          <cell r="I337">
            <v>0</v>
          </cell>
          <cell r="J337">
            <v>627177</v>
          </cell>
          <cell r="K337">
            <v>0</v>
          </cell>
          <cell r="L337">
            <v>0</v>
          </cell>
          <cell r="M337">
            <v>7134000</v>
          </cell>
          <cell r="N337">
            <v>0</v>
          </cell>
          <cell r="O337">
            <v>0</v>
          </cell>
          <cell r="P337">
            <v>1881531</v>
          </cell>
          <cell r="Q337">
            <v>0</v>
          </cell>
          <cell r="R337">
            <v>0</v>
          </cell>
        </row>
        <row r="338">
          <cell r="A338" t="str">
            <v>X22KK</v>
          </cell>
          <cell r="B338">
            <v>1</v>
          </cell>
          <cell r="C338">
            <v>4</v>
          </cell>
          <cell r="D338" t="str">
            <v>Bộ xà kép L75x75x8 dài 2,2m (hướng trụ ghép)</v>
          </cell>
          <cell r="E338" t="str">
            <v>Bộ</v>
          </cell>
          <cell r="F338">
            <v>3</v>
          </cell>
          <cell r="G338">
            <v>2407200</v>
          </cell>
          <cell r="H338">
            <v>0</v>
          </cell>
          <cell r="I338">
            <v>0</v>
          </cell>
          <cell r="J338">
            <v>627177</v>
          </cell>
          <cell r="K338">
            <v>0</v>
          </cell>
          <cell r="L338">
            <v>0</v>
          </cell>
          <cell r="M338">
            <v>7221600</v>
          </cell>
          <cell r="N338">
            <v>0</v>
          </cell>
          <cell r="O338">
            <v>0</v>
          </cell>
          <cell r="P338">
            <v>1881531</v>
          </cell>
          <cell r="Q338">
            <v>0</v>
          </cell>
          <cell r="R338">
            <v>0</v>
          </cell>
        </row>
        <row r="339">
          <cell r="A339" t="str">
            <v>X22KC</v>
          </cell>
          <cell r="B339">
            <v>0</v>
          </cell>
          <cell r="C339">
            <v>4</v>
          </cell>
          <cell r="D339" t="str">
            <v>Bộ đà Composite + đà sắt dài 2,4m: bắt FCO</v>
          </cell>
          <cell r="E339" t="str">
            <v>Bộ</v>
          </cell>
          <cell r="F339">
            <v>0</v>
          </cell>
          <cell r="G339">
            <v>2726500</v>
          </cell>
          <cell r="H339">
            <v>0</v>
          </cell>
          <cell r="I339">
            <v>0</v>
          </cell>
          <cell r="J339">
            <v>548135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</row>
        <row r="340">
          <cell r="A340" t="str">
            <v>X22KKC</v>
          </cell>
          <cell r="B340">
            <v>0</v>
          </cell>
          <cell r="C340">
            <v>4</v>
          </cell>
          <cell r="D340" t="str">
            <v>Bộ đà Composite + đà sắt dài 2,4m: bắt FCO trụ ghép</v>
          </cell>
          <cell r="E340" t="str">
            <v>Bộ</v>
          </cell>
          <cell r="F340">
            <v>0</v>
          </cell>
          <cell r="G340">
            <v>2755000</v>
          </cell>
          <cell r="H340">
            <v>0</v>
          </cell>
          <cell r="I340">
            <v>0</v>
          </cell>
          <cell r="J340">
            <v>548135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</row>
        <row r="341">
          <cell r="A341" t="str">
            <v>DT160D</v>
          </cell>
          <cell r="B341">
            <v>0</v>
          </cell>
          <cell r="C341">
            <v>4</v>
          </cell>
          <cell r="D341" t="str">
            <v>Bộ đà tháp đơn U160x68x5 dài 2,5m</v>
          </cell>
          <cell r="E341" t="str">
            <v>Bộ</v>
          </cell>
          <cell r="F341">
            <v>0</v>
          </cell>
          <cell r="G341">
            <v>1048000</v>
          </cell>
          <cell r="H341">
            <v>0</v>
          </cell>
          <cell r="I341">
            <v>0</v>
          </cell>
          <cell r="J341">
            <v>219185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</row>
        <row r="342">
          <cell r="A342" t="str">
            <v>DT160K</v>
          </cell>
          <cell r="B342">
            <v>0</v>
          </cell>
          <cell r="C342">
            <v>4</v>
          </cell>
          <cell r="D342" t="str">
            <v>Bộ đà tháp kép U160x68x5 dài 2,5m</v>
          </cell>
          <cell r="E342" t="str">
            <v>Bộ</v>
          </cell>
          <cell r="F342">
            <v>0</v>
          </cell>
          <cell r="G342">
            <v>2112000</v>
          </cell>
          <cell r="H342">
            <v>0</v>
          </cell>
          <cell r="I342">
            <v>0</v>
          </cell>
          <cell r="J342">
            <v>399691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</row>
        <row r="343">
          <cell r="A343" t="str">
            <v>CX10</v>
          </cell>
          <cell r="B343">
            <v>0</v>
          </cell>
          <cell r="C343">
            <v>4</v>
          </cell>
          <cell r="D343" t="str">
            <v>Bộ chằng xuống đơn cho trụ 10,5m</v>
          </cell>
          <cell r="E343" t="str">
            <v>Bộ</v>
          </cell>
          <cell r="F343">
            <v>0</v>
          </cell>
          <cell r="G343">
            <v>784878.62</v>
          </cell>
          <cell r="H343">
            <v>0</v>
          </cell>
          <cell r="I343">
            <v>0</v>
          </cell>
          <cell r="J343">
            <v>125235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</row>
        <row r="344">
          <cell r="A344" t="str">
            <v>CL10</v>
          </cell>
          <cell r="B344">
            <v>0</v>
          </cell>
          <cell r="C344">
            <v>4</v>
          </cell>
          <cell r="D344" t="str">
            <v>Bộ chằng lệch đơn cho trụ 10,5m</v>
          </cell>
          <cell r="E344" t="str">
            <v>Bộ</v>
          </cell>
          <cell r="F344">
            <v>0</v>
          </cell>
          <cell r="G344">
            <v>1037451.14</v>
          </cell>
          <cell r="H344">
            <v>0</v>
          </cell>
          <cell r="I344">
            <v>0</v>
          </cell>
          <cell r="J344">
            <v>256746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</row>
        <row r="345">
          <cell r="A345" t="str">
            <v>CX12</v>
          </cell>
          <cell r="B345">
            <v>0</v>
          </cell>
          <cell r="C345">
            <v>4</v>
          </cell>
          <cell r="D345" t="str">
            <v>Bộ chằng xuống đơn cho trụ 12m</v>
          </cell>
          <cell r="E345" t="str">
            <v>Bộ</v>
          </cell>
          <cell r="F345">
            <v>0</v>
          </cell>
          <cell r="G345">
            <v>850381.6</v>
          </cell>
          <cell r="H345">
            <v>0</v>
          </cell>
          <cell r="I345">
            <v>0</v>
          </cell>
          <cell r="J345">
            <v>125235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</row>
        <row r="346">
          <cell r="A346" t="str">
            <v>CL12</v>
          </cell>
          <cell r="B346">
            <v>0</v>
          </cell>
          <cell r="C346">
            <v>4</v>
          </cell>
          <cell r="D346" t="str">
            <v>Bộ chằng lệch đơn cho trụ 12m</v>
          </cell>
          <cell r="E346" t="str">
            <v>Bộ</v>
          </cell>
          <cell r="F346">
            <v>0</v>
          </cell>
          <cell r="G346">
            <v>1081308.5900000001</v>
          </cell>
          <cell r="H346">
            <v>0</v>
          </cell>
          <cell r="I346">
            <v>0</v>
          </cell>
          <cell r="J346">
            <v>256746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</row>
        <row r="347">
          <cell r="A347" t="str">
            <v>CX14</v>
          </cell>
          <cell r="B347">
            <v>0</v>
          </cell>
          <cell r="C347">
            <v>4</v>
          </cell>
          <cell r="D347" t="str">
            <v>Bộ chằng xuống đơn cho trụ 14m</v>
          </cell>
          <cell r="E347" t="str">
            <v>Bộ</v>
          </cell>
          <cell r="F347">
            <v>0</v>
          </cell>
          <cell r="G347">
            <v>886866.8</v>
          </cell>
          <cell r="H347">
            <v>0</v>
          </cell>
          <cell r="I347">
            <v>0</v>
          </cell>
          <cell r="J347">
            <v>125235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 t="str">
            <v>CL14</v>
          </cell>
          <cell r="B348">
            <v>0</v>
          </cell>
          <cell r="C348">
            <v>4</v>
          </cell>
          <cell r="D348" t="str">
            <v>Bộ chằng lệch đơn cho trụ 14m</v>
          </cell>
          <cell r="E348" t="str">
            <v>Bộ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</row>
        <row r="349">
          <cell r="A349" t="str">
            <v>CKB</v>
          </cell>
          <cell r="B349">
            <v>0</v>
          </cell>
          <cell r="C349">
            <v>4</v>
          </cell>
          <cell r="D349" t="str">
            <v>Bộ chằng vượt đơn</v>
          </cell>
          <cell r="E349" t="str">
            <v>Bộ</v>
          </cell>
          <cell r="F349">
            <v>0</v>
          </cell>
          <cell r="G349">
            <v>1394328.6</v>
          </cell>
          <cell r="H349">
            <v>0</v>
          </cell>
          <cell r="I349">
            <v>0</v>
          </cell>
          <cell r="J349">
            <v>250470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</row>
        <row r="350">
          <cell r="A350" t="str">
            <v>NXX</v>
          </cell>
          <cell r="B350">
            <v>0</v>
          </cell>
          <cell r="C350">
            <v>4</v>
          </cell>
          <cell r="D350" t="str">
            <v>Bộ móng neo cho chằng xuống - neo đà cản (TT)</v>
          </cell>
          <cell r="E350" t="str">
            <v>Bộ</v>
          </cell>
          <cell r="F350">
            <v>0</v>
          </cell>
          <cell r="G350">
            <v>312000</v>
          </cell>
          <cell r="H350">
            <v>320000</v>
          </cell>
          <cell r="I350">
            <v>575012.02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</row>
        <row r="351">
          <cell r="A351" t="str">
            <v>NXL</v>
          </cell>
          <cell r="B351">
            <v>0</v>
          </cell>
          <cell r="C351">
            <v>4</v>
          </cell>
          <cell r="D351" t="str">
            <v>Bộ móng neo xòe cho chằng lệch (TT)</v>
          </cell>
          <cell r="E351" t="str">
            <v>Bộ</v>
          </cell>
          <cell r="F351">
            <v>0</v>
          </cell>
          <cell r="G351">
            <v>403000</v>
          </cell>
          <cell r="H351">
            <v>0</v>
          </cell>
          <cell r="I351">
            <v>158796.90700000001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</row>
        <row r="352">
          <cell r="A352" t="str">
            <v>NXXD</v>
          </cell>
          <cell r="B352">
            <v>0</v>
          </cell>
          <cell r="C352">
            <v>4</v>
          </cell>
          <cell r="D352" t="str">
            <v>Bộ móng neo xòe cho chằng xuống (TT) - Lỗ đá</v>
          </cell>
          <cell r="E352" t="str">
            <v>Bộ</v>
          </cell>
          <cell r="F352">
            <v>0</v>
          </cell>
          <cell r="G352">
            <v>403000</v>
          </cell>
          <cell r="H352">
            <v>0</v>
          </cell>
          <cell r="I352">
            <v>1292000.32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</row>
        <row r="353">
          <cell r="A353" t="str">
            <v>NXLD</v>
          </cell>
          <cell r="B353">
            <v>0</v>
          </cell>
          <cell r="C353">
            <v>4</v>
          </cell>
          <cell r="D353" t="str">
            <v>Bộ móng neo xòe cho chằng lệch (TT) - Lỗ đá</v>
          </cell>
          <cell r="E353" t="str">
            <v>Bộ</v>
          </cell>
          <cell r="F353">
            <v>0</v>
          </cell>
          <cell r="G353">
            <v>403000</v>
          </cell>
          <cell r="H353">
            <v>0</v>
          </cell>
          <cell r="I353">
            <v>1292000.32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</row>
        <row r="354">
          <cell r="A354" t="str">
            <v>U-D</v>
          </cell>
          <cell r="B354">
            <v>1</v>
          </cell>
          <cell r="C354">
            <v>5</v>
          </cell>
          <cell r="D354" t="str">
            <v>Bộ Uclevis đỡ dây trung hòa (trụ đơn)</v>
          </cell>
          <cell r="E354" t="str">
            <v>bộ</v>
          </cell>
          <cell r="F354">
            <v>3</v>
          </cell>
          <cell r="G354">
            <v>54100</v>
          </cell>
          <cell r="H354">
            <v>0</v>
          </cell>
          <cell r="I354">
            <v>0</v>
          </cell>
          <cell r="J354">
            <v>15472</v>
          </cell>
          <cell r="K354">
            <v>0</v>
          </cell>
          <cell r="L354">
            <v>0</v>
          </cell>
          <cell r="M354">
            <v>162300</v>
          </cell>
          <cell r="N354">
            <v>0</v>
          </cell>
          <cell r="O354">
            <v>0</v>
          </cell>
          <cell r="P354">
            <v>46416</v>
          </cell>
          <cell r="Q354">
            <v>0</v>
          </cell>
          <cell r="R354">
            <v>0</v>
          </cell>
        </row>
        <row r="355">
          <cell r="A355" t="str">
            <v>U-K</v>
          </cell>
          <cell r="B355">
            <v>0</v>
          </cell>
          <cell r="C355">
            <v>5</v>
          </cell>
          <cell r="D355" t="str">
            <v>Bộ Uclevis đỡ dây trung hòa trụ ghép</v>
          </cell>
          <cell r="E355" t="str">
            <v>bộ</v>
          </cell>
          <cell r="F355">
            <v>0</v>
          </cell>
          <cell r="G355">
            <v>71100</v>
          </cell>
          <cell r="H355">
            <v>0</v>
          </cell>
          <cell r="I355">
            <v>0</v>
          </cell>
          <cell r="J355">
            <v>15472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</row>
        <row r="356">
          <cell r="A356" t="str">
            <v>U-X</v>
          </cell>
          <cell r="B356">
            <v>0</v>
          </cell>
          <cell r="C356">
            <v>5</v>
          </cell>
          <cell r="D356" t="str">
            <v>Bộ Uclevis đỡ dây trung hòa vào xà</v>
          </cell>
          <cell r="E356" t="str">
            <v>bộ</v>
          </cell>
          <cell r="F356">
            <v>0</v>
          </cell>
          <cell r="G356">
            <v>42900</v>
          </cell>
          <cell r="H356">
            <v>0</v>
          </cell>
          <cell r="I356">
            <v>0</v>
          </cell>
          <cell r="J356">
            <v>15472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</row>
        <row r="357">
          <cell r="A357" t="str">
            <v>KN50</v>
          </cell>
          <cell r="B357">
            <v>1</v>
          </cell>
          <cell r="C357">
            <v>6</v>
          </cell>
          <cell r="D357" t="str">
            <v>Bộ khóa néo dây trung hòa vào trụ (cáp trần 50)</v>
          </cell>
          <cell r="E357" t="str">
            <v>bộ</v>
          </cell>
          <cell r="F357">
            <v>6</v>
          </cell>
          <cell r="G357">
            <v>95100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570600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</row>
        <row r="358">
          <cell r="A358" t="str">
            <v>KN70</v>
          </cell>
          <cell r="B358">
            <v>0</v>
          </cell>
          <cell r="C358">
            <v>6</v>
          </cell>
          <cell r="D358" t="str">
            <v>Bộ khóa néo dây trung hòa vào trụ (cáp trần 70)</v>
          </cell>
          <cell r="E358" t="str">
            <v>bộ</v>
          </cell>
          <cell r="F358">
            <v>0</v>
          </cell>
          <cell r="G358">
            <v>92500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</row>
        <row r="359">
          <cell r="A359" t="str">
            <v>KN95</v>
          </cell>
          <cell r="B359">
            <v>0</v>
          </cell>
          <cell r="C359">
            <v>6</v>
          </cell>
          <cell r="D359" t="str">
            <v>Bộ khóa néo dây trung hòa vào trụ (cáp trần 95)</v>
          </cell>
          <cell r="E359" t="str">
            <v>bộ</v>
          </cell>
          <cell r="F359">
            <v>0</v>
          </cell>
          <cell r="G359">
            <v>160500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</row>
        <row r="360">
          <cell r="A360" t="str">
            <v>KN120</v>
          </cell>
          <cell r="B360">
            <v>0</v>
          </cell>
          <cell r="C360">
            <v>6</v>
          </cell>
          <cell r="D360" t="str">
            <v>Bộ khóa néo dây trung hòa vào trụ (cáp trần 120)</v>
          </cell>
          <cell r="E360" t="str">
            <v>bộ</v>
          </cell>
          <cell r="F360">
            <v>0</v>
          </cell>
          <cell r="G360">
            <v>160500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</row>
        <row r="361">
          <cell r="A361" t="str">
            <v>SD</v>
          </cell>
          <cell r="B361">
            <v>1</v>
          </cell>
          <cell r="C361">
            <v>7</v>
          </cell>
          <cell r="D361" t="str">
            <v>Bộ cách điện đứng+ty sứ : SĐU</v>
          </cell>
          <cell r="E361" t="str">
            <v>bộ</v>
          </cell>
          <cell r="F361">
            <v>20</v>
          </cell>
          <cell r="G361">
            <v>253000</v>
          </cell>
          <cell r="H361">
            <v>0</v>
          </cell>
          <cell r="I361">
            <v>0</v>
          </cell>
          <cell r="J361">
            <v>58277</v>
          </cell>
          <cell r="K361">
            <v>0</v>
          </cell>
          <cell r="L361">
            <v>0</v>
          </cell>
          <cell r="M361">
            <v>5060000</v>
          </cell>
          <cell r="N361">
            <v>0</v>
          </cell>
          <cell r="O361">
            <v>0</v>
          </cell>
          <cell r="P361">
            <v>1165540</v>
          </cell>
          <cell r="Q361">
            <v>0</v>
          </cell>
          <cell r="R361">
            <v>0</v>
          </cell>
        </row>
        <row r="362">
          <cell r="A362" t="str">
            <v>SDI</v>
          </cell>
          <cell r="B362">
            <v>0</v>
          </cell>
          <cell r="C362">
            <v>7</v>
          </cell>
          <cell r="D362" t="str">
            <v>Bộ đà 0,8m + Bộ sứ đứng : SĐI</v>
          </cell>
          <cell r="E362" t="str">
            <v>bộ</v>
          </cell>
          <cell r="F362">
            <v>0</v>
          </cell>
          <cell r="G362">
            <v>549574</v>
          </cell>
          <cell r="H362">
            <v>0</v>
          </cell>
          <cell r="I362">
            <v>0</v>
          </cell>
          <cell r="J362">
            <v>255544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</row>
        <row r="363">
          <cell r="A363" t="str">
            <v>SDG</v>
          </cell>
          <cell r="B363">
            <v>0</v>
          </cell>
          <cell r="C363">
            <v>7</v>
          </cell>
          <cell r="D363" t="str">
            <v>Bộ cách điện đỉnh góc + ty sứ đơn : SĐG</v>
          </cell>
          <cell r="E363" t="str">
            <v>bộ</v>
          </cell>
          <cell r="F363">
            <v>0</v>
          </cell>
          <cell r="G363">
            <v>652000</v>
          </cell>
          <cell r="H363">
            <v>0</v>
          </cell>
          <cell r="I363">
            <v>0</v>
          </cell>
          <cell r="J363">
            <v>116554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</row>
        <row r="364">
          <cell r="A364" t="str">
            <v>PLY50X</v>
          </cell>
          <cell r="B364">
            <v>1</v>
          </cell>
          <cell r="C364">
            <v>8</v>
          </cell>
          <cell r="D364" t="str">
            <v>Bộ sứ treo Polymer 25kV lắp vào xà (cáp bọc 50)</v>
          </cell>
          <cell r="E364" t="str">
            <v>bộ</v>
          </cell>
          <cell r="F364">
            <v>18</v>
          </cell>
          <cell r="G364">
            <v>630000</v>
          </cell>
          <cell r="H364">
            <v>0</v>
          </cell>
          <cell r="I364">
            <v>0</v>
          </cell>
          <cell r="J364">
            <v>70132</v>
          </cell>
          <cell r="K364">
            <v>0</v>
          </cell>
          <cell r="L364">
            <v>0</v>
          </cell>
          <cell r="M364">
            <v>11340000</v>
          </cell>
          <cell r="N364">
            <v>0</v>
          </cell>
          <cell r="O364">
            <v>0</v>
          </cell>
          <cell r="P364">
            <v>1262376</v>
          </cell>
          <cell r="Q364">
            <v>0</v>
          </cell>
          <cell r="R364">
            <v>0</v>
          </cell>
        </row>
        <row r="365">
          <cell r="A365" t="str">
            <v>PLY70X</v>
          </cell>
          <cell r="B365">
            <v>0</v>
          </cell>
          <cell r="C365">
            <v>8</v>
          </cell>
          <cell r="D365" t="str">
            <v>Bộ sứ treo Polymer 25kV lắp vào xà (cáp bọc 70)</v>
          </cell>
          <cell r="E365" t="str">
            <v>bộ</v>
          </cell>
          <cell r="F365">
            <v>0</v>
          </cell>
          <cell r="G365">
            <v>630000</v>
          </cell>
          <cell r="H365">
            <v>0</v>
          </cell>
          <cell r="I365">
            <v>0</v>
          </cell>
          <cell r="J365">
            <v>70132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</row>
        <row r="366">
          <cell r="A366" t="str">
            <v>PLY95X</v>
          </cell>
          <cell r="B366">
            <v>0</v>
          </cell>
          <cell r="C366">
            <v>8</v>
          </cell>
          <cell r="D366" t="str">
            <v>Bộ sứ treo Polymer 25kV lắp vào xà (cáp bọc 95)</v>
          </cell>
          <cell r="E366" t="str">
            <v>bộ</v>
          </cell>
          <cell r="F366">
            <v>0</v>
          </cell>
          <cell r="G366">
            <v>650000</v>
          </cell>
          <cell r="H366">
            <v>0</v>
          </cell>
          <cell r="I366">
            <v>0</v>
          </cell>
          <cell r="J366">
            <v>70132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</row>
        <row r="367">
          <cell r="A367" t="str">
            <v>PLY120X</v>
          </cell>
          <cell r="B367">
            <v>0</v>
          </cell>
          <cell r="C367">
            <v>8</v>
          </cell>
          <cell r="D367" t="str">
            <v>Bộ sứ treo Polymer 25kV lắp vào xà (cáp bọc 120)</v>
          </cell>
          <cell r="E367" t="str">
            <v>bộ</v>
          </cell>
          <cell r="F367">
            <v>0</v>
          </cell>
          <cell r="G367">
            <v>650000</v>
          </cell>
          <cell r="H367">
            <v>0</v>
          </cell>
          <cell r="I367">
            <v>0</v>
          </cell>
          <cell r="J367">
            <v>70132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</row>
        <row r="368">
          <cell r="A368" t="str">
            <v>PLY150X</v>
          </cell>
          <cell r="B368">
            <v>0</v>
          </cell>
          <cell r="C368">
            <v>8</v>
          </cell>
          <cell r="D368" t="str">
            <v>Bộ sứ treo Polymer 25kV lắp vào xà (cáp bọc 150)</v>
          </cell>
          <cell r="E368" t="str">
            <v>bộ</v>
          </cell>
          <cell r="F368">
            <v>0</v>
          </cell>
          <cell r="G368">
            <v>650000</v>
          </cell>
          <cell r="H368">
            <v>0</v>
          </cell>
          <cell r="I368">
            <v>0</v>
          </cell>
          <cell r="J368">
            <v>70132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</row>
        <row r="369">
          <cell r="A369" t="str">
            <v>PLY185X</v>
          </cell>
          <cell r="B369">
            <v>0</v>
          </cell>
          <cell r="C369">
            <v>8</v>
          </cell>
          <cell r="D369" t="str">
            <v>Bộ sứ treo Polymer 25kV lắp vào xà (cáp bọc 185)</v>
          </cell>
          <cell r="E369" t="str">
            <v>bộ</v>
          </cell>
          <cell r="F369">
            <v>0</v>
          </cell>
          <cell r="G369">
            <v>705000</v>
          </cell>
          <cell r="H369">
            <v>0</v>
          </cell>
          <cell r="I369">
            <v>0</v>
          </cell>
          <cell r="J369">
            <v>70132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</row>
        <row r="370">
          <cell r="A370" t="str">
            <v>PLY240X</v>
          </cell>
          <cell r="B370">
            <v>0</v>
          </cell>
          <cell r="C370">
            <v>8</v>
          </cell>
          <cell r="D370" t="str">
            <v>Bộ sứ treo Polymer 25kV lắp vào xà (cáp bọc 240)</v>
          </cell>
          <cell r="E370" t="str">
            <v>bộ</v>
          </cell>
          <cell r="F370">
            <v>0</v>
          </cell>
          <cell r="G370">
            <v>710000</v>
          </cell>
          <cell r="H370">
            <v>0</v>
          </cell>
          <cell r="I370">
            <v>0</v>
          </cell>
          <cell r="J370">
            <v>70132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</row>
        <row r="371">
          <cell r="A371" t="str">
            <v>PLY50T</v>
          </cell>
          <cell r="B371">
            <v>0</v>
          </cell>
          <cell r="C371">
            <v>8</v>
          </cell>
          <cell r="D371" t="str">
            <v>Bộ sứ treo Polymer 25kV lắp vào trụ (cáp bọc 50)</v>
          </cell>
          <cell r="E371" t="str">
            <v>bộ</v>
          </cell>
          <cell r="F371">
            <v>0</v>
          </cell>
          <cell r="G371">
            <v>617100</v>
          </cell>
          <cell r="H371">
            <v>0</v>
          </cell>
          <cell r="I371">
            <v>0</v>
          </cell>
          <cell r="J371">
            <v>70132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</row>
        <row r="372">
          <cell r="A372" t="str">
            <v>PLY70T</v>
          </cell>
          <cell r="B372">
            <v>0</v>
          </cell>
          <cell r="C372">
            <v>8</v>
          </cell>
          <cell r="D372" t="str">
            <v>Bộ sứ treo Polymer 25kV lắp vào trụ (cáp bọc 70)</v>
          </cell>
          <cell r="E372" t="str">
            <v>bộ</v>
          </cell>
          <cell r="F372">
            <v>0</v>
          </cell>
          <cell r="G372">
            <v>988500</v>
          </cell>
          <cell r="H372">
            <v>0</v>
          </cell>
          <cell r="I372">
            <v>0</v>
          </cell>
          <cell r="J372">
            <v>70132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</row>
        <row r="373">
          <cell r="B373">
            <v>0</v>
          </cell>
          <cell r="C373">
            <v>8</v>
          </cell>
        </row>
        <row r="374">
          <cell r="A374" t="str">
            <v>DDTT3P-4</v>
          </cell>
          <cell r="B374">
            <v>1</v>
          </cell>
          <cell r="C374" t="str">
            <v>IV</v>
          </cell>
          <cell r="D374" t="str">
            <v>Phần dây, sứ và phụ kiện</v>
          </cell>
          <cell r="E374" t="str">
            <v>Tbộ</v>
          </cell>
          <cell r="F374">
            <v>1</v>
          </cell>
          <cell r="G374">
            <v>23507591</v>
          </cell>
          <cell r="I374">
            <v>0</v>
          </cell>
          <cell r="J374">
            <v>2087833</v>
          </cell>
          <cell r="K374">
            <v>0</v>
          </cell>
          <cell r="L374">
            <v>123725</v>
          </cell>
          <cell r="M374">
            <v>23507591</v>
          </cell>
          <cell r="N374">
            <v>0</v>
          </cell>
          <cell r="O374">
            <v>0</v>
          </cell>
          <cell r="P374">
            <v>2087833</v>
          </cell>
          <cell r="Q374">
            <v>0</v>
          </cell>
          <cell r="R374">
            <v>123725</v>
          </cell>
        </row>
        <row r="375">
          <cell r="A375" t="str">
            <v>Hotline</v>
          </cell>
          <cell r="B375">
            <v>0</v>
          </cell>
          <cell r="C375" t="str">
            <v>V</v>
          </cell>
          <cell r="D375" t="str">
            <v>Phần đấu nối Hotline</v>
          </cell>
          <cell r="E375" t="str">
            <v>Tbộ</v>
          </cell>
        </row>
        <row r="376">
          <cell r="A376" t="str">
            <v>TĐĐ</v>
          </cell>
          <cell r="B376">
            <v>0</v>
          </cell>
          <cell r="C376" t="str">
            <v>VII</v>
          </cell>
          <cell r="D376" t="str">
            <v>Phần vật liệu trụ đo đếm</v>
          </cell>
          <cell r="E376" t="str">
            <v>Tbộ</v>
          </cell>
        </row>
        <row r="377">
          <cell r="A377" t="str">
            <v>TBTT3P-4</v>
          </cell>
          <cell r="B377">
            <v>0</v>
          </cell>
          <cell r="C377" t="str">
            <v>V</v>
          </cell>
          <cell r="D377" t="str">
            <v>Phần thiết bị đường dây trung thế 3 pha 1 mạch</v>
          </cell>
          <cell r="E377" t="str">
            <v>Tbộ</v>
          </cell>
          <cell r="F377">
            <v>0</v>
          </cell>
          <cell r="G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</row>
        <row r="378">
          <cell r="A378" t="str">
            <v>TT3P4970-4</v>
          </cell>
          <cell r="B378">
            <v>1</v>
          </cell>
          <cell r="D378" t="str">
            <v>Cộng (I-V)</v>
          </cell>
          <cell r="L378" t="str">
            <v>Vật liệu:</v>
          </cell>
          <cell r="M378">
            <v>111292265.08</v>
          </cell>
          <cell r="N378">
            <v>2785014.5999999996</v>
          </cell>
          <cell r="O378">
            <v>5414045.6040000003</v>
          </cell>
          <cell r="P378">
            <v>22985509.439999998</v>
          </cell>
          <cell r="Q378">
            <v>99091.98000000001</v>
          </cell>
          <cell r="R378">
            <v>126502.39999999999</v>
          </cell>
        </row>
        <row r="379">
          <cell r="A379" t="str">
            <v>TB3P4970-4</v>
          </cell>
          <cell r="B379">
            <v>0</v>
          </cell>
          <cell r="L379" t="str">
            <v>Thiết bị: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</row>
        <row r="381">
          <cell r="A381" t="str">
            <v>TT3P-5</v>
          </cell>
          <cell r="B381">
            <v>1</v>
          </cell>
          <cell r="C381" t="str">
            <v>E</v>
          </cell>
          <cell r="D381" t="str">
            <v>Nhánh 3P Chợ Phước Long (Long Thọ 1D)</v>
          </cell>
        </row>
        <row r="382">
          <cell r="B382">
            <v>1</v>
          </cell>
          <cell r="C382" t="str">
            <v>I</v>
          </cell>
          <cell r="D382" t="str">
            <v>Phần móng và tiếp địa</v>
          </cell>
        </row>
        <row r="383">
          <cell r="A383" t="str">
            <v>M10</v>
          </cell>
          <cell r="B383">
            <v>0</v>
          </cell>
          <cell r="C383">
            <v>0</v>
          </cell>
          <cell r="D383" t="str">
            <v>Móng M10</v>
          </cell>
          <cell r="E383" t="str">
            <v>Móng</v>
          </cell>
          <cell r="F383">
            <v>0</v>
          </cell>
          <cell r="G383">
            <v>0</v>
          </cell>
          <cell r="H383">
            <v>0</v>
          </cell>
          <cell r="I383">
            <v>135388.598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</row>
        <row r="384">
          <cell r="A384" t="str">
            <v>M10a</v>
          </cell>
          <cell r="B384">
            <v>0</v>
          </cell>
          <cell r="C384">
            <v>0</v>
          </cell>
          <cell r="D384" t="str">
            <v xml:space="preserve">Móng M10a </v>
          </cell>
          <cell r="E384" t="str">
            <v>Móng</v>
          </cell>
          <cell r="F384">
            <v>0</v>
          </cell>
          <cell r="G384">
            <v>397000</v>
          </cell>
          <cell r="H384">
            <v>0</v>
          </cell>
          <cell r="I384">
            <v>428823.73899999994</v>
          </cell>
          <cell r="J384">
            <v>62034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</row>
        <row r="385">
          <cell r="A385" t="str">
            <v>M10BT</v>
          </cell>
          <cell r="B385">
            <v>0</v>
          </cell>
          <cell r="C385">
            <v>0</v>
          </cell>
          <cell r="D385" t="str">
            <v>Móng bê tông trụ đơn 10.5m</v>
          </cell>
          <cell r="E385" t="str">
            <v>Móng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</row>
        <row r="386">
          <cell r="A386" t="str">
            <v>M10BTD</v>
          </cell>
          <cell r="B386">
            <v>0</v>
          </cell>
          <cell r="C386">
            <v>0</v>
          </cell>
          <cell r="D386" t="str">
            <v>Móng M10BT đôi</v>
          </cell>
          <cell r="E386" t="str">
            <v>Móng</v>
          </cell>
          <cell r="F386">
            <v>0</v>
          </cell>
          <cell r="G386">
            <v>123600</v>
          </cell>
          <cell r="H386">
            <v>1794003</v>
          </cell>
          <cell r="I386">
            <v>1555059.5460000001</v>
          </cell>
          <cell r="J386">
            <v>0</v>
          </cell>
          <cell r="K386">
            <v>72159.288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</row>
        <row r="387">
          <cell r="A387" t="str">
            <v>M12</v>
          </cell>
          <cell r="B387">
            <v>1</v>
          </cell>
          <cell r="C387">
            <v>1</v>
          </cell>
          <cell r="D387" t="str">
            <v>Móng M12</v>
          </cell>
          <cell r="E387" t="str">
            <v>Móng</v>
          </cell>
          <cell r="F387">
            <v>2</v>
          </cell>
          <cell r="G387">
            <v>0</v>
          </cell>
          <cell r="H387">
            <v>0</v>
          </cell>
          <cell r="I387">
            <v>131407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262814</v>
          </cell>
          <cell r="P387">
            <v>0</v>
          </cell>
          <cell r="Q387">
            <v>0</v>
          </cell>
          <cell r="R387">
            <v>0</v>
          </cell>
        </row>
        <row r="388">
          <cell r="A388" t="str">
            <v>M12a</v>
          </cell>
          <cell r="B388">
            <v>0</v>
          </cell>
          <cell r="C388">
            <v>1</v>
          </cell>
          <cell r="D388" t="str">
            <v>Móng M12a</v>
          </cell>
          <cell r="E388" t="str">
            <v>Móng</v>
          </cell>
          <cell r="F388">
            <v>0</v>
          </cell>
          <cell r="G388">
            <v>415000</v>
          </cell>
          <cell r="H388">
            <v>0</v>
          </cell>
          <cell r="I388">
            <v>396173.84800000006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</row>
        <row r="389">
          <cell r="A389" t="str">
            <v>M12-2a</v>
          </cell>
          <cell r="B389">
            <v>0</v>
          </cell>
          <cell r="C389">
            <v>1</v>
          </cell>
          <cell r="D389" t="str">
            <v>Móng M12-2a</v>
          </cell>
          <cell r="E389" t="str">
            <v>Móng</v>
          </cell>
          <cell r="F389">
            <v>0</v>
          </cell>
          <cell r="G389">
            <v>775000</v>
          </cell>
          <cell r="H389">
            <v>0</v>
          </cell>
          <cell r="I389">
            <v>653154.61800000002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</row>
        <row r="390">
          <cell r="A390" t="str">
            <v>M12D</v>
          </cell>
          <cell r="B390">
            <v>0</v>
          </cell>
          <cell r="C390">
            <v>1</v>
          </cell>
          <cell r="D390" t="str">
            <v>Móng M12 phá đá chân móng</v>
          </cell>
          <cell r="E390" t="str">
            <v>Móng</v>
          </cell>
          <cell r="F390">
            <v>0</v>
          </cell>
          <cell r="G390">
            <v>0</v>
          </cell>
          <cell r="H390">
            <v>0</v>
          </cell>
          <cell r="I390">
            <v>1267637.7679999999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</row>
        <row r="391">
          <cell r="A391" t="str">
            <v>M12BT</v>
          </cell>
          <cell r="B391">
            <v>0</v>
          </cell>
          <cell r="C391">
            <v>1</v>
          </cell>
          <cell r="D391" t="str">
            <v>Móng bê tông trụ đơn 12m</v>
          </cell>
          <cell r="E391" t="str">
            <v>Móng</v>
          </cell>
          <cell r="F391">
            <v>0</v>
          </cell>
          <cell r="G391">
            <v>0</v>
          </cell>
          <cell r="H391">
            <v>639869.80000000005</v>
          </cell>
          <cell r="I391">
            <v>726220.74</v>
          </cell>
          <cell r="J391">
            <v>0</v>
          </cell>
          <cell r="K391">
            <v>22020.440000000002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</row>
        <row r="392">
          <cell r="A392" t="str">
            <v>M12BTD</v>
          </cell>
          <cell r="B392">
            <v>1</v>
          </cell>
          <cell r="C392">
            <v>2</v>
          </cell>
          <cell r="D392" t="str">
            <v>Móng bê tông trụ đôi 12m</v>
          </cell>
          <cell r="E392" t="str">
            <v>Móng</v>
          </cell>
          <cell r="F392">
            <v>5</v>
          </cell>
          <cell r="G392">
            <v>161200</v>
          </cell>
          <cell r="H392">
            <v>928338.2</v>
          </cell>
          <cell r="I392">
            <v>1087841.1500000001</v>
          </cell>
          <cell r="J392">
            <v>0</v>
          </cell>
          <cell r="K392">
            <v>33030.660000000003</v>
          </cell>
          <cell r="L392">
            <v>0</v>
          </cell>
          <cell r="M392">
            <v>806000</v>
          </cell>
          <cell r="N392">
            <v>4641691</v>
          </cell>
          <cell r="O392">
            <v>5439205.7500000009</v>
          </cell>
          <cell r="P392">
            <v>0</v>
          </cell>
          <cell r="Q392">
            <v>165153.30000000002</v>
          </cell>
          <cell r="R392">
            <v>0</v>
          </cell>
        </row>
        <row r="393">
          <cell r="A393" t="str">
            <v>M12BT-D</v>
          </cell>
          <cell r="B393">
            <v>0</v>
          </cell>
          <cell r="C393">
            <v>2</v>
          </cell>
          <cell r="D393" t="str">
            <v>Móng bê tông trụ đơn 12m (Vướng đá)</v>
          </cell>
          <cell r="E393" t="str">
            <v>Móng</v>
          </cell>
          <cell r="F393">
            <v>0</v>
          </cell>
          <cell r="G393">
            <v>0</v>
          </cell>
          <cell r="H393">
            <v>761590.125</v>
          </cell>
          <cell r="I393">
            <v>1415042.2850000001</v>
          </cell>
          <cell r="J393">
            <v>0</v>
          </cell>
          <cell r="K393">
            <v>30616.880999999998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</row>
        <row r="394">
          <cell r="A394" t="str">
            <v>M12BTD-D</v>
          </cell>
          <cell r="B394">
            <v>0</v>
          </cell>
          <cell r="C394">
            <v>2</v>
          </cell>
          <cell r="D394" t="str">
            <v>Móng bê tông trụ đôi 12m (Vướng đá)</v>
          </cell>
          <cell r="E394" t="str">
            <v>Móng</v>
          </cell>
          <cell r="F394">
            <v>0</v>
          </cell>
          <cell r="G394">
            <v>145600</v>
          </cell>
          <cell r="H394">
            <v>1253516.2499999998</v>
          </cell>
          <cell r="I394">
            <v>2598935.0739999996</v>
          </cell>
          <cell r="J394">
            <v>0</v>
          </cell>
          <cell r="K394">
            <v>50392.93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</row>
        <row r="395">
          <cell r="A395" t="str">
            <v>M14</v>
          </cell>
          <cell r="B395">
            <v>0</v>
          </cell>
          <cell r="C395">
            <v>2</v>
          </cell>
          <cell r="D395" t="str">
            <v>Móng M14</v>
          </cell>
          <cell r="E395" t="str">
            <v>Móng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</row>
        <row r="396">
          <cell r="A396" t="str">
            <v>M14a</v>
          </cell>
          <cell r="B396">
            <v>0</v>
          </cell>
          <cell r="C396">
            <v>2</v>
          </cell>
          <cell r="D396" t="str">
            <v>Móng M14a</v>
          </cell>
          <cell r="E396" t="str">
            <v>Móng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</row>
        <row r="397">
          <cell r="A397" t="str">
            <v>M14BT</v>
          </cell>
          <cell r="B397">
            <v>0</v>
          </cell>
          <cell r="C397">
            <v>2</v>
          </cell>
          <cell r="D397" t="str">
            <v>Móng bê tông trụ đơn 14m</v>
          </cell>
          <cell r="E397" t="str">
            <v>Móng</v>
          </cell>
          <cell r="F397">
            <v>0</v>
          </cell>
          <cell r="G397">
            <v>0</v>
          </cell>
          <cell r="H397">
            <v>645221</v>
          </cell>
          <cell r="I397">
            <v>822867.50899999996</v>
          </cell>
          <cell r="J397">
            <v>0</v>
          </cell>
          <cell r="K397">
            <v>22232.174999999999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</row>
        <row r="398">
          <cell r="A398" t="str">
            <v>M14BTD</v>
          </cell>
          <cell r="B398">
            <v>0</v>
          </cell>
          <cell r="C398">
            <v>2</v>
          </cell>
          <cell r="D398" t="str">
            <v>Móng bê tông trụ đôi 14m</v>
          </cell>
          <cell r="E398" t="str">
            <v>Móng</v>
          </cell>
          <cell r="F398">
            <v>0</v>
          </cell>
          <cell r="G398">
            <v>145600</v>
          </cell>
          <cell r="H398">
            <v>3161680</v>
          </cell>
          <cell r="I398">
            <v>3037966.966</v>
          </cell>
          <cell r="J398">
            <v>0</v>
          </cell>
          <cell r="K398">
            <v>127041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</row>
        <row r="399">
          <cell r="A399" t="str">
            <v>M20</v>
          </cell>
          <cell r="B399">
            <v>0</v>
          </cell>
          <cell r="C399">
            <v>2</v>
          </cell>
          <cell r="D399" t="str">
            <v>Móng M20</v>
          </cell>
          <cell r="E399" t="str">
            <v>Móng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</row>
        <row r="400">
          <cell r="A400" t="str">
            <v>TDLL10</v>
          </cell>
          <cell r="B400">
            <v>0</v>
          </cell>
          <cell r="C400">
            <v>2</v>
          </cell>
          <cell r="D400" t="str">
            <v>Tiếp địa lặp lại (trụ 10,5m)</v>
          </cell>
          <cell r="E400" t="str">
            <v>Bộ</v>
          </cell>
          <cell r="F400">
            <v>0</v>
          </cell>
          <cell r="G400">
            <v>504664.44799999997</v>
          </cell>
          <cell r="H400">
            <v>0</v>
          </cell>
          <cell r="I400">
            <v>0</v>
          </cell>
          <cell r="J400">
            <v>908758.26399999997</v>
          </cell>
          <cell r="K400">
            <v>0</v>
          </cell>
          <cell r="L400">
            <v>13887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</row>
        <row r="401">
          <cell r="A401" t="str">
            <v>TDLL12</v>
          </cell>
          <cell r="B401">
            <v>0</v>
          </cell>
          <cell r="C401">
            <v>2</v>
          </cell>
          <cell r="D401" t="str">
            <v>Tiếp địa lặp lại (trụ 12m)</v>
          </cell>
          <cell r="E401" t="str">
            <v>Bộ</v>
          </cell>
          <cell r="F401">
            <v>0</v>
          </cell>
          <cell r="G401">
            <v>878774.08</v>
          </cell>
          <cell r="H401">
            <v>0</v>
          </cell>
          <cell r="I401">
            <v>191058.3</v>
          </cell>
          <cell r="J401">
            <v>189377.44</v>
          </cell>
          <cell r="K401">
            <v>0</v>
          </cell>
          <cell r="L401">
            <v>2777.4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</row>
        <row r="402">
          <cell r="A402" t="str">
            <v>TDLL14</v>
          </cell>
          <cell r="B402">
            <v>0</v>
          </cell>
          <cell r="C402">
            <v>2</v>
          </cell>
          <cell r="D402" t="str">
            <v>Tiếp địa lặp lại (trụ 14m)</v>
          </cell>
          <cell r="E402" t="str">
            <v>Bộ</v>
          </cell>
          <cell r="F402">
            <v>0</v>
          </cell>
          <cell r="G402">
            <v>577700.99199999997</v>
          </cell>
          <cell r="H402">
            <v>0</v>
          </cell>
          <cell r="I402">
            <v>0</v>
          </cell>
          <cell r="J402">
            <v>909913.65599999996</v>
          </cell>
          <cell r="K402">
            <v>0</v>
          </cell>
          <cell r="L402">
            <v>13887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</row>
        <row r="403">
          <cell r="A403" t="str">
            <v>TDLL20</v>
          </cell>
          <cell r="B403">
            <v>0</v>
          </cell>
          <cell r="C403">
            <v>2</v>
          </cell>
          <cell r="D403" t="str">
            <v>Tiếp địa lặp lại (trụ 20m)</v>
          </cell>
          <cell r="E403" t="str">
            <v>Bộ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</row>
        <row r="404">
          <cell r="A404" t="str">
            <v>TDLA</v>
          </cell>
          <cell r="B404">
            <v>0</v>
          </cell>
          <cell r="C404">
            <v>2</v>
          </cell>
          <cell r="D404" t="str">
            <v>Tiếp địa LA</v>
          </cell>
          <cell r="E404" t="str">
            <v>Bộ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</row>
        <row r="405">
          <cell r="B405">
            <v>1</v>
          </cell>
          <cell r="C405" t="str">
            <v>II</v>
          </cell>
          <cell r="D405" t="str">
            <v>Phần trụ</v>
          </cell>
        </row>
        <row r="406">
          <cell r="A406" t="str">
            <v>BTLT10</v>
          </cell>
          <cell r="B406">
            <v>0</v>
          </cell>
          <cell r="C406">
            <v>0</v>
          </cell>
          <cell r="D406" t="str">
            <v>Trụ bê tông ly tâm 10.5m</v>
          </cell>
          <cell r="E406" t="str">
            <v>Trụ</v>
          </cell>
          <cell r="F406">
            <v>0</v>
          </cell>
          <cell r="G406">
            <v>3500000</v>
          </cell>
          <cell r="H406">
            <v>0</v>
          </cell>
          <cell r="I406">
            <v>0</v>
          </cell>
          <cell r="J406">
            <v>589996</v>
          </cell>
          <cell r="K406">
            <v>0</v>
          </cell>
          <cell r="L406">
            <v>202565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 t="str">
            <v>BTLT12</v>
          </cell>
          <cell r="B407">
            <v>1</v>
          </cell>
          <cell r="C407">
            <v>1</v>
          </cell>
          <cell r="D407" t="str">
            <v>Trụ bê tông ly tâm 12m trồng thủ công+cơ giới</v>
          </cell>
          <cell r="E407" t="str">
            <v>Trụ</v>
          </cell>
          <cell r="F407">
            <v>12</v>
          </cell>
          <cell r="G407">
            <v>5320000</v>
          </cell>
          <cell r="H407">
            <v>0</v>
          </cell>
          <cell r="I407">
            <v>0</v>
          </cell>
          <cell r="J407">
            <v>589996</v>
          </cell>
          <cell r="K407">
            <v>0</v>
          </cell>
          <cell r="L407">
            <v>202565</v>
          </cell>
          <cell r="M407">
            <v>63840000</v>
          </cell>
          <cell r="N407">
            <v>0</v>
          </cell>
          <cell r="O407">
            <v>0</v>
          </cell>
          <cell r="P407">
            <v>7079952</v>
          </cell>
          <cell r="Q407">
            <v>0</v>
          </cell>
          <cell r="R407">
            <v>2430780</v>
          </cell>
        </row>
        <row r="408">
          <cell r="A408" t="str">
            <v>BTLT12TC</v>
          </cell>
          <cell r="B408">
            <v>0</v>
          </cell>
          <cell r="C408">
            <v>1</v>
          </cell>
          <cell r="D408" t="str">
            <v>Trụ bê tông ly tâm 12m trồng thủ công</v>
          </cell>
          <cell r="E408" t="str">
            <v>Trụ</v>
          </cell>
          <cell r="F408">
            <v>0</v>
          </cell>
          <cell r="G408">
            <v>5320000</v>
          </cell>
          <cell r="H408">
            <v>0</v>
          </cell>
          <cell r="I408">
            <v>0</v>
          </cell>
          <cell r="J408">
            <v>1477773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</row>
        <row r="409">
          <cell r="A409" t="str">
            <v>BTLT14</v>
          </cell>
          <cell r="B409">
            <v>0</v>
          </cell>
          <cell r="C409">
            <v>1</v>
          </cell>
          <cell r="D409" t="str">
            <v>Trụ bê tông ly tâm 14m trồng thủ công + cơ giới</v>
          </cell>
          <cell r="E409" t="str">
            <v>Trụ</v>
          </cell>
          <cell r="F409">
            <v>0</v>
          </cell>
          <cell r="G409">
            <v>7770000</v>
          </cell>
          <cell r="H409">
            <v>0</v>
          </cell>
          <cell r="I409">
            <v>0</v>
          </cell>
          <cell r="J409">
            <v>734712</v>
          </cell>
          <cell r="K409">
            <v>0</v>
          </cell>
          <cell r="L409">
            <v>202565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</row>
        <row r="410">
          <cell r="A410" t="str">
            <v>BTLT14TC</v>
          </cell>
          <cell r="B410">
            <v>0</v>
          </cell>
          <cell r="C410">
            <v>1</v>
          </cell>
          <cell r="D410" t="str">
            <v>Trụ bê tông ly tâm 14m trồng thủ công</v>
          </cell>
          <cell r="E410" t="str">
            <v>Trụ</v>
          </cell>
          <cell r="F410">
            <v>0</v>
          </cell>
          <cell r="G410">
            <v>7770000</v>
          </cell>
          <cell r="H410">
            <v>0</v>
          </cell>
          <cell r="I410">
            <v>0</v>
          </cell>
          <cell r="J410">
            <v>1839563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</row>
        <row r="411">
          <cell r="A411" t="str">
            <v>BTLT20</v>
          </cell>
          <cell r="B411">
            <v>0</v>
          </cell>
          <cell r="C411">
            <v>1</v>
          </cell>
          <cell r="D411" t="str">
            <v>Trụ bê tông ly tâm 20m</v>
          </cell>
          <cell r="E411" t="str">
            <v>Trụ</v>
          </cell>
          <cell r="F411">
            <v>0</v>
          </cell>
          <cell r="G411">
            <v>20800000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B412">
            <v>1</v>
          </cell>
          <cell r="C412" t="str">
            <v>III</v>
          </cell>
          <cell r="D412" t="str">
            <v>Phần xà, néo</v>
          </cell>
        </row>
        <row r="413">
          <cell r="A413" t="str">
            <v>BCOM</v>
          </cell>
          <cell r="B413">
            <v>0</v>
          </cell>
          <cell r="C413">
            <v>0</v>
          </cell>
          <cell r="D413" t="str">
            <v>Bộ xà Composite bắt LA, FCO 1 pha</v>
          </cell>
          <cell r="E413" t="str">
            <v>Bộ</v>
          </cell>
          <cell r="F413">
            <v>0</v>
          </cell>
          <cell r="G413">
            <v>722100</v>
          </cell>
          <cell r="H413">
            <v>0</v>
          </cell>
          <cell r="I413">
            <v>0</v>
          </cell>
          <cell r="J413">
            <v>197267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</row>
        <row r="414">
          <cell r="A414" t="str">
            <v>BCOM3</v>
          </cell>
          <cell r="B414">
            <v>1</v>
          </cell>
          <cell r="C414">
            <v>1</v>
          </cell>
          <cell r="D414" t="str">
            <v>Bộ xà Composite bắt LA, FCO 3 pha</v>
          </cell>
          <cell r="E414" t="str">
            <v>Bộ</v>
          </cell>
          <cell r="F414">
            <v>1</v>
          </cell>
          <cell r="G414">
            <v>1885300</v>
          </cell>
          <cell r="H414">
            <v>0</v>
          </cell>
          <cell r="I414">
            <v>0</v>
          </cell>
          <cell r="J414">
            <v>197267</v>
          </cell>
          <cell r="K414">
            <v>0</v>
          </cell>
          <cell r="L414">
            <v>0</v>
          </cell>
          <cell r="M414">
            <v>1885300</v>
          </cell>
          <cell r="N414">
            <v>0</v>
          </cell>
          <cell r="O414">
            <v>0</v>
          </cell>
          <cell r="P414">
            <v>197267</v>
          </cell>
          <cell r="Q414">
            <v>0</v>
          </cell>
          <cell r="R414">
            <v>0</v>
          </cell>
        </row>
        <row r="415">
          <cell r="A415" t="str">
            <v>X8D</v>
          </cell>
          <cell r="B415">
            <v>0</v>
          </cell>
          <cell r="C415">
            <v>1</v>
          </cell>
          <cell r="D415" t="str">
            <v>Bộ xà lệch đơn L75x75x8 dài 0,8m: X-8ĐL</v>
          </cell>
          <cell r="E415" t="str">
            <v>Bộ</v>
          </cell>
          <cell r="F415">
            <v>0</v>
          </cell>
          <cell r="G415">
            <v>294174</v>
          </cell>
          <cell r="H415">
            <v>0</v>
          </cell>
          <cell r="I415">
            <v>0</v>
          </cell>
          <cell r="J415">
            <v>197267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</row>
        <row r="416">
          <cell r="A416" t="str">
            <v>X8K</v>
          </cell>
          <cell r="B416">
            <v>0</v>
          </cell>
          <cell r="C416">
            <v>1</v>
          </cell>
          <cell r="D416" t="str">
            <v>Bộ xà lệch kép L75x75x8 dài 0,8m: X-8KL</v>
          </cell>
          <cell r="E416" t="str">
            <v>Bộ</v>
          </cell>
          <cell r="F416">
            <v>0</v>
          </cell>
          <cell r="G416">
            <v>577348</v>
          </cell>
          <cell r="H416">
            <v>0</v>
          </cell>
          <cell r="I416">
            <v>0</v>
          </cell>
          <cell r="J416">
            <v>296545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</row>
        <row r="417">
          <cell r="A417" t="str">
            <v>X11D</v>
          </cell>
          <cell r="B417">
            <v>1</v>
          </cell>
          <cell r="C417">
            <v>2</v>
          </cell>
          <cell r="D417" t="str">
            <v>Bộ xà lệch đơn L75x75x8 dài 1,1m: X-11ĐL</v>
          </cell>
          <cell r="E417" t="str">
            <v>Bộ</v>
          </cell>
          <cell r="F417">
            <v>6</v>
          </cell>
          <cell r="G417">
            <v>525351</v>
          </cell>
          <cell r="H417">
            <v>0</v>
          </cell>
          <cell r="I417">
            <v>0</v>
          </cell>
          <cell r="J417">
            <v>197267</v>
          </cell>
          <cell r="K417">
            <v>0</v>
          </cell>
          <cell r="L417">
            <v>0</v>
          </cell>
          <cell r="M417">
            <v>3152106</v>
          </cell>
          <cell r="N417">
            <v>0</v>
          </cell>
          <cell r="O417">
            <v>0</v>
          </cell>
          <cell r="P417">
            <v>1183602</v>
          </cell>
          <cell r="Q417">
            <v>0</v>
          </cell>
          <cell r="R417">
            <v>0</v>
          </cell>
        </row>
        <row r="418">
          <cell r="A418" t="str">
            <v>X11K</v>
          </cell>
          <cell r="B418">
            <v>1</v>
          </cell>
          <cell r="C418">
            <v>3</v>
          </cell>
          <cell r="D418" t="str">
            <v>Bộ xà lệch kép L75x75x8 dài 1,1m: X-11KL</v>
          </cell>
          <cell r="E418" t="str">
            <v>Bộ</v>
          </cell>
          <cell r="F418">
            <v>9</v>
          </cell>
          <cell r="G418">
            <v>1029302</v>
          </cell>
          <cell r="H418">
            <v>0</v>
          </cell>
          <cell r="I418">
            <v>0</v>
          </cell>
          <cell r="J418">
            <v>345004</v>
          </cell>
          <cell r="K418">
            <v>0</v>
          </cell>
          <cell r="L418">
            <v>0</v>
          </cell>
          <cell r="M418">
            <v>9263718</v>
          </cell>
          <cell r="N418">
            <v>0</v>
          </cell>
          <cell r="O418">
            <v>0</v>
          </cell>
          <cell r="P418">
            <v>3105036</v>
          </cell>
          <cell r="Q418">
            <v>0</v>
          </cell>
          <cell r="R418">
            <v>0</v>
          </cell>
        </row>
        <row r="419">
          <cell r="A419" t="str">
            <v>X11KK</v>
          </cell>
          <cell r="B419">
            <v>1</v>
          </cell>
          <cell r="C419">
            <v>4</v>
          </cell>
          <cell r="D419" t="str">
            <v>Bộ xà kép L75x75x8 dài 1,1m (hướng trụ ghép)</v>
          </cell>
          <cell r="E419" t="str">
            <v>Bộ</v>
          </cell>
          <cell r="F419">
            <v>3</v>
          </cell>
          <cell r="G419">
            <v>1066902</v>
          </cell>
          <cell r="H419">
            <v>0</v>
          </cell>
          <cell r="I419">
            <v>0</v>
          </cell>
          <cell r="J419">
            <v>345004</v>
          </cell>
          <cell r="K419">
            <v>0</v>
          </cell>
          <cell r="L419">
            <v>0</v>
          </cell>
          <cell r="M419">
            <v>3200706</v>
          </cell>
          <cell r="N419">
            <v>0</v>
          </cell>
          <cell r="O419">
            <v>0</v>
          </cell>
          <cell r="P419">
            <v>1035012</v>
          </cell>
          <cell r="Q419">
            <v>0</v>
          </cell>
          <cell r="R419">
            <v>0</v>
          </cell>
        </row>
        <row r="420">
          <cell r="A420" t="str">
            <v>X166D</v>
          </cell>
          <cell r="B420">
            <v>0</v>
          </cell>
          <cell r="C420">
            <v>4</v>
          </cell>
          <cell r="D420" t="str">
            <v>Bộ xà đơn L75x75x8 dài 1,66m</v>
          </cell>
          <cell r="E420" t="str">
            <v>Bộ</v>
          </cell>
          <cell r="F420">
            <v>0</v>
          </cell>
          <cell r="G420">
            <v>735000</v>
          </cell>
          <cell r="H420">
            <v>0</v>
          </cell>
          <cell r="I420">
            <v>0</v>
          </cell>
          <cell r="J420">
            <v>328778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 t="str">
            <v>X166K</v>
          </cell>
          <cell r="B421">
            <v>0</v>
          </cell>
          <cell r="C421">
            <v>4</v>
          </cell>
          <cell r="D421" t="str">
            <v>Bộ xà kép L75x75x8 dài 1,66m:  X-1,66K</v>
          </cell>
          <cell r="E421" t="str">
            <v>Bộ</v>
          </cell>
          <cell r="F421">
            <v>0</v>
          </cell>
          <cell r="G421">
            <v>1480000</v>
          </cell>
          <cell r="H421">
            <v>0</v>
          </cell>
          <cell r="I421">
            <v>0</v>
          </cell>
          <cell r="J421">
            <v>444817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</row>
        <row r="422">
          <cell r="A422" t="str">
            <v>X20D</v>
          </cell>
          <cell r="B422">
            <v>0</v>
          </cell>
          <cell r="C422">
            <v>4</v>
          </cell>
          <cell r="D422" t="str">
            <v>Bộ xà lệch đơn L75x75x8 dài 2m</v>
          </cell>
          <cell r="E422" t="str">
            <v>Bộ</v>
          </cell>
          <cell r="F422">
            <v>0</v>
          </cell>
          <cell r="G422">
            <v>742000</v>
          </cell>
          <cell r="H422">
            <v>0</v>
          </cell>
          <cell r="I422">
            <v>0</v>
          </cell>
          <cell r="J422">
            <v>328778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</row>
        <row r="423">
          <cell r="A423" t="str">
            <v>X20K</v>
          </cell>
          <cell r="B423">
            <v>0</v>
          </cell>
          <cell r="C423">
            <v>4</v>
          </cell>
          <cell r="D423" t="str">
            <v>Bộ xà lệch kép L75x75x8 dài 2m</v>
          </cell>
          <cell r="E423" t="str">
            <v>Bộ</v>
          </cell>
          <cell r="F423">
            <v>0</v>
          </cell>
          <cell r="G423">
            <v>1517000</v>
          </cell>
          <cell r="H423">
            <v>0</v>
          </cell>
          <cell r="I423">
            <v>0</v>
          </cell>
          <cell r="J423">
            <v>444817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</row>
        <row r="424">
          <cell r="A424" t="str">
            <v>X20DT</v>
          </cell>
          <cell r="B424">
            <v>0</v>
          </cell>
          <cell r="C424">
            <v>4</v>
          </cell>
          <cell r="D424" t="str">
            <v>Bộ xà lệch đơn L75x75x8 dài 2m: X-20ĐL2/3 (Lắp đà tháp)</v>
          </cell>
          <cell r="E424" t="str">
            <v>Bộ</v>
          </cell>
          <cell r="F424">
            <v>0</v>
          </cell>
          <cell r="G424">
            <v>720000</v>
          </cell>
          <cell r="H424">
            <v>0</v>
          </cell>
          <cell r="I424">
            <v>0</v>
          </cell>
          <cell r="J424">
            <v>328778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</row>
        <row r="425">
          <cell r="A425" t="str">
            <v>X20KT</v>
          </cell>
          <cell r="B425">
            <v>0</v>
          </cell>
          <cell r="C425">
            <v>4</v>
          </cell>
          <cell r="D425" t="str">
            <v>Bộ xà lệch kép L75x75x8 dài 2m: X-20KL2/3 (Lắp đà tháp)</v>
          </cell>
          <cell r="E425" t="str">
            <v>Bộ</v>
          </cell>
          <cell r="F425">
            <v>0</v>
          </cell>
          <cell r="G425">
            <v>1523000</v>
          </cell>
          <cell r="H425">
            <v>0</v>
          </cell>
          <cell r="I425">
            <v>0</v>
          </cell>
          <cell r="J425">
            <v>444817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</row>
        <row r="426">
          <cell r="A426" t="str">
            <v>X21D</v>
          </cell>
          <cell r="B426">
            <v>1</v>
          </cell>
          <cell r="C426">
            <v>5</v>
          </cell>
          <cell r="D426" t="str">
            <v>Bộ xà lệch đơn L75x75x8 dài 2,1m</v>
          </cell>
          <cell r="E426" t="str">
            <v>Bộ</v>
          </cell>
          <cell r="F426">
            <v>1</v>
          </cell>
          <cell r="G426">
            <v>1178400</v>
          </cell>
          <cell r="H426">
            <v>0</v>
          </cell>
          <cell r="I426">
            <v>0</v>
          </cell>
          <cell r="J426">
            <v>349313</v>
          </cell>
          <cell r="K426">
            <v>0</v>
          </cell>
          <cell r="L426">
            <v>0</v>
          </cell>
          <cell r="M426">
            <v>1178400</v>
          </cell>
          <cell r="N426">
            <v>0</v>
          </cell>
          <cell r="O426">
            <v>0</v>
          </cell>
          <cell r="P426">
            <v>349313</v>
          </cell>
          <cell r="Q426">
            <v>0</v>
          </cell>
          <cell r="R426">
            <v>0</v>
          </cell>
        </row>
        <row r="427">
          <cell r="A427" t="str">
            <v>X21K</v>
          </cell>
          <cell r="B427">
            <v>0</v>
          </cell>
          <cell r="C427">
            <v>5</v>
          </cell>
          <cell r="D427" t="str">
            <v>Bộ xà lệch kép L75x75x8 dài 2,1m</v>
          </cell>
          <cell r="E427" t="str">
            <v>Bộ</v>
          </cell>
          <cell r="F427">
            <v>0</v>
          </cell>
          <cell r="G427">
            <v>2372000</v>
          </cell>
          <cell r="H427">
            <v>0</v>
          </cell>
          <cell r="I427">
            <v>0</v>
          </cell>
          <cell r="J427">
            <v>472322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</row>
        <row r="428">
          <cell r="A428" t="str">
            <v>X21DT</v>
          </cell>
          <cell r="B428">
            <v>0</v>
          </cell>
          <cell r="C428">
            <v>5</v>
          </cell>
          <cell r="D428" t="str">
            <v>Bộ xà lệch đơn L75x75x8 dài 2,1m (Lắp đà tháp)</v>
          </cell>
          <cell r="E428" t="str">
            <v>Bộ</v>
          </cell>
          <cell r="F428">
            <v>0</v>
          </cell>
          <cell r="G428">
            <v>1180000</v>
          </cell>
          <cell r="H428">
            <v>0</v>
          </cell>
          <cell r="I428">
            <v>0</v>
          </cell>
          <cell r="J428">
            <v>349313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</row>
        <row r="429">
          <cell r="A429" t="str">
            <v>X21KT</v>
          </cell>
          <cell r="B429">
            <v>0</v>
          </cell>
          <cell r="C429">
            <v>5</v>
          </cell>
          <cell r="D429" t="str">
            <v>Bộ xà lệch kép L75x75x8 dài 2,1m (Lắp đà tháp)</v>
          </cell>
          <cell r="E429" t="str">
            <v>Bộ</v>
          </cell>
          <cell r="F429">
            <v>0</v>
          </cell>
          <cell r="G429">
            <v>2385000</v>
          </cell>
          <cell r="H429">
            <v>0</v>
          </cell>
          <cell r="I429">
            <v>0</v>
          </cell>
          <cell r="J429">
            <v>472322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</row>
        <row r="430">
          <cell r="A430" t="str">
            <v>X22D</v>
          </cell>
          <cell r="B430">
            <v>0</v>
          </cell>
          <cell r="C430">
            <v>5</v>
          </cell>
          <cell r="D430" t="str">
            <v>Bộ xà đơn L75x75x8 dài 2,2m</v>
          </cell>
          <cell r="E430" t="str">
            <v>Bộ</v>
          </cell>
          <cell r="F430">
            <v>0</v>
          </cell>
          <cell r="G430">
            <v>1180400</v>
          </cell>
          <cell r="H430">
            <v>0</v>
          </cell>
          <cell r="I430">
            <v>0</v>
          </cell>
          <cell r="J430">
            <v>350868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</row>
        <row r="431">
          <cell r="A431" t="str">
            <v>X22K</v>
          </cell>
          <cell r="B431">
            <v>0</v>
          </cell>
          <cell r="C431">
            <v>5</v>
          </cell>
          <cell r="D431" t="str">
            <v>Bộ xà kép L75x75x8 dài 2,2m</v>
          </cell>
          <cell r="E431" t="str">
            <v>Bộ</v>
          </cell>
          <cell r="F431">
            <v>0</v>
          </cell>
          <cell r="G431">
            <v>2378000</v>
          </cell>
          <cell r="H431">
            <v>0</v>
          </cell>
          <cell r="I431">
            <v>0</v>
          </cell>
          <cell r="J431">
            <v>627177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</row>
        <row r="432">
          <cell r="A432" t="str">
            <v>X22KK</v>
          </cell>
          <cell r="B432">
            <v>1</v>
          </cell>
          <cell r="C432">
            <v>6</v>
          </cell>
          <cell r="D432" t="str">
            <v>Bộ xà kép L75x75x8 dài 2,2m (hướng trụ ghép)</v>
          </cell>
          <cell r="E432" t="str">
            <v>Bộ</v>
          </cell>
          <cell r="F432">
            <v>1</v>
          </cell>
          <cell r="G432">
            <v>2407200</v>
          </cell>
          <cell r="H432">
            <v>0</v>
          </cell>
          <cell r="I432">
            <v>0</v>
          </cell>
          <cell r="J432">
            <v>627177</v>
          </cell>
          <cell r="K432">
            <v>0</v>
          </cell>
          <cell r="L432">
            <v>0</v>
          </cell>
          <cell r="M432">
            <v>2407200</v>
          </cell>
          <cell r="N432">
            <v>0</v>
          </cell>
          <cell r="O432">
            <v>0</v>
          </cell>
          <cell r="P432">
            <v>627177</v>
          </cell>
          <cell r="Q432">
            <v>0</v>
          </cell>
          <cell r="R432">
            <v>0</v>
          </cell>
        </row>
        <row r="433">
          <cell r="A433" t="str">
            <v>X22KC</v>
          </cell>
          <cell r="B433">
            <v>0</v>
          </cell>
          <cell r="C433">
            <v>6</v>
          </cell>
          <cell r="D433" t="str">
            <v>Bộ đà Composite + đà sắt dài 2,4m: bắt FCO</v>
          </cell>
          <cell r="E433" t="str">
            <v>Bộ</v>
          </cell>
          <cell r="F433">
            <v>0</v>
          </cell>
          <cell r="G433">
            <v>2726500</v>
          </cell>
          <cell r="H433">
            <v>0</v>
          </cell>
          <cell r="I433">
            <v>0</v>
          </cell>
          <cell r="J433">
            <v>548135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</row>
        <row r="434">
          <cell r="A434" t="str">
            <v>X22KKC</v>
          </cell>
          <cell r="B434">
            <v>0</v>
          </cell>
          <cell r="C434">
            <v>6</v>
          </cell>
          <cell r="D434" t="str">
            <v>Bộ đà Composite + đà sắt dài 2,4m: bắt FCO trụ ghép</v>
          </cell>
          <cell r="E434" t="str">
            <v>Bộ</v>
          </cell>
          <cell r="F434">
            <v>0</v>
          </cell>
          <cell r="G434">
            <v>2755000</v>
          </cell>
          <cell r="H434">
            <v>0</v>
          </cell>
          <cell r="I434">
            <v>0</v>
          </cell>
          <cell r="J434">
            <v>548135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</row>
        <row r="435">
          <cell r="A435" t="str">
            <v>DT160D</v>
          </cell>
          <cell r="B435">
            <v>0</v>
          </cell>
          <cell r="C435">
            <v>6</v>
          </cell>
          <cell r="D435" t="str">
            <v>Bộ đà tháp đơn U160x68x5 dài 2,5m</v>
          </cell>
          <cell r="E435" t="str">
            <v>Bộ</v>
          </cell>
          <cell r="F435">
            <v>0</v>
          </cell>
          <cell r="G435">
            <v>1048000</v>
          </cell>
          <cell r="H435">
            <v>0</v>
          </cell>
          <cell r="I435">
            <v>0</v>
          </cell>
          <cell r="J435">
            <v>219185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</row>
        <row r="436">
          <cell r="A436" t="str">
            <v>DT160K</v>
          </cell>
          <cell r="B436">
            <v>0</v>
          </cell>
          <cell r="C436">
            <v>6</v>
          </cell>
          <cell r="D436" t="str">
            <v>Bộ đà tháp kép U160x68x5 dài 2,5m</v>
          </cell>
          <cell r="E436" t="str">
            <v>Bộ</v>
          </cell>
          <cell r="F436">
            <v>0</v>
          </cell>
          <cell r="G436">
            <v>2112000</v>
          </cell>
          <cell r="H436">
            <v>0</v>
          </cell>
          <cell r="I436">
            <v>0</v>
          </cell>
          <cell r="J436">
            <v>399691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</row>
        <row r="437">
          <cell r="A437" t="str">
            <v>CX10</v>
          </cell>
          <cell r="B437">
            <v>0</v>
          </cell>
          <cell r="C437">
            <v>6</v>
          </cell>
          <cell r="D437" t="str">
            <v>Bộ chằng xuống đơn cho trụ 10,5m</v>
          </cell>
          <cell r="E437" t="str">
            <v>Bộ</v>
          </cell>
          <cell r="F437">
            <v>0</v>
          </cell>
          <cell r="G437">
            <v>784878.62</v>
          </cell>
          <cell r="H437">
            <v>0</v>
          </cell>
          <cell r="I437">
            <v>0</v>
          </cell>
          <cell r="J437">
            <v>125235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</row>
        <row r="438">
          <cell r="A438" t="str">
            <v>CL10</v>
          </cell>
          <cell r="B438">
            <v>0</v>
          </cell>
          <cell r="C438">
            <v>6</v>
          </cell>
          <cell r="D438" t="str">
            <v>Bộ chằng lệch đơn cho trụ 10,5m</v>
          </cell>
          <cell r="E438" t="str">
            <v>Bộ</v>
          </cell>
          <cell r="F438">
            <v>0</v>
          </cell>
          <cell r="G438">
            <v>1037451.14</v>
          </cell>
          <cell r="H438">
            <v>0</v>
          </cell>
          <cell r="I438">
            <v>0</v>
          </cell>
          <cell r="J438">
            <v>256746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</row>
        <row r="439">
          <cell r="A439" t="str">
            <v>CX12</v>
          </cell>
          <cell r="B439">
            <v>0</v>
          </cell>
          <cell r="C439">
            <v>6</v>
          </cell>
          <cell r="D439" t="str">
            <v>Bộ chằng xuống đơn cho trụ 12m</v>
          </cell>
          <cell r="E439" t="str">
            <v>Bộ</v>
          </cell>
          <cell r="F439">
            <v>0</v>
          </cell>
          <cell r="G439">
            <v>850381.6</v>
          </cell>
          <cell r="H439">
            <v>0</v>
          </cell>
          <cell r="I439">
            <v>0</v>
          </cell>
          <cell r="J439">
            <v>125235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</row>
        <row r="440">
          <cell r="A440" t="str">
            <v>CL12</v>
          </cell>
          <cell r="B440">
            <v>0</v>
          </cell>
          <cell r="C440">
            <v>6</v>
          </cell>
          <cell r="D440" t="str">
            <v>Bộ chằng lệch đơn cho trụ 12m</v>
          </cell>
          <cell r="E440" t="str">
            <v>Bộ</v>
          </cell>
          <cell r="F440">
            <v>0</v>
          </cell>
          <cell r="G440">
            <v>1081308.5900000001</v>
          </cell>
          <cell r="H440">
            <v>0</v>
          </cell>
          <cell r="I440">
            <v>0</v>
          </cell>
          <cell r="J440">
            <v>256746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</row>
        <row r="441">
          <cell r="A441" t="str">
            <v>CX14</v>
          </cell>
          <cell r="B441">
            <v>0</v>
          </cell>
          <cell r="C441">
            <v>6</v>
          </cell>
          <cell r="D441" t="str">
            <v>Bộ chằng xuống đơn cho trụ 14m</v>
          </cell>
          <cell r="E441" t="str">
            <v>Bộ</v>
          </cell>
          <cell r="F441">
            <v>0</v>
          </cell>
          <cell r="G441">
            <v>886866.8</v>
          </cell>
          <cell r="H441">
            <v>0</v>
          </cell>
          <cell r="I441">
            <v>0</v>
          </cell>
          <cell r="J441">
            <v>125235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</row>
        <row r="442">
          <cell r="A442" t="str">
            <v>CL14</v>
          </cell>
          <cell r="B442">
            <v>0</v>
          </cell>
          <cell r="C442">
            <v>6</v>
          </cell>
          <cell r="D442" t="str">
            <v>Bộ chằng lệch đơn cho trụ 14m</v>
          </cell>
          <cell r="E442" t="str">
            <v>Bộ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</row>
        <row r="443">
          <cell r="A443" t="str">
            <v>CKB</v>
          </cell>
          <cell r="B443">
            <v>0</v>
          </cell>
          <cell r="C443">
            <v>6</v>
          </cell>
          <cell r="D443" t="str">
            <v>Bộ chằng vượt đơn</v>
          </cell>
          <cell r="E443" t="str">
            <v>Bộ</v>
          </cell>
          <cell r="F443">
            <v>0</v>
          </cell>
          <cell r="G443">
            <v>1394328.6</v>
          </cell>
          <cell r="H443">
            <v>0</v>
          </cell>
          <cell r="I443">
            <v>0</v>
          </cell>
          <cell r="J443">
            <v>250470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</row>
        <row r="444">
          <cell r="A444" t="str">
            <v>NXX</v>
          </cell>
          <cell r="B444">
            <v>0</v>
          </cell>
          <cell r="C444">
            <v>6</v>
          </cell>
          <cell r="D444" t="str">
            <v>Bộ móng neo cho chằng xuống - neo đà cản (TT)</v>
          </cell>
          <cell r="E444" t="str">
            <v>Bộ</v>
          </cell>
          <cell r="F444">
            <v>0</v>
          </cell>
          <cell r="G444">
            <v>312000</v>
          </cell>
          <cell r="H444">
            <v>320000</v>
          </cell>
          <cell r="I444">
            <v>575012.02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</row>
        <row r="445">
          <cell r="A445" t="str">
            <v>NXL</v>
          </cell>
          <cell r="B445">
            <v>0</v>
          </cell>
          <cell r="C445">
            <v>6</v>
          </cell>
          <cell r="D445" t="str">
            <v>Bộ móng neo xòe cho chằng lệch (TT)</v>
          </cell>
          <cell r="E445" t="str">
            <v>Bộ</v>
          </cell>
          <cell r="F445">
            <v>0</v>
          </cell>
          <cell r="G445">
            <v>403000</v>
          </cell>
          <cell r="H445">
            <v>0</v>
          </cell>
          <cell r="I445">
            <v>158796.90700000001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</row>
        <row r="446">
          <cell r="A446" t="str">
            <v>NXXD</v>
          </cell>
          <cell r="B446">
            <v>0</v>
          </cell>
          <cell r="C446">
            <v>6</v>
          </cell>
          <cell r="D446" t="str">
            <v>Bộ móng neo xòe cho chằng xuống (TT) - Lỗ đá</v>
          </cell>
          <cell r="E446" t="str">
            <v>Bộ</v>
          </cell>
          <cell r="F446">
            <v>0</v>
          </cell>
          <cell r="G446">
            <v>403000</v>
          </cell>
          <cell r="H446">
            <v>0</v>
          </cell>
          <cell r="I446">
            <v>1292000.32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</row>
        <row r="447">
          <cell r="A447" t="str">
            <v>NXLD</v>
          </cell>
          <cell r="B447">
            <v>0</v>
          </cell>
          <cell r="C447">
            <v>6</v>
          </cell>
          <cell r="D447" t="str">
            <v>Bộ móng neo xòe cho chằng lệch (TT) - Lỗ đá</v>
          </cell>
          <cell r="E447" t="str">
            <v>Bộ</v>
          </cell>
          <cell r="F447">
            <v>0</v>
          </cell>
          <cell r="G447">
            <v>403000</v>
          </cell>
          <cell r="H447">
            <v>0</v>
          </cell>
          <cell r="I447">
            <v>1292000.32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</row>
        <row r="448">
          <cell r="A448" t="str">
            <v>U-D</v>
          </cell>
          <cell r="B448">
            <v>1</v>
          </cell>
          <cell r="C448">
            <v>7</v>
          </cell>
          <cell r="D448" t="str">
            <v>Bộ Uclevis đỡ dây trung hòa (trụ đơn)</v>
          </cell>
          <cell r="E448" t="str">
            <v>bộ</v>
          </cell>
          <cell r="F448">
            <v>3</v>
          </cell>
          <cell r="G448">
            <v>54100</v>
          </cell>
          <cell r="H448">
            <v>0</v>
          </cell>
          <cell r="I448">
            <v>0</v>
          </cell>
          <cell r="J448">
            <v>15472</v>
          </cell>
          <cell r="K448">
            <v>0</v>
          </cell>
          <cell r="L448">
            <v>0</v>
          </cell>
          <cell r="M448">
            <v>162300</v>
          </cell>
          <cell r="N448">
            <v>0</v>
          </cell>
          <cell r="O448">
            <v>0</v>
          </cell>
          <cell r="P448">
            <v>46416</v>
          </cell>
          <cell r="Q448">
            <v>0</v>
          </cell>
          <cell r="R448">
            <v>0</v>
          </cell>
        </row>
        <row r="449">
          <cell r="A449" t="str">
            <v>U-K</v>
          </cell>
          <cell r="B449">
            <v>0</v>
          </cell>
          <cell r="C449">
            <v>7</v>
          </cell>
          <cell r="D449" t="str">
            <v>Bộ Uclevis đỡ dây trung hòa trụ ghép</v>
          </cell>
          <cell r="E449" t="str">
            <v>bộ</v>
          </cell>
          <cell r="F449">
            <v>0</v>
          </cell>
          <cell r="G449">
            <v>71100</v>
          </cell>
          <cell r="H449">
            <v>0</v>
          </cell>
          <cell r="I449">
            <v>0</v>
          </cell>
          <cell r="J449">
            <v>15472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</row>
        <row r="450">
          <cell r="A450" t="str">
            <v>U-X</v>
          </cell>
          <cell r="B450">
            <v>0</v>
          </cell>
          <cell r="C450">
            <v>7</v>
          </cell>
          <cell r="D450" t="str">
            <v>Bộ Uclevis đỡ dây trung hòa vào xà</v>
          </cell>
          <cell r="E450" t="str">
            <v>bộ</v>
          </cell>
          <cell r="F450">
            <v>0</v>
          </cell>
          <cell r="G450">
            <v>42900</v>
          </cell>
          <cell r="H450">
            <v>0</v>
          </cell>
          <cell r="I450">
            <v>0</v>
          </cell>
          <cell r="J450">
            <v>15472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</row>
        <row r="451">
          <cell r="A451" t="str">
            <v>KN50</v>
          </cell>
          <cell r="B451">
            <v>1</v>
          </cell>
          <cell r="C451">
            <v>8</v>
          </cell>
          <cell r="D451" t="str">
            <v>Bộ khóa néo dây trung hòa vào trụ (cáp trần 50)</v>
          </cell>
          <cell r="E451" t="str">
            <v>bộ</v>
          </cell>
          <cell r="F451">
            <v>6</v>
          </cell>
          <cell r="G451">
            <v>95100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570600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</row>
        <row r="452">
          <cell r="A452" t="str">
            <v>KN70</v>
          </cell>
          <cell r="B452">
            <v>0</v>
          </cell>
          <cell r="C452">
            <v>8</v>
          </cell>
          <cell r="D452" t="str">
            <v>Bộ khóa néo dây trung hòa vào trụ (cáp trần 70)</v>
          </cell>
          <cell r="E452" t="str">
            <v>bộ</v>
          </cell>
          <cell r="F452">
            <v>0</v>
          </cell>
          <cell r="G452">
            <v>92500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</row>
        <row r="453">
          <cell r="A453" t="str">
            <v>KN95</v>
          </cell>
          <cell r="B453">
            <v>0</v>
          </cell>
          <cell r="C453">
            <v>8</v>
          </cell>
          <cell r="D453" t="str">
            <v>Bộ khóa néo dây trung hòa vào trụ (cáp trần 95)</v>
          </cell>
          <cell r="E453" t="str">
            <v>bộ</v>
          </cell>
          <cell r="F453">
            <v>0</v>
          </cell>
          <cell r="G453">
            <v>160500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</row>
        <row r="454">
          <cell r="A454" t="str">
            <v>KN120</v>
          </cell>
          <cell r="B454">
            <v>0</v>
          </cell>
          <cell r="C454">
            <v>8</v>
          </cell>
          <cell r="D454" t="str">
            <v>Bộ khóa néo dây trung hòa vào trụ (cáp trần 120)</v>
          </cell>
          <cell r="E454" t="str">
            <v>bộ</v>
          </cell>
          <cell r="F454">
            <v>0</v>
          </cell>
          <cell r="G454">
            <v>160500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</row>
        <row r="455">
          <cell r="A455" t="str">
            <v>SD</v>
          </cell>
          <cell r="B455">
            <v>1</v>
          </cell>
          <cell r="C455">
            <v>9</v>
          </cell>
          <cell r="D455" t="str">
            <v>Bộ cách điện đứng+ty sứ : SĐU</v>
          </cell>
          <cell r="E455" t="str">
            <v>bộ</v>
          </cell>
          <cell r="F455">
            <v>25</v>
          </cell>
          <cell r="G455">
            <v>253000</v>
          </cell>
          <cell r="H455">
            <v>0</v>
          </cell>
          <cell r="I455">
            <v>0</v>
          </cell>
          <cell r="J455">
            <v>58277</v>
          </cell>
          <cell r="K455">
            <v>0</v>
          </cell>
          <cell r="L455">
            <v>0</v>
          </cell>
          <cell r="M455">
            <v>6325000</v>
          </cell>
          <cell r="N455">
            <v>0</v>
          </cell>
          <cell r="O455">
            <v>0</v>
          </cell>
          <cell r="P455">
            <v>1456925</v>
          </cell>
          <cell r="Q455">
            <v>0</v>
          </cell>
          <cell r="R455">
            <v>0</v>
          </cell>
        </row>
        <row r="456">
          <cell r="A456" t="str">
            <v>SDI</v>
          </cell>
          <cell r="B456">
            <v>0</v>
          </cell>
          <cell r="C456">
            <v>9</v>
          </cell>
          <cell r="D456" t="str">
            <v>Bộ đà 0,8m + Bộ sứ đứng : SĐI</v>
          </cell>
          <cell r="E456" t="str">
            <v>bộ</v>
          </cell>
          <cell r="F456">
            <v>0</v>
          </cell>
          <cell r="G456">
            <v>549574</v>
          </cell>
          <cell r="H456">
            <v>0</v>
          </cell>
          <cell r="I456">
            <v>0</v>
          </cell>
          <cell r="J456">
            <v>255544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</row>
        <row r="457">
          <cell r="A457" t="str">
            <v>SDG</v>
          </cell>
          <cell r="B457">
            <v>0</v>
          </cell>
          <cell r="C457">
            <v>9</v>
          </cell>
          <cell r="D457" t="str">
            <v>Bộ cách điện đỉnh góc + ty sứ đơn : SĐG</v>
          </cell>
          <cell r="E457" t="str">
            <v>bộ</v>
          </cell>
          <cell r="F457">
            <v>0</v>
          </cell>
          <cell r="G457">
            <v>652000</v>
          </cell>
          <cell r="H457">
            <v>0</v>
          </cell>
          <cell r="I457">
            <v>0</v>
          </cell>
          <cell r="J457">
            <v>116554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</row>
        <row r="458">
          <cell r="A458" t="str">
            <v>PLY50X</v>
          </cell>
          <cell r="B458">
            <v>1</v>
          </cell>
          <cell r="C458">
            <v>10</v>
          </cell>
          <cell r="D458" t="str">
            <v>Bộ sứ treo Polymer 25kV lắp vào xà (cáp bọc 50)</v>
          </cell>
          <cell r="E458" t="str">
            <v>bộ</v>
          </cell>
          <cell r="F458">
            <v>24</v>
          </cell>
          <cell r="G458">
            <v>630000</v>
          </cell>
          <cell r="H458">
            <v>0</v>
          </cell>
          <cell r="I458">
            <v>0</v>
          </cell>
          <cell r="J458">
            <v>70132</v>
          </cell>
          <cell r="K458">
            <v>0</v>
          </cell>
          <cell r="L458">
            <v>0</v>
          </cell>
          <cell r="M458">
            <v>15120000</v>
          </cell>
          <cell r="N458">
            <v>0</v>
          </cell>
          <cell r="O458">
            <v>0</v>
          </cell>
          <cell r="P458">
            <v>1683168</v>
          </cell>
          <cell r="Q458">
            <v>0</v>
          </cell>
          <cell r="R458">
            <v>0</v>
          </cell>
        </row>
        <row r="459">
          <cell r="A459" t="str">
            <v>PLY70X</v>
          </cell>
          <cell r="B459">
            <v>0</v>
          </cell>
          <cell r="C459">
            <v>10</v>
          </cell>
          <cell r="D459" t="str">
            <v>Bộ sứ treo Polymer 25kV lắp vào xà (cáp bọc 70)</v>
          </cell>
          <cell r="E459" t="str">
            <v>bộ</v>
          </cell>
          <cell r="F459">
            <v>0</v>
          </cell>
          <cell r="G459">
            <v>630000</v>
          </cell>
          <cell r="H459">
            <v>0</v>
          </cell>
          <cell r="I459">
            <v>0</v>
          </cell>
          <cell r="J459">
            <v>70132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</row>
        <row r="460">
          <cell r="A460" t="str">
            <v>PLY95X</v>
          </cell>
          <cell r="B460">
            <v>0</v>
          </cell>
          <cell r="C460">
            <v>10</v>
          </cell>
          <cell r="D460" t="str">
            <v>Bộ sứ treo Polymer 25kV lắp vào xà (cáp bọc 95)</v>
          </cell>
          <cell r="E460" t="str">
            <v>bộ</v>
          </cell>
          <cell r="F460">
            <v>0</v>
          </cell>
          <cell r="G460">
            <v>650000</v>
          </cell>
          <cell r="H460">
            <v>0</v>
          </cell>
          <cell r="I460">
            <v>0</v>
          </cell>
          <cell r="J460">
            <v>70132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</row>
        <row r="461">
          <cell r="A461" t="str">
            <v>PLY120X</v>
          </cell>
          <cell r="B461">
            <v>0</v>
          </cell>
          <cell r="C461">
            <v>10</v>
          </cell>
          <cell r="D461" t="str">
            <v>Bộ sứ treo Polymer 25kV lắp vào xà (cáp bọc 120)</v>
          </cell>
          <cell r="E461" t="str">
            <v>bộ</v>
          </cell>
          <cell r="F461">
            <v>0</v>
          </cell>
          <cell r="G461">
            <v>650000</v>
          </cell>
          <cell r="H461">
            <v>0</v>
          </cell>
          <cell r="I461">
            <v>0</v>
          </cell>
          <cell r="J461">
            <v>70132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</row>
        <row r="462">
          <cell r="A462" t="str">
            <v>PLY150X</v>
          </cell>
          <cell r="B462">
            <v>0</v>
          </cell>
          <cell r="C462">
            <v>10</v>
          </cell>
          <cell r="D462" t="str">
            <v>Bộ sứ treo Polymer 25kV lắp vào xà (cáp bọc 150)</v>
          </cell>
          <cell r="E462" t="str">
            <v>bộ</v>
          </cell>
          <cell r="F462">
            <v>0</v>
          </cell>
          <cell r="G462">
            <v>650000</v>
          </cell>
          <cell r="H462">
            <v>0</v>
          </cell>
          <cell r="I462">
            <v>0</v>
          </cell>
          <cell r="J462">
            <v>70132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</row>
        <row r="463">
          <cell r="A463" t="str">
            <v>PLY185X</v>
          </cell>
          <cell r="B463">
            <v>0</v>
          </cell>
          <cell r="C463">
            <v>10</v>
          </cell>
          <cell r="D463" t="str">
            <v>Bộ sứ treo Polymer 25kV lắp vào xà (cáp bọc 185)</v>
          </cell>
          <cell r="E463" t="str">
            <v>bộ</v>
          </cell>
          <cell r="F463">
            <v>0</v>
          </cell>
          <cell r="G463">
            <v>705000</v>
          </cell>
          <cell r="H463">
            <v>0</v>
          </cell>
          <cell r="I463">
            <v>0</v>
          </cell>
          <cell r="J463">
            <v>70132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</row>
        <row r="464">
          <cell r="A464" t="str">
            <v>PLY240X</v>
          </cell>
          <cell r="B464">
            <v>0</v>
          </cell>
          <cell r="C464">
            <v>10</v>
          </cell>
          <cell r="D464" t="str">
            <v>Bộ sứ treo Polymer 25kV lắp vào xà (cáp bọc 240)</v>
          </cell>
          <cell r="E464" t="str">
            <v>bộ</v>
          </cell>
          <cell r="F464">
            <v>0</v>
          </cell>
          <cell r="G464">
            <v>710000</v>
          </cell>
          <cell r="H464">
            <v>0</v>
          </cell>
          <cell r="I464">
            <v>0</v>
          </cell>
          <cell r="J464">
            <v>70132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</row>
        <row r="465">
          <cell r="A465" t="str">
            <v>PLY50T</v>
          </cell>
          <cell r="B465">
            <v>0</v>
          </cell>
          <cell r="C465">
            <v>10</v>
          </cell>
          <cell r="D465" t="str">
            <v>Bộ sứ treo Polymer 25kV lắp vào trụ (cáp bọc 50)</v>
          </cell>
          <cell r="E465" t="str">
            <v>bộ</v>
          </cell>
          <cell r="F465">
            <v>0</v>
          </cell>
          <cell r="G465">
            <v>617100</v>
          </cell>
          <cell r="H465">
            <v>0</v>
          </cell>
          <cell r="I465">
            <v>0</v>
          </cell>
          <cell r="J465">
            <v>70132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</row>
        <row r="466">
          <cell r="A466" t="str">
            <v>PLY70T</v>
          </cell>
          <cell r="B466">
            <v>0</v>
          </cell>
          <cell r="C466">
            <v>10</v>
          </cell>
          <cell r="D466" t="str">
            <v>Bộ sứ treo Polymer 25kV lắp vào trụ (cáp bọc 70)</v>
          </cell>
          <cell r="E466" t="str">
            <v>bộ</v>
          </cell>
          <cell r="F466">
            <v>0</v>
          </cell>
          <cell r="G466">
            <v>988500</v>
          </cell>
          <cell r="H466">
            <v>0</v>
          </cell>
          <cell r="I466">
            <v>0</v>
          </cell>
          <cell r="J466">
            <v>70132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</row>
        <row r="467">
          <cell r="B467">
            <v>0</v>
          </cell>
          <cell r="C467">
            <v>10</v>
          </cell>
        </row>
        <row r="468">
          <cell r="A468" t="str">
            <v>DDTT3P-5</v>
          </cell>
          <cell r="B468">
            <v>1</v>
          </cell>
          <cell r="C468" t="str">
            <v>IV</v>
          </cell>
          <cell r="D468" t="str">
            <v>Phần dây, sứ và phụ kiện</v>
          </cell>
          <cell r="E468" t="str">
            <v>Tbộ</v>
          </cell>
          <cell r="F468">
            <v>1</v>
          </cell>
          <cell r="G468">
            <v>25233643.300000001</v>
          </cell>
          <cell r="I468">
            <v>0</v>
          </cell>
          <cell r="J468">
            <v>1981986.64</v>
          </cell>
          <cell r="K468">
            <v>0</v>
          </cell>
          <cell r="L468">
            <v>117461</v>
          </cell>
          <cell r="M468">
            <v>25233643.300000001</v>
          </cell>
          <cell r="N468">
            <v>0</v>
          </cell>
          <cell r="O468">
            <v>0</v>
          </cell>
          <cell r="P468">
            <v>1981986.64</v>
          </cell>
          <cell r="Q468">
            <v>0</v>
          </cell>
          <cell r="R468">
            <v>117461</v>
          </cell>
        </row>
        <row r="469">
          <cell r="A469" t="str">
            <v>Hotline</v>
          </cell>
          <cell r="B469">
            <v>0</v>
          </cell>
          <cell r="C469" t="str">
            <v>V</v>
          </cell>
          <cell r="D469" t="str">
            <v>Phần đấu nối Hotline</v>
          </cell>
          <cell r="E469" t="str">
            <v>Tbộ</v>
          </cell>
        </row>
        <row r="470">
          <cell r="A470" t="str">
            <v>TĐĐ</v>
          </cell>
          <cell r="B470">
            <v>0</v>
          </cell>
          <cell r="C470" t="str">
            <v>VII</v>
          </cell>
          <cell r="D470" t="str">
            <v>Phần vật liệu trụ đo đếm</v>
          </cell>
          <cell r="E470" t="str">
            <v>Tbộ</v>
          </cell>
        </row>
        <row r="471">
          <cell r="A471" t="str">
            <v>TBTT3P-5</v>
          </cell>
          <cell r="B471">
            <v>1</v>
          </cell>
          <cell r="C471" t="str">
            <v>V</v>
          </cell>
          <cell r="D471" t="str">
            <v>Phần thiết bị đường dây trung thế 3 pha 1 mạch</v>
          </cell>
          <cell r="E471" t="str">
            <v>Tbộ</v>
          </cell>
          <cell r="F471">
            <v>1</v>
          </cell>
          <cell r="G471">
            <v>3411000</v>
          </cell>
          <cell r="I471">
            <v>0</v>
          </cell>
          <cell r="J471">
            <v>667920</v>
          </cell>
          <cell r="K471">
            <v>0</v>
          </cell>
          <cell r="L471">
            <v>0</v>
          </cell>
          <cell r="M471">
            <v>3411000</v>
          </cell>
          <cell r="N471">
            <v>0</v>
          </cell>
          <cell r="O471">
            <v>0</v>
          </cell>
          <cell r="P471">
            <v>667920</v>
          </cell>
          <cell r="Q471">
            <v>0</v>
          </cell>
          <cell r="R471">
            <v>0</v>
          </cell>
        </row>
        <row r="472">
          <cell r="A472" t="str">
            <v>TT3P4970-5</v>
          </cell>
          <cell r="B472">
            <v>1</v>
          </cell>
          <cell r="D472" t="str">
            <v>Cộng (I-V)</v>
          </cell>
          <cell r="L472" t="str">
            <v>Vật liệu:</v>
          </cell>
          <cell r="M472">
            <v>133144973.3</v>
          </cell>
          <cell r="N472">
            <v>4641691</v>
          </cell>
          <cell r="O472">
            <v>5702019.7500000009</v>
          </cell>
          <cell r="P472">
            <v>18745854.640000001</v>
          </cell>
          <cell r="Q472">
            <v>165153.30000000002</v>
          </cell>
          <cell r="R472">
            <v>2548241</v>
          </cell>
        </row>
        <row r="473">
          <cell r="A473" t="str">
            <v>TB3P4970-5</v>
          </cell>
          <cell r="B473">
            <v>1</v>
          </cell>
          <cell r="L473" t="str">
            <v>Thiết bị:</v>
          </cell>
          <cell r="M473">
            <v>3411000</v>
          </cell>
          <cell r="N473">
            <v>0</v>
          </cell>
          <cell r="O473">
            <v>0</v>
          </cell>
          <cell r="P473">
            <v>667920</v>
          </cell>
          <cell r="Q473">
            <v>0</v>
          </cell>
          <cell r="R473">
            <v>0</v>
          </cell>
        </row>
        <row r="475">
          <cell r="A475" t="str">
            <v>TT3P-6</v>
          </cell>
          <cell r="B475">
            <v>1</v>
          </cell>
          <cell r="C475" t="str">
            <v>F</v>
          </cell>
          <cell r="D475" t="str">
            <v>Nhánh 3P Cống Lò Rèn Trụ 101 (Long Thọ 3B)</v>
          </cell>
        </row>
        <row r="476">
          <cell r="B476">
            <v>1</v>
          </cell>
          <cell r="C476" t="str">
            <v>I</v>
          </cell>
          <cell r="D476" t="str">
            <v>Phần móng và tiếp địa</v>
          </cell>
        </row>
        <row r="477">
          <cell r="A477" t="str">
            <v>M10</v>
          </cell>
          <cell r="B477">
            <v>0</v>
          </cell>
          <cell r="C477">
            <v>0</v>
          </cell>
          <cell r="D477" t="str">
            <v>Móng M10</v>
          </cell>
          <cell r="E477" t="str">
            <v>Móng</v>
          </cell>
          <cell r="F477">
            <v>0</v>
          </cell>
          <cell r="G477">
            <v>0</v>
          </cell>
          <cell r="H477">
            <v>0</v>
          </cell>
          <cell r="I477">
            <v>135388.598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</row>
        <row r="478">
          <cell r="A478" t="str">
            <v>M10a</v>
          </cell>
          <cell r="B478">
            <v>0</v>
          </cell>
          <cell r="C478">
            <v>0</v>
          </cell>
          <cell r="D478" t="str">
            <v xml:space="preserve">Móng M10a </v>
          </cell>
          <cell r="E478" t="str">
            <v>Móng</v>
          </cell>
          <cell r="F478">
            <v>0</v>
          </cell>
          <cell r="G478">
            <v>397000</v>
          </cell>
          <cell r="H478">
            <v>0</v>
          </cell>
          <cell r="I478">
            <v>428823.73899999994</v>
          </cell>
          <cell r="J478">
            <v>62034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</row>
        <row r="479">
          <cell r="A479" t="str">
            <v>M10BT</v>
          </cell>
          <cell r="B479">
            <v>0</v>
          </cell>
          <cell r="C479">
            <v>0</v>
          </cell>
          <cell r="D479" t="str">
            <v>Móng bê tông trụ đơn 10.5m</v>
          </cell>
          <cell r="E479" t="str">
            <v>Móng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</row>
        <row r="480">
          <cell r="A480" t="str">
            <v>M10BTD</v>
          </cell>
          <cell r="B480">
            <v>0</v>
          </cell>
          <cell r="C480">
            <v>0</v>
          </cell>
          <cell r="D480" t="str">
            <v>Móng M10BT đôi</v>
          </cell>
          <cell r="E480" t="str">
            <v>Móng</v>
          </cell>
          <cell r="F480">
            <v>0</v>
          </cell>
          <cell r="G480">
            <v>123600</v>
          </cell>
          <cell r="H480">
            <v>1794003</v>
          </cell>
          <cell r="I480">
            <v>1555059.5460000001</v>
          </cell>
          <cell r="J480">
            <v>0</v>
          </cell>
          <cell r="K480">
            <v>72159.288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</row>
        <row r="481">
          <cell r="A481" t="str">
            <v>M12</v>
          </cell>
          <cell r="B481">
            <v>1</v>
          </cell>
          <cell r="C481">
            <v>1</v>
          </cell>
          <cell r="D481" t="str">
            <v>Móng M12</v>
          </cell>
          <cell r="E481" t="str">
            <v>Móng</v>
          </cell>
          <cell r="F481">
            <v>5</v>
          </cell>
          <cell r="G481">
            <v>0</v>
          </cell>
          <cell r="H481">
            <v>0</v>
          </cell>
          <cell r="I481">
            <v>131407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657035</v>
          </cell>
          <cell r="P481">
            <v>0</v>
          </cell>
          <cell r="Q481">
            <v>0</v>
          </cell>
          <cell r="R481">
            <v>0</v>
          </cell>
        </row>
        <row r="482">
          <cell r="A482" t="str">
            <v>M12a</v>
          </cell>
          <cell r="B482">
            <v>0</v>
          </cell>
          <cell r="C482">
            <v>1</v>
          </cell>
          <cell r="D482" t="str">
            <v>Móng M12a</v>
          </cell>
          <cell r="E482" t="str">
            <v>Móng</v>
          </cell>
          <cell r="F482">
            <v>0</v>
          </cell>
          <cell r="G482">
            <v>415000</v>
          </cell>
          <cell r="H482">
            <v>0</v>
          </cell>
          <cell r="I482">
            <v>396173.84800000006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</row>
        <row r="483">
          <cell r="A483" t="str">
            <v>M12-2a</v>
          </cell>
          <cell r="B483">
            <v>0</v>
          </cell>
          <cell r="C483">
            <v>1</v>
          </cell>
          <cell r="D483" t="str">
            <v>Móng M12-2a</v>
          </cell>
          <cell r="E483" t="str">
            <v>Móng</v>
          </cell>
          <cell r="F483">
            <v>0</v>
          </cell>
          <cell r="G483">
            <v>775000</v>
          </cell>
          <cell r="H483">
            <v>0</v>
          </cell>
          <cell r="I483">
            <v>653154.61800000002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</row>
        <row r="484">
          <cell r="A484" t="str">
            <v>M12D</v>
          </cell>
          <cell r="B484">
            <v>0</v>
          </cell>
          <cell r="C484">
            <v>1</v>
          </cell>
          <cell r="D484" t="str">
            <v>Móng M12 phá đá chân móng</v>
          </cell>
          <cell r="E484" t="str">
            <v>Móng</v>
          </cell>
          <cell r="F484">
            <v>0</v>
          </cell>
          <cell r="G484">
            <v>0</v>
          </cell>
          <cell r="H484">
            <v>0</v>
          </cell>
          <cell r="I484">
            <v>1267637.7679999999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</row>
        <row r="485">
          <cell r="A485" t="str">
            <v>M12BT</v>
          </cell>
          <cell r="B485">
            <v>0</v>
          </cell>
          <cell r="C485">
            <v>1</v>
          </cell>
          <cell r="D485" t="str">
            <v>Móng bê tông trụ đơn 12m</v>
          </cell>
          <cell r="E485" t="str">
            <v>Móng</v>
          </cell>
          <cell r="F485">
            <v>0</v>
          </cell>
          <cell r="G485">
            <v>0</v>
          </cell>
          <cell r="H485">
            <v>639869.80000000005</v>
          </cell>
          <cell r="I485">
            <v>726220.74</v>
          </cell>
          <cell r="J485">
            <v>0</v>
          </cell>
          <cell r="K485">
            <v>22020.440000000002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</row>
        <row r="486">
          <cell r="A486" t="str">
            <v>M12BTD</v>
          </cell>
          <cell r="B486">
            <v>1</v>
          </cell>
          <cell r="C486">
            <v>2</v>
          </cell>
          <cell r="D486" t="str">
            <v>Móng bê tông trụ đôi 12m</v>
          </cell>
          <cell r="E486" t="str">
            <v>Móng</v>
          </cell>
          <cell r="F486">
            <v>3</v>
          </cell>
          <cell r="G486">
            <v>161200</v>
          </cell>
          <cell r="H486">
            <v>928338.2</v>
          </cell>
          <cell r="I486">
            <v>1087841.1500000001</v>
          </cell>
          <cell r="J486">
            <v>0</v>
          </cell>
          <cell r="K486">
            <v>33030.660000000003</v>
          </cell>
          <cell r="L486">
            <v>0</v>
          </cell>
          <cell r="M486">
            <v>483600</v>
          </cell>
          <cell r="N486">
            <v>2785014.5999999996</v>
          </cell>
          <cell r="O486">
            <v>3263523.45</v>
          </cell>
          <cell r="P486">
            <v>0</v>
          </cell>
          <cell r="Q486">
            <v>99091.98000000001</v>
          </cell>
          <cell r="R486">
            <v>0</v>
          </cell>
        </row>
        <row r="487">
          <cell r="A487" t="str">
            <v>M12BT-D</v>
          </cell>
          <cell r="B487">
            <v>0</v>
          </cell>
          <cell r="C487">
            <v>2</v>
          </cell>
          <cell r="D487" t="str">
            <v>Móng bê tông trụ đơn 12m (Vướng đá)</v>
          </cell>
          <cell r="E487" t="str">
            <v>Móng</v>
          </cell>
          <cell r="F487">
            <v>0</v>
          </cell>
          <cell r="G487">
            <v>0</v>
          </cell>
          <cell r="H487">
            <v>761590.125</v>
          </cell>
          <cell r="I487">
            <v>1415042.2850000001</v>
          </cell>
          <cell r="J487">
            <v>0</v>
          </cell>
          <cell r="K487">
            <v>30616.880999999998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</row>
        <row r="488">
          <cell r="A488" t="str">
            <v>M12BTD-D</v>
          </cell>
          <cell r="B488">
            <v>0</v>
          </cell>
          <cell r="C488">
            <v>2</v>
          </cell>
          <cell r="D488" t="str">
            <v>Móng bê tông trụ đôi 12m (Vướng đá)</v>
          </cell>
          <cell r="E488" t="str">
            <v>Móng</v>
          </cell>
          <cell r="F488">
            <v>0</v>
          </cell>
          <cell r="G488">
            <v>145600</v>
          </cell>
          <cell r="H488">
            <v>1253516.2499999998</v>
          </cell>
          <cell r="I488">
            <v>2598935.0739999996</v>
          </cell>
          <cell r="J488">
            <v>0</v>
          </cell>
          <cell r="K488">
            <v>50392.93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</row>
        <row r="489">
          <cell r="A489" t="str">
            <v>M14</v>
          </cell>
          <cell r="B489">
            <v>0</v>
          </cell>
          <cell r="C489">
            <v>2</v>
          </cell>
          <cell r="D489" t="str">
            <v>Móng M14</v>
          </cell>
          <cell r="E489" t="str">
            <v>Móng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</row>
        <row r="490">
          <cell r="A490" t="str">
            <v>M14a</v>
          </cell>
          <cell r="B490">
            <v>0</v>
          </cell>
          <cell r="C490">
            <v>2</v>
          </cell>
          <cell r="D490" t="str">
            <v>Móng M14a</v>
          </cell>
          <cell r="E490" t="str">
            <v>Móng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</row>
        <row r="491">
          <cell r="A491" t="str">
            <v>M14BT</v>
          </cell>
          <cell r="B491">
            <v>1</v>
          </cell>
          <cell r="C491">
            <v>3</v>
          </cell>
          <cell r="D491" t="str">
            <v>Móng bê tông trụ đơn 14m</v>
          </cell>
          <cell r="E491" t="str">
            <v>Móng</v>
          </cell>
          <cell r="F491">
            <v>1</v>
          </cell>
          <cell r="G491">
            <v>0</v>
          </cell>
          <cell r="H491">
            <v>645221</v>
          </cell>
          <cell r="I491">
            <v>822867.50899999996</v>
          </cell>
          <cell r="J491">
            <v>0</v>
          </cell>
          <cell r="K491">
            <v>22232.174999999999</v>
          </cell>
          <cell r="L491">
            <v>0</v>
          </cell>
          <cell r="M491">
            <v>0</v>
          </cell>
          <cell r="N491">
            <v>645221</v>
          </cell>
          <cell r="O491">
            <v>822867.50899999996</v>
          </cell>
          <cell r="P491">
            <v>0</v>
          </cell>
          <cell r="Q491">
            <v>22232.174999999999</v>
          </cell>
          <cell r="R491">
            <v>0</v>
          </cell>
        </row>
        <row r="492">
          <cell r="A492" t="str">
            <v>M14BTD</v>
          </cell>
          <cell r="B492">
            <v>0</v>
          </cell>
          <cell r="C492">
            <v>3</v>
          </cell>
          <cell r="D492" t="str">
            <v>Móng bê tông trụ đôi 14m</v>
          </cell>
          <cell r="E492" t="str">
            <v>Móng</v>
          </cell>
          <cell r="F492">
            <v>0</v>
          </cell>
          <cell r="G492">
            <v>145600</v>
          </cell>
          <cell r="H492">
            <v>3161680</v>
          </cell>
          <cell r="I492">
            <v>3037966.966</v>
          </cell>
          <cell r="J492">
            <v>0</v>
          </cell>
          <cell r="K492">
            <v>127041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</row>
        <row r="493">
          <cell r="A493" t="str">
            <v>M20</v>
          </cell>
          <cell r="B493">
            <v>0</v>
          </cell>
          <cell r="C493">
            <v>3</v>
          </cell>
          <cell r="D493" t="str">
            <v>Móng M20</v>
          </cell>
          <cell r="E493" t="str">
            <v>Móng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</row>
        <row r="494">
          <cell r="A494" t="str">
            <v>TDLL10</v>
          </cell>
          <cell r="B494">
            <v>0</v>
          </cell>
          <cell r="C494">
            <v>3</v>
          </cell>
          <cell r="D494" t="str">
            <v>Tiếp địa lặp lại (trụ 10,5m)</v>
          </cell>
          <cell r="E494" t="str">
            <v>Bộ</v>
          </cell>
          <cell r="F494">
            <v>0</v>
          </cell>
          <cell r="G494">
            <v>504664.44799999997</v>
          </cell>
          <cell r="H494">
            <v>0</v>
          </cell>
          <cell r="I494">
            <v>0</v>
          </cell>
          <cell r="J494">
            <v>908758.26399999997</v>
          </cell>
          <cell r="K494">
            <v>0</v>
          </cell>
          <cell r="L494">
            <v>13887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</row>
        <row r="495">
          <cell r="A495" t="str">
            <v>TDLL12</v>
          </cell>
          <cell r="B495">
            <v>1</v>
          </cell>
          <cell r="C495">
            <v>4</v>
          </cell>
          <cell r="D495" t="str">
            <v>Tiếp địa lặp lại (trụ 12m)</v>
          </cell>
          <cell r="E495" t="str">
            <v>Bộ</v>
          </cell>
          <cell r="F495">
            <v>1</v>
          </cell>
          <cell r="G495">
            <v>878774.08</v>
          </cell>
          <cell r="H495">
            <v>0</v>
          </cell>
          <cell r="I495">
            <v>191058.3</v>
          </cell>
          <cell r="J495">
            <v>189377.44</v>
          </cell>
          <cell r="K495">
            <v>0</v>
          </cell>
          <cell r="L495">
            <v>2777.4</v>
          </cell>
          <cell r="M495">
            <v>878774.08</v>
          </cell>
          <cell r="N495">
            <v>0</v>
          </cell>
          <cell r="O495">
            <v>191058.3</v>
          </cell>
          <cell r="P495">
            <v>189377.44</v>
          </cell>
          <cell r="Q495">
            <v>0</v>
          </cell>
          <cell r="R495">
            <v>2777.4</v>
          </cell>
        </row>
        <row r="496">
          <cell r="A496" t="str">
            <v>TDLL14</v>
          </cell>
          <cell r="B496">
            <v>0</v>
          </cell>
          <cell r="C496">
            <v>4</v>
          </cell>
          <cell r="D496" t="str">
            <v>Tiếp địa lặp lại (trụ 14m)</v>
          </cell>
          <cell r="E496" t="str">
            <v>Bộ</v>
          </cell>
          <cell r="F496">
            <v>0</v>
          </cell>
          <cell r="G496">
            <v>577700.99199999997</v>
          </cell>
          <cell r="H496">
            <v>0</v>
          </cell>
          <cell r="I496">
            <v>0</v>
          </cell>
          <cell r="J496">
            <v>909913.65599999996</v>
          </cell>
          <cell r="K496">
            <v>0</v>
          </cell>
          <cell r="L496">
            <v>13887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</row>
        <row r="497">
          <cell r="A497" t="str">
            <v>TDLL20</v>
          </cell>
          <cell r="B497">
            <v>0</v>
          </cell>
          <cell r="C497">
            <v>4</v>
          </cell>
          <cell r="D497" t="str">
            <v>Tiếp địa lặp lại (trụ 20m)</v>
          </cell>
          <cell r="E497" t="str">
            <v>Bộ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</row>
        <row r="498">
          <cell r="A498" t="str">
            <v>TDLA</v>
          </cell>
          <cell r="B498">
            <v>0</v>
          </cell>
          <cell r="C498">
            <v>4</v>
          </cell>
          <cell r="D498" t="str">
            <v>Tiếp địa LA</v>
          </cell>
          <cell r="E498" t="str">
            <v>Bộ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</row>
        <row r="499">
          <cell r="B499">
            <v>1</v>
          </cell>
          <cell r="C499" t="str">
            <v>II</v>
          </cell>
          <cell r="D499" t="str">
            <v>Phần trụ</v>
          </cell>
        </row>
        <row r="500">
          <cell r="A500" t="str">
            <v>BTLT10</v>
          </cell>
          <cell r="B500">
            <v>0</v>
          </cell>
          <cell r="C500">
            <v>0</v>
          </cell>
          <cell r="D500" t="str">
            <v>Trụ bê tông ly tâm 10.5m</v>
          </cell>
          <cell r="E500" t="str">
            <v>Trụ</v>
          </cell>
          <cell r="F500">
            <v>0</v>
          </cell>
          <cell r="G500">
            <v>3500000</v>
          </cell>
          <cell r="H500">
            <v>0</v>
          </cell>
          <cell r="I500">
            <v>0</v>
          </cell>
          <cell r="J500">
            <v>589996</v>
          </cell>
          <cell r="K500">
            <v>0</v>
          </cell>
          <cell r="L500">
            <v>202565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</row>
        <row r="501">
          <cell r="A501" t="str">
            <v>BTLT12</v>
          </cell>
          <cell r="B501">
            <v>1</v>
          </cell>
          <cell r="C501">
            <v>1</v>
          </cell>
          <cell r="D501" t="str">
            <v>Trụ bê tông ly tâm 12m trồng thủ công+cơ giới</v>
          </cell>
          <cell r="E501" t="str">
            <v>Trụ</v>
          </cell>
          <cell r="F501">
            <v>11</v>
          </cell>
          <cell r="G501">
            <v>5320000</v>
          </cell>
          <cell r="H501">
            <v>0</v>
          </cell>
          <cell r="I501">
            <v>0</v>
          </cell>
          <cell r="J501">
            <v>589996</v>
          </cell>
          <cell r="K501">
            <v>0</v>
          </cell>
          <cell r="L501">
            <v>202565</v>
          </cell>
          <cell r="M501">
            <v>58520000</v>
          </cell>
          <cell r="N501">
            <v>0</v>
          </cell>
          <cell r="O501">
            <v>0</v>
          </cell>
          <cell r="P501">
            <v>6489956</v>
          </cell>
          <cell r="Q501">
            <v>0</v>
          </cell>
          <cell r="R501">
            <v>2228215</v>
          </cell>
        </row>
        <row r="502">
          <cell r="A502" t="str">
            <v>BTLT12TC</v>
          </cell>
          <cell r="B502">
            <v>0</v>
          </cell>
          <cell r="C502">
            <v>1</v>
          </cell>
          <cell r="D502" t="str">
            <v>Trụ bê tông ly tâm 12m trồng thủ công</v>
          </cell>
          <cell r="E502" t="str">
            <v>Trụ</v>
          </cell>
          <cell r="F502">
            <v>0</v>
          </cell>
          <cell r="G502">
            <v>5320000</v>
          </cell>
          <cell r="H502">
            <v>0</v>
          </cell>
          <cell r="I502">
            <v>0</v>
          </cell>
          <cell r="J502">
            <v>1477773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</row>
        <row r="503">
          <cell r="A503" t="str">
            <v>BTLT14</v>
          </cell>
          <cell r="B503">
            <v>1</v>
          </cell>
          <cell r="C503">
            <v>2</v>
          </cell>
          <cell r="D503" t="str">
            <v>Trụ bê tông ly tâm 14m trồng thủ công + cơ giới</v>
          </cell>
          <cell r="E503" t="str">
            <v>Trụ</v>
          </cell>
          <cell r="F503">
            <v>1</v>
          </cell>
          <cell r="G503">
            <v>7770000</v>
          </cell>
          <cell r="H503">
            <v>0</v>
          </cell>
          <cell r="I503">
            <v>0</v>
          </cell>
          <cell r="J503">
            <v>734712</v>
          </cell>
          <cell r="K503">
            <v>0</v>
          </cell>
          <cell r="L503">
            <v>202565</v>
          </cell>
          <cell r="M503">
            <v>7770000</v>
          </cell>
          <cell r="N503">
            <v>0</v>
          </cell>
          <cell r="O503">
            <v>0</v>
          </cell>
          <cell r="P503">
            <v>734712</v>
          </cell>
          <cell r="Q503">
            <v>0</v>
          </cell>
          <cell r="R503">
            <v>202565</v>
          </cell>
        </row>
        <row r="504">
          <cell r="A504" t="str">
            <v>BTLT14TC</v>
          </cell>
          <cell r="B504">
            <v>0</v>
          </cell>
          <cell r="C504">
            <v>2</v>
          </cell>
          <cell r="D504" t="str">
            <v>Trụ bê tông ly tâm 14m trồng thủ công</v>
          </cell>
          <cell r="E504" t="str">
            <v>Trụ</v>
          </cell>
          <cell r="F504">
            <v>0</v>
          </cell>
          <cell r="G504">
            <v>7770000</v>
          </cell>
          <cell r="H504">
            <v>0</v>
          </cell>
          <cell r="I504">
            <v>0</v>
          </cell>
          <cell r="J504">
            <v>1839563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</row>
        <row r="505">
          <cell r="A505" t="str">
            <v>BTLT20</v>
          </cell>
          <cell r="B505">
            <v>0</v>
          </cell>
          <cell r="C505">
            <v>2</v>
          </cell>
          <cell r="D505" t="str">
            <v>Trụ bê tông ly tâm 20m</v>
          </cell>
          <cell r="E505" t="str">
            <v>Trụ</v>
          </cell>
          <cell r="F505">
            <v>0</v>
          </cell>
          <cell r="G505">
            <v>20800000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</row>
        <row r="506">
          <cell r="B506">
            <v>1</v>
          </cell>
          <cell r="C506" t="str">
            <v>III</v>
          </cell>
          <cell r="D506" t="str">
            <v>Phần xà, néo</v>
          </cell>
        </row>
        <row r="507">
          <cell r="A507" t="str">
            <v>BCOM</v>
          </cell>
          <cell r="B507">
            <v>0</v>
          </cell>
          <cell r="C507">
            <v>0</v>
          </cell>
          <cell r="D507" t="str">
            <v>Bộ xà Composite bắt LA, FCO 1 pha</v>
          </cell>
          <cell r="E507" t="str">
            <v>Bộ</v>
          </cell>
          <cell r="F507">
            <v>0</v>
          </cell>
          <cell r="G507">
            <v>722100</v>
          </cell>
          <cell r="H507">
            <v>0</v>
          </cell>
          <cell r="I507">
            <v>0</v>
          </cell>
          <cell r="J507">
            <v>197267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</row>
        <row r="508">
          <cell r="A508" t="str">
            <v>BCOM3</v>
          </cell>
          <cell r="B508">
            <v>0</v>
          </cell>
          <cell r="C508">
            <v>0</v>
          </cell>
          <cell r="D508" t="str">
            <v>Bộ xà Composite bắt LA, FCO 3 pha</v>
          </cell>
          <cell r="E508" t="str">
            <v>Bộ</v>
          </cell>
          <cell r="F508">
            <v>0</v>
          </cell>
          <cell r="G508">
            <v>1885300</v>
          </cell>
          <cell r="H508">
            <v>0</v>
          </cell>
          <cell r="I508">
            <v>0</v>
          </cell>
          <cell r="J508">
            <v>197267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</row>
        <row r="509">
          <cell r="A509" t="str">
            <v>X8D</v>
          </cell>
          <cell r="B509">
            <v>0</v>
          </cell>
          <cell r="C509">
            <v>0</v>
          </cell>
          <cell r="D509" t="str">
            <v>Bộ xà lệch đơn L75x75x8 dài 0,8m: X-8ĐL</v>
          </cell>
          <cell r="E509" t="str">
            <v>Bộ</v>
          </cell>
          <cell r="F509">
            <v>0</v>
          </cell>
          <cell r="G509">
            <v>294174</v>
          </cell>
          <cell r="H509">
            <v>0</v>
          </cell>
          <cell r="I509">
            <v>0</v>
          </cell>
          <cell r="J509">
            <v>197267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</row>
        <row r="510">
          <cell r="A510" t="str">
            <v>X8K</v>
          </cell>
          <cell r="B510">
            <v>0</v>
          </cell>
          <cell r="C510">
            <v>0</v>
          </cell>
          <cell r="D510" t="str">
            <v>Bộ xà lệch kép L75x75x8 dài 0,8m: X-8KL</v>
          </cell>
          <cell r="E510" t="str">
            <v>Bộ</v>
          </cell>
          <cell r="F510">
            <v>0</v>
          </cell>
          <cell r="G510">
            <v>577348</v>
          </cell>
          <cell r="H510">
            <v>0</v>
          </cell>
          <cell r="I510">
            <v>0</v>
          </cell>
          <cell r="J510">
            <v>296545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</row>
        <row r="511">
          <cell r="A511" t="str">
            <v>X11D</v>
          </cell>
          <cell r="B511">
            <v>1</v>
          </cell>
          <cell r="C511">
            <v>1</v>
          </cell>
          <cell r="D511" t="str">
            <v>Bộ xà lệch đơn L75x75x8 dài 1,1m: X-11ĐL</v>
          </cell>
          <cell r="E511" t="str">
            <v>Bộ</v>
          </cell>
          <cell r="F511">
            <v>15</v>
          </cell>
          <cell r="G511">
            <v>525351</v>
          </cell>
          <cell r="H511">
            <v>0</v>
          </cell>
          <cell r="I511">
            <v>0</v>
          </cell>
          <cell r="J511">
            <v>197267</v>
          </cell>
          <cell r="K511">
            <v>0</v>
          </cell>
          <cell r="L511">
            <v>0</v>
          </cell>
          <cell r="M511">
            <v>7880265</v>
          </cell>
          <cell r="N511">
            <v>0</v>
          </cell>
          <cell r="O511">
            <v>0</v>
          </cell>
          <cell r="P511">
            <v>2959005</v>
          </cell>
          <cell r="Q511">
            <v>0</v>
          </cell>
          <cell r="R511">
            <v>0</v>
          </cell>
        </row>
        <row r="512">
          <cell r="A512" t="str">
            <v>X11K</v>
          </cell>
          <cell r="B512">
            <v>1</v>
          </cell>
          <cell r="C512">
            <v>2</v>
          </cell>
          <cell r="D512" t="str">
            <v>Bộ xà lệch kép L75x75x8 dài 1,1m: X-11KL</v>
          </cell>
          <cell r="E512" t="str">
            <v>Bộ</v>
          </cell>
          <cell r="F512">
            <v>3</v>
          </cell>
          <cell r="G512">
            <v>1029302</v>
          </cell>
          <cell r="H512">
            <v>0</v>
          </cell>
          <cell r="I512">
            <v>0</v>
          </cell>
          <cell r="J512">
            <v>345004</v>
          </cell>
          <cell r="K512">
            <v>0</v>
          </cell>
          <cell r="L512">
            <v>0</v>
          </cell>
          <cell r="M512">
            <v>3087906</v>
          </cell>
          <cell r="N512">
            <v>0</v>
          </cell>
          <cell r="O512">
            <v>0</v>
          </cell>
          <cell r="P512">
            <v>1035012</v>
          </cell>
          <cell r="Q512">
            <v>0</v>
          </cell>
          <cell r="R512">
            <v>0</v>
          </cell>
        </row>
        <row r="513">
          <cell r="A513" t="str">
            <v>X11KK</v>
          </cell>
          <cell r="B513">
            <v>1</v>
          </cell>
          <cell r="C513">
            <v>3</v>
          </cell>
          <cell r="D513" t="str">
            <v>Bộ xà kép L75x75x8 dài 1,1m (hướng trụ ghép)</v>
          </cell>
          <cell r="E513" t="str">
            <v>Bộ</v>
          </cell>
          <cell r="F513">
            <v>6</v>
          </cell>
          <cell r="G513">
            <v>1066902</v>
          </cell>
          <cell r="H513">
            <v>0</v>
          </cell>
          <cell r="I513">
            <v>0</v>
          </cell>
          <cell r="J513">
            <v>345004</v>
          </cell>
          <cell r="K513">
            <v>0</v>
          </cell>
          <cell r="L513">
            <v>0</v>
          </cell>
          <cell r="M513">
            <v>6401412</v>
          </cell>
          <cell r="N513">
            <v>0</v>
          </cell>
          <cell r="O513">
            <v>0</v>
          </cell>
          <cell r="P513">
            <v>2070024</v>
          </cell>
          <cell r="Q513">
            <v>0</v>
          </cell>
          <cell r="R513">
            <v>0</v>
          </cell>
        </row>
        <row r="514">
          <cell r="A514" t="str">
            <v>X166D</v>
          </cell>
          <cell r="B514">
            <v>0</v>
          </cell>
          <cell r="C514">
            <v>3</v>
          </cell>
          <cell r="D514" t="str">
            <v>Bộ xà đơn L75x75x8 dài 1,66m</v>
          </cell>
          <cell r="E514" t="str">
            <v>Bộ</v>
          </cell>
          <cell r="F514">
            <v>0</v>
          </cell>
          <cell r="G514">
            <v>735000</v>
          </cell>
          <cell r="H514">
            <v>0</v>
          </cell>
          <cell r="I514">
            <v>0</v>
          </cell>
          <cell r="J514">
            <v>328778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</row>
        <row r="515">
          <cell r="A515" t="str">
            <v>X166K</v>
          </cell>
          <cell r="B515">
            <v>0</v>
          </cell>
          <cell r="C515">
            <v>3</v>
          </cell>
          <cell r="D515" t="str">
            <v>Bộ xà kép L75x75x8 dài 1,66m:  X-1,66K</v>
          </cell>
          <cell r="E515" t="str">
            <v>Bộ</v>
          </cell>
          <cell r="F515">
            <v>0</v>
          </cell>
          <cell r="G515">
            <v>1480000</v>
          </cell>
          <cell r="H515">
            <v>0</v>
          </cell>
          <cell r="I515">
            <v>0</v>
          </cell>
          <cell r="J515">
            <v>444817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</row>
        <row r="516">
          <cell r="A516" t="str">
            <v>X20D</v>
          </cell>
          <cell r="B516">
            <v>0</v>
          </cell>
          <cell r="C516">
            <v>3</v>
          </cell>
          <cell r="D516" t="str">
            <v>Bộ xà lệch đơn L75x75x8 dài 2m</v>
          </cell>
          <cell r="E516" t="str">
            <v>Bộ</v>
          </cell>
          <cell r="F516">
            <v>0</v>
          </cell>
          <cell r="G516">
            <v>742000</v>
          </cell>
          <cell r="H516">
            <v>0</v>
          </cell>
          <cell r="I516">
            <v>0</v>
          </cell>
          <cell r="J516">
            <v>328778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</row>
        <row r="517">
          <cell r="A517" t="str">
            <v>X20K</v>
          </cell>
          <cell r="B517">
            <v>0</v>
          </cell>
          <cell r="C517">
            <v>3</v>
          </cell>
          <cell r="D517" t="str">
            <v>Bộ xà lệch kép L75x75x8 dài 2m</v>
          </cell>
          <cell r="E517" t="str">
            <v>Bộ</v>
          </cell>
          <cell r="F517">
            <v>0</v>
          </cell>
          <cell r="G517">
            <v>1517000</v>
          </cell>
          <cell r="H517">
            <v>0</v>
          </cell>
          <cell r="I517">
            <v>0</v>
          </cell>
          <cell r="J517">
            <v>444817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</row>
        <row r="518">
          <cell r="A518" t="str">
            <v>X20DT</v>
          </cell>
          <cell r="B518">
            <v>0</v>
          </cell>
          <cell r="C518">
            <v>3</v>
          </cell>
          <cell r="D518" t="str">
            <v>Bộ xà lệch đơn L75x75x8 dài 2m: X-20ĐL2/3 (Lắp đà tháp)</v>
          </cell>
          <cell r="E518" t="str">
            <v>Bộ</v>
          </cell>
          <cell r="F518">
            <v>0</v>
          </cell>
          <cell r="G518">
            <v>720000</v>
          </cell>
          <cell r="H518">
            <v>0</v>
          </cell>
          <cell r="I518">
            <v>0</v>
          </cell>
          <cell r="J518">
            <v>328778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</row>
        <row r="519">
          <cell r="A519" t="str">
            <v>X20KT</v>
          </cell>
          <cell r="B519">
            <v>0</v>
          </cell>
          <cell r="C519">
            <v>3</v>
          </cell>
          <cell r="D519" t="str">
            <v>Bộ xà lệch kép L75x75x8 dài 2m: X-20KL2/3 (Lắp đà tháp)</v>
          </cell>
          <cell r="E519" t="str">
            <v>Bộ</v>
          </cell>
          <cell r="F519">
            <v>0</v>
          </cell>
          <cell r="G519">
            <v>1523000</v>
          </cell>
          <cell r="H519">
            <v>0</v>
          </cell>
          <cell r="I519">
            <v>0</v>
          </cell>
          <cell r="J519">
            <v>444817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</row>
        <row r="520">
          <cell r="A520" t="str">
            <v>X21D</v>
          </cell>
          <cell r="B520">
            <v>0</v>
          </cell>
          <cell r="C520">
            <v>3</v>
          </cell>
          <cell r="D520" t="str">
            <v>Bộ xà lệch đơn L75x75x8 dài 2,1m</v>
          </cell>
          <cell r="E520" t="str">
            <v>Bộ</v>
          </cell>
          <cell r="F520">
            <v>0</v>
          </cell>
          <cell r="G520">
            <v>1178400</v>
          </cell>
          <cell r="H520">
            <v>0</v>
          </cell>
          <cell r="I520">
            <v>0</v>
          </cell>
          <cell r="J520">
            <v>349313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</row>
        <row r="521">
          <cell r="A521" t="str">
            <v>X21K</v>
          </cell>
          <cell r="B521">
            <v>0</v>
          </cell>
          <cell r="C521">
            <v>3</v>
          </cell>
          <cell r="D521" t="str">
            <v>Bộ xà lệch kép L75x75x8 dài 2,1m</v>
          </cell>
          <cell r="E521" t="str">
            <v>Bộ</v>
          </cell>
          <cell r="F521">
            <v>0</v>
          </cell>
          <cell r="G521">
            <v>2372000</v>
          </cell>
          <cell r="H521">
            <v>0</v>
          </cell>
          <cell r="I521">
            <v>0</v>
          </cell>
          <cell r="J521">
            <v>472322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</row>
        <row r="522">
          <cell r="A522" t="str">
            <v>X21DT</v>
          </cell>
          <cell r="B522">
            <v>0</v>
          </cell>
          <cell r="C522">
            <v>3</v>
          </cell>
          <cell r="D522" t="str">
            <v>Bộ xà lệch đơn L75x75x8 dài 2,1m (Lắp đà tháp)</v>
          </cell>
          <cell r="E522" t="str">
            <v>Bộ</v>
          </cell>
          <cell r="F522">
            <v>0</v>
          </cell>
          <cell r="G522">
            <v>1180000</v>
          </cell>
          <cell r="H522">
            <v>0</v>
          </cell>
          <cell r="I522">
            <v>0</v>
          </cell>
          <cell r="J522">
            <v>349313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</row>
        <row r="523">
          <cell r="A523" t="str">
            <v>X21KT</v>
          </cell>
          <cell r="B523">
            <v>0</v>
          </cell>
          <cell r="C523">
            <v>3</v>
          </cell>
          <cell r="D523" t="str">
            <v>Bộ xà lệch kép L75x75x8 dài 2,1m (Lắp đà tháp)</v>
          </cell>
          <cell r="E523" t="str">
            <v>Bộ</v>
          </cell>
          <cell r="F523">
            <v>0</v>
          </cell>
          <cell r="G523">
            <v>2385000</v>
          </cell>
          <cell r="H523">
            <v>0</v>
          </cell>
          <cell r="I523">
            <v>0</v>
          </cell>
          <cell r="J523">
            <v>472322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</row>
        <row r="524">
          <cell r="A524" t="str">
            <v>X22D</v>
          </cell>
          <cell r="B524">
            <v>1</v>
          </cell>
          <cell r="C524">
            <v>4</v>
          </cell>
          <cell r="D524" t="str">
            <v>Bộ xà đơn L75x75x8 dài 2,2m</v>
          </cell>
          <cell r="E524" t="str">
            <v>Bộ</v>
          </cell>
          <cell r="F524">
            <v>1</v>
          </cell>
          <cell r="G524">
            <v>1180400</v>
          </cell>
          <cell r="H524">
            <v>0</v>
          </cell>
          <cell r="I524">
            <v>0</v>
          </cell>
          <cell r="J524">
            <v>350868</v>
          </cell>
          <cell r="K524">
            <v>0</v>
          </cell>
          <cell r="L524">
            <v>0</v>
          </cell>
          <cell r="M524">
            <v>1180400</v>
          </cell>
          <cell r="N524">
            <v>0</v>
          </cell>
          <cell r="O524">
            <v>0</v>
          </cell>
          <cell r="P524">
            <v>350868</v>
          </cell>
          <cell r="Q524">
            <v>0</v>
          </cell>
          <cell r="R524">
            <v>0</v>
          </cell>
        </row>
        <row r="525">
          <cell r="A525" t="str">
            <v>X22K</v>
          </cell>
          <cell r="B525">
            <v>1</v>
          </cell>
          <cell r="C525">
            <v>5</v>
          </cell>
          <cell r="D525" t="str">
            <v>Bộ xà kép L75x75x8 dài 2,2m</v>
          </cell>
          <cell r="E525" t="str">
            <v>Bộ</v>
          </cell>
          <cell r="F525">
            <v>1</v>
          </cell>
          <cell r="G525">
            <v>2378000</v>
          </cell>
          <cell r="H525">
            <v>0</v>
          </cell>
          <cell r="I525">
            <v>0</v>
          </cell>
          <cell r="J525">
            <v>627177</v>
          </cell>
          <cell r="K525">
            <v>0</v>
          </cell>
          <cell r="L525">
            <v>0</v>
          </cell>
          <cell r="M525">
            <v>2378000</v>
          </cell>
          <cell r="N525">
            <v>0</v>
          </cell>
          <cell r="O525">
            <v>0</v>
          </cell>
          <cell r="P525">
            <v>627177</v>
          </cell>
          <cell r="Q525">
            <v>0</v>
          </cell>
          <cell r="R525">
            <v>0</v>
          </cell>
        </row>
        <row r="526">
          <cell r="A526" t="str">
            <v>X22KK</v>
          </cell>
          <cell r="B526">
            <v>0</v>
          </cell>
          <cell r="C526">
            <v>5</v>
          </cell>
          <cell r="D526" t="str">
            <v>Bộ xà kép L75x75x8 dài 2,2m (hướng trụ ghép)</v>
          </cell>
          <cell r="E526" t="str">
            <v>Bộ</v>
          </cell>
          <cell r="F526">
            <v>0</v>
          </cell>
          <cell r="G526">
            <v>2407200</v>
          </cell>
          <cell r="H526">
            <v>0</v>
          </cell>
          <cell r="I526">
            <v>0</v>
          </cell>
          <cell r="J526">
            <v>627177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</row>
        <row r="527">
          <cell r="A527" t="str">
            <v>X22KC</v>
          </cell>
          <cell r="B527">
            <v>1</v>
          </cell>
          <cell r="C527">
            <v>6</v>
          </cell>
          <cell r="D527" t="str">
            <v>Bộ đà Composite + đà sắt dài 2,4m: bắt FCO</v>
          </cell>
          <cell r="E527" t="str">
            <v>Bộ</v>
          </cell>
          <cell r="F527">
            <v>1</v>
          </cell>
          <cell r="G527">
            <v>2726500</v>
          </cell>
          <cell r="H527">
            <v>0</v>
          </cell>
          <cell r="I527">
            <v>0</v>
          </cell>
          <cell r="J527">
            <v>548135</v>
          </cell>
          <cell r="K527">
            <v>0</v>
          </cell>
          <cell r="L527">
            <v>0</v>
          </cell>
          <cell r="M527">
            <v>2726500</v>
          </cell>
          <cell r="N527">
            <v>0</v>
          </cell>
          <cell r="O527">
            <v>0</v>
          </cell>
          <cell r="P527">
            <v>548135</v>
          </cell>
          <cell r="Q527">
            <v>0</v>
          </cell>
          <cell r="R527">
            <v>0</v>
          </cell>
        </row>
        <row r="528">
          <cell r="A528" t="str">
            <v>X22KKC</v>
          </cell>
          <cell r="B528">
            <v>0</v>
          </cell>
          <cell r="C528">
            <v>6</v>
          </cell>
          <cell r="D528" t="str">
            <v>Bộ đà Composite + đà sắt dài 2,4m: bắt FCO trụ ghép</v>
          </cell>
          <cell r="E528" t="str">
            <v>Bộ</v>
          </cell>
          <cell r="F528">
            <v>0</v>
          </cell>
          <cell r="G528">
            <v>2755000</v>
          </cell>
          <cell r="H528">
            <v>0</v>
          </cell>
          <cell r="I528">
            <v>0</v>
          </cell>
          <cell r="J528">
            <v>548135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</row>
        <row r="529">
          <cell r="A529" t="str">
            <v>DT160D</v>
          </cell>
          <cell r="B529">
            <v>0</v>
          </cell>
          <cell r="C529">
            <v>6</v>
          </cell>
          <cell r="D529" t="str">
            <v>Bộ đà tháp đơn U160x68x5 dài 2,5m</v>
          </cell>
          <cell r="E529" t="str">
            <v>Bộ</v>
          </cell>
          <cell r="F529">
            <v>0</v>
          </cell>
          <cell r="G529">
            <v>1048000</v>
          </cell>
          <cell r="H529">
            <v>0</v>
          </cell>
          <cell r="I529">
            <v>0</v>
          </cell>
          <cell r="J529">
            <v>219185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</row>
        <row r="530">
          <cell r="A530" t="str">
            <v>DT160K</v>
          </cell>
          <cell r="B530">
            <v>0</v>
          </cell>
          <cell r="C530">
            <v>6</v>
          </cell>
          <cell r="D530" t="str">
            <v>Bộ đà tháp kép U160x68x5 dài 2,5m</v>
          </cell>
          <cell r="E530" t="str">
            <v>Bộ</v>
          </cell>
          <cell r="F530">
            <v>0</v>
          </cell>
          <cell r="G530">
            <v>2112000</v>
          </cell>
          <cell r="H530">
            <v>0</v>
          </cell>
          <cell r="I530">
            <v>0</v>
          </cell>
          <cell r="J530">
            <v>399691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</row>
        <row r="531">
          <cell r="A531" t="str">
            <v>CX10</v>
          </cell>
          <cell r="B531">
            <v>0</v>
          </cell>
          <cell r="C531">
            <v>6</v>
          </cell>
          <cell r="D531" t="str">
            <v>Bộ chằng xuống đơn cho trụ 10,5m</v>
          </cell>
          <cell r="E531" t="str">
            <v>Bộ</v>
          </cell>
          <cell r="F531">
            <v>0</v>
          </cell>
          <cell r="G531">
            <v>784878.62</v>
          </cell>
          <cell r="H531">
            <v>0</v>
          </cell>
          <cell r="I531">
            <v>0</v>
          </cell>
          <cell r="J531">
            <v>125235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</row>
        <row r="532">
          <cell r="A532" t="str">
            <v>CL10</v>
          </cell>
          <cell r="B532">
            <v>0</v>
          </cell>
          <cell r="C532">
            <v>6</v>
          </cell>
          <cell r="D532" t="str">
            <v>Bộ chằng lệch đơn cho trụ 10,5m</v>
          </cell>
          <cell r="E532" t="str">
            <v>Bộ</v>
          </cell>
          <cell r="F532">
            <v>0</v>
          </cell>
          <cell r="G532">
            <v>1037451.14</v>
          </cell>
          <cell r="H532">
            <v>0</v>
          </cell>
          <cell r="I532">
            <v>0</v>
          </cell>
          <cell r="J532">
            <v>256746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</row>
        <row r="533">
          <cell r="A533" t="str">
            <v>CX12</v>
          </cell>
          <cell r="B533">
            <v>0</v>
          </cell>
          <cell r="C533">
            <v>6</v>
          </cell>
          <cell r="D533" t="str">
            <v>Bộ chằng xuống đơn cho trụ 12m</v>
          </cell>
          <cell r="E533" t="str">
            <v>Bộ</v>
          </cell>
          <cell r="F533">
            <v>0</v>
          </cell>
          <cell r="G533">
            <v>850381.6</v>
          </cell>
          <cell r="H533">
            <v>0</v>
          </cell>
          <cell r="I533">
            <v>0</v>
          </cell>
          <cell r="J533">
            <v>125235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 t="str">
            <v>CL12</v>
          </cell>
          <cell r="B534">
            <v>0</v>
          </cell>
          <cell r="C534">
            <v>6</v>
          </cell>
          <cell r="D534" t="str">
            <v>Bộ chằng lệch đơn cho trụ 12m</v>
          </cell>
          <cell r="E534" t="str">
            <v>Bộ</v>
          </cell>
          <cell r="F534">
            <v>0</v>
          </cell>
          <cell r="G534">
            <v>1081308.5900000001</v>
          </cell>
          <cell r="H534">
            <v>0</v>
          </cell>
          <cell r="I534">
            <v>0</v>
          </cell>
          <cell r="J534">
            <v>256746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</row>
        <row r="535">
          <cell r="A535" t="str">
            <v>CX14</v>
          </cell>
          <cell r="B535">
            <v>0</v>
          </cell>
          <cell r="C535">
            <v>6</v>
          </cell>
          <cell r="D535" t="str">
            <v>Bộ chằng xuống đơn cho trụ 14m</v>
          </cell>
          <cell r="E535" t="str">
            <v>Bộ</v>
          </cell>
          <cell r="F535">
            <v>0</v>
          </cell>
          <cell r="G535">
            <v>886866.8</v>
          </cell>
          <cell r="H535">
            <v>0</v>
          </cell>
          <cell r="I535">
            <v>0</v>
          </cell>
          <cell r="J535">
            <v>125235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</row>
        <row r="536">
          <cell r="A536" t="str">
            <v>CL14</v>
          </cell>
          <cell r="B536">
            <v>0</v>
          </cell>
          <cell r="C536">
            <v>6</v>
          </cell>
          <cell r="D536" t="str">
            <v>Bộ chằng lệch đơn cho trụ 14m</v>
          </cell>
          <cell r="E536" t="str">
            <v>Bộ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</row>
        <row r="537">
          <cell r="A537" t="str">
            <v>CKB</v>
          </cell>
          <cell r="B537">
            <v>0</v>
          </cell>
          <cell r="C537">
            <v>6</v>
          </cell>
          <cell r="D537" t="str">
            <v>Bộ chằng vượt đơn</v>
          </cell>
          <cell r="E537" t="str">
            <v>Bộ</v>
          </cell>
          <cell r="F537">
            <v>0</v>
          </cell>
          <cell r="G537">
            <v>1394328.6</v>
          </cell>
          <cell r="H537">
            <v>0</v>
          </cell>
          <cell r="I537">
            <v>0</v>
          </cell>
          <cell r="J537">
            <v>250470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</row>
        <row r="538">
          <cell r="A538" t="str">
            <v>NXX</v>
          </cell>
          <cell r="B538">
            <v>0</v>
          </cell>
          <cell r="C538">
            <v>6</v>
          </cell>
          <cell r="D538" t="str">
            <v>Bộ móng neo cho chằng xuống - neo đà cản (TT)</v>
          </cell>
          <cell r="E538" t="str">
            <v>Bộ</v>
          </cell>
          <cell r="F538">
            <v>0</v>
          </cell>
          <cell r="G538">
            <v>312000</v>
          </cell>
          <cell r="H538">
            <v>320000</v>
          </cell>
          <cell r="I538">
            <v>575012.02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</row>
        <row r="539">
          <cell r="A539" t="str">
            <v>NXL</v>
          </cell>
          <cell r="B539">
            <v>0</v>
          </cell>
          <cell r="C539">
            <v>6</v>
          </cell>
          <cell r="D539" t="str">
            <v>Bộ móng neo xòe cho chằng lệch (TT)</v>
          </cell>
          <cell r="E539" t="str">
            <v>Bộ</v>
          </cell>
          <cell r="F539">
            <v>0</v>
          </cell>
          <cell r="G539">
            <v>403000</v>
          </cell>
          <cell r="H539">
            <v>0</v>
          </cell>
          <cell r="I539">
            <v>158796.90700000001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</row>
        <row r="540">
          <cell r="A540" t="str">
            <v>NXXD</v>
          </cell>
          <cell r="B540">
            <v>0</v>
          </cell>
          <cell r="C540">
            <v>6</v>
          </cell>
          <cell r="D540" t="str">
            <v>Bộ móng neo xòe cho chằng xuống (TT) - Lỗ đá</v>
          </cell>
          <cell r="E540" t="str">
            <v>Bộ</v>
          </cell>
          <cell r="F540">
            <v>0</v>
          </cell>
          <cell r="G540">
            <v>403000</v>
          </cell>
          <cell r="H540">
            <v>0</v>
          </cell>
          <cell r="I540">
            <v>1292000.32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</row>
        <row r="541">
          <cell r="A541" t="str">
            <v>NXLD</v>
          </cell>
          <cell r="B541">
            <v>0</v>
          </cell>
          <cell r="C541">
            <v>6</v>
          </cell>
          <cell r="D541" t="str">
            <v>Bộ móng neo xòe cho chằng lệch (TT) - Lỗ đá</v>
          </cell>
          <cell r="E541" t="str">
            <v>Bộ</v>
          </cell>
          <cell r="F541">
            <v>0</v>
          </cell>
          <cell r="G541">
            <v>403000</v>
          </cell>
          <cell r="H541">
            <v>0</v>
          </cell>
          <cell r="I541">
            <v>1292000.32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</row>
        <row r="542">
          <cell r="A542" t="str">
            <v>U-D</v>
          </cell>
          <cell r="B542">
            <v>1</v>
          </cell>
          <cell r="C542">
            <v>7</v>
          </cell>
          <cell r="D542" t="str">
            <v>Bộ Uclevis đỡ dây trung hòa (trụ đơn)</v>
          </cell>
          <cell r="E542" t="str">
            <v>bộ</v>
          </cell>
          <cell r="F542">
            <v>5</v>
          </cell>
          <cell r="G542">
            <v>54100</v>
          </cell>
          <cell r="H542">
            <v>0</v>
          </cell>
          <cell r="I542">
            <v>0</v>
          </cell>
          <cell r="J542">
            <v>15472</v>
          </cell>
          <cell r="K542">
            <v>0</v>
          </cell>
          <cell r="L542">
            <v>0</v>
          </cell>
          <cell r="M542">
            <v>270500</v>
          </cell>
          <cell r="N542">
            <v>0</v>
          </cell>
          <cell r="O542">
            <v>0</v>
          </cell>
          <cell r="P542">
            <v>77360</v>
          </cell>
          <cell r="Q542">
            <v>0</v>
          </cell>
          <cell r="R542">
            <v>0</v>
          </cell>
        </row>
        <row r="543">
          <cell r="A543" t="str">
            <v>U-K</v>
          </cell>
          <cell r="B543">
            <v>0</v>
          </cell>
          <cell r="C543">
            <v>7</v>
          </cell>
          <cell r="D543" t="str">
            <v>Bộ Uclevis đỡ dây trung hòa trụ ghép</v>
          </cell>
          <cell r="E543" t="str">
            <v>bộ</v>
          </cell>
          <cell r="F543">
            <v>0</v>
          </cell>
          <cell r="G543">
            <v>71100</v>
          </cell>
          <cell r="H543">
            <v>0</v>
          </cell>
          <cell r="I543">
            <v>0</v>
          </cell>
          <cell r="J543">
            <v>15472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</row>
        <row r="544">
          <cell r="A544" t="str">
            <v>U-X</v>
          </cell>
          <cell r="B544">
            <v>0</v>
          </cell>
          <cell r="C544">
            <v>7</v>
          </cell>
          <cell r="D544" t="str">
            <v>Bộ Uclevis đỡ dây trung hòa vào xà</v>
          </cell>
          <cell r="E544" t="str">
            <v>bộ</v>
          </cell>
          <cell r="F544">
            <v>0</v>
          </cell>
          <cell r="G544">
            <v>42900</v>
          </cell>
          <cell r="H544">
            <v>0</v>
          </cell>
          <cell r="I544">
            <v>0</v>
          </cell>
          <cell r="J544">
            <v>15472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</row>
        <row r="545">
          <cell r="A545" t="str">
            <v>KN50</v>
          </cell>
          <cell r="B545">
            <v>1</v>
          </cell>
          <cell r="C545">
            <v>8</v>
          </cell>
          <cell r="D545" t="str">
            <v>Bộ khóa néo dây trung hòa vào trụ (cáp trần 50)</v>
          </cell>
          <cell r="E545" t="str">
            <v>bộ</v>
          </cell>
          <cell r="F545">
            <v>6</v>
          </cell>
          <cell r="G545">
            <v>95100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570600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</row>
        <row r="546">
          <cell r="A546" t="str">
            <v>KN70</v>
          </cell>
          <cell r="B546">
            <v>0</v>
          </cell>
          <cell r="C546">
            <v>8</v>
          </cell>
          <cell r="D546" t="str">
            <v>Bộ khóa néo dây trung hòa vào trụ (cáp trần 70)</v>
          </cell>
          <cell r="E546" t="str">
            <v>bộ</v>
          </cell>
          <cell r="F546">
            <v>0</v>
          </cell>
          <cell r="G546">
            <v>92500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</row>
        <row r="547">
          <cell r="A547" t="str">
            <v>KN95</v>
          </cell>
          <cell r="B547">
            <v>0</v>
          </cell>
          <cell r="C547">
            <v>8</v>
          </cell>
          <cell r="D547" t="str">
            <v>Bộ khóa néo dây trung hòa vào trụ (cáp trần 95)</v>
          </cell>
          <cell r="E547" t="str">
            <v>bộ</v>
          </cell>
          <cell r="F547">
            <v>0</v>
          </cell>
          <cell r="G547">
            <v>160500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</row>
        <row r="548">
          <cell r="A548" t="str">
            <v>KN120</v>
          </cell>
          <cell r="B548">
            <v>0</v>
          </cell>
          <cell r="C548">
            <v>8</v>
          </cell>
          <cell r="D548" t="str">
            <v>Bộ khóa néo dây trung hòa vào trụ (cáp trần 120)</v>
          </cell>
          <cell r="E548" t="str">
            <v>bộ</v>
          </cell>
          <cell r="F548">
            <v>0</v>
          </cell>
          <cell r="G548">
            <v>160500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</row>
        <row r="549">
          <cell r="A549" t="str">
            <v>SD</v>
          </cell>
          <cell r="B549">
            <v>1</v>
          </cell>
          <cell r="C549">
            <v>9</v>
          </cell>
          <cell r="D549" t="str">
            <v>Bộ cách điện đứng+ty sứ : SĐU</v>
          </cell>
          <cell r="E549" t="str">
            <v>bộ</v>
          </cell>
          <cell r="F549">
            <v>31</v>
          </cell>
          <cell r="G549">
            <v>253000</v>
          </cell>
          <cell r="H549">
            <v>0</v>
          </cell>
          <cell r="I549">
            <v>0</v>
          </cell>
          <cell r="J549">
            <v>58277</v>
          </cell>
          <cell r="K549">
            <v>0</v>
          </cell>
          <cell r="L549">
            <v>0</v>
          </cell>
          <cell r="M549">
            <v>7843000</v>
          </cell>
          <cell r="N549">
            <v>0</v>
          </cell>
          <cell r="O549">
            <v>0</v>
          </cell>
          <cell r="P549">
            <v>1806587</v>
          </cell>
          <cell r="Q549">
            <v>0</v>
          </cell>
          <cell r="R549">
            <v>0</v>
          </cell>
        </row>
        <row r="550">
          <cell r="A550" t="str">
            <v>SDI</v>
          </cell>
          <cell r="B550">
            <v>0</v>
          </cell>
          <cell r="C550">
            <v>9</v>
          </cell>
          <cell r="D550" t="str">
            <v>Bộ đà 0,8m + Bộ sứ đứng : SĐI</v>
          </cell>
          <cell r="E550" t="str">
            <v>bộ</v>
          </cell>
          <cell r="F550">
            <v>0</v>
          </cell>
          <cell r="G550">
            <v>549574</v>
          </cell>
          <cell r="H550">
            <v>0</v>
          </cell>
          <cell r="I550">
            <v>0</v>
          </cell>
          <cell r="J550">
            <v>255544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</row>
        <row r="551">
          <cell r="A551" t="str">
            <v>SDG</v>
          </cell>
          <cell r="B551">
            <v>0</v>
          </cell>
          <cell r="C551">
            <v>9</v>
          </cell>
          <cell r="D551" t="str">
            <v>Bộ cách điện đỉnh góc + ty sứ đơn : SĐG</v>
          </cell>
          <cell r="E551" t="str">
            <v>bộ</v>
          </cell>
          <cell r="F551">
            <v>0</v>
          </cell>
          <cell r="G551">
            <v>652000</v>
          </cell>
          <cell r="H551">
            <v>0</v>
          </cell>
          <cell r="I551">
            <v>0</v>
          </cell>
          <cell r="J551">
            <v>116554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</row>
        <row r="552">
          <cell r="A552" t="str">
            <v>PLY50X</v>
          </cell>
          <cell r="B552">
            <v>1</v>
          </cell>
          <cell r="C552">
            <v>10</v>
          </cell>
          <cell r="D552" t="str">
            <v>Bộ sứ treo Polymer 25kV lắp vào xà (cáp bọc 50)</v>
          </cell>
          <cell r="E552" t="str">
            <v>bộ</v>
          </cell>
          <cell r="F552">
            <v>18</v>
          </cell>
          <cell r="G552">
            <v>630000</v>
          </cell>
          <cell r="H552">
            <v>0</v>
          </cell>
          <cell r="I552">
            <v>0</v>
          </cell>
          <cell r="J552">
            <v>70132</v>
          </cell>
          <cell r="K552">
            <v>0</v>
          </cell>
          <cell r="L552">
            <v>0</v>
          </cell>
          <cell r="M552">
            <v>11340000</v>
          </cell>
          <cell r="N552">
            <v>0</v>
          </cell>
          <cell r="O552">
            <v>0</v>
          </cell>
          <cell r="P552">
            <v>1262376</v>
          </cell>
          <cell r="Q552">
            <v>0</v>
          </cell>
          <cell r="R552">
            <v>0</v>
          </cell>
        </row>
        <row r="553">
          <cell r="A553" t="str">
            <v>PLY70X</v>
          </cell>
          <cell r="B553">
            <v>0</v>
          </cell>
          <cell r="C553">
            <v>10</v>
          </cell>
          <cell r="D553" t="str">
            <v>Bộ sứ treo Polymer 25kV lắp vào xà (cáp bọc 70)</v>
          </cell>
          <cell r="E553" t="str">
            <v>bộ</v>
          </cell>
          <cell r="F553">
            <v>0</v>
          </cell>
          <cell r="G553">
            <v>630000</v>
          </cell>
          <cell r="H553">
            <v>0</v>
          </cell>
          <cell r="I553">
            <v>0</v>
          </cell>
          <cell r="J553">
            <v>70132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</row>
        <row r="554">
          <cell r="A554" t="str">
            <v>PLY95X</v>
          </cell>
          <cell r="B554">
            <v>0</v>
          </cell>
          <cell r="C554">
            <v>10</v>
          </cell>
          <cell r="D554" t="str">
            <v>Bộ sứ treo Polymer 25kV lắp vào xà (cáp bọc 95)</v>
          </cell>
          <cell r="E554" t="str">
            <v>bộ</v>
          </cell>
          <cell r="F554">
            <v>0</v>
          </cell>
          <cell r="G554">
            <v>650000</v>
          </cell>
          <cell r="H554">
            <v>0</v>
          </cell>
          <cell r="I554">
            <v>0</v>
          </cell>
          <cell r="J554">
            <v>70132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</row>
        <row r="555">
          <cell r="A555" t="str">
            <v>PLY120X</v>
          </cell>
          <cell r="B555">
            <v>0</v>
          </cell>
          <cell r="C555">
            <v>10</v>
          </cell>
          <cell r="D555" t="str">
            <v>Bộ sứ treo Polymer 25kV lắp vào xà (cáp bọc 120)</v>
          </cell>
          <cell r="E555" t="str">
            <v>bộ</v>
          </cell>
          <cell r="F555">
            <v>0</v>
          </cell>
          <cell r="G555">
            <v>650000</v>
          </cell>
          <cell r="H555">
            <v>0</v>
          </cell>
          <cell r="I555">
            <v>0</v>
          </cell>
          <cell r="J555">
            <v>70132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</row>
        <row r="556">
          <cell r="A556" t="str">
            <v>PLY150X</v>
          </cell>
          <cell r="B556">
            <v>0</v>
          </cell>
          <cell r="C556">
            <v>10</v>
          </cell>
          <cell r="D556" t="str">
            <v>Bộ sứ treo Polymer 25kV lắp vào xà (cáp bọc 150)</v>
          </cell>
          <cell r="E556" t="str">
            <v>bộ</v>
          </cell>
          <cell r="F556">
            <v>0</v>
          </cell>
          <cell r="G556">
            <v>650000</v>
          </cell>
          <cell r="H556">
            <v>0</v>
          </cell>
          <cell r="I556">
            <v>0</v>
          </cell>
          <cell r="J556">
            <v>70132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</row>
        <row r="557">
          <cell r="A557" t="str">
            <v>PLY185X</v>
          </cell>
          <cell r="B557">
            <v>0</v>
          </cell>
          <cell r="C557">
            <v>10</v>
          </cell>
          <cell r="D557" t="str">
            <v>Bộ sứ treo Polymer 25kV lắp vào xà (cáp bọc 185)</v>
          </cell>
          <cell r="E557" t="str">
            <v>bộ</v>
          </cell>
          <cell r="F557">
            <v>0</v>
          </cell>
          <cell r="G557">
            <v>705000</v>
          </cell>
          <cell r="H557">
            <v>0</v>
          </cell>
          <cell r="I557">
            <v>0</v>
          </cell>
          <cell r="J557">
            <v>70132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</row>
        <row r="558">
          <cell r="A558" t="str">
            <v>PLY240X</v>
          </cell>
          <cell r="B558">
            <v>0</v>
          </cell>
          <cell r="C558">
            <v>10</v>
          </cell>
          <cell r="D558" t="str">
            <v>Bộ sứ treo Polymer 25kV lắp vào xà (cáp bọc 240)</v>
          </cell>
          <cell r="E558" t="str">
            <v>bộ</v>
          </cell>
          <cell r="F558">
            <v>0</v>
          </cell>
          <cell r="G558">
            <v>710000</v>
          </cell>
          <cell r="H558">
            <v>0</v>
          </cell>
          <cell r="I558">
            <v>0</v>
          </cell>
          <cell r="J558">
            <v>70132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</row>
        <row r="559">
          <cell r="A559" t="str">
            <v>PLY50T</v>
          </cell>
          <cell r="B559">
            <v>0</v>
          </cell>
          <cell r="C559">
            <v>10</v>
          </cell>
          <cell r="D559" t="str">
            <v>Bộ sứ treo Polymer 25kV lắp vào trụ (cáp bọc 50)</v>
          </cell>
          <cell r="E559" t="str">
            <v>bộ</v>
          </cell>
          <cell r="F559">
            <v>0</v>
          </cell>
          <cell r="G559">
            <v>617100</v>
          </cell>
          <cell r="H559">
            <v>0</v>
          </cell>
          <cell r="I559">
            <v>0</v>
          </cell>
          <cell r="J559">
            <v>70132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</row>
        <row r="560">
          <cell r="A560" t="str">
            <v>PLY70T</v>
          </cell>
          <cell r="B560">
            <v>0</v>
          </cell>
          <cell r="C560">
            <v>10</v>
          </cell>
          <cell r="D560" t="str">
            <v>Bộ sứ treo Polymer 25kV lắp vào trụ (cáp bọc 70)</v>
          </cell>
          <cell r="E560" t="str">
            <v>bộ</v>
          </cell>
          <cell r="F560">
            <v>0</v>
          </cell>
          <cell r="G560">
            <v>988500</v>
          </cell>
          <cell r="H560">
            <v>0</v>
          </cell>
          <cell r="I560">
            <v>0</v>
          </cell>
          <cell r="J560">
            <v>70132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</row>
        <row r="561">
          <cell r="B561">
            <v>0</v>
          </cell>
          <cell r="C561">
            <v>10</v>
          </cell>
        </row>
        <row r="562">
          <cell r="A562" t="str">
            <v>DDTT3P-6</v>
          </cell>
          <cell r="B562">
            <v>1</v>
          </cell>
          <cell r="C562" t="str">
            <v>IV</v>
          </cell>
          <cell r="D562" t="str">
            <v>Phần dây, sứ và phụ kiện</v>
          </cell>
          <cell r="E562" t="str">
            <v>Tbộ</v>
          </cell>
          <cell r="F562">
            <v>1</v>
          </cell>
          <cell r="G562">
            <v>35921194.299999997</v>
          </cell>
          <cell r="I562">
            <v>0</v>
          </cell>
          <cell r="J562">
            <v>3056070</v>
          </cell>
          <cell r="K562">
            <v>0</v>
          </cell>
          <cell r="L562">
            <v>180889</v>
          </cell>
          <cell r="M562">
            <v>35921194.299999997</v>
          </cell>
          <cell r="N562">
            <v>0</v>
          </cell>
          <cell r="O562">
            <v>0</v>
          </cell>
          <cell r="P562">
            <v>3056070</v>
          </cell>
          <cell r="Q562">
            <v>0</v>
          </cell>
          <cell r="R562">
            <v>180889</v>
          </cell>
        </row>
        <row r="563">
          <cell r="A563" t="str">
            <v>Hotline</v>
          </cell>
          <cell r="B563">
            <v>0</v>
          </cell>
          <cell r="C563" t="str">
            <v>V</v>
          </cell>
          <cell r="D563" t="str">
            <v>Phần đấu nối Hotline</v>
          </cell>
          <cell r="E563" t="str">
            <v>Tbộ</v>
          </cell>
        </row>
        <row r="564">
          <cell r="A564" t="str">
            <v>TĐĐ</v>
          </cell>
          <cell r="B564">
            <v>0</v>
          </cell>
          <cell r="C564" t="str">
            <v>VII</v>
          </cell>
          <cell r="D564" t="str">
            <v>Phần vật liệu trụ đo đếm</v>
          </cell>
          <cell r="E564" t="str">
            <v>Tbộ</v>
          </cell>
        </row>
        <row r="565">
          <cell r="A565" t="str">
            <v>TBTT3P-6</v>
          </cell>
          <cell r="B565">
            <v>1</v>
          </cell>
          <cell r="C565" t="str">
            <v>V</v>
          </cell>
          <cell r="D565" t="str">
            <v>Phần thiết bị đường dây trung thế 3 pha 1 mạch</v>
          </cell>
          <cell r="E565" t="str">
            <v>Tbộ</v>
          </cell>
          <cell r="F565">
            <v>1</v>
          </cell>
          <cell r="G565">
            <v>3411000</v>
          </cell>
          <cell r="I565">
            <v>0</v>
          </cell>
          <cell r="J565">
            <v>667920</v>
          </cell>
          <cell r="K565">
            <v>0</v>
          </cell>
          <cell r="L565">
            <v>0</v>
          </cell>
          <cell r="M565">
            <v>3411000</v>
          </cell>
          <cell r="N565">
            <v>0</v>
          </cell>
          <cell r="O565">
            <v>0</v>
          </cell>
          <cell r="P565">
            <v>667920</v>
          </cell>
          <cell r="Q565">
            <v>0</v>
          </cell>
          <cell r="R565">
            <v>0</v>
          </cell>
        </row>
        <row r="566">
          <cell r="A566" t="str">
            <v>TT3P4970-6</v>
          </cell>
          <cell r="B566">
            <v>1</v>
          </cell>
          <cell r="D566" t="str">
            <v>Cộng (I-V)</v>
          </cell>
          <cell r="L566" t="str">
            <v>Vật liệu:</v>
          </cell>
          <cell r="M566">
            <v>147252151.38</v>
          </cell>
          <cell r="N566">
            <v>3430235.5999999996</v>
          </cell>
          <cell r="O566">
            <v>4934484.2589999996</v>
          </cell>
          <cell r="P566">
            <v>21206659.440000001</v>
          </cell>
          <cell r="Q566">
            <v>121324.15500000001</v>
          </cell>
          <cell r="R566">
            <v>2614446.4</v>
          </cell>
        </row>
        <row r="567">
          <cell r="A567" t="str">
            <v>TB3P4970-6</v>
          </cell>
          <cell r="B567">
            <v>1</v>
          </cell>
          <cell r="L567" t="str">
            <v>Thiết bị:</v>
          </cell>
          <cell r="M567">
            <v>3411000</v>
          </cell>
          <cell r="N567">
            <v>0</v>
          </cell>
          <cell r="O567">
            <v>0</v>
          </cell>
          <cell r="P567">
            <v>667920</v>
          </cell>
          <cell r="Q567">
            <v>0</v>
          </cell>
          <cell r="R567">
            <v>0</v>
          </cell>
        </row>
        <row r="569">
          <cell r="A569" t="str">
            <v>TT3P-7</v>
          </cell>
          <cell r="B569">
            <v>1</v>
          </cell>
          <cell r="C569" t="str">
            <v>G</v>
          </cell>
          <cell r="D569" t="str">
            <v>Nhánh 3P Trường Tiểu Học Giồng Ông Đông(Giồng Ông Đông 3A)</v>
          </cell>
        </row>
        <row r="570">
          <cell r="B570">
            <v>1</v>
          </cell>
          <cell r="C570" t="str">
            <v>I</v>
          </cell>
          <cell r="D570" t="str">
            <v>Phần móng và tiếp địa</v>
          </cell>
        </row>
        <row r="571">
          <cell r="A571" t="str">
            <v>M10</v>
          </cell>
          <cell r="B571">
            <v>0</v>
          </cell>
          <cell r="C571">
            <v>0</v>
          </cell>
          <cell r="D571" t="str">
            <v>Móng M10</v>
          </cell>
          <cell r="E571" t="str">
            <v>Móng</v>
          </cell>
          <cell r="F571">
            <v>0</v>
          </cell>
          <cell r="G571">
            <v>0</v>
          </cell>
          <cell r="H571">
            <v>0</v>
          </cell>
          <cell r="I571">
            <v>135388.598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</row>
        <row r="572">
          <cell r="A572" t="str">
            <v>M10a</v>
          </cell>
          <cell r="B572">
            <v>0</v>
          </cell>
          <cell r="C572">
            <v>0</v>
          </cell>
          <cell r="D572" t="str">
            <v xml:space="preserve">Móng M10a </v>
          </cell>
          <cell r="E572" t="str">
            <v>Móng</v>
          </cell>
          <cell r="F572">
            <v>0</v>
          </cell>
          <cell r="G572">
            <v>397000</v>
          </cell>
          <cell r="H572">
            <v>0</v>
          </cell>
          <cell r="I572">
            <v>428823.73899999994</v>
          </cell>
          <cell r="J572">
            <v>62034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</row>
        <row r="573">
          <cell r="A573" t="str">
            <v>M10BT</v>
          </cell>
          <cell r="B573">
            <v>0</v>
          </cell>
          <cell r="C573">
            <v>0</v>
          </cell>
          <cell r="D573" t="str">
            <v>Móng bê tông trụ đơn 10.5m</v>
          </cell>
          <cell r="E573" t="str">
            <v>Móng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</row>
        <row r="574">
          <cell r="A574" t="str">
            <v>M10BTD</v>
          </cell>
          <cell r="B574">
            <v>0</v>
          </cell>
          <cell r="C574">
            <v>0</v>
          </cell>
          <cell r="D574" t="str">
            <v>Móng M10BT đôi</v>
          </cell>
          <cell r="E574" t="str">
            <v>Móng</v>
          </cell>
          <cell r="F574">
            <v>0</v>
          </cell>
          <cell r="G574">
            <v>123600</v>
          </cell>
          <cell r="H574">
            <v>1794003</v>
          </cell>
          <cell r="I574">
            <v>1555059.5460000001</v>
          </cell>
          <cell r="J574">
            <v>0</v>
          </cell>
          <cell r="K574">
            <v>72159.288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</row>
        <row r="575">
          <cell r="A575" t="str">
            <v>M12</v>
          </cell>
          <cell r="B575">
            <v>1</v>
          </cell>
          <cell r="C575">
            <v>1</v>
          </cell>
          <cell r="D575" t="str">
            <v>Móng M12</v>
          </cell>
          <cell r="E575" t="str">
            <v>Móng</v>
          </cell>
          <cell r="F575">
            <v>2</v>
          </cell>
          <cell r="G575">
            <v>0</v>
          </cell>
          <cell r="H575">
            <v>0</v>
          </cell>
          <cell r="I575">
            <v>131407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262814</v>
          </cell>
          <cell r="P575">
            <v>0</v>
          </cell>
          <cell r="Q575">
            <v>0</v>
          </cell>
          <cell r="R575">
            <v>0</v>
          </cell>
        </row>
        <row r="576">
          <cell r="A576" t="str">
            <v>M12a</v>
          </cell>
          <cell r="B576">
            <v>0</v>
          </cell>
          <cell r="C576">
            <v>1</v>
          </cell>
          <cell r="D576" t="str">
            <v>Móng M12a</v>
          </cell>
          <cell r="E576" t="str">
            <v>Móng</v>
          </cell>
          <cell r="F576">
            <v>0</v>
          </cell>
          <cell r="G576">
            <v>415000</v>
          </cell>
          <cell r="H576">
            <v>0</v>
          </cell>
          <cell r="I576">
            <v>396173.84800000006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</row>
        <row r="577">
          <cell r="A577" t="str">
            <v>M12-2a</v>
          </cell>
          <cell r="B577">
            <v>0</v>
          </cell>
          <cell r="C577">
            <v>1</v>
          </cell>
          <cell r="D577" t="str">
            <v>Móng M12-2a</v>
          </cell>
          <cell r="E577" t="str">
            <v>Móng</v>
          </cell>
          <cell r="F577">
            <v>0</v>
          </cell>
          <cell r="G577">
            <v>775000</v>
          </cell>
          <cell r="H577">
            <v>0</v>
          </cell>
          <cell r="I577">
            <v>653154.61800000002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</row>
        <row r="578">
          <cell r="A578" t="str">
            <v>M12D</v>
          </cell>
          <cell r="B578">
            <v>0</v>
          </cell>
          <cell r="C578">
            <v>1</v>
          </cell>
          <cell r="D578" t="str">
            <v>Móng M12 phá đá chân móng</v>
          </cell>
          <cell r="E578" t="str">
            <v>Móng</v>
          </cell>
          <cell r="F578">
            <v>0</v>
          </cell>
          <cell r="G578">
            <v>0</v>
          </cell>
          <cell r="H578">
            <v>0</v>
          </cell>
          <cell r="I578">
            <v>1267637.7679999999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</row>
        <row r="579">
          <cell r="A579" t="str">
            <v>M12BT</v>
          </cell>
          <cell r="B579">
            <v>0</v>
          </cell>
          <cell r="C579">
            <v>1</v>
          </cell>
          <cell r="D579" t="str">
            <v>Móng bê tông trụ đơn 12m</v>
          </cell>
          <cell r="E579" t="str">
            <v>Móng</v>
          </cell>
          <cell r="F579">
            <v>0</v>
          </cell>
          <cell r="G579">
            <v>0</v>
          </cell>
          <cell r="H579">
            <v>639869.80000000005</v>
          </cell>
          <cell r="I579">
            <v>726220.74</v>
          </cell>
          <cell r="J579">
            <v>0</v>
          </cell>
          <cell r="K579">
            <v>22020.440000000002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</row>
        <row r="580">
          <cell r="A580" t="str">
            <v>M12BTD</v>
          </cell>
          <cell r="B580">
            <v>1</v>
          </cell>
          <cell r="C580">
            <v>2</v>
          </cell>
          <cell r="D580" t="str">
            <v>Móng bê tông trụ đôi 12m</v>
          </cell>
          <cell r="E580" t="str">
            <v>Móng</v>
          </cell>
          <cell r="F580">
            <v>3</v>
          </cell>
          <cell r="G580">
            <v>161200</v>
          </cell>
          <cell r="H580">
            <v>928338.2</v>
          </cell>
          <cell r="I580">
            <v>1087841.1500000001</v>
          </cell>
          <cell r="J580">
            <v>0</v>
          </cell>
          <cell r="K580">
            <v>33030.660000000003</v>
          </cell>
          <cell r="L580">
            <v>0</v>
          </cell>
          <cell r="M580">
            <v>483600</v>
          </cell>
          <cell r="N580">
            <v>2785014.5999999996</v>
          </cell>
          <cell r="O580">
            <v>3263523.45</v>
          </cell>
          <cell r="P580">
            <v>0</v>
          </cell>
          <cell r="Q580">
            <v>99091.98000000001</v>
          </cell>
          <cell r="R580">
            <v>0</v>
          </cell>
        </row>
        <row r="581">
          <cell r="A581" t="str">
            <v>M12BT-D</v>
          </cell>
          <cell r="B581">
            <v>0</v>
          </cell>
          <cell r="C581">
            <v>2</v>
          </cell>
          <cell r="D581" t="str">
            <v>Móng bê tông trụ đơn 12m (Vướng đá)</v>
          </cell>
          <cell r="E581" t="str">
            <v>Móng</v>
          </cell>
          <cell r="F581">
            <v>0</v>
          </cell>
          <cell r="G581">
            <v>0</v>
          </cell>
          <cell r="H581">
            <v>761590.125</v>
          </cell>
          <cell r="I581">
            <v>1415042.2850000001</v>
          </cell>
          <cell r="J581">
            <v>0</v>
          </cell>
          <cell r="K581">
            <v>30616.880999999998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</row>
        <row r="582">
          <cell r="A582" t="str">
            <v>M12BTD-D</v>
          </cell>
          <cell r="B582">
            <v>0</v>
          </cell>
          <cell r="C582">
            <v>2</v>
          </cell>
          <cell r="D582" t="str">
            <v>Móng bê tông trụ đôi 12m (Vướng đá)</v>
          </cell>
          <cell r="E582" t="str">
            <v>Móng</v>
          </cell>
          <cell r="F582">
            <v>0</v>
          </cell>
          <cell r="G582">
            <v>145600</v>
          </cell>
          <cell r="H582">
            <v>1253516.2499999998</v>
          </cell>
          <cell r="I582">
            <v>2598935.0739999996</v>
          </cell>
          <cell r="J582">
            <v>0</v>
          </cell>
          <cell r="K582">
            <v>50392.93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</row>
        <row r="583">
          <cell r="A583" t="str">
            <v>M14</v>
          </cell>
          <cell r="B583">
            <v>0</v>
          </cell>
          <cell r="C583">
            <v>2</v>
          </cell>
          <cell r="D583" t="str">
            <v>Móng M14</v>
          </cell>
          <cell r="E583" t="str">
            <v>Móng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</row>
        <row r="584">
          <cell r="A584" t="str">
            <v>M14a</v>
          </cell>
          <cell r="B584">
            <v>0</v>
          </cell>
          <cell r="C584">
            <v>2</v>
          </cell>
          <cell r="D584" t="str">
            <v>Móng M14a</v>
          </cell>
          <cell r="E584" t="str">
            <v>Móng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</row>
        <row r="585">
          <cell r="A585" t="str">
            <v>M14BT</v>
          </cell>
          <cell r="B585">
            <v>0</v>
          </cell>
          <cell r="C585">
            <v>2</v>
          </cell>
          <cell r="D585" t="str">
            <v>Móng bê tông trụ đơn 14m</v>
          </cell>
          <cell r="E585" t="str">
            <v>Móng</v>
          </cell>
          <cell r="F585">
            <v>0</v>
          </cell>
          <cell r="G585">
            <v>0</v>
          </cell>
          <cell r="H585">
            <v>645221</v>
          </cell>
          <cell r="I585">
            <v>822867.50899999996</v>
          </cell>
          <cell r="J585">
            <v>0</v>
          </cell>
          <cell r="K585">
            <v>22232.174999999999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 t="str">
            <v>M14BTD</v>
          </cell>
          <cell r="B586">
            <v>0</v>
          </cell>
          <cell r="C586">
            <v>2</v>
          </cell>
          <cell r="D586" t="str">
            <v>Móng bê tông trụ đôi 14m</v>
          </cell>
          <cell r="E586" t="str">
            <v>Móng</v>
          </cell>
          <cell r="F586">
            <v>0</v>
          </cell>
          <cell r="G586">
            <v>145600</v>
          </cell>
          <cell r="H586">
            <v>3161680</v>
          </cell>
          <cell r="I586">
            <v>3037966.966</v>
          </cell>
          <cell r="J586">
            <v>0</v>
          </cell>
          <cell r="K586">
            <v>127041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</row>
        <row r="587">
          <cell r="A587" t="str">
            <v>M20</v>
          </cell>
          <cell r="B587">
            <v>0</v>
          </cell>
          <cell r="C587">
            <v>2</v>
          </cell>
          <cell r="D587" t="str">
            <v>Móng M20</v>
          </cell>
          <cell r="E587" t="str">
            <v>Móng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</row>
        <row r="588">
          <cell r="A588" t="str">
            <v>TDLL10</v>
          </cell>
          <cell r="B588">
            <v>0</v>
          </cell>
          <cell r="C588">
            <v>2</v>
          </cell>
          <cell r="D588" t="str">
            <v>Tiếp địa lặp lại (trụ 10,5m)</v>
          </cell>
          <cell r="E588" t="str">
            <v>Bộ</v>
          </cell>
          <cell r="F588">
            <v>0</v>
          </cell>
          <cell r="G588">
            <v>504664.44799999997</v>
          </cell>
          <cell r="H588">
            <v>0</v>
          </cell>
          <cell r="I588">
            <v>0</v>
          </cell>
          <cell r="J588">
            <v>908758.26399999997</v>
          </cell>
          <cell r="K588">
            <v>0</v>
          </cell>
          <cell r="L588">
            <v>13887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</row>
        <row r="589">
          <cell r="A589" t="str">
            <v>TDLL12</v>
          </cell>
          <cell r="B589">
            <v>0</v>
          </cell>
          <cell r="C589">
            <v>2</v>
          </cell>
          <cell r="D589" t="str">
            <v>Tiếp địa lặp lại (trụ 12m)</v>
          </cell>
          <cell r="E589" t="str">
            <v>Bộ</v>
          </cell>
          <cell r="F589">
            <v>0</v>
          </cell>
          <cell r="G589">
            <v>878774.08</v>
          </cell>
          <cell r="H589">
            <v>0</v>
          </cell>
          <cell r="I589">
            <v>191058.3</v>
          </cell>
          <cell r="J589">
            <v>189377.44</v>
          </cell>
          <cell r="K589">
            <v>0</v>
          </cell>
          <cell r="L589">
            <v>2777.4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</row>
        <row r="590">
          <cell r="A590" t="str">
            <v>TDLL14</v>
          </cell>
          <cell r="B590">
            <v>0</v>
          </cell>
          <cell r="C590">
            <v>2</v>
          </cell>
          <cell r="D590" t="str">
            <v>Tiếp địa lặp lại (trụ 14m)</v>
          </cell>
          <cell r="E590" t="str">
            <v>Bộ</v>
          </cell>
          <cell r="F590">
            <v>0</v>
          </cell>
          <cell r="G590">
            <v>577700.99199999997</v>
          </cell>
          <cell r="H590">
            <v>0</v>
          </cell>
          <cell r="I590">
            <v>0</v>
          </cell>
          <cell r="J590">
            <v>909913.65599999996</v>
          </cell>
          <cell r="K590">
            <v>0</v>
          </cell>
          <cell r="L590">
            <v>13887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</row>
        <row r="591">
          <cell r="A591" t="str">
            <v>TDLL20</v>
          </cell>
          <cell r="B591">
            <v>0</v>
          </cell>
          <cell r="C591">
            <v>2</v>
          </cell>
          <cell r="D591" t="str">
            <v>Tiếp địa lặp lại (trụ 20m)</v>
          </cell>
          <cell r="E591" t="str">
            <v>Bộ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</row>
        <row r="592">
          <cell r="A592" t="str">
            <v>TDLA</v>
          </cell>
          <cell r="B592">
            <v>0</v>
          </cell>
          <cell r="C592">
            <v>2</v>
          </cell>
          <cell r="D592" t="str">
            <v>Tiếp địa LA</v>
          </cell>
          <cell r="E592" t="str">
            <v>Bộ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</row>
        <row r="593">
          <cell r="B593">
            <v>1</v>
          </cell>
          <cell r="C593" t="str">
            <v>II</v>
          </cell>
          <cell r="D593" t="str">
            <v>Phần trụ</v>
          </cell>
        </row>
        <row r="594">
          <cell r="A594" t="str">
            <v>BTLT10</v>
          </cell>
          <cell r="B594">
            <v>0</v>
          </cell>
          <cell r="C594">
            <v>0</v>
          </cell>
          <cell r="D594" t="str">
            <v>Trụ bê tông ly tâm 10.5m</v>
          </cell>
          <cell r="E594" t="str">
            <v>Trụ</v>
          </cell>
          <cell r="F594">
            <v>0</v>
          </cell>
          <cell r="G594">
            <v>3500000</v>
          </cell>
          <cell r="H594">
            <v>0</v>
          </cell>
          <cell r="I594">
            <v>0</v>
          </cell>
          <cell r="J594">
            <v>589996</v>
          </cell>
          <cell r="K594">
            <v>0</v>
          </cell>
          <cell r="L594">
            <v>202565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</row>
        <row r="595">
          <cell r="A595" t="str">
            <v>BTLT12</v>
          </cell>
          <cell r="B595">
            <v>1</v>
          </cell>
          <cell r="C595">
            <v>1</v>
          </cell>
          <cell r="D595" t="str">
            <v>Trụ bê tông ly tâm 12m trồng thủ công+cơ giới</v>
          </cell>
          <cell r="E595" t="str">
            <v>Trụ</v>
          </cell>
          <cell r="F595">
            <v>6</v>
          </cell>
          <cell r="G595">
            <v>5320000</v>
          </cell>
          <cell r="H595">
            <v>0</v>
          </cell>
          <cell r="I595">
            <v>0</v>
          </cell>
          <cell r="J595">
            <v>589996</v>
          </cell>
          <cell r="K595">
            <v>0</v>
          </cell>
          <cell r="L595">
            <v>202565</v>
          </cell>
          <cell r="M595">
            <v>31920000</v>
          </cell>
          <cell r="N595">
            <v>0</v>
          </cell>
          <cell r="O595">
            <v>0</v>
          </cell>
          <cell r="P595">
            <v>3539976</v>
          </cell>
          <cell r="Q595">
            <v>0</v>
          </cell>
          <cell r="R595">
            <v>1215390</v>
          </cell>
        </row>
        <row r="596">
          <cell r="A596" t="str">
            <v>BTLT12TC</v>
          </cell>
          <cell r="B596">
            <v>0</v>
          </cell>
          <cell r="C596">
            <v>1</v>
          </cell>
          <cell r="D596" t="str">
            <v>Trụ bê tông ly tâm 12m trồng thủ công</v>
          </cell>
          <cell r="E596" t="str">
            <v>Trụ</v>
          </cell>
          <cell r="F596">
            <v>0</v>
          </cell>
          <cell r="G596">
            <v>5320000</v>
          </cell>
          <cell r="H596">
            <v>0</v>
          </cell>
          <cell r="I596">
            <v>0</v>
          </cell>
          <cell r="J596">
            <v>1477773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</row>
        <row r="597">
          <cell r="A597" t="str">
            <v>BTLT14</v>
          </cell>
          <cell r="B597">
            <v>1</v>
          </cell>
          <cell r="C597">
            <v>2</v>
          </cell>
          <cell r="D597" t="str">
            <v>Trụ bê tông ly tâm 14m trồng thủ công + cơ giới</v>
          </cell>
          <cell r="E597" t="str">
            <v>Trụ</v>
          </cell>
          <cell r="F597">
            <v>2</v>
          </cell>
          <cell r="G597">
            <v>7770000</v>
          </cell>
          <cell r="H597">
            <v>0</v>
          </cell>
          <cell r="I597">
            <v>0</v>
          </cell>
          <cell r="J597">
            <v>734712</v>
          </cell>
          <cell r="K597">
            <v>0</v>
          </cell>
          <cell r="L597">
            <v>202565</v>
          </cell>
          <cell r="M597">
            <v>15540000</v>
          </cell>
          <cell r="N597">
            <v>0</v>
          </cell>
          <cell r="O597">
            <v>0</v>
          </cell>
          <cell r="P597">
            <v>1469424</v>
          </cell>
          <cell r="Q597">
            <v>0</v>
          </cell>
          <cell r="R597">
            <v>405130</v>
          </cell>
        </row>
        <row r="598">
          <cell r="A598" t="str">
            <v>BTLT14TC</v>
          </cell>
          <cell r="B598">
            <v>0</v>
          </cell>
          <cell r="C598">
            <v>2</v>
          </cell>
          <cell r="D598" t="str">
            <v>Trụ bê tông ly tâm 14m trồng thủ công</v>
          </cell>
          <cell r="E598" t="str">
            <v>Trụ</v>
          </cell>
          <cell r="F598">
            <v>0</v>
          </cell>
          <cell r="G598">
            <v>7770000</v>
          </cell>
          <cell r="H598">
            <v>0</v>
          </cell>
          <cell r="I598">
            <v>0</v>
          </cell>
          <cell r="J598">
            <v>1839563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</row>
        <row r="599">
          <cell r="A599" t="str">
            <v>BTLT20</v>
          </cell>
          <cell r="B599">
            <v>0</v>
          </cell>
          <cell r="C599">
            <v>2</v>
          </cell>
          <cell r="D599" t="str">
            <v>Trụ bê tông ly tâm 20m</v>
          </cell>
          <cell r="E599" t="str">
            <v>Trụ</v>
          </cell>
          <cell r="F599">
            <v>0</v>
          </cell>
          <cell r="G599">
            <v>20800000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</row>
        <row r="600">
          <cell r="B600">
            <v>1</v>
          </cell>
          <cell r="C600" t="str">
            <v>III</v>
          </cell>
          <cell r="D600" t="str">
            <v>Phần xà, néo</v>
          </cell>
        </row>
        <row r="601">
          <cell r="A601" t="str">
            <v>BCOM</v>
          </cell>
          <cell r="B601">
            <v>0</v>
          </cell>
          <cell r="C601">
            <v>0</v>
          </cell>
          <cell r="D601" t="str">
            <v>Bộ xà Composite bắt LA, FCO 1 pha</v>
          </cell>
          <cell r="E601" t="str">
            <v>Bộ</v>
          </cell>
          <cell r="F601">
            <v>0</v>
          </cell>
          <cell r="G601">
            <v>722100</v>
          </cell>
          <cell r="H601">
            <v>0</v>
          </cell>
          <cell r="I601">
            <v>0</v>
          </cell>
          <cell r="J601">
            <v>197267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</row>
        <row r="602">
          <cell r="A602" t="str">
            <v>BCOM3</v>
          </cell>
          <cell r="B602">
            <v>0</v>
          </cell>
          <cell r="C602">
            <v>0</v>
          </cell>
          <cell r="D602" t="str">
            <v>Bộ xà Composite bắt LA, FCO 3 pha</v>
          </cell>
          <cell r="E602" t="str">
            <v>Bộ</v>
          </cell>
          <cell r="F602">
            <v>0</v>
          </cell>
          <cell r="G602">
            <v>1885300</v>
          </cell>
          <cell r="H602">
            <v>0</v>
          </cell>
          <cell r="I602">
            <v>0</v>
          </cell>
          <cell r="J602">
            <v>197267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</row>
        <row r="603">
          <cell r="A603" t="str">
            <v>X8D</v>
          </cell>
          <cell r="B603">
            <v>0</v>
          </cell>
          <cell r="C603">
            <v>0</v>
          </cell>
          <cell r="D603" t="str">
            <v>Bộ xà lệch đơn L75x75x8 dài 0,8m: X-8ĐL</v>
          </cell>
          <cell r="E603" t="str">
            <v>Bộ</v>
          </cell>
          <cell r="F603">
            <v>0</v>
          </cell>
          <cell r="G603">
            <v>294174</v>
          </cell>
          <cell r="H603">
            <v>0</v>
          </cell>
          <cell r="I603">
            <v>0</v>
          </cell>
          <cell r="J603">
            <v>197267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</row>
        <row r="604">
          <cell r="A604" t="str">
            <v>X8K</v>
          </cell>
          <cell r="B604">
            <v>0</v>
          </cell>
          <cell r="C604">
            <v>0</v>
          </cell>
          <cell r="D604" t="str">
            <v>Bộ xà lệch kép L75x75x8 dài 0,8m: X-8KL</v>
          </cell>
          <cell r="E604" t="str">
            <v>Bộ</v>
          </cell>
          <cell r="F604">
            <v>0</v>
          </cell>
          <cell r="G604">
            <v>577348</v>
          </cell>
          <cell r="H604">
            <v>0</v>
          </cell>
          <cell r="I604">
            <v>0</v>
          </cell>
          <cell r="J604">
            <v>296545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</row>
        <row r="605">
          <cell r="A605" t="str">
            <v>X11D</v>
          </cell>
          <cell r="B605">
            <v>1</v>
          </cell>
          <cell r="C605">
            <v>1</v>
          </cell>
          <cell r="D605" t="str">
            <v>Bộ xà lệch đơn L75x75x8 dài 1,1m: X-11ĐL</v>
          </cell>
          <cell r="E605" t="str">
            <v>Bộ</v>
          </cell>
          <cell r="F605">
            <v>6</v>
          </cell>
          <cell r="G605">
            <v>525351</v>
          </cell>
          <cell r="H605">
            <v>0</v>
          </cell>
          <cell r="I605">
            <v>0</v>
          </cell>
          <cell r="J605">
            <v>197267</v>
          </cell>
          <cell r="K605">
            <v>0</v>
          </cell>
          <cell r="L605">
            <v>0</v>
          </cell>
          <cell r="M605">
            <v>3152106</v>
          </cell>
          <cell r="N605">
            <v>0</v>
          </cell>
          <cell r="O605">
            <v>0</v>
          </cell>
          <cell r="P605">
            <v>1183602</v>
          </cell>
          <cell r="Q605">
            <v>0</v>
          </cell>
          <cell r="R605">
            <v>0</v>
          </cell>
        </row>
        <row r="606">
          <cell r="A606" t="str">
            <v>X11K</v>
          </cell>
          <cell r="B606">
            <v>1</v>
          </cell>
          <cell r="C606">
            <v>2</v>
          </cell>
          <cell r="D606" t="str">
            <v>Bộ xà lệch kép L75x75x8 dài 1,1m: X-11KL</v>
          </cell>
          <cell r="E606" t="str">
            <v>Bộ</v>
          </cell>
          <cell r="F606">
            <v>3</v>
          </cell>
          <cell r="G606">
            <v>1029302</v>
          </cell>
          <cell r="H606">
            <v>0</v>
          </cell>
          <cell r="I606">
            <v>0</v>
          </cell>
          <cell r="J606">
            <v>345004</v>
          </cell>
          <cell r="K606">
            <v>0</v>
          </cell>
          <cell r="L606">
            <v>0</v>
          </cell>
          <cell r="M606">
            <v>3087906</v>
          </cell>
          <cell r="N606">
            <v>0</v>
          </cell>
          <cell r="O606">
            <v>0</v>
          </cell>
          <cell r="P606">
            <v>1035012</v>
          </cell>
          <cell r="Q606">
            <v>0</v>
          </cell>
          <cell r="R606">
            <v>0</v>
          </cell>
        </row>
        <row r="607">
          <cell r="A607" t="str">
            <v>X11KK</v>
          </cell>
          <cell r="B607">
            <v>1</v>
          </cell>
          <cell r="C607">
            <v>3</v>
          </cell>
          <cell r="D607" t="str">
            <v>Bộ xà kép L75x75x8 dài 1,1m (hướng trụ ghép)</v>
          </cell>
          <cell r="E607" t="str">
            <v>Bộ</v>
          </cell>
          <cell r="F607">
            <v>3</v>
          </cell>
          <cell r="G607">
            <v>1066902</v>
          </cell>
          <cell r="H607">
            <v>0</v>
          </cell>
          <cell r="I607">
            <v>0</v>
          </cell>
          <cell r="J607">
            <v>345004</v>
          </cell>
          <cell r="K607">
            <v>0</v>
          </cell>
          <cell r="L607">
            <v>0</v>
          </cell>
          <cell r="M607">
            <v>3200706</v>
          </cell>
          <cell r="N607">
            <v>0</v>
          </cell>
          <cell r="O607">
            <v>0</v>
          </cell>
          <cell r="P607">
            <v>1035012</v>
          </cell>
          <cell r="Q607">
            <v>0</v>
          </cell>
          <cell r="R607">
            <v>0</v>
          </cell>
        </row>
        <row r="608">
          <cell r="A608" t="str">
            <v>X166D</v>
          </cell>
          <cell r="B608">
            <v>0</v>
          </cell>
          <cell r="C608">
            <v>3</v>
          </cell>
          <cell r="D608" t="str">
            <v>Bộ xà đơn L75x75x8 dài 1,66m</v>
          </cell>
          <cell r="E608" t="str">
            <v>Bộ</v>
          </cell>
          <cell r="F608">
            <v>0</v>
          </cell>
          <cell r="G608">
            <v>735000</v>
          </cell>
          <cell r="H608">
            <v>0</v>
          </cell>
          <cell r="I608">
            <v>0</v>
          </cell>
          <cell r="J608">
            <v>328778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</row>
        <row r="609">
          <cell r="A609" t="str">
            <v>X166K</v>
          </cell>
          <cell r="B609">
            <v>0</v>
          </cell>
          <cell r="C609">
            <v>3</v>
          </cell>
          <cell r="D609" t="str">
            <v>Bộ xà kép L75x75x8 dài 1,66m:  X-1,66K</v>
          </cell>
          <cell r="E609" t="str">
            <v>Bộ</v>
          </cell>
          <cell r="F609">
            <v>0</v>
          </cell>
          <cell r="G609">
            <v>1480000</v>
          </cell>
          <cell r="H609">
            <v>0</v>
          </cell>
          <cell r="I609">
            <v>0</v>
          </cell>
          <cell r="J609">
            <v>444817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</row>
        <row r="610">
          <cell r="A610" t="str">
            <v>X20D</v>
          </cell>
          <cell r="B610">
            <v>0</v>
          </cell>
          <cell r="C610">
            <v>3</v>
          </cell>
          <cell r="D610" t="str">
            <v>Bộ xà lệch đơn L75x75x8 dài 2m</v>
          </cell>
          <cell r="E610" t="str">
            <v>Bộ</v>
          </cell>
          <cell r="F610">
            <v>0</v>
          </cell>
          <cell r="G610">
            <v>742000</v>
          </cell>
          <cell r="H610">
            <v>0</v>
          </cell>
          <cell r="I610">
            <v>0</v>
          </cell>
          <cell r="J610">
            <v>328778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</row>
        <row r="611">
          <cell r="A611" t="str">
            <v>X20K</v>
          </cell>
          <cell r="B611">
            <v>0</v>
          </cell>
          <cell r="C611">
            <v>3</v>
          </cell>
          <cell r="D611" t="str">
            <v>Bộ xà lệch kép L75x75x8 dài 2m</v>
          </cell>
          <cell r="E611" t="str">
            <v>Bộ</v>
          </cell>
          <cell r="F611">
            <v>0</v>
          </cell>
          <cell r="G611">
            <v>1517000</v>
          </cell>
          <cell r="H611">
            <v>0</v>
          </cell>
          <cell r="I611">
            <v>0</v>
          </cell>
          <cell r="J611">
            <v>444817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</row>
        <row r="612">
          <cell r="A612" t="str">
            <v>X20DT</v>
          </cell>
          <cell r="B612">
            <v>0</v>
          </cell>
          <cell r="C612">
            <v>3</v>
          </cell>
          <cell r="D612" t="str">
            <v>Bộ xà lệch đơn L75x75x8 dài 2m: X-20ĐL2/3 (Lắp đà tháp)</v>
          </cell>
          <cell r="E612" t="str">
            <v>Bộ</v>
          </cell>
          <cell r="F612">
            <v>0</v>
          </cell>
          <cell r="G612">
            <v>720000</v>
          </cell>
          <cell r="H612">
            <v>0</v>
          </cell>
          <cell r="I612">
            <v>0</v>
          </cell>
          <cell r="J612">
            <v>328778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</row>
        <row r="613">
          <cell r="A613" t="str">
            <v>X20KT</v>
          </cell>
          <cell r="B613">
            <v>0</v>
          </cell>
          <cell r="C613">
            <v>3</v>
          </cell>
          <cell r="D613" t="str">
            <v>Bộ xà lệch kép L75x75x8 dài 2m: X-20KL2/3 (Lắp đà tháp)</v>
          </cell>
          <cell r="E613" t="str">
            <v>Bộ</v>
          </cell>
          <cell r="F613">
            <v>0</v>
          </cell>
          <cell r="G613">
            <v>1523000</v>
          </cell>
          <cell r="H613">
            <v>0</v>
          </cell>
          <cell r="I613">
            <v>0</v>
          </cell>
          <cell r="J613">
            <v>444817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</row>
        <row r="614">
          <cell r="A614" t="str">
            <v>X21D</v>
          </cell>
          <cell r="B614">
            <v>0</v>
          </cell>
          <cell r="C614">
            <v>3</v>
          </cell>
          <cell r="D614" t="str">
            <v>Bộ xà lệch đơn L75x75x8 dài 2,1m</v>
          </cell>
          <cell r="E614" t="str">
            <v>Bộ</v>
          </cell>
          <cell r="F614">
            <v>0</v>
          </cell>
          <cell r="G614">
            <v>1178400</v>
          </cell>
          <cell r="H614">
            <v>0</v>
          </cell>
          <cell r="I614">
            <v>0</v>
          </cell>
          <cell r="J614">
            <v>349313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</row>
        <row r="615">
          <cell r="A615" t="str">
            <v>X21K</v>
          </cell>
          <cell r="B615">
            <v>0</v>
          </cell>
          <cell r="C615">
            <v>3</v>
          </cell>
          <cell r="D615" t="str">
            <v>Bộ xà lệch kép L75x75x8 dài 2,1m</v>
          </cell>
          <cell r="E615" t="str">
            <v>Bộ</v>
          </cell>
          <cell r="F615">
            <v>0</v>
          </cell>
          <cell r="G615">
            <v>2372000</v>
          </cell>
          <cell r="H615">
            <v>0</v>
          </cell>
          <cell r="I615">
            <v>0</v>
          </cell>
          <cell r="J615">
            <v>472322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</row>
        <row r="616">
          <cell r="A616" t="str">
            <v>X21DT</v>
          </cell>
          <cell r="B616">
            <v>0</v>
          </cell>
          <cell r="C616">
            <v>3</v>
          </cell>
          <cell r="D616" t="str">
            <v>Bộ xà lệch đơn L75x75x8 dài 2,1m (Lắp đà tháp)</v>
          </cell>
          <cell r="E616" t="str">
            <v>Bộ</v>
          </cell>
          <cell r="F616">
            <v>0</v>
          </cell>
          <cell r="G616">
            <v>1180000</v>
          </cell>
          <cell r="H616">
            <v>0</v>
          </cell>
          <cell r="I616">
            <v>0</v>
          </cell>
          <cell r="J616">
            <v>349313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</row>
        <row r="617">
          <cell r="A617" t="str">
            <v>X21KT</v>
          </cell>
          <cell r="B617">
            <v>0</v>
          </cell>
          <cell r="C617">
            <v>3</v>
          </cell>
          <cell r="D617" t="str">
            <v>Bộ xà lệch kép L75x75x8 dài 2,1m (Lắp đà tháp)</v>
          </cell>
          <cell r="E617" t="str">
            <v>Bộ</v>
          </cell>
          <cell r="F617">
            <v>0</v>
          </cell>
          <cell r="G617">
            <v>2385000</v>
          </cell>
          <cell r="H617">
            <v>0</v>
          </cell>
          <cell r="I617">
            <v>0</v>
          </cell>
          <cell r="J617">
            <v>472322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</row>
        <row r="618">
          <cell r="A618" t="str">
            <v>X22D</v>
          </cell>
          <cell r="B618">
            <v>0</v>
          </cell>
          <cell r="C618">
            <v>3</v>
          </cell>
          <cell r="D618" t="str">
            <v>Bộ xà đơn L75x75x8 dài 2,2m</v>
          </cell>
          <cell r="E618" t="str">
            <v>Bộ</v>
          </cell>
          <cell r="F618">
            <v>0</v>
          </cell>
          <cell r="G618">
            <v>1180400</v>
          </cell>
          <cell r="H618">
            <v>0</v>
          </cell>
          <cell r="I618">
            <v>0</v>
          </cell>
          <cell r="J618">
            <v>350868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</row>
        <row r="619">
          <cell r="A619" t="str">
            <v>X22K</v>
          </cell>
          <cell r="B619">
            <v>0</v>
          </cell>
          <cell r="C619">
            <v>3</v>
          </cell>
          <cell r="D619" t="str">
            <v>Bộ xà kép L75x75x8 dài 2,2m</v>
          </cell>
          <cell r="E619" t="str">
            <v>Bộ</v>
          </cell>
          <cell r="F619">
            <v>0</v>
          </cell>
          <cell r="G619">
            <v>2378000</v>
          </cell>
          <cell r="H619">
            <v>0</v>
          </cell>
          <cell r="I619">
            <v>0</v>
          </cell>
          <cell r="J619">
            <v>627177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</row>
        <row r="620">
          <cell r="A620" t="str">
            <v>X22KK</v>
          </cell>
          <cell r="B620">
            <v>1</v>
          </cell>
          <cell r="C620">
            <v>4</v>
          </cell>
          <cell r="D620" t="str">
            <v>Bộ xà kép L75x75x8 dài 2,2m (hướng trụ ghép)</v>
          </cell>
          <cell r="E620" t="str">
            <v>Bộ</v>
          </cell>
          <cell r="F620">
            <v>1</v>
          </cell>
          <cell r="G620">
            <v>2407200</v>
          </cell>
          <cell r="H620">
            <v>0</v>
          </cell>
          <cell r="I620">
            <v>0</v>
          </cell>
          <cell r="J620">
            <v>627177</v>
          </cell>
          <cell r="K620">
            <v>0</v>
          </cell>
          <cell r="L620">
            <v>0</v>
          </cell>
          <cell r="M620">
            <v>2407200</v>
          </cell>
          <cell r="N620">
            <v>0</v>
          </cell>
          <cell r="O620">
            <v>0</v>
          </cell>
          <cell r="P620">
            <v>627177</v>
          </cell>
          <cell r="Q620">
            <v>0</v>
          </cell>
          <cell r="R620">
            <v>0</v>
          </cell>
        </row>
        <row r="621">
          <cell r="A621" t="str">
            <v>X22KC</v>
          </cell>
          <cell r="B621">
            <v>0</v>
          </cell>
          <cell r="C621">
            <v>4</v>
          </cell>
          <cell r="D621" t="str">
            <v>Bộ đà Composite + đà sắt dài 2,4m: bắt FCO</v>
          </cell>
          <cell r="E621" t="str">
            <v>Bộ</v>
          </cell>
          <cell r="F621">
            <v>0</v>
          </cell>
          <cell r="G621">
            <v>2726500</v>
          </cell>
          <cell r="H621">
            <v>0</v>
          </cell>
          <cell r="I621">
            <v>0</v>
          </cell>
          <cell r="J621">
            <v>548135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</row>
        <row r="622">
          <cell r="A622" t="str">
            <v>X22KKC</v>
          </cell>
          <cell r="B622">
            <v>1</v>
          </cell>
          <cell r="C622">
            <v>5</v>
          </cell>
          <cell r="D622" t="str">
            <v>Bộ đà Composite + đà sắt dài 2,4m: bắt FCO trụ ghép</v>
          </cell>
          <cell r="E622" t="str">
            <v>Bộ</v>
          </cell>
          <cell r="F622">
            <v>1</v>
          </cell>
          <cell r="G622">
            <v>2755000</v>
          </cell>
          <cell r="H622">
            <v>0</v>
          </cell>
          <cell r="I622">
            <v>0</v>
          </cell>
          <cell r="J622">
            <v>548135</v>
          </cell>
          <cell r="K622">
            <v>0</v>
          </cell>
          <cell r="L622">
            <v>0</v>
          </cell>
          <cell r="M622">
            <v>2755000</v>
          </cell>
          <cell r="N622">
            <v>0</v>
          </cell>
          <cell r="O622">
            <v>0</v>
          </cell>
          <cell r="P622">
            <v>548135</v>
          </cell>
          <cell r="Q622">
            <v>0</v>
          </cell>
          <cell r="R622">
            <v>0</v>
          </cell>
        </row>
        <row r="623">
          <cell r="A623" t="str">
            <v>DT160D</v>
          </cell>
          <cell r="B623">
            <v>0</v>
          </cell>
          <cell r="C623">
            <v>4</v>
          </cell>
          <cell r="D623" t="str">
            <v>Bộ đà tháp đơn U160x68x5 dài 2,5m</v>
          </cell>
          <cell r="E623" t="str">
            <v>Bộ</v>
          </cell>
          <cell r="F623">
            <v>0</v>
          </cell>
          <cell r="G623">
            <v>1048000</v>
          </cell>
          <cell r="H623">
            <v>0</v>
          </cell>
          <cell r="I623">
            <v>0</v>
          </cell>
          <cell r="J623">
            <v>219185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</row>
        <row r="624">
          <cell r="A624" t="str">
            <v>DT160K</v>
          </cell>
          <cell r="B624">
            <v>0</v>
          </cell>
          <cell r="C624">
            <v>4</v>
          </cell>
          <cell r="D624" t="str">
            <v>Bộ đà tháp kép U160x68x5 dài 2,5m</v>
          </cell>
          <cell r="E624" t="str">
            <v>Bộ</v>
          </cell>
          <cell r="F624">
            <v>0</v>
          </cell>
          <cell r="G624">
            <v>2112000</v>
          </cell>
          <cell r="H624">
            <v>0</v>
          </cell>
          <cell r="I624">
            <v>0</v>
          </cell>
          <cell r="J624">
            <v>399691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</row>
        <row r="625">
          <cell r="A625" t="str">
            <v>CX10</v>
          </cell>
          <cell r="B625">
            <v>0</v>
          </cell>
          <cell r="C625">
            <v>4</v>
          </cell>
          <cell r="D625" t="str">
            <v>Bộ chằng xuống đơn cho trụ 10,5m</v>
          </cell>
          <cell r="E625" t="str">
            <v>Bộ</v>
          </cell>
          <cell r="F625">
            <v>0</v>
          </cell>
          <cell r="G625">
            <v>784878.62</v>
          </cell>
          <cell r="H625">
            <v>0</v>
          </cell>
          <cell r="I625">
            <v>0</v>
          </cell>
          <cell r="J625">
            <v>125235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</row>
        <row r="626">
          <cell r="A626" t="str">
            <v>CL10</v>
          </cell>
          <cell r="B626">
            <v>0</v>
          </cell>
          <cell r="C626">
            <v>4</v>
          </cell>
          <cell r="D626" t="str">
            <v>Bộ chằng lệch đơn cho trụ 10,5m</v>
          </cell>
          <cell r="E626" t="str">
            <v>Bộ</v>
          </cell>
          <cell r="F626">
            <v>0</v>
          </cell>
          <cell r="G626">
            <v>1037451.14</v>
          </cell>
          <cell r="H626">
            <v>0</v>
          </cell>
          <cell r="I626">
            <v>0</v>
          </cell>
          <cell r="J626">
            <v>256746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</row>
        <row r="627">
          <cell r="A627" t="str">
            <v>CX12</v>
          </cell>
          <cell r="B627">
            <v>0</v>
          </cell>
          <cell r="C627">
            <v>4</v>
          </cell>
          <cell r="D627" t="str">
            <v>Bộ chằng xuống đơn cho trụ 12m</v>
          </cell>
          <cell r="E627" t="str">
            <v>Bộ</v>
          </cell>
          <cell r="F627">
            <v>0</v>
          </cell>
          <cell r="G627">
            <v>850381.6</v>
          </cell>
          <cell r="H627">
            <v>0</v>
          </cell>
          <cell r="I627">
            <v>0</v>
          </cell>
          <cell r="J627">
            <v>125235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</row>
        <row r="628">
          <cell r="A628" t="str">
            <v>CL12</v>
          </cell>
          <cell r="B628">
            <v>0</v>
          </cell>
          <cell r="C628">
            <v>4</v>
          </cell>
          <cell r="D628" t="str">
            <v>Bộ chằng lệch đơn cho trụ 12m</v>
          </cell>
          <cell r="E628" t="str">
            <v>Bộ</v>
          </cell>
          <cell r="F628">
            <v>0</v>
          </cell>
          <cell r="G628">
            <v>1081308.5900000001</v>
          </cell>
          <cell r="H628">
            <v>0</v>
          </cell>
          <cell r="I628">
            <v>0</v>
          </cell>
          <cell r="J628">
            <v>256746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</row>
        <row r="629">
          <cell r="A629" t="str">
            <v>CX14</v>
          </cell>
          <cell r="B629">
            <v>0</v>
          </cell>
          <cell r="C629">
            <v>4</v>
          </cell>
          <cell r="D629" t="str">
            <v>Bộ chằng xuống đơn cho trụ 14m</v>
          </cell>
          <cell r="E629" t="str">
            <v>Bộ</v>
          </cell>
          <cell r="F629">
            <v>0</v>
          </cell>
          <cell r="G629">
            <v>886866.8</v>
          </cell>
          <cell r="H629">
            <v>0</v>
          </cell>
          <cell r="I629">
            <v>0</v>
          </cell>
          <cell r="J629">
            <v>125235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</row>
        <row r="630">
          <cell r="A630" t="str">
            <v>CL14</v>
          </cell>
          <cell r="B630">
            <v>0</v>
          </cell>
          <cell r="C630">
            <v>4</v>
          </cell>
          <cell r="D630" t="str">
            <v>Bộ chằng lệch đơn cho trụ 14m</v>
          </cell>
          <cell r="E630" t="str">
            <v>Bộ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</row>
        <row r="631">
          <cell r="A631" t="str">
            <v>CKB</v>
          </cell>
          <cell r="B631">
            <v>0</v>
          </cell>
          <cell r="C631">
            <v>4</v>
          </cell>
          <cell r="D631" t="str">
            <v>Bộ chằng vượt đơn</v>
          </cell>
          <cell r="E631" t="str">
            <v>Bộ</v>
          </cell>
          <cell r="F631">
            <v>0</v>
          </cell>
          <cell r="G631">
            <v>1394328.6</v>
          </cell>
          <cell r="H631">
            <v>0</v>
          </cell>
          <cell r="I631">
            <v>0</v>
          </cell>
          <cell r="J631">
            <v>250470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</row>
        <row r="632">
          <cell r="A632" t="str">
            <v>NXX</v>
          </cell>
          <cell r="B632">
            <v>0</v>
          </cell>
          <cell r="C632">
            <v>4</v>
          </cell>
          <cell r="D632" t="str">
            <v>Bộ móng neo cho chằng xuống - neo đà cản (TT)</v>
          </cell>
          <cell r="E632" t="str">
            <v>Bộ</v>
          </cell>
          <cell r="F632">
            <v>0</v>
          </cell>
          <cell r="G632">
            <v>312000</v>
          </cell>
          <cell r="H632">
            <v>320000</v>
          </cell>
          <cell r="I632">
            <v>575012.02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</row>
        <row r="633">
          <cell r="A633" t="str">
            <v>NXL</v>
          </cell>
          <cell r="B633">
            <v>0</v>
          </cell>
          <cell r="C633">
            <v>4</v>
          </cell>
          <cell r="D633" t="str">
            <v>Bộ móng neo xòe cho chằng lệch (TT)</v>
          </cell>
          <cell r="E633" t="str">
            <v>Bộ</v>
          </cell>
          <cell r="F633">
            <v>0</v>
          </cell>
          <cell r="G633">
            <v>403000</v>
          </cell>
          <cell r="H633">
            <v>0</v>
          </cell>
          <cell r="I633">
            <v>158796.90700000001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</row>
        <row r="634">
          <cell r="A634" t="str">
            <v>NXXD</v>
          </cell>
          <cell r="B634">
            <v>0</v>
          </cell>
          <cell r="C634">
            <v>4</v>
          </cell>
          <cell r="D634" t="str">
            <v>Bộ móng neo xòe cho chằng xuống (TT) - Lỗ đá</v>
          </cell>
          <cell r="E634" t="str">
            <v>Bộ</v>
          </cell>
          <cell r="F634">
            <v>0</v>
          </cell>
          <cell r="G634">
            <v>403000</v>
          </cell>
          <cell r="H634">
            <v>0</v>
          </cell>
          <cell r="I634">
            <v>1292000.32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</row>
        <row r="635">
          <cell r="A635" t="str">
            <v>NXLD</v>
          </cell>
          <cell r="B635">
            <v>0</v>
          </cell>
          <cell r="C635">
            <v>4</v>
          </cell>
          <cell r="D635" t="str">
            <v>Bộ móng neo xòe cho chằng lệch (TT) - Lỗ đá</v>
          </cell>
          <cell r="E635" t="str">
            <v>Bộ</v>
          </cell>
          <cell r="F635">
            <v>0</v>
          </cell>
          <cell r="G635">
            <v>403000</v>
          </cell>
          <cell r="H635">
            <v>0</v>
          </cell>
          <cell r="I635">
            <v>1292000.32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</row>
        <row r="636">
          <cell r="A636" t="str">
            <v>U-D</v>
          </cell>
          <cell r="B636">
            <v>1</v>
          </cell>
          <cell r="C636">
            <v>5</v>
          </cell>
          <cell r="D636" t="str">
            <v>Bộ Uclevis đỡ dây trung hòa (trụ đơn)</v>
          </cell>
          <cell r="E636" t="str">
            <v>bộ</v>
          </cell>
          <cell r="F636">
            <v>2</v>
          </cell>
          <cell r="G636">
            <v>54100</v>
          </cell>
          <cell r="H636">
            <v>0</v>
          </cell>
          <cell r="I636">
            <v>0</v>
          </cell>
          <cell r="J636">
            <v>15472</v>
          </cell>
          <cell r="K636">
            <v>0</v>
          </cell>
          <cell r="L636">
            <v>0</v>
          </cell>
          <cell r="M636">
            <v>108200</v>
          </cell>
          <cell r="N636">
            <v>0</v>
          </cell>
          <cell r="O636">
            <v>0</v>
          </cell>
          <cell r="P636">
            <v>30944</v>
          </cell>
          <cell r="Q636">
            <v>0</v>
          </cell>
          <cell r="R636">
            <v>0</v>
          </cell>
        </row>
        <row r="637">
          <cell r="A637" t="str">
            <v>U-K</v>
          </cell>
          <cell r="B637">
            <v>0</v>
          </cell>
          <cell r="C637">
            <v>5</v>
          </cell>
          <cell r="D637" t="str">
            <v>Bộ Uclevis đỡ dây trung hòa trụ ghép</v>
          </cell>
          <cell r="E637" t="str">
            <v>bộ</v>
          </cell>
          <cell r="F637">
            <v>0</v>
          </cell>
          <cell r="G637">
            <v>71100</v>
          </cell>
          <cell r="H637">
            <v>0</v>
          </cell>
          <cell r="I637">
            <v>0</v>
          </cell>
          <cell r="J637">
            <v>15472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</row>
        <row r="638">
          <cell r="A638" t="str">
            <v>U-X</v>
          </cell>
          <cell r="B638">
            <v>0</v>
          </cell>
          <cell r="C638">
            <v>5</v>
          </cell>
          <cell r="D638" t="str">
            <v>Bộ Uclevis đỡ dây trung hòa vào xà</v>
          </cell>
          <cell r="E638" t="str">
            <v>bộ</v>
          </cell>
          <cell r="F638">
            <v>0</v>
          </cell>
          <cell r="G638">
            <v>42900</v>
          </cell>
          <cell r="H638">
            <v>0</v>
          </cell>
          <cell r="I638">
            <v>0</v>
          </cell>
          <cell r="J638">
            <v>15472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</row>
        <row r="639">
          <cell r="A639" t="str">
            <v>KN50</v>
          </cell>
          <cell r="B639">
            <v>1</v>
          </cell>
          <cell r="C639">
            <v>6</v>
          </cell>
          <cell r="D639" t="str">
            <v>Bộ khóa néo dây trung hòa vào trụ (cáp trần 50)</v>
          </cell>
          <cell r="E639" t="str">
            <v>bộ</v>
          </cell>
          <cell r="F639">
            <v>4</v>
          </cell>
          <cell r="G639">
            <v>95100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380400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</row>
        <row r="640">
          <cell r="A640" t="str">
            <v>KN70</v>
          </cell>
          <cell r="B640">
            <v>0</v>
          </cell>
          <cell r="C640">
            <v>6</v>
          </cell>
          <cell r="D640" t="str">
            <v>Bộ khóa néo dây trung hòa vào trụ (cáp trần 70)</v>
          </cell>
          <cell r="E640" t="str">
            <v>bộ</v>
          </cell>
          <cell r="F640">
            <v>0</v>
          </cell>
          <cell r="G640">
            <v>92500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</row>
        <row r="641">
          <cell r="A641" t="str">
            <v>KN95</v>
          </cell>
          <cell r="B641">
            <v>0</v>
          </cell>
          <cell r="C641">
            <v>6</v>
          </cell>
          <cell r="D641" t="str">
            <v>Bộ khóa néo dây trung hòa vào trụ (cáp trần 95)</v>
          </cell>
          <cell r="E641" t="str">
            <v>bộ</v>
          </cell>
          <cell r="F641">
            <v>0</v>
          </cell>
          <cell r="G641">
            <v>160500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</row>
        <row r="642">
          <cell r="A642" t="str">
            <v>KN120</v>
          </cell>
          <cell r="B642">
            <v>0</v>
          </cell>
          <cell r="C642">
            <v>6</v>
          </cell>
          <cell r="D642" t="str">
            <v>Bộ khóa néo dây trung hòa vào trụ (cáp trần 120)</v>
          </cell>
          <cell r="E642" t="str">
            <v>bộ</v>
          </cell>
          <cell r="F642">
            <v>0</v>
          </cell>
          <cell r="G642">
            <v>160500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A643" t="str">
            <v>SD</v>
          </cell>
          <cell r="B643">
            <v>1</v>
          </cell>
          <cell r="C643">
            <v>7</v>
          </cell>
          <cell r="D643" t="str">
            <v>Bộ cách điện đứng+ty sứ : SĐU</v>
          </cell>
          <cell r="E643" t="str">
            <v>bộ</v>
          </cell>
          <cell r="F643">
            <v>17</v>
          </cell>
          <cell r="G643">
            <v>253000</v>
          </cell>
          <cell r="H643">
            <v>0</v>
          </cell>
          <cell r="I643">
            <v>0</v>
          </cell>
          <cell r="J643">
            <v>58277</v>
          </cell>
          <cell r="K643">
            <v>0</v>
          </cell>
          <cell r="L643">
            <v>0</v>
          </cell>
          <cell r="M643">
            <v>4301000</v>
          </cell>
          <cell r="N643">
            <v>0</v>
          </cell>
          <cell r="O643">
            <v>0</v>
          </cell>
          <cell r="P643">
            <v>990709</v>
          </cell>
          <cell r="Q643">
            <v>0</v>
          </cell>
          <cell r="R643">
            <v>0</v>
          </cell>
        </row>
        <row r="644">
          <cell r="A644" t="str">
            <v>SDI</v>
          </cell>
          <cell r="B644">
            <v>0</v>
          </cell>
          <cell r="C644">
            <v>7</v>
          </cell>
          <cell r="D644" t="str">
            <v>Bộ đà 0,8m + Bộ sứ đứng : SĐI</v>
          </cell>
          <cell r="E644" t="str">
            <v>bộ</v>
          </cell>
          <cell r="F644">
            <v>0</v>
          </cell>
          <cell r="G644">
            <v>549574</v>
          </cell>
          <cell r="H644">
            <v>0</v>
          </cell>
          <cell r="I644">
            <v>0</v>
          </cell>
          <cell r="J644">
            <v>255544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A645" t="str">
            <v>SDG</v>
          </cell>
          <cell r="B645">
            <v>0</v>
          </cell>
          <cell r="C645">
            <v>7</v>
          </cell>
          <cell r="D645" t="str">
            <v>Bộ cách điện đỉnh góc + ty sứ đơn : SĐG</v>
          </cell>
          <cell r="E645" t="str">
            <v>bộ</v>
          </cell>
          <cell r="F645">
            <v>0</v>
          </cell>
          <cell r="G645">
            <v>652000</v>
          </cell>
          <cell r="H645">
            <v>0</v>
          </cell>
          <cell r="I645">
            <v>0</v>
          </cell>
          <cell r="J645">
            <v>116554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A646" t="str">
            <v>PLY50X</v>
          </cell>
          <cell r="B646">
            <v>1</v>
          </cell>
          <cell r="C646">
            <v>8</v>
          </cell>
          <cell r="D646" t="str">
            <v>Bộ sứ treo Polymer 25kV lắp vào xà (cáp bọc 50)</v>
          </cell>
          <cell r="E646" t="str">
            <v>bộ</v>
          </cell>
          <cell r="F646">
            <v>12</v>
          </cell>
          <cell r="G646">
            <v>630000</v>
          </cell>
          <cell r="H646">
            <v>0</v>
          </cell>
          <cell r="I646">
            <v>0</v>
          </cell>
          <cell r="J646">
            <v>70132</v>
          </cell>
          <cell r="K646">
            <v>0</v>
          </cell>
          <cell r="L646">
            <v>0</v>
          </cell>
          <cell r="M646">
            <v>7560000</v>
          </cell>
          <cell r="N646">
            <v>0</v>
          </cell>
          <cell r="O646">
            <v>0</v>
          </cell>
          <cell r="P646">
            <v>841584</v>
          </cell>
          <cell r="Q646">
            <v>0</v>
          </cell>
          <cell r="R646">
            <v>0</v>
          </cell>
        </row>
        <row r="647">
          <cell r="A647" t="str">
            <v>PLY70X</v>
          </cell>
          <cell r="B647">
            <v>0</v>
          </cell>
          <cell r="C647">
            <v>8</v>
          </cell>
          <cell r="D647" t="str">
            <v>Bộ sứ treo Polymer 25kV lắp vào xà (cáp bọc 70)</v>
          </cell>
          <cell r="E647" t="str">
            <v>bộ</v>
          </cell>
          <cell r="F647">
            <v>0</v>
          </cell>
          <cell r="G647">
            <v>630000</v>
          </cell>
          <cell r="H647">
            <v>0</v>
          </cell>
          <cell r="I647">
            <v>0</v>
          </cell>
          <cell r="J647">
            <v>70132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A648" t="str">
            <v>PLY95X</v>
          </cell>
          <cell r="B648">
            <v>0</v>
          </cell>
          <cell r="C648">
            <v>8</v>
          </cell>
          <cell r="D648" t="str">
            <v>Bộ sứ treo Polymer 25kV lắp vào xà (cáp bọc 95)</v>
          </cell>
          <cell r="E648" t="str">
            <v>bộ</v>
          </cell>
          <cell r="F648">
            <v>0</v>
          </cell>
          <cell r="G648">
            <v>650000</v>
          </cell>
          <cell r="H648">
            <v>0</v>
          </cell>
          <cell r="I648">
            <v>0</v>
          </cell>
          <cell r="J648">
            <v>70132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A649" t="str">
            <v>PLY120X</v>
          </cell>
          <cell r="B649">
            <v>0</v>
          </cell>
          <cell r="C649">
            <v>8</v>
          </cell>
          <cell r="D649" t="str">
            <v>Bộ sứ treo Polymer 25kV lắp vào xà (cáp bọc 120)</v>
          </cell>
          <cell r="E649" t="str">
            <v>bộ</v>
          </cell>
          <cell r="F649">
            <v>0</v>
          </cell>
          <cell r="G649">
            <v>650000</v>
          </cell>
          <cell r="H649">
            <v>0</v>
          </cell>
          <cell r="I649">
            <v>0</v>
          </cell>
          <cell r="J649">
            <v>70132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A650" t="str">
            <v>PLY150X</v>
          </cell>
          <cell r="B650">
            <v>0</v>
          </cell>
          <cell r="C650">
            <v>8</v>
          </cell>
          <cell r="D650" t="str">
            <v>Bộ sứ treo Polymer 25kV lắp vào xà (cáp bọc 150)</v>
          </cell>
          <cell r="E650" t="str">
            <v>bộ</v>
          </cell>
          <cell r="F650">
            <v>0</v>
          </cell>
          <cell r="G650">
            <v>650000</v>
          </cell>
          <cell r="H650">
            <v>0</v>
          </cell>
          <cell r="I650">
            <v>0</v>
          </cell>
          <cell r="J650">
            <v>70132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A651" t="str">
            <v>PLY185X</v>
          </cell>
          <cell r="B651">
            <v>0</v>
          </cell>
          <cell r="C651">
            <v>8</v>
          </cell>
          <cell r="D651" t="str">
            <v>Bộ sứ treo Polymer 25kV lắp vào xà (cáp bọc 185)</v>
          </cell>
          <cell r="E651" t="str">
            <v>bộ</v>
          </cell>
          <cell r="F651">
            <v>0</v>
          </cell>
          <cell r="G651">
            <v>705000</v>
          </cell>
          <cell r="H651">
            <v>0</v>
          </cell>
          <cell r="I651">
            <v>0</v>
          </cell>
          <cell r="J651">
            <v>70132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A652" t="str">
            <v>PLY240X</v>
          </cell>
          <cell r="B652">
            <v>0</v>
          </cell>
          <cell r="C652">
            <v>8</v>
          </cell>
          <cell r="D652" t="str">
            <v>Bộ sứ treo Polymer 25kV lắp vào xà (cáp bọc 240)</v>
          </cell>
          <cell r="E652" t="str">
            <v>bộ</v>
          </cell>
          <cell r="F652">
            <v>0</v>
          </cell>
          <cell r="G652">
            <v>710000</v>
          </cell>
          <cell r="H652">
            <v>0</v>
          </cell>
          <cell r="I652">
            <v>0</v>
          </cell>
          <cell r="J652">
            <v>70132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A653" t="str">
            <v>PLY50T</v>
          </cell>
          <cell r="B653">
            <v>0</v>
          </cell>
          <cell r="C653">
            <v>8</v>
          </cell>
          <cell r="D653" t="str">
            <v>Bộ sứ treo Polymer 25kV lắp vào trụ (cáp bọc 50)</v>
          </cell>
          <cell r="E653" t="str">
            <v>bộ</v>
          </cell>
          <cell r="F653">
            <v>0</v>
          </cell>
          <cell r="G653">
            <v>617100</v>
          </cell>
          <cell r="H653">
            <v>0</v>
          </cell>
          <cell r="I653">
            <v>0</v>
          </cell>
          <cell r="J653">
            <v>70132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A654" t="str">
            <v>PLY70T</v>
          </cell>
          <cell r="B654">
            <v>0</v>
          </cell>
          <cell r="C654">
            <v>8</v>
          </cell>
          <cell r="D654" t="str">
            <v>Bộ sứ treo Polymer 25kV lắp vào trụ (cáp bọc 70)</v>
          </cell>
          <cell r="E654" t="str">
            <v>bộ</v>
          </cell>
          <cell r="F654">
            <v>0</v>
          </cell>
          <cell r="G654">
            <v>988500</v>
          </cell>
          <cell r="H654">
            <v>0</v>
          </cell>
          <cell r="I654">
            <v>0</v>
          </cell>
          <cell r="J654">
            <v>70132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B655">
            <v>0</v>
          </cell>
          <cell r="C655">
            <v>8</v>
          </cell>
        </row>
        <row r="656">
          <cell r="A656" t="str">
            <v>DDTT3P-7</v>
          </cell>
          <cell r="B656">
            <v>1</v>
          </cell>
          <cell r="C656" t="str">
            <v>IV</v>
          </cell>
          <cell r="D656" t="str">
            <v>Phần dây, sứ và phụ kiện</v>
          </cell>
          <cell r="E656" t="str">
            <v>Tbộ</v>
          </cell>
          <cell r="F656">
            <v>1</v>
          </cell>
          <cell r="G656">
            <v>20311791.5</v>
          </cell>
          <cell r="I656">
            <v>0</v>
          </cell>
          <cell r="J656">
            <v>1616814</v>
          </cell>
          <cell r="K656">
            <v>0</v>
          </cell>
          <cell r="L656">
            <v>95534</v>
          </cell>
          <cell r="M656">
            <v>20311791.5</v>
          </cell>
          <cell r="N656">
            <v>0</v>
          </cell>
          <cell r="O656">
            <v>0</v>
          </cell>
          <cell r="P656">
            <v>1616814</v>
          </cell>
          <cell r="Q656">
            <v>0</v>
          </cell>
          <cell r="R656">
            <v>95534</v>
          </cell>
        </row>
        <row r="657">
          <cell r="A657" t="str">
            <v>Hotline</v>
          </cell>
          <cell r="B657">
            <v>0</v>
          </cell>
          <cell r="C657" t="str">
            <v>V</v>
          </cell>
          <cell r="D657" t="str">
            <v>Phần đấu nối Hotline</v>
          </cell>
          <cell r="E657" t="str">
            <v>Tbộ</v>
          </cell>
        </row>
        <row r="658">
          <cell r="A658" t="str">
            <v>TĐĐ</v>
          </cell>
          <cell r="B658">
            <v>0</v>
          </cell>
          <cell r="C658" t="str">
            <v>VII</v>
          </cell>
          <cell r="D658" t="str">
            <v>Phần vật liệu trụ đo đếm</v>
          </cell>
          <cell r="E658" t="str">
            <v>Tbộ</v>
          </cell>
        </row>
        <row r="659">
          <cell r="A659" t="str">
            <v>TBTT3P-7</v>
          </cell>
          <cell r="B659">
            <v>1</v>
          </cell>
          <cell r="C659" t="str">
            <v>V</v>
          </cell>
          <cell r="D659" t="str">
            <v>Phần thiết bị đường dây trung thế 3 pha 1 mạch</v>
          </cell>
          <cell r="E659" t="str">
            <v>Tbộ</v>
          </cell>
          <cell r="F659">
            <v>1</v>
          </cell>
          <cell r="G659">
            <v>3411000</v>
          </cell>
          <cell r="I659">
            <v>0</v>
          </cell>
          <cell r="J659">
            <v>667920</v>
          </cell>
          <cell r="K659">
            <v>0</v>
          </cell>
          <cell r="L659">
            <v>0</v>
          </cell>
          <cell r="M659">
            <v>3411000</v>
          </cell>
          <cell r="N659">
            <v>0</v>
          </cell>
          <cell r="O659">
            <v>0</v>
          </cell>
          <cell r="P659">
            <v>667920</v>
          </cell>
          <cell r="Q659">
            <v>0</v>
          </cell>
          <cell r="R659">
            <v>0</v>
          </cell>
        </row>
        <row r="660">
          <cell r="A660" t="str">
            <v>TT3P4970-7</v>
          </cell>
          <cell r="B660">
            <v>1</v>
          </cell>
          <cell r="D660" t="str">
            <v>Cộng (I-V)</v>
          </cell>
          <cell r="L660" t="str">
            <v>Vật liệu:</v>
          </cell>
          <cell r="M660">
            <v>95207909.5</v>
          </cell>
          <cell r="N660">
            <v>2785014.5999999996</v>
          </cell>
          <cell r="O660">
            <v>3526337.45</v>
          </cell>
          <cell r="P660">
            <v>12918389</v>
          </cell>
          <cell r="Q660">
            <v>99091.98000000001</v>
          </cell>
          <cell r="R660">
            <v>1716054</v>
          </cell>
        </row>
        <row r="661">
          <cell r="A661" t="str">
            <v>TB3P4970-7</v>
          </cell>
          <cell r="B661">
            <v>1</v>
          </cell>
          <cell r="L661" t="str">
            <v>Thiết bị:</v>
          </cell>
          <cell r="M661">
            <v>3411000</v>
          </cell>
          <cell r="N661">
            <v>0</v>
          </cell>
          <cell r="O661">
            <v>0</v>
          </cell>
          <cell r="P661">
            <v>667920</v>
          </cell>
          <cell r="Q661">
            <v>0</v>
          </cell>
          <cell r="R661">
            <v>0</v>
          </cell>
        </row>
        <row r="663">
          <cell r="A663" t="str">
            <v>TT3P-8</v>
          </cell>
          <cell r="B663">
            <v>1</v>
          </cell>
          <cell r="C663" t="str">
            <v>H</v>
          </cell>
          <cell r="D663" t="str">
            <v>Nhánh 3P Láng Cát Giồng Ông Đông (Giồng Ông Đông 2A)</v>
          </cell>
        </row>
        <row r="664">
          <cell r="B664">
            <v>1</v>
          </cell>
          <cell r="C664" t="str">
            <v>I</v>
          </cell>
          <cell r="D664" t="str">
            <v>Phần móng và tiếp địa</v>
          </cell>
        </row>
        <row r="665">
          <cell r="A665" t="str">
            <v>M10</v>
          </cell>
          <cell r="B665">
            <v>0</v>
          </cell>
          <cell r="C665">
            <v>0</v>
          </cell>
          <cell r="D665" t="str">
            <v>Móng M10</v>
          </cell>
          <cell r="E665" t="str">
            <v>Móng</v>
          </cell>
          <cell r="F665">
            <v>0</v>
          </cell>
          <cell r="G665">
            <v>0</v>
          </cell>
          <cell r="H665">
            <v>0</v>
          </cell>
          <cell r="I665">
            <v>135388.598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A666" t="str">
            <v>M10a</v>
          </cell>
          <cell r="B666">
            <v>0</v>
          </cell>
          <cell r="C666">
            <v>0</v>
          </cell>
          <cell r="D666" t="str">
            <v xml:space="preserve">Móng M10a </v>
          </cell>
          <cell r="E666" t="str">
            <v>Móng</v>
          </cell>
          <cell r="F666">
            <v>0</v>
          </cell>
          <cell r="G666">
            <v>397000</v>
          </cell>
          <cell r="H666">
            <v>0</v>
          </cell>
          <cell r="I666">
            <v>428823.73899999994</v>
          </cell>
          <cell r="J666">
            <v>62034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A667" t="str">
            <v>M10BT</v>
          </cell>
          <cell r="B667">
            <v>0</v>
          </cell>
          <cell r="C667">
            <v>0</v>
          </cell>
          <cell r="D667" t="str">
            <v>Móng bê tông trụ đơn 10.5m</v>
          </cell>
          <cell r="E667" t="str">
            <v>Móng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A668" t="str">
            <v>M10BTD</v>
          </cell>
          <cell r="B668">
            <v>0</v>
          </cell>
          <cell r="C668">
            <v>0</v>
          </cell>
          <cell r="D668" t="str">
            <v>Móng M10BT đôi</v>
          </cell>
          <cell r="E668" t="str">
            <v>Móng</v>
          </cell>
          <cell r="F668">
            <v>0</v>
          </cell>
          <cell r="G668">
            <v>123600</v>
          </cell>
          <cell r="H668">
            <v>1794003</v>
          </cell>
          <cell r="I668">
            <v>1555059.5460000001</v>
          </cell>
          <cell r="J668">
            <v>0</v>
          </cell>
          <cell r="K668">
            <v>72159.288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A669" t="str">
            <v>M12</v>
          </cell>
          <cell r="B669">
            <v>1</v>
          </cell>
          <cell r="C669">
            <v>1</v>
          </cell>
          <cell r="D669" t="str">
            <v>Móng M12</v>
          </cell>
          <cell r="E669" t="str">
            <v>Móng</v>
          </cell>
          <cell r="F669">
            <v>5</v>
          </cell>
          <cell r="G669">
            <v>0</v>
          </cell>
          <cell r="H669">
            <v>0</v>
          </cell>
          <cell r="I669">
            <v>131407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657035</v>
          </cell>
          <cell r="P669">
            <v>0</v>
          </cell>
          <cell r="Q669">
            <v>0</v>
          </cell>
          <cell r="R669">
            <v>0</v>
          </cell>
        </row>
        <row r="670">
          <cell r="A670" t="str">
            <v>M12a</v>
          </cell>
          <cell r="B670">
            <v>0</v>
          </cell>
          <cell r="C670">
            <v>1</v>
          </cell>
          <cell r="D670" t="str">
            <v>Móng M12a</v>
          </cell>
          <cell r="E670" t="str">
            <v>Móng</v>
          </cell>
          <cell r="F670">
            <v>0</v>
          </cell>
          <cell r="G670">
            <v>415000</v>
          </cell>
          <cell r="H670">
            <v>0</v>
          </cell>
          <cell r="I670">
            <v>396173.84800000006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A671" t="str">
            <v>M12-2a</v>
          </cell>
          <cell r="B671">
            <v>0</v>
          </cell>
          <cell r="C671">
            <v>1</v>
          </cell>
          <cell r="D671" t="str">
            <v>Móng M12-2a</v>
          </cell>
          <cell r="E671" t="str">
            <v>Móng</v>
          </cell>
          <cell r="F671">
            <v>0</v>
          </cell>
          <cell r="G671">
            <v>775000</v>
          </cell>
          <cell r="H671">
            <v>0</v>
          </cell>
          <cell r="I671">
            <v>653154.61800000002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A672" t="str">
            <v>M12D</v>
          </cell>
          <cell r="B672">
            <v>0</v>
          </cell>
          <cell r="C672">
            <v>1</v>
          </cell>
          <cell r="D672" t="str">
            <v>Móng M12 phá đá chân móng</v>
          </cell>
          <cell r="E672" t="str">
            <v>Móng</v>
          </cell>
          <cell r="F672">
            <v>0</v>
          </cell>
          <cell r="G672">
            <v>0</v>
          </cell>
          <cell r="H672">
            <v>0</v>
          </cell>
          <cell r="I672">
            <v>1267637.7679999999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A673" t="str">
            <v>M12BT</v>
          </cell>
          <cell r="B673">
            <v>1</v>
          </cell>
          <cell r="C673">
            <v>2</v>
          </cell>
          <cell r="D673" t="str">
            <v>Móng bê tông trụ đơn 12m</v>
          </cell>
          <cell r="E673" t="str">
            <v>Móng</v>
          </cell>
          <cell r="F673">
            <v>1</v>
          </cell>
          <cell r="G673">
            <v>0</v>
          </cell>
          <cell r="H673">
            <v>639869.80000000005</v>
          </cell>
          <cell r="I673">
            <v>726220.74</v>
          </cell>
          <cell r="J673">
            <v>0</v>
          </cell>
          <cell r="K673">
            <v>22020.440000000002</v>
          </cell>
          <cell r="L673">
            <v>0</v>
          </cell>
          <cell r="M673">
            <v>0</v>
          </cell>
          <cell r="N673">
            <v>639869.80000000005</v>
          </cell>
          <cell r="O673">
            <v>726220.74</v>
          </cell>
          <cell r="P673">
            <v>0</v>
          </cell>
          <cell r="Q673">
            <v>22020.440000000002</v>
          </cell>
          <cell r="R673">
            <v>0</v>
          </cell>
        </row>
        <row r="674">
          <cell r="A674" t="str">
            <v>M12BTD</v>
          </cell>
          <cell r="B674">
            <v>1</v>
          </cell>
          <cell r="C674">
            <v>3</v>
          </cell>
          <cell r="D674" t="str">
            <v>Móng bê tông trụ đôi 12m</v>
          </cell>
          <cell r="E674" t="str">
            <v>Móng</v>
          </cell>
          <cell r="F674">
            <v>3</v>
          </cell>
          <cell r="G674">
            <v>161200</v>
          </cell>
          <cell r="H674">
            <v>928338.2</v>
          </cell>
          <cell r="I674">
            <v>1087841.1500000001</v>
          </cell>
          <cell r="J674">
            <v>0</v>
          </cell>
          <cell r="K674">
            <v>33030.660000000003</v>
          </cell>
          <cell r="L674">
            <v>0</v>
          </cell>
          <cell r="M674">
            <v>483600</v>
          </cell>
          <cell r="N674">
            <v>2785014.5999999996</v>
          </cell>
          <cell r="O674">
            <v>3263523.45</v>
          </cell>
          <cell r="P674">
            <v>0</v>
          </cell>
          <cell r="Q674">
            <v>99091.98000000001</v>
          </cell>
          <cell r="R674">
            <v>0</v>
          </cell>
        </row>
        <row r="675">
          <cell r="A675" t="str">
            <v>M12BT-D</v>
          </cell>
          <cell r="B675">
            <v>0</v>
          </cell>
          <cell r="C675">
            <v>3</v>
          </cell>
          <cell r="D675" t="str">
            <v>Móng bê tông trụ đơn 12m (Vướng đá)</v>
          </cell>
          <cell r="E675" t="str">
            <v>Móng</v>
          </cell>
          <cell r="F675">
            <v>0</v>
          </cell>
          <cell r="G675">
            <v>0</v>
          </cell>
          <cell r="H675">
            <v>761590.125</v>
          </cell>
          <cell r="I675">
            <v>1415042.2850000001</v>
          </cell>
          <cell r="J675">
            <v>0</v>
          </cell>
          <cell r="K675">
            <v>30616.880999999998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A676" t="str">
            <v>M12BTD-D</v>
          </cell>
          <cell r="B676">
            <v>0</v>
          </cell>
          <cell r="C676">
            <v>3</v>
          </cell>
          <cell r="D676" t="str">
            <v>Móng bê tông trụ đôi 12m (Vướng đá)</v>
          </cell>
          <cell r="E676" t="str">
            <v>Móng</v>
          </cell>
          <cell r="F676">
            <v>0</v>
          </cell>
          <cell r="G676">
            <v>145600</v>
          </cell>
          <cell r="H676">
            <v>1253516.2499999998</v>
          </cell>
          <cell r="I676">
            <v>2598935.0739999996</v>
          </cell>
          <cell r="J676">
            <v>0</v>
          </cell>
          <cell r="K676">
            <v>50392.93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A677" t="str">
            <v>M14</v>
          </cell>
          <cell r="B677">
            <v>0</v>
          </cell>
          <cell r="C677">
            <v>3</v>
          </cell>
          <cell r="D677" t="str">
            <v>Móng M14</v>
          </cell>
          <cell r="E677" t="str">
            <v>Móng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A678" t="str">
            <v>M14a</v>
          </cell>
          <cell r="B678">
            <v>0</v>
          </cell>
          <cell r="C678">
            <v>3</v>
          </cell>
          <cell r="D678" t="str">
            <v>Móng M14a</v>
          </cell>
          <cell r="E678" t="str">
            <v>Móng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A679" t="str">
            <v>M14BT</v>
          </cell>
          <cell r="B679">
            <v>0</v>
          </cell>
          <cell r="C679">
            <v>3</v>
          </cell>
          <cell r="D679" t="str">
            <v>Móng bê tông trụ đơn 14m</v>
          </cell>
          <cell r="E679" t="str">
            <v>Móng</v>
          </cell>
          <cell r="F679">
            <v>0</v>
          </cell>
          <cell r="G679">
            <v>0</v>
          </cell>
          <cell r="H679">
            <v>645221</v>
          </cell>
          <cell r="I679">
            <v>822867.50899999996</v>
          </cell>
          <cell r="J679">
            <v>0</v>
          </cell>
          <cell r="K679">
            <v>22232.174999999999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A680" t="str">
            <v>M14BTD</v>
          </cell>
          <cell r="B680">
            <v>0</v>
          </cell>
          <cell r="C680">
            <v>3</v>
          </cell>
          <cell r="D680" t="str">
            <v>Móng bê tông trụ đôi 14m</v>
          </cell>
          <cell r="E680" t="str">
            <v>Móng</v>
          </cell>
          <cell r="F680">
            <v>0</v>
          </cell>
          <cell r="G680">
            <v>145600</v>
          </cell>
          <cell r="H680">
            <v>3161680</v>
          </cell>
          <cell r="I680">
            <v>3037966.966</v>
          </cell>
          <cell r="J680">
            <v>0</v>
          </cell>
          <cell r="K680">
            <v>127041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A681" t="str">
            <v>M20</v>
          </cell>
          <cell r="B681">
            <v>0</v>
          </cell>
          <cell r="C681">
            <v>3</v>
          </cell>
          <cell r="D681" t="str">
            <v>Móng M20</v>
          </cell>
          <cell r="E681" t="str">
            <v>Móng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A682" t="str">
            <v>TDLL10</v>
          </cell>
          <cell r="B682">
            <v>0</v>
          </cell>
          <cell r="C682">
            <v>3</v>
          </cell>
          <cell r="D682" t="str">
            <v>Tiếp địa lặp lại (trụ 10,5m)</v>
          </cell>
          <cell r="E682" t="str">
            <v>Bộ</v>
          </cell>
          <cell r="F682">
            <v>0</v>
          </cell>
          <cell r="G682">
            <v>504664.44799999997</v>
          </cell>
          <cell r="H682">
            <v>0</v>
          </cell>
          <cell r="I682">
            <v>0</v>
          </cell>
          <cell r="J682">
            <v>908758.26399999997</v>
          </cell>
          <cell r="K682">
            <v>0</v>
          </cell>
          <cell r="L682">
            <v>13887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A683" t="str">
            <v>TDLL12</v>
          </cell>
          <cell r="B683">
            <v>1</v>
          </cell>
          <cell r="C683">
            <v>4</v>
          </cell>
          <cell r="D683" t="str">
            <v>Tiếp địa lặp lại (trụ 12m)</v>
          </cell>
          <cell r="E683" t="str">
            <v>Bộ</v>
          </cell>
          <cell r="F683">
            <v>1</v>
          </cell>
          <cell r="G683">
            <v>878774.08</v>
          </cell>
          <cell r="H683">
            <v>0</v>
          </cell>
          <cell r="I683">
            <v>191058.3</v>
          </cell>
          <cell r="J683">
            <v>189377.44</v>
          </cell>
          <cell r="K683">
            <v>0</v>
          </cell>
          <cell r="L683">
            <v>2777.4</v>
          </cell>
          <cell r="M683">
            <v>878774.08</v>
          </cell>
          <cell r="N683">
            <v>0</v>
          </cell>
          <cell r="O683">
            <v>191058.3</v>
          </cell>
          <cell r="P683">
            <v>189377.44</v>
          </cell>
          <cell r="Q683">
            <v>0</v>
          </cell>
          <cell r="R683">
            <v>2777.4</v>
          </cell>
        </row>
        <row r="684">
          <cell r="A684" t="str">
            <v>TDLL14</v>
          </cell>
          <cell r="B684">
            <v>0</v>
          </cell>
          <cell r="C684">
            <v>4</v>
          </cell>
          <cell r="D684" t="str">
            <v>Tiếp địa lặp lại (trụ 14m)</v>
          </cell>
          <cell r="E684" t="str">
            <v>Bộ</v>
          </cell>
          <cell r="F684">
            <v>0</v>
          </cell>
          <cell r="G684">
            <v>577700.99199999997</v>
          </cell>
          <cell r="H684">
            <v>0</v>
          </cell>
          <cell r="I684">
            <v>0</v>
          </cell>
          <cell r="J684">
            <v>909913.65599999996</v>
          </cell>
          <cell r="K684">
            <v>0</v>
          </cell>
          <cell r="L684">
            <v>13887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A685" t="str">
            <v>TDLL20</v>
          </cell>
          <cell r="B685">
            <v>0</v>
          </cell>
          <cell r="C685">
            <v>4</v>
          </cell>
          <cell r="D685" t="str">
            <v>Tiếp địa lặp lại (trụ 20m)</v>
          </cell>
          <cell r="E685" t="str">
            <v>Bộ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A686" t="str">
            <v>TDLA</v>
          </cell>
          <cell r="B686">
            <v>0</v>
          </cell>
          <cell r="C686">
            <v>4</v>
          </cell>
          <cell r="D686" t="str">
            <v>Tiếp địa LA</v>
          </cell>
          <cell r="E686" t="str">
            <v>Bộ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B687">
            <v>1</v>
          </cell>
          <cell r="C687" t="str">
            <v>II</v>
          </cell>
          <cell r="D687" t="str">
            <v>Phần trụ</v>
          </cell>
        </row>
        <row r="688">
          <cell r="A688" t="str">
            <v>BTLT10</v>
          </cell>
          <cell r="B688">
            <v>0</v>
          </cell>
          <cell r="C688">
            <v>0</v>
          </cell>
          <cell r="D688" t="str">
            <v>Trụ bê tông ly tâm 10.5m</v>
          </cell>
          <cell r="E688" t="str">
            <v>Trụ</v>
          </cell>
          <cell r="F688">
            <v>0</v>
          </cell>
          <cell r="G688">
            <v>3500000</v>
          </cell>
          <cell r="H688">
            <v>0</v>
          </cell>
          <cell r="I688">
            <v>0</v>
          </cell>
          <cell r="J688">
            <v>589996</v>
          </cell>
          <cell r="K688">
            <v>0</v>
          </cell>
          <cell r="L688">
            <v>202565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A689" t="str">
            <v>BTLT12</v>
          </cell>
          <cell r="B689">
            <v>1</v>
          </cell>
          <cell r="C689">
            <v>1</v>
          </cell>
          <cell r="D689" t="str">
            <v>Trụ bê tông ly tâm 12m trồng thủ công+cơ giới</v>
          </cell>
          <cell r="E689" t="str">
            <v>Trụ</v>
          </cell>
          <cell r="F689">
            <v>12</v>
          </cell>
          <cell r="G689">
            <v>5320000</v>
          </cell>
          <cell r="H689">
            <v>0</v>
          </cell>
          <cell r="I689">
            <v>0</v>
          </cell>
          <cell r="J689">
            <v>589996</v>
          </cell>
          <cell r="K689">
            <v>0</v>
          </cell>
          <cell r="L689">
            <v>202565</v>
          </cell>
          <cell r="M689">
            <v>63840000</v>
          </cell>
          <cell r="N689">
            <v>0</v>
          </cell>
          <cell r="O689">
            <v>0</v>
          </cell>
          <cell r="P689">
            <v>7079952</v>
          </cell>
          <cell r="Q689">
            <v>0</v>
          </cell>
          <cell r="R689">
            <v>2430780</v>
          </cell>
        </row>
        <row r="690">
          <cell r="A690" t="str">
            <v>BTLT12TC</v>
          </cell>
          <cell r="B690">
            <v>0</v>
          </cell>
          <cell r="C690">
            <v>1</v>
          </cell>
          <cell r="D690" t="str">
            <v>Trụ bê tông ly tâm 12m trồng thủ công</v>
          </cell>
          <cell r="E690" t="str">
            <v>Trụ</v>
          </cell>
          <cell r="F690">
            <v>0</v>
          </cell>
          <cell r="G690">
            <v>5320000</v>
          </cell>
          <cell r="H690">
            <v>0</v>
          </cell>
          <cell r="I690">
            <v>0</v>
          </cell>
          <cell r="J690">
            <v>1477773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A691" t="str">
            <v>BTLT14</v>
          </cell>
          <cell r="B691">
            <v>0</v>
          </cell>
          <cell r="C691">
            <v>1</v>
          </cell>
          <cell r="D691" t="str">
            <v>Trụ bê tông ly tâm 14m trồng thủ công + cơ giới</v>
          </cell>
          <cell r="E691" t="str">
            <v>Trụ</v>
          </cell>
          <cell r="F691">
            <v>0</v>
          </cell>
          <cell r="G691">
            <v>7770000</v>
          </cell>
          <cell r="H691">
            <v>0</v>
          </cell>
          <cell r="I691">
            <v>0</v>
          </cell>
          <cell r="J691">
            <v>734712</v>
          </cell>
          <cell r="K691">
            <v>0</v>
          </cell>
          <cell r="L691">
            <v>202565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A692" t="str">
            <v>BTLT14TC</v>
          </cell>
          <cell r="B692">
            <v>0</v>
          </cell>
          <cell r="C692">
            <v>1</v>
          </cell>
          <cell r="D692" t="str">
            <v>Trụ bê tông ly tâm 14m trồng thủ công</v>
          </cell>
          <cell r="E692" t="str">
            <v>Trụ</v>
          </cell>
          <cell r="F692">
            <v>0</v>
          </cell>
          <cell r="G692">
            <v>7770000</v>
          </cell>
          <cell r="H692">
            <v>0</v>
          </cell>
          <cell r="I692">
            <v>0</v>
          </cell>
          <cell r="J692">
            <v>1839563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A693" t="str">
            <v>BTLT20</v>
          </cell>
          <cell r="B693">
            <v>0</v>
          </cell>
          <cell r="C693">
            <v>1</v>
          </cell>
          <cell r="D693" t="str">
            <v>Trụ bê tông ly tâm 20m</v>
          </cell>
          <cell r="E693" t="str">
            <v>Trụ</v>
          </cell>
          <cell r="F693">
            <v>0</v>
          </cell>
          <cell r="G693">
            <v>20800000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B694">
            <v>1</v>
          </cell>
          <cell r="C694" t="str">
            <v>III</v>
          </cell>
          <cell r="D694" t="str">
            <v>Phần xà, néo</v>
          </cell>
        </row>
        <row r="695">
          <cell r="A695" t="str">
            <v>BCOM</v>
          </cell>
          <cell r="B695">
            <v>0</v>
          </cell>
          <cell r="C695">
            <v>0</v>
          </cell>
          <cell r="D695" t="str">
            <v>Bộ xà Composite bắt LA, FCO 1 pha</v>
          </cell>
          <cell r="E695" t="str">
            <v>Bộ</v>
          </cell>
          <cell r="F695">
            <v>0</v>
          </cell>
          <cell r="G695">
            <v>722100</v>
          </cell>
          <cell r="H695">
            <v>0</v>
          </cell>
          <cell r="I695">
            <v>0</v>
          </cell>
          <cell r="J695">
            <v>197267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</row>
        <row r="696">
          <cell r="A696" t="str">
            <v>BCOM3</v>
          </cell>
          <cell r="B696">
            <v>0</v>
          </cell>
          <cell r="C696">
            <v>0</v>
          </cell>
          <cell r="D696" t="str">
            <v>Bộ xà Composite bắt LA, FCO 3 pha</v>
          </cell>
          <cell r="E696" t="str">
            <v>Bộ</v>
          </cell>
          <cell r="F696">
            <v>0</v>
          </cell>
          <cell r="G696">
            <v>1885300</v>
          </cell>
          <cell r="H696">
            <v>0</v>
          </cell>
          <cell r="I696">
            <v>0</v>
          </cell>
          <cell r="J696">
            <v>197267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</row>
        <row r="697">
          <cell r="A697" t="str">
            <v>X8D</v>
          </cell>
          <cell r="B697">
            <v>0</v>
          </cell>
          <cell r="C697">
            <v>0</v>
          </cell>
          <cell r="D697" t="str">
            <v>Bộ xà lệch đơn L75x75x8 dài 0,8m: X-8ĐL</v>
          </cell>
          <cell r="E697" t="str">
            <v>Bộ</v>
          </cell>
          <cell r="F697">
            <v>0</v>
          </cell>
          <cell r="G697">
            <v>294174</v>
          </cell>
          <cell r="H697">
            <v>0</v>
          </cell>
          <cell r="I697">
            <v>0</v>
          </cell>
          <cell r="J697">
            <v>197267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</row>
        <row r="698">
          <cell r="A698" t="str">
            <v>X8K</v>
          </cell>
          <cell r="B698">
            <v>0</v>
          </cell>
          <cell r="C698">
            <v>0</v>
          </cell>
          <cell r="D698" t="str">
            <v>Bộ xà lệch kép L75x75x8 dài 0,8m: X-8KL</v>
          </cell>
          <cell r="E698" t="str">
            <v>Bộ</v>
          </cell>
          <cell r="F698">
            <v>0</v>
          </cell>
          <cell r="G698">
            <v>577348</v>
          </cell>
          <cell r="H698">
            <v>0</v>
          </cell>
          <cell r="I698">
            <v>0</v>
          </cell>
          <cell r="J698">
            <v>296545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</row>
        <row r="699">
          <cell r="A699" t="str">
            <v>X11D</v>
          </cell>
          <cell r="B699">
            <v>1</v>
          </cell>
          <cell r="C699">
            <v>1</v>
          </cell>
          <cell r="D699" t="str">
            <v>Bộ xà lệch đơn L75x75x8 dài 1,1m: X-11ĐL</v>
          </cell>
          <cell r="E699" t="str">
            <v>Bộ</v>
          </cell>
          <cell r="F699">
            <v>12</v>
          </cell>
          <cell r="G699">
            <v>525351</v>
          </cell>
          <cell r="H699">
            <v>0</v>
          </cell>
          <cell r="I699">
            <v>0</v>
          </cell>
          <cell r="J699">
            <v>197267</v>
          </cell>
          <cell r="K699">
            <v>0</v>
          </cell>
          <cell r="L699">
            <v>0</v>
          </cell>
          <cell r="M699">
            <v>6304212</v>
          </cell>
          <cell r="N699">
            <v>0</v>
          </cell>
          <cell r="O699">
            <v>0</v>
          </cell>
          <cell r="P699">
            <v>2367204</v>
          </cell>
          <cell r="Q699">
            <v>0</v>
          </cell>
          <cell r="R699">
            <v>0</v>
          </cell>
        </row>
        <row r="700">
          <cell r="A700" t="str">
            <v>X11K</v>
          </cell>
          <cell r="B700">
            <v>1</v>
          </cell>
          <cell r="C700">
            <v>2</v>
          </cell>
          <cell r="D700" t="str">
            <v>Bộ xà lệch kép L75x75x8 dài 1,1m: X-11KL</v>
          </cell>
          <cell r="E700" t="str">
            <v>Bộ</v>
          </cell>
          <cell r="F700">
            <v>10</v>
          </cell>
          <cell r="G700">
            <v>1029302</v>
          </cell>
          <cell r="H700">
            <v>0</v>
          </cell>
          <cell r="I700">
            <v>0</v>
          </cell>
          <cell r="J700">
            <v>345004</v>
          </cell>
          <cell r="K700">
            <v>0</v>
          </cell>
          <cell r="L700">
            <v>0</v>
          </cell>
          <cell r="M700">
            <v>10293020</v>
          </cell>
          <cell r="N700">
            <v>0</v>
          </cell>
          <cell r="O700">
            <v>0</v>
          </cell>
          <cell r="P700">
            <v>3450040</v>
          </cell>
          <cell r="Q700">
            <v>0</v>
          </cell>
          <cell r="R700">
            <v>0</v>
          </cell>
        </row>
        <row r="701">
          <cell r="A701" t="str">
            <v>X11KK</v>
          </cell>
          <cell r="B701">
            <v>1</v>
          </cell>
          <cell r="C701">
            <v>3</v>
          </cell>
          <cell r="D701" t="str">
            <v>Bộ xà kép L75x75x8 dài 1,1m (hướng trụ ghép)</v>
          </cell>
          <cell r="E701" t="str">
            <v>Bộ</v>
          </cell>
          <cell r="F701">
            <v>3</v>
          </cell>
          <cell r="G701">
            <v>1066902</v>
          </cell>
          <cell r="H701">
            <v>0</v>
          </cell>
          <cell r="I701">
            <v>0</v>
          </cell>
          <cell r="J701">
            <v>345004</v>
          </cell>
          <cell r="K701">
            <v>0</v>
          </cell>
          <cell r="L701">
            <v>0</v>
          </cell>
          <cell r="M701">
            <v>3200706</v>
          </cell>
          <cell r="N701">
            <v>0</v>
          </cell>
          <cell r="O701">
            <v>0</v>
          </cell>
          <cell r="P701">
            <v>1035012</v>
          </cell>
          <cell r="Q701">
            <v>0</v>
          </cell>
          <cell r="R701">
            <v>0</v>
          </cell>
        </row>
        <row r="702">
          <cell r="A702" t="str">
            <v>X166D</v>
          </cell>
          <cell r="B702">
            <v>0</v>
          </cell>
          <cell r="C702">
            <v>3</v>
          </cell>
          <cell r="D702" t="str">
            <v>Bộ xà đơn L75x75x8 dài 1,66m</v>
          </cell>
          <cell r="E702" t="str">
            <v>Bộ</v>
          </cell>
          <cell r="F702">
            <v>0</v>
          </cell>
          <cell r="G702">
            <v>735000</v>
          </cell>
          <cell r="H702">
            <v>0</v>
          </cell>
          <cell r="I702">
            <v>0</v>
          </cell>
          <cell r="J702">
            <v>328778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</row>
        <row r="703">
          <cell r="A703" t="str">
            <v>X166K</v>
          </cell>
          <cell r="B703">
            <v>0</v>
          </cell>
          <cell r="C703">
            <v>3</v>
          </cell>
          <cell r="D703" t="str">
            <v>Bộ xà kép L75x75x8 dài 1,66m:  X-1,66K</v>
          </cell>
          <cell r="E703" t="str">
            <v>Bộ</v>
          </cell>
          <cell r="F703">
            <v>0</v>
          </cell>
          <cell r="G703">
            <v>1480000</v>
          </cell>
          <cell r="H703">
            <v>0</v>
          </cell>
          <cell r="I703">
            <v>0</v>
          </cell>
          <cell r="J703">
            <v>444817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</row>
        <row r="704">
          <cell r="A704" t="str">
            <v>X20D</v>
          </cell>
          <cell r="B704">
            <v>0</v>
          </cell>
          <cell r="C704">
            <v>3</v>
          </cell>
          <cell r="D704" t="str">
            <v>Bộ xà lệch đơn L75x75x8 dài 2m</v>
          </cell>
          <cell r="E704" t="str">
            <v>Bộ</v>
          </cell>
          <cell r="F704">
            <v>0</v>
          </cell>
          <cell r="G704">
            <v>742000</v>
          </cell>
          <cell r="H704">
            <v>0</v>
          </cell>
          <cell r="I704">
            <v>0</v>
          </cell>
          <cell r="J704">
            <v>328778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</row>
        <row r="705">
          <cell r="A705" t="str">
            <v>X20K</v>
          </cell>
          <cell r="B705">
            <v>0</v>
          </cell>
          <cell r="C705">
            <v>3</v>
          </cell>
          <cell r="D705" t="str">
            <v>Bộ xà lệch kép L75x75x8 dài 2m</v>
          </cell>
          <cell r="E705" t="str">
            <v>Bộ</v>
          </cell>
          <cell r="F705">
            <v>0</v>
          </cell>
          <cell r="G705">
            <v>1517000</v>
          </cell>
          <cell r="H705">
            <v>0</v>
          </cell>
          <cell r="I705">
            <v>0</v>
          </cell>
          <cell r="J705">
            <v>444817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</row>
        <row r="706">
          <cell r="A706" t="str">
            <v>X20DT</v>
          </cell>
          <cell r="B706">
            <v>0</v>
          </cell>
          <cell r="C706">
            <v>3</v>
          </cell>
          <cell r="D706" t="str">
            <v>Bộ xà lệch đơn L75x75x8 dài 2m: X-20ĐL2/3 (Lắp đà tháp)</v>
          </cell>
          <cell r="E706" t="str">
            <v>Bộ</v>
          </cell>
          <cell r="F706">
            <v>0</v>
          </cell>
          <cell r="G706">
            <v>720000</v>
          </cell>
          <cell r="H706">
            <v>0</v>
          </cell>
          <cell r="I706">
            <v>0</v>
          </cell>
          <cell r="J706">
            <v>328778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</row>
        <row r="707">
          <cell r="A707" t="str">
            <v>X20KT</v>
          </cell>
          <cell r="B707">
            <v>0</v>
          </cell>
          <cell r="C707">
            <v>3</v>
          </cell>
          <cell r="D707" t="str">
            <v>Bộ xà lệch kép L75x75x8 dài 2m: X-20KL2/3 (Lắp đà tháp)</v>
          </cell>
          <cell r="E707" t="str">
            <v>Bộ</v>
          </cell>
          <cell r="F707">
            <v>0</v>
          </cell>
          <cell r="G707">
            <v>1523000</v>
          </cell>
          <cell r="H707">
            <v>0</v>
          </cell>
          <cell r="I707">
            <v>0</v>
          </cell>
          <cell r="J707">
            <v>444817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</row>
        <row r="708">
          <cell r="A708" t="str">
            <v>X21D</v>
          </cell>
          <cell r="B708">
            <v>0</v>
          </cell>
          <cell r="C708">
            <v>3</v>
          </cell>
          <cell r="D708" t="str">
            <v>Bộ xà lệch đơn L75x75x8 dài 2,1m</v>
          </cell>
          <cell r="E708" t="str">
            <v>Bộ</v>
          </cell>
          <cell r="F708">
            <v>0</v>
          </cell>
          <cell r="G708">
            <v>1178400</v>
          </cell>
          <cell r="H708">
            <v>0</v>
          </cell>
          <cell r="I708">
            <v>0</v>
          </cell>
          <cell r="J708">
            <v>349313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</row>
        <row r="709">
          <cell r="A709" t="str">
            <v>X21K</v>
          </cell>
          <cell r="B709">
            <v>0</v>
          </cell>
          <cell r="C709">
            <v>3</v>
          </cell>
          <cell r="D709" t="str">
            <v>Bộ xà lệch kép L75x75x8 dài 2,1m</v>
          </cell>
          <cell r="E709" t="str">
            <v>Bộ</v>
          </cell>
          <cell r="F709">
            <v>0</v>
          </cell>
          <cell r="G709">
            <v>2372000</v>
          </cell>
          <cell r="H709">
            <v>0</v>
          </cell>
          <cell r="I709">
            <v>0</v>
          </cell>
          <cell r="J709">
            <v>472322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</row>
        <row r="710">
          <cell r="A710" t="str">
            <v>X21DT</v>
          </cell>
          <cell r="B710">
            <v>0</v>
          </cell>
          <cell r="C710">
            <v>3</v>
          </cell>
          <cell r="D710" t="str">
            <v>Bộ xà lệch đơn L75x75x8 dài 2,1m (Lắp đà tháp)</v>
          </cell>
          <cell r="E710" t="str">
            <v>Bộ</v>
          </cell>
          <cell r="F710">
            <v>0</v>
          </cell>
          <cell r="G710">
            <v>1180000</v>
          </cell>
          <cell r="H710">
            <v>0</v>
          </cell>
          <cell r="I710">
            <v>0</v>
          </cell>
          <cell r="J710">
            <v>349313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</row>
        <row r="711">
          <cell r="A711" t="str">
            <v>X21KT</v>
          </cell>
          <cell r="B711">
            <v>0</v>
          </cell>
          <cell r="C711">
            <v>3</v>
          </cell>
          <cell r="D711" t="str">
            <v>Bộ xà lệch kép L75x75x8 dài 2,1m (Lắp đà tháp)</v>
          </cell>
          <cell r="E711" t="str">
            <v>Bộ</v>
          </cell>
          <cell r="F711">
            <v>0</v>
          </cell>
          <cell r="G711">
            <v>2385000</v>
          </cell>
          <cell r="H711">
            <v>0</v>
          </cell>
          <cell r="I711">
            <v>0</v>
          </cell>
          <cell r="J711">
            <v>472322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</row>
        <row r="712">
          <cell r="A712" t="str">
            <v>X22D</v>
          </cell>
          <cell r="B712">
            <v>0</v>
          </cell>
          <cell r="C712">
            <v>3</v>
          </cell>
          <cell r="D712" t="str">
            <v>Bộ xà đơn L75x75x8 dài 2,2m</v>
          </cell>
          <cell r="E712" t="str">
            <v>Bộ</v>
          </cell>
          <cell r="F712">
            <v>0</v>
          </cell>
          <cell r="G712">
            <v>1180400</v>
          </cell>
          <cell r="H712">
            <v>0</v>
          </cell>
          <cell r="I712">
            <v>0</v>
          </cell>
          <cell r="J712">
            <v>350868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</row>
        <row r="713">
          <cell r="A713" t="str">
            <v>X22K</v>
          </cell>
          <cell r="B713">
            <v>0</v>
          </cell>
          <cell r="C713">
            <v>3</v>
          </cell>
          <cell r="D713" t="str">
            <v>Bộ xà kép L75x75x8 dài 2,2m</v>
          </cell>
          <cell r="E713" t="str">
            <v>Bộ</v>
          </cell>
          <cell r="F713">
            <v>0</v>
          </cell>
          <cell r="G713">
            <v>2378000</v>
          </cell>
          <cell r="H713">
            <v>0</v>
          </cell>
          <cell r="I713">
            <v>0</v>
          </cell>
          <cell r="J713">
            <v>627177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</row>
        <row r="714">
          <cell r="A714" t="str">
            <v>X22KK</v>
          </cell>
          <cell r="B714">
            <v>0</v>
          </cell>
          <cell r="C714">
            <v>3</v>
          </cell>
          <cell r="D714" t="str">
            <v>Bộ xà kép L75x75x8 dài 2,2m (hướng trụ ghép)</v>
          </cell>
          <cell r="E714" t="str">
            <v>Bộ</v>
          </cell>
          <cell r="F714">
            <v>0</v>
          </cell>
          <cell r="G714">
            <v>2407200</v>
          </cell>
          <cell r="H714">
            <v>0</v>
          </cell>
          <cell r="I714">
            <v>0</v>
          </cell>
          <cell r="J714">
            <v>627177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</row>
        <row r="715">
          <cell r="A715" t="str">
            <v>X22KC</v>
          </cell>
          <cell r="B715">
            <v>0</v>
          </cell>
          <cell r="C715">
            <v>3</v>
          </cell>
          <cell r="D715" t="str">
            <v>Bộ đà Composite + đà sắt dài 2,4m: bắt FCO</v>
          </cell>
          <cell r="E715" t="str">
            <v>Bộ</v>
          </cell>
          <cell r="F715">
            <v>0</v>
          </cell>
          <cell r="G715">
            <v>2726500</v>
          </cell>
          <cell r="H715">
            <v>0</v>
          </cell>
          <cell r="I715">
            <v>0</v>
          </cell>
          <cell r="J715">
            <v>548135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</row>
        <row r="716">
          <cell r="A716" t="str">
            <v>X22KKC</v>
          </cell>
          <cell r="B716">
            <v>0</v>
          </cell>
          <cell r="C716">
            <v>3</v>
          </cell>
          <cell r="D716" t="str">
            <v>Bộ đà Composite + đà sắt dài 2,4m: bắt FCO trụ ghép</v>
          </cell>
          <cell r="E716" t="str">
            <v>Bộ</v>
          </cell>
          <cell r="F716">
            <v>0</v>
          </cell>
          <cell r="G716">
            <v>2755000</v>
          </cell>
          <cell r="H716">
            <v>0</v>
          </cell>
          <cell r="I716">
            <v>0</v>
          </cell>
          <cell r="J716">
            <v>548135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</row>
        <row r="717">
          <cell r="A717" t="str">
            <v>DT160D</v>
          </cell>
          <cell r="B717">
            <v>0</v>
          </cell>
          <cell r="C717">
            <v>3</v>
          </cell>
          <cell r="D717" t="str">
            <v>Bộ đà tháp đơn U160x68x5 dài 2,5m</v>
          </cell>
          <cell r="E717" t="str">
            <v>Bộ</v>
          </cell>
          <cell r="F717">
            <v>0</v>
          </cell>
          <cell r="G717">
            <v>1048000</v>
          </cell>
          <cell r="H717">
            <v>0</v>
          </cell>
          <cell r="I717">
            <v>0</v>
          </cell>
          <cell r="J717">
            <v>219185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</row>
        <row r="718">
          <cell r="A718" t="str">
            <v>DT160K</v>
          </cell>
          <cell r="B718">
            <v>0</v>
          </cell>
          <cell r="C718">
            <v>3</v>
          </cell>
          <cell r="D718" t="str">
            <v>Bộ đà tháp kép U160x68x5 dài 2,5m</v>
          </cell>
          <cell r="E718" t="str">
            <v>Bộ</v>
          </cell>
          <cell r="F718">
            <v>0</v>
          </cell>
          <cell r="G718">
            <v>2112000</v>
          </cell>
          <cell r="H718">
            <v>0</v>
          </cell>
          <cell r="I718">
            <v>0</v>
          </cell>
          <cell r="J718">
            <v>399691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</row>
        <row r="719">
          <cell r="A719" t="str">
            <v>CX10</v>
          </cell>
          <cell r="B719">
            <v>0</v>
          </cell>
          <cell r="C719">
            <v>3</v>
          </cell>
          <cell r="D719" t="str">
            <v>Bộ chằng xuống đơn cho trụ 10,5m</v>
          </cell>
          <cell r="E719" t="str">
            <v>Bộ</v>
          </cell>
          <cell r="F719">
            <v>0</v>
          </cell>
          <cell r="G719">
            <v>784878.62</v>
          </cell>
          <cell r="H719">
            <v>0</v>
          </cell>
          <cell r="I719">
            <v>0</v>
          </cell>
          <cell r="J719">
            <v>125235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</row>
        <row r="720">
          <cell r="A720" t="str">
            <v>CL10</v>
          </cell>
          <cell r="B720">
            <v>0</v>
          </cell>
          <cell r="C720">
            <v>3</v>
          </cell>
          <cell r="D720" t="str">
            <v>Bộ chằng lệch đơn cho trụ 10,5m</v>
          </cell>
          <cell r="E720" t="str">
            <v>Bộ</v>
          </cell>
          <cell r="F720">
            <v>0</v>
          </cell>
          <cell r="G720">
            <v>1037451.14</v>
          </cell>
          <cell r="H720">
            <v>0</v>
          </cell>
          <cell r="I720">
            <v>0</v>
          </cell>
          <cell r="J720">
            <v>256746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</row>
        <row r="721">
          <cell r="A721" t="str">
            <v>CX12</v>
          </cell>
          <cell r="B721">
            <v>0</v>
          </cell>
          <cell r="C721">
            <v>3</v>
          </cell>
          <cell r="D721" t="str">
            <v>Bộ chằng xuống đơn cho trụ 12m</v>
          </cell>
          <cell r="E721" t="str">
            <v>Bộ</v>
          </cell>
          <cell r="F721">
            <v>0</v>
          </cell>
          <cell r="G721">
            <v>850381.6</v>
          </cell>
          <cell r="H721">
            <v>0</v>
          </cell>
          <cell r="I721">
            <v>0</v>
          </cell>
          <cell r="J721">
            <v>125235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</row>
        <row r="722">
          <cell r="A722" t="str">
            <v>CL12</v>
          </cell>
          <cell r="B722">
            <v>0</v>
          </cell>
          <cell r="C722">
            <v>3</v>
          </cell>
          <cell r="D722" t="str">
            <v>Bộ chằng lệch đơn cho trụ 12m</v>
          </cell>
          <cell r="E722" t="str">
            <v>Bộ</v>
          </cell>
          <cell r="F722">
            <v>0</v>
          </cell>
          <cell r="G722">
            <v>1081308.5900000001</v>
          </cell>
          <cell r="H722">
            <v>0</v>
          </cell>
          <cell r="I722">
            <v>0</v>
          </cell>
          <cell r="J722">
            <v>256746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</row>
        <row r="723">
          <cell r="A723" t="str">
            <v>CX14</v>
          </cell>
          <cell r="B723">
            <v>0</v>
          </cell>
          <cell r="C723">
            <v>3</v>
          </cell>
          <cell r="D723" t="str">
            <v>Bộ chằng xuống đơn cho trụ 14m</v>
          </cell>
          <cell r="E723" t="str">
            <v>Bộ</v>
          </cell>
          <cell r="F723">
            <v>0</v>
          </cell>
          <cell r="G723">
            <v>886866.8</v>
          </cell>
          <cell r="H723">
            <v>0</v>
          </cell>
          <cell r="I723">
            <v>0</v>
          </cell>
          <cell r="J723">
            <v>125235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</row>
        <row r="724">
          <cell r="A724" t="str">
            <v>CL14</v>
          </cell>
          <cell r="B724">
            <v>0</v>
          </cell>
          <cell r="C724">
            <v>3</v>
          </cell>
          <cell r="D724" t="str">
            <v>Bộ chằng lệch đơn cho trụ 14m</v>
          </cell>
          <cell r="E724" t="str">
            <v>Bộ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</row>
        <row r="725">
          <cell r="A725" t="str">
            <v>CKB</v>
          </cell>
          <cell r="B725">
            <v>0</v>
          </cell>
          <cell r="C725">
            <v>3</v>
          </cell>
          <cell r="D725" t="str">
            <v>Bộ chằng vượt đơn</v>
          </cell>
          <cell r="E725" t="str">
            <v>Bộ</v>
          </cell>
          <cell r="F725">
            <v>0</v>
          </cell>
          <cell r="G725">
            <v>1394328.6</v>
          </cell>
          <cell r="H725">
            <v>0</v>
          </cell>
          <cell r="I725">
            <v>0</v>
          </cell>
          <cell r="J725">
            <v>250470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</row>
        <row r="726">
          <cell r="A726" t="str">
            <v>NXX</v>
          </cell>
          <cell r="B726">
            <v>0</v>
          </cell>
          <cell r="C726">
            <v>3</v>
          </cell>
          <cell r="D726" t="str">
            <v>Bộ móng neo cho chằng xuống - neo đà cản (TT)</v>
          </cell>
          <cell r="E726" t="str">
            <v>Bộ</v>
          </cell>
          <cell r="F726">
            <v>0</v>
          </cell>
          <cell r="G726">
            <v>312000</v>
          </cell>
          <cell r="H726">
            <v>320000</v>
          </cell>
          <cell r="I726">
            <v>575012.02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</row>
        <row r="727">
          <cell r="A727" t="str">
            <v>NXL</v>
          </cell>
          <cell r="B727">
            <v>0</v>
          </cell>
          <cell r="C727">
            <v>3</v>
          </cell>
          <cell r="D727" t="str">
            <v>Bộ móng neo xòe cho chằng lệch (TT)</v>
          </cell>
          <cell r="E727" t="str">
            <v>Bộ</v>
          </cell>
          <cell r="F727">
            <v>0</v>
          </cell>
          <cell r="G727">
            <v>403000</v>
          </cell>
          <cell r="H727">
            <v>0</v>
          </cell>
          <cell r="I727">
            <v>158796.90700000001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</row>
        <row r="728">
          <cell r="A728" t="str">
            <v>NXXD</v>
          </cell>
          <cell r="B728">
            <v>0</v>
          </cell>
          <cell r="C728">
            <v>3</v>
          </cell>
          <cell r="D728" t="str">
            <v>Bộ móng neo xòe cho chằng xuống (TT) - Lỗ đá</v>
          </cell>
          <cell r="E728" t="str">
            <v>Bộ</v>
          </cell>
          <cell r="F728">
            <v>0</v>
          </cell>
          <cell r="G728">
            <v>403000</v>
          </cell>
          <cell r="H728">
            <v>0</v>
          </cell>
          <cell r="I728">
            <v>1292000.32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</row>
        <row r="729">
          <cell r="A729" t="str">
            <v>NXLD</v>
          </cell>
          <cell r="B729">
            <v>0</v>
          </cell>
          <cell r="C729">
            <v>3</v>
          </cell>
          <cell r="D729" t="str">
            <v>Bộ móng neo xòe cho chằng lệch (TT) - Lỗ đá</v>
          </cell>
          <cell r="E729" t="str">
            <v>Bộ</v>
          </cell>
          <cell r="F729">
            <v>0</v>
          </cell>
          <cell r="G729">
            <v>403000</v>
          </cell>
          <cell r="H729">
            <v>0</v>
          </cell>
          <cell r="I729">
            <v>1292000.32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</row>
        <row r="730">
          <cell r="A730" t="str">
            <v>U-D</v>
          </cell>
          <cell r="B730">
            <v>1</v>
          </cell>
          <cell r="C730">
            <v>4</v>
          </cell>
          <cell r="D730" t="str">
            <v>Bộ Uclevis đỡ dây trung hòa (trụ đơn)</v>
          </cell>
          <cell r="E730" t="str">
            <v>bộ</v>
          </cell>
          <cell r="F730">
            <v>6</v>
          </cell>
          <cell r="G730">
            <v>54100</v>
          </cell>
          <cell r="H730">
            <v>0</v>
          </cell>
          <cell r="I730">
            <v>0</v>
          </cell>
          <cell r="J730">
            <v>15472</v>
          </cell>
          <cell r="K730">
            <v>0</v>
          </cell>
          <cell r="L730">
            <v>0</v>
          </cell>
          <cell r="M730">
            <v>324600</v>
          </cell>
          <cell r="N730">
            <v>0</v>
          </cell>
          <cell r="O730">
            <v>0</v>
          </cell>
          <cell r="P730">
            <v>92832</v>
          </cell>
          <cell r="Q730">
            <v>0</v>
          </cell>
          <cell r="R730">
            <v>0</v>
          </cell>
        </row>
        <row r="731">
          <cell r="A731" t="str">
            <v>U-K</v>
          </cell>
          <cell r="B731">
            <v>0</v>
          </cell>
          <cell r="C731">
            <v>4</v>
          </cell>
          <cell r="D731" t="str">
            <v>Bộ Uclevis đỡ dây trung hòa trụ ghép</v>
          </cell>
          <cell r="E731" t="str">
            <v>bộ</v>
          </cell>
          <cell r="F731">
            <v>0</v>
          </cell>
          <cell r="G731">
            <v>71100</v>
          </cell>
          <cell r="H731">
            <v>0</v>
          </cell>
          <cell r="I731">
            <v>0</v>
          </cell>
          <cell r="J731">
            <v>15472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</row>
        <row r="732">
          <cell r="A732" t="str">
            <v>U-X</v>
          </cell>
          <cell r="B732">
            <v>0</v>
          </cell>
          <cell r="C732">
            <v>4</v>
          </cell>
          <cell r="D732" t="str">
            <v>Bộ Uclevis đỡ dây trung hòa vào xà</v>
          </cell>
          <cell r="E732" t="str">
            <v>bộ</v>
          </cell>
          <cell r="F732">
            <v>0</v>
          </cell>
          <cell r="G732">
            <v>42900</v>
          </cell>
          <cell r="H732">
            <v>0</v>
          </cell>
          <cell r="I732">
            <v>0</v>
          </cell>
          <cell r="J732">
            <v>15472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</row>
        <row r="733">
          <cell r="A733" t="str">
            <v>KN50</v>
          </cell>
          <cell r="B733">
            <v>1</v>
          </cell>
          <cell r="C733">
            <v>5</v>
          </cell>
          <cell r="D733" t="str">
            <v>Bộ khóa néo dây trung hòa vào trụ (cáp trần 50)</v>
          </cell>
          <cell r="E733" t="str">
            <v>bộ</v>
          </cell>
          <cell r="F733">
            <v>6</v>
          </cell>
          <cell r="G733">
            <v>95100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570600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</row>
        <row r="734">
          <cell r="A734" t="str">
            <v>KN70</v>
          </cell>
          <cell r="B734">
            <v>0</v>
          </cell>
          <cell r="C734">
            <v>5</v>
          </cell>
          <cell r="D734" t="str">
            <v>Bộ khóa néo dây trung hòa vào trụ (cáp trần 70)</v>
          </cell>
          <cell r="E734" t="str">
            <v>bộ</v>
          </cell>
          <cell r="F734">
            <v>0</v>
          </cell>
          <cell r="G734">
            <v>92500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</row>
        <row r="735">
          <cell r="A735" t="str">
            <v>KN95</v>
          </cell>
          <cell r="B735">
            <v>0</v>
          </cell>
          <cell r="C735">
            <v>5</v>
          </cell>
          <cell r="D735" t="str">
            <v>Bộ khóa néo dây trung hòa vào trụ (cáp trần 95)</v>
          </cell>
          <cell r="E735" t="str">
            <v>bộ</v>
          </cell>
          <cell r="F735">
            <v>0</v>
          </cell>
          <cell r="G735">
            <v>160500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</row>
        <row r="736">
          <cell r="A736" t="str">
            <v>KN120</v>
          </cell>
          <cell r="B736">
            <v>0</v>
          </cell>
          <cell r="C736">
            <v>5</v>
          </cell>
          <cell r="D736" t="str">
            <v>Bộ khóa néo dây trung hòa vào trụ (cáp trần 120)</v>
          </cell>
          <cell r="E736" t="str">
            <v>bộ</v>
          </cell>
          <cell r="F736">
            <v>0</v>
          </cell>
          <cell r="G736">
            <v>160500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</row>
        <row r="737">
          <cell r="A737" t="str">
            <v>SD</v>
          </cell>
          <cell r="B737">
            <v>1</v>
          </cell>
          <cell r="C737">
            <v>6</v>
          </cell>
          <cell r="D737" t="str">
            <v>Bộ cách điện đứng+ty sứ : SĐU</v>
          </cell>
          <cell r="E737" t="str">
            <v>bộ</v>
          </cell>
          <cell r="F737">
            <v>32</v>
          </cell>
          <cell r="G737">
            <v>253000</v>
          </cell>
          <cell r="H737">
            <v>0</v>
          </cell>
          <cell r="I737">
            <v>0</v>
          </cell>
          <cell r="J737">
            <v>58277</v>
          </cell>
          <cell r="K737">
            <v>0</v>
          </cell>
          <cell r="L737">
            <v>0</v>
          </cell>
          <cell r="M737">
            <v>8096000</v>
          </cell>
          <cell r="N737">
            <v>0</v>
          </cell>
          <cell r="O737">
            <v>0</v>
          </cell>
          <cell r="P737">
            <v>1864864</v>
          </cell>
          <cell r="Q737">
            <v>0</v>
          </cell>
          <cell r="R737">
            <v>0</v>
          </cell>
        </row>
        <row r="738">
          <cell r="A738" t="str">
            <v>SDI</v>
          </cell>
          <cell r="B738">
            <v>0</v>
          </cell>
          <cell r="C738">
            <v>6</v>
          </cell>
          <cell r="D738" t="str">
            <v>Bộ đà 0,8m + Bộ sứ đứng : SĐI</v>
          </cell>
          <cell r="E738" t="str">
            <v>bộ</v>
          </cell>
          <cell r="F738">
            <v>0</v>
          </cell>
          <cell r="G738">
            <v>549574</v>
          </cell>
          <cell r="H738">
            <v>0</v>
          </cell>
          <cell r="I738">
            <v>0</v>
          </cell>
          <cell r="J738">
            <v>255544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</row>
        <row r="739">
          <cell r="A739" t="str">
            <v>SDG</v>
          </cell>
          <cell r="B739">
            <v>0</v>
          </cell>
          <cell r="C739">
            <v>6</v>
          </cell>
          <cell r="D739" t="str">
            <v>Bộ cách điện đỉnh góc + ty sứ đơn : SĐG</v>
          </cell>
          <cell r="E739" t="str">
            <v>bộ</v>
          </cell>
          <cell r="F739">
            <v>0</v>
          </cell>
          <cell r="G739">
            <v>652000</v>
          </cell>
          <cell r="H739">
            <v>0</v>
          </cell>
          <cell r="I739">
            <v>0</v>
          </cell>
          <cell r="J739">
            <v>116554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A740" t="str">
            <v>PLY50X</v>
          </cell>
          <cell r="B740">
            <v>1</v>
          </cell>
          <cell r="C740">
            <v>7</v>
          </cell>
          <cell r="D740" t="str">
            <v>Bộ sứ treo Polymer 25kV lắp vào xà (cáp bọc 50)</v>
          </cell>
          <cell r="E740" t="str">
            <v>bộ</v>
          </cell>
          <cell r="F740">
            <v>18</v>
          </cell>
          <cell r="G740">
            <v>630000</v>
          </cell>
          <cell r="H740">
            <v>0</v>
          </cell>
          <cell r="I740">
            <v>0</v>
          </cell>
          <cell r="J740">
            <v>70132</v>
          </cell>
          <cell r="K740">
            <v>0</v>
          </cell>
          <cell r="L740">
            <v>0</v>
          </cell>
          <cell r="M740">
            <v>11340000</v>
          </cell>
          <cell r="N740">
            <v>0</v>
          </cell>
          <cell r="O740">
            <v>0</v>
          </cell>
          <cell r="P740">
            <v>1262376</v>
          </cell>
          <cell r="Q740">
            <v>0</v>
          </cell>
          <cell r="R740">
            <v>0</v>
          </cell>
        </row>
        <row r="741">
          <cell r="A741" t="str">
            <v>PLY70X</v>
          </cell>
          <cell r="B741">
            <v>0</v>
          </cell>
          <cell r="C741">
            <v>7</v>
          </cell>
          <cell r="D741" t="str">
            <v>Bộ sứ treo Polymer 25kV lắp vào xà (cáp bọc 70)</v>
          </cell>
          <cell r="E741" t="str">
            <v>bộ</v>
          </cell>
          <cell r="F741">
            <v>0</v>
          </cell>
          <cell r="G741">
            <v>630000</v>
          </cell>
          <cell r="H741">
            <v>0</v>
          </cell>
          <cell r="I741">
            <v>0</v>
          </cell>
          <cell r="J741">
            <v>70132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</row>
        <row r="742">
          <cell r="A742" t="str">
            <v>PLY95X</v>
          </cell>
          <cell r="B742">
            <v>0</v>
          </cell>
          <cell r="C742">
            <v>7</v>
          </cell>
          <cell r="D742" t="str">
            <v>Bộ sứ treo Polymer 25kV lắp vào xà (cáp bọc 95)</v>
          </cell>
          <cell r="E742" t="str">
            <v>bộ</v>
          </cell>
          <cell r="F742">
            <v>0</v>
          </cell>
          <cell r="G742">
            <v>650000</v>
          </cell>
          <cell r="H742">
            <v>0</v>
          </cell>
          <cell r="I742">
            <v>0</v>
          </cell>
          <cell r="J742">
            <v>70132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</row>
        <row r="743">
          <cell r="A743" t="str">
            <v>PLY120X</v>
          </cell>
          <cell r="B743">
            <v>0</v>
          </cell>
          <cell r="C743">
            <v>7</v>
          </cell>
          <cell r="D743" t="str">
            <v>Bộ sứ treo Polymer 25kV lắp vào xà (cáp bọc 120)</v>
          </cell>
          <cell r="E743" t="str">
            <v>bộ</v>
          </cell>
          <cell r="F743">
            <v>0</v>
          </cell>
          <cell r="G743">
            <v>650000</v>
          </cell>
          <cell r="H743">
            <v>0</v>
          </cell>
          <cell r="I743">
            <v>0</v>
          </cell>
          <cell r="J743">
            <v>70132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</row>
        <row r="744">
          <cell r="A744" t="str">
            <v>PLY150X</v>
          </cell>
          <cell r="B744">
            <v>0</v>
          </cell>
          <cell r="C744">
            <v>7</v>
          </cell>
          <cell r="D744" t="str">
            <v>Bộ sứ treo Polymer 25kV lắp vào xà (cáp bọc 150)</v>
          </cell>
          <cell r="E744" t="str">
            <v>bộ</v>
          </cell>
          <cell r="F744">
            <v>0</v>
          </cell>
          <cell r="G744">
            <v>650000</v>
          </cell>
          <cell r="H744">
            <v>0</v>
          </cell>
          <cell r="I744">
            <v>0</v>
          </cell>
          <cell r="J744">
            <v>70132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</row>
        <row r="745">
          <cell r="A745" t="str">
            <v>PLY185X</v>
          </cell>
          <cell r="B745">
            <v>0</v>
          </cell>
          <cell r="C745">
            <v>7</v>
          </cell>
          <cell r="D745" t="str">
            <v>Bộ sứ treo Polymer 25kV lắp vào xà (cáp bọc 185)</v>
          </cell>
          <cell r="E745" t="str">
            <v>bộ</v>
          </cell>
          <cell r="F745">
            <v>0</v>
          </cell>
          <cell r="G745">
            <v>705000</v>
          </cell>
          <cell r="H745">
            <v>0</v>
          </cell>
          <cell r="I745">
            <v>0</v>
          </cell>
          <cell r="J745">
            <v>70132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A746" t="str">
            <v>PLY240X</v>
          </cell>
          <cell r="B746">
            <v>0</v>
          </cell>
          <cell r="C746">
            <v>7</v>
          </cell>
          <cell r="D746" t="str">
            <v>Bộ sứ treo Polymer 25kV lắp vào xà (cáp bọc 240)</v>
          </cell>
          <cell r="E746" t="str">
            <v>bộ</v>
          </cell>
          <cell r="F746">
            <v>0</v>
          </cell>
          <cell r="G746">
            <v>710000</v>
          </cell>
          <cell r="H746">
            <v>0</v>
          </cell>
          <cell r="I746">
            <v>0</v>
          </cell>
          <cell r="J746">
            <v>70132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A747" t="str">
            <v>PLY50T</v>
          </cell>
          <cell r="B747">
            <v>1</v>
          </cell>
          <cell r="C747">
            <v>8</v>
          </cell>
          <cell r="D747" t="str">
            <v>Bộ sứ treo Polymer 25kV lắp vào trụ (cáp bọc 50)</v>
          </cell>
          <cell r="E747" t="str">
            <v>bộ</v>
          </cell>
          <cell r="F747">
            <v>3</v>
          </cell>
          <cell r="G747">
            <v>617100</v>
          </cell>
          <cell r="H747">
            <v>0</v>
          </cell>
          <cell r="I747">
            <v>0</v>
          </cell>
          <cell r="J747">
            <v>70132</v>
          </cell>
          <cell r="K747">
            <v>0</v>
          </cell>
          <cell r="L747">
            <v>0</v>
          </cell>
          <cell r="M747">
            <v>1851300</v>
          </cell>
          <cell r="N747">
            <v>0</v>
          </cell>
          <cell r="O747">
            <v>0</v>
          </cell>
          <cell r="P747">
            <v>210396</v>
          </cell>
          <cell r="Q747">
            <v>0</v>
          </cell>
          <cell r="R747">
            <v>0</v>
          </cell>
        </row>
        <row r="748">
          <cell r="A748" t="str">
            <v>PLY70T</v>
          </cell>
          <cell r="B748">
            <v>0</v>
          </cell>
          <cell r="C748">
            <v>8</v>
          </cell>
          <cell r="D748" t="str">
            <v>Bộ sứ treo Polymer 25kV lắp vào trụ (cáp bọc 70)</v>
          </cell>
          <cell r="E748" t="str">
            <v>bộ</v>
          </cell>
          <cell r="F748">
            <v>0</v>
          </cell>
          <cell r="G748">
            <v>988500</v>
          </cell>
          <cell r="H748">
            <v>0</v>
          </cell>
          <cell r="I748">
            <v>0</v>
          </cell>
          <cell r="J748">
            <v>70132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B749">
            <v>0</v>
          </cell>
          <cell r="C749">
            <v>8</v>
          </cell>
        </row>
        <row r="750">
          <cell r="A750" t="str">
            <v>DDTT3P-8</v>
          </cell>
          <cell r="B750">
            <v>1</v>
          </cell>
          <cell r="C750" t="str">
            <v>IV</v>
          </cell>
          <cell r="D750" t="str">
            <v>Phần dây, sứ và phụ kiện</v>
          </cell>
          <cell r="E750" t="str">
            <v>Tbộ</v>
          </cell>
          <cell r="F750">
            <v>1</v>
          </cell>
          <cell r="G750">
            <v>33401553.600000001</v>
          </cell>
          <cell r="I750">
            <v>0</v>
          </cell>
          <cell r="J750">
            <v>2857870</v>
          </cell>
          <cell r="K750">
            <v>0</v>
          </cell>
          <cell r="L750">
            <v>169143</v>
          </cell>
          <cell r="M750">
            <v>33401553.600000001</v>
          </cell>
          <cell r="N750">
            <v>0</v>
          </cell>
          <cell r="O750">
            <v>0</v>
          </cell>
          <cell r="P750">
            <v>2857870</v>
          </cell>
          <cell r="Q750">
            <v>0</v>
          </cell>
          <cell r="R750">
            <v>169143</v>
          </cell>
        </row>
        <row r="751">
          <cell r="A751" t="str">
            <v>Hotline</v>
          </cell>
          <cell r="B751">
            <v>0</v>
          </cell>
          <cell r="C751" t="str">
            <v>V</v>
          </cell>
          <cell r="D751" t="str">
            <v>Phần đấu nối Hotline</v>
          </cell>
          <cell r="E751" t="str">
            <v>Tbộ</v>
          </cell>
        </row>
        <row r="752">
          <cell r="A752" t="str">
            <v>TĐĐ</v>
          </cell>
          <cell r="B752">
            <v>0</v>
          </cell>
          <cell r="C752" t="str">
            <v>VII</v>
          </cell>
          <cell r="D752" t="str">
            <v>Phần vật liệu trụ đo đếm</v>
          </cell>
          <cell r="E752" t="str">
            <v>Tbộ</v>
          </cell>
        </row>
        <row r="753">
          <cell r="A753" t="str">
            <v>TBTT3P-8</v>
          </cell>
          <cell r="B753">
            <v>0</v>
          </cell>
          <cell r="C753" t="str">
            <v>V</v>
          </cell>
          <cell r="D753" t="str">
            <v>Phần thiết bị đường dây trung thế 3 pha 1 mạch</v>
          </cell>
          <cell r="E753" t="str">
            <v>Tbộ</v>
          </cell>
          <cell r="F753">
            <v>0</v>
          </cell>
          <cell r="G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A754" t="str">
            <v>TT3P4970-8</v>
          </cell>
          <cell r="B754">
            <v>1</v>
          </cell>
          <cell r="D754" t="str">
            <v>Cộng (I-V)</v>
          </cell>
          <cell r="L754" t="str">
            <v>Vật liệu:</v>
          </cell>
          <cell r="M754">
            <v>140584365.68000001</v>
          </cell>
          <cell r="N754">
            <v>3424884.3999999994</v>
          </cell>
          <cell r="O754">
            <v>4837837.49</v>
          </cell>
          <cell r="P754">
            <v>20409923.440000001</v>
          </cell>
          <cell r="Q754">
            <v>121112.42000000001</v>
          </cell>
          <cell r="R754">
            <v>2602700.4</v>
          </cell>
        </row>
        <row r="755">
          <cell r="A755" t="str">
            <v>TB3P4970-8</v>
          </cell>
          <cell r="B755">
            <v>0</v>
          </cell>
          <cell r="L755" t="str">
            <v>Thiết bị: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7">
          <cell r="A757" t="str">
            <v>TT1P</v>
          </cell>
          <cell r="B757">
            <v>1</v>
          </cell>
          <cell r="C757" t="str">
            <v>J</v>
          </cell>
          <cell r="D757" t="str">
            <v>Nhánh 1P Đường Bến Cái Sìn - Ấp 5 xã Long Thọ (Long Thọ 15)</v>
          </cell>
        </row>
        <row r="758">
          <cell r="B758">
            <v>1</v>
          </cell>
          <cell r="C758" t="str">
            <v>I</v>
          </cell>
          <cell r="D758" t="str">
            <v>Phần móng và tiếp địa</v>
          </cell>
        </row>
        <row r="759">
          <cell r="A759" t="str">
            <v>M10</v>
          </cell>
          <cell r="B759">
            <v>0</v>
          </cell>
          <cell r="C759">
            <v>0</v>
          </cell>
          <cell r="D759" t="str">
            <v>Móng M10</v>
          </cell>
          <cell r="E759" t="str">
            <v>Móng</v>
          </cell>
          <cell r="F759">
            <v>0</v>
          </cell>
          <cell r="G759">
            <v>0</v>
          </cell>
          <cell r="H759">
            <v>0</v>
          </cell>
          <cell r="I759">
            <v>135388.598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A760" t="str">
            <v>M10a</v>
          </cell>
          <cell r="B760">
            <v>0</v>
          </cell>
          <cell r="C760">
            <v>0</v>
          </cell>
          <cell r="D760" t="str">
            <v xml:space="preserve">Móng M10a </v>
          </cell>
          <cell r="E760" t="str">
            <v>Móng</v>
          </cell>
          <cell r="F760">
            <v>0</v>
          </cell>
          <cell r="G760">
            <v>397000</v>
          </cell>
          <cell r="H760">
            <v>0</v>
          </cell>
          <cell r="I760">
            <v>428823.73899999994</v>
          </cell>
          <cell r="J760">
            <v>62034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A761" t="str">
            <v>M10BT</v>
          </cell>
          <cell r="B761">
            <v>0</v>
          </cell>
          <cell r="C761">
            <v>0</v>
          </cell>
          <cell r="D761" t="str">
            <v>Móng bê tông trụ đơn 10.5m</v>
          </cell>
          <cell r="E761" t="str">
            <v>Móng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A762" t="str">
            <v>M10BTD</v>
          </cell>
          <cell r="B762">
            <v>0</v>
          </cell>
          <cell r="C762">
            <v>0</v>
          </cell>
          <cell r="D762" t="str">
            <v>Móng M10BT đôi</v>
          </cell>
          <cell r="E762" t="str">
            <v>Móng</v>
          </cell>
          <cell r="F762">
            <v>0</v>
          </cell>
          <cell r="G762">
            <v>123600</v>
          </cell>
          <cell r="H762">
            <v>1794003</v>
          </cell>
          <cell r="I762">
            <v>1555059.5460000001</v>
          </cell>
          <cell r="J762">
            <v>0</v>
          </cell>
          <cell r="K762">
            <v>72159.288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A763" t="str">
            <v>M12</v>
          </cell>
          <cell r="B763">
            <v>1</v>
          </cell>
          <cell r="C763">
            <v>1</v>
          </cell>
          <cell r="D763" t="str">
            <v>Móng M12</v>
          </cell>
          <cell r="E763" t="str">
            <v>Móng</v>
          </cell>
          <cell r="F763">
            <v>4</v>
          </cell>
          <cell r="G763">
            <v>0</v>
          </cell>
          <cell r="H763">
            <v>0</v>
          </cell>
          <cell r="I763">
            <v>131407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525628</v>
          </cell>
          <cell r="P763">
            <v>0</v>
          </cell>
          <cell r="Q763">
            <v>0</v>
          </cell>
          <cell r="R763">
            <v>0</v>
          </cell>
        </row>
        <row r="764">
          <cell r="A764" t="str">
            <v>M12a</v>
          </cell>
          <cell r="B764">
            <v>0</v>
          </cell>
          <cell r="C764">
            <v>1</v>
          </cell>
          <cell r="D764" t="str">
            <v>Móng M12a</v>
          </cell>
          <cell r="E764" t="str">
            <v>Móng</v>
          </cell>
          <cell r="F764">
            <v>0</v>
          </cell>
          <cell r="G764">
            <v>415000</v>
          </cell>
          <cell r="H764">
            <v>0</v>
          </cell>
          <cell r="I764">
            <v>396173.84800000006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A765" t="str">
            <v>M12-2a</v>
          </cell>
          <cell r="B765">
            <v>0</v>
          </cell>
          <cell r="C765">
            <v>1</v>
          </cell>
          <cell r="D765" t="str">
            <v>Móng M12-2a</v>
          </cell>
          <cell r="E765" t="str">
            <v>Móng</v>
          </cell>
          <cell r="F765">
            <v>0</v>
          </cell>
          <cell r="G765">
            <v>775000</v>
          </cell>
          <cell r="H765">
            <v>0</v>
          </cell>
          <cell r="I765">
            <v>653154.61800000002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A766" t="str">
            <v>M12D</v>
          </cell>
          <cell r="B766">
            <v>0</v>
          </cell>
          <cell r="C766">
            <v>1</v>
          </cell>
          <cell r="D766" t="str">
            <v>Móng M12 phá đá chân móng</v>
          </cell>
          <cell r="E766" t="str">
            <v>Móng</v>
          </cell>
          <cell r="F766">
            <v>0</v>
          </cell>
          <cell r="G766">
            <v>0</v>
          </cell>
          <cell r="H766">
            <v>0</v>
          </cell>
          <cell r="I766">
            <v>1267637.7679999999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A767" t="str">
            <v>M12BT</v>
          </cell>
          <cell r="B767">
            <v>0</v>
          </cell>
          <cell r="C767">
            <v>1</v>
          </cell>
          <cell r="D767" t="str">
            <v>Móng bê tông trụ đơn 12m</v>
          </cell>
          <cell r="E767" t="str">
            <v>Móng</v>
          </cell>
          <cell r="F767">
            <v>0</v>
          </cell>
          <cell r="G767">
            <v>0</v>
          </cell>
          <cell r="H767">
            <v>639869.80000000005</v>
          </cell>
          <cell r="I767">
            <v>726220.74</v>
          </cell>
          <cell r="J767">
            <v>0</v>
          </cell>
          <cell r="K767">
            <v>22020.440000000002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A768" t="str">
            <v>M12BTD</v>
          </cell>
          <cell r="B768">
            <v>1</v>
          </cell>
          <cell r="C768">
            <v>2</v>
          </cell>
          <cell r="D768" t="str">
            <v>Móng bê tông trụ đôi 12m</v>
          </cell>
          <cell r="E768" t="str">
            <v>Móng</v>
          </cell>
          <cell r="F768">
            <v>2</v>
          </cell>
          <cell r="G768">
            <v>161200</v>
          </cell>
          <cell r="H768">
            <v>928338.2</v>
          </cell>
          <cell r="I768">
            <v>1087841.1500000001</v>
          </cell>
          <cell r="J768">
            <v>0</v>
          </cell>
          <cell r="K768">
            <v>33030.660000000003</v>
          </cell>
          <cell r="L768">
            <v>0</v>
          </cell>
          <cell r="M768">
            <v>322400</v>
          </cell>
          <cell r="N768">
            <v>1856676.4</v>
          </cell>
          <cell r="O768">
            <v>2175682.3000000003</v>
          </cell>
          <cell r="P768">
            <v>0</v>
          </cell>
          <cell r="Q768">
            <v>66061.320000000007</v>
          </cell>
          <cell r="R768">
            <v>0</v>
          </cell>
        </row>
        <row r="769">
          <cell r="A769" t="str">
            <v>M12BT-D</v>
          </cell>
          <cell r="B769">
            <v>0</v>
          </cell>
          <cell r="C769">
            <v>2</v>
          </cell>
          <cell r="D769" t="str">
            <v>Móng bê tông trụ đơn 12m (Vướng đá)</v>
          </cell>
          <cell r="E769" t="str">
            <v>Móng</v>
          </cell>
          <cell r="F769">
            <v>0</v>
          </cell>
          <cell r="G769">
            <v>0</v>
          </cell>
          <cell r="H769">
            <v>761590.125</v>
          </cell>
          <cell r="I769">
            <v>1415042.2850000001</v>
          </cell>
          <cell r="J769">
            <v>0</v>
          </cell>
          <cell r="K769">
            <v>30616.880999999998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A770" t="str">
            <v>M12BTD-D</v>
          </cell>
          <cell r="B770">
            <v>0</v>
          </cell>
          <cell r="C770">
            <v>2</v>
          </cell>
          <cell r="D770" t="str">
            <v>Móng bê tông trụ đôi 12m (Vướng đá)</v>
          </cell>
          <cell r="E770" t="str">
            <v>Móng</v>
          </cell>
          <cell r="F770">
            <v>0</v>
          </cell>
          <cell r="G770">
            <v>145600</v>
          </cell>
          <cell r="H770">
            <v>1253516.2499999998</v>
          </cell>
          <cell r="I770">
            <v>2598935.0739999996</v>
          </cell>
          <cell r="J770">
            <v>0</v>
          </cell>
          <cell r="K770">
            <v>50392.93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A771" t="str">
            <v>M14</v>
          </cell>
          <cell r="B771">
            <v>0</v>
          </cell>
          <cell r="C771">
            <v>2</v>
          </cell>
          <cell r="D771" t="str">
            <v>Móng M14</v>
          </cell>
          <cell r="E771" t="str">
            <v>Móng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A772" t="str">
            <v>M14a</v>
          </cell>
          <cell r="B772">
            <v>0</v>
          </cell>
          <cell r="C772">
            <v>2</v>
          </cell>
          <cell r="D772" t="str">
            <v>Móng M14a</v>
          </cell>
          <cell r="E772" t="str">
            <v>Móng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</row>
        <row r="773">
          <cell r="A773" t="str">
            <v>M14BT</v>
          </cell>
          <cell r="B773">
            <v>0</v>
          </cell>
          <cell r="C773">
            <v>2</v>
          </cell>
          <cell r="D773" t="str">
            <v>Móng bê tông trụ đơn 14m</v>
          </cell>
          <cell r="E773" t="str">
            <v>Móng</v>
          </cell>
          <cell r="F773">
            <v>0</v>
          </cell>
          <cell r="G773">
            <v>0</v>
          </cell>
          <cell r="H773">
            <v>645221</v>
          </cell>
          <cell r="I773">
            <v>822867.50899999996</v>
          </cell>
          <cell r="J773">
            <v>0</v>
          </cell>
          <cell r="K773">
            <v>22232.174999999999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</row>
        <row r="774">
          <cell r="A774" t="str">
            <v>M14BTD</v>
          </cell>
          <cell r="B774">
            <v>0</v>
          </cell>
          <cell r="C774">
            <v>2</v>
          </cell>
          <cell r="D774" t="str">
            <v>Móng bê tông trụ đôi 14m</v>
          </cell>
          <cell r="E774" t="str">
            <v>Móng</v>
          </cell>
          <cell r="F774">
            <v>0</v>
          </cell>
          <cell r="G774">
            <v>145600</v>
          </cell>
          <cell r="H774">
            <v>3161680</v>
          </cell>
          <cell r="I774">
            <v>3037966.966</v>
          </cell>
          <cell r="J774">
            <v>0</v>
          </cell>
          <cell r="K774">
            <v>127041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</row>
        <row r="775">
          <cell r="A775" t="str">
            <v>M20</v>
          </cell>
          <cell r="B775">
            <v>0</v>
          </cell>
          <cell r="C775">
            <v>2</v>
          </cell>
          <cell r="D775" t="str">
            <v>Móng M20</v>
          </cell>
          <cell r="E775" t="str">
            <v>Móng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</row>
        <row r="776">
          <cell r="A776" t="str">
            <v>TDLL10</v>
          </cell>
          <cell r="B776">
            <v>0</v>
          </cell>
          <cell r="C776">
            <v>2</v>
          </cell>
          <cell r="D776" t="str">
            <v>Tiếp địa lặp lại (trụ 10,5m)</v>
          </cell>
          <cell r="E776" t="str">
            <v>Bộ</v>
          </cell>
          <cell r="F776">
            <v>0</v>
          </cell>
          <cell r="G776">
            <v>504664.44799999997</v>
          </cell>
          <cell r="H776">
            <v>0</v>
          </cell>
          <cell r="I776">
            <v>0</v>
          </cell>
          <cell r="J776">
            <v>908758.26399999997</v>
          </cell>
          <cell r="K776">
            <v>0</v>
          </cell>
          <cell r="L776">
            <v>13887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</row>
        <row r="777">
          <cell r="A777" t="str">
            <v>TDLL12</v>
          </cell>
          <cell r="B777">
            <v>0</v>
          </cell>
          <cell r="C777">
            <v>2</v>
          </cell>
          <cell r="D777" t="str">
            <v>Tiếp địa lặp lại (trụ 12m)</v>
          </cell>
          <cell r="E777" t="str">
            <v>Bộ</v>
          </cell>
          <cell r="F777">
            <v>0</v>
          </cell>
          <cell r="G777">
            <v>878774.08</v>
          </cell>
          <cell r="H777">
            <v>0</v>
          </cell>
          <cell r="I777">
            <v>191058.3</v>
          </cell>
          <cell r="J777">
            <v>189377.44</v>
          </cell>
          <cell r="K777">
            <v>0</v>
          </cell>
          <cell r="L777">
            <v>2777.4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</row>
        <row r="778">
          <cell r="A778" t="str">
            <v>TDLL14</v>
          </cell>
          <cell r="B778">
            <v>0</v>
          </cell>
          <cell r="C778">
            <v>2</v>
          </cell>
          <cell r="D778" t="str">
            <v>Tiếp địa lặp lại (trụ 14m)</v>
          </cell>
          <cell r="E778" t="str">
            <v>Bộ</v>
          </cell>
          <cell r="F778">
            <v>0</v>
          </cell>
          <cell r="G778">
            <v>577700.99199999997</v>
          </cell>
          <cell r="H778">
            <v>0</v>
          </cell>
          <cell r="I778">
            <v>0</v>
          </cell>
          <cell r="J778">
            <v>909913.65599999996</v>
          </cell>
          <cell r="K778">
            <v>0</v>
          </cell>
          <cell r="L778">
            <v>13887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</row>
        <row r="779">
          <cell r="A779" t="str">
            <v>TDLL20</v>
          </cell>
          <cell r="B779">
            <v>0</v>
          </cell>
          <cell r="C779">
            <v>2</v>
          </cell>
          <cell r="D779" t="str">
            <v>Tiếp địa lặp lại (trụ 20m)</v>
          </cell>
          <cell r="E779" t="str">
            <v>Bộ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</row>
        <row r="780">
          <cell r="A780" t="str">
            <v>TDLA</v>
          </cell>
          <cell r="B780">
            <v>0</v>
          </cell>
          <cell r="C780">
            <v>2</v>
          </cell>
          <cell r="D780" t="str">
            <v>Tiếp địa LA</v>
          </cell>
          <cell r="E780" t="str">
            <v>Bộ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</row>
        <row r="781">
          <cell r="B781">
            <v>1</v>
          </cell>
          <cell r="C781" t="str">
            <v>II</v>
          </cell>
          <cell r="D781" t="str">
            <v>Phần trụ</v>
          </cell>
        </row>
        <row r="782">
          <cell r="A782" t="str">
            <v>BTLT10</v>
          </cell>
          <cell r="B782">
            <v>0</v>
          </cell>
          <cell r="C782">
            <v>0</v>
          </cell>
          <cell r="D782" t="str">
            <v>Trụ bê tông ly tâm 10.5m</v>
          </cell>
          <cell r="E782" t="str">
            <v>Trụ</v>
          </cell>
          <cell r="F782">
            <v>0</v>
          </cell>
          <cell r="G782">
            <v>3500000</v>
          </cell>
          <cell r="H782">
            <v>0</v>
          </cell>
          <cell r="I782">
            <v>0</v>
          </cell>
          <cell r="J782">
            <v>589996</v>
          </cell>
          <cell r="K782">
            <v>0</v>
          </cell>
          <cell r="L782">
            <v>202565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</row>
        <row r="783">
          <cell r="A783" t="str">
            <v>BTLT12</v>
          </cell>
          <cell r="B783">
            <v>1</v>
          </cell>
          <cell r="C783">
            <v>1</v>
          </cell>
          <cell r="D783" t="str">
            <v>Trụ bê tông ly tâm 12m trồng thủ công+cơ giới</v>
          </cell>
          <cell r="E783" t="str">
            <v>Trụ</v>
          </cell>
          <cell r="F783">
            <v>8</v>
          </cell>
          <cell r="G783">
            <v>5320000</v>
          </cell>
          <cell r="H783">
            <v>0</v>
          </cell>
          <cell r="I783">
            <v>0</v>
          </cell>
          <cell r="J783">
            <v>589996</v>
          </cell>
          <cell r="K783">
            <v>0</v>
          </cell>
          <cell r="L783">
            <v>202565</v>
          </cell>
          <cell r="M783">
            <v>42560000</v>
          </cell>
          <cell r="N783">
            <v>0</v>
          </cell>
          <cell r="O783">
            <v>0</v>
          </cell>
          <cell r="P783">
            <v>4719968</v>
          </cell>
          <cell r="Q783">
            <v>0</v>
          </cell>
          <cell r="R783">
            <v>1620520</v>
          </cell>
        </row>
        <row r="784">
          <cell r="A784" t="str">
            <v>BTLT12TC</v>
          </cell>
          <cell r="B784">
            <v>0</v>
          </cell>
          <cell r="C784">
            <v>1</v>
          </cell>
          <cell r="D784" t="str">
            <v>Trụ bê tông ly tâm 12m trồng thủ công</v>
          </cell>
          <cell r="E784" t="str">
            <v>Trụ</v>
          </cell>
          <cell r="F784">
            <v>0</v>
          </cell>
          <cell r="G784">
            <v>5320000</v>
          </cell>
          <cell r="H784">
            <v>0</v>
          </cell>
          <cell r="I784">
            <v>0</v>
          </cell>
          <cell r="J784">
            <v>1477773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</row>
        <row r="785">
          <cell r="A785" t="str">
            <v>BTLT14</v>
          </cell>
          <cell r="B785">
            <v>0</v>
          </cell>
          <cell r="C785">
            <v>1</v>
          </cell>
          <cell r="D785" t="str">
            <v>Trụ bê tông ly tâm 14m trồng thủ công + cơ giới</v>
          </cell>
          <cell r="E785" t="str">
            <v>Trụ</v>
          </cell>
          <cell r="F785">
            <v>0</v>
          </cell>
          <cell r="G785">
            <v>7770000</v>
          </cell>
          <cell r="H785">
            <v>0</v>
          </cell>
          <cell r="I785">
            <v>0</v>
          </cell>
          <cell r="J785">
            <v>734712</v>
          </cell>
          <cell r="K785">
            <v>0</v>
          </cell>
          <cell r="L785">
            <v>202565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</row>
        <row r="786">
          <cell r="A786" t="str">
            <v>BTLT14TC</v>
          </cell>
          <cell r="B786">
            <v>0</v>
          </cell>
          <cell r="C786">
            <v>1</v>
          </cell>
          <cell r="D786" t="str">
            <v>Trụ bê tông ly tâm 14m trồng thủ công</v>
          </cell>
          <cell r="E786" t="str">
            <v>Trụ</v>
          </cell>
          <cell r="F786">
            <v>0</v>
          </cell>
          <cell r="G786">
            <v>7770000</v>
          </cell>
          <cell r="H786">
            <v>0</v>
          </cell>
          <cell r="I786">
            <v>0</v>
          </cell>
          <cell r="J786">
            <v>1839563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</row>
        <row r="787">
          <cell r="A787" t="str">
            <v>BTLT20</v>
          </cell>
          <cell r="B787">
            <v>0</v>
          </cell>
          <cell r="C787">
            <v>1</v>
          </cell>
          <cell r="D787" t="str">
            <v>Trụ bê tông ly tâm 20m</v>
          </cell>
          <cell r="E787" t="str">
            <v>Trụ</v>
          </cell>
          <cell r="F787">
            <v>0</v>
          </cell>
          <cell r="G787">
            <v>20800000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</row>
        <row r="788">
          <cell r="A788" t="str">
            <v>BTLT12TC</v>
          </cell>
          <cell r="B788">
            <v>0</v>
          </cell>
          <cell r="C788">
            <v>1</v>
          </cell>
          <cell r="D788" t="str">
            <v>Trụ bê tông ly tâm 12m trồng thủ công</v>
          </cell>
          <cell r="E788" t="str">
            <v>Trụ</v>
          </cell>
          <cell r="F788">
            <v>0</v>
          </cell>
          <cell r="G788">
            <v>5320000</v>
          </cell>
          <cell r="H788">
            <v>0</v>
          </cell>
          <cell r="I788">
            <v>0</v>
          </cell>
          <cell r="J788">
            <v>1477773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</row>
        <row r="789">
          <cell r="B789">
            <v>1</v>
          </cell>
          <cell r="C789" t="str">
            <v>III</v>
          </cell>
          <cell r="D789" t="str">
            <v>Phần xà, néo</v>
          </cell>
        </row>
        <row r="790">
          <cell r="A790" t="str">
            <v>BCOM</v>
          </cell>
          <cell r="B790">
            <v>1</v>
          </cell>
          <cell r="C790">
            <v>1</v>
          </cell>
          <cell r="D790" t="str">
            <v>Bộ xà Composite bắt LA, FCO 1 pha</v>
          </cell>
          <cell r="E790" t="str">
            <v>Bộ</v>
          </cell>
          <cell r="F790">
            <v>1</v>
          </cell>
          <cell r="G790">
            <v>722100</v>
          </cell>
          <cell r="H790">
            <v>0</v>
          </cell>
          <cell r="I790">
            <v>0</v>
          </cell>
          <cell r="J790">
            <v>197267</v>
          </cell>
          <cell r="K790">
            <v>0</v>
          </cell>
          <cell r="L790">
            <v>0</v>
          </cell>
          <cell r="M790">
            <v>722100</v>
          </cell>
          <cell r="N790">
            <v>0</v>
          </cell>
          <cell r="O790">
            <v>0</v>
          </cell>
          <cell r="P790">
            <v>197267</v>
          </cell>
          <cell r="Q790">
            <v>0</v>
          </cell>
          <cell r="R790">
            <v>0</v>
          </cell>
        </row>
        <row r="791">
          <cell r="A791" t="str">
            <v>BCOM3</v>
          </cell>
          <cell r="B791">
            <v>0</v>
          </cell>
          <cell r="C791">
            <v>1</v>
          </cell>
          <cell r="D791" t="str">
            <v>Bộ xà Composite bắt LA, FCO 3 pha</v>
          </cell>
          <cell r="E791" t="str">
            <v>Bộ</v>
          </cell>
          <cell r="F791">
            <v>0</v>
          </cell>
          <cell r="G791">
            <v>1885300</v>
          </cell>
          <cell r="H791">
            <v>0</v>
          </cell>
          <cell r="I791">
            <v>0</v>
          </cell>
          <cell r="J791">
            <v>197267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</row>
        <row r="792">
          <cell r="A792" t="str">
            <v>X8D</v>
          </cell>
          <cell r="B792">
            <v>0</v>
          </cell>
          <cell r="C792">
            <v>1</v>
          </cell>
          <cell r="D792" t="str">
            <v>Bộ xà lệch đơn L75x75x8 dài 0,8m: X-8ĐL</v>
          </cell>
          <cell r="E792" t="str">
            <v>Bộ</v>
          </cell>
          <cell r="F792">
            <v>0</v>
          </cell>
          <cell r="G792">
            <v>294174</v>
          </cell>
          <cell r="H792">
            <v>0</v>
          </cell>
          <cell r="I792">
            <v>0</v>
          </cell>
          <cell r="J792">
            <v>197267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</row>
        <row r="793">
          <cell r="A793" t="str">
            <v>X8K</v>
          </cell>
          <cell r="B793">
            <v>0</v>
          </cell>
          <cell r="C793">
            <v>1</v>
          </cell>
          <cell r="D793" t="str">
            <v>Bộ xà lệch kép L75x75x8 dài 0,8m: X-8KL</v>
          </cell>
          <cell r="E793" t="str">
            <v>Bộ</v>
          </cell>
          <cell r="F793">
            <v>0</v>
          </cell>
          <cell r="G793">
            <v>577348</v>
          </cell>
          <cell r="H793">
            <v>0</v>
          </cell>
          <cell r="I793">
            <v>0</v>
          </cell>
          <cell r="J793">
            <v>296545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</row>
        <row r="794">
          <cell r="A794" t="str">
            <v>X21D</v>
          </cell>
          <cell r="B794">
            <v>0</v>
          </cell>
          <cell r="C794">
            <v>1</v>
          </cell>
          <cell r="D794" t="str">
            <v>Bộ xà lệch đơn L75x75x8 dài 2,1m</v>
          </cell>
          <cell r="E794" t="str">
            <v>Bộ</v>
          </cell>
          <cell r="F794">
            <v>0</v>
          </cell>
          <cell r="G794">
            <v>1178400</v>
          </cell>
          <cell r="H794">
            <v>0</v>
          </cell>
          <cell r="I794">
            <v>0</v>
          </cell>
          <cell r="J794">
            <v>349313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</row>
        <row r="795">
          <cell r="A795" t="str">
            <v>X21K</v>
          </cell>
          <cell r="B795">
            <v>0</v>
          </cell>
          <cell r="C795">
            <v>1</v>
          </cell>
          <cell r="D795" t="str">
            <v>Bộ xà lệch kép L75x75x8 dài 2,1m</v>
          </cell>
          <cell r="E795" t="str">
            <v>Bộ</v>
          </cell>
          <cell r="F795">
            <v>0</v>
          </cell>
          <cell r="G795">
            <v>2372000</v>
          </cell>
          <cell r="H795">
            <v>0</v>
          </cell>
          <cell r="I795">
            <v>0</v>
          </cell>
          <cell r="J795">
            <v>472322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</row>
        <row r="796">
          <cell r="A796" t="str">
            <v>X21DT</v>
          </cell>
          <cell r="B796">
            <v>0</v>
          </cell>
          <cell r="C796">
            <v>1</v>
          </cell>
          <cell r="D796" t="str">
            <v>Bộ xà lệch đơn L75x75x8 dài 2,1m (Lắp đà tháp)</v>
          </cell>
          <cell r="E796" t="str">
            <v>Bộ</v>
          </cell>
          <cell r="F796">
            <v>0</v>
          </cell>
          <cell r="G796">
            <v>1180000</v>
          </cell>
          <cell r="H796">
            <v>0</v>
          </cell>
          <cell r="I796">
            <v>0</v>
          </cell>
          <cell r="J796">
            <v>349313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</row>
        <row r="797">
          <cell r="A797" t="str">
            <v>X21KT</v>
          </cell>
          <cell r="B797">
            <v>0</v>
          </cell>
          <cell r="C797">
            <v>1</v>
          </cell>
          <cell r="D797" t="str">
            <v>Bộ xà lệch kép L75x75x8 dài 2,1m (Lắp đà tháp)</v>
          </cell>
          <cell r="E797" t="str">
            <v>Bộ</v>
          </cell>
          <cell r="F797">
            <v>0</v>
          </cell>
          <cell r="G797">
            <v>2385000</v>
          </cell>
          <cell r="H797">
            <v>0</v>
          </cell>
          <cell r="I797">
            <v>0</v>
          </cell>
          <cell r="J797">
            <v>472322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 t="str">
            <v>X22D</v>
          </cell>
          <cell r="B798">
            <v>0</v>
          </cell>
          <cell r="C798">
            <v>1</v>
          </cell>
          <cell r="D798" t="str">
            <v>Bộ xà đơn L75x75x8 dài 2,2m</v>
          </cell>
          <cell r="E798" t="str">
            <v>Bộ</v>
          </cell>
          <cell r="F798">
            <v>0</v>
          </cell>
          <cell r="G798">
            <v>1180400</v>
          </cell>
          <cell r="H798">
            <v>0</v>
          </cell>
          <cell r="I798">
            <v>0</v>
          </cell>
          <cell r="J798">
            <v>350868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 t="str">
            <v>X22K</v>
          </cell>
          <cell r="B799">
            <v>0</v>
          </cell>
          <cell r="C799">
            <v>1</v>
          </cell>
          <cell r="D799" t="str">
            <v>Bộ xà kép L75x75x8 dài 2,2m</v>
          </cell>
          <cell r="E799" t="str">
            <v>Bộ</v>
          </cell>
          <cell r="F799">
            <v>0</v>
          </cell>
          <cell r="G799">
            <v>2378000</v>
          </cell>
          <cell r="H799">
            <v>0</v>
          </cell>
          <cell r="I799">
            <v>0</v>
          </cell>
          <cell r="J799">
            <v>627177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 t="str">
            <v>X22KK</v>
          </cell>
          <cell r="B800">
            <v>0</v>
          </cell>
          <cell r="C800">
            <v>1</v>
          </cell>
          <cell r="D800" t="str">
            <v>Bộ xà kép L75x75x8 dài 2,2m (hướng trụ ghép)</v>
          </cell>
          <cell r="E800" t="str">
            <v>Bộ</v>
          </cell>
          <cell r="F800">
            <v>0</v>
          </cell>
          <cell r="G800">
            <v>2407200</v>
          </cell>
          <cell r="H800">
            <v>0</v>
          </cell>
          <cell r="I800">
            <v>0</v>
          </cell>
          <cell r="J800">
            <v>627177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 t="str">
            <v>DT160D</v>
          </cell>
          <cell r="B801">
            <v>0</v>
          </cell>
          <cell r="C801">
            <v>1</v>
          </cell>
          <cell r="D801" t="str">
            <v>Bộ đà tháp đơn U160x68x5 dài 2,5m</v>
          </cell>
          <cell r="E801" t="str">
            <v>Bộ</v>
          </cell>
          <cell r="F801">
            <v>0</v>
          </cell>
          <cell r="G801">
            <v>1048000</v>
          </cell>
          <cell r="H801">
            <v>0</v>
          </cell>
          <cell r="I801">
            <v>0</v>
          </cell>
          <cell r="J801">
            <v>219185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 t="str">
            <v>DT160K</v>
          </cell>
          <cell r="B802">
            <v>0</v>
          </cell>
          <cell r="C802">
            <v>1</v>
          </cell>
          <cell r="D802" t="str">
            <v>Bộ đà tháp kép U160x68x5 dài 2,5m</v>
          </cell>
          <cell r="E802" t="str">
            <v>Bộ</v>
          </cell>
          <cell r="F802">
            <v>0</v>
          </cell>
          <cell r="G802">
            <v>2112000</v>
          </cell>
          <cell r="H802">
            <v>0</v>
          </cell>
          <cell r="I802">
            <v>0</v>
          </cell>
          <cell r="J802">
            <v>399691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</row>
        <row r="803">
          <cell r="A803" t="str">
            <v>CX10</v>
          </cell>
          <cell r="B803">
            <v>0</v>
          </cell>
          <cell r="C803">
            <v>1</v>
          </cell>
          <cell r="D803" t="str">
            <v>Bộ chằng xuống đơn cho trụ 10,5m</v>
          </cell>
          <cell r="E803" t="str">
            <v>Bộ</v>
          </cell>
          <cell r="F803">
            <v>0</v>
          </cell>
          <cell r="G803">
            <v>784878.62</v>
          </cell>
          <cell r="H803">
            <v>0</v>
          </cell>
          <cell r="I803">
            <v>0</v>
          </cell>
          <cell r="J803">
            <v>125235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 t="str">
            <v>CL10</v>
          </cell>
          <cell r="B804">
            <v>0</v>
          </cell>
          <cell r="C804">
            <v>1</v>
          </cell>
          <cell r="D804" t="str">
            <v>Bộ chằng lệch đơn cho trụ 10,5m</v>
          </cell>
          <cell r="E804" t="str">
            <v>Bộ</v>
          </cell>
          <cell r="F804">
            <v>0</v>
          </cell>
          <cell r="G804">
            <v>1037451.14</v>
          </cell>
          <cell r="H804">
            <v>0</v>
          </cell>
          <cell r="I804">
            <v>0</v>
          </cell>
          <cell r="J804">
            <v>256746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 t="str">
            <v>CX12</v>
          </cell>
          <cell r="B805">
            <v>0</v>
          </cell>
          <cell r="C805">
            <v>1</v>
          </cell>
          <cell r="D805" t="str">
            <v>Bộ chằng xuống đơn cho trụ 12m</v>
          </cell>
          <cell r="E805" t="str">
            <v>Bộ</v>
          </cell>
          <cell r="F805">
            <v>0</v>
          </cell>
          <cell r="G805">
            <v>850381.6</v>
          </cell>
          <cell r="H805">
            <v>0</v>
          </cell>
          <cell r="I805">
            <v>0</v>
          </cell>
          <cell r="J805">
            <v>125235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 t="str">
            <v>CL12</v>
          </cell>
          <cell r="B806">
            <v>0</v>
          </cell>
          <cell r="C806">
            <v>1</v>
          </cell>
          <cell r="D806" t="str">
            <v>Bộ chằng lệch đơn cho trụ 12m</v>
          </cell>
          <cell r="E806" t="str">
            <v>Bộ</v>
          </cell>
          <cell r="F806">
            <v>0</v>
          </cell>
          <cell r="G806">
            <v>1081308.5900000001</v>
          </cell>
          <cell r="H806">
            <v>0</v>
          </cell>
          <cell r="I806">
            <v>0</v>
          </cell>
          <cell r="J806">
            <v>256746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A807" t="str">
            <v>CX14</v>
          </cell>
          <cell r="B807">
            <v>0</v>
          </cell>
          <cell r="C807">
            <v>1</v>
          </cell>
          <cell r="D807" t="str">
            <v>Bộ chằng xuống đơn cho trụ 14m</v>
          </cell>
          <cell r="E807" t="str">
            <v>Bộ</v>
          </cell>
          <cell r="F807">
            <v>0</v>
          </cell>
          <cell r="G807">
            <v>886866.8</v>
          </cell>
          <cell r="H807">
            <v>0</v>
          </cell>
          <cell r="I807">
            <v>0</v>
          </cell>
          <cell r="J807">
            <v>125235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 t="str">
            <v>CL14</v>
          </cell>
          <cell r="B808">
            <v>0</v>
          </cell>
          <cell r="C808">
            <v>1</v>
          </cell>
          <cell r="D808" t="str">
            <v>Bộ chằng lệch đơn cho trụ 14m</v>
          </cell>
          <cell r="E808" t="str">
            <v>Bộ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</row>
        <row r="809">
          <cell r="A809" t="str">
            <v>CKB</v>
          </cell>
          <cell r="B809">
            <v>0</v>
          </cell>
          <cell r="C809">
            <v>1</v>
          </cell>
          <cell r="D809" t="str">
            <v>Bộ chằng vượt đơn</v>
          </cell>
          <cell r="E809" t="str">
            <v>Bộ</v>
          </cell>
          <cell r="F809">
            <v>0</v>
          </cell>
          <cell r="G809">
            <v>1394328.6</v>
          </cell>
          <cell r="H809">
            <v>0</v>
          </cell>
          <cell r="I809">
            <v>0</v>
          </cell>
          <cell r="J809">
            <v>250470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 t="str">
            <v>NXX</v>
          </cell>
          <cell r="B810">
            <v>0</v>
          </cell>
          <cell r="C810">
            <v>1</v>
          </cell>
          <cell r="D810" t="str">
            <v>Bộ móng neo cho chằng xuống - neo đà cản (TT)</v>
          </cell>
          <cell r="E810" t="str">
            <v>Bộ</v>
          </cell>
          <cell r="F810">
            <v>0</v>
          </cell>
          <cell r="G810">
            <v>312000</v>
          </cell>
          <cell r="H810">
            <v>320000</v>
          </cell>
          <cell r="I810">
            <v>575012.02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 t="str">
            <v>NXL</v>
          </cell>
          <cell r="B811">
            <v>0</v>
          </cell>
          <cell r="C811">
            <v>1</v>
          </cell>
          <cell r="D811" t="str">
            <v>Bộ móng neo xòe cho chằng lệch (TT)</v>
          </cell>
          <cell r="E811" t="str">
            <v>Bộ</v>
          </cell>
          <cell r="F811">
            <v>0</v>
          </cell>
          <cell r="G811">
            <v>403000</v>
          </cell>
          <cell r="H811">
            <v>0</v>
          </cell>
          <cell r="I811">
            <v>158796.90700000001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 t="str">
            <v>NXXD</v>
          </cell>
          <cell r="B812">
            <v>0</v>
          </cell>
          <cell r="C812">
            <v>1</v>
          </cell>
          <cell r="D812" t="str">
            <v>Bộ móng neo xòe cho chằng xuống (TT) - Lỗ đá</v>
          </cell>
          <cell r="E812" t="str">
            <v>Bộ</v>
          </cell>
          <cell r="F812">
            <v>0</v>
          </cell>
          <cell r="G812">
            <v>403000</v>
          </cell>
          <cell r="H812">
            <v>0</v>
          </cell>
          <cell r="I812">
            <v>1292000.32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 t="str">
            <v>NXLD</v>
          </cell>
          <cell r="B813">
            <v>0</v>
          </cell>
          <cell r="C813">
            <v>1</v>
          </cell>
          <cell r="D813" t="str">
            <v>Bộ móng neo xòe cho chằng lệch (TT) - Lỗ đá</v>
          </cell>
          <cell r="E813" t="str">
            <v>Bộ</v>
          </cell>
          <cell r="F813">
            <v>0</v>
          </cell>
          <cell r="G813">
            <v>403000</v>
          </cell>
          <cell r="H813">
            <v>0</v>
          </cell>
          <cell r="I813">
            <v>1292000.32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 t="str">
            <v>U-D</v>
          </cell>
          <cell r="B814">
            <v>1</v>
          </cell>
          <cell r="C814">
            <v>2</v>
          </cell>
          <cell r="D814" t="str">
            <v>Bộ Uclevis đỡ dây trung hòa (trụ đơn)</v>
          </cell>
          <cell r="E814" t="str">
            <v>bộ</v>
          </cell>
          <cell r="F814">
            <v>4</v>
          </cell>
          <cell r="G814">
            <v>54100</v>
          </cell>
          <cell r="H814">
            <v>0</v>
          </cell>
          <cell r="I814">
            <v>0</v>
          </cell>
          <cell r="J814">
            <v>15472</v>
          </cell>
          <cell r="K814">
            <v>0</v>
          </cell>
          <cell r="L814">
            <v>0</v>
          </cell>
          <cell r="M814">
            <v>216400</v>
          </cell>
          <cell r="N814">
            <v>0</v>
          </cell>
          <cell r="O814">
            <v>0</v>
          </cell>
          <cell r="P814">
            <v>61888</v>
          </cell>
          <cell r="Q814">
            <v>0</v>
          </cell>
          <cell r="R814">
            <v>0</v>
          </cell>
        </row>
        <row r="815">
          <cell r="A815" t="str">
            <v>U-K</v>
          </cell>
          <cell r="B815">
            <v>0</v>
          </cell>
          <cell r="C815">
            <v>2</v>
          </cell>
          <cell r="D815" t="str">
            <v>Bộ Uclevis đỡ dây trung hòa trụ ghép</v>
          </cell>
          <cell r="E815" t="str">
            <v>bộ</v>
          </cell>
          <cell r="F815">
            <v>0</v>
          </cell>
          <cell r="G815">
            <v>71100</v>
          </cell>
          <cell r="H815">
            <v>0</v>
          </cell>
          <cell r="I815">
            <v>0</v>
          </cell>
          <cell r="J815">
            <v>15472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 t="str">
            <v>U-X</v>
          </cell>
          <cell r="B816">
            <v>0</v>
          </cell>
          <cell r="C816">
            <v>2</v>
          </cell>
          <cell r="D816" t="str">
            <v>Bộ Uclevis đỡ dây trung hòa vào xà</v>
          </cell>
          <cell r="E816" t="str">
            <v>bộ</v>
          </cell>
          <cell r="F816">
            <v>0</v>
          </cell>
          <cell r="G816">
            <v>42900</v>
          </cell>
          <cell r="H816">
            <v>0</v>
          </cell>
          <cell r="I816">
            <v>0</v>
          </cell>
          <cell r="J816">
            <v>15472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</row>
        <row r="817">
          <cell r="A817" t="str">
            <v>KN50</v>
          </cell>
          <cell r="B817">
            <v>1</v>
          </cell>
          <cell r="C817">
            <v>3</v>
          </cell>
          <cell r="D817" t="str">
            <v>Bộ khóa néo dây trung hòa vào trụ (cáp trần 50)</v>
          </cell>
          <cell r="E817" t="str">
            <v>bộ</v>
          </cell>
          <cell r="F817">
            <v>4</v>
          </cell>
          <cell r="G817">
            <v>95100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380400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 t="str">
            <v>KN70</v>
          </cell>
          <cell r="B818">
            <v>0</v>
          </cell>
          <cell r="C818">
            <v>3</v>
          </cell>
          <cell r="D818" t="str">
            <v>Bộ khóa néo dây trung hòa vào trụ (cáp trần 70)</v>
          </cell>
          <cell r="E818" t="str">
            <v>bộ</v>
          </cell>
          <cell r="F818">
            <v>0</v>
          </cell>
          <cell r="G818">
            <v>92500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 t="str">
            <v>SD</v>
          </cell>
          <cell r="B819">
            <v>1</v>
          </cell>
          <cell r="C819">
            <v>4</v>
          </cell>
          <cell r="D819" t="str">
            <v>Bộ cách điện đứng+ty sứ : SĐU</v>
          </cell>
          <cell r="E819" t="str">
            <v>bộ</v>
          </cell>
          <cell r="F819">
            <v>5</v>
          </cell>
          <cell r="G819">
            <v>253000</v>
          </cell>
          <cell r="H819">
            <v>0</v>
          </cell>
          <cell r="I819">
            <v>0</v>
          </cell>
          <cell r="J819">
            <v>58277</v>
          </cell>
          <cell r="K819">
            <v>0</v>
          </cell>
          <cell r="L819">
            <v>0</v>
          </cell>
          <cell r="M819">
            <v>1265000</v>
          </cell>
          <cell r="N819">
            <v>0</v>
          </cell>
          <cell r="O819">
            <v>0</v>
          </cell>
          <cell r="P819">
            <v>291385</v>
          </cell>
          <cell r="Q819">
            <v>0</v>
          </cell>
          <cell r="R819">
            <v>0</v>
          </cell>
        </row>
        <row r="820">
          <cell r="A820" t="str">
            <v>SDI</v>
          </cell>
          <cell r="B820">
            <v>1</v>
          </cell>
          <cell r="C820">
            <v>5</v>
          </cell>
          <cell r="D820" t="str">
            <v>Bộ đà 0,8m + Bộ sứ đứng : SĐI</v>
          </cell>
          <cell r="E820" t="str">
            <v>bộ</v>
          </cell>
          <cell r="F820">
            <v>4</v>
          </cell>
          <cell r="G820">
            <v>549574</v>
          </cell>
          <cell r="H820">
            <v>0</v>
          </cell>
          <cell r="I820">
            <v>0</v>
          </cell>
          <cell r="J820">
            <v>255544</v>
          </cell>
          <cell r="K820">
            <v>0</v>
          </cell>
          <cell r="L820">
            <v>0</v>
          </cell>
          <cell r="M820">
            <v>2198296</v>
          </cell>
          <cell r="N820">
            <v>0</v>
          </cell>
          <cell r="O820">
            <v>0</v>
          </cell>
          <cell r="P820">
            <v>1022176</v>
          </cell>
          <cell r="Q820">
            <v>0</v>
          </cell>
          <cell r="R820">
            <v>0</v>
          </cell>
        </row>
        <row r="821">
          <cell r="A821" t="str">
            <v>SDG</v>
          </cell>
          <cell r="B821">
            <v>0</v>
          </cell>
          <cell r="C821">
            <v>5</v>
          </cell>
          <cell r="D821" t="str">
            <v>Bộ cách điện đỉnh góc + ty sứ đơn : SĐG</v>
          </cell>
          <cell r="E821" t="str">
            <v>bộ</v>
          </cell>
          <cell r="F821">
            <v>0</v>
          </cell>
          <cell r="G821">
            <v>652000</v>
          </cell>
          <cell r="H821">
            <v>0</v>
          </cell>
          <cell r="I821">
            <v>0</v>
          </cell>
          <cell r="J821">
            <v>116554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 t="str">
            <v>PLY50X</v>
          </cell>
          <cell r="B822">
            <v>0</v>
          </cell>
          <cell r="C822">
            <v>5</v>
          </cell>
          <cell r="D822" t="str">
            <v>Bộ sứ treo Polymer 25kV lắp vào xà (cáp bọc 50)</v>
          </cell>
          <cell r="E822" t="str">
            <v>bộ</v>
          </cell>
          <cell r="F822">
            <v>0</v>
          </cell>
          <cell r="G822">
            <v>630000</v>
          </cell>
          <cell r="H822">
            <v>0</v>
          </cell>
          <cell r="I822">
            <v>0</v>
          </cell>
          <cell r="J822">
            <v>70132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 t="str">
            <v>PLY70X</v>
          </cell>
          <cell r="B823">
            <v>0</v>
          </cell>
          <cell r="C823">
            <v>5</v>
          </cell>
          <cell r="D823" t="str">
            <v>Bộ sứ treo Polymer 25kV lắp vào xà (cáp bọc 70)</v>
          </cell>
          <cell r="E823" t="str">
            <v>bộ</v>
          </cell>
          <cell r="F823">
            <v>0</v>
          </cell>
          <cell r="G823">
            <v>630000</v>
          </cell>
          <cell r="H823">
            <v>0</v>
          </cell>
          <cell r="I823">
            <v>0</v>
          </cell>
          <cell r="J823">
            <v>70132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</row>
        <row r="824">
          <cell r="A824" t="str">
            <v>PLY50T</v>
          </cell>
          <cell r="B824">
            <v>1</v>
          </cell>
          <cell r="C824">
            <v>6</v>
          </cell>
          <cell r="D824" t="str">
            <v>Bộ sứ treo Polymer 25kV lắp vào trụ (cáp bọc 50)</v>
          </cell>
          <cell r="E824" t="str">
            <v>bộ</v>
          </cell>
          <cell r="F824">
            <v>4</v>
          </cell>
          <cell r="G824">
            <v>617100</v>
          </cell>
          <cell r="H824">
            <v>0</v>
          </cell>
          <cell r="I824">
            <v>0</v>
          </cell>
          <cell r="J824">
            <v>70132</v>
          </cell>
          <cell r="K824">
            <v>0</v>
          </cell>
          <cell r="L824">
            <v>0</v>
          </cell>
          <cell r="M824">
            <v>2468400</v>
          </cell>
          <cell r="N824">
            <v>0</v>
          </cell>
          <cell r="O824">
            <v>0</v>
          </cell>
          <cell r="P824">
            <v>280528</v>
          </cell>
          <cell r="Q824">
            <v>0</v>
          </cell>
          <cell r="R824">
            <v>0</v>
          </cell>
        </row>
        <row r="825">
          <cell r="A825" t="str">
            <v>PLY70T</v>
          </cell>
          <cell r="B825">
            <v>0</v>
          </cell>
          <cell r="C825">
            <v>6</v>
          </cell>
          <cell r="D825" t="str">
            <v>Bộ sứ treo Polymer 25kV lắp vào trụ (cáp bọc 70)</v>
          </cell>
          <cell r="E825" t="str">
            <v>bộ</v>
          </cell>
          <cell r="F825">
            <v>0</v>
          </cell>
          <cell r="G825">
            <v>988500</v>
          </cell>
          <cell r="H825">
            <v>0</v>
          </cell>
          <cell r="I825">
            <v>0</v>
          </cell>
          <cell r="J825">
            <v>70132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</row>
        <row r="826">
          <cell r="A826" t="str">
            <v>DDTT1P</v>
          </cell>
          <cell r="B826">
            <v>1</v>
          </cell>
          <cell r="C826" t="str">
            <v>IV</v>
          </cell>
          <cell r="D826" t="str">
            <v>Phần dây, sứ và phụ kiện</v>
          </cell>
          <cell r="E826" t="str">
            <v>Tbộ</v>
          </cell>
          <cell r="F826">
            <v>1</v>
          </cell>
          <cell r="G826">
            <v>9749301.5</v>
          </cell>
          <cell r="I826">
            <v>0</v>
          </cell>
          <cell r="J826">
            <v>998402.45600000001</v>
          </cell>
          <cell r="K826">
            <v>0</v>
          </cell>
          <cell r="L826">
            <v>65621.266000000003</v>
          </cell>
          <cell r="M826">
            <v>9749301.5</v>
          </cell>
          <cell r="N826">
            <v>0</v>
          </cell>
          <cell r="O826">
            <v>0</v>
          </cell>
          <cell r="P826">
            <v>998402.45600000001</v>
          </cell>
          <cell r="Q826">
            <v>0</v>
          </cell>
          <cell r="R826">
            <v>65621.266000000003</v>
          </cell>
        </row>
        <row r="827">
          <cell r="A827" t="str">
            <v>Hotline</v>
          </cell>
          <cell r="B827">
            <v>0</v>
          </cell>
          <cell r="C827" t="str">
            <v>V</v>
          </cell>
          <cell r="D827" t="str">
            <v>Phần đấu nối Hotline</v>
          </cell>
          <cell r="E827" t="str">
            <v>Tbộ</v>
          </cell>
        </row>
        <row r="828">
          <cell r="A828" t="str">
            <v>TĐĐ</v>
          </cell>
          <cell r="B828">
            <v>0</v>
          </cell>
          <cell r="C828" t="str">
            <v>VII</v>
          </cell>
          <cell r="D828" t="str">
            <v>Phần vật liệu trụ đo đếm</v>
          </cell>
          <cell r="E828" t="str">
            <v>Tbộ</v>
          </cell>
        </row>
        <row r="829">
          <cell r="A829" t="str">
            <v>TBTT1P</v>
          </cell>
          <cell r="B829">
            <v>1</v>
          </cell>
          <cell r="C829" t="str">
            <v>V</v>
          </cell>
          <cell r="D829" t="str">
            <v>Phần thiết bị đường dây trung thế 3 pha 1 mạch</v>
          </cell>
          <cell r="E829" t="str">
            <v>Tbộ</v>
          </cell>
          <cell r="F829">
            <v>1</v>
          </cell>
          <cell r="G829">
            <v>1132900</v>
          </cell>
          <cell r="I829">
            <v>0</v>
          </cell>
          <cell r="J829">
            <v>222640</v>
          </cell>
          <cell r="K829">
            <v>0</v>
          </cell>
          <cell r="L829">
            <v>0</v>
          </cell>
          <cell r="M829">
            <v>1132900</v>
          </cell>
          <cell r="N829">
            <v>0</v>
          </cell>
          <cell r="O829">
            <v>0</v>
          </cell>
          <cell r="P829">
            <v>222640</v>
          </cell>
          <cell r="Q829">
            <v>0</v>
          </cell>
          <cell r="R829">
            <v>0</v>
          </cell>
        </row>
        <row r="830">
          <cell r="A830" t="str">
            <v>TT1P4970</v>
          </cell>
          <cell r="B830">
            <v>1</v>
          </cell>
          <cell r="D830" t="str">
            <v>Cộng (I-V)</v>
          </cell>
          <cell r="L830" t="str">
            <v>Vật liệu:</v>
          </cell>
          <cell r="M830">
            <v>59882297.5</v>
          </cell>
          <cell r="N830">
            <v>1856676.4</v>
          </cell>
          <cell r="O830">
            <v>2701310.3000000003</v>
          </cell>
          <cell r="P830">
            <v>7571614.4560000002</v>
          </cell>
          <cell r="Q830">
            <v>66061.320000000007</v>
          </cell>
          <cell r="R830">
            <v>1686141.2660000001</v>
          </cell>
        </row>
        <row r="831">
          <cell r="A831" t="str">
            <v>TB1P4970</v>
          </cell>
          <cell r="B831">
            <v>1</v>
          </cell>
          <cell r="L831" t="str">
            <v>Thiết bị:</v>
          </cell>
          <cell r="M831">
            <v>1132900</v>
          </cell>
          <cell r="N831">
            <v>0</v>
          </cell>
          <cell r="O831">
            <v>0</v>
          </cell>
          <cell r="P831">
            <v>222640</v>
          </cell>
          <cell r="Q831">
            <v>0</v>
          </cell>
          <cell r="R831">
            <v>0</v>
          </cell>
        </row>
        <row r="832">
          <cell r="A832" t="str">
            <v>TT1P-2</v>
          </cell>
          <cell r="B832">
            <v>1</v>
          </cell>
          <cell r="C832" t="str">
            <v>K</v>
          </cell>
          <cell r="D832" t="str">
            <v>Nhánh 1P Ấp Phú Tân (Phú Đông 8A)</v>
          </cell>
        </row>
        <row r="833">
          <cell r="B833">
            <v>1</v>
          </cell>
          <cell r="C833" t="str">
            <v>I</v>
          </cell>
          <cell r="D833" t="str">
            <v>Phần móng và tiếp địa</v>
          </cell>
        </row>
        <row r="834">
          <cell r="A834" t="str">
            <v>M10</v>
          </cell>
          <cell r="B834">
            <v>0</v>
          </cell>
          <cell r="C834">
            <v>0</v>
          </cell>
          <cell r="D834" t="str">
            <v>Móng M10</v>
          </cell>
          <cell r="E834" t="str">
            <v>Móng</v>
          </cell>
          <cell r="F834">
            <v>0</v>
          </cell>
          <cell r="G834">
            <v>0</v>
          </cell>
          <cell r="H834">
            <v>0</v>
          </cell>
          <cell r="I834">
            <v>135388.598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</row>
        <row r="835">
          <cell r="A835" t="str">
            <v>M10a</v>
          </cell>
          <cell r="B835">
            <v>0</v>
          </cell>
          <cell r="C835">
            <v>0</v>
          </cell>
          <cell r="D835" t="str">
            <v xml:space="preserve">Móng M10a </v>
          </cell>
          <cell r="E835" t="str">
            <v>Móng</v>
          </cell>
          <cell r="F835">
            <v>0</v>
          </cell>
          <cell r="G835">
            <v>397000</v>
          </cell>
          <cell r="H835">
            <v>0</v>
          </cell>
          <cell r="I835">
            <v>428823.73899999994</v>
          </cell>
          <cell r="J835">
            <v>62034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</row>
        <row r="836">
          <cell r="A836" t="str">
            <v>M10BT</v>
          </cell>
          <cell r="B836">
            <v>0</v>
          </cell>
          <cell r="C836">
            <v>0</v>
          </cell>
          <cell r="D836" t="str">
            <v>Móng bê tông trụ đơn 10.5m</v>
          </cell>
          <cell r="E836" t="str">
            <v>Móng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</row>
        <row r="837">
          <cell r="A837" t="str">
            <v>M10BTD</v>
          </cell>
          <cell r="B837">
            <v>0</v>
          </cell>
          <cell r="C837">
            <v>0</v>
          </cell>
          <cell r="D837" t="str">
            <v>Móng M10BT đôi</v>
          </cell>
          <cell r="E837" t="str">
            <v>Móng</v>
          </cell>
          <cell r="F837">
            <v>0</v>
          </cell>
          <cell r="G837">
            <v>123600</v>
          </cell>
          <cell r="H837">
            <v>1794003</v>
          </cell>
          <cell r="I837">
            <v>1555059.5460000001</v>
          </cell>
          <cell r="J837">
            <v>0</v>
          </cell>
          <cell r="K837">
            <v>72159.288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</row>
        <row r="838">
          <cell r="A838" t="str">
            <v>M12</v>
          </cell>
          <cell r="B838">
            <v>0</v>
          </cell>
          <cell r="C838">
            <v>0</v>
          </cell>
          <cell r="D838" t="str">
            <v>Móng M12</v>
          </cell>
          <cell r="E838" t="str">
            <v>Móng</v>
          </cell>
          <cell r="F838">
            <v>0</v>
          </cell>
          <cell r="G838">
            <v>0</v>
          </cell>
          <cell r="H838">
            <v>0</v>
          </cell>
          <cell r="I838">
            <v>131407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</row>
        <row r="839">
          <cell r="A839" t="str">
            <v>M12a</v>
          </cell>
          <cell r="B839">
            <v>0</v>
          </cell>
          <cell r="C839">
            <v>0</v>
          </cell>
          <cell r="D839" t="str">
            <v>Móng M12a</v>
          </cell>
          <cell r="E839" t="str">
            <v>Móng</v>
          </cell>
          <cell r="F839">
            <v>0</v>
          </cell>
          <cell r="G839">
            <v>415000</v>
          </cell>
          <cell r="H839">
            <v>0</v>
          </cell>
          <cell r="I839">
            <v>396173.84800000006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</row>
        <row r="840">
          <cell r="A840" t="str">
            <v>M12-2a</v>
          </cell>
          <cell r="B840">
            <v>1</v>
          </cell>
          <cell r="C840">
            <v>1</v>
          </cell>
          <cell r="D840" t="str">
            <v>Móng M12-2a</v>
          </cell>
          <cell r="E840" t="str">
            <v>Móng</v>
          </cell>
          <cell r="F840">
            <v>16</v>
          </cell>
          <cell r="G840">
            <v>775000</v>
          </cell>
          <cell r="H840">
            <v>0</v>
          </cell>
          <cell r="I840">
            <v>653154.61800000002</v>
          </cell>
          <cell r="J840">
            <v>0</v>
          </cell>
          <cell r="K840">
            <v>0</v>
          </cell>
          <cell r="L840">
            <v>0</v>
          </cell>
          <cell r="M840">
            <v>12400000</v>
          </cell>
          <cell r="N840">
            <v>0</v>
          </cell>
          <cell r="O840">
            <v>10450473.888</v>
          </cell>
          <cell r="P840">
            <v>0</v>
          </cell>
          <cell r="Q840">
            <v>0</v>
          </cell>
          <cell r="R840">
            <v>0</v>
          </cell>
        </row>
        <row r="841">
          <cell r="A841" t="str">
            <v>M12D</v>
          </cell>
          <cell r="B841">
            <v>0</v>
          </cell>
          <cell r="C841">
            <v>1</v>
          </cell>
          <cell r="D841" t="str">
            <v>Móng M12 phá đá chân móng</v>
          </cell>
          <cell r="E841" t="str">
            <v>Móng</v>
          </cell>
          <cell r="F841">
            <v>0</v>
          </cell>
          <cell r="G841">
            <v>0</v>
          </cell>
          <cell r="H841">
            <v>0</v>
          </cell>
          <cell r="I841">
            <v>1267637.7679999999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</row>
        <row r="842">
          <cell r="A842" t="str">
            <v>M12BT</v>
          </cell>
          <cell r="B842">
            <v>0</v>
          </cell>
          <cell r="C842">
            <v>1</v>
          </cell>
          <cell r="D842" t="str">
            <v>Móng bê tông trụ đơn 12m</v>
          </cell>
          <cell r="E842" t="str">
            <v>Móng</v>
          </cell>
          <cell r="F842">
            <v>0</v>
          </cell>
          <cell r="G842">
            <v>0</v>
          </cell>
          <cell r="H842">
            <v>639869.80000000005</v>
          </cell>
          <cell r="I842">
            <v>726220.74</v>
          </cell>
          <cell r="J842">
            <v>0</v>
          </cell>
          <cell r="K842">
            <v>22020.440000000002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</row>
        <row r="843">
          <cell r="A843" t="str">
            <v>M12BTD</v>
          </cell>
          <cell r="B843">
            <v>0</v>
          </cell>
          <cell r="C843">
            <v>1</v>
          </cell>
          <cell r="D843" t="str">
            <v>Móng bê tông trụ đôi 12m</v>
          </cell>
          <cell r="E843" t="str">
            <v>Móng</v>
          </cell>
          <cell r="F843">
            <v>0</v>
          </cell>
          <cell r="G843">
            <v>161200</v>
          </cell>
          <cell r="H843">
            <v>928338.2</v>
          </cell>
          <cell r="I843">
            <v>1087841.1500000001</v>
          </cell>
          <cell r="J843">
            <v>0</v>
          </cell>
          <cell r="K843">
            <v>33030.660000000003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 t="str">
            <v>M12BT-D</v>
          </cell>
          <cell r="B844">
            <v>0</v>
          </cell>
          <cell r="C844">
            <v>1</v>
          </cell>
          <cell r="D844" t="str">
            <v>Móng bê tông trụ đơn 12m (Vướng đá)</v>
          </cell>
          <cell r="E844" t="str">
            <v>Móng</v>
          </cell>
          <cell r="F844">
            <v>0</v>
          </cell>
          <cell r="G844">
            <v>0</v>
          </cell>
          <cell r="H844">
            <v>761590.125</v>
          </cell>
          <cell r="I844">
            <v>1415042.2850000001</v>
          </cell>
          <cell r="J844">
            <v>0</v>
          </cell>
          <cell r="K844">
            <v>30616.880999999998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</row>
        <row r="845">
          <cell r="A845" t="str">
            <v>M12BTD-D</v>
          </cell>
          <cell r="B845">
            <v>0</v>
          </cell>
          <cell r="C845">
            <v>1</v>
          </cell>
          <cell r="D845" t="str">
            <v>Móng bê tông trụ đôi 12m (Vướng đá)</v>
          </cell>
          <cell r="E845" t="str">
            <v>Móng</v>
          </cell>
          <cell r="F845">
            <v>0</v>
          </cell>
          <cell r="G845">
            <v>145600</v>
          </cell>
          <cell r="H845">
            <v>1253516.2499999998</v>
          </cell>
          <cell r="I845">
            <v>2598935.0739999996</v>
          </cell>
          <cell r="J845">
            <v>0</v>
          </cell>
          <cell r="K845">
            <v>50392.93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</row>
        <row r="846">
          <cell r="A846" t="str">
            <v>M14</v>
          </cell>
          <cell r="B846">
            <v>0</v>
          </cell>
          <cell r="C846">
            <v>1</v>
          </cell>
          <cell r="D846" t="str">
            <v>Móng M14</v>
          </cell>
          <cell r="E846" t="str">
            <v>Móng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</row>
        <row r="847">
          <cell r="A847" t="str">
            <v>M14a</v>
          </cell>
          <cell r="B847">
            <v>0</v>
          </cell>
          <cell r="C847">
            <v>1</v>
          </cell>
          <cell r="D847" t="str">
            <v>Móng M14a</v>
          </cell>
          <cell r="E847" t="str">
            <v>Móng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</row>
        <row r="848">
          <cell r="A848" t="str">
            <v>M14BT</v>
          </cell>
          <cell r="B848">
            <v>1</v>
          </cell>
          <cell r="C848">
            <v>2</v>
          </cell>
          <cell r="D848" t="str">
            <v>Móng bê tông trụ đơn 14m</v>
          </cell>
          <cell r="E848" t="str">
            <v>Móng</v>
          </cell>
          <cell r="F848">
            <v>1</v>
          </cell>
          <cell r="G848">
            <v>0</v>
          </cell>
          <cell r="H848">
            <v>645221</v>
          </cell>
          <cell r="I848">
            <v>822867.50899999996</v>
          </cell>
          <cell r="J848">
            <v>0</v>
          </cell>
          <cell r="K848">
            <v>22232.174999999999</v>
          </cell>
          <cell r="L848">
            <v>0</v>
          </cell>
          <cell r="M848">
            <v>0</v>
          </cell>
          <cell r="N848">
            <v>645221</v>
          </cell>
          <cell r="O848">
            <v>822867.50899999996</v>
          </cell>
          <cell r="P848">
            <v>0</v>
          </cell>
          <cell r="Q848">
            <v>22232.174999999999</v>
          </cell>
          <cell r="R848">
            <v>0</v>
          </cell>
        </row>
        <row r="849">
          <cell r="A849" t="str">
            <v>M14BTD</v>
          </cell>
          <cell r="B849">
            <v>0</v>
          </cell>
          <cell r="C849">
            <v>2</v>
          </cell>
          <cell r="D849" t="str">
            <v>Móng bê tông trụ đôi 14m</v>
          </cell>
          <cell r="E849" t="str">
            <v>Móng</v>
          </cell>
          <cell r="F849">
            <v>0</v>
          </cell>
          <cell r="G849">
            <v>145600</v>
          </cell>
          <cell r="H849">
            <v>3161680</v>
          </cell>
          <cell r="I849">
            <v>3037966.966</v>
          </cell>
          <cell r="J849">
            <v>0</v>
          </cell>
          <cell r="K849">
            <v>127041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</row>
        <row r="850">
          <cell r="A850" t="str">
            <v>M20</v>
          </cell>
          <cell r="B850">
            <v>0</v>
          </cell>
          <cell r="C850">
            <v>2</v>
          </cell>
          <cell r="D850" t="str">
            <v>Móng M20</v>
          </cell>
          <cell r="E850" t="str">
            <v>Móng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</row>
        <row r="851">
          <cell r="A851" t="str">
            <v>TDLL10</v>
          </cell>
          <cell r="B851">
            <v>0</v>
          </cell>
          <cell r="C851">
            <v>2</v>
          </cell>
          <cell r="D851" t="str">
            <v>Tiếp địa lặp lại (trụ 10,5m)</v>
          </cell>
          <cell r="E851" t="str">
            <v>Bộ</v>
          </cell>
          <cell r="F851">
            <v>0</v>
          </cell>
          <cell r="G851">
            <v>504664.44799999997</v>
          </cell>
          <cell r="H851">
            <v>0</v>
          </cell>
          <cell r="I851">
            <v>0</v>
          </cell>
          <cell r="J851">
            <v>908758.26399999997</v>
          </cell>
          <cell r="K851">
            <v>0</v>
          </cell>
          <cell r="L851">
            <v>13887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</row>
        <row r="852">
          <cell r="A852" t="str">
            <v>TDLL12</v>
          </cell>
          <cell r="B852">
            <v>1</v>
          </cell>
          <cell r="C852">
            <v>3</v>
          </cell>
          <cell r="D852" t="str">
            <v>Tiếp địa lặp lại (trụ 12m)</v>
          </cell>
          <cell r="E852" t="str">
            <v>Bộ</v>
          </cell>
          <cell r="F852">
            <v>2</v>
          </cell>
          <cell r="G852">
            <v>878774.08</v>
          </cell>
          <cell r="H852">
            <v>0</v>
          </cell>
          <cell r="I852">
            <v>191058.3</v>
          </cell>
          <cell r="J852">
            <v>189377.44</v>
          </cell>
          <cell r="K852">
            <v>0</v>
          </cell>
          <cell r="L852">
            <v>2777.4</v>
          </cell>
          <cell r="M852">
            <v>1757548.16</v>
          </cell>
          <cell r="N852">
            <v>0</v>
          </cell>
          <cell r="O852">
            <v>382116.6</v>
          </cell>
          <cell r="P852">
            <v>378754.88</v>
          </cell>
          <cell r="Q852">
            <v>0</v>
          </cell>
          <cell r="R852">
            <v>5554.8</v>
          </cell>
        </row>
        <row r="853">
          <cell r="A853" t="str">
            <v>TDLL14</v>
          </cell>
          <cell r="B853">
            <v>0</v>
          </cell>
          <cell r="C853">
            <v>3</v>
          </cell>
          <cell r="D853" t="str">
            <v>Tiếp địa lặp lại (trụ 14m)</v>
          </cell>
          <cell r="E853" t="str">
            <v>Bộ</v>
          </cell>
          <cell r="F853">
            <v>0</v>
          </cell>
          <cell r="G853">
            <v>577700.99199999997</v>
          </cell>
          <cell r="H853">
            <v>0</v>
          </cell>
          <cell r="I853">
            <v>0</v>
          </cell>
          <cell r="J853">
            <v>909913.65599999996</v>
          </cell>
          <cell r="K853">
            <v>0</v>
          </cell>
          <cell r="L853">
            <v>13887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</row>
        <row r="854">
          <cell r="A854" t="str">
            <v>TDLL20</v>
          </cell>
          <cell r="B854">
            <v>0</v>
          </cell>
          <cell r="C854">
            <v>3</v>
          </cell>
          <cell r="D854" t="str">
            <v>Tiếp địa lặp lại (trụ 20m)</v>
          </cell>
          <cell r="E854" t="str">
            <v>Bộ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</row>
        <row r="855">
          <cell r="A855" t="str">
            <v>TDLA</v>
          </cell>
          <cell r="B855">
            <v>0</v>
          </cell>
          <cell r="C855">
            <v>3</v>
          </cell>
          <cell r="D855" t="str">
            <v>Tiếp địa LA</v>
          </cell>
          <cell r="E855" t="str">
            <v>Bộ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</row>
        <row r="856">
          <cell r="B856">
            <v>1</v>
          </cell>
          <cell r="C856" t="str">
            <v>II</v>
          </cell>
          <cell r="D856" t="str">
            <v>Phần trụ</v>
          </cell>
        </row>
        <row r="857">
          <cell r="A857" t="str">
            <v>BTLT10</v>
          </cell>
          <cell r="B857">
            <v>0</v>
          </cell>
          <cell r="C857">
            <v>0</v>
          </cell>
          <cell r="D857" t="str">
            <v>Trụ bê tông ly tâm 10.5m</v>
          </cell>
          <cell r="E857" t="str">
            <v>Trụ</v>
          </cell>
          <cell r="F857">
            <v>0</v>
          </cell>
          <cell r="G857">
            <v>3500000</v>
          </cell>
          <cell r="H857">
            <v>0</v>
          </cell>
          <cell r="I857">
            <v>0</v>
          </cell>
          <cell r="J857">
            <v>589996</v>
          </cell>
          <cell r="K857">
            <v>0</v>
          </cell>
          <cell r="L857">
            <v>202565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</row>
        <row r="858">
          <cell r="A858" t="str">
            <v>BTLT12</v>
          </cell>
          <cell r="B858">
            <v>1</v>
          </cell>
          <cell r="C858">
            <v>1</v>
          </cell>
          <cell r="D858" t="str">
            <v>Trụ bê tông ly tâm 12m trồng thủ công+cơ giới</v>
          </cell>
          <cell r="E858" t="str">
            <v>Trụ</v>
          </cell>
          <cell r="F858">
            <v>1</v>
          </cell>
          <cell r="G858">
            <v>5320000</v>
          </cell>
          <cell r="H858">
            <v>0</v>
          </cell>
          <cell r="I858">
            <v>0</v>
          </cell>
          <cell r="J858">
            <v>589996</v>
          </cell>
          <cell r="K858">
            <v>0</v>
          </cell>
          <cell r="L858">
            <v>202565</v>
          </cell>
          <cell r="M858">
            <v>5320000</v>
          </cell>
          <cell r="N858">
            <v>0</v>
          </cell>
          <cell r="O858">
            <v>0</v>
          </cell>
          <cell r="P858">
            <v>589996</v>
          </cell>
          <cell r="Q858">
            <v>0</v>
          </cell>
          <cell r="R858">
            <v>202565</v>
          </cell>
        </row>
        <row r="859">
          <cell r="A859" t="str">
            <v>BTLT12TC</v>
          </cell>
          <cell r="B859">
            <v>1</v>
          </cell>
          <cell r="C859">
            <v>2</v>
          </cell>
          <cell r="D859" t="str">
            <v>Trụ bê tông ly tâm 12m trồng thủ công</v>
          </cell>
          <cell r="E859" t="str">
            <v>Trụ</v>
          </cell>
          <cell r="F859">
            <v>15</v>
          </cell>
          <cell r="G859">
            <v>5320000</v>
          </cell>
          <cell r="H859">
            <v>0</v>
          </cell>
          <cell r="I859">
            <v>0</v>
          </cell>
          <cell r="J859">
            <v>1477773</v>
          </cell>
          <cell r="K859">
            <v>0</v>
          </cell>
          <cell r="L859">
            <v>0</v>
          </cell>
          <cell r="M859">
            <v>79800000</v>
          </cell>
          <cell r="N859">
            <v>0</v>
          </cell>
          <cell r="O859">
            <v>0</v>
          </cell>
          <cell r="P859">
            <v>22166595</v>
          </cell>
          <cell r="Q859">
            <v>0</v>
          </cell>
          <cell r="R859">
            <v>0</v>
          </cell>
        </row>
        <row r="860">
          <cell r="A860" t="str">
            <v>BTLT20</v>
          </cell>
          <cell r="B860">
            <v>0</v>
          </cell>
          <cell r="C860">
            <v>2</v>
          </cell>
          <cell r="D860" t="str">
            <v>Trụ bê tông ly tâm 20m</v>
          </cell>
          <cell r="E860" t="str">
            <v>Trụ</v>
          </cell>
          <cell r="F860">
            <v>0</v>
          </cell>
          <cell r="G860">
            <v>20800000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</row>
        <row r="861">
          <cell r="A861" t="str">
            <v>BTLT14TC</v>
          </cell>
          <cell r="B861">
            <v>1</v>
          </cell>
          <cell r="C861">
            <v>3</v>
          </cell>
          <cell r="D861" t="str">
            <v>Trụ bê tông ly tâm 14m trồng thủ công</v>
          </cell>
          <cell r="E861" t="str">
            <v>Trụ</v>
          </cell>
          <cell r="F861">
            <v>1</v>
          </cell>
          <cell r="G861">
            <v>7770000</v>
          </cell>
          <cell r="H861">
            <v>0</v>
          </cell>
          <cell r="I861">
            <v>0</v>
          </cell>
          <cell r="J861">
            <v>1839563</v>
          </cell>
          <cell r="K861">
            <v>0</v>
          </cell>
          <cell r="L861">
            <v>0</v>
          </cell>
          <cell r="M861">
            <v>7770000</v>
          </cell>
          <cell r="N861">
            <v>0</v>
          </cell>
          <cell r="O861">
            <v>0</v>
          </cell>
          <cell r="P861">
            <v>1839563</v>
          </cell>
          <cell r="Q861">
            <v>0</v>
          </cell>
          <cell r="R861">
            <v>0</v>
          </cell>
        </row>
        <row r="862">
          <cell r="B862">
            <v>1</v>
          </cell>
          <cell r="C862" t="str">
            <v>III</v>
          </cell>
          <cell r="D862" t="str">
            <v>Phần xà, néo</v>
          </cell>
        </row>
        <row r="863">
          <cell r="A863" t="str">
            <v>BCOM</v>
          </cell>
          <cell r="B863">
            <v>1</v>
          </cell>
          <cell r="C863">
            <v>1</v>
          </cell>
          <cell r="D863" t="str">
            <v>Bộ xà Composite bắt LA, FCO 1 pha</v>
          </cell>
          <cell r="E863" t="str">
            <v>Bộ</v>
          </cell>
          <cell r="F863">
            <v>1</v>
          </cell>
          <cell r="G863">
            <v>722100</v>
          </cell>
          <cell r="H863">
            <v>0</v>
          </cell>
          <cell r="I863">
            <v>0</v>
          </cell>
          <cell r="J863">
            <v>197267</v>
          </cell>
          <cell r="K863">
            <v>0</v>
          </cell>
          <cell r="L863">
            <v>0</v>
          </cell>
          <cell r="M863">
            <v>722100</v>
          </cell>
          <cell r="N863">
            <v>0</v>
          </cell>
          <cell r="O863">
            <v>0</v>
          </cell>
          <cell r="P863">
            <v>197267</v>
          </cell>
          <cell r="Q863">
            <v>0</v>
          </cell>
          <cell r="R863">
            <v>0</v>
          </cell>
        </row>
        <row r="864">
          <cell r="A864" t="str">
            <v>BCOM3</v>
          </cell>
          <cell r="B864">
            <v>0</v>
          </cell>
          <cell r="C864">
            <v>1</v>
          </cell>
          <cell r="D864" t="str">
            <v>Bộ xà Composite bắt LA, FCO 3 pha</v>
          </cell>
          <cell r="E864" t="str">
            <v>Bộ</v>
          </cell>
          <cell r="F864">
            <v>0</v>
          </cell>
          <cell r="G864">
            <v>1885300</v>
          </cell>
          <cell r="H864">
            <v>0</v>
          </cell>
          <cell r="I864">
            <v>0</v>
          </cell>
          <cell r="J864">
            <v>197267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 t="str">
            <v>X8D</v>
          </cell>
          <cell r="B865">
            <v>0</v>
          </cell>
          <cell r="C865">
            <v>1</v>
          </cell>
          <cell r="D865" t="str">
            <v>Bộ xà lệch đơn L75x75x8 dài 0,8m: X-8ĐL</v>
          </cell>
          <cell r="E865" t="str">
            <v>Bộ</v>
          </cell>
          <cell r="F865">
            <v>0</v>
          </cell>
          <cell r="G865">
            <v>294174</v>
          </cell>
          <cell r="H865">
            <v>0</v>
          </cell>
          <cell r="I865">
            <v>0</v>
          </cell>
          <cell r="J865">
            <v>197267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 t="str">
            <v>X8K</v>
          </cell>
          <cell r="B866">
            <v>0</v>
          </cell>
          <cell r="C866">
            <v>1</v>
          </cell>
          <cell r="D866" t="str">
            <v>Bộ xà lệch kép L75x75x8 dài 0,8m: X-8KL</v>
          </cell>
          <cell r="E866" t="str">
            <v>Bộ</v>
          </cell>
          <cell r="F866">
            <v>0</v>
          </cell>
          <cell r="G866">
            <v>577348</v>
          </cell>
          <cell r="H866">
            <v>0</v>
          </cell>
          <cell r="I866">
            <v>0</v>
          </cell>
          <cell r="J866">
            <v>296545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 t="str">
            <v>X21D</v>
          </cell>
          <cell r="B867">
            <v>0</v>
          </cell>
          <cell r="C867">
            <v>1</v>
          </cell>
          <cell r="D867" t="str">
            <v>Bộ xà lệch đơn L75x75x8 dài 2,1m</v>
          </cell>
          <cell r="E867" t="str">
            <v>Bộ</v>
          </cell>
          <cell r="F867">
            <v>0</v>
          </cell>
          <cell r="G867">
            <v>1178400</v>
          </cell>
          <cell r="H867">
            <v>0</v>
          </cell>
          <cell r="I867">
            <v>0</v>
          </cell>
          <cell r="J867">
            <v>349313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 t="str">
            <v>X21K</v>
          </cell>
          <cell r="B868">
            <v>0</v>
          </cell>
          <cell r="C868">
            <v>1</v>
          </cell>
          <cell r="D868" t="str">
            <v>Bộ xà lệch kép L75x75x8 dài 2,1m</v>
          </cell>
          <cell r="E868" t="str">
            <v>Bộ</v>
          </cell>
          <cell r="F868">
            <v>0</v>
          </cell>
          <cell r="G868">
            <v>2372000</v>
          </cell>
          <cell r="H868">
            <v>0</v>
          </cell>
          <cell r="I868">
            <v>0</v>
          </cell>
          <cell r="J868">
            <v>472322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 t="str">
            <v>X21DT</v>
          </cell>
          <cell r="B869">
            <v>0</v>
          </cell>
          <cell r="C869">
            <v>1</v>
          </cell>
          <cell r="D869" t="str">
            <v>Bộ xà lệch đơn L75x75x8 dài 2,1m (Lắp đà tháp)</v>
          </cell>
          <cell r="E869" t="str">
            <v>Bộ</v>
          </cell>
          <cell r="F869">
            <v>0</v>
          </cell>
          <cell r="G869">
            <v>1180000</v>
          </cell>
          <cell r="H869">
            <v>0</v>
          </cell>
          <cell r="I869">
            <v>0</v>
          </cell>
          <cell r="J869">
            <v>349313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 t="str">
            <v>X21KT</v>
          </cell>
          <cell r="B870">
            <v>0</v>
          </cell>
          <cell r="C870">
            <v>1</v>
          </cell>
          <cell r="D870" t="str">
            <v>Bộ xà lệch kép L75x75x8 dài 2,1m (Lắp đà tháp)</v>
          </cell>
          <cell r="E870" t="str">
            <v>Bộ</v>
          </cell>
          <cell r="F870">
            <v>0</v>
          </cell>
          <cell r="G870">
            <v>2385000</v>
          </cell>
          <cell r="H870">
            <v>0</v>
          </cell>
          <cell r="I870">
            <v>0</v>
          </cell>
          <cell r="J870">
            <v>472322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 t="str">
            <v>X22D</v>
          </cell>
          <cell r="B871">
            <v>0</v>
          </cell>
          <cell r="C871">
            <v>1</v>
          </cell>
          <cell r="D871" t="str">
            <v>Bộ xà đơn L75x75x8 dài 2,2m</v>
          </cell>
          <cell r="E871" t="str">
            <v>Bộ</v>
          </cell>
          <cell r="F871">
            <v>0</v>
          </cell>
          <cell r="G871">
            <v>1180400</v>
          </cell>
          <cell r="H871">
            <v>0</v>
          </cell>
          <cell r="I871">
            <v>0</v>
          </cell>
          <cell r="J871">
            <v>350868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 t="str">
            <v>X22K</v>
          </cell>
          <cell r="B872">
            <v>0</v>
          </cell>
          <cell r="C872">
            <v>1</v>
          </cell>
          <cell r="D872" t="str">
            <v>Bộ xà kép L75x75x8 dài 2,2m</v>
          </cell>
          <cell r="E872" t="str">
            <v>Bộ</v>
          </cell>
          <cell r="F872">
            <v>0</v>
          </cell>
          <cell r="G872">
            <v>2378000</v>
          </cell>
          <cell r="H872">
            <v>0</v>
          </cell>
          <cell r="I872">
            <v>0</v>
          </cell>
          <cell r="J872">
            <v>627177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 t="str">
            <v>X22KK</v>
          </cell>
          <cell r="B873">
            <v>0</v>
          </cell>
          <cell r="C873">
            <v>1</v>
          </cell>
          <cell r="D873" t="str">
            <v>Bộ xà kép L75x75x8 dài 2,2m (hướng trụ ghép)</v>
          </cell>
          <cell r="E873" t="str">
            <v>Bộ</v>
          </cell>
          <cell r="F873">
            <v>0</v>
          </cell>
          <cell r="G873">
            <v>2407200</v>
          </cell>
          <cell r="H873">
            <v>0</v>
          </cell>
          <cell r="I873">
            <v>0</v>
          </cell>
          <cell r="J873">
            <v>627177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 t="str">
            <v>DT160D</v>
          </cell>
          <cell r="B874">
            <v>0</v>
          </cell>
          <cell r="C874">
            <v>1</v>
          </cell>
          <cell r="D874" t="str">
            <v>Bộ đà tháp đơn U160x68x5 dài 2,5m</v>
          </cell>
          <cell r="E874" t="str">
            <v>Bộ</v>
          </cell>
          <cell r="F874">
            <v>0</v>
          </cell>
          <cell r="G874">
            <v>1048000</v>
          </cell>
          <cell r="H874">
            <v>0</v>
          </cell>
          <cell r="I874">
            <v>0</v>
          </cell>
          <cell r="J874">
            <v>219185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 t="str">
            <v>DT160K</v>
          </cell>
          <cell r="B875">
            <v>0</v>
          </cell>
          <cell r="C875">
            <v>1</v>
          </cell>
          <cell r="D875" t="str">
            <v>Bộ đà tháp kép U160x68x5 dài 2,5m</v>
          </cell>
          <cell r="E875" t="str">
            <v>Bộ</v>
          </cell>
          <cell r="F875">
            <v>0</v>
          </cell>
          <cell r="G875">
            <v>2112000</v>
          </cell>
          <cell r="H875">
            <v>0</v>
          </cell>
          <cell r="I875">
            <v>0</v>
          </cell>
          <cell r="J875">
            <v>399691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A876" t="str">
            <v>CX10</v>
          </cell>
          <cell r="B876">
            <v>0</v>
          </cell>
          <cell r="C876">
            <v>1</v>
          </cell>
          <cell r="D876" t="str">
            <v>Bộ chằng xuống đơn cho trụ 10,5m</v>
          </cell>
          <cell r="E876" t="str">
            <v>Bộ</v>
          </cell>
          <cell r="F876">
            <v>0</v>
          </cell>
          <cell r="G876">
            <v>784878.62</v>
          </cell>
          <cell r="H876">
            <v>0</v>
          </cell>
          <cell r="I876">
            <v>0</v>
          </cell>
          <cell r="J876">
            <v>125235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</row>
        <row r="877">
          <cell r="A877" t="str">
            <v>CL10</v>
          </cell>
          <cell r="B877">
            <v>0</v>
          </cell>
          <cell r="C877">
            <v>1</v>
          </cell>
          <cell r="D877" t="str">
            <v>Bộ chằng lệch đơn cho trụ 10,5m</v>
          </cell>
          <cell r="E877" t="str">
            <v>Bộ</v>
          </cell>
          <cell r="F877">
            <v>0</v>
          </cell>
          <cell r="G877">
            <v>1037451.14</v>
          </cell>
          <cell r="H877">
            <v>0</v>
          </cell>
          <cell r="I877">
            <v>0</v>
          </cell>
          <cell r="J877">
            <v>256746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</row>
        <row r="878">
          <cell r="A878" t="str">
            <v>CX12</v>
          </cell>
          <cell r="B878">
            <v>1</v>
          </cell>
          <cell r="C878">
            <v>2</v>
          </cell>
          <cell r="D878" t="str">
            <v>Bộ chằng xuống đơn cho trụ 12m</v>
          </cell>
          <cell r="E878" t="str">
            <v>Bộ</v>
          </cell>
          <cell r="F878">
            <v>1</v>
          </cell>
          <cell r="G878">
            <v>850381.6</v>
          </cell>
          <cell r="H878">
            <v>0</v>
          </cell>
          <cell r="I878">
            <v>0</v>
          </cell>
          <cell r="J878">
            <v>125235</v>
          </cell>
          <cell r="K878">
            <v>0</v>
          </cell>
          <cell r="L878">
            <v>0</v>
          </cell>
          <cell r="M878">
            <v>850381.6</v>
          </cell>
          <cell r="N878">
            <v>0</v>
          </cell>
          <cell r="O878">
            <v>0</v>
          </cell>
          <cell r="P878">
            <v>125235</v>
          </cell>
          <cell r="Q878">
            <v>0</v>
          </cell>
          <cell r="R878">
            <v>0</v>
          </cell>
        </row>
        <row r="879">
          <cell r="A879" t="str">
            <v>CL12</v>
          </cell>
          <cell r="B879">
            <v>0</v>
          </cell>
          <cell r="C879">
            <v>2</v>
          </cell>
          <cell r="D879" t="str">
            <v>Bộ chằng lệch đơn cho trụ 12m</v>
          </cell>
          <cell r="E879" t="str">
            <v>Bộ</v>
          </cell>
          <cell r="F879">
            <v>0</v>
          </cell>
          <cell r="G879">
            <v>1081308.5900000001</v>
          </cell>
          <cell r="H879">
            <v>0</v>
          </cell>
          <cell r="I879">
            <v>0</v>
          </cell>
          <cell r="J879">
            <v>256746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</row>
        <row r="880">
          <cell r="A880" t="str">
            <v>CX14</v>
          </cell>
          <cell r="B880">
            <v>1</v>
          </cell>
          <cell r="C880">
            <v>3</v>
          </cell>
          <cell r="D880" t="str">
            <v>Bộ chằng xuống đơn cho trụ 14m</v>
          </cell>
          <cell r="E880" t="str">
            <v>Bộ</v>
          </cell>
          <cell r="F880">
            <v>1</v>
          </cell>
          <cell r="G880">
            <v>886866.8</v>
          </cell>
          <cell r="H880">
            <v>0</v>
          </cell>
          <cell r="I880">
            <v>0</v>
          </cell>
          <cell r="J880">
            <v>125235</v>
          </cell>
          <cell r="K880">
            <v>0</v>
          </cell>
          <cell r="L880">
            <v>0</v>
          </cell>
          <cell r="M880">
            <v>886866.8</v>
          </cell>
          <cell r="N880">
            <v>0</v>
          </cell>
          <cell r="O880">
            <v>0</v>
          </cell>
          <cell r="P880">
            <v>125235</v>
          </cell>
          <cell r="Q880">
            <v>0</v>
          </cell>
          <cell r="R880">
            <v>0</v>
          </cell>
        </row>
        <row r="881">
          <cell r="A881" t="str">
            <v>CL14</v>
          </cell>
          <cell r="B881">
            <v>0</v>
          </cell>
          <cell r="C881">
            <v>3</v>
          </cell>
          <cell r="D881" t="str">
            <v>Bộ chằng lệch đơn cho trụ 14m</v>
          </cell>
          <cell r="E881" t="str">
            <v>Bộ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</row>
        <row r="882">
          <cell r="A882" t="str">
            <v>CKB</v>
          </cell>
          <cell r="B882">
            <v>0</v>
          </cell>
          <cell r="C882">
            <v>3</v>
          </cell>
          <cell r="D882" t="str">
            <v>Bộ chằng vượt đơn</v>
          </cell>
          <cell r="E882" t="str">
            <v>Bộ</v>
          </cell>
          <cell r="F882">
            <v>0</v>
          </cell>
          <cell r="G882">
            <v>1394328.6</v>
          </cell>
          <cell r="H882">
            <v>0</v>
          </cell>
          <cell r="I882">
            <v>0</v>
          </cell>
          <cell r="J882">
            <v>250470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</row>
        <row r="883">
          <cell r="A883" t="str">
            <v>NXX</v>
          </cell>
          <cell r="B883">
            <v>1</v>
          </cell>
          <cell r="C883">
            <v>4</v>
          </cell>
          <cell r="D883" t="str">
            <v>Bộ móng neo cho chằng xuống - neo đà cản (TT)</v>
          </cell>
          <cell r="E883" t="str">
            <v>Bộ</v>
          </cell>
          <cell r="F883">
            <v>2</v>
          </cell>
          <cell r="G883">
            <v>312000</v>
          </cell>
          <cell r="H883">
            <v>320000</v>
          </cell>
          <cell r="I883">
            <v>575012.02</v>
          </cell>
          <cell r="J883">
            <v>0</v>
          </cell>
          <cell r="K883">
            <v>0</v>
          </cell>
          <cell r="L883">
            <v>0</v>
          </cell>
          <cell r="M883">
            <v>624000</v>
          </cell>
          <cell r="N883">
            <v>640000</v>
          </cell>
          <cell r="O883">
            <v>1150024.04</v>
          </cell>
          <cell r="P883">
            <v>0</v>
          </cell>
          <cell r="Q883">
            <v>0</v>
          </cell>
          <cell r="R883">
            <v>0</v>
          </cell>
        </row>
        <row r="884">
          <cell r="A884" t="str">
            <v>NXL</v>
          </cell>
          <cell r="B884">
            <v>0</v>
          </cell>
          <cell r="C884">
            <v>4</v>
          </cell>
          <cell r="D884" t="str">
            <v>Bộ móng neo xòe cho chằng lệch (TT)</v>
          </cell>
          <cell r="E884" t="str">
            <v>Bộ</v>
          </cell>
          <cell r="F884">
            <v>0</v>
          </cell>
          <cell r="G884">
            <v>403000</v>
          </cell>
          <cell r="H884">
            <v>0</v>
          </cell>
          <cell r="I884">
            <v>158796.90700000001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</row>
        <row r="885">
          <cell r="A885" t="str">
            <v>NXXD</v>
          </cell>
          <cell r="B885">
            <v>0</v>
          </cell>
          <cell r="C885">
            <v>4</v>
          </cell>
          <cell r="D885" t="str">
            <v>Bộ móng neo xòe cho chằng xuống (TT) - Lỗ đá</v>
          </cell>
          <cell r="E885" t="str">
            <v>Bộ</v>
          </cell>
          <cell r="F885">
            <v>0</v>
          </cell>
          <cell r="G885">
            <v>403000</v>
          </cell>
          <cell r="H885">
            <v>0</v>
          </cell>
          <cell r="I885">
            <v>1292000.32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</row>
        <row r="886">
          <cell r="A886" t="str">
            <v>NXLD</v>
          </cell>
          <cell r="B886">
            <v>0</v>
          </cell>
          <cell r="C886">
            <v>4</v>
          </cell>
          <cell r="D886" t="str">
            <v>Bộ móng neo xòe cho chằng lệch (TT) - Lỗ đá</v>
          </cell>
          <cell r="E886" t="str">
            <v>Bộ</v>
          </cell>
          <cell r="F886">
            <v>0</v>
          </cell>
          <cell r="G886">
            <v>403000</v>
          </cell>
          <cell r="H886">
            <v>0</v>
          </cell>
          <cell r="I886">
            <v>1292000.32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</row>
        <row r="887">
          <cell r="A887" t="str">
            <v>U-D</v>
          </cell>
          <cell r="B887">
            <v>1</v>
          </cell>
          <cell r="C887">
            <v>5</v>
          </cell>
          <cell r="D887" t="str">
            <v>Bộ Uclevis đỡ dây trung hòa (trụ đơn)</v>
          </cell>
          <cell r="E887" t="str">
            <v>bộ</v>
          </cell>
          <cell r="F887">
            <v>14</v>
          </cell>
          <cell r="G887">
            <v>54100</v>
          </cell>
          <cell r="H887">
            <v>0</v>
          </cell>
          <cell r="I887">
            <v>0</v>
          </cell>
          <cell r="J887">
            <v>15472</v>
          </cell>
          <cell r="K887">
            <v>0</v>
          </cell>
          <cell r="L887">
            <v>0</v>
          </cell>
          <cell r="M887">
            <v>757400</v>
          </cell>
          <cell r="N887">
            <v>0</v>
          </cell>
          <cell r="O887">
            <v>0</v>
          </cell>
          <cell r="P887">
            <v>216608</v>
          </cell>
          <cell r="Q887">
            <v>0</v>
          </cell>
          <cell r="R887">
            <v>0</v>
          </cell>
        </row>
        <row r="888">
          <cell r="A888" t="str">
            <v>U-K</v>
          </cell>
          <cell r="B888">
            <v>0</v>
          </cell>
          <cell r="C888">
            <v>5</v>
          </cell>
          <cell r="D888" t="str">
            <v>Bộ Uclevis đỡ dây trung hòa trụ ghép</v>
          </cell>
          <cell r="E888" t="str">
            <v>bộ</v>
          </cell>
          <cell r="F888">
            <v>0</v>
          </cell>
          <cell r="G888">
            <v>71100</v>
          </cell>
          <cell r="H888">
            <v>0</v>
          </cell>
          <cell r="I888">
            <v>0</v>
          </cell>
          <cell r="J888">
            <v>15472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</row>
        <row r="889">
          <cell r="A889" t="str">
            <v>U-X</v>
          </cell>
          <cell r="B889">
            <v>0</v>
          </cell>
          <cell r="C889">
            <v>5</v>
          </cell>
          <cell r="D889" t="str">
            <v>Bộ Uclevis đỡ dây trung hòa vào xà</v>
          </cell>
          <cell r="E889" t="str">
            <v>bộ</v>
          </cell>
          <cell r="F889">
            <v>0</v>
          </cell>
          <cell r="G889">
            <v>42900</v>
          </cell>
          <cell r="H889">
            <v>0</v>
          </cell>
          <cell r="I889">
            <v>0</v>
          </cell>
          <cell r="J889">
            <v>15472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</row>
        <row r="890">
          <cell r="A890" t="str">
            <v>KN50</v>
          </cell>
          <cell r="B890">
            <v>1</v>
          </cell>
          <cell r="C890">
            <v>6</v>
          </cell>
          <cell r="D890" t="str">
            <v>Bộ khóa néo dây trung hòa vào trụ (cáp trần 50)</v>
          </cell>
          <cell r="E890" t="str">
            <v>bộ</v>
          </cell>
          <cell r="F890">
            <v>4</v>
          </cell>
          <cell r="G890">
            <v>95100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380400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</row>
        <row r="891">
          <cell r="A891" t="str">
            <v>KN70</v>
          </cell>
          <cell r="B891">
            <v>0</v>
          </cell>
          <cell r="C891">
            <v>6</v>
          </cell>
          <cell r="D891" t="str">
            <v>Bộ khóa néo dây trung hòa vào trụ (cáp trần 70)</v>
          </cell>
          <cell r="E891" t="str">
            <v>bộ</v>
          </cell>
          <cell r="F891">
            <v>0</v>
          </cell>
          <cell r="G891">
            <v>92500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</row>
        <row r="892">
          <cell r="A892" t="str">
            <v>SD</v>
          </cell>
          <cell r="B892">
            <v>1</v>
          </cell>
          <cell r="C892">
            <v>7</v>
          </cell>
          <cell r="D892" t="str">
            <v>Bộ cách điện đứng+ty sứ : SĐU</v>
          </cell>
          <cell r="E892" t="str">
            <v>bộ</v>
          </cell>
          <cell r="F892">
            <v>15</v>
          </cell>
          <cell r="G892">
            <v>253000</v>
          </cell>
          <cell r="H892">
            <v>0</v>
          </cell>
          <cell r="I892">
            <v>0</v>
          </cell>
          <cell r="J892">
            <v>58277</v>
          </cell>
          <cell r="K892">
            <v>0</v>
          </cell>
          <cell r="L892">
            <v>0</v>
          </cell>
          <cell r="M892">
            <v>3795000</v>
          </cell>
          <cell r="N892">
            <v>0</v>
          </cell>
          <cell r="O892">
            <v>0</v>
          </cell>
          <cell r="P892">
            <v>874155</v>
          </cell>
          <cell r="Q892">
            <v>0</v>
          </cell>
          <cell r="R892">
            <v>0</v>
          </cell>
        </row>
        <row r="893">
          <cell r="A893" t="str">
            <v>SDI</v>
          </cell>
          <cell r="B893">
            <v>1</v>
          </cell>
          <cell r="C893">
            <v>8</v>
          </cell>
          <cell r="D893" t="str">
            <v>Bộ đà 0,8m + Bộ sứ đứng : SĐI</v>
          </cell>
          <cell r="E893" t="str">
            <v>bộ</v>
          </cell>
          <cell r="F893">
            <v>14</v>
          </cell>
          <cell r="G893">
            <v>549574</v>
          </cell>
          <cell r="H893">
            <v>0</v>
          </cell>
          <cell r="I893">
            <v>0</v>
          </cell>
          <cell r="J893">
            <v>255544</v>
          </cell>
          <cell r="K893">
            <v>0</v>
          </cell>
          <cell r="L893">
            <v>0</v>
          </cell>
          <cell r="M893">
            <v>7694036</v>
          </cell>
          <cell r="N893">
            <v>0</v>
          </cell>
          <cell r="O893">
            <v>0</v>
          </cell>
          <cell r="P893">
            <v>3577616</v>
          </cell>
          <cell r="Q893">
            <v>0</v>
          </cell>
          <cell r="R893">
            <v>0</v>
          </cell>
        </row>
        <row r="894">
          <cell r="A894" t="str">
            <v>SDG</v>
          </cell>
          <cell r="B894">
            <v>0</v>
          </cell>
          <cell r="C894">
            <v>8</v>
          </cell>
          <cell r="D894" t="str">
            <v>Bộ cách điện đỉnh góc + ty sứ đơn : SĐG</v>
          </cell>
          <cell r="E894" t="str">
            <v>bộ</v>
          </cell>
          <cell r="F894">
            <v>0</v>
          </cell>
          <cell r="G894">
            <v>652000</v>
          </cell>
          <cell r="H894">
            <v>0</v>
          </cell>
          <cell r="I894">
            <v>0</v>
          </cell>
          <cell r="J894">
            <v>116554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</row>
        <row r="895">
          <cell r="A895" t="str">
            <v>R4</v>
          </cell>
          <cell r="B895">
            <v>1</v>
          </cell>
          <cell r="C895">
            <v>9</v>
          </cell>
          <cell r="D895" t="str">
            <v>Bộ Rack 4 đỡ dây hạ thế</v>
          </cell>
          <cell r="E895" t="str">
            <v>bộ</v>
          </cell>
          <cell r="F895">
            <v>16</v>
          </cell>
          <cell r="G895">
            <v>248000</v>
          </cell>
          <cell r="H895">
            <v>0</v>
          </cell>
          <cell r="I895">
            <v>0</v>
          </cell>
          <cell r="J895">
            <v>46416</v>
          </cell>
          <cell r="K895">
            <v>0</v>
          </cell>
          <cell r="L895">
            <v>0</v>
          </cell>
          <cell r="M895">
            <v>3968000</v>
          </cell>
          <cell r="N895">
            <v>0</v>
          </cell>
          <cell r="O895">
            <v>0</v>
          </cell>
          <cell r="P895">
            <v>742656</v>
          </cell>
          <cell r="Q895">
            <v>0</v>
          </cell>
          <cell r="R895">
            <v>0</v>
          </cell>
        </row>
        <row r="896">
          <cell r="A896" t="str">
            <v>PLY50X</v>
          </cell>
          <cell r="B896">
            <v>1</v>
          </cell>
          <cell r="C896">
            <v>10</v>
          </cell>
          <cell r="D896" t="str">
            <v>Bộ sứ treo Polymer 25kV lắp vào xà (cáp bọc 50)</v>
          </cell>
          <cell r="E896" t="str">
            <v>bộ</v>
          </cell>
          <cell r="F896">
            <v>6</v>
          </cell>
          <cell r="G896">
            <v>630000</v>
          </cell>
          <cell r="H896">
            <v>0</v>
          </cell>
          <cell r="I896">
            <v>0</v>
          </cell>
          <cell r="J896">
            <v>70132</v>
          </cell>
          <cell r="K896">
            <v>0</v>
          </cell>
          <cell r="L896">
            <v>0</v>
          </cell>
          <cell r="M896">
            <v>3780000</v>
          </cell>
          <cell r="N896">
            <v>0</v>
          </cell>
          <cell r="O896">
            <v>0</v>
          </cell>
          <cell r="P896">
            <v>420792</v>
          </cell>
          <cell r="Q896">
            <v>0</v>
          </cell>
          <cell r="R896">
            <v>0</v>
          </cell>
        </row>
        <row r="897">
          <cell r="A897" t="str">
            <v>PLY70X</v>
          </cell>
          <cell r="B897">
            <v>0</v>
          </cell>
          <cell r="C897">
            <v>10</v>
          </cell>
          <cell r="D897" t="str">
            <v>Bộ sứ treo Polymer 25kV lắp vào xà (cáp bọc 70)</v>
          </cell>
          <cell r="E897" t="str">
            <v>bộ</v>
          </cell>
          <cell r="F897">
            <v>0</v>
          </cell>
          <cell r="G897">
            <v>630000</v>
          </cell>
          <cell r="H897">
            <v>0</v>
          </cell>
          <cell r="I897">
            <v>0</v>
          </cell>
          <cell r="J897">
            <v>70132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</row>
        <row r="898">
          <cell r="A898" t="str">
            <v>PLY50T</v>
          </cell>
          <cell r="B898">
            <v>0</v>
          </cell>
          <cell r="C898">
            <v>10</v>
          </cell>
          <cell r="D898" t="str">
            <v>Bộ sứ treo Polymer 25kV lắp vào trụ (cáp bọc 50)</v>
          </cell>
          <cell r="E898" t="str">
            <v>bộ</v>
          </cell>
          <cell r="F898">
            <v>0</v>
          </cell>
          <cell r="G898">
            <v>617100</v>
          </cell>
          <cell r="H898">
            <v>0</v>
          </cell>
          <cell r="I898">
            <v>0</v>
          </cell>
          <cell r="J898">
            <v>70132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</row>
        <row r="899">
          <cell r="A899" t="str">
            <v>PLY70T</v>
          </cell>
          <cell r="B899">
            <v>0</v>
          </cell>
          <cell r="C899">
            <v>10</v>
          </cell>
          <cell r="D899" t="str">
            <v>Bộ sứ treo Polymer 25kV lắp vào trụ (cáp bọc 70)</v>
          </cell>
          <cell r="E899" t="str">
            <v>bộ</v>
          </cell>
          <cell r="F899">
            <v>0</v>
          </cell>
          <cell r="G899">
            <v>988500</v>
          </cell>
          <cell r="H899">
            <v>0</v>
          </cell>
          <cell r="I899">
            <v>0</v>
          </cell>
          <cell r="J899">
            <v>70132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</row>
        <row r="900">
          <cell r="A900" t="str">
            <v>DDTT1P-2</v>
          </cell>
          <cell r="B900">
            <v>1</v>
          </cell>
          <cell r="C900" t="str">
            <v>IV</v>
          </cell>
          <cell r="D900" t="str">
            <v>Phần dây, sứ và phụ kiện</v>
          </cell>
          <cell r="E900" t="str">
            <v>Tbộ</v>
          </cell>
          <cell r="F900">
            <v>1</v>
          </cell>
          <cell r="G900">
            <v>28321706.399999999</v>
          </cell>
          <cell r="I900">
            <v>0</v>
          </cell>
          <cell r="J900">
            <v>2932228.3640000001</v>
          </cell>
          <cell r="K900">
            <v>0</v>
          </cell>
          <cell r="L900">
            <v>192791.834</v>
          </cell>
          <cell r="M900">
            <v>28321706.399999999</v>
          </cell>
          <cell r="N900">
            <v>0</v>
          </cell>
          <cell r="O900">
            <v>0</v>
          </cell>
          <cell r="P900">
            <v>2932228.3640000001</v>
          </cell>
          <cell r="Q900">
            <v>0</v>
          </cell>
          <cell r="R900">
            <v>192791.834</v>
          </cell>
        </row>
        <row r="901">
          <cell r="A901" t="str">
            <v>Hotline</v>
          </cell>
          <cell r="B901">
            <v>0</v>
          </cell>
          <cell r="C901" t="str">
            <v>V</v>
          </cell>
          <cell r="D901" t="str">
            <v>Phần đấu nối Hotline</v>
          </cell>
          <cell r="E901" t="str">
            <v>Tbộ</v>
          </cell>
        </row>
        <row r="902">
          <cell r="A902" t="str">
            <v>TĐĐ</v>
          </cell>
          <cell r="B902">
            <v>0</v>
          </cell>
          <cell r="C902" t="str">
            <v>VII</v>
          </cell>
          <cell r="D902" t="str">
            <v>Phần vật liệu trụ đo đếm</v>
          </cell>
          <cell r="E902" t="str">
            <v>Tbộ</v>
          </cell>
        </row>
        <row r="903">
          <cell r="A903" t="str">
            <v>TBTT1P-2</v>
          </cell>
          <cell r="B903">
            <v>1</v>
          </cell>
          <cell r="C903" t="str">
            <v>V</v>
          </cell>
          <cell r="D903" t="str">
            <v>Phần thiết bị đường dây trung thế 3 pha 1 mạch</v>
          </cell>
          <cell r="E903" t="str">
            <v>Tbộ</v>
          </cell>
          <cell r="F903">
            <v>1</v>
          </cell>
          <cell r="G903">
            <v>1132900</v>
          </cell>
          <cell r="I903">
            <v>0</v>
          </cell>
          <cell r="J903">
            <v>222640</v>
          </cell>
          <cell r="K903">
            <v>0</v>
          </cell>
          <cell r="L903">
            <v>0</v>
          </cell>
          <cell r="M903">
            <v>1132900</v>
          </cell>
          <cell r="N903">
            <v>0</v>
          </cell>
          <cell r="O903">
            <v>0</v>
          </cell>
          <cell r="P903">
            <v>222640</v>
          </cell>
          <cell r="Q903">
            <v>0</v>
          </cell>
          <cell r="R903">
            <v>0</v>
          </cell>
        </row>
        <row r="904">
          <cell r="A904" t="str">
            <v>TT1P4970-2</v>
          </cell>
          <cell r="B904">
            <v>1</v>
          </cell>
          <cell r="D904" t="str">
            <v>Cộng (I-V)</v>
          </cell>
          <cell r="L904" t="str">
            <v>Vật liệu:</v>
          </cell>
          <cell r="M904">
            <v>158827438.95999998</v>
          </cell>
          <cell r="N904">
            <v>1285221</v>
          </cell>
          <cell r="O904">
            <v>12805482.037</v>
          </cell>
          <cell r="P904">
            <v>34186701.244000003</v>
          </cell>
          <cell r="Q904">
            <v>22232.174999999999</v>
          </cell>
          <cell r="R904">
            <v>400911.63399999996</v>
          </cell>
        </row>
        <row r="905">
          <cell r="A905" t="str">
            <v>TB1P4970-2</v>
          </cell>
          <cell r="B905">
            <v>1</v>
          </cell>
          <cell r="L905" t="str">
            <v>Thiết bị:</v>
          </cell>
          <cell r="M905">
            <v>1132900</v>
          </cell>
          <cell r="N905">
            <v>0</v>
          </cell>
          <cell r="O905">
            <v>0</v>
          </cell>
          <cell r="P905">
            <v>222640</v>
          </cell>
          <cell r="Q905">
            <v>0</v>
          </cell>
          <cell r="R905">
            <v>0</v>
          </cell>
        </row>
        <row r="906">
          <cell r="A906" t="str">
            <v>TT1P-3</v>
          </cell>
          <cell r="B906">
            <v>0</v>
          </cell>
          <cell r="C906" t="str">
            <v>F</v>
          </cell>
          <cell r="D906" t="str">
            <v xml:space="preserve">Tuyến tổ 3 ấp 7 </v>
          </cell>
        </row>
        <row r="907">
          <cell r="B907">
            <v>0</v>
          </cell>
          <cell r="C907" t="str">
            <v>I</v>
          </cell>
          <cell r="D907" t="str">
            <v>Phần móng và tiếp địa</v>
          </cell>
        </row>
        <row r="908">
          <cell r="A908" t="str">
            <v>M10</v>
          </cell>
          <cell r="B908">
            <v>0</v>
          </cell>
          <cell r="C908">
            <v>0</v>
          </cell>
          <cell r="D908" t="str">
            <v>Móng M10</v>
          </cell>
          <cell r="E908" t="str">
            <v>Móng</v>
          </cell>
          <cell r="F908">
            <v>0</v>
          </cell>
          <cell r="G908">
            <v>0</v>
          </cell>
          <cell r="H908">
            <v>0</v>
          </cell>
          <cell r="I908">
            <v>135388.598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</row>
        <row r="909">
          <cell r="A909" t="str">
            <v>M10a</v>
          </cell>
          <cell r="B909">
            <v>0</v>
          </cell>
          <cell r="C909">
            <v>0</v>
          </cell>
          <cell r="D909" t="str">
            <v xml:space="preserve">Móng M10a </v>
          </cell>
          <cell r="E909" t="str">
            <v>Móng</v>
          </cell>
          <cell r="F909">
            <v>0</v>
          </cell>
          <cell r="G909">
            <v>397000</v>
          </cell>
          <cell r="H909">
            <v>0</v>
          </cell>
          <cell r="I909">
            <v>428823.73899999994</v>
          </cell>
          <cell r="J909">
            <v>62034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</row>
        <row r="910">
          <cell r="A910" t="str">
            <v>M10BT</v>
          </cell>
          <cell r="B910">
            <v>0</v>
          </cell>
          <cell r="C910">
            <v>0</v>
          </cell>
          <cell r="D910" t="str">
            <v>Móng bê tông trụ đơn 10.5m</v>
          </cell>
          <cell r="E910" t="str">
            <v>Móng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</row>
        <row r="911">
          <cell r="A911" t="str">
            <v>M10BTD</v>
          </cell>
          <cell r="B911">
            <v>0</v>
          </cell>
          <cell r="C911">
            <v>0</v>
          </cell>
          <cell r="D911" t="str">
            <v>Móng M10BT đôi</v>
          </cell>
          <cell r="E911" t="str">
            <v>Móng</v>
          </cell>
          <cell r="F911">
            <v>0</v>
          </cell>
          <cell r="G911">
            <v>123600</v>
          </cell>
          <cell r="H911">
            <v>1794003</v>
          </cell>
          <cell r="I911">
            <v>1555059.5460000001</v>
          </cell>
          <cell r="J911">
            <v>0</v>
          </cell>
          <cell r="K911">
            <v>72159.288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</row>
        <row r="912">
          <cell r="A912" t="str">
            <v>M12</v>
          </cell>
          <cell r="B912">
            <v>0</v>
          </cell>
          <cell r="C912">
            <v>0</v>
          </cell>
          <cell r="D912" t="str">
            <v>Móng M12</v>
          </cell>
          <cell r="E912" t="str">
            <v>Móng</v>
          </cell>
          <cell r="F912">
            <v>0</v>
          </cell>
          <cell r="G912">
            <v>0</v>
          </cell>
          <cell r="H912">
            <v>0</v>
          </cell>
          <cell r="I912">
            <v>131407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</row>
        <row r="913">
          <cell r="A913" t="str">
            <v>M12a</v>
          </cell>
          <cell r="B913">
            <v>0</v>
          </cell>
          <cell r="C913">
            <v>0</v>
          </cell>
          <cell r="D913" t="str">
            <v>Móng M12a</v>
          </cell>
          <cell r="E913" t="str">
            <v>Móng</v>
          </cell>
          <cell r="F913">
            <v>0</v>
          </cell>
          <cell r="G913">
            <v>415000</v>
          </cell>
          <cell r="H913">
            <v>0</v>
          </cell>
          <cell r="I913">
            <v>396173.84800000006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</row>
        <row r="914">
          <cell r="A914" t="str">
            <v>M12D</v>
          </cell>
          <cell r="B914">
            <v>0</v>
          </cell>
          <cell r="C914">
            <v>0</v>
          </cell>
          <cell r="D914" t="str">
            <v>Móng M12 phá đá chân móng</v>
          </cell>
          <cell r="E914" t="str">
            <v>Móng</v>
          </cell>
          <cell r="F914">
            <v>0</v>
          </cell>
          <cell r="G914">
            <v>0</v>
          </cell>
          <cell r="H914">
            <v>0</v>
          </cell>
          <cell r="I914">
            <v>1267637.7679999999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</row>
        <row r="915">
          <cell r="A915" t="str">
            <v>M12BT</v>
          </cell>
          <cell r="B915">
            <v>0</v>
          </cell>
          <cell r="C915">
            <v>0</v>
          </cell>
          <cell r="D915" t="str">
            <v>Móng bê tông trụ đơn 12m</v>
          </cell>
          <cell r="E915" t="str">
            <v>Móng</v>
          </cell>
          <cell r="F915">
            <v>0</v>
          </cell>
          <cell r="G915">
            <v>0</v>
          </cell>
          <cell r="H915">
            <v>639869.80000000005</v>
          </cell>
          <cell r="I915">
            <v>726220.74</v>
          </cell>
          <cell r="J915">
            <v>0</v>
          </cell>
          <cell r="K915">
            <v>22020.440000000002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</row>
        <row r="916">
          <cell r="A916" t="str">
            <v>M12BT-D</v>
          </cell>
          <cell r="B916">
            <v>0</v>
          </cell>
          <cell r="C916">
            <v>0</v>
          </cell>
          <cell r="D916" t="str">
            <v>Móng bê tông trụ đơn 12m (Vướng đá)</v>
          </cell>
          <cell r="E916" t="str">
            <v>Móng</v>
          </cell>
          <cell r="F916">
            <v>0</v>
          </cell>
          <cell r="G916">
            <v>0</v>
          </cell>
          <cell r="H916">
            <v>761590.125</v>
          </cell>
          <cell r="I916">
            <v>1415042.2850000001</v>
          </cell>
          <cell r="J916">
            <v>0</v>
          </cell>
          <cell r="K916">
            <v>30616.880999999998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</row>
        <row r="917">
          <cell r="A917" t="str">
            <v>M12BTD</v>
          </cell>
          <cell r="B917">
            <v>0</v>
          </cell>
          <cell r="C917">
            <v>0</v>
          </cell>
          <cell r="D917" t="str">
            <v>Móng bê tông trụ đôi 12m</v>
          </cell>
          <cell r="E917" t="str">
            <v>Móng</v>
          </cell>
          <cell r="F917">
            <v>0</v>
          </cell>
          <cell r="G917">
            <v>161200</v>
          </cell>
          <cell r="H917">
            <v>928338.2</v>
          </cell>
          <cell r="I917">
            <v>1087841.1500000001</v>
          </cell>
          <cell r="J917">
            <v>0</v>
          </cell>
          <cell r="K917">
            <v>33030.660000000003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</row>
        <row r="918">
          <cell r="A918" t="str">
            <v>M12BTD-D</v>
          </cell>
          <cell r="B918">
            <v>0</v>
          </cell>
          <cell r="C918">
            <v>0</v>
          </cell>
          <cell r="D918" t="str">
            <v>Móng bê tông trụ đôi 12m (Vướng đá)</v>
          </cell>
          <cell r="E918" t="str">
            <v>Móng</v>
          </cell>
          <cell r="F918">
            <v>0</v>
          </cell>
          <cell r="G918">
            <v>145600</v>
          </cell>
          <cell r="H918">
            <v>1253516.2499999998</v>
          </cell>
          <cell r="I918">
            <v>2598935.0739999996</v>
          </cell>
          <cell r="J918">
            <v>0</v>
          </cell>
          <cell r="K918">
            <v>50392.93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</row>
        <row r="919">
          <cell r="A919" t="str">
            <v>M14</v>
          </cell>
          <cell r="B919">
            <v>0</v>
          </cell>
          <cell r="C919">
            <v>0</v>
          </cell>
          <cell r="D919" t="str">
            <v>Móng M14</v>
          </cell>
          <cell r="E919" t="str">
            <v>Móng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</row>
        <row r="920">
          <cell r="A920" t="str">
            <v>M14a</v>
          </cell>
          <cell r="B920">
            <v>0</v>
          </cell>
          <cell r="C920">
            <v>0</v>
          </cell>
          <cell r="D920" t="str">
            <v>Móng M14a</v>
          </cell>
          <cell r="E920" t="str">
            <v>Móng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</row>
        <row r="921">
          <cell r="A921" t="str">
            <v>M14BT</v>
          </cell>
          <cell r="B921">
            <v>0</v>
          </cell>
          <cell r="C921">
            <v>0</v>
          </cell>
          <cell r="D921" t="str">
            <v>Móng bê tông trụ đơn 14m</v>
          </cell>
          <cell r="E921" t="str">
            <v>Móng</v>
          </cell>
          <cell r="F921">
            <v>0</v>
          </cell>
          <cell r="G921">
            <v>0</v>
          </cell>
          <cell r="H921">
            <v>645221</v>
          </cell>
          <cell r="I921">
            <v>822867.50899999996</v>
          </cell>
          <cell r="J921">
            <v>0</v>
          </cell>
          <cell r="K921">
            <v>22232.174999999999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</row>
        <row r="922">
          <cell r="A922" t="str">
            <v>M14BTD</v>
          </cell>
          <cell r="B922">
            <v>0</v>
          </cell>
          <cell r="C922">
            <v>0</v>
          </cell>
          <cell r="D922" t="str">
            <v>Móng bê tông trụ đôi 14m</v>
          </cell>
          <cell r="E922" t="str">
            <v>Móng</v>
          </cell>
          <cell r="F922">
            <v>0</v>
          </cell>
          <cell r="G922">
            <v>145600</v>
          </cell>
          <cell r="H922">
            <v>3161680</v>
          </cell>
          <cell r="I922">
            <v>3037966.966</v>
          </cell>
          <cell r="J922">
            <v>0</v>
          </cell>
          <cell r="K922">
            <v>127041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</row>
        <row r="923">
          <cell r="A923" t="str">
            <v>M20</v>
          </cell>
          <cell r="B923">
            <v>0</v>
          </cell>
          <cell r="C923">
            <v>0</v>
          </cell>
          <cell r="D923" t="str">
            <v>Móng M20</v>
          </cell>
          <cell r="E923" t="str">
            <v>Móng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</row>
        <row r="924">
          <cell r="A924" t="str">
            <v>TDLL10</v>
          </cell>
          <cell r="B924">
            <v>0</v>
          </cell>
          <cell r="C924">
            <v>0</v>
          </cell>
          <cell r="D924" t="str">
            <v>Tiếp địa lặp lại (trụ 10,5m)</v>
          </cell>
          <cell r="E924" t="str">
            <v>Bộ</v>
          </cell>
          <cell r="F924">
            <v>0</v>
          </cell>
          <cell r="G924">
            <v>504664.44799999997</v>
          </cell>
          <cell r="H924">
            <v>0</v>
          </cell>
          <cell r="I924">
            <v>0</v>
          </cell>
          <cell r="J924">
            <v>908758.26399999997</v>
          </cell>
          <cell r="K924">
            <v>0</v>
          </cell>
          <cell r="L924">
            <v>13887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</row>
        <row r="925">
          <cell r="A925" t="str">
            <v>TDLL12</v>
          </cell>
          <cell r="B925">
            <v>0</v>
          </cell>
          <cell r="C925">
            <v>0</v>
          </cell>
          <cell r="D925" t="str">
            <v>Tiếp địa lặp lại (trụ 12m)</v>
          </cell>
          <cell r="E925" t="str">
            <v>Bộ</v>
          </cell>
          <cell r="F925">
            <v>0</v>
          </cell>
          <cell r="G925">
            <v>878774.08</v>
          </cell>
          <cell r="H925">
            <v>0</v>
          </cell>
          <cell r="I925">
            <v>191058.3</v>
          </cell>
          <cell r="J925">
            <v>189377.44</v>
          </cell>
          <cell r="K925">
            <v>0</v>
          </cell>
          <cell r="L925">
            <v>2777.4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</row>
        <row r="926">
          <cell r="A926" t="str">
            <v>TDLL14</v>
          </cell>
          <cell r="B926">
            <v>0</v>
          </cell>
          <cell r="C926">
            <v>0</v>
          </cell>
          <cell r="D926" t="str">
            <v>Tiếp địa lặp lại (trụ 14m)</v>
          </cell>
          <cell r="E926" t="str">
            <v>Bộ</v>
          </cell>
          <cell r="F926">
            <v>0</v>
          </cell>
          <cell r="G926">
            <v>577700.99199999997</v>
          </cell>
          <cell r="H926">
            <v>0</v>
          </cell>
          <cell r="I926">
            <v>0</v>
          </cell>
          <cell r="J926">
            <v>909913.65599999996</v>
          </cell>
          <cell r="K926">
            <v>0</v>
          </cell>
          <cell r="L926">
            <v>13887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</row>
        <row r="927">
          <cell r="A927" t="str">
            <v>TDLL20</v>
          </cell>
          <cell r="B927">
            <v>0</v>
          </cell>
          <cell r="C927">
            <v>0</v>
          </cell>
          <cell r="D927" t="str">
            <v>Tiếp địa lặp lại (trụ 20m)</v>
          </cell>
          <cell r="E927" t="str">
            <v>Bộ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</row>
        <row r="928">
          <cell r="A928" t="str">
            <v>TDLA</v>
          </cell>
          <cell r="B928">
            <v>0</v>
          </cell>
          <cell r="C928">
            <v>0</v>
          </cell>
          <cell r="D928" t="str">
            <v>Tiếp địa LA</v>
          </cell>
          <cell r="E928" t="str">
            <v>Bộ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</row>
        <row r="929">
          <cell r="B929">
            <v>0</v>
          </cell>
          <cell r="C929" t="str">
            <v>II</v>
          </cell>
          <cell r="D929" t="str">
            <v>Phần trụ</v>
          </cell>
        </row>
        <row r="930">
          <cell r="A930" t="str">
            <v>BTLT10</v>
          </cell>
          <cell r="B930">
            <v>0</v>
          </cell>
          <cell r="C930">
            <v>0</v>
          </cell>
          <cell r="D930" t="str">
            <v>Trụ bê tông ly tâm 10.5m</v>
          </cell>
          <cell r="E930" t="str">
            <v>Trụ</v>
          </cell>
          <cell r="F930">
            <v>0</v>
          </cell>
          <cell r="G930">
            <v>3500000</v>
          </cell>
          <cell r="H930">
            <v>0</v>
          </cell>
          <cell r="I930">
            <v>0</v>
          </cell>
          <cell r="J930">
            <v>589996</v>
          </cell>
          <cell r="K930">
            <v>0</v>
          </cell>
          <cell r="L930">
            <v>202565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</row>
        <row r="931">
          <cell r="A931" t="str">
            <v>BTLT12</v>
          </cell>
          <cell r="B931">
            <v>0</v>
          </cell>
          <cell r="C931">
            <v>0</v>
          </cell>
          <cell r="D931" t="str">
            <v>Trụ bê tông ly tâm 12m trồng thủ công+cơ giới</v>
          </cell>
          <cell r="E931" t="str">
            <v>Trụ</v>
          </cell>
          <cell r="F931">
            <v>0</v>
          </cell>
          <cell r="G931">
            <v>5320000</v>
          </cell>
          <cell r="H931">
            <v>0</v>
          </cell>
          <cell r="I931">
            <v>0</v>
          </cell>
          <cell r="J931">
            <v>589996</v>
          </cell>
          <cell r="K931">
            <v>0</v>
          </cell>
          <cell r="L931">
            <v>202565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</row>
        <row r="932">
          <cell r="A932" t="str">
            <v>BTLT12TC</v>
          </cell>
          <cell r="B932">
            <v>0</v>
          </cell>
          <cell r="C932">
            <v>0</v>
          </cell>
          <cell r="D932" t="str">
            <v>Trụ bê tông ly tâm 12m trồng thủ công</v>
          </cell>
          <cell r="E932" t="str">
            <v>Trụ</v>
          </cell>
          <cell r="F932">
            <v>0</v>
          </cell>
          <cell r="G932">
            <v>5320000</v>
          </cell>
          <cell r="H932">
            <v>0</v>
          </cell>
          <cell r="I932">
            <v>0</v>
          </cell>
          <cell r="J932">
            <v>1477773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</row>
        <row r="933">
          <cell r="A933" t="str">
            <v>BTLT20</v>
          </cell>
          <cell r="B933">
            <v>0</v>
          </cell>
          <cell r="C933">
            <v>0</v>
          </cell>
          <cell r="D933" t="str">
            <v>Trụ bê tông ly tâm 20m</v>
          </cell>
          <cell r="E933" t="str">
            <v>Trụ</v>
          </cell>
          <cell r="F933">
            <v>0</v>
          </cell>
          <cell r="G933">
            <v>20800000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</row>
        <row r="934">
          <cell r="A934" t="str">
            <v>BTLT12TC</v>
          </cell>
          <cell r="B934">
            <v>0</v>
          </cell>
          <cell r="C934">
            <v>0</v>
          </cell>
          <cell r="D934" t="str">
            <v>Trụ bê tông ly tâm 12m trồng thủ công</v>
          </cell>
          <cell r="E934" t="str">
            <v>Trụ</v>
          </cell>
          <cell r="F934">
            <v>0</v>
          </cell>
          <cell r="G934">
            <v>5320000</v>
          </cell>
          <cell r="H934">
            <v>0</v>
          </cell>
          <cell r="I934">
            <v>0</v>
          </cell>
          <cell r="J934">
            <v>1477773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</row>
        <row r="935">
          <cell r="B935">
            <v>0</v>
          </cell>
          <cell r="C935" t="str">
            <v>III</v>
          </cell>
          <cell r="D935" t="str">
            <v>Phần xà, néo</v>
          </cell>
        </row>
        <row r="936">
          <cell r="A936" t="str">
            <v>BCOM</v>
          </cell>
          <cell r="B936">
            <v>0</v>
          </cell>
          <cell r="C936">
            <v>0</v>
          </cell>
          <cell r="D936" t="str">
            <v>Bộ xà Composite bắt LA, FCO 1 pha</v>
          </cell>
          <cell r="E936" t="str">
            <v>Bộ</v>
          </cell>
          <cell r="F936">
            <v>0</v>
          </cell>
          <cell r="G936">
            <v>722100</v>
          </cell>
          <cell r="H936">
            <v>0</v>
          </cell>
          <cell r="I936">
            <v>0</v>
          </cell>
          <cell r="J936">
            <v>197267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</row>
        <row r="937">
          <cell r="A937" t="str">
            <v>BCOM3</v>
          </cell>
          <cell r="B937">
            <v>0</v>
          </cell>
          <cell r="C937">
            <v>0</v>
          </cell>
          <cell r="D937" t="str">
            <v>Bộ xà Composite bắt LA, FCO 3 pha</v>
          </cell>
          <cell r="E937" t="str">
            <v>Bộ</v>
          </cell>
          <cell r="F937">
            <v>0</v>
          </cell>
          <cell r="G937">
            <v>1885300</v>
          </cell>
          <cell r="H937">
            <v>0</v>
          </cell>
          <cell r="I937">
            <v>0</v>
          </cell>
          <cell r="J937">
            <v>197267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</row>
        <row r="938">
          <cell r="A938" t="str">
            <v>X8D</v>
          </cell>
          <cell r="B938">
            <v>0</v>
          </cell>
          <cell r="C938">
            <v>0</v>
          </cell>
          <cell r="D938" t="str">
            <v>Bộ xà lệch đơn L75x75x8 dài 0,8m: X-8ĐL</v>
          </cell>
          <cell r="E938" t="str">
            <v>Bộ</v>
          </cell>
          <cell r="F938">
            <v>0</v>
          </cell>
          <cell r="G938">
            <v>294174</v>
          </cell>
          <cell r="H938">
            <v>0</v>
          </cell>
          <cell r="I938">
            <v>0</v>
          </cell>
          <cell r="J938">
            <v>197267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</row>
        <row r="939">
          <cell r="A939" t="str">
            <v>X8K</v>
          </cell>
          <cell r="B939">
            <v>0</v>
          </cell>
          <cell r="C939">
            <v>0</v>
          </cell>
          <cell r="D939" t="str">
            <v>Bộ xà lệch kép L75x75x8 dài 0,8m: X-8KL</v>
          </cell>
          <cell r="E939" t="str">
            <v>Bộ</v>
          </cell>
          <cell r="F939">
            <v>0</v>
          </cell>
          <cell r="G939">
            <v>577348</v>
          </cell>
          <cell r="H939">
            <v>0</v>
          </cell>
          <cell r="I939">
            <v>0</v>
          </cell>
          <cell r="J939">
            <v>296545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</row>
        <row r="940">
          <cell r="A940" t="str">
            <v>X21D</v>
          </cell>
          <cell r="B940">
            <v>0</v>
          </cell>
          <cell r="C940">
            <v>0</v>
          </cell>
          <cell r="D940" t="str">
            <v>Bộ xà lệch đơn L75x75x8 dài 2,1m</v>
          </cell>
          <cell r="E940" t="str">
            <v>Bộ</v>
          </cell>
          <cell r="F940">
            <v>0</v>
          </cell>
          <cell r="G940">
            <v>1178400</v>
          </cell>
          <cell r="H940">
            <v>0</v>
          </cell>
          <cell r="I940">
            <v>0</v>
          </cell>
          <cell r="J940">
            <v>349313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</row>
        <row r="941">
          <cell r="A941" t="str">
            <v>X21K</v>
          </cell>
          <cell r="B941">
            <v>0</v>
          </cell>
          <cell r="C941">
            <v>0</v>
          </cell>
          <cell r="D941" t="str">
            <v>Bộ xà lệch kép L75x75x8 dài 2,1m</v>
          </cell>
          <cell r="E941" t="str">
            <v>Bộ</v>
          </cell>
          <cell r="F941">
            <v>0</v>
          </cell>
          <cell r="G941">
            <v>2372000</v>
          </cell>
          <cell r="H941">
            <v>0</v>
          </cell>
          <cell r="I941">
            <v>0</v>
          </cell>
          <cell r="J941">
            <v>472322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</row>
        <row r="942">
          <cell r="A942" t="str">
            <v>X21DT</v>
          </cell>
          <cell r="B942">
            <v>0</v>
          </cell>
          <cell r="C942">
            <v>0</v>
          </cell>
          <cell r="D942" t="str">
            <v>Bộ xà lệch đơn L75x75x8 dài 2,1m (Lắp đà tháp)</v>
          </cell>
          <cell r="E942" t="str">
            <v>Bộ</v>
          </cell>
          <cell r="F942">
            <v>0</v>
          </cell>
          <cell r="G942">
            <v>1180000</v>
          </cell>
          <cell r="H942">
            <v>0</v>
          </cell>
          <cell r="I942">
            <v>0</v>
          </cell>
          <cell r="J942">
            <v>349313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</row>
        <row r="943">
          <cell r="A943" t="str">
            <v>X21KT</v>
          </cell>
          <cell r="B943">
            <v>0</v>
          </cell>
          <cell r="C943">
            <v>0</v>
          </cell>
          <cell r="D943" t="str">
            <v>Bộ xà lệch kép L75x75x8 dài 2,1m (Lắp đà tháp)</v>
          </cell>
          <cell r="E943" t="str">
            <v>Bộ</v>
          </cell>
          <cell r="F943">
            <v>0</v>
          </cell>
          <cell r="G943">
            <v>2385000</v>
          </cell>
          <cell r="H943">
            <v>0</v>
          </cell>
          <cell r="I943">
            <v>0</v>
          </cell>
          <cell r="J943">
            <v>472322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</row>
        <row r="944">
          <cell r="A944" t="str">
            <v>X22D</v>
          </cell>
          <cell r="B944">
            <v>0</v>
          </cell>
          <cell r="C944">
            <v>0</v>
          </cell>
          <cell r="D944" t="str">
            <v>Bộ xà đơn L75x75x8 dài 2,2m</v>
          </cell>
          <cell r="E944" t="str">
            <v>Bộ</v>
          </cell>
          <cell r="F944">
            <v>0</v>
          </cell>
          <cell r="G944">
            <v>1180400</v>
          </cell>
          <cell r="H944">
            <v>0</v>
          </cell>
          <cell r="I944">
            <v>0</v>
          </cell>
          <cell r="J944">
            <v>350868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</row>
        <row r="945">
          <cell r="A945" t="str">
            <v>X22K</v>
          </cell>
          <cell r="B945">
            <v>0</v>
          </cell>
          <cell r="C945">
            <v>0</v>
          </cell>
          <cell r="D945" t="str">
            <v>Bộ xà kép L75x75x8 dài 2,2m</v>
          </cell>
          <cell r="E945" t="str">
            <v>Bộ</v>
          </cell>
          <cell r="F945">
            <v>0</v>
          </cell>
          <cell r="G945">
            <v>2378000</v>
          </cell>
          <cell r="H945">
            <v>0</v>
          </cell>
          <cell r="I945">
            <v>0</v>
          </cell>
          <cell r="J945">
            <v>627177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</row>
        <row r="946">
          <cell r="A946" t="str">
            <v>X22KK</v>
          </cell>
          <cell r="B946">
            <v>0</v>
          </cell>
          <cell r="C946">
            <v>0</v>
          </cell>
          <cell r="D946" t="str">
            <v>Bộ xà kép L75x75x8 dài 2,2m (hướng trụ ghép)</v>
          </cell>
          <cell r="E946" t="str">
            <v>Bộ</v>
          </cell>
          <cell r="F946">
            <v>0</v>
          </cell>
          <cell r="G946">
            <v>2407200</v>
          </cell>
          <cell r="H946">
            <v>0</v>
          </cell>
          <cell r="I946">
            <v>0</v>
          </cell>
          <cell r="J946">
            <v>627177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</row>
        <row r="947">
          <cell r="A947" t="str">
            <v>DT160D</v>
          </cell>
          <cell r="B947">
            <v>0</v>
          </cell>
          <cell r="C947">
            <v>0</v>
          </cell>
          <cell r="D947" t="str">
            <v>Bộ đà tháp đơn U160x68x5 dài 2,5m</v>
          </cell>
          <cell r="E947" t="str">
            <v>Bộ</v>
          </cell>
          <cell r="F947">
            <v>0</v>
          </cell>
          <cell r="G947">
            <v>1048000</v>
          </cell>
          <cell r="H947">
            <v>0</v>
          </cell>
          <cell r="I947">
            <v>0</v>
          </cell>
          <cell r="J947">
            <v>219185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</row>
        <row r="948">
          <cell r="A948" t="str">
            <v>DT160K</v>
          </cell>
          <cell r="B948">
            <v>0</v>
          </cell>
          <cell r="C948">
            <v>0</v>
          </cell>
          <cell r="D948" t="str">
            <v>Bộ đà tháp kép U160x68x5 dài 2,5m</v>
          </cell>
          <cell r="E948" t="str">
            <v>Bộ</v>
          </cell>
          <cell r="F948">
            <v>0</v>
          </cell>
          <cell r="G948">
            <v>2112000</v>
          </cell>
          <cell r="H948">
            <v>0</v>
          </cell>
          <cell r="I948">
            <v>0</v>
          </cell>
          <cell r="J948">
            <v>399691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</row>
        <row r="949">
          <cell r="A949" t="str">
            <v>CX10</v>
          </cell>
          <cell r="B949">
            <v>0</v>
          </cell>
          <cell r="C949">
            <v>0</v>
          </cell>
          <cell r="D949" t="str">
            <v>Bộ chằng xuống đơn cho trụ 10,5m</v>
          </cell>
          <cell r="E949" t="str">
            <v>Bộ</v>
          </cell>
          <cell r="F949">
            <v>0</v>
          </cell>
          <cell r="G949">
            <v>784878.62</v>
          </cell>
          <cell r="H949">
            <v>0</v>
          </cell>
          <cell r="I949">
            <v>0</v>
          </cell>
          <cell r="J949">
            <v>125235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</row>
        <row r="950">
          <cell r="A950" t="str">
            <v>CL10</v>
          </cell>
          <cell r="B950">
            <v>0</v>
          </cell>
          <cell r="C950">
            <v>0</v>
          </cell>
          <cell r="D950" t="str">
            <v>Bộ chằng lệch đơn cho trụ 10,5m</v>
          </cell>
          <cell r="E950" t="str">
            <v>Bộ</v>
          </cell>
          <cell r="F950">
            <v>0</v>
          </cell>
          <cell r="G950">
            <v>1037451.14</v>
          </cell>
          <cell r="H950">
            <v>0</v>
          </cell>
          <cell r="I950">
            <v>0</v>
          </cell>
          <cell r="J950">
            <v>256746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</row>
        <row r="951">
          <cell r="A951" t="str">
            <v>CX12</v>
          </cell>
          <cell r="B951">
            <v>0</v>
          </cell>
          <cell r="C951">
            <v>0</v>
          </cell>
          <cell r="D951" t="str">
            <v>Bộ chằng xuống đơn cho trụ 12m</v>
          </cell>
          <cell r="E951" t="str">
            <v>Bộ</v>
          </cell>
          <cell r="F951">
            <v>0</v>
          </cell>
          <cell r="G951">
            <v>850381.6</v>
          </cell>
          <cell r="H951">
            <v>0</v>
          </cell>
          <cell r="I951">
            <v>0</v>
          </cell>
          <cell r="J951">
            <v>125235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</row>
        <row r="952">
          <cell r="A952" t="str">
            <v>CL12</v>
          </cell>
          <cell r="B952">
            <v>0</v>
          </cell>
          <cell r="C952">
            <v>0</v>
          </cell>
          <cell r="D952" t="str">
            <v>Bộ chằng lệch đơn cho trụ 12m</v>
          </cell>
          <cell r="E952" t="str">
            <v>Bộ</v>
          </cell>
          <cell r="F952">
            <v>0</v>
          </cell>
          <cell r="G952">
            <v>1081308.5900000001</v>
          </cell>
          <cell r="H952">
            <v>0</v>
          </cell>
          <cell r="I952">
            <v>0</v>
          </cell>
          <cell r="J952">
            <v>256746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</row>
        <row r="953">
          <cell r="A953" t="str">
            <v>CX14</v>
          </cell>
          <cell r="B953">
            <v>0</v>
          </cell>
          <cell r="C953">
            <v>0</v>
          </cell>
          <cell r="D953" t="str">
            <v>Bộ chằng xuống đơn cho trụ 14m</v>
          </cell>
          <cell r="E953" t="str">
            <v>Bộ</v>
          </cell>
          <cell r="F953">
            <v>0</v>
          </cell>
          <cell r="G953">
            <v>886866.8</v>
          </cell>
          <cell r="H953">
            <v>0</v>
          </cell>
          <cell r="I953">
            <v>0</v>
          </cell>
          <cell r="J953">
            <v>125235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</row>
        <row r="954">
          <cell r="A954" t="str">
            <v>CL14</v>
          </cell>
          <cell r="B954">
            <v>0</v>
          </cell>
          <cell r="C954">
            <v>0</v>
          </cell>
          <cell r="D954" t="str">
            <v>Bộ chằng lệch đơn cho trụ 14m</v>
          </cell>
          <cell r="E954" t="str">
            <v>Bộ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</row>
        <row r="955">
          <cell r="A955" t="str">
            <v>CKB</v>
          </cell>
          <cell r="B955">
            <v>0</v>
          </cell>
          <cell r="C955">
            <v>0</v>
          </cell>
          <cell r="D955" t="str">
            <v>Bộ chằng vượt đơn</v>
          </cell>
          <cell r="E955" t="str">
            <v>Bộ</v>
          </cell>
          <cell r="F955">
            <v>0</v>
          </cell>
          <cell r="G955">
            <v>1394328.6</v>
          </cell>
          <cell r="H955">
            <v>0</v>
          </cell>
          <cell r="I955">
            <v>0</v>
          </cell>
          <cell r="J955">
            <v>250470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</row>
        <row r="956">
          <cell r="A956" t="str">
            <v>NXX</v>
          </cell>
          <cell r="B956">
            <v>0</v>
          </cell>
          <cell r="C956">
            <v>0</v>
          </cell>
          <cell r="D956" t="str">
            <v>Bộ móng neo cho chằng xuống - neo đà cản (TT)</v>
          </cell>
          <cell r="E956" t="str">
            <v>Bộ</v>
          </cell>
          <cell r="F956">
            <v>0</v>
          </cell>
          <cell r="G956">
            <v>312000</v>
          </cell>
          <cell r="H956">
            <v>320000</v>
          </cell>
          <cell r="I956">
            <v>575012.02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</row>
        <row r="957">
          <cell r="A957" t="str">
            <v>NXL</v>
          </cell>
          <cell r="B957">
            <v>0</v>
          </cell>
          <cell r="C957">
            <v>0</v>
          </cell>
          <cell r="D957" t="str">
            <v>Bộ móng neo xòe cho chằng lệch (TT)</v>
          </cell>
          <cell r="E957" t="str">
            <v>Bộ</v>
          </cell>
          <cell r="F957">
            <v>0</v>
          </cell>
          <cell r="G957">
            <v>403000</v>
          </cell>
          <cell r="H957">
            <v>0</v>
          </cell>
          <cell r="I957">
            <v>158796.90700000001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</row>
        <row r="958">
          <cell r="A958" t="str">
            <v>NXXD</v>
          </cell>
          <cell r="B958">
            <v>0</v>
          </cell>
          <cell r="C958">
            <v>0</v>
          </cell>
          <cell r="D958" t="str">
            <v>Bộ móng neo xòe cho chằng xuống (TT) - Lỗ đá</v>
          </cell>
          <cell r="E958" t="str">
            <v>Bộ</v>
          </cell>
          <cell r="F958">
            <v>0</v>
          </cell>
          <cell r="G958">
            <v>403000</v>
          </cell>
          <cell r="H958">
            <v>0</v>
          </cell>
          <cell r="I958">
            <v>1292000.32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</row>
        <row r="959">
          <cell r="A959" t="str">
            <v>NXLD</v>
          </cell>
          <cell r="B959">
            <v>0</v>
          </cell>
          <cell r="C959">
            <v>0</v>
          </cell>
          <cell r="D959" t="str">
            <v>Bộ móng neo xòe cho chằng lệch (TT) - Lỗ đá</v>
          </cell>
          <cell r="E959" t="str">
            <v>Bộ</v>
          </cell>
          <cell r="F959">
            <v>0</v>
          </cell>
          <cell r="G959">
            <v>403000</v>
          </cell>
          <cell r="H959">
            <v>0</v>
          </cell>
          <cell r="I959">
            <v>1292000.32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</row>
        <row r="960">
          <cell r="A960" t="str">
            <v>U-D</v>
          </cell>
          <cell r="B960">
            <v>0</v>
          </cell>
          <cell r="C960">
            <v>0</v>
          </cell>
          <cell r="D960" t="str">
            <v>Bộ Uclevis đỡ dây trung hòa (trụ đơn)</v>
          </cell>
          <cell r="E960" t="str">
            <v>bộ</v>
          </cell>
          <cell r="F960">
            <v>0</v>
          </cell>
          <cell r="G960">
            <v>54100</v>
          </cell>
          <cell r="H960">
            <v>0</v>
          </cell>
          <cell r="I960">
            <v>0</v>
          </cell>
          <cell r="J960">
            <v>15472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</row>
        <row r="961">
          <cell r="A961" t="str">
            <v>U-K</v>
          </cell>
          <cell r="B961">
            <v>0</v>
          </cell>
          <cell r="C961">
            <v>0</v>
          </cell>
          <cell r="D961" t="str">
            <v>Bộ Uclevis đỡ dây trung hòa trụ ghép</v>
          </cell>
          <cell r="E961" t="str">
            <v>bộ</v>
          </cell>
          <cell r="F961">
            <v>0</v>
          </cell>
          <cell r="G961">
            <v>71100</v>
          </cell>
          <cell r="H961">
            <v>0</v>
          </cell>
          <cell r="I961">
            <v>0</v>
          </cell>
          <cell r="J961">
            <v>15472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</row>
        <row r="962">
          <cell r="A962" t="str">
            <v>U-X</v>
          </cell>
          <cell r="B962">
            <v>0</v>
          </cell>
          <cell r="C962">
            <v>0</v>
          </cell>
          <cell r="D962" t="str">
            <v>Bộ Uclevis đỡ dây trung hòa vào xà</v>
          </cell>
          <cell r="E962" t="str">
            <v>bộ</v>
          </cell>
          <cell r="F962">
            <v>0</v>
          </cell>
          <cell r="G962">
            <v>42900</v>
          </cell>
          <cell r="H962">
            <v>0</v>
          </cell>
          <cell r="I962">
            <v>0</v>
          </cell>
          <cell r="J962">
            <v>15472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</row>
        <row r="963">
          <cell r="A963" t="str">
            <v>KN50</v>
          </cell>
          <cell r="B963">
            <v>0</v>
          </cell>
          <cell r="C963">
            <v>0</v>
          </cell>
          <cell r="D963" t="str">
            <v>Bộ khóa néo dây trung hòa vào trụ (cáp trần 50)</v>
          </cell>
          <cell r="E963" t="str">
            <v>bộ</v>
          </cell>
          <cell r="F963">
            <v>0</v>
          </cell>
          <cell r="G963">
            <v>95100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</row>
        <row r="964">
          <cell r="A964" t="str">
            <v>KN70</v>
          </cell>
          <cell r="B964">
            <v>0</v>
          </cell>
          <cell r="C964">
            <v>0</v>
          </cell>
          <cell r="D964" t="str">
            <v>Bộ khóa néo dây trung hòa vào trụ (cáp trần 70)</v>
          </cell>
          <cell r="E964" t="str">
            <v>bộ</v>
          </cell>
          <cell r="F964">
            <v>0</v>
          </cell>
          <cell r="G964">
            <v>92500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</row>
        <row r="965">
          <cell r="A965" t="str">
            <v>SD</v>
          </cell>
          <cell r="B965">
            <v>0</v>
          </cell>
          <cell r="C965">
            <v>0</v>
          </cell>
          <cell r="D965" t="str">
            <v>Bộ cách điện đứng+ty sứ : SĐU</v>
          </cell>
          <cell r="E965" t="str">
            <v>bộ</v>
          </cell>
          <cell r="F965">
            <v>0</v>
          </cell>
          <cell r="G965">
            <v>253000</v>
          </cell>
          <cell r="H965">
            <v>0</v>
          </cell>
          <cell r="I965">
            <v>0</v>
          </cell>
          <cell r="J965">
            <v>58277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</row>
        <row r="966">
          <cell r="A966" t="str">
            <v>SDI</v>
          </cell>
          <cell r="B966">
            <v>0</v>
          </cell>
          <cell r="C966">
            <v>0</v>
          </cell>
          <cell r="D966" t="str">
            <v>Bộ đà 0,8m + Bộ sứ đứng : SĐI</v>
          </cell>
          <cell r="E966" t="str">
            <v>bộ</v>
          </cell>
          <cell r="F966">
            <v>0</v>
          </cell>
          <cell r="G966">
            <v>549574</v>
          </cell>
          <cell r="H966">
            <v>0</v>
          </cell>
          <cell r="I966">
            <v>0</v>
          </cell>
          <cell r="J966">
            <v>255544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</row>
        <row r="967">
          <cell r="A967" t="str">
            <v>SDG</v>
          </cell>
          <cell r="B967">
            <v>0</v>
          </cell>
          <cell r="C967">
            <v>0</v>
          </cell>
          <cell r="D967" t="str">
            <v>Bộ cách điện đỉnh góc + ty sứ đơn : SĐG</v>
          </cell>
          <cell r="E967" t="str">
            <v>bộ</v>
          </cell>
          <cell r="F967">
            <v>0</v>
          </cell>
          <cell r="G967">
            <v>652000</v>
          </cell>
          <cell r="H967">
            <v>0</v>
          </cell>
          <cell r="I967">
            <v>0</v>
          </cell>
          <cell r="J967">
            <v>116554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</row>
        <row r="968">
          <cell r="A968" t="str">
            <v>PLY50X</v>
          </cell>
          <cell r="B968">
            <v>0</v>
          </cell>
          <cell r="C968">
            <v>0</v>
          </cell>
          <cell r="D968" t="str">
            <v>Bộ sứ treo Polymer 25kV lắp vào xà (cáp bọc 50)</v>
          </cell>
          <cell r="E968" t="str">
            <v>bộ</v>
          </cell>
          <cell r="F968">
            <v>0</v>
          </cell>
          <cell r="G968">
            <v>630000</v>
          </cell>
          <cell r="H968">
            <v>0</v>
          </cell>
          <cell r="I968">
            <v>0</v>
          </cell>
          <cell r="J968">
            <v>70132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</row>
        <row r="969">
          <cell r="A969" t="str">
            <v>PLY70X</v>
          </cell>
          <cell r="B969">
            <v>0</v>
          </cell>
          <cell r="C969">
            <v>0</v>
          </cell>
          <cell r="D969" t="str">
            <v>Bộ sứ treo Polymer 25kV lắp vào xà (cáp bọc 70)</v>
          </cell>
          <cell r="E969" t="str">
            <v>bộ</v>
          </cell>
          <cell r="F969">
            <v>0</v>
          </cell>
          <cell r="G969">
            <v>630000</v>
          </cell>
          <cell r="H969">
            <v>0</v>
          </cell>
          <cell r="I969">
            <v>0</v>
          </cell>
          <cell r="J969">
            <v>70132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</row>
        <row r="970">
          <cell r="A970" t="str">
            <v>PLY50T</v>
          </cell>
          <cell r="B970">
            <v>0</v>
          </cell>
          <cell r="C970">
            <v>0</v>
          </cell>
          <cell r="D970" t="str">
            <v>Bộ sứ treo Polymer 25kV lắp vào trụ (cáp bọc 50)</v>
          </cell>
          <cell r="E970" t="str">
            <v>bộ</v>
          </cell>
          <cell r="F970">
            <v>0</v>
          </cell>
          <cell r="G970">
            <v>617100</v>
          </cell>
          <cell r="H970">
            <v>0</v>
          </cell>
          <cell r="I970">
            <v>0</v>
          </cell>
          <cell r="J970">
            <v>70132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</row>
        <row r="971">
          <cell r="A971" t="str">
            <v>PLY70T</v>
          </cell>
          <cell r="B971">
            <v>0</v>
          </cell>
          <cell r="C971">
            <v>0</v>
          </cell>
          <cell r="D971" t="str">
            <v>Bộ sứ treo Polymer 25kV lắp vào trụ (cáp bọc 70)</v>
          </cell>
          <cell r="E971" t="str">
            <v>bộ</v>
          </cell>
          <cell r="F971">
            <v>0</v>
          </cell>
          <cell r="G971">
            <v>988500</v>
          </cell>
          <cell r="H971">
            <v>0</v>
          </cell>
          <cell r="I971">
            <v>0</v>
          </cell>
          <cell r="J971">
            <v>70132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</row>
        <row r="972">
          <cell r="A972" t="str">
            <v>DDTT1P-3</v>
          </cell>
          <cell r="B972">
            <v>0</v>
          </cell>
          <cell r="C972" t="str">
            <v>IV</v>
          </cell>
          <cell r="D972" t="str">
            <v>Phần dây, sứ và phụ kiện</v>
          </cell>
          <cell r="E972" t="str">
            <v>Tbộ</v>
          </cell>
          <cell r="F972">
            <v>0</v>
          </cell>
          <cell r="G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</row>
        <row r="973">
          <cell r="A973" t="str">
            <v>Hotline</v>
          </cell>
          <cell r="B973">
            <v>0</v>
          </cell>
          <cell r="C973" t="str">
            <v>V</v>
          </cell>
          <cell r="D973" t="str">
            <v>Phần đấu nối Hotline</v>
          </cell>
          <cell r="E973" t="str">
            <v>Tbộ</v>
          </cell>
        </row>
        <row r="974">
          <cell r="A974" t="str">
            <v>TĐĐ</v>
          </cell>
          <cell r="B974">
            <v>0</v>
          </cell>
          <cell r="C974" t="str">
            <v>VII</v>
          </cell>
          <cell r="D974" t="str">
            <v>Phần vật liệu trụ đo đếm</v>
          </cell>
          <cell r="E974" t="str">
            <v>Tbộ</v>
          </cell>
        </row>
        <row r="975">
          <cell r="A975" t="str">
            <v>TBTT1P-3</v>
          </cell>
          <cell r="B975">
            <v>0</v>
          </cell>
          <cell r="C975" t="str">
            <v>V</v>
          </cell>
          <cell r="D975" t="str">
            <v>Phần thiết bị đường dây trung thế 3 pha 1 mạch</v>
          </cell>
          <cell r="E975" t="str">
            <v>Tbộ</v>
          </cell>
          <cell r="F975">
            <v>0</v>
          </cell>
          <cell r="G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</row>
        <row r="976">
          <cell r="A976" t="str">
            <v>TT1P4970-3</v>
          </cell>
          <cell r="B976">
            <v>0</v>
          </cell>
          <cell r="D976" t="str">
            <v>Cộng (I-V)</v>
          </cell>
          <cell r="L976" t="str">
            <v>Vật liệu: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</row>
        <row r="977">
          <cell r="A977" t="str">
            <v>TB1P4970-3</v>
          </cell>
          <cell r="B977">
            <v>0</v>
          </cell>
          <cell r="L977" t="str">
            <v>Thiết bị: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</row>
        <row r="978">
          <cell r="B978">
            <v>0</v>
          </cell>
          <cell r="C978" t="str">
            <v>D</v>
          </cell>
          <cell r="D978" t="str">
            <v>Phần hạ thế</v>
          </cell>
        </row>
        <row r="979">
          <cell r="B979">
            <v>0</v>
          </cell>
          <cell r="C979" t="str">
            <v>I</v>
          </cell>
          <cell r="D979" t="str">
            <v>Phần móng và tiếp địa</v>
          </cell>
        </row>
        <row r="980">
          <cell r="A980" t="str">
            <v>M8</v>
          </cell>
          <cell r="B980">
            <v>0</v>
          </cell>
          <cell r="C980">
            <v>0</v>
          </cell>
          <cell r="D980" t="str">
            <v>Móng M8</v>
          </cell>
          <cell r="E980" t="str">
            <v>Móng</v>
          </cell>
          <cell r="F980">
            <v>0</v>
          </cell>
          <cell r="G980">
            <v>0</v>
          </cell>
          <cell r="H980">
            <v>0</v>
          </cell>
          <cell r="I980">
            <v>91102.607999999993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</row>
        <row r="981">
          <cell r="A981" t="str">
            <v>M8a</v>
          </cell>
          <cell r="B981">
            <v>0</v>
          </cell>
          <cell r="C981">
            <v>0</v>
          </cell>
          <cell r="D981" t="str">
            <v>Móng M8a</v>
          </cell>
          <cell r="E981" t="str">
            <v>Móng</v>
          </cell>
          <cell r="F981">
            <v>0</v>
          </cell>
          <cell r="G981">
            <v>397000</v>
          </cell>
          <cell r="H981">
            <v>0</v>
          </cell>
          <cell r="I981">
            <v>0</v>
          </cell>
          <cell r="J981">
            <v>62034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</row>
        <row r="982">
          <cell r="A982" t="str">
            <v>M8BT</v>
          </cell>
          <cell r="B982">
            <v>0</v>
          </cell>
          <cell r="C982">
            <v>0</v>
          </cell>
          <cell r="D982" t="str">
            <v>Móng bê tông trụ đơn 8,4m</v>
          </cell>
          <cell r="E982" t="str">
            <v>Móng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</row>
        <row r="983">
          <cell r="A983" t="str">
            <v>M8BTD</v>
          </cell>
          <cell r="B983">
            <v>0</v>
          </cell>
          <cell r="C983">
            <v>0</v>
          </cell>
          <cell r="D983" t="str">
            <v>Móng bê tông trụ đôi 8,4m</v>
          </cell>
          <cell r="E983" t="str">
            <v>Móng</v>
          </cell>
          <cell r="F983">
            <v>0</v>
          </cell>
          <cell r="G983">
            <v>109600</v>
          </cell>
          <cell r="H983">
            <v>844442</v>
          </cell>
          <cell r="I983">
            <v>823790.47699999996</v>
          </cell>
          <cell r="J983">
            <v>0</v>
          </cell>
          <cell r="K983">
            <v>33877.599999999999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</row>
        <row r="984">
          <cell r="A984" t="str">
            <v>M10</v>
          </cell>
          <cell r="B984">
            <v>0</v>
          </cell>
          <cell r="C984">
            <v>0</v>
          </cell>
          <cell r="D984" t="str">
            <v>Móng M10</v>
          </cell>
          <cell r="E984" t="str">
            <v>Móng</v>
          </cell>
          <cell r="F984">
            <v>0</v>
          </cell>
          <cell r="G984">
            <v>0</v>
          </cell>
          <cell r="H984">
            <v>0</v>
          </cell>
          <cell r="I984">
            <v>135388.598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</row>
        <row r="985">
          <cell r="A985" t="str">
            <v>M10a</v>
          </cell>
          <cell r="B985">
            <v>0</v>
          </cell>
          <cell r="C985">
            <v>0</v>
          </cell>
          <cell r="D985" t="str">
            <v xml:space="preserve">Móng M10a </v>
          </cell>
          <cell r="E985" t="str">
            <v>Móng</v>
          </cell>
          <cell r="F985">
            <v>0</v>
          </cell>
          <cell r="G985">
            <v>397000</v>
          </cell>
          <cell r="H985">
            <v>0</v>
          </cell>
          <cell r="I985">
            <v>428823.73899999994</v>
          </cell>
          <cell r="J985">
            <v>62034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</row>
        <row r="986">
          <cell r="A986" t="str">
            <v>M10BT</v>
          </cell>
          <cell r="B986">
            <v>0</v>
          </cell>
          <cell r="C986">
            <v>0</v>
          </cell>
          <cell r="D986" t="str">
            <v>Móng bê tông trụ đơn 10.5m</v>
          </cell>
          <cell r="E986" t="str">
            <v>Móng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</row>
        <row r="987">
          <cell r="A987" t="str">
            <v>M10BTD</v>
          </cell>
          <cell r="B987">
            <v>0</v>
          </cell>
          <cell r="C987">
            <v>0</v>
          </cell>
          <cell r="D987" t="str">
            <v>Móng M10BT đôi</v>
          </cell>
          <cell r="E987" t="str">
            <v>Móng</v>
          </cell>
          <cell r="F987">
            <v>0</v>
          </cell>
          <cell r="G987">
            <v>123600</v>
          </cell>
          <cell r="H987">
            <v>1794003</v>
          </cell>
          <cell r="I987">
            <v>1555059.5460000001</v>
          </cell>
          <cell r="J987">
            <v>0</v>
          </cell>
          <cell r="K987">
            <v>72159.288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</row>
        <row r="988">
          <cell r="A988" t="str">
            <v>TDLL85</v>
          </cell>
          <cell r="B988">
            <v>0</v>
          </cell>
          <cell r="C988">
            <v>0</v>
          </cell>
          <cell r="D988" t="str">
            <v>Tiếp địa lặp lại (trụ 8,5m)</v>
          </cell>
          <cell r="E988" t="str">
            <v>Bộ</v>
          </cell>
          <cell r="F988">
            <v>0</v>
          </cell>
          <cell r="G988">
            <v>483664.44799999997</v>
          </cell>
          <cell r="H988">
            <v>0</v>
          </cell>
          <cell r="I988">
            <v>0</v>
          </cell>
          <cell r="J988">
            <v>908758.26399999997</v>
          </cell>
          <cell r="K988">
            <v>0</v>
          </cell>
          <cell r="L988">
            <v>13887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</row>
        <row r="989">
          <cell r="A989" t="str">
            <v>TDLL10</v>
          </cell>
          <cell r="B989">
            <v>0</v>
          </cell>
          <cell r="C989">
            <v>0</v>
          </cell>
          <cell r="D989" t="str">
            <v>Tiếp địa lặp lại (trụ 10,5m)</v>
          </cell>
          <cell r="E989" t="str">
            <v>Bộ</v>
          </cell>
          <cell r="F989">
            <v>0</v>
          </cell>
          <cell r="G989">
            <v>504664.44799999997</v>
          </cell>
          <cell r="H989">
            <v>0</v>
          </cell>
          <cell r="I989">
            <v>0</v>
          </cell>
          <cell r="J989">
            <v>908758.26399999997</v>
          </cell>
          <cell r="K989">
            <v>0</v>
          </cell>
          <cell r="L989">
            <v>13887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</row>
        <row r="990">
          <cell r="B990">
            <v>0</v>
          </cell>
          <cell r="C990" t="str">
            <v>II</v>
          </cell>
          <cell r="D990" t="str">
            <v>Phần trụ, néo</v>
          </cell>
        </row>
        <row r="991">
          <cell r="A991" t="str">
            <v>BTLT85</v>
          </cell>
          <cell r="B991">
            <v>0</v>
          </cell>
          <cell r="C991">
            <v>0</v>
          </cell>
          <cell r="D991" t="str">
            <v>Trụ bê tông ly tâm 8.5m</v>
          </cell>
          <cell r="E991" t="str">
            <v>Trụ</v>
          </cell>
          <cell r="F991">
            <v>0</v>
          </cell>
          <cell r="G991">
            <v>2427273</v>
          </cell>
          <cell r="H991">
            <v>0</v>
          </cell>
          <cell r="I991">
            <v>0</v>
          </cell>
          <cell r="J991">
            <v>551034</v>
          </cell>
          <cell r="K991">
            <v>0</v>
          </cell>
          <cell r="L991">
            <v>141795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</row>
        <row r="992">
          <cell r="A992" t="str">
            <v>BTLT10</v>
          </cell>
          <cell r="B992">
            <v>0</v>
          </cell>
          <cell r="C992">
            <v>0</v>
          </cell>
          <cell r="D992" t="str">
            <v>Trụ bê tông ly tâm 10.5m</v>
          </cell>
          <cell r="E992" t="str">
            <v>Trụ</v>
          </cell>
          <cell r="F992">
            <v>0</v>
          </cell>
          <cell r="G992">
            <v>3500000</v>
          </cell>
          <cell r="H992">
            <v>0</v>
          </cell>
          <cell r="I992">
            <v>0</v>
          </cell>
          <cell r="J992">
            <v>589996</v>
          </cell>
          <cell r="K992">
            <v>0</v>
          </cell>
          <cell r="L992">
            <v>202565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</row>
        <row r="993">
          <cell r="A993" t="str">
            <v>CX85</v>
          </cell>
          <cell r="B993">
            <v>0</v>
          </cell>
          <cell r="C993">
            <v>0</v>
          </cell>
          <cell r="D993" t="str">
            <v>Bộ chằng xuống đơn cho trụ hạ thế</v>
          </cell>
          <cell r="E993" t="str">
            <v>Bộ</v>
          </cell>
          <cell r="F993">
            <v>0</v>
          </cell>
          <cell r="G993">
            <v>529455.32000000007</v>
          </cell>
          <cell r="H993">
            <v>0</v>
          </cell>
          <cell r="I993">
            <v>0</v>
          </cell>
          <cell r="J993">
            <v>125235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</row>
        <row r="994">
          <cell r="A994" t="str">
            <v>CL85</v>
          </cell>
          <cell r="B994">
            <v>0</v>
          </cell>
          <cell r="C994">
            <v>0</v>
          </cell>
          <cell r="D994" t="str">
            <v>Bộ chằng lệch đơn cho trụ hạ thế</v>
          </cell>
          <cell r="E994" t="str">
            <v>Bộ</v>
          </cell>
          <cell r="F994">
            <v>0</v>
          </cell>
          <cell r="G994">
            <v>747027.08000000007</v>
          </cell>
          <cell r="H994">
            <v>0</v>
          </cell>
          <cell r="I994">
            <v>0</v>
          </cell>
          <cell r="J994">
            <v>256746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</row>
        <row r="995">
          <cell r="A995" t="str">
            <v>CX10</v>
          </cell>
          <cell r="B995">
            <v>0</v>
          </cell>
          <cell r="C995">
            <v>0</v>
          </cell>
          <cell r="D995" t="str">
            <v>Bộ chằng xuống đơn cho trụ 10,5m</v>
          </cell>
          <cell r="E995" t="str">
            <v>Bộ</v>
          </cell>
          <cell r="F995">
            <v>0</v>
          </cell>
          <cell r="G995">
            <v>784878.62</v>
          </cell>
          <cell r="H995">
            <v>0</v>
          </cell>
          <cell r="I995">
            <v>0</v>
          </cell>
          <cell r="J995">
            <v>125235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</row>
        <row r="996">
          <cell r="A996" t="str">
            <v>CL10</v>
          </cell>
          <cell r="B996">
            <v>0</v>
          </cell>
          <cell r="C996">
            <v>0</v>
          </cell>
          <cell r="D996" t="str">
            <v>Bộ chằng lệch đơn cho trụ 10,5m</v>
          </cell>
          <cell r="E996" t="str">
            <v>Bộ</v>
          </cell>
          <cell r="F996">
            <v>0</v>
          </cell>
          <cell r="G996">
            <v>1037451.14</v>
          </cell>
          <cell r="H996">
            <v>0</v>
          </cell>
          <cell r="I996">
            <v>0</v>
          </cell>
          <cell r="J996">
            <v>256746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</row>
        <row r="997">
          <cell r="A997" t="str">
            <v>NXX-H</v>
          </cell>
          <cell r="B997">
            <v>0</v>
          </cell>
          <cell r="C997">
            <v>0</v>
          </cell>
          <cell r="D997" t="str">
            <v>Bộ móng neo xòe cho chằng xuống (HT)</v>
          </cell>
          <cell r="E997" t="str">
            <v>Bộ</v>
          </cell>
          <cell r="F997">
            <v>0</v>
          </cell>
          <cell r="G997">
            <v>253000</v>
          </cell>
          <cell r="H997">
            <v>0</v>
          </cell>
          <cell r="I997">
            <v>0</v>
          </cell>
          <cell r="J997">
            <v>158796.90700000001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</row>
        <row r="998">
          <cell r="A998" t="str">
            <v>NXL-H</v>
          </cell>
          <cell r="B998">
            <v>0</v>
          </cell>
          <cell r="C998">
            <v>0</v>
          </cell>
          <cell r="D998" t="str">
            <v>Bộ móng neo xòe cho chằng lệch (HT)</v>
          </cell>
          <cell r="E998" t="str">
            <v>Bộ</v>
          </cell>
          <cell r="F998">
            <v>0</v>
          </cell>
          <cell r="G998">
            <v>253000</v>
          </cell>
          <cell r="H998">
            <v>0</v>
          </cell>
          <cell r="I998">
            <v>0</v>
          </cell>
          <cell r="J998">
            <v>158796.90700000001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</row>
        <row r="999">
          <cell r="A999" t="str">
            <v>DDHT</v>
          </cell>
          <cell r="B999">
            <v>0</v>
          </cell>
          <cell r="C999" t="str">
            <v>III</v>
          </cell>
          <cell r="D999" t="str">
            <v>Phần dây, sứ và phụ kiện</v>
          </cell>
          <cell r="E999" t="str">
            <v>Tbộ</v>
          </cell>
          <cell r="F999">
            <v>0</v>
          </cell>
          <cell r="G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</row>
        <row r="1000">
          <cell r="A1000" t="str">
            <v>TBHT</v>
          </cell>
          <cell r="B1000">
            <v>0</v>
          </cell>
          <cell r="C1000" t="str">
            <v>IV</v>
          </cell>
          <cell r="D1000" t="str">
            <v>Thiết bị đường dây</v>
          </cell>
          <cell r="E1000" t="str">
            <v>Tbộ</v>
          </cell>
          <cell r="F1000">
            <v>0</v>
          </cell>
          <cell r="G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</row>
        <row r="1001">
          <cell r="A1001" t="str">
            <v>HT4970</v>
          </cell>
          <cell r="B1001">
            <v>0</v>
          </cell>
          <cell r="D1001" t="str">
            <v>Cộng ( I-IV)</v>
          </cell>
          <cell r="L1001" t="str">
            <v>Vật liệu: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</row>
        <row r="1002">
          <cell r="A1002" t="str">
            <v>TBHT4970</v>
          </cell>
          <cell r="B1002">
            <v>0</v>
          </cell>
          <cell r="L1002" t="str">
            <v>Thiết bị: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</row>
      </sheetData>
      <sheetData sheetId="5" refreshError="1">
        <row r="4">
          <cell r="B4" t="str">
            <v>MÃ</v>
          </cell>
          <cell r="C4" t="str">
            <v>x</v>
          </cell>
          <cell r="D4" t="str">
            <v>MÃ ĐƠN GIÁ</v>
          </cell>
          <cell r="E4" t="str">
            <v>DANH MỤC</v>
          </cell>
          <cell r="F4" t="str">
            <v>ĐƠN VỊ</v>
          </cell>
          <cell r="G4" t="str">
            <v>KHỐI LƯỢNG</v>
          </cell>
          <cell r="H4" t="str">
            <v>ĐƠN GIÁ</v>
          </cell>
          <cell r="N4" t="str">
            <v>THÀNH TIỀN</v>
          </cell>
        </row>
        <row r="5">
          <cell r="C5" t="str">
            <v>x</v>
          </cell>
          <cell r="H5" t="str">
            <v>VL-NĐM</v>
          </cell>
          <cell r="I5" t="str">
            <v>VL-ĐM</v>
          </cell>
          <cell r="J5" t="str">
            <v>NC1776</v>
          </cell>
          <cell r="K5" t="str">
            <v>NC4970</v>
          </cell>
          <cell r="L5" t="str">
            <v>MTC1776</v>
          </cell>
          <cell r="M5" t="str">
            <v>MTC4970</v>
          </cell>
          <cell r="N5" t="str">
            <v>VL-NĐM</v>
          </cell>
          <cell r="O5" t="str">
            <v>VL-ĐM</v>
          </cell>
          <cell r="P5" t="str">
            <v>NC1776</v>
          </cell>
          <cell r="Q5" t="str">
            <v>NC4970</v>
          </cell>
          <cell r="R5" t="str">
            <v>MTC1776</v>
          </cell>
          <cell r="S5" t="str">
            <v>MTC4970</v>
          </cell>
          <cell r="U5" t="str">
            <v>TỔNG</v>
          </cell>
          <cell r="V5" t="str">
            <v>TT3P</v>
          </cell>
          <cell r="W5" t="str">
            <v>TT3P-2</v>
          </cell>
          <cell r="X5" t="str">
            <v>TT3P-3</v>
          </cell>
          <cell r="Y5" t="str">
            <v>TT3P-4</v>
          </cell>
          <cell r="Z5" t="str">
            <v>TT3P-5</v>
          </cell>
          <cell r="AA5" t="str">
            <v>TT3P-6</v>
          </cell>
          <cell r="AB5" t="str">
            <v>TT3P-7</v>
          </cell>
          <cell r="AC5" t="str">
            <v>TT3P-8</v>
          </cell>
          <cell r="AD5" t="str">
            <v>TT1P</v>
          </cell>
          <cell r="AE5" t="str">
            <v>TT1P-2</v>
          </cell>
          <cell r="AF5" t="str">
            <v>TT1P-3</v>
          </cell>
          <cell r="AG5" t="str">
            <v>HT</v>
          </cell>
          <cell r="AJ5" t="str">
            <v>TỔNG</v>
          </cell>
          <cell r="AK5" t="str">
            <v>TT3P</v>
          </cell>
          <cell r="AL5" t="str">
            <v>TT3P-2</v>
          </cell>
          <cell r="AM5" t="str">
            <v>TT3P-3</v>
          </cell>
          <cell r="AN5" t="str">
            <v>TT3P-4</v>
          </cell>
          <cell r="AO5" t="str">
            <v>TT3P-5</v>
          </cell>
          <cell r="AP5" t="str">
            <v>TT3P-6</v>
          </cell>
          <cell r="AQ5" t="str">
            <v>TT3P-7</v>
          </cell>
          <cell r="AR5" t="str">
            <v>TT3P-8</v>
          </cell>
          <cell r="AS5" t="str">
            <v>TT1P</v>
          </cell>
          <cell r="AT5" t="str">
            <v>TT1P-2</v>
          </cell>
          <cell r="AU5" t="str">
            <v>TT1P-3</v>
          </cell>
          <cell r="AV5" t="str">
            <v>HT</v>
          </cell>
        </row>
        <row r="6">
          <cell r="A6">
            <v>1</v>
          </cell>
          <cell r="B6">
            <v>2</v>
          </cell>
          <cell r="C6">
            <v>3</v>
          </cell>
          <cell r="D6">
            <v>4</v>
          </cell>
          <cell r="E6">
            <v>5</v>
          </cell>
          <cell r="F6">
            <v>6</v>
          </cell>
          <cell r="G6">
            <v>7</v>
          </cell>
          <cell r="H6">
            <v>8</v>
          </cell>
          <cell r="I6">
            <v>9</v>
          </cell>
          <cell r="J6">
            <v>10</v>
          </cell>
          <cell r="K6">
            <v>11</v>
          </cell>
          <cell r="L6">
            <v>12</v>
          </cell>
          <cell r="M6">
            <v>13</v>
          </cell>
          <cell r="N6">
            <v>14</v>
          </cell>
          <cell r="O6">
            <v>15</v>
          </cell>
          <cell r="P6">
            <v>16</v>
          </cell>
          <cell r="Q6">
            <v>17</v>
          </cell>
          <cell r="R6">
            <v>18</v>
          </cell>
          <cell r="S6">
            <v>19</v>
          </cell>
          <cell r="T6">
            <v>20</v>
          </cell>
          <cell r="U6">
            <v>21</v>
          </cell>
          <cell r="V6">
            <v>22</v>
          </cell>
          <cell r="W6">
            <v>23</v>
          </cell>
          <cell r="X6">
            <v>24</v>
          </cell>
          <cell r="Y6">
            <v>25</v>
          </cell>
          <cell r="Z6">
            <v>26</v>
          </cell>
          <cell r="AA6">
            <v>27</v>
          </cell>
          <cell r="AB6">
            <v>28</v>
          </cell>
          <cell r="AC6">
            <v>29</v>
          </cell>
          <cell r="AD6">
            <v>30</v>
          </cell>
          <cell r="AE6">
            <v>31</v>
          </cell>
          <cell r="AF6">
            <v>32</v>
          </cell>
          <cell r="AG6">
            <v>33</v>
          </cell>
          <cell r="AJ6">
            <v>36</v>
          </cell>
          <cell r="AK6">
            <v>37</v>
          </cell>
          <cell r="AL6">
            <v>38</v>
          </cell>
          <cell r="AM6">
            <v>39</v>
          </cell>
          <cell r="AN6">
            <v>40</v>
          </cell>
          <cell r="AO6">
            <v>41</v>
          </cell>
          <cell r="AP6">
            <v>42</v>
          </cell>
          <cell r="AQ6">
            <v>43</v>
          </cell>
          <cell r="AR6">
            <v>44</v>
          </cell>
          <cell r="AS6">
            <v>45</v>
          </cell>
          <cell r="AT6">
            <v>46</v>
          </cell>
          <cell r="AU6">
            <v>47</v>
          </cell>
          <cell r="AV6">
            <v>48</v>
          </cell>
        </row>
        <row r="7">
          <cell r="C7">
            <v>1</v>
          </cell>
          <cell r="D7" t="str">
            <v>I</v>
          </cell>
          <cell r="E7" t="str">
            <v>Phần móng và tiếp địa</v>
          </cell>
          <cell r="AJ7">
            <v>69106.0900000002</v>
          </cell>
          <cell r="AK7">
            <v>6419.7200000000084</v>
          </cell>
          <cell r="AL7">
            <v>10120.379999999997</v>
          </cell>
          <cell r="AM7">
            <v>2961.5800000000054</v>
          </cell>
          <cell r="AN7">
            <v>7478.2999999999884</v>
          </cell>
          <cell r="AO7">
            <v>10620.630000000001</v>
          </cell>
          <cell r="AP7">
            <v>8408.0800000000054</v>
          </cell>
          <cell r="AQ7">
            <v>6519.8899999999958</v>
          </cell>
          <cell r="AR7">
            <v>8330.5099999999948</v>
          </cell>
          <cell r="AS7">
            <v>4033.760000000002</v>
          </cell>
          <cell r="AT7">
            <v>5106.9699999999975</v>
          </cell>
          <cell r="AU7">
            <v>0</v>
          </cell>
          <cell r="AV7">
            <v>0</v>
          </cell>
        </row>
        <row r="8">
          <cell r="A8" t="str">
            <v>M8</v>
          </cell>
          <cell r="C8">
            <v>0</v>
          </cell>
          <cell r="E8" t="str">
            <v>Móng M8</v>
          </cell>
          <cell r="F8" t="str">
            <v>Móng</v>
          </cell>
          <cell r="G8">
            <v>0</v>
          </cell>
          <cell r="N8">
            <v>0</v>
          </cell>
          <cell r="O8">
            <v>0</v>
          </cell>
          <cell r="P8">
            <v>91102.607999999993</v>
          </cell>
          <cell r="Q8">
            <v>0</v>
          </cell>
          <cell r="R8">
            <v>0</v>
          </cell>
          <cell r="S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J8">
            <v>134590</v>
          </cell>
          <cell r="AK8">
            <v>12640</v>
          </cell>
          <cell r="AL8">
            <v>13890</v>
          </cell>
          <cell r="AM8">
            <v>10000</v>
          </cell>
          <cell r="AN8">
            <v>11250</v>
          </cell>
          <cell r="AO8">
            <v>15000</v>
          </cell>
          <cell r="AP8">
            <v>15140</v>
          </cell>
          <cell r="AQ8">
            <v>10280</v>
          </cell>
          <cell r="AR8">
            <v>15000</v>
          </cell>
          <cell r="AS8">
            <v>10000</v>
          </cell>
          <cell r="AT8">
            <v>21390</v>
          </cell>
          <cell r="AU8">
            <v>0</v>
          </cell>
          <cell r="AV8">
            <v>0</v>
          </cell>
        </row>
        <row r="9">
          <cell r="C9">
            <v>0</v>
          </cell>
          <cell r="E9" t="str">
            <v>Mỗi móng gồm:</v>
          </cell>
        </row>
        <row r="10">
          <cell r="B10" t="str">
            <v>MDD3</v>
          </cell>
          <cell r="C10">
            <v>0</v>
          </cell>
          <cell r="D10" t="str">
            <v>AB.11423</v>
          </cell>
          <cell r="E10" t="str">
            <v>Đào hố móng đất cấp 3 sâu &gt;1m</v>
          </cell>
          <cell r="F10" t="str">
            <v>m3</v>
          </cell>
          <cell r="G10">
            <v>0.14399999999999999</v>
          </cell>
          <cell r="J10">
            <v>491833</v>
          </cell>
          <cell r="L10">
            <v>0</v>
          </cell>
          <cell r="N10">
            <v>0</v>
          </cell>
          <cell r="O10">
            <v>0</v>
          </cell>
          <cell r="P10">
            <v>70823.95199999999</v>
          </cell>
          <cell r="Q10">
            <v>0</v>
          </cell>
          <cell r="R10">
            <v>0</v>
          </cell>
          <cell r="S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</row>
        <row r="11">
          <cell r="B11" t="str">
            <v>MDAP3</v>
          </cell>
          <cell r="C11">
            <v>0</v>
          </cell>
          <cell r="D11" t="str">
            <v>AB.13113</v>
          </cell>
          <cell r="E11" t="str">
            <v>Đắp đất hố móng (K=0,95)</v>
          </cell>
          <cell r="F11" t="str">
            <v>m3</v>
          </cell>
          <cell r="G11">
            <v>0.14399999999999999</v>
          </cell>
          <cell r="J11">
            <v>140824</v>
          </cell>
          <cell r="L11">
            <v>0</v>
          </cell>
          <cell r="N11">
            <v>0</v>
          </cell>
          <cell r="O11">
            <v>0</v>
          </cell>
          <cell r="P11">
            <v>20278.655999999999</v>
          </cell>
          <cell r="Q11">
            <v>0</v>
          </cell>
          <cell r="R11">
            <v>0</v>
          </cell>
          <cell r="S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M8a</v>
          </cell>
          <cell r="C12">
            <v>0</v>
          </cell>
          <cell r="E12" t="str">
            <v>Móng M8a</v>
          </cell>
          <cell r="F12" t="str">
            <v>Móng</v>
          </cell>
          <cell r="G12">
            <v>0</v>
          </cell>
          <cell r="N12">
            <v>397000</v>
          </cell>
          <cell r="O12">
            <v>0</v>
          </cell>
          <cell r="P12">
            <v>0</v>
          </cell>
          <cell r="Q12">
            <v>62034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C13">
            <v>0</v>
          </cell>
          <cell r="E13" t="str">
            <v>Mỗi móng gồm:</v>
          </cell>
        </row>
        <row r="14">
          <cell r="B14" t="str">
            <v>d12</v>
          </cell>
          <cell r="C14">
            <v>0</v>
          </cell>
          <cell r="D14" t="str">
            <v>AG.42121</v>
          </cell>
          <cell r="E14" t="str">
            <v>Đà cản BTCT 1,2m</v>
          </cell>
          <cell r="F14" t="str">
            <v>cái</v>
          </cell>
          <cell r="G14">
            <v>1</v>
          </cell>
          <cell r="H14">
            <v>320000</v>
          </cell>
          <cell r="K14">
            <v>62034</v>
          </cell>
          <cell r="M14">
            <v>0</v>
          </cell>
          <cell r="N14">
            <v>320000</v>
          </cell>
          <cell r="O14">
            <v>0</v>
          </cell>
          <cell r="P14">
            <v>0</v>
          </cell>
          <cell r="Q14">
            <v>62034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</row>
        <row r="15">
          <cell r="B15" t="str">
            <v>b22550V</v>
          </cell>
          <cell r="C15">
            <v>0</v>
          </cell>
          <cell r="D15">
            <v>0</v>
          </cell>
          <cell r="E15" t="str">
            <v>Boulon 22x550VRS + 2 long đền vuông D24-60x60x6/Zn</v>
          </cell>
          <cell r="F15" t="str">
            <v>bộ</v>
          </cell>
          <cell r="G15">
            <v>1</v>
          </cell>
          <cell r="H15">
            <v>77000</v>
          </cell>
          <cell r="K15">
            <v>0</v>
          </cell>
          <cell r="M15">
            <v>0</v>
          </cell>
          <cell r="N15">
            <v>77000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</row>
        <row r="16">
          <cell r="B16" t="str">
            <v>MDD3</v>
          </cell>
          <cell r="C16">
            <v>0</v>
          </cell>
          <cell r="D16" t="str">
            <v>AB.11423</v>
          </cell>
          <cell r="E16" t="str">
            <v>Đào hố móng đất cấp 3 sâu &gt;1m</v>
          </cell>
          <cell r="F16" t="str">
            <v>m3</v>
          </cell>
          <cell r="J16">
            <v>491833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B17" t="str">
            <v>MDAP3</v>
          </cell>
          <cell r="C17">
            <v>0</v>
          </cell>
          <cell r="D17" t="str">
            <v>AB.13113</v>
          </cell>
          <cell r="E17" t="str">
            <v>Đắp đất hố móng (K=0,95)</v>
          </cell>
          <cell r="F17" t="str">
            <v>m3</v>
          </cell>
          <cell r="J17">
            <v>140824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M8BT</v>
          </cell>
          <cell r="C18">
            <v>0</v>
          </cell>
          <cell r="E18" t="str">
            <v>Móng bê tông trụ đơn 8,4m</v>
          </cell>
          <cell r="F18" t="str">
            <v>Móng</v>
          </cell>
          <cell r="G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C19">
            <v>0</v>
          </cell>
          <cell r="E19" t="str">
            <v>Mỗi móng gồm:</v>
          </cell>
        </row>
        <row r="20">
          <cell r="B20" t="str">
            <v>XM</v>
          </cell>
          <cell r="C20">
            <v>0</v>
          </cell>
          <cell r="D20">
            <v>0</v>
          </cell>
          <cell r="E20" t="str">
            <v>Xi măng</v>
          </cell>
          <cell r="F20" t="str">
            <v>kg</v>
          </cell>
          <cell r="I20">
            <v>1740</v>
          </cell>
          <cell r="J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B21" t="str">
            <v>CV</v>
          </cell>
          <cell r="C21">
            <v>0</v>
          </cell>
          <cell r="D21">
            <v>0</v>
          </cell>
          <cell r="E21" t="str">
            <v>Cát vàng</v>
          </cell>
          <cell r="F21" t="str">
            <v>m3</v>
          </cell>
          <cell r="I21">
            <v>512000</v>
          </cell>
          <cell r="J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 xml:space="preserve"> </v>
          </cell>
          <cell r="B22" t="str">
            <v>D1X2</v>
          </cell>
          <cell r="C22">
            <v>0</v>
          </cell>
          <cell r="D22">
            <v>0</v>
          </cell>
          <cell r="E22" t="str">
            <v>Đá 1x2</v>
          </cell>
          <cell r="F22" t="str">
            <v>m3</v>
          </cell>
          <cell r="I22">
            <v>335000</v>
          </cell>
          <cell r="J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B23" t="str">
            <v>MDD3</v>
          </cell>
          <cell r="C23">
            <v>0</v>
          </cell>
          <cell r="D23" t="str">
            <v>AB.11423</v>
          </cell>
          <cell r="E23" t="str">
            <v>Đào hố móng đất cấp 3 sâu &gt;1m</v>
          </cell>
          <cell r="F23" t="str">
            <v>m3</v>
          </cell>
          <cell r="J23">
            <v>491833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B24" t="str">
            <v>MDAP3</v>
          </cell>
          <cell r="C24">
            <v>0</v>
          </cell>
          <cell r="D24" t="str">
            <v>AB.13113</v>
          </cell>
          <cell r="E24" t="str">
            <v>Đắp đất hố móng (K=0,95)</v>
          </cell>
          <cell r="F24" t="str">
            <v>m3</v>
          </cell>
          <cell r="J24">
            <v>140824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B25" t="str">
            <v>DBT15012</v>
          </cell>
          <cell r="C25">
            <v>0</v>
          </cell>
          <cell r="D25" t="str">
            <v>AF.11210</v>
          </cell>
          <cell r="E25" t="str">
            <v xml:space="preserve">Đổ bê tông mác M150 </v>
          </cell>
          <cell r="F25" t="str">
            <v>m3</v>
          </cell>
          <cell r="J25">
            <v>344703</v>
          </cell>
          <cell r="L25">
            <v>42347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M8BTD</v>
          </cell>
          <cell r="C26">
            <v>0</v>
          </cell>
          <cell r="E26" t="str">
            <v>Móng bê tông trụ đôi 8,4m</v>
          </cell>
          <cell r="F26" t="str">
            <v>Móng</v>
          </cell>
          <cell r="G26">
            <v>0</v>
          </cell>
          <cell r="N26">
            <v>109600</v>
          </cell>
          <cell r="O26">
            <v>844442</v>
          </cell>
          <cell r="P26">
            <v>823790.47699999996</v>
          </cell>
          <cell r="Q26">
            <v>0</v>
          </cell>
          <cell r="R26">
            <v>33877.599999999999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C27">
            <v>0</v>
          </cell>
          <cell r="E27" t="str">
            <v>Mỗi móng gồm:</v>
          </cell>
        </row>
        <row r="28">
          <cell r="B28" t="str">
            <v>XM</v>
          </cell>
          <cell r="C28">
            <v>0</v>
          </cell>
          <cell r="D28">
            <v>0</v>
          </cell>
          <cell r="E28" t="str">
            <v>Xi măng</v>
          </cell>
          <cell r="F28" t="str">
            <v>kg</v>
          </cell>
          <cell r="G28">
            <v>236.8</v>
          </cell>
          <cell r="I28">
            <v>1740</v>
          </cell>
          <cell r="J28">
            <v>0</v>
          </cell>
          <cell r="L28">
            <v>0</v>
          </cell>
          <cell r="N28">
            <v>0</v>
          </cell>
          <cell r="O28">
            <v>412032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B29" t="str">
            <v>CV</v>
          </cell>
          <cell r="C29">
            <v>0</v>
          </cell>
          <cell r="D29">
            <v>0</v>
          </cell>
          <cell r="E29" t="str">
            <v>Cát vàng</v>
          </cell>
          <cell r="F29" t="str">
            <v>m3</v>
          </cell>
          <cell r="G29">
            <v>0.38</v>
          </cell>
          <cell r="I29">
            <v>512000</v>
          </cell>
          <cell r="J29">
            <v>0</v>
          </cell>
          <cell r="L29">
            <v>0</v>
          </cell>
          <cell r="N29">
            <v>0</v>
          </cell>
          <cell r="O29">
            <v>194560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 xml:space="preserve"> </v>
          </cell>
          <cell r="B30" t="str">
            <v>D1X2</v>
          </cell>
          <cell r="C30">
            <v>0</v>
          </cell>
          <cell r="D30">
            <v>0</v>
          </cell>
          <cell r="E30" t="str">
            <v>Đá 1x2</v>
          </cell>
          <cell r="F30" t="str">
            <v>m3</v>
          </cell>
          <cell r="G30">
            <v>0.71</v>
          </cell>
          <cell r="I30">
            <v>335000</v>
          </cell>
          <cell r="J30">
            <v>0</v>
          </cell>
          <cell r="L30">
            <v>0</v>
          </cell>
          <cell r="N30">
            <v>0</v>
          </cell>
          <cell r="O30">
            <v>237850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B31" t="str">
            <v>B16400VR</v>
          </cell>
          <cell r="C31">
            <v>0</v>
          </cell>
          <cell r="D31">
            <v>0</v>
          </cell>
          <cell r="E31" t="str">
            <v xml:space="preserve">Boulon 16x400VRS </v>
          </cell>
          <cell r="F31" t="str">
            <v>bộ</v>
          </cell>
          <cell r="G31">
            <v>1</v>
          </cell>
          <cell r="H31">
            <v>31200</v>
          </cell>
          <cell r="K31">
            <v>0</v>
          </cell>
          <cell r="M31">
            <v>0</v>
          </cell>
          <cell r="N31">
            <v>31200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B32" t="str">
            <v>B16500VR</v>
          </cell>
          <cell r="C32">
            <v>0</v>
          </cell>
          <cell r="D32">
            <v>0</v>
          </cell>
          <cell r="E32" t="str">
            <v>Boulon 16x500VRS</v>
          </cell>
          <cell r="F32" t="str">
            <v>bộ</v>
          </cell>
          <cell r="G32">
            <v>1</v>
          </cell>
          <cell r="H32">
            <v>37200</v>
          </cell>
          <cell r="K32">
            <v>0</v>
          </cell>
          <cell r="M32">
            <v>0</v>
          </cell>
          <cell r="N32">
            <v>37200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 xml:space="preserve"> </v>
          </cell>
          <cell r="B33" t="str">
            <v>B16550VR</v>
          </cell>
          <cell r="C33">
            <v>0</v>
          </cell>
          <cell r="D33">
            <v>0</v>
          </cell>
          <cell r="E33" t="str">
            <v xml:space="preserve">Boulon 16x550VRS </v>
          </cell>
          <cell r="F33" t="str">
            <v>bộ</v>
          </cell>
          <cell r="G33">
            <v>1</v>
          </cell>
          <cell r="H33">
            <v>41200</v>
          </cell>
          <cell r="K33">
            <v>0</v>
          </cell>
          <cell r="M33">
            <v>0</v>
          </cell>
          <cell r="N33">
            <v>41200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B34" t="str">
            <v>MDD3</v>
          </cell>
          <cell r="C34">
            <v>0</v>
          </cell>
          <cell r="D34" t="str">
            <v>AB.11423</v>
          </cell>
          <cell r="E34" t="str">
            <v>Đào hố móng đất cấp 3 sâu &gt;1m</v>
          </cell>
          <cell r="F34" t="str">
            <v>m3</v>
          </cell>
          <cell r="G34">
            <v>1.0609999999999999</v>
          </cell>
          <cell r="J34">
            <v>491833</v>
          </cell>
          <cell r="L34">
            <v>0</v>
          </cell>
          <cell r="N34">
            <v>0</v>
          </cell>
          <cell r="O34">
            <v>0</v>
          </cell>
          <cell r="P34">
            <v>521834.81299999997</v>
          </cell>
          <cell r="Q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B35" t="str">
            <v>MDAP3</v>
          </cell>
          <cell r="C35">
            <v>0</v>
          </cell>
          <cell r="D35" t="str">
            <v>AB.13113</v>
          </cell>
          <cell r="E35" t="str">
            <v>Đắp đất hố móng (K=0,95)</v>
          </cell>
          <cell r="F35" t="str">
            <v>m3</v>
          </cell>
          <cell r="G35">
            <v>0.186</v>
          </cell>
          <cell r="J35">
            <v>140824</v>
          </cell>
          <cell r="L35">
            <v>0</v>
          </cell>
          <cell r="N35">
            <v>0</v>
          </cell>
          <cell r="O35">
            <v>0</v>
          </cell>
          <cell r="P35">
            <v>26193.263999999999</v>
          </cell>
          <cell r="Q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B36" t="str">
            <v>DBT15012</v>
          </cell>
          <cell r="C36">
            <v>0</v>
          </cell>
          <cell r="D36" t="str">
            <v>AF.11210</v>
          </cell>
          <cell r="E36" t="str">
            <v xml:space="preserve">Đổ bê tông mác M150 </v>
          </cell>
          <cell r="F36" t="str">
            <v>m3</v>
          </cell>
          <cell r="G36">
            <v>0.8</v>
          </cell>
          <cell r="J36">
            <v>344703</v>
          </cell>
          <cell r="L36">
            <v>42347</v>
          </cell>
          <cell r="N36">
            <v>0</v>
          </cell>
          <cell r="O36">
            <v>0</v>
          </cell>
          <cell r="P36">
            <v>275762.40000000002</v>
          </cell>
          <cell r="Q36">
            <v>0</v>
          </cell>
          <cell r="R36">
            <v>33877.599999999999</v>
          </cell>
          <cell r="S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M10</v>
          </cell>
          <cell r="C37">
            <v>0</v>
          </cell>
          <cell r="E37" t="str">
            <v>Móng M10</v>
          </cell>
          <cell r="F37" t="str">
            <v>Móng</v>
          </cell>
          <cell r="G37">
            <v>0</v>
          </cell>
          <cell r="N37">
            <v>0</v>
          </cell>
          <cell r="O37">
            <v>0</v>
          </cell>
          <cell r="P37">
            <v>135388.598</v>
          </cell>
          <cell r="Q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C38">
            <v>0</v>
          </cell>
          <cell r="E38" t="str">
            <v>Mỗi móng gồm:</v>
          </cell>
        </row>
        <row r="39">
          <cell r="B39" t="str">
            <v>MDD3</v>
          </cell>
          <cell r="C39">
            <v>0</v>
          </cell>
          <cell r="D39" t="str">
            <v>AB.11423</v>
          </cell>
          <cell r="E39" t="str">
            <v>Đào hố móng đất cấp 3 sâu &gt;1m</v>
          </cell>
          <cell r="F39" t="str">
            <v>m3</v>
          </cell>
          <cell r="G39">
            <v>0.214</v>
          </cell>
          <cell r="J39">
            <v>491833</v>
          </cell>
          <cell r="L39">
            <v>0</v>
          </cell>
          <cell r="N39">
            <v>0</v>
          </cell>
          <cell r="O39">
            <v>0</v>
          </cell>
          <cell r="P39">
            <v>105252.262</v>
          </cell>
          <cell r="Q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</row>
        <row r="40">
          <cell r="B40" t="str">
            <v>MDAP3</v>
          </cell>
          <cell r="C40">
            <v>0</v>
          </cell>
          <cell r="D40" t="str">
            <v>AB.13113</v>
          </cell>
          <cell r="E40" t="str">
            <v>Đắp đất hố móng (K=0,95)</v>
          </cell>
          <cell r="F40" t="str">
            <v>m3</v>
          </cell>
          <cell r="G40">
            <v>0.214</v>
          </cell>
          <cell r="J40">
            <v>140824</v>
          </cell>
          <cell r="L40">
            <v>0</v>
          </cell>
          <cell r="N40">
            <v>0</v>
          </cell>
          <cell r="O40">
            <v>0</v>
          </cell>
          <cell r="P40">
            <v>30136.335999999999</v>
          </cell>
          <cell r="Q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</row>
        <row r="41">
          <cell r="A41" t="str">
            <v>M10a</v>
          </cell>
          <cell r="C41">
            <v>0</v>
          </cell>
          <cell r="E41" t="str">
            <v xml:space="preserve">Móng M10a </v>
          </cell>
          <cell r="F41" t="str">
            <v>Móng</v>
          </cell>
          <cell r="G41">
            <v>0</v>
          </cell>
          <cell r="N41">
            <v>397000</v>
          </cell>
          <cell r="O41">
            <v>0</v>
          </cell>
          <cell r="P41">
            <v>428823.73899999994</v>
          </cell>
          <cell r="Q41">
            <v>62034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</row>
        <row r="42">
          <cell r="C42">
            <v>0</v>
          </cell>
          <cell r="E42" t="str">
            <v>Mỗi móng gồm:</v>
          </cell>
        </row>
        <row r="43">
          <cell r="B43" t="str">
            <v>d12</v>
          </cell>
          <cell r="C43">
            <v>0</v>
          </cell>
          <cell r="D43" t="str">
            <v>AG.42121</v>
          </cell>
          <cell r="E43" t="str">
            <v>Đà cản BTCT 1,2m</v>
          </cell>
          <cell r="F43" t="str">
            <v>cái</v>
          </cell>
          <cell r="G43">
            <v>1</v>
          </cell>
          <cell r="H43">
            <v>320000</v>
          </cell>
          <cell r="K43">
            <v>62034</v>
          </cell>
          <cell r="M43">
            <v>0</v>
          </cell>
          <cell r="N43">
            <v>320000</v>
          </cell>
          <cell r="O43">
            <v>0</v>
          </cell>
          <cell r="P43">
            <v>0</v>
          </cell>
          <cell r="Q43">
            <v>62034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</row>
        <row r="44">
          <cell r="B44" t="str">
            <v>b22550V</v>
          </cell>
          <cell r="C44">
            <v>0</v>
          </cell>
          <cell r="D44">
            <v>0</v>
          </cell>
          <cell r="E44" t="str">
            <v>Boulon 22x550VRS + 2 long đền vuông D24-60x60x6/Zn</v>
          </cell>
          <cell r="F44" t="str">
            <v>bộ</v>
          </cell>
          <cell r="G44">
            <v>1</v>
          </cell>
          <cell r="H44">
            <v>77000</v>
          </cell>
          <cell r="K44">
            <v>0</v>
          </cell>
          <cell r="M44">
            <v>0</v>
          </cell>
          <cell r="N44">
            <v>77000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</row>
        <row r="45">
          <cell r="B45" t="str">
            <v>MDD3</v>
          </cell>
          <cell r="C45">
            <v>0</v>
          </cell>
          <cell r="D45" t="str">
            <v>AB.11423</v>
          </cell>
          <cell r="E45" t="str">
            <v>Đào hố móng đất cấp 3 sâu &gt;1m</v>
          </cell>
          <cell r="F45" t="str">
            <v>m3</v>
          </cell>
          <cell r="G45">
            <v>0.72299999999999998</v>
          </cell>
          <cell r="J45">
            <v>491833</v>
          </cell>
          <cell r="L45">
            <v>0</v>
          </cell>
          <cell r="N45">
            <v>0</v>
          </cell>
          <cell r="O45">
            <v>0</v>
          </cell>
          <cell r="P45">
            <v>355595.25899999996</v>
          </cell>
          <cell r="Q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</row>
        <row r="46">
          <cell r="B46" t="str">
            <v>MDAP3</v>
          </cell>
          <cell r="C46">
            <v>0</v>
          </cell>
          <cell r="D46" t="str">
            <v>AB.13113</v>
          </cell>
          <cell r="E46" t="str">
            <v>Đắp đất hố móng (K=0,95)</v>
          </cell>
          <cell r="F46" t="str">
            <v>m3</v>
          </cell>
          <cell r="G46">
            <v>0.52</v>
          </cell>
          <cell r="J46">
            <v>140824</v>
          </cell>
          <cell r="L46">
            <v>0</v>
          </cell>
          <cell r="N46">
            <v>0</v>
          </cell>
          <cell r="O46">
            <v>0</v>
          </cell>
          <cell r="P46">
            <v>73228.479999999996</v>
          </cell>
          <cell r="Q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</row>
        <row r="47">
          <cell r="A47" t="str">
            <v>M10BT</v>
          </cell>
          <cell r="C47">
            <v>0</v>
          </cell>
          <cell r="E47" t="str">
            <v>Móng bê tông trụ đơn 10.5m</v>
          </cell>
          <cell r="F47" t="str">
            <v>Móng</v>
          </cell>
          <cell r="G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</row>
        <row r="48">
          <cell r="C48">
            <v>0</v>
          </cell>
          <cell r="E48" t="str">
            <v>Mỗi móng gồm:</v>
          </cell>
        </row>
        <row r="49">
          <cell r="B49" t="str">
            <v>XM</v>
          </cell>
          <cell r="C49">
            <v>0</v>
          </cell>
          <cell r="D49">
            <v>0</v>
          </cell>
          <cell r="E49" t="str">
            <v>Xi măng</v>
          </cell>
          <cell r="F49" t="str">
            <v>kg</v>
          </cell>
          <cell r="I49">
            <v>1740</v>
          </cell>
          <cell r="J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</row>
        <row r="50">
          <cell r="B50" t="str">
            <v>CV</v>
          </cell>
          <cell r="C50">
            <v>0</v>
          </cell>
          <cell r="D50">
            <v>0</v>
          </cell>
          <cell r="E50" t="str">
            <v>Cát vàng</v>
          </cell>
          <cell r="F50" t="str">
            <v>m3</v>
          </cell>
          <cell r="I50">
            <v>512000</v>
          </cell>
          <cell r="J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</row>
        <row r="51">
          <cell r="A51" t="str">
            <v xml:space="preserve"> </v>
          </cell>
          <cell r="B51" t="str">
            <v>D1X2</v>
          </cell>
          <cell r="C51">
            <v>0</v>
          </cell>
          <cell r="D51">
            <v>0</v>
          </cell>
          <cell r="E51" t="str">
            <v>Đá 1x2</v>
          </cell>
          <cell r="F51" t="str">
            <v>m3</v>
          </cell>
          <cell r="I51">
            <v>335000</v>
          </cell>
          <cell r="J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</row>
        <row r="52">
          <cell r="B52" t="str">
            <v>MDD3</v>
          </cell>
          <cell r="C52">
            <v>0</v>
          </cell>
          <cell r="D52" t="str">
            <v>AB.11423</v>
          </cell>
          <cell r="E52" t="str">
            <v>Đào hố móng đất cấp 3 sâu &gt;1m</v>
          </cell>
          <cell r="F52" t="str">
            <v>m3</v>
          </cell>
          <cell r="J52">
            <v>491833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</row>
        <row r="53">
          <cell r="B53" t="str">
            <v>MDAP3</v>
          </cell>
          <cell r="C53">
            <v>0</v>
          </cell>
          <cell r="D53" t="str">
            <v>AB.13113</v>
          </cell>
          <cell r="E53" t="str">
            <v>Đắp đất hố móng (K=0,95)</v>
          </cell>
          <cell r="F53" t="str">
            <v>m3</v>
          </cell>
          <cell r="J53">
            <v>140824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</row>
        <row r="54">
          <cell r="B54" t="str">
            <v>DBT15012</v>
          </cell>
          <cell r="C54">
            <v>0</v>
          </cell>
          <cell r="D54" t="str">
            <v>AF.11210</v>
          </cell>
          <cell r="E54" t="str">
            <v xml:space="preserve">Đổ bê tông mác M150 </v>
          </cell>
          <cell r="F54" t="str">
            <v>m3</v>
          </cell>
          <cell r="J54">
            <v>344703</v>
          </cell>
          <cell r="L54">
            <v>42347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</row>
        <row r="55">
          <cell r="A55" t="str">
            <v>M10BTD</v>
          </cell>
          <cell r="C55">
            <v>0</v>
          </cell>
          <cell r="E55" t="str">
            <v>Móng M10BT đôi</v>
          </cell>
          <cell r="F55" t="str">
            <v>Móng</v>
          </cell>
          <cell r="G55">
            <v>0</v>
          </cell>
          <cell r="N55">
            <v>123600</v>
          </cell>
          <cell r="O55">
            <v>1794003</v>
          </cell>
          <cell r="P55">
            <v>1555059.5460000001</v>
          </cell>
          <cell r="Q55">
            <v>0</v>
          </cell>
          <cell r="R55">
            <v>72159.288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</row>
        <row r="56">
          <cell r="C56">
            <v>0</v>
          </cell>
          <cell r="E56" t="str">
            <v>Mỗi móng gồm:</v>
          </cell>
        </row>
        <row r="57">
          <cell r="B57" t="str">
            <v>XM</v>
          </cell>
          <cell r="C57">
            <v>0</v>
          </cell>
          <cell r="D57">
            <v>0</v>
          </cell>
          <cell r="E57" t="str">
            <v>Xi măng</v>
          </cell>
          <cell r="F57" t="str">
            <v>kg</v>
          </cell>
          <cell r="G57">
            <v>504</v>
          </cell>
          <cell r="I57">
            <v>1740</v>
          </cell>
          <cell r="J57">
            <v>0</v>
          </cell>
          <cell r="L57">
            <v>0</v>
          </cell>
          <cell r="N57">
            <v>0</v>
          </cell>
          <cell r="O57">
            <v>876960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</row>
        <row r="58">
          <cell r="B58" t="str">
            <v>CV</v>
          </cell>
          <cell r="C58">
            <v>0</v>
          </cell>
          <cell r="D58">
            <v>0</v>
          </cell>
          <cell r="E58" t="str">
            <v>Cát vàng</v>
          </cell>
          <cell r="F58" t="str">
            <v>m3</v>
          </cell>
          <cell r="G58">
            <v>0.80900000000000005</v>
          </cell>
          <cell r="I58">
            <v>512000</v>
          </cell>
          <cell r="J58">
            <v>0</v>
          </cell>
          <cell r="L58">
            <v>0</v>
          </cell>
          <cell r="N58">
            <v>0</v>
          </cell>
          <cell r="O58">
            <v>414208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</row>
        <row r="59">
          <cell r="B59" t="str">
            <v>D1X2</v>
          </cell>
          <cell r="C59">
            <v>0</v>
          </cell>
          <cell r="D59">
            <v>0</v>
          </cell>
          <cell r="E59" t="str">
            <v>Đá 1x2</v>
          </cell>
          <cell r="F59" t="str">
            <v>m3</v>
          </cell>
          <cell r="G59">
            <v>1.5009999999999999</v>
          </cell>
          <cell r="I59">
            <v>335000</v>
          </cell>
          <cell r="J59">
            <v>0</v>
          </cell>
          <cell r="L59">
            <v>0</v>
          </cell>
          <cell r="N59">
            <v>0</v>
          </cell>
          <cell r="O59">
            <v>502834.99999999994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</row>
        <row r="60">
          <cell r="B60" t="str">
            <v>B16450VR</v>
          </cell>
          <cell r="C60">
            <v>0</v>
          </cell>
          <cell r="D60">
            <v>0</v>
          </cell>
          <cell r="E60" t="str">
            <v xml:space="preserve">Boulon 16x450VRS </v>
          </cell>
          <cell r="F60" t="str">
            <v>bộ</v>
          </cell>
          <cell r="G60">
            <v>1</v>
          </cell>
          <cell r="H60">
            <v>33200</v>
          </cell>
          <cell r="K60">
            <v>0</v>
          </cell>
          <cell r="M60">
            <v>0</v>
          </cell>
          <cell r="N60">
            <v>33200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</row>
        <row r="61">
          <cell r="B61" t="str">
            <v>B16550VR</v>
          </cell>
          <cell r="C61">
            <v>0</v>
          </cell>
          <cell r="D61">
            <v>0</v>
          </cell>
          <cell r="E61" t="str">
            <v xml:space="preserve">Boulon 16x550VRS </v>
          </cell>
          <cell r="F61" t="str">
            <v>bộ</v>
          </cell>
          <cell r="G61">
            <v>1</v>
          </cell>
          <cell r="H61">
            <v>41200</v>
          </cell>
          <cell r="K61">
            <v>0</v>
          </cell>
          <cell r="M61">
            <v>0</v>
          </cell>
          <cell r="N61">
            <v>41200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</row>
        <row r="62">
          <cell r="B62" t="str">
            <v>B16650VR</v>
          </cell>
          <cell r="C62">
            <v>0</v>
          </cell>
          <cell r="D62">
            <v>0</v>
          </cell>
          <cell r="E62" t="str">
            <v>Boulon 16x650VRS</v>
          </cell>
          <cell r="F62" t="str">
            <v>bộ</v>
          </cell>
          <cell r="G62">
            <v>1</v>
          </cell>
          <cell r="H62">
            <v>49200</v>
          </cell>
          <cell r="K62">
            <v>0</v>
          </cell>
          <cell r="M62">
            <v>0</v>
          </cell>
          <cell r="N62">
            <v>49200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</row>
        <row r="63">
          <cell r="B63" t="str">
            <v>MDD3</v>
          </cell>
          <cell r="C63">
            <v>0</v>
          </cell>
          <cell r="D63" t="str">
            <v>AB.11423</v>
          </cell>
          <cell r="E63" t="str">
            <v>Đào hố móng đất cấp 3 sâu &gt;1m</v>
          </cell>
          <cell r="F63" t="str">
            <v>m3</v>
          </cell>
          <cell r="G63">
            <v>1.93</v>
          </cell>
          <cell r="J63">
            <v>491833</v>
          </cell>
          <cell r="L63">
            <v>0</v>
          </cell>
          <cell r="N63">
            <v>0</v>
          </cell>
          <cell r="O63">
            <v>0</v>
          </cell>
          <cell r="P63">
            <v>949237.69</v>
          </cell>
          <cell r="Q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</row>
        <row r="64">
          <cell r="B64" t="str">
            <v>MDAP3</v>
          </cell>
          <cell r="C64">
            <v>0</v>
          </cell>
          <cell r="D64" t="str">
            <v>AB.13113</v>
          </cell>
          <cell r="E64" t="str">
            <v>Đắp đất hố móng (K=0,95)</v>
          </cell>
          <cell r="F64" t="str">
            <v>m3</v>
          </cell>
          <cell r="G64">
            <v>0.13100000000000001</v>
          </cell>
          <cell r="J64">
            <v>140824</v>
          </cell>
          <cell r="L64">
            <v>0</v>
          </cell>
          <cell r="N64">
            <v>0</v>
          </cell>
          <cell r="O64">
            <v>0</v>
          </cell>
          <cell r="P64">
            <v>18447.944</v>
          </cell>
          <cell r="Q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</row>
        <row r="65">
          <cell r="B65" t="str">
            <v>DBT15012</v>
          </cell>
          <cell r="C65">
            <v>0</v>
          </cell>
          <cell r="D65" t="str">
            <v>AF.11210</v>
          </cell>
          <cell r="E65" t="str">
            <v xml:space="preserve">Đổ bê tông mác M150 </v>
          </cell>
          <cell r="F65" t="str">
            <v>m3</v>
          </cell>
          <cell r="G65">
            <v>1.704</v>
          </cell>
          <cell r="J65">
            <v>344703</v>
          </cell>
          <cell r="L65">
            <v>42347</v>
          </cell>
          <cell r="N65">
            <v>0</v>
          </cell>
          <cell r="O65">
            <v>0</v>
          </cell>
          <cell r="P65">
            <v>587373.91200000001</v>
          </cell>
          <cell r="Q65">
            <v>0</v>
          </cell>
          <cell r="R65">
            <v>72159.288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</row>
        <row r="66">
          <cell r="A66" t="str">
            <v>M12</v>
          </cell>
          <cell r="C66">
            <v>1</v>
          </cell>
          <cell r="E66" t="str">
            <v>Móng M12</v>
          </cell>
          <cell r="F66" t="str">
            <v>Móng</v>
          </cell>
          <cell r="G66">
            <v>31</v>
          </cell>
          <cell r="N66">
            <v>0</v>
          </cell>
          <cell r="O66">
            <v>0</v>
          </cell>
          <cell r="P66">
            <v>131407</v>
          </cell>
          <cell r="Q66">
            <v>0</v>
          </cell>
          <cell r="R66">
            <v>0</v>
          </cell>
          <cell r="S66">
            <v>0</v>
          </cell>
          <cell r="U66">
            <v>31</v>
          </cell>
          <cell r="V66">
            <v>5</v>
          </cell>
          <cell r="W66">
            <v>2</v>
          </cell>
          <cell r="X66">
            <v>6</v>
          </cell>
          <cell r="Y66">
            <v>0</v>
          </cell>
          <cell r="Z66">
            <v>2</v>
          </cell>
          <cell r="AA66">
            <v>5</v>
          </cell>
          <cell r="AB66">
            <v>2</v>
          </cell>
          <cell r="AC66">
            <v>5</v>
          </cell>
          <cell r="AD66">
            <v>4</v>
          </cell>
          <cell r="AE66">
            <v>0</v>
          </cell>
          <cell r="AF66">
            <v>0</v>
          </cell>
          <cell r="AG66">
            <v>0</v>
          </cell>
        </row>
        <row r="67">
          <cell r="C67">
            <v>1</v>
          </cell>
          <cell r="E67" t="str">
            <v>Mỗi móng gồm:</v>
          </cell>
        </row>
        <row r="68">
          <cell r="B68" t="str">
            <v>MDD3</v>
          </cell>
          <cell r="C68">
            <v>1</v>
          </cell>
          <cell r="D68" t="str">
            <v>AB.11423</v>
          </cell>
          <cell r="E68" t="str">
            <v>Đào hố móng đất cấp 3 sâu &gt;1m</v>
          </cell>
          <cell r="F68" t="str">
            <v>m3</v>
          </cell>
          <cell r="G68">
            <v>0.25</v>
          </cell>
          <cell r="J68">
            <v>491833</v>
          </cell>
          <cell r="L68">
            <v>0</v>
          </cell>
          <cell r="N68">
            <v>0</v>
          </cell>
          <cell r="O68">
            <v>0</v>
          </cell>
          <cell r="P68">
            <v>122958</v>
          </cell>
          <cell r="Q68">
            <v>0</v>
          </cell>
          <cell r="R68">
            <v>0</v>
          </cell>
          <cell r="S68">
            <v>0</v>
          </cell>
          <cell r="U68">
            <v>7.75</v>
          </cell>
          <cell r="V68">
            <v>1.25</v>
          </cell>
          <cell r="W68">
            <v>0.5</v>
          </cell>
          <cell r="X68">
            <v>1.5</v>
          </cell>
          <cell r="Y68">
            <v>0</v>
          </cell>
          <cell r="Z68">
            <v>0.5</v>
          </cell>
          <cell r="AA68">
            <v>1.25</v>
          </cell>
          <cell r="AB68">
            <v>0.5</v>
          </cell>
          <cell r="AC68">
            <v>1.25</v>
          </cell>
          <cell r="AD68">
            <v>1</v>
          </cell>
          <cell r="AE68">
            <v>0</v>
          </cell>
          <cell r="AF68">
            <v>0</v>
          </cell>
          <cell r="AG68">
            <v>0</v>
          </cell>
        </row>
        <row r="69">
          <cell r="B69" t="str">
            <v>MDAP3</v>
          </cell>
          <cell r="C69">
            <v>1</v>
          </cell>
          <cell r="D69" t="str">
            <v>AB.13113</v>
          </cell>
          <cell r="E69" t="str">
            <v>Đắp đất hố móng (K=0,95)</v>
          </cell>
          <cell r="F69" t="str">
            <v>m3</v>
          </cell>
          <cell r="G69">
            <v>0.06</v>
          </cell>
          <cell r="J69">
            <v>140824</v>
          </cell>
          <cell r="L69">
            <v>0</v>
          </cell>
          <cell r="N69">
            <v>0</v>
          </cell>
          <cell r="O69">
            <v>0</v>
          </cell>
          <cell r="P69">
            <v>8449</v>
          </cell>
          <cell r="Q69">
            <v>0</v>
          </cell>
          <cell r="R69">
            <v>0</v>
          </cell>
          <cell r="S69">
            <v>0</v>
          </cell>
          <cell r="U69">
            <v>1.8599999999999999</v>
          </cell>
          <cell r="V69">
            <v>0.3</v>
          </cell>
          <cell r="W69">
            <v>0.12</v>
          </cell>
          <cell r="X69">
            <v>0.36</v>
          </cell>
          <cell r="Y69">
            <v>0</v>
          </cell>
          <cell r="Z69">
            <v>0.12</v>
          </cell>
          <cell r="AA69">
            <v>0.3</v>
          </cell>
          <cell r="AB69">
            <v>0.12</v>
          </cell>
          <cell r="AC69">
            <v>0.3</v>
          </cell>
          <cell r="AD69">
            <v>0.24</v>
          </cell>
          <cell r="AE69">
            <v>0</v>
          </cell>
          <cell r="AF69">
            <v>0</v>
          </cell>
          <cell r="AG69">
            <v>0</v>
          </cell>
        </row>
        <row r="70">
          <cell r="A70" t="str">
            <v>M12D</v>
          </cell>
          <cell r="C70">
            <v>0</v>
          </cell>
          <cell r="E70" t="str">
            <v>Móng M12 phá đá chân móng</v>
          </cell>
          <cell r="F70" t="str">
            <v>Móng</v>
          </cell>
          <cell r="G70">
            <v>0</v>
          </cell>
          <cell r="N70">
            <v>0</v>
          </cell>
          <cell r="O70">
            <v>0</v>
          </cell>
          <cell r="P70">
            <v>1267637.7679999999</v>
          </cell>
          <cell r="Q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</row>
        <row r="71">
          <cell r="C71">
            <v>0</v>
          </cell>
          <cell r="E71" t="str">
            <v>Mỗi móng gồm:</v>
          </cell>
        </row>
        <row r="72">
          <cell r="B72" t="str">
            <v>MDD31</v>
          </cell>
          <cell r="C72">
            <v>0</v>
          </cell>
          <cell r="D72" t="str">
            <v>AB.11413</v>
          </cell>
          <cell r="E72" t="str">
            <v>Đào hố móng đất cấp 3 sâu &lt;=1m</v>
          </cell>
          <cell r="F72" t="str">
            <v>m3</v>
          </cell>
          <cell r="G72">
            <v>0.4</v>
          </cell>
          <cell r="J72">
            <v>399352</v>
          </cell>
          <cell r="L72">
            <v>0</v>
          </cell>
          <cell r="N72">
            <v>0</v>
          </cell>
          <cell r="O72">
            <v>0</v>
          </cell>
          <cell r="P72">
            <v>159740.80000000002</v>
          </cell>
          <cell r="Q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</row>
        <row r="73">
          <cell r="B73" t="str">
            <v>MDDA3</v>
          </cell>
          <cell r="C73">
            <v>0</v>
          </cell>
          <cell r="D73" t="str">
            <v>AB.11213</v>
          </cell>
          <cell r="E73" t="str">
            <v>Phá đá chân hố móng, đá cấp III</v>
          </cell>
          <cell r="F73" t="str">
            <v>m3</v>
          </cell>
          <cell r="G73">
            <v>1.04</v>
          </cell>
          <cell r="J73">
            <v>893724</v>
          </cell>
          <cell r="L73">
            <v>0</v>
          </cell>
          <cell r="N73">
            <v>0</v>
          </cell>
          <cell r="O73">
            <v>0</v>
          </cell>
          <cell r="P73">
            <v>929472.96000000008</v>
          </cell>
          <cell r="Q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</row>
        <row r="74">
          <cell r="B74" t="str">
            <v>MDAP3</v>
          </cell>
          <cell r="C74">
            <v>0</v>
          </cell>
          <cell r="D74" t="str">
            <v>AB.13113</v>
          </cell>
          <cell r="E74" t="str">
            <v>Đắp đất hố móng (K=0,95)</v>
          </cell>
          <cell r="F74" t="str">
            <v>m3</v>
          </cell>
          <cell r="G74">
            <v>1.2669999999999999</v>
          </cell>
          <cell r="J74">
            <v>140824</v>
          </cell>
          <cell r="L74">
            <v>0</v>
          </cell>
          <cell r="N74">
            <v>0</v>
          </cell>
          <cell r="O74">
            <v>0</v>
          </cell>
          <cell r="P74">
            <v>178424.00799999997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</row>
        <row r="75">
          <cell r="A75" t="str">
            <v>M12a</v>
          </cell>
          <cell r="C75">
            <v>0</v>
          </cell>
          <cell r="E75" t="str">
            <v>Móng M12a</v>
          </cell>
          <cell r="F75" t="str">
            <v>Móng</v>
          </cell>
          <cell r="G75">
            <v>0</v>
          </cell>
          <cell r="N75">
            <v>415000</v>
          </cell>
          <cell r="O75">
            <v>0</v>
          </cell>
          <cell r="P75">
            <v>396173.84800000006</v>
          </cell>
          <cell r="Q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</row>
        <row r="76">
          <cell r="C76">
            <v>0</v>
          </cell>
          <cell r="E76" t="str">
            <v>Mỗi móng gồm:</v>
          </cell>
        </row>
        <row r="77">
          <cell r="B77" t="str">
            <v>d12</v>
          </cell>
          <cell r="C77">
            <v>0</v>
          </cell>
          <cell r="D77" t="str">
            <v>AG.42121</v>
          </cell>
          <cell r="E77" t="str">
            <v>Đà cản BTCT 1,2m</v>
          </cell>
          <cell r="F77" t="str">
            <v>cái</v>
          </cell>
          <cell r="G77">
            <v>1</v>
          </cell>
          <cell r="H77">
            <v>320000</v>
          </cell>
          <cell r="J77">
            <v>62034</v>
          </cell>
          <cell r="M77">
            <v>0</v>
          </cell>
          <cell r="N77">
            <v>320000</v>
          </cell>
          <cell r="O77">
            <v>0</v>
          </cell>
          <cell r="P77">
            <v>62034</v>
          </cell>
          <cell r="Q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</row>
        <row r="78">
          <cell r="B78" t="str">
            <v>B22650v</v>
          </cell>
          <cell r="C78">
            <v>0</v>
          </cell>
          <cell r="D78" t="str">
            <v xml:space="preserve"> </v>
          </cell>
          <cell r="E78" t="str">
            <v>Boulon 22x650VRS + 2 long đền vuông D24-60x60x6/Zn</v>
          </cell>
          <cell r="F78" t="str">
            <v>bộ</v>
          </cell>
          <cell r="G78">
            <v>1</v>
          </cell>
          <cell r="H78">
            <v>95000</v>
          </cell>
          <cell r="K78">
            <v>0</v>
          </cell>
          <cell r="M78">
            <v>0</v>
          </cell>
          <cell r="N78">
            <v>95000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</row>
        <row r="79">
          <cell r="B79" t="str">
            <v>MDD3D</v>
          </cell>
          <cell r="C79">
            <v>0</v>
          </cell>
          <cell r="D79" t="str">
            <v>AB.11363</v>
          </cell>
          <cell r="E79" t="str">
            <v>Đào hố móng đà cản đất cấp 3</v>
          </cell>
          <cell r="F79" t="str">
            <v>m3</v>
          </cell>
          <cell r="G79">
            <v>1.016</v>
          </cell>
          <cell r="J79">
            <v>214389</v>
          </cell>
          <cell r="L79">
            <v>0</v>
          </cell>
          <cell r="N79">
            <v>0</v>
          </cell>
          <cell r="O79">
            <v>0</v>
          </cell>
          <cell r="P79">
            <v>217819.22400000002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</row>
        <row r="80">
          <cell r="B80" t="str">
            <v>MDAP3</v>
          </cell>
          <cell r="C80">
            <v>0</v>
          </cell>
          <cell r="D80" t="str">
            <v>AB.13113</v>
          </cell>
          <cell r="E80" t="str">
            <v>Đắp đất hố móng (K=0,95)</v>
          </cell>
          <cell r="F80" t="str">
            <v>m3</v>
          </cell>
          <cell r="G80">
            <v>0.82599999999999996</v>
          </cell>
          <cell r="J80">
            <v>140824</v>
          </cell>
          <cell r="L80">
            <v>0</v>
          </cell>
          <cell r="N80">
            <v>0</v>
          </cell>
          <cell r="O80">
            <v>0</v>
          </cell>
          <cell r="P80">
            <v>116320.624</v>
          </cell>
          <cell r="Q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</row>
        <row r="81">
          <cell r="A81" t="str">
            <v>M12-2a</v>
          </cell>
          <cell r="C81">
            <v>1</v>
          </cell>
          <cell r="E81" t="str">
            <v>Móng M12-2a</v>
          </cell>
          <cell r="F81" t="str">
            <v>Móng</v>
          </cell>
          <cell r="G81">
            <v>19</v>
          </cell>
          <cell r="N81">
            <v>775000</v>
          </cell>
          <cell r="O81">
            <v>0</v>
          </cell>
          <cell r="P81">
            <v>653154.61800000002</v>
          </cell>
          <cell r="Q81">
            <v>0</v>
          </cell>
          <cell r="R81">
            <v>0</v>
          </cell>
          <cell r="S81">
            <v>0</v>
          </cell>
          <cell r="U81">
            <v>19</v>
          </cell>
          <cell r="V81">
            <v>0</v>
          </cell>
          <cell r="W81">
            <v>0</v>
          </cell>
          <cell r="X81">
            <v>0</v>
          </cell>
          <cell r="Y81">
            <v>3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16</v>
          </cell>
          <cell r="AF81">
            <v>0</v>
          </cell>
          <cell r="AG81">
            <v>0</v>
          </cell>
        </row>
        <row r="82">
          <cell r="C82">
            <v>1</v>
          </cell>
          <cell r="E82" t="str">
            <v>Mỗi móng gồm:</v>
          </cell>
        </row>
        <row r="83">
          <cell r="B83" t="str">
            <v>d12</v>
          </cell>
          <cell r="C83">
            <v>1</v>
          </cell>
          <cell r="D83" t="str">
            <v>AG.42121</v>
          </cell>
          <cell r="E83" t="str">
            <v>Đà cản BTCT 1,2m</v>
          </cell>
          <cell r="F83" t="str">
            <v>cái</v>
          </cell>
          <cell r="G83">
            <v>2</v>
          </cell>
          <cell r="H83">
            <v>320000</v>
          </cell>
          <cell r="J83">
            <v>62034</v>
          </cell>
          <cell r="M83">
            <v>0</v>
          </cell>
          <cell r="N83">
            <v>640000</v>
          </cell>
          <cell r="O83">
            <v>0</v>
          </cell>
          <cell r="P83">
            <v>124068</v>
          </cell>
          <cell r="Q83">
            <v>0</v>
          </cell>
          <cell r="R83">
            <v>0</v>
          </cell>
          <cell r="S83">
            <v>0</v>
          </cell>
          <cell r="U83">
            <v>38</v>
          </cell>
          <cell r="V83">
            <v>0</v>
          </cell>
          <cell r="W83">
            <v>0</v>
          </cell>
          <cell r="X83">
            <v>0</v>
          </cell>
          <cell r="Y83">
            <v>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32</v>
          </cell>
          <cell r="AF83">
            <v>0</v>
          </cell>
          <cell r="AG83">
            <v>0</v>
          </cell>
        </row>
        <row r="84">
          <cell r="B84" t="str">
            <v>B22800v</v>
          </cell>
          <cell r="C84">
            <v>1</v>
          </cell>
          <cell r="D84">
            <v>0</v>
          </cell>
          <cell r="E84" t="str">
            <v>Boulon 22x800VRS + 2 long đền vuông D24-60x60x6/Zn</v>
          </cell>
          <cell r="F84" t="str">
            <v>bộ</v>
          </cell>
          <cell r="G84">
            <v>1</v>
          </cell>
          <cell r="H84">
            <v>135000</v>
          </cell>
          <cell r="K84">
            <v>0</v>
          </cell>
          <cell r="M84">
            <v>0</v>
          </cell>
          <cell r="N84">
            <v>135000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U84">
            <v>19</v>
          </cell>
          <cell r="V84">
            <v>0</v>
          </cell>
          <cell r="W84">
            <v>0</v>
          </cell>
          <cell r="X84">
            <v>0</v>
          </cell>
          <cell r="Y84">
            <v>3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16</v>
          </cell>
          <cell r="AF84">
            <v>0</v>
          </cell>
          <cell r="AG84">
            <v>0</v>
          </cell>
        </row>
        <row r="85">
          <cell r="B85" t="str">
            <v>MDD3D</v>
          </cell>
          <cell r="C85">
            <v>1</v>
          </cell>
          <cell r="D85" t="str">
            <v>AB.11363</v>
          </cell>
          <cell r="E85" t="str">
            <v>Đào hố móng đà cản đất cấp 3</v>
          </cell>
          <cell r="F85" t="str">
            <v>m3</v>
          </cell>
          <cell r="G85">
            <v>1.522</v>
          </cell>
          <cell r="J85">
            <v>214389</v>
          </cell>
          <cell r="L85">
            <v>0</v>
          </cell>
          <cell r="N85">
            <v>0</v>
          </cell>
          <cell r="O85">
            <v>0</v>
          </cell>
          <cell r="P85">
            <v>326300.05800000002</v>
          </cell>
          <cell r="Q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</row>
        <row r="86">
          <cell r="B86" t="str">
            <v>MDAP3</v>
          </cell>
          <cell r="C86">
            <v>1</v>
          </cell>
          <cell r="D86" t="str">
            <v>AB.13113</v>
          </cell>
          <cell r="E86" t="str">
            <v>Đắp đất hố móng (K=0,95)</v>
          </cell>
          <cell r="F86" t="str">
            <v>m3</v>
          </cell>
          <cell r="G86">
            <v>1.44</v>
          </cell>
          <cell r="J86">
            <v>140824</v>
          </cell>
          <cell r="L86">
            <v>0</v>
          </cell>
          <cell r="N86">
            <v>0</v>
          </cell>
          <cell r="O86">
            <v>0</v>
          </cell>
          <cell r="P86">
            <v>202786.56</v>
          </cell>
          <cell r="Q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</row>
        <row r="87">
          <cell r="A87" t="str">
            <v>M12BT</v>
          </cell>
          <cell r="C87">
            <v>1</v>
          </cell>
          <cell r="E87" t="str">
            <v>Móng bê tông trụ đơn 12m</v>
          </cell>
          <cell r="F87" t="str">
            <v>Móng</v>
          </cell>
          <cell r="G87">
            <v>1</v>
          </cell>
          <cell r="N87">
            <v>0</v>
          </cell>
          <cell r="O87">
            <v>639869.80000000005</v>
          </cell>
          <cell r="P87">
            <v>726220.74</v>
          </cell>
          <cell r="Q87">
            <v>0</v>
          </cell>
          <cell r="R87">
            <v>22020.440000000002</v>
          </cell>
          <cell r="S87">
            <v>0</v>
          </cell>
          <cell r="U87">
            <v>1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1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</row>
        <row r="88">
          <cell r="C88">
            <v>1</v>
          </cell>
          <cell r="E88" t="str">
            <v>Mỗi móng gồm:</v>
          </cell>
        </row>
        <row r="89">
          <cell r="B89" t="str">
            <v>XM</v>
          </cell>
          <cell r="C89">
            <v>1</v>
          </cell>
          <cell r="D89">
            <v>0</v>
          </cell>
          <cell r="E89" t="str">
            <v>Xi măng</v>
          </cell>
          <cell r="F89" t="str">
            <v>kg</v>
          </cell>
          <cell r="G89">
            <v>127.92</v>
          </cell>
          <cell r="I89">
            <v>1740</v>
          </cell>
          <cell r="J89">
            <v>0</v>
          </cell>
          <cell r="L89">
            <v>0</v>
          </cell>
          <cell r="M89">
            <v>0</v>
          </cell>
          <cell r="N89">
            <v>0</v>
          </cell>
          <cell r="O89">
            <v>222580.80000000002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U89">
            <v>127.92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127.92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</row>
        <row r="90">
          <cell r="B90" t="str">
            <v>CV</v>
          </cell>
          <cell r="C90">
            <v>1</v>
          </cell>
          <cell r="D90">
            <v>0</v>
          </cell>
          <cell r="E90" t="str">
            <v>Cát vàng</v>
          </cell>
          <cell r="F90" t="str">
            <v>m3</v>
          </cell>
          <cell r="G90">
            <v>0.25700000000000001</v>
          </cell>
          <cell r="I90">
            <v>512000</v>
          </cell>
          <cell r="J90">
            <v>0</v>
          </cell>
          <cell r="L90">
            <v>0</v>
          </cell>
          <cell r="N90">
            <v>0</v>
          </cell>
          <cell r="O90">
            <v>131584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U90">
            <v>0.25700000000000001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0.25700000000000001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</row>
        <row r="91">
          <cell r="A91" t="str">
            <v xml:space="preserve"> </v>
          </cell>
          <cell r="B91" t="str">
            <v>D1X2</v>
          </cell>
          <cell r="C91">
            <v>1</v>
          </cell>
          <cell r="D91">
            <v>0</v>
          </cell>
          <cell r="E91" t="str">
            <v>Đá 1x2</v>
          </cell>
          <cell r="F91" t="str">
            <v>m3</v>
          </cell>
          <cell r="G91">
            <v>0.46300000000000002</v>
          </cell>
          <cell r="I91">
            <v>335000</v>
          </cell>
          <cell r="J91">
            <v>0</v>
          </cell>
          <cell r="L91">
            <v>0</v>
          </cell>
          <cell r="N91">
            <v>0</v>
          </cell>
          <cell r="O91">
            <v>155105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U91">
            <v>0.46300000000000002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0.46300000000000002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</row>
        <row r="92">
          <cell r="A92" t="str">
            <v xml:space="preserve"> </v>
          </cell>
          <cell r="B92" t="str">
            <v>DINH</v>
          </cell>
          <cell r="C92">
            <v>1</v>
          </cell>
          <cell r="D92">
            <v>0</v>
          </cell>
          <cell r="E92" t="str">
            <v>Đinh</v>
          </cell>
          <cell r="F92" t="str">
            <v>kg</v>
          </cell>
          <cell r="G92">
            <v>0.36</v>
          </cell>
          <cell r="I92">
            <v>25000</v>
          </cell>
          <cell r="J92">
            <v>0</v>
          </cell>
          <cell r="L92">
            <v>0</v>
          </cell>
          <cell r="N92">
            <v>0</v>
          </cell>
          <cell r="O92">
            <v>9000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U92">
            <v>0.36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0.36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</row>
        <row r="93">
          <cell r="A93" t="str">
            <v xml:space="preserve"> </v>
          </cell>
          <cell r="B93" t="str">
            <v>GO-CH</v>
          </cell>
          <cell r="C93">
            <v>1</v>
          </cell>
          <cell r="D93">
            <v>0</v>
          </cell>
          <cell r="E93" t="str">
            <v>Gỗ chống</v>
          </cell>
          <cell r="F93" t="str">
            <v>m3</v>
          </cell>
          <cell r="G93">
            <v>8.0000000000000002E-3</v>
          </cell>
          <cell r="I93">
            <v>3800000</v>
          </cell>
          <cell r="J93">
            <v>0</v>
          </cell>
          <cell r="L93">
            <v>0</v>
          </cell>
          <cell r="N93">
            <v>0</v>
          </cell>
          <cell r="O93">
            <v>30400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U93">
            <v>8.0000000000000002E-3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8.0000000000000002E-3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</row>
        <row r="94">
          <cell r="A94" t="str">
            <v xml:space="preserve"> </v>
          </cell>
          <cell r="B94" t="str">
            <v>GO-DN</v>
          </cell>
          <cell r="C94">
            <v>1</v>
          </cell>
          <cell r="D94">
            <v>0</v>
          </cell>
          <cell r="E94" t="str">
            <v>Gỗ đà nẹp</v>
          </cell>
          <cell r="F94" t="str">
            <v>m3</v>
          </cell>
          <cell r="G94">
            <v>5.0000000000000001E-3</v>
          </cell>
          <cell r="I94">
            <v>3800000</v>
          </cell>
          <cell r="J94">
            <v>0</v>
          </cell>
          <cell r="L94">
            <v>0</v>
          </cell>
          <cell r="N94">
            <v>0</v>
          </cell>
          <cell r="O94">
            <v>19000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U94">
            <v>5.0000000000000001E-3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5.0000000000000001E-3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</row>
        <row r="95">
          <cell r="A95" t="str">
            <v xml:space="preserve"> </v>
          </cell>
          <cell r="B95" t="str">
            <v>GO-V</v>
          </cell>
          <cell r="C95">
            <v>1</v>
          </cell>
          <cell r="D95">
            <v>0</v>
          </cell>
          <cell r="E95" t="str">
            <v>Gỗ ván (cả nẹp)</v>
          </cell>
          <cell r="F95" t="str">
            <v>m3</v>
          </cell>
          <cell r="G95">
            <v>1.9E-2</v>
          </cell>
          <cell r="I95">
            <v>3800000</v>
          </cell>
          <cell r="J95">
            <v>0</v>
          </cell>
          <cell r="L95">
            <v>0</v>
          </cell>
          <cell r="N95">
            <v>0</v>
          </cell>
          <cell r="O95">
            <v>72200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U95">
            <v>1.9E-2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1.9E-2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</row>
        <row r="96">
          <cell r="B96" t="str">
            <v>MDD3</v>
          </cell>
          <cell r="C96">
            <v>1</v>
          </cell>
          <cell r="D96" t="str">
            <v>AB.11423</v>
          </cell>
          <cell r="E96" t="str">
            <v>Đào hố móng đất cấp 3 sâu &gt;1m</v>
          </cell>
          <cell r="F96" t="str">
            <v>m3</v>
          </cell>
          <cell r="G96">
            <v>0.78</v>
          </cell>
          <cell r="J96">
            <v>491833</v>
          </cell>
          <cell r="L96">
            <v>0</v>
          </cell>
          <cell r="N96">
            <v>0</v>
          </cell>
          <cell r="O96">
            <v>0</v>
          </cell>
          <cell r="P96">
            <v>383629.74</v>
          </cell>
          <cell r="Q96">
            <v>0</v>
          </cell>
          <cell r="R96">
            <v>0</v>
          </cell>
          <cell r="S96">
            <v>0</v>
          </cell>
          <cell r="U96">
            <v>0.78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0.78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</row>
        <row r="97">
          <cell r="B97" t="str">
            <v>MDAP3</v>
          </cell>
          <cell r="C97">
            <v>0</v>
          </cell>
          <cell r="D97" t="str">
            <v>AB.13113</v>
          </cell>
          <cell r="E97" t="str">
            <v>Đắp đất hố móng (K=0,95)</v>
          </cell>
          <cell r="F97" t="str">
            <v>m3</v>
          </cell>
          <cell r="J97">
            <v>140824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</row>
        <row r="98">
          <cell r="B98" t="str">
            <v>DBT15012</v>
          </cell>
          <cell r="C98">
            <v>1</v>
          </cell>
          <cell r="D98" t="str">
            <v>AF.11210</v>
          </cell>
          <cell r="E98" t="str">
            <v xml:space="preserve">Đổ bê tông mác M150 </v>
          </cell>
          <cell r="F98" t="str">
            <v>m3</v>
          </cell>
          <cell r="G98">
            <v>0.52</v>
          </cell>
          <cell r="J98">
            <v>344703</v>
          </cell>
          <cell r="L98">
            <v>42347</v>
          </cell>
          <cell r="N98">
            <v>0</v>
          </cell>
          <cell r="O98">
            <v>0</v>
          </cell>
          <cell r="P98">
            <v>179246</v>
          </cell>
          <cell r="Q98">
            <v>0</v>
          </cell>
          <cell r="R98">
            <v>22020.440000000002</v>
          </cell>
          <cell r="S98">
            <v>0</v>
          </cell>
        </row>
        <row r="99">
          <cell r="B99" t="str">
            <v>LVANK</v>
          </cell>
          <cell r="C99">
            <v>1</v>
          </cell>
          <cell r="D99" t="str">
            <v>AF.81122</v>
          </cell>
          <cell r="E99" t="str">
            <v>Ván khuôn gỗ móng - móng vuông, chữ nhật</v>
          </cell>
          <cell r="F99" t="str">
            <v>100m2</v>
          </cell>
          <cell r="G99">
            <v>2.4E-2</v>
          </cell>
          <cell r="J99">
            <v>6806052</v>
          </cell>
          <cell r="L99">
            <v>0</v>
          </cell>
          <cell r="N99">
            <v>0</v>
          </cell>
          <cell r="O99">
            <v>0</v>
          </cell>
          <cell r="P99">
            <v>163345</v>
          </cell>
          <cell r="Q99">
            <v>0</v>
          </cell>
          <cell r="R99">
            <v>0</v>
          </cell>
          <cell r="S99">
            <v>0</v>
          </cell>
        </row>
        <row r="100">
          <cell r="A100" t="str">
            <v>M12BT-D</v>
          </cell>
          <cell r="C100">
            <v>0</v>
          </cell>
          <cell r="E100" t="str">
            <v>Móng bê tông trụ đơn 12m (Vướng đá)</v>
          </cell>
          <cell r="F100" t="str">
            <v>Móng</v>
          </cell>
          <cell r="G100">
            <v>0</v>
          </cell>
          <cell r="N100">
            <v>0</v>
          </cell>
          <cell r="O100">
            <v>761590.125</v>
          </cell>
          <cell r="P100">
            <v>1415042.2850000001</v>
          </cell>
          <cell r="Q100">
            <v>0</v>
          </cell>
          <cell r="R100">
            <v>30616.880999999998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</row>
        <row r="101">
          <cell r="C101">
            <v>0</v>
          </cell>
          <cell r="E101" t="str">
            <v>Mỗi móng gồm:</v>
          </cell>
        </row>
        <row r="102">
          <cell r="B102" t="str">
            <v>XM</v>
          </cell>
          <cell r="C102">
            <v>0</v>
          </cell>
          <cell r="D102">
            <v>0</v>
          </cell>
          <cell r="E102" t="str">
            <v>Xi măng</v>
          </cell>
          <cell r="F102" t="str">
            <v>kg</v>
          </cell>
          <cell r="G102">
            <v>214.00799999999998</v>
          </cell>
          <cell r="I102">
            <v>1740</v>
          </cell>
          <cell r="J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372373.92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</row>
        <row r="103">
          <cell r="B103" t="str">
            <v>CV</v>
          </cell>
          <cell r="C103">
            <v>0</v>
          </cell>
          <cell r="D103">
            <v>0</v>
          </cell>
          <cell r="E103" t="str">
            <v>Cát vàng</v>
          </cell>
          <cell r="F103" t="str">
            <v>m3</v>
          </cell>
          <cell r="G103">
            <v>0.34342499999999998</v>
          </cell>
          <cell r="I103">
            <v>512000</v>
          </cell>
          <cell r="J103">
            <v>0</v>
          </cell>
          <cell r="L103">
            <v>0</v>
          </cell>
          <cell r="N103">
            <v>0</v>
          </cell>
          <cell r="O103">
            <v>175833.59999999998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</row>
        <row r="104">
          <cell r="A104" t="str">
            <v xml:space="preserve"> </v>
          </cell>
          <cell r="B104" t="str">
            <v>D1X2</v>
          </cell>
          <cell r="C104">
            <v>0</v>
          </cell>
          <cell r="D104">
            <v>0</v>
          </cell>
          <cell r="E104" t="str">
            <v>Đá 1x2</v>
          </cell>
          <cell r="F104" t="str">
            <v>m3</v>
          </cell>
          <cell r="G104">
            <v>0.63696299999999995</v>
          </cell>
          <cell r="I104">
            <v>335000</v>
          </cell>
          <cell r="J104">
            <v>0</v>
          </cell>
          <cell r="L104">
            <v>0</v>
          </cell>
          <cell r="N104">
            <v>0</v>
          </cell>
          <cell r="O104">
            <v>213382.60499999998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</row>
        <row r="105">
          <cell r="B105" t="str">
            <v>MDD31</v>
          </cell>
          <cell r="C105">
            <v>0</v>
          </cell>
          <cell r="D105" t="str">
            <v>AB.11413</v>
          </cell>
          <cell r="E105" t="str">
            <v>Đào hố móng đất cấp 3 sâu &lt;=1m</v>
          </cell>
          <cell r="F105" t="str">
            <v>m3</v>
          </cell>
          <cell r="G105">
            <v>0.4</v>
          </cell>
          <cell r="J105">
            <v>399352</v>
          </cell>
          <cell r="L105">
            <v>0</v>
          </cell>
          <cell r="N105">
            <v>0</v>
          </cell>
          <cell r="O105">
            <v>0</v>
          </cell>
          <cell r="P105">
            <v>159740.80000000002</v>
          </cell>
          <cell r="Q105">
            <v>0</v>
          </cell>
          <cell r="R105">
            <v>0</v>
          </cell>
          <cell r="S105">
            <v>0</v>
          </cell>
          <cell r="AG105">
            <v>0</v>
          </cell>
        </row>
        <row r="106">
          <cell r="B106" t="str">
            <v>MDDA3</v>
          </cell>
          <cell r="C106">
            <v>0</v>
          </cell>
          <cell r="D106" t="str">
            <v>AB.11213</v>
          </cell>
          <cell r="E106" t="str">
            <v>Phá đá chân hố móng, đá cấp III</v>
          </cell>
          <cell r="F106" t="str">
            <v>m3</v>
          </cell>
          <cell r="G106">
            <v>1.04</v>
          </cell>
          <cell r="J106">
            <v>893724</v>
          </cell>
          <cell r="L106">
            <v>0</v>
          </cell>
          <cell r="N106">
            <v>0</v>
          </cell>
          <cell r="O106">
            <v>0</v>
          </cell>
          <cell r="P106">
            <v>929472.96000000008</v>
          </cell>
          <cell r="Q106">
            <v>0</v>
          </cell>
          <cell r="R106">
            <v>0</v>
          </cell>
          <cell r="S106">
            <v>0</v>
          </cell>
          <cell r="AG106">
            <v>0</v>
          </cell>
        </row>
        <row r="107">
          <cell r="B107" t="str">
            <v>MDAP3</v>
          </cell>
          <cell r="C107">
            <v>0</v>
          </cell>
          <cell r="D107" t="str">
            <v>AB.13113</v>
          </cell>
          <cell r="E107" t="str">
            <v>Đắp đất hố móng (K=0,95)</v>
          </cell>
          <cell r="F107" t="str">
            <v>m3</v>
          </cell>
          <cell r="G107">
            <v>0.54400000000000004</v>
          </cell>
          <cell r="J107">
            <v>140824</v>
          </cell>
          <cell r="L107">
            <v>0</v>
          </cell>
          <cell r="N107">
            <v>0</v>
          </cell>
          <cell r="O107">
            <v>0</v>
          </cell>
          <cell r="P107">
            <v>76608.256000000008</v>
          </cell>
          <cell r="Q107">
            <v>0</v>
          </cell>
          <cell r="R107">
            <v>0</v>
          </cell>
          <cell r="S107">
            <v>0</v>
          </cell>
          <cell r="AG107">
            <v>0</v>
          </cell>
        </row>
        <row r="108">
          <cell r="B108" t="str">
            <v>DBT20012</v>
          </cell>
          <cell r="C108">
            <v>0</v>
          </cell>
          <cell r="D108" t="str">
            <v>AF.11210</v>
          </cell>
          <cell r="E108" t="str">
            <v>Đổ bê tông mác M200 đá 1x2</v>
          </cell>
          <cell r="F108" t="str">
            <v>m3</v>
          </cell>
          <cell r="G108">
            <v>0.72299999999999998</v>
          </cell>
          <cell r="J108">
            <v>344703</v>
          </cell>
          <cell r="L108">
            <v>42347</v>
          </cell>
          <cell r="N108">
            <v>0</v>
          </cell>
          <cell r="O108">
            <v>0</v>
          </cell>
          <cell r="P108">
            <v>249220.269</v>
          </cell>
          <cell r="Q108">
            <v>0</v>
          </cell>
          <cell r="R108">
            <v>30616.880999999998</v>
          </cell>
          <cell r="S108">
            <v>0</v>
          </cell>
        </row>
        <row r="109">
          <cell r="A109" t="str">
            <v>M12BTD</v>
          </cell>
          <cell r="C109">
            <v>1</v>
          </cell>
          <cell r="E109" t="str">
            <v>Móng bê tông trụ đôi 12m</v>
          </cell>
          <cell r="F109" t="str">
            <v>Móng</v>
          </cell>
          <cell r="G109">
            <v>26</v>
          </cell>
          <cell r="N109">
            <v>161200</v>
          </cell>
          <cell r="O109">
            <v>928338.2</v>
          </cell>
          <cell r="P109">
            <v>1087841.1500000001</v>
          </cell>
          <cell r="Q109">
            <v>0</v>
          </cell>
          <cell r="R109">
            <v>33030.660000000003</v>
          </cell>
          <cell r="S109">
            <v>0</v>
          </cell>
          <cell r="U109">
            <v>26</v>
          </cell>
          <cell r="V109">
            <v>2</v>
          </cell>
          <cell r="W109">
            <v>4</v>
          </cell>
          <cell r="X109">
            <v>1</v>
          </cell>
          <cell r="Y109">
            <v>3</v>
          </cell>
          <cell r="Z109">
            <v>5</v>
          </cell>
          <cell r="AA109">
            <v>3</v>
          </cell>
          <cell r="AB109">
            <v>3</v>
          </cell>
          <cell r="AC109">
            <v>3</v>
          </cell>
          <cell r="AD109">
            <v>2</v>
          </cell>
          <cell r="AE109">
            <v>0</v>
          </cell>
          <cell r="AF109">
            <v>0</v>
          </cell>
          <cell r="AG109">
            <v>0</v>
          </cell>
        </row>
        <row r="110">
          <cell r="C110">
            <v>1</v>
          </cell>
          <cell r="E110" t="str">
            <v>Mỗi móng gồm:</v>
          </cell>
        </row>
        <row r="111">
          <cell r="B111" t="str">
            <v>XM</v>
          </cell>
          <cell r="C111">
            <v>1</v>
          </cell>
          <cell r="D111">
            <v>0</v>
          </cell>
          <cell r="E111" t="str">
            <v>Xi măng</v>
          </cell>
          <cell r="F111" t="str">
            <v>kg</v>
          </cell>
          <cell r="G111">
            <v>191.88</v>
          </cell>
          <cell r="I111">
            <v>1740</v>
          </cell>
          <cell r="J111">
            <v>0</v>
          </cell>
          <cell r="L111">
            <v>0</v>
          </cell>
          <cell r="N111">
            <v>0</v>
          </cell>
          <cell r="O111">
            <v>333871.2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U111">
            <v>4988.88</v>
          </cell>
          <cell r="V111">
            <v>383.76</v>
          </cell>
          <cell r="W111">
            <v>767.52</v>
          </cell>
          <cell r="X111">
            <v>191.88</v>
          </cell>
          <cell r="Y111">
            <v>575.64</v>
          </cell>
          <cell r="Z111">
            <v>959.4</v>
          </cell>
          <cell r="AA111">
            <v>575.64</v>
          </cell>
          <cell r="AB111">
            <v>575.64</v>
          </cell>
          <cell r="AC111">
            <v>575.64</v>
          </cell>
          <cell r="AD111">
            <v>383.76</v>
          </cell>
          <cell r="AE111">
            <v>0</v>
          </cell>
          <cell r="AF111">
            <v>0</v>
          </cell>
          <cell r="AG111">
            <v>0</v>
          </cell>
        </row>
        <row r="112">
          <cell r="B112" t="str">
            <v>CV</v>
          </cell>
          <cell r="C112">
            <v>1</v>
          </cell>
          <cell r="D112">
            <v>0</v>
          </cell>
          <cell r="E112" t="str">
            <v>Cát vàng</v>
          </cell>
          <cell r="F112" t="str">
            <v>m3</v>
          </cell>
          <cell r="G112">
            <v>0.38600000000000001</v>
          </cell>
          <cell r="I112">
            <v>512000</v>
          </cell>
          <cell r="J112">
            <v>0</v>
          </cell>
          <cell r="L112">
            <v>0</v>
          </cell>
          <cell r="N112">
            <v>0</v>
          </cell>
          <cell r="O112">
            <v>197632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U112">
            <v>10.036</v>
          </cell>
          <cell r="V112">
            <v>0.77200000000000002</v>
          </cell>
          <cell r="W112">
            <v>1.544</v>
          </cell>
          <cell r="X112">
            <v>0.38600000000000001</v>
          </cell>
          <cell r="Y112">
            <v>1.1579999999999999</v>
          </cell>
          <cell r="Z112">
            <v>1.9300000000000002</v>
          </cell>
          <cell r="AA112">
            <v>1.1579999999999999</v>
          </cell>
          <cell r="AB112">
            <v>1.1579999999999999</v>
          </cell>
          <cell r="AC112">
            <v>1.1579999999999999</v>
          </cell>
          <cell r="AD112">
            <v>0.77200000000000002</v>
          </cell>
          <cell r="AE112">
            <v>0</v>
          </cell>
          <cell r="AF112">
            <v>0</v>
          </cell>
          <cell r="AG112">
            <v>0</v>
          </cell>
        </row>
        <row r="113">
          <cell r="B113" t="str">
            <v>D1X2</v>
          </cell>
          <cell r="C113">
            <v>1</v>
          </cell>
          <cell r="D113">
            <v>0</v>
          </cell>
          <cell r="E113" t="str">
            <v>Đá 1x2</v>
          </cell>
          <cell r="F113" t="str">
            <v>m3</v>
          </cell>
          <cell r="G113">
            <v>0.69499999999999995</v>
          </cell>
          <cell r="I113">
            <v>335000</v>
          </cell>
          <cell r="J113">
            <v>0</v>
          </cell>
          <cell r="L113">
            <v>0</v>
          </cell>
          <cell r="N113">
            <v>0</v>
          </cell>
          <cell r="O113">
            <v>232824.99999999997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U113">
            <v>18.07</v>
          </cell>
          <cell r="V113">
            <v>1.39</v>
          </cell>
          <cell r="W113">
            <v>2.78</v>
          </cell>
          <cell r="X113">
            <v>0.69499999999999995</v>
          </cell>
          <cell r="Y113">
            <v>2.085</v>
          </cell>
          <cell r="Z113">
            <v>3.4749999999999996</v>
          </cell>
          <cell r="AA113">
            <v>2.085</v>
          </cell>
          <cell r="AB113">
            <v>2.085</v>
          </cell>
          <cell r="AC113">
            <v>2.085</v>
          </cell>
          <cell r="AD113">
            <v>1.39</v>
          </cell>
          <cell r="AE113">
            <v>0</v>
          </cell>
          <cell r="AF113">
            <v>0</v>
          </cell>
          <cell r="AG113">
            <v>0</v>
          </cell>
        </row>
        <row r="114">
          <cell r="A114" t="str">
            <v xml:space="preserve"> </v>
          </cell>
          <cell r="B114" t="str">
            <v>DINH</v>
          </cell>
          <cell r="C114">
            <v>1</v>
          </cell>
          <cell r="D114">
            <v>0</v>
          </cell>
          <cell r="E114" t="str">
            <v>Đinh</v>
          </cell>
          <cell r="F114" t="str">
            <v>kg</v>
          </cell>
          <cell r="G114">
            <v>0.45</v>
          </cell>
          <cell r="I114">
            <v>25000</v>
          </cell>
          <cell r="J114">
            <v>0</v>
          </cell>
          <cell r="L114">
            <v>0</v>
          </cell>
          <cell r="N114">
            <v>0</v>
          </cell>
          <cell r="O114">
            <v>11250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U114">
            <v>0.45</v>
          </cell>
          <cell r="V114">
            <v>0.9</v>
          </cell>
          <cell r="W114">
            <v>1.8</v>
          </cell>
          <cell r="X114">
            <v>0.45</v>
          </cell>
          <cell r="Y114">
            <v>1.35</v>
          </cell>
          <cell r="Z114">
            <v>2.25</v>
          </cell>
          <cell r="AA114">
            <v>1.35</v>
          </cell>
          <cell r="AB114">
            <v>1.35</v>
          </cell>
          <cell r="AC114">
            <v>1.35</v>
          </cell>
          <cell r="AD114">
            <v>0.9</v>
          </cell>
          <cell r="AE114">
            <v>0</v>
          </cell>
          <cell r="AF114">
            <v>0</v>
          </cell>
          <cell r="AG114">
            <v>0</v>
          </cell>
        </row>
        <row r="115">
          <cell r="A115" t="str">
            <v xml:space="preserve"> </v>
          </cell>
          <cell r="B115" t="str">
            <v>GO-CH</v>
          </cell>
          <cell r="C115">
            <v>1</v>
          </cell>
          <cell r="D115">
            <v>0</v>
          </cell>
          <cell r="E115" t="str">
            <v>Gỗ chống</v>
          </cell>
          <cell r="F115" t="str">
            <v>m3</v>
          </cell>
          <cell r="G115">
            <v>1.01E-2</v>
          </cell>
          <cell r="I115">
            <v>3800000</v>
          </cell>
          <cell r="J115">
            <v>0</v>
          </cell>
          <cell r="L115">
            <v>0</v>
          </cell>
          <cell r="N115">
            <v>0</v>
          </cell>
          <cell r="O115">
            <v>38380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U115">
            <v>1.01E-2</v>
          </cell>
          <cell r="V115">
            <v>2.0199999999999999E-2</v>
          </cell>
          <cell r="W115">
            <v>4.0399999999999998E-2</v>
          </cell>
          <cell r="X115">
            <v>1.01E-2</v>
          </cell>
          <cell r="Y115">
            <v>3.0300000000000001E-2</v>
          </cell>
          <cell r="Z115">
            <v>5.0499999999999996E-2</v>
          </cell>
          <cell r="AA115">
            <v>3.0300000000000001E-2</v>
          </cell>
          <cell r="AB115">
            <v>3.0300000000000001E-2</v>
          </cell>
          <cell r="AC115">
            <v>3.0300000000000001E-2</v>
          </cell>
          <cell r="AD115">
            <v>2.0199999999999999E-2</v>
          </cell>
          <cell r="AE115">
            <v>0</v>
          </cell>
          <cell r="AF115">
            <v>0</v>
          </cell>
          <cell r="AG115">
            <v>0</v>
          </cell>
        </row>
        <row r="116">
          <cell r="A116" t="str">
            <v xml:space="preserve"> </v>
          </cell>
          <cell r="B116" t="str">
            <v>GO-DN</v>
          </cell>
          <cell r="C116">
            <v>1</v>
          </cell>
          <cell r="D116">
            <v>0</v>
          </cell>
          <cell r="E116" t="str">
            <v>Gỗ đà nẹp</v>
          </cell>
          <cell r="F116" t="str">
            <v>m3</v>
          </cell>
          <cell r="G116">
            <v>6.3E-3</v>
          </cell>
          <cell r="I116">
            <v>3800000</v>
          </cell>
          <cell r="J116">
            <v>0</v>
          </cell>
          <cell r="L116">
            <v>0</v>
          </cell>
          <cell r="N116">
            <v>0</v>
          </cell>
          <cell r="O116">
            <v>23940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U116">
            <v>6.3E-3</v>
          </cell>
          <cell r="V116">
            <v>1.26E-2</v>
          </cell>
          <cell r="W116">
            <v>2.52E-2</v>
          </cell>
          <cell r="X116">
            <v>6.3E-3</v>
          </cell>
          <cell r="Y116">
            <v>1.89E-2</v>
          </cell>
          <cell r="Z116">
            <v>3.15E-2</v>
          </cell>
          <cell r="AA116">
            <v>1.89E-2</v>
          </cell>
          <cell r="AB116">
            <v>1.89E-2</v>
          </cell>
          <cell r="AC116">
            <v>1.89E-2</v>
          </cell>
          <cell r="AD116">
            <v>1.26E-2</v>
          </cell>
          <cell r="AE116">
            <v>0</v>
          </cell>
          <cell r="AF116">
            <v>0</v>
          </cell>
          <cell r="AG116">
            <v>0</v>
          </cell>
        </row>
        <row r="117">
          <cell r="A117" t="str">
            <v xml:space="preserve"> </v>
          </cell>
          <cell r="B117" t="str">
            <v>GO-V</v>
          </cell>
          <cell r="C117">
            <v>1</v>
          </cell>
          <cell r="D117">
            <v>0</v>
          </cell>
          <cell r="E117" t="str">
            <v>Gỗ ván (cả nẹp)</v>
          </cell>
          <cell r="F117" t="str">
            <v>m3</v>
          </cell>
          <cell r="G117">
            <v>2.3800000000000002E-2</v>
          </cell>
          <cell r="I117">
            <v>3800000</v>
          </cell>
          <cell r="J117">
            <v>0</v>
          </cell>
          <cell r="L117">
            <v>0</v>
          </cell>
          <cell r="N117">
            <v>0</v>
          </cell>
          <cell r="O117">
            <v>90440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U117">
            <v>2.3800000000000002E-2</v>
          </cell>
          <cell r="V117">
            <v>4.7600000000000003E-2</v>
          </cell>
          <cell r="W117">
            <v>9.5200000000000007E-2</v>
          </cell>
          <cell r="X117">
            <v>2.3800000000000002E-2</v>
          </cell>
          <cell r="Y117">
            <v>7.1400000000000005E-2</v>
          </cell>
          <cell r="Z117">
            <v>0.11900000000000001</v>
          </cell>
          <cell r="AA117">
            <v>7.1400000000000005E-2</v>
          </cell>
          <cell r="AB117">
            <v>7.1400000000000005E-2</v>
          </cell>
          <cell r="AC117">
            <v>7.1400000000000005E-2</v>
          </cell>
          <cell r="AD117">
            <v>4.7600000000000003E-2</v>
          </cell>
          <cell r="AE117">
            <v>0</v>
          </cell>
          <cell r="AF117">
            <v>0</v>
          </cell>
          <cell r="AG117">
            <v>0</v>
          </cell>
        </row>
        <row r="118">
          <cell r="B118" t="str">
            <v>MDD3</v>
          </cell>
          <cell r="C118">
            <v>1</v>
          </cell>
          <cell r="D118" t="str">
            <v>AB.11423</v>
          </cell>
          <cell r="E118" t="str">
            <v>Đào hố móng đất cấp 3 sâu &gt;1m</v>
          </cell>
          <cell r="F118" t="str">
            <v>m3</v>
          </cell>
          <cell r="G118">
            <v>1.25</v>
          </cell>
          <cell r="J118">
            <v>491833</v>
          </cell>
          <cell r="N118">
            <v>0</v>
          </cell>
          <cell r="O118">
            <v>0</v>
          </cell>
          <cell r="P118">
            <v>614791.25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MDAP3</v>
          </cell>
          <cell r="C119">
            <v>0</v>
          </cell>
          <cell r="D119" t="str">
            <v>AB.13113</v>
          </cell>
          <cell r="E119" t="str">
            <v>Đắp đất hố móng (K=0,95)</v>
          </cell>
        </row>
        <row r="120">
          <cell r="B120" t="str">
            <v>DBT15012</v>
          </cell>
          <cell r="C120">
            <v>1</v>
          </cell>
          <cell r="D120" t="str">
            <v>AF.11210</v>
          </cell>
          <cell r="E120" t="str">
            <v xml:space="preserve">Đổ bê tông mác M150 </v>
          </cell>
          <cell r="F120" t="str">
            <v>m3</v>
          </cell>
          <cell r="G120">
            <v>0.78</v>
          </cell>
          <cell r="J120">
            <v>344703</v>
          </cell>
          <cell r="L120">
            <v>42347</v>
          </cell>
          <cell r="N120">
            <v>0</v>
          </cell>
          <cell r="O120">
            <v>0</v>
          </cell>
          <cell r="P120">
            <v>268868.34000000003</v>
          </cell>
          <cell r="Q120">
            <v>0</v>
          </cell>
          <cell r="R120">
            <v>33030.660000000003</v>
          </cell>
          <cell r="S120">
            <v>0</v>
          </cell>
        </row>
        <row r="121">
          <cell r="B121" t="str">
            <v>LVANK</v>
          </cell>
          <cell r="C121">
            <v>1</v>
          </cell>
          <cell r="D121" t="str">
            <v>AF.11210</v>
          </cell>
          <cell r="E121" t="str">
            <v>Ván khuôn gỗ móng - móng vuông, chữ nhật</v>
          </cell>
          <cell r="F121" t="str">
            <v>100m2</v>
          </cell>
          <cell r="G121">
            <v>0.03</v>
          </cell>
          <cell r="J121">
            <v>6806052</v>
          </cell>
          <cell r="L121">
            <v>0</v>
          </cell>
          <cell r="N121">
            <v>0</v>
          </cell>
          <cell r="O121">
            <v>0</v>
          </cell>
          <cell r="P121">
            <v>204181.56</v>
          </cell>
          <cell r="Q121">
            <v>0</v>
          </cell>
          <cell r="R121">
            <v>0</v>
          </cell>
          <cell r="S121">
            <v>0</v>
          </cell>
        </row>
        <row r="122">
          <cell r="C122">
            <v>1</v>
          </cell>
          <cell r="E122" t="str">
            <v>Bulong bắt trụ ghép = SL móng đôi gồm:</v>
          </cell>
          <cell r="G122">
            <v>26</v>
          </cell>
        </row>
        <row r="123">
          <cell r="B123" t="str">
            <v>B16500VR</v>
          </cell>
          <cell r="C123">
            <v>0</v>
          </cell>
          <cell r="D123">
            <v>0</v>
          </cell>
          <cell r="E123" t="str">
            <v>Boulon 16x500VRS</v>
          </cell>
          <cell r="F123" t="str">
            <v>bộ</v>
          </cell>
          <cell r="H123">
            <v>37200</v>
          </cell>
          <cell r="K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</row>
        <row r="124">
          <cell r="B124" t="str">
            <v>B16550VR</v>
          </cell>
          <cell r="C124">
            <v>1</v>
          </cell>
          <cell r="D124">
            <v>0</v>
          </cell>
          <cell r="E124" t="str">
            <v xml:space="preserve">Boulon 16x550VRS </v>
          </cell>
          <cell r="F124" t="str">
            <v>bộ</v>
          </cell>
          <cell r="G124">
            <v>1</v>
          </cell>
          <cell r="H124">
            <v>41200</v>
          </cell>
          <cell r="K124">
            <v>0</v>
          </cell>
          <cell r="M124">
            <v>0</v>
          </cell>
          <cell r="N124">
            <v>41200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U124">
            <v>26</v>
          </cell>
          <cell r="V124">
            <v>2</v>
          </cell>
          <cell r="W124">
            <v>4</v>
          </cell>
          <cell r="X124">
            <v>1</v>
          </cell>
          <cell r="Y124">
            <v>3</v>
          </cell>
          <cell r="Z124">
            <v>5</v>
          </cell>
          <cell r="AA124">
            <v>3</v>
          </cell>
          <cell r="AB124">
            <v>3</v>
          </cell>
          <cell r="AC124">
            <v>3</v>
          </cell>
          <cell r="AD124">
            <v>2</v>
          </cell>
          <cell r="AE124">
            <v>0</v>
          </cell>
          <cell r="AF124">
            <v>0</v>
          </cell>
          <cell r="AG124">
            <v>0</v>
          </cell>
        </row>
        <row r="125">
          <cell r="B125" t="str">
            <v>B16650VR</v>
          </cell>
          <cell r="C125">
            <v>1</v>
          </cell>
          <cell r="D125">
            <v>0</v>
          </cell>
          <cell r="E125" t="str">
            <v>Boulon 16x650VRS</v>
          </cell>
          <cell r="F125" t="str">
            <v>bộ</v>
          </cell>
          <cell r="G125">
            <v>1</v>
          </cell>
          <cell r="H125">
            <v>49200</v>
          </cell>
          <cell r="K125">
            <v>0</v>
          </cell>
          <cell r="M125">
            <v>0</v>
          </cell>
          <cell r="N125">
            <v>49200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U125">
            <v>26</v>
          </cell>
          <cell r="V125">
            <v>2</v>
          </cell>
          <cell r="W125">
            <v>4</v>
          </cell>
          <cell r="X125">
            <v>1</v>
          </cell>
          <cell r="Y125">
            <v>3</v>
          </cell>
          <cell r="Z125">
            <v>5</v>
          </cell>
          <cell r="AA125">
            <v>3</v>
          </cell>
          <cell r="AB125">
            <v>3</v>
          </cell>
          <cell r="AC125">
            <v>3</v>
          </cell>
          <cell r="AD125">
            <v>2</v>
          </cell>
          <cell r="AE125">
            <v>0</v>
          </cell>
          <cell r="AF125">
            <v>0</v>
          </cell>
          <cell r="AG125">
            <v>0</v>
          </cell>
        </row>
        <row r="126">
          <cell r="B126" t="str">
            <v>B16750VR</v>
          </cell>
          <cell r="C126">
            <v>1</v>
          </cell>
          <cell r="D126">
            <v>0</v>
          </cell>
          <cell r="E126" t="str">
            <v xml:space="preserve">Boulon 16x750VRS </v>
          </cell>
          <cell r="F126" t="str">
            <v>bộ</v>
          </cell>
          <cell r="G126">
            <v>1</v>
          </cell>
          <cell r="H126">
            <v>55200</v>
          </cell>
          <cell r="K126">
            <v>0</v>
          </cell>
          <cell r="M126">
            <v>0</v>
          </cell>
          <cell r="N126">
            <v>55200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U126">
            <v>26</v>
          </cell>
          <cell r="V126">
            <v>2</v>
          </cell>
          <cell r="W126">
            <v>4</v>
          </cell>
          <cell r="X126">
            <v>1</v>
          </cell>
          <cell r="Y126">
            <v>3</v>
          </cell>
          <cell r="Z126">
            <v>5</v>
          </cell>
          <cell r="AA126">
            <v>3</v>
          </cell>
          <cell r="AB126">
            <v>3</v>
          </cell>
          <cell r="AC126">
            <v>3</v>
          </cell>
          <cell r="AD126">
            <v>2</v>
          </cell>
          <cell r="AE126">
            <v>0</v>
          </cell>
          <cell r="AF126">
            <v>0</v>
          </cell>
          <cell r="AG126">
            <v>0</v>
          </cell>
        </row>
        <row r="127">
          <cell r="B127" t="str">
            <v>LD 50</v>
          </cell>
          <cell r="C127">
            <v>1</v>
          </cell>
          <cell r="D127">
            <v>0</v>
          </cell>
          <cell r="E127" t="str">
            <v>Long đền vuông 18 (50x50x3)</v>
          </cell>
          <cell r="F127" t="str">
            <v>cái</v>
          </cell>
          <cell r="G127">
            <v>6</v>
          </cell>
          <cell r="H127">
            <v>2600</v>
          </cell>
          <cell r="K127">
            <v>0</v>
          </cell>
          <cell r="M127">
            <v>0</v>
          </cell>
          <cell r="N127">
            <v>15600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U127">
            <v>156</v>
          </cell>
          <cell r="V127">
            <v>12</v>
          </cell>
          <cell r="W127">
            <v>24</v>
          </cell>
          <cell r="X127">
            <v>6</v>
          </cell>
          <cell r="Y127">
            <v>18</v>
          </cell>
          <cell r="Z127">
            <v>30</v>
          </cell>
          <cell r="AA127">
            <v>18</v>
          </cell>
          <cell r="AB127">
            <v>18</v>
          </cell>
          <cell r="AC127">
            <v>18</v>
          </cell>
          <cell r="AD127">
            <v>12</v>
          </cell>
          <cell r="AE127">
            <v>0</v>
          </cell>
          <cell r="AF127">
            <v>0</v>
          </cell>
          <cell r="AG127">
            <v>0</v>
          </cell>
        </row>
        <row r="128">
          <cell r="B128" t="str">
            <v>MDD3</v>
          </cell>
          <cell r="C128">
            <v>0</v>
          </cell>
          <cell r="D128" t="str">
            <v>AB.11423</v>
          </cell>
          <cell r="E128" t="str">
            <v>Đào hố móng đất cấp 3 sâu &gt;1m</v>
          </cell>
          <cell r="F128" t="str">
            <v>m3</v>
          </cell>
          <cell r="J128">
            <v>491833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</row>
        <row r="129">
          <cell r="B129" t="str">
            <v>MDAP3</v>
          </cell>
          <cell r="C129">
            <v>0</v>
          </cell>
          <cell r="D129" t="str">
            <v>AB.13113</v>
          </cell>
          <cell r="E129" t="str">
            <v>Đắp đất hố móng (K=0,95)</v>
          </cell>
          <cell r="F129" t="str">
            <v>m3</v>
          </cell>
          <cell r="J129">
            <v>140824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</row>
        <row r="130">
          <cell r="B130" t="str">
            <v>DBT15012</v>
          </cell>
          <cell r="C130">
            <v>0</v>
          </cell>
          <cell r="D130" t="str">
            <v>AF.11210</v>
          </cell>
          <cell r="E130" t="str">
            <v xml:space="preserve">Đổ bê tông mác M150 </v>
          </cell>
          <cell r="F130" t="str">
            <v>m3</v>
          </cell>
          <cell r="J130">
            <v>344703</v>
          </cell>
          <cell r="L130">
            <v>42347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A131" t="str">
            <v>M12BTD-D</v>
          </cell>
          <cell r="C131">
            <v>0</v>
          </cell>
          <cell r="E131" t="str">
            <v>Móng bê tông trụ đôi 12m (Vướng đá)</v>
          </cell>
          <cell r="F131" t="str">
            <v>Móng</v>
          </cell>
          <cell r="G131">
            <v>0</v>
          </cell>
          <cell r="N131">
            <v>145600</v>
          </cell>
          <cell r="O131">
            <v>1253516.2499999998</v>
          </cell>
          <cell r="P131">
            <v>2598935.0739999996</v>
          </cell>
          <cell r="Q131">
            <v>0</v>
          </cell>
          <cell r="R131">
            <v>50392.93</v>
          </cell>
          <cell r="S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</row>
        <row r="132">
          <cell r="C132">
            <v>0</v>
          </cell>
          <cell r="E132" t="str">
            <v>Mỗi móng gồm:</v>
          </cell>
        </row>
        <row r="133">
          <cell r="B133" t="str">
            <v>XM</v>
          </cell>
          <cell r="C133">
            <v>0</v>
          </cell>
          <cell r="D133">
            <v>0</v>
          </cell>
          <cell r="E133" t="str">
            <v>Xi măng</v>
          </cell>
          <cell r="F133" t="str">
            <v>kg</v>
          </cell>
          <cell r="G133">
            <v>352.24</v>
          </cell>
          <cell r="I133">
            <v>1740</v>
          </cell>
          <cell r="J133">
            <v>0</v>
          </cell>
          <cell r="L133">
            <v>0</v>
          </cell>
          <cell r="N133">
            <v>0</v>
          </cell>
          <cell r="O133">
            <v>612897.6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</row>
        <row r="134">
          <cell r="B134" t="str">
            <v>CV</v>
          </cell>
          <cell r="C134">
            <v>0</v>
          </cell>
          <cell r="D134">
            <v>0</v>
          </cell>
          <cell r="E134" t="str">
            <v>Cát vàng</v>
          </cell>
          <cell r="F134" t="str">
            <v>m3</v>
          </cell>
          <cell r="G134">
            <v>0.56524999999999992</v>
          </cell>
          <cell r="I134">
            <v>512000</v>
          </cell>
          <cell r="J134">
            <v>0</v>
          </cell>
          <cell r="L134">
            <v>0</v>
          </cell>
          <cell r="N134">
            <v>0</v>
          </cell>
          <cell r="O134">
            <v>289407.99999999994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</row>
        <row r="135">
          <cell r="B135" t="str">
            <v>D1X2</v>
          </cell>
          <cell r="C135">
            <v>0</v>
          </cell>
          <cell r="D135">
            <v>0</v>
          </cell>
          <cell r="E135" t="str">
            <v>Đá 1x2</v>
          </cell>
          <cell r="F135" t="str">
            <v>m3</v>
          </cell>
          <cell r="G135">
            <v>1.0483899999999999</v>
          </cell>
          <cell r="I135">
            <v>335000</v>
          </cell>
          <cell r="J135">
            <v>0</v>
          </cell>
          <cell r="L135">
            <v>0</v>
          </cell>
          <cell r="N135">
            <v>0</v>
          </cell>
          <cell r="O135">
            <v>351210.64999999997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</row>
        <row r="136">
          <cell r="B136" t="str">
            <v>B16500VR</v>
          </cell>
          <cell r="C136">
            <v>0</v>
          </cell>
          <cell r="D136">
            <v>0</v>
          </cell>
          <cell r="E136" t="str">
            <v>Boulon 16x500VRS</v>
          </cell>
          <cell r="F136" t="str">
            <v>bộ</v>
          </cell>
          <cell r="H136">
            <v>37200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</row>
        <row r="137">
          <cell r="B137" t="str">
            <v>B16550VR</v>
          </cell>
          <cell r="C137">
            <v>0</v>
          </cell>
          <cell r="D137">
            <v>0</v>
          </cell>
          <cell r="E137" t="str">
            <v xml:space="preserve">Boulon 16x550VRS </v>
          </cell>
          <cell r="F137" t="str">
            <v>bộ</v>
          </cell>
          <cell r="G137">
            <v>1</v>
          </cell>
          <cell r="H137">
            <v>41200</v>
          </cell>
          <cell r="K137">
            <v>0</v>
          </cell>
          <cell r="M137">
            <v>0</v>
          </cell>
          <cell r="N137">
            <v>41200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</row>
        <row r="138">
          <cell r="B138" t="str">
            <v>B16650VR</v>
          </cell>
          <cell r="C138">
            <v>0</v>
          </cell>
          <cell r="D138">
            <v>0</v>
          </cell>
          <cell r="E138" t="str">
            <v>Boulon 16x650VRS</v>
          </cell>
          <cell r="F138" t="str">
            <v>bộ</v>
          </cell>
          <cell r="G138">
            <v>1</v>
          </cell>
          <cell r="H138">
            <v>49200</v>
          </cell>
          <cell r="K138">
            <v>0</v>
          </cell>
          <cell r="M138">
            <v>0</v>
          </cell>
          <cell r="N138">
            <v>49200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</row>
        <row r="139">
          <cell r="B139" t="str">
            <v>B16750VR</v>
          </cell>
          <cell r="C139">
            <v>0</v>
          </cell>
          <cell r="D139">
            <v>0</v>
          </cell>
          <cell r="E139" t="str">
            <v xml:space="preserve">Boulon 16x750VRS </v>
          </cell>
          <cell r="F139" t="str">
            <v>bộ</v>
          </cell>
          <cell r="G139">
            <v>1</v>
          </cell>
          <cell r="H139">
            <v>55200</v>
          </cell>
          <cell r="K139">
            <v>0</v>
          </cell>
          <cell r="M139">
            <v>0</v>
          </cell>
          <cell r="N139">
            <v>55200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</row>
        <row r="140">
          <cell r="B140" t="str">
            <v>MDD31</v>
          </cell>
          <cell r="C140">
            <v>0</v>
          </cell>
          <cell r="D140" t="str">
            <v>AB.11413</v>
          </cell>
          <cell r="E140" t="str">
            <v>Đào hố móng đất cấp 3 sâu &lt;=1m</v>
          </cell>
          <cell r="F140" t="str">
            <v>m3</v>
          </cell>
          <cell r="G140">
            <v>0.67200000000000004</v>
          </cell>
          <cell r="J140">
            <v>399352</v>
          </cell>
          <cell r="L140">
            <v>0</v>
          </cell>
          <cell r="N140">
            <v>0</v>
          </cell>
          <cell r="O140">
            <v>0</v>
          </cell>
          <cell r="P140">
            <v>268364.54399999999</v>
          </cell>
          <cell r="Q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</row>
        <row r="141">
          <cell r="B141" t="str">
            <v>MDDA3</v>
          </cell>
          <cell r="C141">
            <v>0</v>
          </cell>
          <cell r="D141" t="str">
            <v>AB.11213</v>
          </cell>
          <cell r="E141" t="str">
            <v>Phá đá chân hố móng, đá cấp III</v>
          </cell>
          <cell r="F141" t="str">
            <v>m3</v>
          </cell>
          <cell r="G141">
            <v>1.968</v>
          </cell>
          <cell r="J141">
            <v>893724</v>
          </cell>
          <cell r="L141">
            <v>0</v>
          </cell>
          <cell r="N141">
            <v>0</v>
          </cell>
          <cell r="O141">
            <v>0</v>
          </cell>
          <cell r="P141">
            <v>1758848.8319999999</v>
          </cell>
          <cell r="Q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</row>
        <row r="142">
          <cell r="B142" t="str">
            <v>MDAP3</v>
          </cell>
          <cell r="C142">
            <v>0</v>
          </cell>
          <cell r="D142" t="str">
            <v>AB.13113</v>
          </cell>
          <cell r="E142" t="str">
            <v>Đắp đất hố móng (K=0,95)</v>
          </cell>
          <cell r="F142" t="str">
            <v>m3</v>
          </cell>
          <cell r="G142">
            <v>1.147</v>
          </cell>
          <cell r="J142">
            <v>140824</v>
          </cell>
          <cell r="L142">
            <v>0</v>
          </cell>
          <cell r="N142">
            <v>0</v>
          </cell>
          <cell r="O142">
            <v>0</v>
          </cell>
          <cell r="P142">
            <v>161525.128</v>
          </cell>
          <cell r="Q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</row>
        <row r="143">
          <cell r="B143" t="str">
            <v>DBT20012</v>
          </cell>
          <cell r="C143">
            <v>0</v>
          </cell>
          <cell r="D143" t="str">
            <v>AF.11210</v>
          </cell>
          <cell r="E143" t="str">
            <v>Đổ bê tông mác M200 đá 1x2</v>
          </cell>
          <cell r="F143" t="str">
            <v>m3</v>
          </cell>
          <cell r="G143">
            <v>1.19</v>
          </cell>
          <cell r="J143">
            <v>344703</v>
          </cell>
          <cell r="L143">
            <v>42347</v>
          </cell>
          <cell r="N143">
            <v>0</v>
          </cell>
          <cell r="O143">
            <v>0</v>
          </cell>
          <cell r="P143">
            <v>410196.57</v>
          </cell>
          <cell r="Q143">
            <v>0</v>
          </cell>
          <cell r="R143">
            <v>50392.93</v>
          </cell>
          <cell r="S143">
            <v>0</v>
          </cell>
        </row>
        <row r="144">
          <cell r="A144" t="str">
            <v>M14</v>
          </cell>
          <cell r="C144">
            <v>0</v>
          </cell>
          <cell r="E144" t="str">
            <v>Móng M14</v>
          </cell>
          <cell r="F144" t="str">
            <v>Móng</v>
          </cell>
          <cell r="G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</row>
        <row r="145">
          <cell r="C145">
            <v>0</v>
          </cell>
          <cell r="E145" t="str">
            <v>Mỗi móng gồm:</v>
          </cell>
        </row>
        <row r="146">
          <cell r="B146" t="str">
            <v>MDD3</v>
          </cell>
          <cell r="C146">
            <v>0</v>
          </cell>
          <cell r="D146" t="str">
            <v>AB.11423</v>
          </cell>
          <cell r="E146" t="str">
            <v>Đào hố móng đất cấp 3 sâu &gt;1m</v>
          </cell>
          <cell r="F146" t="str">
            <v>m3</v>
          </cell>
          <cell r="J146">
            <v>491833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</row>
        <row r="147">
          <cell r="B147" t="str">
            <v>MDAP3</v>
          </cell>
          <cell r="C147">
            <v>0</v>
          </cell>
          <cell r="D147" t="str">
            <v>AB.13113</v>
          </cell>
          <cell r="E147" t="str">
            <v>Đắp đất hố móng (K=0,95)</v>
          </cell>
          <cell r="F147" t="str">
            <v>m3</v>
          </cell>
          <cell r="J147">
            <v>140824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</row>
        <row r="148">
          <cell r="A148" t="str">
            <v>M14a</v>
          </cell>
          <cell r="C148">
            <v>0</v>
          </cell>
          <cell r="E148" t="str">
            <v>Móng M14a</v>
          </cell>
          <cell r="F148" t="str">
            <v>Móng</v>
          </cell>
          <cell r="G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</row>
        <row r="149">
          <cell r="C149">
            <v>0</v>
          </cell>
          <cell r="E149" t="str">
            <v>Mỗi móng gồm:</v>
          </cell>
        </row>
        <row r="150">
          <cell r="B150" t="str">
            <v>D12</v>
          </cell>
          <cell r="C150">
            <v>0</v>
          </cell>
          <cell r="D150" t="str">
            <v>AG.42121</v>
          </cell>
          <cell r="E150" t="str">
            <v>Đà cản BTCT 1,2m</v>
          </cell>
          <cell r="F150" t="str">
            <v>cái</v>
          </cell>
          <cell r="H150">
            <v>320000</v>
          </cell>
          <cell r="K150">
            <v>62034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</row>
        <row r="151">
          <cell r="B151" t="str">
            <v>b22650</v>
          </cell>
          <cell r="C151">
            <v>0</v>
          </cell>
          <cell r="D151">
            <v>0</v>
          </cell>
          <cell r="E151" t="str">
            <v>Boulon 22x650+ 2 long đền vuông D24-50x50x3/Zn</v>
          </cell>
          <cell r="F151" t="str">
            <v>bộ</v>
          </cell>
          <cell r="H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</row>
        <row r="152">
          <cell r="B152" t="str">
            <v>MDD3</v>
          </cell>
          <cell r="C152">
            <v>0</v>
          </cell>
          <cell r="D152" t="str">
            <v>AB.11423</v>
          </cell>
          <cell r="E152" t="str">
            <v>Đào hố móng đất cấp 3 sâu &gt;1m</v>
          </cell>
          <cell r="F152" t="str">
            <v>m3</v>
          </cell>
          <cell r="J152">
            <v>491833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</row>
        <row r="153">
          <cell r="B153" t="str">
            <v>MDAP3</v>
          </cell>
          <cell r="C153">
            <v>0</v>
          </cell>
          <cell r="D153" t="str">
            <v>AB.13113</v>
          </cell>
          <cell r="E153" t="str">
            <v>Đắp đất hố móng (K=0,95)</v>
          </cell>
          <cell r="F153" t="str">
            <v>m3</v>
          </cell>
          <cell r="J153">
            <v>140824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</row>
        <row r="154">
          <cell r="A154" t="str">
            <v>M14BT</v>
          </cell>
          <cell r="C154">
            <v>1</v>
          </cell>
          <cell r="E154" t="str">
            <v>Móng bê tông trụ đơn 14m</v>
          </cell>
          <cell r="F154" t="str">
            <v>Móng</v>
          </cell>
          <cell r="G154">
            <v>4</v>
          </cell>
          <cell r="N154">
            <v>0</v>
          </cell>
          <cell r="O154">
            <v>645221</v>
          </cell>
          <cell r="P154">
            <v>822867.50899999996</v>
          </cell>
          <cell r="Q154">
            <v>0</v>
          </cell>
          <cell r="R154">
            <v>22232.174999999999</v>
          </cell>
          <cell r="S154">
            <v>0</v>
          </cell>
          <cell r="U154">
            <v>4</v>
          </cell>
          <cell r="V154">
            <v>1</v>
          </cell>
          <cell r="W154">
            <v>1</v>
          </cell>
          <cell r="X154">
            <v>0</v>
          </cell>
          <cell r="Y154">
            <v>0</v>
          </cell>
          <cell r="Z154">
            <v>0</v>
          </cell>
          <cell r="AA154">
            <v>1</v>
          </cell>
          <cell r="AB154">
            <v>0</v>
          </cell>
          <cell r="AC154">
            <v>0</v>
          </cell>
          <cell r="AD154">
            <v>0</v>
          </cell>
          <cell r="AE154">
            <v>1</v>
          </cell>
          <cell r="AF154">
            <v>0</v>
          </cell>
          <cell r="AG154">
            <v>0</v>
          </cell>
        </row>
        <row r="155">
          <cell r="C155">
            <v>1</v>
          </cell>
          <cell r="E155" t="str">
            <v>Mỗi móng gồm:</v>
          </cell>
        </row>
        <row r="156">
          <cell r="B156" t="str">
            <v>XM</v>
          </cell>
          <cell r="C156">
            <v>1</v>
          </cell>
          <cell r="D156">
            <v>0</v>
          </cell>
          <cell r="E156" t="str">
            <v>Xi măng</v>
          </cell>
          <cell r="F156" t="str">
            <v>kg</v>
          </cell>
          <cell r="G156">
            <v>129.15</v>
          </cell>
          <cell r="I156">
            <v>1740</v>
          </cell>
          <cell r="J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224721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U156">
            <v>516.6</v>
          </cell>
          <cell r="V156">
            <v>129.15</v>
          </cell>
          <cell r="W156">
            <v>129.15</v>
          </cell>
          <cell r="X156">
            <v>0</v>
          </cell>
          <cell r="Y156">
            <v>0</v>
          </cell>
          <cell r="Z156">
            <v>0</v>
          </cell>
          <cell r="AA156">
            <v>129.15</v>
          </cell>
          <cell r="AB156">
            <v>0</v>
          </cell>
          <cell r="AC156">
            <v>0</v>
          </cell>
          <cell r="AD156">
            <v>0</v>
          </cell>
          <cell r="AE156">
            <v>129.15</v>
          </cell>
          <cell r="AF156">
            <v>0</v>
          </cell>
          <cell r="AG156">
            <v>0</v>
          </cell>
        </row>
        <row r="157">
          <cell r="B157" t="str">
            <v>CV</v>
          </cell>
          <cell r="C157">
            <v>1</v>
          </cell>
          <cell r="D157">
            <v>0</v>
          </cell>
          <cell r="E157" t="str">
            <v>Cát vàng</v>
          </cell>
          <cell r="F157" t="str">
            <v>m3</v>
          </cell>
          <cell r="G157">
            <v>0.26</v>
          </cell>
          <cell r="I157">
            <v>512000</v>
          </cell>
          <cell r="J157">
            <v>0</v>
          </cell>
          <cell r="L157">
            <v>0</v>
          </cell>
          <cell r="N157">
            <v>0</v>
          </cell>
          <cell r="O157">
            <v>133120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U157">
            <v>1.04</v>
          </cell>
          <cell r="V157">
            <v>0.26</v>
          </cell>
          <cell r="W157">
            <v>0.26</v>
          </cell>
          <cell r="X157">
            <v>0</v>
          </cell>
          <cell r="Y157">
            <v>0</v>
          </cell>
          <cell r="Z157">
            <v>0</v>
          </cell>
          <cell r="AA157">
            <v>0.26</v>
          </cell>
          <cell r="AB157">
            <v>0</v>
          </cell>
          <cell r="AC157">
            <v>0</v>
          </cell>
          <cell r="AD157">
            <v>0</v>
          </cell>
          <cell r="AE157">
            <v>0.26</v>
          </cell>
          <cell r="AF157">
            <v>0</v>
          </cell>
          <cell r="AG157">
            <v>0</v>
          </cell>
        </row>
        <row r="158">
          <cell r="A158" t="str">
            <v xml:space="preserve"> </v>
          </cell>
          <cell r="B158" t="str">
            <v>D1X2</v>
          </cell>
          <cell r="C158">
            <v>1</v>
          </cell>
          <cell r="D158">
            <v>0</v>
          </cell>
          <cell r="E158" t="str">
            <v>Đá 1x2</v>
          </cell>
          <cell r="F158" t="str">
            <v>m3</v>
          </cell>
          <cell r="G158">
            <v>0.46800000000000003</v>
          </cell>
          <cell r="I158">
            <v>335000</v>
          </cell>
          <cell r="J158">
            <v>0</v>
          </cell>
          <cell r="L158">
            <v>0</v>
          </cell>
          <cell r="N158">
            <v>0</v>
          </cell>
          <cell r="O158">
            <v>156780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U158">
            <v>1.8720000000000001</v>
          </cell>
          <cell r="V158">
            <v>0.46800000000000003</v>
          </cell>
          <cell r="W158">
            <v>0.46800000000000003</v>
          </cell>
          <cell r="X158">
            <v>0</v>
          </cell>
          <cell r="Y158">
            <v>0</v>
          </cell>
          <cell r="Z158">
            <v>0</v>
          </cell>
          <cell r="AA158">
            <v>0.46800000000000003</v>
          </cell>
          <cell r="AB158">
            <v>0</v>
          </cell>
          <cell r="AC158">
            <v>0</v>
          </cell>
          <cell r="AD158">
            <v>0</v>
          </cell>
          <cell r="AE158">
            <v>0.46800000000000003</v>
          </cell>
          <cell r="AF158">
            <v>0</v>
          </cell>
          <cell r="AG158">
            <v>0</v>
          </cell>
        </row>
        <row r="159">
          <cell r="A159" t="str">
            <v xml:space="preserve"> </v>
          </cell>
          <cell r="B159" t="str">
            <v>DINH</v>
          </cell>
          <cell r="C159">
            <v>1</v>
          </cell>
          <cell r="D159">
            <v>0</v>
          </cell>
          <cell r="E159" t="str">
            <v>Đinh</v>
          </cell>
          <cell r="F159" t="str">
            <v>kg</v>
          </cell>
          <cell r="G159">
            <v>0.36</v>
          </cell>
          <cell r="I159">
            <v>25000</v>
          </cell>
          <cell r="J159">
            <v>0</v>
          </cell>
          <cell r="L159">
            <v>0</v>
          </cell>
          <cell r="N159">
            <v>0</v>
          </cell>
          <cell r="O159">
            <v>9000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U159">
            <v>0.36</v>
          </cell>
          <cell r="V159">
            <v>0.36</v>
          </cell>
          <cell r="W159">
            <v>0.36</v>
          </cell>
          <cell r="X159">
            <v>0</v>
          </cell>
          <cell r="Y159">
            <v>0</v>
          </cell>
          <cell r="Z159">
            <v>0</v>
          </cell>
          <cell r="AA159">
            <v>0.36</v>
          </cell>
          <cell r="AB159">
            <v>0</v>
          </cell>
          <cell r="AC159">
            <v>0</v>
          </cell>
          <cell r="AD159">
            <v>0</v>
          </cell>
          <cell r="AE159">
            <v>0.36</v>
          </cell>
          <cell r="AF159">
            <v>0</v>
          </cell>
          <cell r="AG159">
            <v>0</v>
          </cell>
        </row>
        <row r="160">
          <cell r="A160" t="str">
            <v xml:space="preserve"> </v>
          </cell>
          <cell r="B160" t="str">
            <v>GO-CH</v>
          </cell>
          <cell r="C160">
            <v>1</v>
          </cell>
          <cell r="D160">
            <v>0</v>
          </cell>
          <cell r="E160" t="str">
            <v>Gỗ chống</v>
          </cell>
          <cell r="F160" t="str">
            <v>m3</v>
          </cell>
          <cell r="G160">
            <v>8.0000000000000002E-3</v>
          </cell>
          <cell r="I160">
            <v>3800000</v>
          </cell>
          <cell r="J160">
            <v>0</v>
          </cell>
          <cell r="L160">
            <v>0</v>
          </cell>
          <cell r="N160">
            <v>0</v>
          </cell>
          <cell r="O160">
            <v>30400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U160">
            <v>8.0000000000000002E-3</v>
          </cell>
          <cell r="V160">
            <v>8.0000000000000002E-3</v>
          </cell>
          <cell r="W160">
            <v>8.0000000000000002E-3</v>
          </cell>
          <cell r="X160">
            <v>0</v>
          </cell>
          <cell r="Y160">
            <v>0</v>
          </cell>
          <cell r="Z160">
            <v>0</v>
          </cell>
          <cell r="AA160">
            <v>8.0000000000000002E-3</v>
          </cell>
          <cell r="AB160">
            <v>0</v>
          </cell>
          <cell r="AC160">
            <v>0</v>
          </cell>
          <cell r="AD160">
            <v>0</v>
          </cell>
          <cell r="AE160">
            <v>8.0000000000000002E-3</v>
          </cell>
          <cell r="AF160">
            <v>0</v>
          </cell>
          <cell r="AG160">
            <v>0</v>
          </cell>
        </row>
        <row r="161">
          <cell r="A161" t="str">
            <v xml:space="preserve"> </v>
          </cell>
          <cell r="B161" t="str">
            <v>GO-DN</v>
          </cell>
          <cell r="C161">
            <v>1</v>
          </cell>
          <cell r="D161">
            <v>0</v>
          </cell>
          <cell r="E161" t="str">
            <v>Gỗ đà nẹp</v>
          </cell>
          <cell r="F161" t="str">
            <v>m3</v>
          </cell>
          <cell r="G161">
            <v>5.0000000000000001E-3</v>
          </cell>
          <cell r="I161">
            <v>3800000</v>
          </cell>
          <cell r="J161">
            <v>0</v>
          </cell>
          <cell r="L161">
            <v>0</v>
          </cell>
          <cell r="N161">
            <v>0</v>
          </cell>
          <cell r="O161">
            <v>19000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U161">
            <v>5.0000000000000001E-3</v>
          </cell>
          <cell r="V161">
            <v>5.0000000000000001E-3</v>
          </cell>
          <cell r="W161">
            <v>5.0000000000000001E-3</v>
          </cell>
          <cell r="X161">
            <v>0</v>
          </cell>
          <cell r="Y161">
            <v>0</v>
          </cell>
          <cell r="Z161">
            <v>0</v>
          </cell>
          <cell r="AA161">
            <v>5.0000000000000001E-3</v>
          </cell>
          <cell r="AB161">
            <v>0</v>
          </cell>
          <cell r="AC161">
            <v>0</v>
          </cell>
          <cell r="AD161">
            <v>0</v>
          </cell>
          <cell r="AE161">
            <v>5.0000000000000001E-3</v>
          </cell>
          <cell r="AF161">
            <v>0</v>
          </cell>
          <cell r="AG161">
            <v>0</v>
          </cell>
        </row>
        <row r="162">
          <cell r="A162" t="str">
            <v xml:space="preserve"> </v>
          </cell>
          <cell r="B162" t="str">
            <v>GO-V</v>
          </cell>
          <cell r="C162">
            <v>1</v>
          </cell>
          <cell r="D162">
            <v>0</v>
          </cell>
          <cell r="E162" t="str">
            <v>Gỗ ván (cả nẹp)</v>
          </cell>
          <cell r="F162" t="str">
            <v>m3</v>
          </cell>
          <cell r="G162">
            <v>1.9E-2</v>
          </cell>
          <cell r="I162">
            <v>3800000</v>
          </cell>
          <cell r="J162">
            <v>0</v>
          </cell>
          <cell r="L162">
            <v>0</v>
          </cell>
          <cell r="N162">
            <v>0</v>
          </cell>
          <cell r="O162">
            <v>72200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U162">
            <v>1.9E-2</v>
          </cell>
          <cell r="V162">
            <v>1.9E-2</v>
          </cell>
          <cell r="W162">
            <v>1.9E-2</v>
          </cell>
          <cell r="X162">
            <v>0</v>
          </cell>
          <cell r="Y162">
            <v>0</v>
          </cell>
          <cell r="Z162">
            <v>0</v>
          </cell>
          <cell r="AA162">
            <v>1.9E-2</v>
          </cell>
          <cell r="AB162">
            <v>0</v>
          </cell>
          <cell r="AC162">
            <v>0</v>
          </cell>
          <cell r="AD162">
            <v>0</v>
          </cell>
          <cell r="AE162">
            <v>1.9E-2</v>
          </cell>
          <cell r="AF162">
            <v>0</v>
          </cell>
          <cell r="AG162">
            <v>0</v>
          </cell>
        </row>
        <row r="163">
          <cell r="B163" t="str">
            <v>MDD3</v>
          </cell>
          <cell r="C163">
            <v>1</v>
          </cell>
          <cell r="D163" t="str">
            <v>AB.11423</v>
          </cell>
          <cell r="E163" t="str">
            <v>Đào hố móng đất cấp 3 sâu &gt;1m</v>
          </cell>
          <cell r="F163" t="str">
            <v>m3</v>
          </cell>
          <cell r="G163">
            <v>0.97299999999999998</v>
          </cell>
          <cell r="J163">
            <v>491833</v>
          </cell>
          <cell r="L163">
            <v>0</v>
          </cell>
          <cell r="N163">
            <v>0</v>
          </cell>
          <cell r="O163">
            <v>0</v>
          </cell>
          <cell r="P163">
            <v>478553.50899999996</v>
          </cell>
          <cell r="Q163">
            <v>0</v>
          </cell>
          <cell r="R163">
            <v>0</v>
          </cell>
          <cell r="S163">
            <v>0</v>
          </cell>
          <cell r="U163">
            <v>3.8919999999999999</v>
          </cell>
          <cell r="V163">
            <v>0.97299999999999998</v>
          </cell>
          <cell r="W163">
            <v>0.97299999999999998</v>
          </cell>
          <cell r="X163">
            <v>0</v>
          </cell>
          <cell r="Y163">
            <v>0</v>
          </cell>
          <cell r="Z163">
            <v>0</v>
          </cell>
          <cell r="AA163">
            <v>0.97299999999999998</v>
          </cell>
          <cell r="AB163">
            <v>0</v>
          </cell>
          <cell r="AC163">
            <v>0</v>
          </cell>
          <cell r="AD163">
            <v>0</v>
          </cell>
          <cell r="AE163">
            <v>0.97299999999999998</v>
          </cell>
          <cell r="AF163">
            <v>0</v>
          </cell>
          <cell r="AG163">
            <v>0</v>
          </cell>
        </row>
        <row r="164">
          <cell r="B164" t="str">
            <v>MDAP3</v>
          </cell>
          <cell r="C164">
            <v>0</v>
          </cell>
          <cell r="D164" t="str">
            <v>AB.13113</v>
          </cell>
          <cell r="E164" t="str">
            <v>Đắp đất hố móng (K=0,95)</v>
          </cell>
          <cell r="F164" t="str">
            <v>m3</v>
          </cell>
          <cell r="J164">
            <v>140824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</row>
        <row r="165">
          <cell r="B165" t="str">
            <v>LVANK</v>
          </cell>
          <cell r="C165">
            <v>1</v>
          </cell>
          <cell r="D165" t="str">
            <v>AF.81122</v>
          </cell>
          <cell r="E165" t="str">
            <v>Ván khuôn gỗ móng - móng vuông, chữ nhật</v>
          </cell>
          <cell r="F165" t="str">
            <v>100m2</v>
          </cell>
          <cell r="G165">
            <v>2.4E-2</v>
          </cell>
          <cell r="J165">
            <v>6806052</v>
          </cell>
          <cell r="L165">
            <v>0</v>
          </cell>
          <cell r="N165">
            <v>0</v>
          </cell>
          <cell r="O165">
            <v>0</v>
          </cell>
          <cell r="P165">
            <v>163345</v>
          </cell>
          <cell r="Q165">
            <v>0</v>
          </cell>
          <cell r="R165">
            <v>0</v>
          </cell>
          <cell r="S165">
            <v>0</v>
          </cell>
          <cell r="U165">
            <v>9.6000000000000002E-2</v>
          </cell>
          <cell r="V165">
            <v>2.4E-2</v>
          </cell>
          <cell r="W165">
            <v>2.4E-2</v>
          </cell>
          <cell r="X165">
            <v>0</v>
          </cell>
          <cell r="Y165">
            <v>0</v>
          </cell>
          <cell r="Z165">
            <v>0</v>
          </cell>
          <cell r="AA165">
            <v>2.4E-2</v>
          </cell>
          <cell r="AB165">
            <v>0</v>
          </cell>
          <cell r="AC165">
            <v>0</v>
          </cell>
          <cell r="AD165">
            <v>0</v>
          </cell>
          <cell r="AE165">
            <v>2.4E-2</v>
          </cell>
          <cell r="AF165">
            <v>0</v>
          </cell>
          <cell r="AG165">
            <v>0</v>
          </cell>
        </row>
        <row r="166">
          <cell r="B166" t="str">
            <v>DBT15012</v>
          </cell>
          <cell r="C166">
            <v>1</v>
          </cell>
          <cell r="D166" t="str">
            <v>AF.11210</v>
          </cell>
          <cell r="E166" t="str">
            <v xml:space="preserve">Đổ bê tông mác M150 </v>
          </cell>
          <cell r="F166" t="str">
            <v>m3</v>
          </cell>
          <cell r="G166">
            <v>0.52500000000000002</v>
          </cell>
          <cell r="J166">
            <v>344703</v>
          </cell>
          <cell r="L166">
            <v>42347</v>
          </cell>
          <cell r="N166">
            <v>0</v>
          </cell>
          <cell r="O166">
            <v>0</v>
          </cell>
          <cell r="P166">
            <v>180969</v>
          </cell>
          <cell r="Q166">
            <v>0</v>
          </cell>
          <cell r="R166">
            <v>22232.174999999999</v>
          </cell>
          <cell r="S166">
            <v>0</v>
          </cell>
          <cell r="U166">
            <v>2.1</v>
          </cell>
          <cell r="V166">
            <v>0.52500000000000002</v>
          </cell>
          <cell r="W166">
            <v>0.52500000000000002</v>
          </cell>
          <cell r="X166">
            <v>0</v>
          </cell>
          <cell r="Y166">
            <v>0</v>
          </cell>
          <cell r="Z166">
            <v>0</v>
          </cell>
          <cell r="AA166">
            <v>0.52500000000000002</v>
          </cell>
          <cell r="AB166">
            <v>0</v>
          </cell>
          <cell r="AC166">
            <v>0</v>
          </cell>
          <cell r="AD166">
            <v>0</v>
          </cell>
          <cell r="AE166">
            <v>0.52500000000000002</v>
          </cell>
          <cell r="AF166">
            <v>0</v>
          </cell>
          <cell r="AG166">
            <v>0</v>
          </cell>
        </row>
        <row r="167">
          <cell r="A167" t="str">
            <v>M14BTD</v>
          </cell>
          <cell r="C167">
            <v>0</v>
          </cell>
          <cell r="E167" t="str">
            <v>Móng bê tông trụ đôi 14m</v>
          </cell>
          <cell r="F167" t="str">
            <v>Móng</v>
          </cell>
          <cell r="G167">
            <v>0</v>
          </cell>
          <cell r="N167">
            <v>145600</v>
          </cell>
          <cell r="O167">
            <v>3161680</v>
          </cell>
          <cell r="P167">
            <v>3037966.966</v>
          </cell>
          <cell r="Q167">
            <v>0</v>
          </cell>
          <cell r="R167">
            <v>127041</v>
          </cell>
          <cell r="S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</row>
        <row r="168">
          <cell r="C168">
            <v>0</v>
          </cell>
          <cell r="E168" t="str">
            <v>Mỗi móng gồm:</v>
          </cell>
        </row>
        <row r="169">
          <cell r="B169" t="str">
            <v>XM</v>
          </cell>
          <cell r="C169">
            <v>0</v>
          </cell>
          <cell r="D169">
            <v>0</v>
          </cell>
          <cell r="E169" t="str">
            <v>Xi măng</v>
          </cell>
          <cell r="F169" t="str">
            <v>kg</v>
          </cell>
          <cell r="G169">
            <v>888</v>
          </cell>
          <cell r="I169">
            <v>1740</v>
          </cell>
          <cell r="J169">
            <v>0</v>
          </cell>
          <cell r="L169">
            <v>0</v>
          </cell>
          <cell r="N169">
            <v>0</v>
          </cell>
          <cell r="O169">
            <v>1545120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</row>
        <row r="170">
          <cell r="B170" t="str">
            <v>CV</v>
          </cell>
          <cell r="C170">
            <v>0</v>
          </cell>
          <cell r="D170">
            <v>0</v>
          </cell>
          <cell r="E170" t="str">
            <v>Cát vàng</v>
          </cell>
          <cell r="F170" t="str">
            <v>m3</v>
          </cell>
          <cell r="G170">
            <v>1.43</v>
          </cell>
          <cell r="I170">
            <v>512000</v>
          </cell>
          <cell r="J170">
            <v>0</v>
          </cell>
          <cell r="L170">
            <v>0</v>
          </cell>
          <cell r="N170">
            <v>0</v>
          </cell>
          <cell r="O170">
            <v>732160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B171" t="str">
            <v>D1X2</v>
          </cell>
          <cell r="C171">
            <v>0</v>
          </cell>
          <cell r="D171">
            <v>0</v>
          </cell>
          <cell r="E171" t="str">
            <v>Đá 1x2</v>
          </cell>
          <cell r="F171" t="str">
            <v>m3</v>
          </cell>
          <cell r="G171">
            <v>2.64</v>
          </cell>
          <cell r="I171">
            <v>335000</v>
          </cell>
          <cell r="J171">
            <v>0</v>
          </cell>
          <cell r="L171">
            <v>0</v>
          </cell>
          <cell r="N171">
            <v>0</v>
          </cell>
          <cell r="O171">
            <v>884400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B172" t="str">
            <v>B16500VR</v>
          </cell>
          <cell r="C172">
            <v>0</v>
          </cell>
          <cell r="D172">
            <v>0</v>
          </cell>
          <cell r="E172" t="str">
            <v>Boulon 16x500VRS</v>
          </cell>
          <cell r="F172" t="str">
            <v>bộ</v>
          </cell>
          <cell r="H172">
            <v>37200</v>
          </cell>
          <cell r="K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B173" t="str">
            <v>B16550VR</v>
          </cell>
          <cell r="C173">
            <v>0</v>
          </cell>
          <cell r="D173">
            <v>0</v>
          </cell>
          <cell r="E173" t="str">
            <v xml:space="preserve">Boulon 16x550VRS </v>
          </cell>
          <cell r="F173" t="str">
            <v>bộ</v>
          </cell>
          <cell r="G173">
            <v>1</v>
          </cell>
          <cell r="H173">
            <v>41200</v>
          </cell>
          <cell r="K173">
            <v>0</v>
          </cell>
          <cell r="M173">
            <v>0</v>
          </cell>
          <cell r="N173">
            <v>41200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  <row r="174">
          <cell r="B174" t="str">
            <v>B16650VR</v>
          </cell>
          <cell r="C174">
            <v>0</v>
          </cell>
          <cell r="D174">
            <v>0</v>
          </cell>
          <cell r="E174" t="str">
            <v>Boulon 16x650VRS</v>
          </cell>
          <cell r="F174" t="str">
            <v>bộ</v>
          </cell>
          <cell r="G174">
            <v>1</v>
          </cell>
          <cell r="H174">
            <v>49200</v>
          </cell>
          <cell r="K174">
            <v>0</v>
          </cell>
          <cell r="M174">
            <v>0</v>
          </cell>
          <cell r="N174">
            <v>49200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</row>
        <row r="175">
          <cell r="B175" t="str">
            <v>B16750VR</v>
          </cell>
          <cell r="C175">
            <v>0</v>
          </cell>
          <cell r="D175">
            <v>0</v>
          </cell>
          <cell r="E175" t="str">
            <v xml:space="preserve">Boulon 16x750VRS </v>
          </cell>
          <cell r="F175" t="str">
            <v>bộ</v>
          </cell>
          <cell r="G175">
            <v>1</v>
          </cell>
          <cell r="H175">
            <v>55200</v>
          </cell>
          <cell r="K175">
            <v>0</v>
          </cell>
          <cell r="M175">
            <v>0</v>
          </cell>
          <cell r="N175">
            <v>55200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</row>
        <row r="176">
          <cell r="B176" t="str">
            <v>MDD3</v>
          </cell>
          <cell r="C176">
            <v>0</v>
          </cell>
          <cell r="D176" t="str">
            <v>AB.11423</v>
          </cell>
          <cell r="E176" t="str">
            <v>Đào hố móng đất cấp 3 sâu &gt;1m</v>
          </cell>
          <cell r="F176" t="str">
            <v>m3</v>
          </cell>
          <cell r="G176">
            <v>3.95</v>
          </cell>
          <cell r="J176">
            <v>491833</v>
          </cell>
          <cell r="L176">
            <v>0</v>
          </cell>
          <cell r="N176">
            <v>0</v>
          </cell>
          <cell r="O176">
            <v>0</v>
          </cell>
          <cell r="P176">
            <v>1942740.35</v>
          </cell>
          <cell r="Q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</row>
        <row r="177">
          <cell r="B177" t="str">
            <v>MDAP3</v>
          </cell>
          <cell r="C177">
            <v>0</v>
          </cell>
          <cell r="D177" t="str">
            <v>AB.13113</v>
          </cell>
          <cell r="E177" t="str">
            <v>Đắp đất hố móng (K=0,95)</v>
          </cell>
          <cell r="F177" t="str">
            <v>m3</v>
          </cell>
          <cell r="G177">
            <v>0.434</v>
          </cell>
          <cell r="J177">
            <v>140824</v>
          </cell>
          <cell r="L177">
            <v>0</v>
          </cell>
          <cell r="N177">
            <v>0</v>
          </cell>
          <cell r="O177">
            <v>0</v>
          </cell>
          <cell r="P177">
            <v>61117.616000000002</v>
          </cell>
          <cell r="Q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</row>
        <row r="178">
          <cell r="B178" t="str">
            <v>DBT20012</v>
          </cell>
          <cell r="C178">
            <v>0</v>
          </cell>
          <cell r="D178" t="str">
            <v>AF.11210</v>
          </cell>
          <cell r="E178" t="str">
            <v>Đổ bê tông mác M200 đá 1x2</v>
          </cell>
          <cell r="F178" t="str">
            <v>m3</v>
          </cell>
          <cell r="G178">
            <v>3</v>
          </cell>
          <cell r="J178">
            <v>344703</v>
          </cell>
          <cell r="L178">
            <v>42347</v>
          </cell>
          <cell r="N178">
            <v>0</v>
          </cell>
          <cell r="O178">
            <v>0</v>
          </cell>
          <cell r="P178">
            <v>1034109</v>
          </cell>
          <cell r="Q178">
            <v>0</v>
          </cell>
          <cell r="R178">
            <v>127041</v>
          </cell>
          <cell r="S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</row>
        <row r="179">
          <cell r="A179" t="str">
            <v>M20</v>
          </cell>
          <cell r="C179">
            <v>0</v>
          </cell>
          <cell r="E179" t="str">
            <v>Móng M20</v>
          </cell>
          <cell r="F179" t="str">
            <v>Móng</v>
          </cell>
          <cell r="G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</row>
        <row r="180">
          <cell r="C180">
            <v>0</v>
          </cell>
          <cell r="E180" t="str">
            <v>Mỗi móng gồm:</v>
          </cell>
        </row>
        <row r="181">
          <cell r="B181" t="str">
            <v>MDD3</v>
          </cell>
          <cell r="C181">
            <v>0</v>
          </cell>
          <cell r="D181" t="str">
            <v>AB.11423</v>
          </cell>
          <cell r="E181" t="str">
            <v>Đào hố móng đất cấp 3 sâu &gt;1m</v>
          </cell>
          <cell r="F181" t="str">
            <v>m3</v>
          </cell>
          <cell r="J181">
            <v>491833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</row>
        <row r="182">
          <cell r="B182" t="str">
            <v>MDAP3</v>
          </cell>
          <cell r="C182">
            <v>0</v>
          </cell>
          <cell r="D182" t="str">
            <v>AB.13113</v>
          </cell>
          <cell r="E182" t="str">
            <v>Đắp đất hố móng (K=0,95)</v>
          </cell>
          <cell r="F182" t="str">
            <v>m3</v>
          </cell>
          <cell r="J182">
            <v>140824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</row>
        <row r="183">
          <cell r="A183" t="str">
            <v>TDLL85</v>
          </cell>
          <cell r="C183">
            <v>0</v>
          </cell>
          <cell r="E183" t="str">
            <v>Tiếp địa lặp lại (trụ 8,5m)</v>
          </cell>
          <cell r="F183" t="str">
            <v>Bộ</v>
          </cell>
          <cell r="G183">
            <v>0</v>
          </cell>
          <cell r="N183">
            <v>483664.44799999997</v>
          </cell>
          <cell r="O183">
            <v>0</v>
          </cell>
          <cell r="P183">
            <v>0</v>
          </cell>
          <cell r="Q183">
            <v>908758.26399999997</v>
          </cell>
          <cell r="R183">
            <v>0</v>
          </cell>
          <cell r="S183">
            <v>13887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</row>
        <row r="184">
          <cell r="C184">
            <v>0</v>
          </cell>
          <cell r="E184" t="str">
            <v>Mỗi bộ gồm:</v>
          </cell>
        </row>
        <row r="185">
          <cell r="B185" t="str">
            <v>m25</v>
          </cell>
          <cell r="C185">
            <v>0</v>
          </cell>
          <cell r="D185">
            <v>0</v>
          </cell>
          <cell r="E185" t="str">
            <v>Cáp đồng trần M25mm2</v>
          </cell>
          <cell r="F185" t="str">
            <v>kg</v>
          </cell>
          <cell r="G185">
            <v>2.016</v>
          </cell>
          <cell r="H185">
            <v>163028</v>
          </cell>
          <cell r="K185">
            <v>0</v>
          </cell>
          <cell r="M185">
            <v>0</v>
          </cell>
          <cell r="N185">
            <v>328664.44799999997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</row>
        <row r="186">
          <cell r="B186" t="str">
            <v>CTD</v>
          </cell>
          <cell r="C186">
            <v>0</v>
          </cell>
          <cell r="D186">
            <v>0</v>
          </cell>
          <cell r="E186" t="str">
            <v>Cọc tiếp đất φ16 - 2,4m</v>
          </cell>
          <cell r="F186" t="str">
            <v>cọc</v>
          </cell>
          <cell r="G186">
            <v>1</v>
          </cell>
          <cell r="H186">
            <v>130000</v>
          </cell>
          <cell r="K186">
            <v>0</v>
          </cell>
          <cell r="M186">
            <v>0</v>
          </cell>
          <cell r="N186">
            <v>130000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</row>
        <row r="187">
          <cell r="B187" t="str">
            <v>KC</v>
          </cell>
          <cell r="C187">
            <v>0</v>
          </cell>
          <cell r="D187">
            <v>0</v>
          </cell>
          <cell r="E187" t="str">
            <v>Kẹp cọc tiếp địa</v>
          </cell>
          <cell r="F187" t="str">
            <v>bộ</v>
          </cell>
          <cell r="G187">
            <v>1</v>
          </cell>
          <cell r="H187">
            <v>25000</v>
          </cell>
          <cell r="K187">
            <v>0</v>
          </cell>
          <cell r="M187">
            <v>0</v>
          </cell>
          <cell r="N187">
            <v>25000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</row>
        <row r="188">
          <cell r="B188" t="str">
            <v>KTD</v>
          </cell>
          <cell r="C188">
            <v>0</v>
          </cell>
          <cell r="D188" t="str">
            <v>D2.7001</v>
          </cell>
          <cell r="E188" t="str">
            <v xml:space="preserve">Kéo dây tiếp địa </v>
          </cell>
          <cell r="F188" t="str">
            <v>kg</v>
          </cell>
          <cell r="G188">
            <v>2.016</v>
          </cell>
          <cell r="K188">
            <v>2579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5199.2640000000001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</row>
        <row r="189">
          <cell r="B189" t="str">
            <v>DCTD3</v>
          </cell>
          <cell r="C189">
            <v>0</v>
          </cell>
          <cell r="D189" t="str">
            <v>D2.8103</v>
          </cell>
          <cell r="E189" t="str">
            <v>Đóng cọc tiếp địa đất cấp 3, cọc tròn (NCx0,8)</v>
          </cell>
          <cell r="F189" t="str">
            <v>10cọc</v>
          </cell>
          <cell r="G189">
            <v>1</v>
          </cell>
          <cell r="K189">
            <v>903559</v>
          </cell>
          <cell r="M189">
            <v>13887</v>
          </cell>
          <cell r="N189">
            <v>0</v>
          </cell>
          <cell r="O189">
            <v>0</v>
          </cell>
          <cell r="P189">
            <v>0</v>
          </cell>
          <cell r="Q189">
            <v>903559</v>
          </cell>
          <cell r="R189">
            <v>0</v>
          </cell>
          <cell r="S189">
            <v>13887</v>
          </cell>
        </row>
        <row r="190">
          <cell r="A190" t="str">
            <v>TDLL10</v>
          </cell>
          <cell r="C190">
            <v>0</v>
          </cell>
          <cell r="E190" t="str">
            <v>Tiếp địa lặp lại (trụ 10,5m)</v>
          </cell>
          <cell r="F190" t="str">
            <v>Bộ</v>
          </cell>
          <cell r="G190">
            <v>0</v>
          </cell>
          <cell r="N190">
            <v>504664.44799999997</v>
          </cell>
          <cell r="O190">
            <v>0</v>
          </cell>
          <cell r="P190">
            <v>0</v>
          </cell>
          <cell r="Q190">
            <v>908758.26399999997</v>
          </cell>
          <cell r="R190">
            <v>0</v>
          </cell>
          <cell r="S190">
            <v>13887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</row>
        <row r="191">
          <cell r="C191">
            <v>0</v>
          </cell>
          <cell r="E191" t="str">
            <v>Mỗi bộ gồm:</v>
          </cell>
        </row>
        <row r="192">
          <cell r="B192" t="str">
            <v>m25</v>
          </cell>
          <cell r="C192">
            <v>0</v>
          </cell>
          <cell r="D192">
            <v>0</v>
          </cell>
          <cell r="E192" t="str">
            <v>Cáp đồng trần M25mm2</v>
          </cell>
          <cell r="F192" t="str">
            <v>kg</v>
          </cell>
          <cell r="G192">
            <v>2.016</v>
          </cell>
          <cell r="H192">
            <v>163028</v>
          </cell>
          <cell r="K192">
            <v>0</v>
          </cell>
          <cell r="M192">
            <v>0</v>
          </cell>
          <cell r="N192">
            <v>328664.44799999997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</row>
        <row r="193">
          <cell r="B193" t="str">
            <v>CTD</v>
          </cell>
          <cell r="C193">
            <v>0</v>
          </cell>
          <cell r="D193">
            <v>0</v>
          </cell>
          <cell r="E193" t="str">
            <v>Cọc tiếp đất φ16 - 2,4m</v>
          </cell>
          <cell r="F193" t="str">
            <v>cọc</v>
          </cell>
          <cell r="G193">
            <v>1</v>
          </cell>
          <cell r="H193">
            <v>130000</v>
          </cell>
          <cell r="K193">
            <v>0</v>
          </cell>
          <cell r="M193">
            <v>0</v>
          </cell>
          <cell r="N193">
            <v>130000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</row>
        <row r="194">
          <cell r="B194" t="str">
            <v>KC</v>
          </cell>
          <cell r="C194">
            <v>0</v>
          </cell>
          <cell r="D194">
            <v>0</v>
          </cell>
          <cell r="E194" t="str">
            <v>Kẹp cọc tiếp địa</v>
          </cell>
          <cell r="F194" t="str">
            <v>bộ</v>
          </cell>
          <cell r="G194">
            <v>1</v>
          </cell>
          <cell r="H194">
            <v>25000</v>
          </cell>
          <cell r="K194">
            <v>0</v>
          </cell>
          <cell r="M194">
            <v>0</v>
          </cell>
          <cell r="N194">
            <v>25000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</row>
        <row r="195">
          <cell r="B195" t="str">
            <v>KE50</v>
          </cell>
          <cell r="C195">
            <v>0</v>
          </cell>
          <cell r="D195">
            <v>0</v>
          </cell>
          <cell r="E195" t="str">
            <v>Kẹp ép WR cỡ dây 50mm2</v>
          </cell>
          <cell r="F195" t="str">
            <v>cái</v>
          </cell>
          <cell r="G195">
            <v>2</v>
          </cell>
          <cell r="H195">
            <v>10500</v>
          </cell>
          <cell r="K195">
            <v>0</v>
          </cell>
          <cell r="M195">
            <v>0</v>
          </cell>
          <cell r="N195">
            <v>21000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</row>
        <row r="196">
          <cell r="B196" t="str">
            <v>KTD</v>
          </cell>
          <cell r="C196">
            <v>0</v>
          </cell>
          <cell r="D196" t="str">
            <v>D2.7001</v>
          </cell>
          <cell r="E196" t="str">
            <v xml:space="preserve">Kéo dây tiếp địa </v>
          </cell>
          <cell r="F196" t="str">
            <v>kg</v>
          </cell>
          <cell r="G196">
            <v>2.016</v>
          </cell>
          <cell r="K196">
            <v>2579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5199.2640000000001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</row>
        <row r="197">
          <cell r="B197" t="str">
            <v>DCTD3</v>
          </cell>
          <cell r="C197">
            <v>0</v>
          </cell>
          <cell r="D197" t="str">
            <v>D2.8103</v>
          </cell>
          <cell r="E197" t="str">
            <v>Đóng cọc tiếp địa đất cấp 3, cọc tròn (NCx0,8)</v>
          </cell>
          <cell r="F197" t="str">
            <v>10cọc</v>
          </cell>
          <cell r="G197">
            <v>1</v>
          </cell>
          <cell r="K197">
            <v>903559</v>
          </cell>
          <cell r="M197">
            <v>13887</v>
          </cell>
          <cell r="N197">
            <v>0</v>
          </cell>
          <cell r="O197">
            <v>0</v>
          </cell>
          <cell r="P197">
            <v>0</v>
          </cell>
          <cell r="Q197">
            <v>903559</v>
          </cell>
          <cell r="R197">
            <v>0</v>
          </cell>
          <cell r="S197">
            <v>13887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</row>
        <row r="198">
          <cell r="A198" t="str">
            <v>TDLL12</v>
          </cell>
          <cell r="C198">
            <v>1</v>
          </cell>
          <cell r="E198" t="str">
            <v>Tiếp địa lặp lại (trụ 12m)</v>
          </cell>
          <cell r="F198" t="str">
            <v>Bộ</v>
          </cell>
          <cell r="G198">
            <v>8</v>
          </cell>
          <cell r="N198">
            <v>878774.08</v>
          </cell>
          <cell r="O198">
            <v>0</v>
          </cell>
          <cell r="P198">
            <v>191058.3</v>
          </cell>
          <cell r="Q198">
            <v>189377.44</v>
          </cell>
          <cell r="R198">
            <v>0</v>
          </cell>
          <cell r="S198">
            <v>2777.4</v>
          </cell>
          <cell r="U198">
            <v>8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0</v>
          </cell>
          <cell r="AA198">
            <v>1</v>
          </cell>
          <cell r="AB198">
            <v>0</v>
          </cell>
          <cell r="AC198">
            <v>1</v>
          </cell>
          <cell r="AD198">
            <v>0</v>
          </cell>
          <cell r="AE198">
            <v>2</v>
          </cell>
          <cell r="AF198">
            <v>0</v>
          </cell>
          <cell r="AG198">
            <v>0</v>
          </cell>
        </row>
        <row r="199">
          <cell r="C199">
            <v>1</v>
          </cell>
          <cell r="E199" t="str">
            <v>Mỗi bộ gồm:</v>
          </cell>
        </row>
        <row r="200">
          <cell r="B200" t="str">
            <v>m25</v>
          </cell>
          <cell r="C200">
            <v>1</v>
          </cell>
          <cell r="D200">
            <v>0</v>
          </cell>
          <cell r="E200" t="str">
            <v>Cáp đồng trần M25mm2</v>
          </cell>
          <cell r="F200" t="str">
            <v>kg</v>
          </cell>
          <cell r="G200">
            <v>3.36</v>
          </cell>
          <cell r="H200">
            <v>163028</v>
          </cell>
          <cell r="K200">
            <v>0</v>
          </cell>
          <cell r="M200">
            <v>0</v>
          </cell>
          <cell r="N200">
            <v>547774.07999999996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U200">
            <v>26.88</v>
          </cell>
          <cell r="V200">
            <v>3.36</v>
          </cell>
          <cell r="W200">
            <v>3.36</v>
          </cell>
          <cell r="X200">
            <v>3.36</v>
          </cell>
          <cell r="Y200">
            <v>3.36</v>
          </cell>
          <cell r="Z200">
            <v>0</v>
          </cell>
          <cell r="AA200">
            <v>3.36</v>
          </cell>
          <cell r="AB200">
            <v>0</v>
          </cell>
          <cell r="AC200">
            <v>3.36</v>
          </cell>
          <cell r="AD200">
            <v>0</v>
          </cell>
          <cell r="AE200">
            <v>6.72</v>
          </cell>
          <cell r="AF200">
            <v>0</v>
          </cell>
          <cell r="AG200">
            <v>0</v>
          </cell>
        </row>
        <row r="201">
          <cell r="B201" t="str">
            <v>CTD</v>
          </cell>
          <cell r="C201">
            <v>1</v>
          </cell>
          <cell r="D201">
            <v>0</v>
          </cell>
          <cell r="E201" t="str">
            <v>Cọc tiếp đất φ16 - 2,4m</v>
          </cell>
          <cell r="F201" t="str">
            <v>cọc</v>
          </cell>
          <cell r="G201">
            <v>2</v>
          </cell>
          <cell r="H201">
            <v>130000</v>
          </cell>
          <cell r="K201">
            <v>0</v>
          </cell>
          <cell r="M201">
            <v>0</v>
          </cell>
          <cell r="N201">
            <v>260000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U201">
            <v>16</v>
          </cell>
          <cell r="V201">
            <v>2</v>
          </cell>
          <cell r="W201">
            <v>2</v>
          </cell>
          <cell r="X201">
            <v>2</v>
          </cell>
          <cell r="Y201">
            <v>2</v>
          </cell>
          <cell r="Z201">
            <v>0</v>
          </cell>
          <cell r="AA201">
            <v>2</v>
          </cell>
          <cell r="AB201">
            <v>0</v>
          </cell>
          <cell r="AC201">
            <v>2</v>
          </cell>
          <cell r="AD201">
            <v>0</v>
          </cell>
          <cell r="AE201">
            <v>4</v>
          </cell>
          <cell r="AF201">
            <v>0</v>
          </cell>
          <cell r="AG201">
            <v>0</v>
          </cell>
        </row>
        <row r="202">
          <cell r="B202" t="str">
            <v>KC</v>
          </cell>
          <cell r="C202">
            <v>1</v>
          </cell>
          <cell r="D202">
            <v>0</v>
          </cell>
          <cell r="E202" t="str">
            <v>Kẹp cọc tiếp địa</v>
          </cell>
          <cell r="F202" t="str">
            <v>bộ</v>
          </cell>
          <cell r="G202">
            <v>2</v>
          </cell>
          <cell r="H202">
            <v>25000</v>
          </cell>
          <cell r="K202">
            <v>0</v>
          </cell>
          <cell r="M202">
            <v>0</v>
          </cell>
          <cell r="N202">
            <v>50000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U202">
            <v>16</v>
          </cell>
          <cell r="V202">
            <v>2</v>
          </cell>
          <cell r="W202">
            <v>2</v>
          </cell>
          <cell r="X202">
            <v>2</v>
          </cell>
          <cell r="Y202">
            <v>2</v>
          </cell>
          <cell r="Z202">
            <v>0</v>
          </cell>
          <cell r="AA202">
            <v>2</v>
          </cell>
          <cell r="AB202">
            <v>0</v>
          </cell>
          <cell r="AC202">
            <v>2</v>
          </cell>
          <cell r="AD202">
            <v>0</v>
          </cell>
          <cell r="AE202">
            <v>4</v>
          </cell>
          <cell r="AF202">
            <v>0</v>
          </cell>
          <cell r="AG202">
            <v>0</v>
          </cell>
        </row>
        <row r="203">
          <cell r="B203" t="str">
            <v>KE50</v>
          </cell>
          <cell r="C203">
            <v>1</v>
          </cell>
          <cell r="D203">
            <v>0</v>
          </cell>
          <cell r="E203" t="str">
            <v>Kẹp ép WR cỡ dây 50mm2</v>
          </cell>
          <cell r="F203" t="str">
            <v>cái</v>
          </cell>
          <cell r="G203">
            <v>2</v>
          </cell>
          <cell r="H203">
            <v>10500</v>
          </cell>
          <cell r="K203">
            <v>0</v>
          </cell>
          <cell r="M203">
            <v>0</v>
          </cell>
          <cell r="N203">
            <v>21000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U203">
            <v>16</v>
          </cell>
          <cell r="V203">
            <v>2</v>
          </cell>
          <cell r="W203">
            <v>2</v>
          </cell>
          <cell r="X203">
            <v>2</v>
          </cell>
          <cell r="Y203">
            <v>2</v>
          </cell>
          <cell r="Z203">
            <v>0</v>
          </cell>
          <cell r="AA203">
            <v>2</v>
          </cell>
          <cell r="AB203">
            <v>0</v>
          </cell>
          <cell r="AC203">
            <v>2</v>
          </cell>
          <cell r="AD203">
            <v>0</v>
          </cell>
          <cell r="AE203">
            <v>4</v>
          </cell>
          <cell r="AF203">
            <v>0</v>
          </cell>
          <cell r="AG203">
            <v>0</v>
          </cell>
        </row>
        <row r="204">
          <cell r="B204" t="str">
            <v>DTD3</v>
          </cell>
          <cell r="C204">
            <v>1</v>
          </cell>
          <cell r="D204" t="str">
            <v>AB.11513</v>
          </cell>
          <cell r="E204" t="str">
            <v>Đào rãnh tiếp địa đất cấp 3</v>
          </cell>
          <cell r="F204" t="str">
            <v>m3</v>
          </cell>
          <cell r="G204">
            <v>0.44999999999999996</v>
          </cell>
          <cell r="J204">
            <v>283750</v>
          </cell>
          <cell r="M204">
            <v>0</v>
          </cell>
          <cell r="N204">
            <v>0</v>
          </cell>
          <cell r="O204">
            <v>0</v>
          </cell>
          <cell r="P204">
            <v>127687.49999999999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>DATD3</v>
          </cell>
          <cell r="C205">
            <v>1</v>
          </cell>
          <cell r="D205" t="str">
            <v>AB.13111</v>
          </cell>
          <cell r="E205" t="str">
            <v>Đắp đất rãnh tiếp địa (K=0,9)</v>
          </cell>
          <cell r="F205" t="str">
            <v>m3</v>
          </cell>
          <cell r="G205">
            <v>0.44999999999999996</v>
          </cell>
          <cell r="J205">
            <v>140824</v>
          </cell>
          <cell r="M205">
            <v>0</v>
          </cell>
          <cell r="N205">
            <v>0</v>
          </cell>
          <cell r="O205">
            <v>0</v>
          </cell>
          <cell r="P205">
            <v>63370.799999999996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KTD</v>
          </cell>
          <cell r="C206">
            <v>1</v>
          </cell>
          <cell r="D206" t="str">
            <v>D2.7001</v>
          </cell>
          <cell r="E206" t="str">
            <v xml:space="preserve">Kéo dây tiếp địa </v>
          </cell>
          <cell r="F206" t="str">
            <v>kg</v>
          </cell>
          <cell r="G206">
            <v>3.36</v>
          </cell>
          <cell r="K206">
            <v>2579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8665.44</v>
          </cell>
          <cell r="R206">
            <v>0</v>
          </cell>
          <cell r="S206">
            <v>0</v>
          </cell>
          <cell r="U206">
            <v>26.88</v>
          </cell>
          <cell r="V206">
            <v>3.36</v>
          </cell>
          <cell r="W206">
            <v>3.36</v>
          </cell>
          <cell r="X206">
            <v>3.36</v>
          </cell>
          <cell r="Y206">
            <v>3.36</v>
          </cell>
          <cell r="Z206">
            <v>0</v>
          </cell>
          <cell r="AA206">
            <v>3.36</v>
          </cell>
          <cell r="AB206">
            <v>0</v>
          </cell>
          <cell r="AC206">
            <v>3.36</v>
          </cell>
          <cell r="AD206">
            <v>0</v>
          </cell>
          <cell r="AE206">
            <v>6.72</v>
          </cell>
          <cell r="AF206">
            <v>0</v>
          </cell>
          <cell r="AG206">
            <v>0</v>
          </cell>
        </row>
        <row r="207">
          <cell r="B207" t="str">
            <v>DCTD3</v>
          </cell>
          <cell r="C207">
            <v>1</v>
          </cell>
          <cell r="D207" t="str">
            <v>D2.8103</v>
          </cell>
          <cell r="E207" t="str">
            <v>Đóng cọc tiếp địa đất cấp 3, cọc tròn (NCx0,8)</v>
          </cell>
          <cell r="F207" t="str">
            <v>10cọc</v>
          </cell>
          <cell r="G207">
            <v>0.2</v>
          </cell>
          <cell r="K207">
            <v>903559</v>
          </cell>
          <cell r="M207">
            <v>13887</v>
          </cell>
          <cell r="N207">
            <v>0</v>
          </cell>
          <cell r="O207">
            <v>0</v>
          </cell>
          <cell r="P207">
            <v>0</v>
          </cell>
          <cell r="Q207">
            <v>180712</v>
          </cell>
          <cell r="R207">
            <v>0</v>
          </cell>
          <cell r="S207">
            <v>2777.4</v>
          </cell>
          <cell r="U207">
            <v>1.6</v>
          </cell>
          <cell r="V207">
            <v>0.2</v>
          </cell>
          <cell r="W207">
            <v>0.2</v>
          </cell>
          <cell r="X207">
            <v>0.2</v>
          </cell>
          <cell r="Y207">
            <v>0.2</v>
          </cell>
          <cell r="Z207">
            <v>0</v>
          </cell>
          <cell r="AA207">
            <v>0.2</v>
          </cell>
          <cell r="AB207">
            <v>0</v>
          </cell>
          <cell r="AC207">
            <v>0.2</v>
          </cell>
          <cell r="AD207">
            <v>0</v>
          </cell>
          <cell r="AE207">
            <v>0.4</v>
          </cell>
          <cell r="AF207">
            <v>0</v>
          </cell>
          <cell r="AG207">
            <v>0</v>
          </cell>
        </row>
        <row r="208">
          <cell r="A208" t="str">
            <v>TDLL14</v>
          </cell>
          <cell r="C208">
            <v>0</v>
          </cell>
          <cell r="E208" t="str">
            <v>Tiếp địa lặp lại (trụ 14m)</v>
          </cell>
          <cell r="F208" t="str">
            <v>Bộ</v>
          </cell>
          <cell r="G208">
            <v>0</v>
          </cell>
          <cell r="N208">
            <v>577700.99199999997</v>
          </cell>
          <cell r="O208">
            <v>0</v>
          </cell>
          <cell r="P208">
            <v>0</v>
          </cell>
          <cell r="Q208">
            <v>909913.65599999996</v>
          </cell>
          <cell r="R208">
            <v>0</v>
          </cell>
          <cell r="S208">
            <v>13887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</row>
        <row r="209">
          <cell r="C209">
            <v>0</v>
          </cell>
          <cell r="E209" t="str">
            <v>Mỗi bộ gồm:</v>
          </cell>
        </row>
        <row r="210">
          <cell r="B210" t="str">
            <v>m25</v>
          </cell>
          <cell r="C210">
            <v>0</v>
          </cell>
          <cell r="D210">
            <v>0</v>
          </cell>
          <cell r="E210" t="str">
            <v>Cáp đồng trần M25mm2</v>
          </cell>
          <cell r="F210" t="str">
            <v>kg</v>
          </cell>
          <cell r="G210">
            <v>2.464</v>
          </cell>
          <cell r="H210">
            <v>163028</v>
          </cell>
          <cell r="K210">
            <v>0</v>
          </cell>
          <cell r="M210">
            <v>0</v>
          </cell>
          <cell r="N210">
            <v>401700.99199999997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</row>
        <row r="211">
          <cell r="B211" t="str">
            <v>CTD</v>
          </cell>
          <cell r="C211">
            <v>0</v>
          </cell>
          <cell r="D211">
            <v>0</v>
          </cell>
          <cell r="E211" t="str">
            <v>Cọc tiếp đất φ16 - 2,4m</v>
          </cell>
          <cell r="F211" t="str">
            <v>cọc</v>
          </cell>
          <cell r="G211">
            <v>1</v>
          </cell>
          <cell r="H211">
            <v>130000</v>
          </cell>
          <cell r="K211">
            <v>0</v>
          </cell>
          <cell r="M211">
            <v>0</v>
          </cell>
          <cell r="N211">
            <v>130000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</row>
        <row r="212">
          <cell r="B212" t="str">
            <v>KC</v>
          </cell>
          <cell r="C212">
            <v>0</v>
          </cell>
          <cell r="D212">
            <v>0</v>
          </cell>
          <cell r="E212" t="str">
            <v>Kẹp cọc tiếp địa</v>
          </cell>
          <cell r="F212" t="str">
            <v>bộ</v>
          </cell>
          <cell r="G212">
            <v>1</v>
          </cell>
          <cell r="H212">
            <v>25000</v>
          </cell>
          <cell r="K212">
            <v>0</v>
          </cell>
          <cell r="M212">
            <v>0</v>
          </cell>
          <cell r="N212">
            <v>25000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</row>
        <row r="213">
          <cell r="B213" t="str">
            <v>KE50</v>
          </cell>
          <cell r="C213">
            <v>0</v>
          </cell>
          <cell r="D213">
            <v>0</v>
          </cell>
          <cell r="E213" t="str">
            <v>Kẹp ép WR cỡ dây 50mm2</v>
          </cell>
          <cell r="F213" t="str">
            <v>cái</v>
          </cell>
          <cell r="G213">
            <v>2</v>
          </cell>
          <cell r="H213">
            <v>10500</v>
          </cell>
          <cell r="K213">
            <v>0</v>
          </cell>
          <cell r="M213">
            <v>0</v>
          </cell>
          <cell r="N213">
            <v>21000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</row>
        <row r="214">
          <cell r="B214" t="str">
            <v>KTD</v>
          </cell>
          <cell r="C214">
            <v>0</v>
          </cell>
          <cell r="D214" t="str">
            <v>D2.7001</v>
          </cell>
          <cell r="E214" t="str">
            <v xml:space="preserve">Kéo dây tiếp địa </v>
          </cell>
          <cell r="F214" t="str">
            <v>kg</v>
          </cell>
          <cell r="G214">
            <v>2.464</v>
          </cell>
          <cell r="H214">
            <v>0</v>
          </cell>
          <cell r="K214">
            <v>2579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6354.6559999999999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</row>
        <row r="215">
          <cell r="B215" t="str">
            <v>DCTD3</v>
          </cell>
          <cell r="C215">
            <v>0</v>
          </cell>
          <cell r="D215" t="str">
            <v>D2.8103</v>
          </cell>
          <cell r="E215" t="str">
            <v>Đóng cọc tiếp địa đất cấp 3, cọc tròn (NCx0,8)</v>
          </cell>
          <cell r="F215" t="str">
            <v>10cọc</v>
          </cell>
          <cell r="G215">
            <v>1</v>
          </cell>
          <cell r="H215">
            <v>0</v>
          </cell>
          <cell r="K215">
            <v>903559</v>
          </cell>
          <cell r="M215">
            <v>13887</v>
          </cell>
          <cell r="N215">
            <v>0</v>
          </cell>
          <cell r="O215">
            <v>0</v>
          </cell>
          <cell r="P215">
            <v>0</v>
          </cell>
          <cell r="Q215">
            <v>903559</v>
          </cell>
          <cell r="R215">
            <v>0</v>
          </cell>
          <cell r="S215">
            <v>13887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</row>
        <row r="216">
          <cell r="A216" t="str">
            <v>TDLL20</v>
          </cell>
          <cell r="C216">
            <v>0</v>
          </cell>
          <cell r="E216" t="str">
            <v>Tiếp địa lặp lại (trụ 20m)</v>
          </cell>
          <cell r="F216" t="str">
            <v>Bộ</v>
          </cell>
          <cell r="G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</row>
        <row r="217">
          <cell r="C217">
            <v>0</v>
          </cell>
          <cell r="E217" t="str">
            <v>Mỗi bộ gồm:</v>
          </cell>
        </row>
        <row r="218">
          <cell r="B218" t="str">
            <v>m25</v>
          </cell>
          <cell r="C218">
            <v>0</v>
          </cell>
          <cell r="D218">
            <v>0</v>
          </cell>
          <cell r="E218" t="str">
            <v>Cáp đồng trần M25mm2</v>
          </cell>
          <cell r="F218" t="str">
            <v>kg</v>
          </cell>
          <cell r="H218">
            <v>163028</v>
          </cell>
          <cell r="K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</row>
        <row r="219">
          <cell r="B219" t="str">
            <v>CTD</v>
          </cell>
          <cell r="C219">
            <v>0</v>
          </cell>
          <cell r="D219">
            <v>0</v>
          </cell>
          <cell r="E219" t="str">
            <v>Cọc tiếp đất φ16 - 2,4m</v>
          </cell>
          <cell r="F219" t="str">
            <v>cọc</v>
          </cell>
          <cell r="H219">
            <v>130000</v>
          </cell>
          <cell r="K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</row>
        <row r="220">
          <cell r="B220" t="str">
            <v>KC</v>
          </cell>
          <cell r="C220">
            <v>0</v>
          </cell>
          <cell r="D220">
            <v>0</v>
          </cell>
          <cell r="E220" t="str">
            <v>Kẹp cọc tiếp địa</v>
          </cell>
          <cell r="F220" t="str">
            <v>bộ</v>
          </cell>
          <cell r="H220">
            <v>25000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</row>
        <row r="221">
          <cell r="B221" t="str">
            <v>KTD</v>
          </cell>
          <cell r="C221">
            <v>0</v>
          </cell>
          <cell r="D221" t="str">
            <v>D2.7001</v>
          </cell>
          <cell r="E221" t="str">
            <v xml:space="preserve">Kéo dây tiếp địa </v>
          </cell>
          <cell r="F221" t="str">
            <v>kg</v>
          </cell>
          <cell r="K221">
            <v>2579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</row>
        <row r="222">
          <cell r="B222" t="str">
            <v>DCTD3</v>
          </cell>
          <cell r="C222">
            <v>0</v>
          </cell>
          <cell r="D222" t="str">
            <v>D2.8103</v>
          </cell>
          <cell r="E222" t="str">
            <v>Đóng cọc tiếp địa đất cấp 3, cọc tròn (NCx0,8)</v>
          </cell>
          <cell r="F222" t="str">
            <v>10cọc</v>
          </cell>
          <cell r="K222">
            <v>903559</v>
          </cell>
          <cell r="M222">
            <v>13887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</row>
        <row r="223">
          <cell r="A223" t="str">
            <v>TDLA</v>
          </cell>
          <cell r="C223">
            <v>0</v>
          </cell>
          <cell r="E223" t="str">
            <v>Tiếp địa LA</v>
          </cell>
          <cell r="F223" t="str">
            <v>Bộ</v>
          </cell>
          <cell r="G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</row>
        <row r="224">
          <cell r="C224">
            <v>0</v>
          </cell>
          <cell r="E224" t="str">
            <v>Mỗi bộ gồm:</v>
          </cell>
        </row>
        <row r="225">
          <cell r="B225" t="str">
            <v>m25</v>
          </cell>
          <cell r="C225">
            <v>0</v>
          </cell>
          <cell r="D225">
            <v>0</v>
          </cell>
          <cell r="E225" t="str">
            <v>Cáp đồng trần M25mm2</v>
          </cell>
          <cell r="F225" t="str">
            <v>kg</v>
          </cell>
          <cell r="H225">
            <v>163028</v>
          </cell>
          <cell r="K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</row>
        <row r="226">
          <cell r="B226" t="str">
            <v>CTD</v>
          </cell>
          <cell r="C226">
            <v>0</v>
          </cell>
          <cell r="D226">
            <v>0</v>
          </cell>
          <cell r="E226" t="str">
            <v>Cọc tiếp đất φ16 - 2,4m</v>
          </cell>
          <cell r="F226" t="str">
            <v>cọc</v>
          </cell>
          <cell r="H226">
            <v>130000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</row>
        <row r="227">
          <cell r="B227" t="str">
            <v>KC</v>
          </cell>
          <cell r="C227">
            <v>0</v>
          </cell>
          <cell r="D227">
            <v>0</v>
          </cell>
          <cell r="E227" t="str">
            <v>Kẹp cọc tiếp địa</v>
          </cell>
          <cell r="F227" t="str">
            <v>bộ</v>
          </cell>
          <cell r="H227">
            <v>25000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</row>
        <row r="228">
          <cell r="B228" t="str">
            <v>KTD</v>
          </cell>
          <cell r="C228">
            <v>0</v>
          </cell>
          <cell r="D228" t="str">
            <v>D2.7001</v>
          </cell>
          <cell r="E228" t="str">
            <v xml:space="preserve">Kéo dây tiếp địa </v>
          </cell>
          <cell r="F228" t="str">
            <v>kg</v>
          </cell>
          <cell r="K228">
            <v>2579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</row>
        <row r="229">
          <cell r="B229" t="str">
            <v>DCTD3</v>
          </cell>
          <cell r="C229">
            <v>0</v>
          </cell>
          <cell r="D229" t="str">
            <v>D2.8103</v>
          </cell>
          <cell r="E229" t="str">
            <v>Đóng cọc tiếp địa đất cấp 3, cọc tròn (NCx0,8)</v>
          </cell>
          <cell r="F229" t="str">
            <v>10cọc</v>
          </cell>
          <cell r="K229">
            <v>903559</v>
          </cell>
          <cell r="M229">
            <v>13887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</row>
        <row r="230">
          <cell r="C230">
            <v>1</v>
          </cell>
          <cell r="D230" t="str">
            <v>II</v>
          </cell>
          <cell r="E230" t="str">
            <v>Phần trụ</v>
          </cell>
          <cell r="F230" t="str">
            <v>tấn</v>
          </cell>
        </row>
        <row r="231">
          <cell r="A231" t="str">
            <v>BTLT85</v>
          </cell>
          <cell r="C231">
            <v>0</v>
          </cell>
          <cell r="E231" t="str">
            <v>Trụ bê tông ly tâm 8.5m</v>
          </cell>
          <cell r="F231" t="str">
            <v>Trụ</v>
          </cell>
          <cell r="G231">
            <v>0</v>
          </cell>
          <cell r="N231">
            <v>2427273</v>
          </cell>
          <cell r="O231">
            <v>0</v>
          </cell>
          <cell r="P231">
            <v>0</v>
          </cell>
          <cell r="Q231">
            <v>551034</v>
          </cell>
          <cell r="R231">
            <v>0</v>
          </cell>
          <cell r="S231">
            <v>141795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</row>
        <row r="232">
          <cell r="C232">
            <v>0</v>
          </cell>
          <cell r="E232" t="str">
            <v>Mỗi bộ gồm:</v>
          </cell>
        </row>
        <row r="233">
          <cell r="B233" t="str">
            <v>T85300</v>
          </cell>
          <cell r="C233">
            <v>0</v>
          </cell>
          <cell r="D233">
            <v>0</v>
          </cell>
          <cell r="E233" t="str">
            <v>Trụ BTLT 8,5m F300 dự ứng lực</v>
          </cell>
          <cell r="F233" t="str">
            <v>trụ</v>
          </cell>
          <cell r="G233">
            <v>1</v>
          </cell>
          <cell r="H233">
            <v>2427273</v>
          </cell>
          <cell r="K233">
            <v>0</v>
          </cell>
          <cell r="M233">
            <v>0</v>
          </cell>
          <cell r="N233">
            <v>2427273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</row>
        <row r="234">
          <cell r="B234" t="str">
            <v>C10m</v>
          </cell>
          <cell r="C234">
            <v>0</v>
          </cell>
          <cell r="D234" t="str">
            <v>D2.5222</v>
          </cell>
          <cell r="E234" t="str">
            <v>Dựng trụ BTLT &lt;=10m thủ công +cơ giới</v>
          </cell>
          <cell r="F234" t="str">
            <v>trụ</v>
          </cell>
          <cell r="G234">
            <v>1</v>
          </cell>
          <cell r="K234">
            <v>551034</v>
          </cell>
          <cell r="M234">
            <v>141795</v>
          </cell>
          <cell r="N234">
            <v>0</v>
          </cell>
          <cell r="O234">
            <v>0</v>
          </cell>
          <cell r="P234">
            <v>0</v>
          </cell>
          <cell r="Q234">
            <v>551034</v>
          </cell>
          <cell r="R234">
            <v>0</v>
          </cell>
          <cell r="S234">
            <v>141795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</row>
        <row r="235">
          <cell r="A235" t="str">
            <v>BTLT10</v>
          </cell>
          <cell r="C235">
            <v>0</v>
          </cell>
          <cell r="E235" t="str">
            <v>Trụ bê tông ly tâm 10.5m</v>
          </cell>
          <cell r="F235" t="str">
            <v>Trụ</v>
          </cell>
          <cell r="G235">
            <v>0</v>
          </cell>
          <cell r="N235">
            <v>3500000</v>
          </cell>
          <cell r="O235">
            <v>0</v>
          </cell>
          <cell r="P235">
            <v>0</v>
          </cell>
          <cell r="Q235">
            <v>589996</v>
          </cell>
          <cell r="R235">
            <v>0</v>
          </cell>
          <cell r="S235">
            <v>202565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</row>
        <row r="236">
          <cell r="C236">
            <v>0</v>
          </cell>
          <cell r="E236" t="str">
            <v>Mỗi bộ gồm:</v>
          </cell>
        </row>
        <row r="237">
          <cell r="B237" t="str">
            <v>T10</v>
          </cell>
          <cell r="C237">
            <v>0</v>
          </cell>
          <cell r="D237">
            <v>0</v>
          </cell>
          <cell r="E237" t="str">
            <v>Trụ BTLT 10,5m F350 dự ứng lực</v>
          </cell>
          <cell r="F237" t="str">
            <v>trụ</v>
          </cell>
          <cell r="G237">
            <v>1</v>
          </cell>
          <cell r="H237">
            <v>3500000</v>
          </cell>
          <cell r="K237">
            <v>0</v>
          </cell>
          <cell r="M237">
            <v>0</v>
          </cell>
          <cell r="N237">
            <v>3500000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</row>
        <row r="238">
          <cell r="B238" t="str">
            <v>C105m</v>
          </cell>
          <cell r="C238">
            <v>0</v>
          </cell>
          <cell r="D238" t="str">
            <v>D2.5232</v>
          </cell>
          <cell r="E238" t="str">
            <v>Dựng trụ BTLT 10,5m thủ công + cơ giới</v>
          </cell>
          <cell r="F238" t="str">
            <v>trụ</v>
          </cell>
          <cell r="G238">
            <v>1</v>
          </cell>
          <cell r="K238">
            <v>589996</v>
          </cell>
          <cell r="M238">
            <v>202565</v>
          </cell>
          <cell r="N238">
            <v>0</v>
          </cell>
          <cell r="O238">
            <v>0</v>
          </cell>
          <cell r="P238">
            <v>0</v>
          </cell>
          <cell r="Q238">
            <v>589996</v>
          </cell>
          <cell r="R238">
            <v>0</v>
          </cell>
          <cell r="S238">
            <v>202565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</row>
        <row r="239">
          <cell r="A239" t="str">
            <v>TRU10SDL</v>
          </cell>
          <cell r="C239">
            <v>0</v>
          </cell>
          <cell r="E239" t="str">
            <v>Trụ bê tông ly tâm 10.5m (SDL)</v>
          </cell>
          <cell r="F239" t="str">
            <v>Trụ</v>
          </cell>
          <cell r="N239">
            <v>0</v>
          </cell>
          <cell r="O239">
            <v>0</v>
          </cell>
          <cell r="P239">
            <v>0</v>
          </cell>
          <cell r="Q239">
            <v>589996</v>
          </cell>
          <cell r="R239">
            <v>0</v>
          </cell>
          <cell r="S239">
            <v>202565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</row>
        <row r="240">
          <cell r="C240">
            <v>0</v>
          </cell>
          <cell r="E240" t="str">
            <v>Mỗi bộ gồm:</v>
          </cell>
        </row>
        <row r="241">
          <cell r="B241" t="str">
            <v>T10</v>
          </cell>
          <cell r="C241">
            <v>0</v>
          </cell>
          <cell r="D241">
            <v>0</v>
          </cell>
          <cell r="E241" t="str">
            <v>Trụ BTLT 10,5m F350 dự ứng lực</v>
          </cell>
          <cell r="F241" t="str">
            <v>trụ</v>
          </cell>
          <cell r="G241">
            <v>1</v>
          </cell>
          <cell r="H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</row>
        <row r="242">
          <cell r="B242" t="str">
            <v>C105m</v>
          </cell>
          <cell r="C242">
            <v>0</v>
          </cell>
          <cell r="D242" t="str">
            <v>D2.5232</v>
          </cell>
          <cell r="E242" t="str">
            <v>Dựng trụ BTLT 10,5m thủ công + cơ giới</v>
          </cell>
          <cell r="F242" t="str">
            <v>trụ</v>
          </cell>
          <cell r="G242">
            <v>1</v>
          </cell>
          <cell r="K242">
            <v>589996</v>
          </cell>
          <cell r="M242">
            <v>202565</v>
          </cell>
          <cell r="N242">
            <v>0</v>
          </cell>
          <cell r="O242">
            <v>0</v>
          </cell>
          <cell r="P242">
            <v>0</v>
          </cell>
          <cell r="Q242">
            <v>589996</v>
          </cell>
          <cell r="R242">
            <v>0</v>
          </cell>
          <cell r="S242">
            <v>202565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</row>
        <row r="243">
          <cell r="A243" t="str">
            <v>BTLT12TC</v>
          </cell>
          <cell r="C243">
            <v>1</v>
          </cell>
          <cell r="E243" t="str">
            <v>Trụ bê tông ly tâm 12m trồng thủ công</v>
          </cell>
          <cell r="F243" t="str">
            <v>Trụ</v>
          </cell>
          <cell r="G243">
            <v>24</v>
          </cell>
          <cell r="N243">
            <v>5320000</v>
          </cell>
          <cell r="O243">
            <v>0</v>
          </cell>
          <cell r="P243">
            <v>0</v>
          </cell>
          <cell r="Q243">
            <v>1477773</v>
          </cell>
          <cell r="R243">
            <v>0</v>
          </cell>
          <cell r="S243">
            <v>0</v>
          </cell>
          <cell r="U243">
            <v>24</v>
          </cell>
          <cell r="V243">
            <v>0</v>
          </cell>
          <cell r="W243">
            <v>0</v>
          </cell>
          <cell r="X243">
            <v>0</v>
          </cell>
          <cell r="Y243">
            <v>9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15</v>
          </cell>
          <cell r="AF243">
            <v>0</v>
          </cell>
          <cell r="AG243">
            <v>0</v>
          </cell>
        </row>
        <row r="244">
          <cell r="C244">
            <v>1</v>
          </cell>
          <cell r="E244" t="str">
            <v>Mỗi bộ gồm:</v>
          </cell>
        </row>
        <row r="245">
          <cell r="B245" t="str">
            <v>T12</v>
          </cell>
          <cell r="C245">
            <v>1</v>
          </cell>
          <cell r="D245">
            <v>0</v>
          </cell>
          <cell r="E245" t="str">
            <v>Trụ BTLT 12m F540 dự ứng lực</v>
          </cell>
          <cell r="F245" t="str">
            <v>trụ</v>
          </cell>
          <cell r="G245">
            <v>1</v>
          </cell>
          <cell r="H245">
            <v>5320000</v>
          </cell>
          <cell r="K245">
            <v>0</v>
          </cell>
          <cell r="M245">
            <v>0</v>
          </cell>
          <cell r="N245">
            <v>5320000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U245">
            <v>24</v>
          </cell>
          <cell r="V245">
            <v>0</v>
          </cell>
          <cell r="W245">
            <v>0</v>
          </cell>
          <cell r="X245">
            <v>0</v>
          </cell>
          <cell r="Y245">
            <v>9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15</v>
          </cell>
          <cell r="AF245">
            <v>0</v>
          </cell>
          <cell r="AG245">
            <v>0</v>
          </cell>
        </row>
        <row r="246">
          <cell r="B246" t="str">
            <v>C12</v>
          </cell>
          <cell r="C246">
            <v>1</v>
          </cell>
          <cell r="D246" t="str">
            <v>D2.5231</v>
          </cell>
          <cell r="E246" t="str">
            <v>Dựng trụ BTLT 12m bằng thủ công</v>
          </cell>
          <cell r="F246" t="str">
            <v>trụ</v>
          </cell>
          <cell r="G246">
            <v>1</v>
          </cell>
          <cell r="K246">
            <v>1477773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1477773</v>
          </cell>
          <cell r="R246">
            <v>0</v>
          </cell>
          <cell r="S246">
            <v>0</v>
          </cell>
          <cell r="U246">
            <v>24</v>
          </cell>
          <cell r="V246">
            <v>0</v>
          </cell>
          <cell r="W246">
            <v>0</v>
          </cell>
          <cell r="X246">
            <v>0</v>
          </cell>
          <cell r="Y246">
            <v>9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15</v>
          </cell>
          <cell r="AF246">
            <v>0</v>
          </cell>
          <cell r="AG246">
            <v>0</v>
          </cell>
        </row>
        <row r="247">
          <cell r="B247" t="str">
            <v>COT500</v>
          </cell>
          <cell r="C247">
            <v>0</v>
          </cell>
          <cell r="D247" t="str">
            <v>D1.1104</v>
          </cell>
          <cell r="E247" t="str">
            <v>V/c cột vào vị trí (cự ly &lt;=500m)</v>
          </cell>
          <cell r="F247" t="str">
            <v>tấn</v>
          </cell>
          <cell r="G247">
            <v>0</v>
          </cell>
          <cell r="K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</row>
        <row r="248">
          <cell r="A248" t="str">
            <v>BTLT12</v>
          </cell>
          <cell r="C248">
            <v>1</v>
          </cell>
          <cell r="E248" t="str">
            <v>Trụ bê tông ly tâm 12m trồng thủ công+cơ giới</v>
          </cell>
          <cell r="F248" t="str">
            <v>Trụ</v>
          </cell>
          <cell r="G248">
            <v>77</v>
          </cell>
          <cell r="N248">
            <v>5320000</v>
          </cell>
          <cell r="O248">
            <v>0</v>
          </cell>
          <cell r="P248">
            <v>0</v>
          </cell>
          <cell r="Q248">
            <v>589996</v>
          </cell>
          <cell r="R248">
            <v>0</v>
          </cell>
          <cell r="S248">
            <v>202565</v>
          </cell>
          <cell r="U248">
            <v>77</v>
          </cell>
          <cell r="V248">
            <v>9</v>
          </cell>
          <cell r="W248">
            <v>10</v>
          </cell>
          <cell r="X248">
            <v>8</v>
          </cell>
          <cell r="Y248">
            <v>0</v>
          </cell>
          <cell r="Z248">
            <v>12</v>
          </cell>
          <cell r="AA248">
            <v>11</v>
          </cell>
          <cell r="AB248">
            <v>6</v>
          </cell>
          <cell r="AC248">
            <v>12</v>
          </cell>
          <cell r="AD248">
            <v>8</v>
          </cell>
          <cell r="AE248">
            <v>1</v>
          </cell>
          <cell r="AF248">
            <v>0</v>
          </cell>
          <cell r="AG248">
            <v>0</v>
          </cell>
        </row>
        <row r="249">
          <cell r="C249">
            <v>1</v>
          </cell>
          <cell r="E249" t="str">
            <v>Mỗi bộ gồm:</v>
          </cell>
        </row>
        <row r="250">
          <cell r="B250" t="str">
            <v>T12</v>
          </cell>
          <cell r="C250">
            <v>1</v>
          </cell>
          <cell r="D250">
            <v>0</v>
          </cell>
          <cell r="E250" t="str">
            <v>Trụ BTLT 12m F540 dự ứng lực</v>
          </cell>
          <cell r="F250" t="str">
            <v>trụ</v>
          </cell>
          <cell r="G250">
            <v>1</v>
          </cell>
          <cell r="H250">
            <v>5320000</v>
          </cell>
          <cell r="K250">
            <v>0</v>
          </cell>
          <cell r="M250">
            <v>0</v>
          </cell>
          <cell r="N250">
            <v>5320000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U250">
            <v>77</v>
          </cell>
          <cell r="V250">
            <v>9</v>
          </cell>
          <cell r="W250">
            <v>10</v>
          </cell>
          <cell r="X250">
            <v>8</v>
          </cell>
          <cell r="Y250">
            <v>0</v>
          </cell>
          <cell r="Z250">
            <v>12</v>
          </cell>
          <cell r="AA250">
            <v>11</v>
          </cell>
          <cell r="AB250">
            <v>6</v>
          </cell>
          <cell r="AC250">
            <v>12</v>
          </cell>
          <cell r="AD250">
            <v>8</v>
          </cell>
          <cell r="AE250">
            <v>1</v>
          </cell>
          <cell r="AF250">
            <v>0</v>
          </cell>
          <cell r="AG250">
            <v>0</v>
          </cell>
        </row>
        <row r="251">
          <cell r="B251" t="str">
            <v>C12m</v>
          </cell>
          <cell r="C251">
            <v>1</v>
          </cell>
          <cell r="D251" t="str">
            <v>D2.5232</v>
          </cell>
          <cell r="E251" t="str">
            <v>Dựng trụ BTLT 12m thủ công + cơ giới</v>
          </cell>
          <cell r="F251" t="str">
            <v>trụ</v>
          </cell>
          <cell r="G251">
            <v>1</v>
          </cell>
          <cell r="K251">
            <v>589996</v>
          </cell>
          <cell r="M251">
            <v>202565</v>
          </cell>
          <cell r="N251">
            <v>0</v>
          </cell>
          <cell r="O251">
            <v>0</v>
          </cell>
          <cell r="P251">
            <v>0</v>
          </cell>
          <cell r="Q251">
            <v>589996</v>
          </cell>
          <cell r="R251">
            <v>0</v>
          </cell>
          <cell r="S251">
            <v>202565</v>
          </cell>
          <cell r="U251">
            <v>77</v>
          </cell>
          <cell r="V251">
            <v>9</v>
          </cell>
          <cell r="W251">
            <v>10</v>
          </cell>
          <cell r="X251">
            <v>8</v>
          </cell>
          <cell r="Y251">
            <v>0</v>
          </cell>
          <cell r="Z251">
            <v>12</v>
          </cell>
          <cell r="AA251">
            <v>11</v>
          </cell>
          <cell r="AB251">
            <v>6</v>
          </cell>
          <cell r="AC251">
            <v>12</v>
          </cell>
          <cell r="AD251">
            <v>8</v>
          </cell>
          <cell r="AE251">
            <v>1</v>
          </cell>
          <cell r="AF251">
            <v>0</v>
          </cell>
          <cell r="AG251">
            <v>0</v>
          </cell>
        </row>
        <row r="252">
          <cell r="A252" t="str">
            <v>TRU12SDL</v>
          </cell>
          <cell r="C252">
            <v>0</v>
          </cell>
          <cell r="E252" t="str">
            <v>Trụ bê tông ly tâm 12m (SDL)</v>
          </cell>
          <cell r="F252" t="str">
            <v>Trụ</v>
          </cell>
          <cell r="N252">
            <v>0</v>
          </cell>
          <cell r="O252">
            <v>0</v>
          </cell>
          <cell r="P252">
            <v>0</v>
          </cell>
          <cell r="Q252">
            <v>589996</v>
          </cell>
          <cell r="R252">
            <v>0</v>
          </cell>
          <cell r="S252">
            <v>202565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</row>
        <row r="253">
          <cell r="C253">
            <v>0</v>
          </cell>
          <cell r="E253" t="str">
            <v>Mỗi bộ gồm:</v>
          </cell>
        </row>
        <row r="254">
          <cell r="B254" t="str">
            <v>T12</v>
          </cell>
          <cell r="C254">
            <v>0</v>
          </cell>
          <cell r="D254">
            <v>0</v>
          </cell>
          <cell r="E254" t="str">
            <v>Trụ BTLT 12m F540 dự ứng lực</v>
          </cell>
          <cell r="F254" t="str">
            <v>trụ</v>
          </cell>
          <cell r="G254">
            <v>1</v>
          </cell>
          <cell r="H254">
            <v>0</v>
          </cell>
          <cell r="K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</row>
        <row r="255">
          <cell r="B255" t="str">
            <v>C12m</v>
          </cell>
          <cell r="C255">
            <v>0</v>
          </cell>
          <cell r="D255" t="str">
            <v>D2.5232</v>
          </cell>
          <cell r="E255" t="str">
            <v>Dựng trụ BTLT 12m thủ công + cơ giới</v>
          </cell>
          <cell r="F255" t="str">
            <v>trụ</v>
          </cell>
          <cell r="G255">
            <v>1</v>
          </cell>
          <cell r="K255">
            <v>589996</v>
          </cell>
          <cell r="M255">
            <v>202565</v>
          </cell>
          <cell r="N255">
            <v>0</v>
          </cell>
          <cell r="O255">
            <v>0</v>
          </cell>
          <cell r="P255">
            <v>0</v>
          </cell>
          <cell r="Q255">
            <v>589996</v>
          </cell>
          <cell r="R255">
            <v>0</v>
          </cell>
          <cell r="S255">
            <v>202565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</row>
        <row r="256">
          <cell r="A256" t="str">
            <v>BTLT14</v>
          </cell>
          <cell r="C256">
            <v>1</v>
          </cell>
          <cell r="E256" t="str">
            <v>Trụ bê tông ly tâm 14m trồng thủ công + cơ giới</v>
          </cell>
          <cell r="F256" t="str">
            <v>Trụ</v>
          </cell>
          <cell r="G256">
            <v>5</v>
          </cell>
          <cell r="N256">
            <v>7770000</v>
          </cell>
          <cell r="O256">
            <v>0</v>
          </cell>
          <cell r="P256">
            <v>0</v>
          </cell>
          <cell r="Q256">
            <v>734712</v>
          </cell>
          <cell r="R256">
            <v>0</v>
          </cell>
          <cell r="S256">
            <v>202565</v>
          </cell>
          <cell r="U256">
            <v>5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0</v>
          </cell>
          <cell r="AA256">
            <v>1</v>
          </cell>
          <cell r="AB256">
            <v>2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</row>
        <row r="257">
          <cell r="C257">
            <v>1</v>
          </cell>
          <cell r="E257" t="str">
            <v>Mỗi bộ gồm:</v>
          </cell>
        </row>
        <row r="258">
          <cell r="B258" t="str">
            <v>T14</v>
          </cell>
          <cell r="C258">
            <v>1</v>
          </cell>
          <cell r="D258">
            <v>0</v>
          </cell>
          <cell r="E258" t="str">
            <v>Trụ BTLT 14m F650 dự ứng lực</v>
          </cell>
          <cell r="F258" t="str">
            <v>trụ</v>
          </cell>
          <cell r="G258">
            <v>1</v>
          </cell>
          <cell r="H258">
            <v>7770000</v>
          </cell>
          <cell r="K258">
            <v>0</v>
          </cell>
          <cell r="M258">
            <v>0</v>
          </cell>
          <cell r="N258">
            <v>7770000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U258">
            <v>5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B258">
            <v>2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</row>
        <row r="259">
          <cell r="B259" t="str">
            <v>C14m</v>
          </cell>
          <cell r="C259">
            <v>1</v>
          </cell>
          <cell r="D259" t="str">
            <v>D2.5242</v>
          </cell>
          <cell r="E259" t="str">
            <v>Dựng trụ BTLT 14m thủ công + cơ giới</v>
          </cell>
          <cell r="F259" t="str">
            <v>trụ</v>
          </cell>
          <cell r="G259">
            <v>1</v>
          </cell>
          <cell r="K259">
            <v>734712</v>
          </cell>
          <cell r="M259">
            <v>202565</v>
          </cell>
          <cell r="N259">
            <v>0</v>
          </cell>
          <cell r="O259">
            <v>0</v>
          </cell>
          <cell r="P259">
            <v>0</v>
          </cell>
          <cell r="Q259">
            <v>734712</v>
          </cell>
          <cell r="R259">
            <v>0</v>
          </cell>
          <cell r="S259">
            <v>202565</v>
          </cell>
          <cell r="U259">
            <v>5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B259">
            <v>2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</row>
        <row r="260">
          <cell r="A260" t="str">
            <v>BTLT14TC</v>
          </cell>
          <cell r="C260">
            <v>1</v>
          </cell>
          <cell r="E260" t="str">
            <v>Trụ bê tông ly tâm 14m trồng thủ công</v>
          </cell>
          <cell r="F260" t="str">
            <v>Trụ</v>
          </cell>
          <cell r="G260">
            <v>1</v>
          </cell>
          <cell r="N260">
            <v>7770000</v>
          </cell>
          <cell r="O260">
            <v>0</v>
          </cell>
          <cell r="P260">
            <v>0</v>
          </cell>
          <cell r="Q260">
            <v>1839563</v>
          </cell>
          <cell r="R260">
            <v>0</v>
          </cell>
          <cell r="S260">
            <v>0</v>
          </cell>
          <cell r="U260">
            <v>1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1</v>
          </cell>
          <cell r="AF260">
            <v>0</v>
          </cell>
          <cell r="AG260">
            <v>0</v>
          </cell>
        </row>
        <row r="261">
          <cell r="C261">
            <v>1</v>
          </cell>
          <cell r="E261" t="str">
            <v>Mỗi bộ gồm:</v>
          </cell>
        </row>
        <row r="262">
          <cell r="B262" t="str">
            <v>T14</v>
          </cell>
          <cell r="C262">
            <v>1</v>
          </cell>
          <cell r="D262">
            <v>0</v>
          </cell>
          <cell r="E262" t="str">
            <v>Trụ BTLT 14m F650 dự ứng lực</v>
          </cell>
          <cell r="F262" t="str">
            <v>trụ</v>
          </cell>
          <cell r="G262">
            <v>1</v>
          </cell>
          <cell r="H262">
            <v>7770000</v>
          </cell>
          <cell r="K262">
            <v>0</v>
          </cell>
          <cell r="M262">
            <v>0</v>
          </cell>
          <cell r="N262">
            <v>7770000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U262">
            <v>1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1</v>
          </cell>
          <cell r="AF262">
            <v>0</v>
          </cell>
          <cell r="AG262">
            <v>0</v>
          </cell>
        </row>
        <row r="263">
          <cell r="B263" t="str">
            <v>C14</v>
          </cell>
          <cell r="C263">
            <v>1</v>
          </cell>
          <cell r="D263" t="str">
            <v>D2.5241</v>
          </cell>
          <cell r="E263" t="str">
            <v>Dựng trụ BTLT 14m bằng thủ công</v>
          </cell>
          <cell r="F263" t="str">
            <v>trụ</v>
          </cell>
          <cell r="G263">
            <v>1</v>
          </cell>
          <cell r="K263">
            <v>1839563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1839563</v>
          </cell>
          <cell r="R263">
            <v>0</v>
          </cell>
          <cell r="S263">
            <v>0</v>
          </cell>
          <cell r="U263">
            <v>1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1</v>
          </cell>
          <cell r="AF263">
            <v>0</v>
          </cell>
          <cell r="AG263">
            <v>0</v>
          </cell>
        </row>
        <row r="264">
          <cell r="A264" t="str">
            <v>BTLT20</v>
          </cell>
          <cell r="C264">
            <v>0</v>
          </cell>
          <cell r="E264" t="str">
            <v>Trụ bê tông ly tâm 20m</v>
          </cell>
          <cell r="F264" t="str">
            <v>Trụ</v>
          </cell>
          <cell r="G264">
            <v>0</v>
          </cell>
          <cell r="N264">
            <v>20800000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</row>
        <row r="265">
          <cell r="C265">
            <v>0</v>
          </cell>
          <cell r="E265" t="str">
            <v>Mỗi bộ gồm:</v>
          </cell>
        </row>
        <row r="266">
          <cell r="B266" t="str">
            <v>T20</v>
          </cell>
          <cell r="C266">
            <v>0</v>
          </cell>
          <cell r="D266">
            <v>0</v>
          </cell>
          <cell r="E266" t="str">
            <v>Trụ BTLT 20m F1300 dự ứng lực</v>
          </cell>
          <cell r="F266" t="str">
            <v>trụ</v>
          </cell>
          <cell r="G266">
            <v>1</v>
          </cell>
          <cell r="H266">
            <v>20800000</v>
          </cell>
          <cell r="K266">
            <v>0</v>
          </cell>
          <cell r="M266">
            <v>0</v>
          </cell>
          <cell r="N266">
            <v>20800000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</row>
        <row r="267">
          <cell r="B267" t="str">
            <v>C20m</v>
          </cell>
          <cell r="C267">
            <v>0</v>
          </cell>
          <cell r="D267" t="str">
            <v>05.5227</v>
          </cell>
          <cell r="E267" t="str">
            <v>Dựng trụ BTLT 20m thủ công + cơ giới</v>
          </cell>
          <cell r="F267" t="str">
            <v>trụ</v>
          </cell>
          <cell r="G267">
            <v>1</v>
          </cell>
          <cell r="K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</row>
        <row r="268">
          <cell r="C268">
            <v>1</v>
          </cell>
          <cell r="D268" t="str">
            <v>III</v>
          </cell>
          <cell r="E268" t="str">
            <v>Phần xà, néo</v>
          </cell>
        </row>
        <row r="269">
          <cell r="A269" t="str">
            <v>BCOM</v>
          </cell>
          <cell r="C269">
            <v>1</v>
          </cell>
          <cell r="E269" t="str">
            <v>Bộ xà Composite bắt LA, FCO 1 pha</v>
          </cell>
          <cell r="F269" t="str">
            <v>Bộ</v>
          </cell>
          <cell r="G269">
            <v>2</v>
          </cell>
          <cell r="N269">
            <v>722100</v>
          </cell>
          <cell r="O269">
            <v>0</v>
          </cell>
          <cell r="P269">
            <v>0</v>
          </cell>
          <cell r="Q269">
            <v>197267</v>
          </cell>
          <cell r="R269">
            <v>0</v>
          </cell>
          <cell r="S269">
            <v>0</v>
          </cell>
          <cell r="U269">
            <v>2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</v>
          </cell>
          <cell r="AE269">
            <v>1</v>
          </cell>
          <cell r="AF269">
            <v>0</v>
          </cell>
          <cell r="AG269">
            <v>0</v>
          </cell>
        </row>
        <row r="270">
          <cell r="C270">
            <v>1</v>
          </cell>
          <cell r="E270" t="str">
            <v>Mỗi bộ gồm:</v>
          </cell>
        </row>
        <row r="271">
          <cell r="B271" t="str">
            <v>COM800</v>
          </cell>
          <cell r="C271">
            <v>1</v>
          </cell>
          <cell r="D271">
            <v>0</v>
          </cell>
          <cell r="E271" t="str">
            <v>Đà hộp composite 110x80x5-800</v>
          </cell>
          <cell r="F271" t="str">
            <v>cái</v>
          </cell>
          <cell r="G271">
            <v>1</v>
          </cell>
          <cell r="H271">
            <v>456000</v>
          </cell>
          <cell r="K271">
            <v>0</v>
          </cell>
          <cell r="M271">
            <v>0</v>
          </cell>
          <cell r="N271">
            <v>456000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U271">
            <v>2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</v>
          </cell>
          <cell r="AE271">
            <v>1</v>
          </cell>
          <cell r="AF271">
            <v>0</v>
          </cell>
          <cell r="AG271">
            <v>0</v>
          </cell>
        </row>
        <row r="272">
          <cell r="B272" t="str">
            <v>CCOM800</v>
          </cell>
          <cell r="C272">
            <v>1</v>
          </cell>
          <cell r="D272">
            <v>0</v>
          </cell>
          <cell r="E272" t="str">
            <v>Thanh chống 10x40x720</v>
          </cell>
          <cell r="F272" t="str">
            <v>cái</v>
          </cell>
          <cell r="G272">
            <v>1</v>
          </cell>
          <cell r="H272">
            <v>152000</v>
          </cell>
          <cell r="K272">
            <v>0</v>
          </cell>
          <cell r="M272">
            <v>0</v>
          </cell>
          <cell r="N272">
            <v>152000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U272">
            <v>2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</v>
          </cell>
          <cell r="AE272">
            <v>1</v>
          </cell>
          <cell r="AF272">
            <v>0</v>
          </cell>
          <cell r="AG272">
            <v>0</v>
          </cell>
        </row>
        <row r="273">
          <cell r="B273" t="str">
            <v>BATLI</v>
          </cell>
          <cell r="C273">
            <v>1</v>
          </cell>
          <cell r="D273">
            <v>0</v>
          </cell>
          <cell r="E273" t="str">
            <v>Bass LI bắt FCO, LA</v>
          </cell>
          <cell r="F273" t="str">
            <v>Bộ</v>
          </cell>
          <cell r="G273">
            <v>1</v>
          </cell>
          <cell r="H273">
            <v>45000</v>
          </cell>
          <cell r="K273">
            <v>0</v>
          </cell>
          <cell r="M273">
            <v>0</v>
          </cell>
          <cell r="N273">
            <v>45000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U273">
            <v>2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1</v>
          </cell>
          <cell r="AE273">
            <v>1</v>
          </cell>
          <cell r="AF273">
            <v>0</v>
          </cell>
          <cell r="AG273">
            <v>0</v>
          </cell>
        </row>
        <row r="274">
          <cell r="B274" t="str">
            <v>b16350</v>
          </cell>
          <cell r="C274">
            <v>1</v>
          </cell>
          <cell r="D274">
            <v>0</v>
          </cell>
          <cell r="E274" t="str">
            <v>Boulon 16x350</v>
          </cell>
          <cell r="F274" t="str">
            <v>bộ</v>
          </cell>
          <cell r="G274">
            <v>1</v>
          </cell>
          <cell r="H274">
            <v>23500</v>
          </cell>
          <cell r="K274">
            <v>0</v>
          </cell>
          <cell r="M274">
            <v>0</v>
          </cell>
          <cell r="N274">
            <v>23500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U274">
            <v>2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</v>
          </cell>
          <cell r="AE274">
            <v>1</v>
          </cell>
          <cell r="AF274">
            <v>0</v>
          </cell>
          <cell r="AG274">
            <v>0</v>
          </cell>
        </row>
        <row r="275">
          <cell r="B275" t="str">
            <v>B16250</v>
          </cell>
          <cell r="C275">
            <v>1</v>
          </cell>
          <cell r="D275">
            <v>0</v>
          </cell>
          <cell r="E275" t="str">
            <v>Boulon 16x250</v>
          </cell>
          <cell r="F275" t="str">
            <v>bộ</v>
          </cell>
          <cell r="G275">
            <v>1</v>
          </cell>
          <cell r="H275">
            <v>19000</v>
          </cell>
          <cell r="K275">
            <v>0</v>
          </cell>
          <cell r="M275">
            <v>0</v>
          </cell>
          <cell r="N275">
            <v>19000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U275">
            <v>2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</v>
          </cell>
          <cell r="AE275">
            <v>1</v>
          </cell>
          <cell r="AF275">
            <v>0</v>
          </cell>
          <cell r="AG275">
            <v>0</v>
          </cell>
        </row>
        <row r="276">
          <cell r="B276" t="str">
            <v>B14120</v>
          </cell>
          <cell r="C276">
            <v>1</v>
          </cell>
          <cell r="D276">
            <v>0</v>
          </cell>
          <cell r="E276" t="str">
            <v>Boulon 14x150</v>
          </cell>
          <cell r="F276" t="str">
            <v>bộ</v>
          </cell>
          <cell r="G276">
            <v>1</v>
          </cell>
          <cell r="H276">
            <v>11000</v>
          </cell>
          <cell r="K276">
            <v>0</v>
          </cell>
          <cell r="M276">
            <v>0</v>
          </cell>
          <cell r="N276">
            <v>11000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U276">
            <v>2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</v>
          </cell>
          <cell r="AE276">
            <v>1</v>
          </cell>
          <cell r="AF276">
            <v>0</v>
          </cell>
          <cell r="AG276">
            <v>0</v>
          </cell>
        </row>
        <row r="277">
          <cell r="B277" t="str">
            <v>LD 50</v>
          </cell>
          <cell r="C277">
            <v>1</v>
          </cell>
          <cell r="D277">
            <v>0</v>
          </cell>
          <cell r="E277" t="str">
            <v>Long đền vuông 18 (50x50x3)</v>
          </cell>
          <cell r="F277" t="str">
            <v>cái</v>
          </cell>
          <cell r="G277">
            <v>6</v>
          </cell>
          <cell r="H277">
            <v>2600</v>
          </cell>
          <cell r="K277">
            <v>0</v>
          </cell>
          <cell r="M277">
            <v>0</v>
          </cell>
          <cell r="N277">
            <v>15600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U277">
            <v>12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6</v>
          </cell>
          <cell r="AE277">
            <v>6</v>
          </cell>
          <cell r="AF277">
            <v>0</v>
          </cell>
          <cell r="AG277">
            <v>0</v>
          </cell>
        </row>
        <row r="278">
          <cell r="B278" t="str">
            <v>LCOM800</v>
          </cell>
          <cell r="C278">
            <v>1</v>
          </cell>
          <cell r="D278" t="str">
            <v>D2.6011</v>
          </cell>
          <cell r="E278" t="str">
            <v>Lắp đà composite 800mm đơn, trên trụ BTLT</v>
          </cell>
          <cell r="F278" t="str">
            <v>bộ</v>
          </cell>
          <cell r="G278">
            <v>1</v>
          </cell>
          <cell r="K278">
            <v>197267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197267</v>
          </cell>
          <cell r="R278">
            <v>0</v>
          </cell>
          <cell r="S278">
            <v>0</v>
          </cell>
          <cell r="U278">
            <v>2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</v>
          </cell>
          <cell r="AE278">
            <v>1</v>
          </cell>
          <cell r="AF278">
            <v>0</v>
          </cell>
          <cell r="AG278">
            <v>0</v>
          </cell>
        </row>
        <row r="279">
          <cell r="A279" t="str">
            <v>BCOM3</v>
          </cell>
          <cell r="C279">
            <v>1</v>
          </cell>
          <cell r="E279" t="str">
            <v>Bộ xà Composite bắt LA, FCO 3 pha</v>
          </cell>
          <cell r="F279" t="str">
            <v>Bộ</v>
          </cell>
          <cell r="G279">
            <v>3</v>
          </cell>
          <cell r="N279">
            <v>1885300</v>
          </cell>
          <cell r="O279">
            <v>0</v>
          </cell>
          <cell r="P279">
            <v>0</v>
          </cell>
          <cell r="Q279">
            <v>197267</v>
          </cell>
          <cell r="R279">
            <v>0</v>
          </cell>
          <cell r="S279">
            <v>0</v>
          </cell>
          <cell r="U279">
            <v>3</v>
          </cell>
          <cell r="V279">
            <v>1</v>
          </cell>
          <cell r="W279">
            <v>1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</row>
        <row r="280">
          <cell r="C280">
            <v>1</v>
          </cell>
          <cell r="E280" t="str">
            <v>Mỗi bộ gồm:</v>
          </cell>
        </row>
        <row r="281">
          <cell r="B281" t="str">
            <v>COM2400</v>
          </cell>
          <cell r="C281">
            <v>1</v>
          </cell>
          <cell r="D281">
            <v>0</v>
          </cell>
          <cell r="E281" t="str">
            <v>Đà hộp composite 110x80x5-2400</v>
          </cell>
          <cell r="F281" t="str">
            <v>cái</v>
          </cell>
          <cell r="G281">
            <v>1</v>
          </cell>
          <cell r="H281">
            <v>1291000</v>
          </cell>
          <cell r="K281">
            <v>0</v>
          </cell>
          <cell r="M281">
            <v>0</v>
          </cell>
          <cell r="N281">
            <v>1291000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U281">
            <v>3</v>
          </cell>
          <cell r="V281">
            <v>1</v>
          </cell>
          <cell r="W281">
            <v>1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</row>
        <row r="282">
          <cell r="B282" t="str">
            <v>CCOM2400</v>
          </cell>
          <cell r="C282">
            <v>1</v>
          </cell>
          <cell r="D282">
            <v>0</v>
          </cell>
          <cell r="E282" t="str">
            <v>Thanh chống Composite dẹp 10x40x920</v>
          </cell>
          <cell r="F282" t="str">
            <v>cái</v>
          </cell>
          <cell r="G282">
            <v>2</v>
          </cell>
          <cell r="H282">
            <v>186000</v>
          </cell>
          <cell r="K282">
            <v>0</v>
          </cell>
          <cell r="M282">
            <v>0</v>
          </cell>
          <cell r="N282">
            <v>372000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U282">
            <v>6</v>
          </cell>
          <cell r="V282">
            <v>2</v>
          </cell>
          <cell r="W282">
            <v>2</v>
          </cell>
          <cell r="X282">
            <v>0</v>
          </cell>
          <cell r="Y282">
            <v>0</v>
          </cell>
          <cell r="Z282">
            <v>2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</row>
        <row r="283">
          <cell r="B283" t="str">
            <v>BATLI</v>
          </cell>
          <cell r="C283">
            <v>1</v>
          </cell>
          <cell r="D283">
            <v>0</v>
          </cell>
          <cell r="E283" t="str">
            <v>Bass LI bắt FCO, LA</v>
          </cell>
          <cell r="F283" t="str">
            <v>Bộ</v>
          </cell>
          <cell r="G283">
            <v>3</v>
          </cell>
          <cell r="H283">
            <v>45000</v>
          </cell>
          <cell r="K283">
            <v>0</v>
          </cell>
          <cell r="M283">
            <v>0</v>
          </cell>
          <cell r="N283">
            <v>135000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U283">
            <v>9</v>
          </cell>
          <cell r="V283">
            <v>3</v>
          </cell>
          <cell r="W283">
            <v>3</v>
          </cell>
          <cell r="X283">
            <v>0</v>
          </cell>
          <cell r="Y283">
            <v>0</v>
          </cell>
          <cell r="Z283">
            <v>3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</row>
        <row r="284">
          <cell r="B284" t="str">
            <v>b16350</v>
          </cell>
          <cell r="C284">
            <v>1</v>
          </cell>
          <cell r="D284">
            <v>0</v>
          </cell>
          <cell r="E284" t="str">
            <v>Boulon 16x350</v>
          </cell>
          <cell r="F284" t="str">
            <v>bộ</v>
          </cell>
          <cell r="G284">
            <v>1</v>
          </cell>
          <cell r="H284">
            <v>23500</v>
          </cell>
          <cell r="K284">
            <v>0</v>
          </cell>
          <cell r="M284">
            <v>0</v>
          </cell>
          <cell r="N284">
            <v>23500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U284">
            <v>3</v>
          </cell>
          <cell r="V284">
            <v>1</v>
          </cell>
          <cell r="W284">
            <v>1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</row>
        <row r="285">
          <cell r="B285" t="str">
            <v>B16300</v>
          </cell>
          <cell r="C285">
            <v>1</v>
          </cell>
          <cell r="D285">
            <v>0</v>
          </cell>
          <cell r="E285" t="str">
            <v>Boulon 16x300</v>
          </cell>
          <cell r="F285" t="str">
            <v>bộ</v>
          </cell>
          <cell r="G285">
            <v>1</v>
          </cell>
          <cell r="H285">
            <v>21000</v>
          </cell>
          <cell r="K285">
            <v>0</v>
          </cell>
          <cell r="M285">
            <v>0</v>
          </cell>
          <cell r="N285">
            <v>21000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U285">
            <v>3</v>
          </cell>
          <cell r="V285">
            <v>1</v>
          </cell>
          <cell r="W285">
            <v>1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</row>
        <row r="286">
          <cell r="B286" t="str">
            <v>B14120</v>
          </cell>
          <cell r="C286">
            <v>1</v>
          </cell>
          <cell r="D286">
            <v>0</v>
          </cell>
          <cell r="E286" t="str">
            <v>Boulon 14x150</v>
          </cell>
          <cell r="F286" t="str">
            <v>bộ</v>
          </cell>
          <cell r="G286">
            <v>2</v>
          </cell>
          <cell r="H286">
            <v>11000</v>
          </cell>
          <cell r="K286">
            <v>0</v>
          </cell>
          <cell r="M286">
            <v>0</v>
          </cell>
          <cell r="N286">
            <v>22000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U286">
            <v>6</v>
          </cell>
          <cell r="V286">
            <v>2</v>
          </cell>
          <cell r="W286">
            <v>2</v>
          </cell>
          <cell r="X286">
            <v>0</v>
          </cell>
          <cell r="Y286">
            <v>0</v>
          </cell>
          <cell r="Z286">
            <v>2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</row>
        <row r="287">
          <cell r="B287" t="str">
            <v>LD 50</v>
          </cell>
          <cell r="C287">
            <v>1</v>
          </cell>
          <cell r="D287">
            <v>0</v>
          </cell>
          <cell r="E287" t="str">
            <v>Long đền vuông 18 (50x50x3)</v>
          </cell>
          <cell r="F287" t="str">
            <v>cái</v>
          </cell>
          <cell r="G287">
            <v>8</v>
          </cell>
          <cell r="H287">
            <v>2600</v>
          </cell>
          <cell r="K287">
            <v>0</v>
          </cell>
          <cell r="M287">
            <v>0</v>
          </cell>
          <cell r="N287">
            <v>20800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U287">
            <v>24</v>
          </cell>
          <cell r="V287">
            <v>8</v>
          </cell>
          <cell r="W287">
            <v>8</v>
          </cell>
          <cell r="X287">
            <v>0</v>
          </cell>
          <cell r="Y287">
            <v>0</v>
          </cell>
          <cell r="Z287">
            <v>8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</row>
        <row r="288">
          <cell r="B288" t="str">
            <v>LCOM2400</v>
          </cell>
          <cell r="C288">
            <v>1</v>
          </cell>
          <cell r="D288" t="str">
            <v>D2.6011</v>
          </cell>
          <cell r="E288" t="str">
            <v>Lắp đà composite 2400mm đơn, trên trụ BTLT</v>
          </cell>
          <cell r="F288" t="str">
            <v>bộ</v>
          </cell>
          <cell r="G288">
            <v>1</v>
          </cell>
          <cell r="K288">
            <v>197267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197267</v>
          </cell>
          <cell r="R288">
            <v>0</v>
          </cell>
          <cell r="S288">
            <v>0</v>
          </cell>
          <cell r="U288">
            <v>3</v>
          </cell>
          <cell r="V288">
            <v>1</v>
          </cell>
          <cell r="W288">
            <v>1</v>
          </cell>
          <cell r="X288">
            <v>0</v>
          </cell>
          <cell r="Y288">
            <v>0</v>
          </cell>
          <cell r="Z288">
            <v>1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</row>
        <row r="289">
          <cell r="A289" t="str">
            <v>X8D</v>
          </cell>
          <cell r="C289">
            <v>0</v>
          </cell>
          <cell r="E289" t="str">
            <v>Bộ xà lệch đơn L75x75x8 dài 0,8m: X-8ĐL</v>
          </cell>
          <cell r="F289" t="str">
            <v>Bộ</v>
          </cell>
          <cell r="G289">
            <v>0</v>
          </cell>
          <cell r="N289">
            <v>294174</v>
          </cell>
          <cell r="O289">
            <v>0</v>
          </cell>
          <cell r="P289">
            <v>0</v>
          </cell>
          <cell r="Q289">
            <v>197267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</row>
        <row r="290">
          <cell r="C290">
            <v>0</v>
          </cell>
          <cell r="E290" t="str">
            <v>Mỗi bộ gồm:</v>
          </cell>
        </row>
        <row r="291">
          <cell r="B291" t="str">
            <v>D800</v>
          </cell>
          <cell r="C291">
            <v>0</v>
          </cell>
          <cell r="D291">
            <v>0</v>
          </cell>
          <cell r="E291" t="str">
            <v>Đà sắt L75x75x8-800 - 1 ốp</v>
          </cell>
          <cell r="F291" t="str">
            <v>cái</v>
          </cell>
          <cell r="G291">
            <v>1</v>
          </cell>
          <cell r="H291">
            <v>248174</v>
          </cell>
          <cell r="K291">
            <v>0</v>
          </cell>
          <cell r="M291">
            <v>0</v>
          </cell>
          <cell r="N291">
            <v>248174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</row>
        <row r="292">
          <cell r="B292" t="str">
            <v>C700</v>
          </cell>
          <cell r="C292">
            <v>0</v>
          </cell>
          <cell r="D292">
            <v>0</v>
          </cell>
          <cell r="E292" t="str">
            <v>Thanh chống L50x50x5-700</v>
          </cell>
          <cell r="F292" t="str">
            <v>cái</v>
          </cell>
          <cell r="G292">
            <v>1</v>
          </cell>
          <cell r="H292">
            <v>0</v>
          </cell>
          <cell r="K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</row>
        <row r="293">
          <cell r="B293" t="str">
            <v>B16250</v>
          </cell>
          <cell r="C293">
            <v>0</v>
          </cell>
          <cell r="D293">
            <v>0</v>
          </cell>
          <cell r="E293" t="str">
            <v>Boulon 16x250</v>
          </cell>
          <cell r="F293" t="str">
            <v>bộ</v>
          </cell>
          <cell r="G293">
            <v>2</v>
          </cell>
          <cell r="H293">
            <v>19000</v>
          </cell>
          <cell r="K293">
            <v>0</v>
          </cell>
          <cell r="M293">
            <v>0</v>
          </cell>
          <cell r="N293">
            <v>38000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</row>
        <row r="294">
          <cell r="B294" t="str">
            <v>B1650</v>
          </cell>
          <cell r="C294">
            <v>0</v>
          </cell>
          <cell r="D294">
            <v>0</v>
          </cell>
          <cell r="E294" t="str">
            <v>Boulon 16x50</v>
          </cell>
          <cell r="F294" t="str">
            <v>bộ</v>
          </cell>
          <cell r="G294">
            <v>1</v>
          </cell>
          <cell r="H294">
            <v>8000</v>
          </cell>
          <cell r="K294">
            <v>0</v>
          </cell>
          <cell r="M294">
            <v>0</v>
          </cell>
          <cell r="N294">
            <v>8000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</row>
        <row r="295">
          <cell r="B295" t="str">
            <v>LX800D</v>
          </cell>
          <cell r="C295">
            <v>0</v>
          </cell>
          <cell r="D295" t="str">
            <v>D2.6011</v>
          </cell>
          <cell r="E295" t="str">
            <v>Lắp đặt xà thép L75x75x8x800 đơn cột đỡ (&lt;=15 kg/bộ)</v>
          </cell>
          <cell r="F295" t="str">
            <v>bộ</v>
          </cell>
          <cell r="G295">
            <v>1</v>
          </cell>
          <cell r="K295">
            <v>197267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197267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</row>
        <row r="296">
          <cell r="A296" t="str">
            <v>X8K</v>
          </cell>
          <cell r="C296">
            <v>0</v>
          </cell>
          <cell r="E296" t="str">
            <v>Bộ xà lệch kép L75x75x8 dài 0,8m: X-8KL</v>
          </cell>
          <cell r="F296" t="str">
            <v>Bộ</v>
          </cell>
          <cell r="G296">
            <v>0</v>
          </cell>
          <cell r="N296">
            <v>577348</v>
          </cell>
          <cell r="O296">
            <v>0</v>
          </cell>
          <cell r="P296">
            <v>0</v>
          </cell>
          <cell r="Q296">
            <v>296545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</row>
        <row r="297">
          <cell r="C297">
            <v>0</v>
          </cell>
          <cell r="E297" t="str">
            <v>Mỗi bộ gồm:</v>
          </cell>
        </row>
        <row r="298">
          <cell r="B298" t="str">
            <v>D800</v>
          </cell>
          <cell r="C298">
            <v>0</v>
          </cell>
          <cell r="D298">
            <v>0</v>
          </cell>
          <cell r="E298" t="str">
            <v>Đà sắt L75x75x8-800 - 1 ốp</v>
          </cell>
          <cell r="F298" t="str">
            <v>cái</v>
          </cell>
          <cell r="G298">
            <v>2</v>
          </cell>
          <cell r="H298">
            <v>248174</v>
          </cell>
          <cell r="K298">
            <v>0</v>
          </cell>
          <cell r="M298">
            <v>0</v>
          </cell>
          <cell r="N298">
            <v>496348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</row>
        <row r="299">
          <cell r="B299" t="str">
            <v>C700</v>
          </cell>
          <cell r="C299">
            <v>0</v>
          </cell>
          <cell r="D299">
            <v>0</v>
          </cell>
          <cell r="E299" t="str">
            <v>Thanh chống L50x50x5-700</v>
          </cell>
          <cell r="F299" t="str">
            <v>cái</v>
          </cell>
          <cell r="G299">
            <v>2</v>
          </cell>
          <cell r="H299">
            <v>0</v>
          </cell>
          <cell r="K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</row>
        <row r="300">
          <cell r="B300" t="str">
            <v>B16300</v>
          </cell>
          <cell r="C300">
            <v>0</v>
          </cell>
          <cell r="D300">
            <v>0</v>
          </cell>
          <cell r="E300" t="str">
            <v>Boulon 16x300</v>
          </cell>
          <cell r="F300" t="str">
            <v>bộ</v>
          </cell>
          <cell r="G300">
            <v>2</v>
          </cell>
          <cell r="H300">
            <v>21000</v>
          </cell>
          <cell r="K300">
            <v>0</v>
          </cell>
          <cell r="M300">
            <v>0</v>
          </cell>
          <cell r="N300">
            <v>42000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</row>
        <row r="301">
          <cell r="B301" t="str">
            <v>B16300V</v>
          </cell>
          <cell r="C301">
            <v>0</v>
          </cell>
          <cell r="D301">
            <v>0</v>
          </cell>
          <cell r="E301" t="str">
            <v>Boulon 16x300VRS</v>
          </cell>
          <cell r="F301" t="str">
            <v>bộ</v>
          </cell>
          <cell r="G301">
            <v>1</v>
          </cell>
          <cell r="H301">
            <v>23000</v>
          </cell>
          <cell r="K301">
            <v>0</v>
          </cell>
          <cell r="M301">
            <v>0</v>
          </cell>
          <cell r="N301">
            <v>23000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</row>
        <row r="302">
          <cell r="B302" t="str">
            <v>B1650</v>
          </cell>
          <cell r="C302">
            <v>0</v>
          </cell>
          <cell r="D302">
            <v>0</v>
          </cell>
          <cell r="E302" t="str">
            <v>Boulon 16x50</v>
          </cell>
          <cell r="F302" t="str">
            <v>bộ</v>
          </cell>
          <cell r="G302">
            <v>2</v>
          </cell>
          <cell r="H302">
            <v>8000</v>
          </cell>
          <cell r="K302">
            <v>0</v>
          </cell>
          <cell r="M302">
            <v>0</v>
          </cell>
          <cell r="N302">
            <v>16000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</row>
        <row r="303">
          <cell r="B303" t="str">
            <v>LX800K</v>
          </cell>
          <cell r="C303">
            <v>0</v>
          </cell>
          <cell r="D303" t="str">
            <v>D2.6031c</v>
          </cell>
          <cell r="E303" t="str">
            <v>Lắp đặt xà thép L75x75x8x800 kép cột đỡ (26,55 kg/bộ)</v>
          </cell>
          <cell r="F303" t="str">
            <v>bộ</v>
          </cell>
          <cell r="G303">
            <v>1</v>
          </cell>
          <cell r="K303">
            <v>296545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296545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</row>
        <row r="304">
          <cell r="A304" t="str">
            <v>X11D</v>
          </cell>
          <cell r="C304">
            <v>1</v>
          </cell>
          <cell r="E304" t="str">
            <v>Bộ xà lệch đơn L75x75x8 dài 1,1m: X-11ĐL</v>
          </cell>
          <cell r="F304" t="str">
            <v>Bộ</v>
          </cell>
          <cell r="G304">
            <v>57</v>
          </cell>
          <cell r="N304">
            <v>525351</v>
          </cell>
          <cell r="O304">
            <v>0</v>
          </cell>
          <cell r="P304">
            <v>0</v>
          </cell>
          <cell r="Q304">
            <v>197267</v>
          </cell>
          <cell r="R304">
            <v>0</v>
          </cell>
          <cell r="S304">
            <v>0</v>
          </cell>
          <cell r="U304">
            <v>57</v>
          </cell>
          <cell r="V304">
            <v>12</v>
          </cell>
          <cell r="W304">
            <v>6</v>
          </cell>
          <cell r="X304">
            <v>0</v>
          </cell>
          <cell r="Y304">
            <v>0</v>
          </cell>
          <cell r="Z304">
            <v>6</v>
          </cell>
          <cell r="AA304">
            <v>15</v>
          </cell>
          <cell r="AB304">
            <v>6</v>
          </cell>
          <cell r="AC304">
            <v>12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</row>
        <row r="305">
          <cell r="C305">
            <v>1</v>
          </cell>
          <cell r="E305" t="str">
            <v>Mỗi bộ gồm:</v>
          </cell>
        </row>
        <row r="306">
          <cell r="B306" t="str">
            <v>D1100</v>
          </cell>
          <cell r="C306">
            <v>1</v>
          </cell>
          <cell r="D306">
            <v>0</v>
          </cell>
          <cell r="E306" t="str">
            <v>Đà sắt L75x75x8-1100 - 1 ốp</v>
          </cell>
          <cell r="F306" t="str">
            <v>cái</v>
          </cell>
          <cell r="G306">
            <v>1</v>
          </cell>
          <cell r="H306">
            <v>333751</v>
          </cell>
          <cell r="K306">
            <v>0</v>
          </cell>
          <cell r="M306">
            <v>0</v>
          </cell>
          <cell r="N306">
            <v>333751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U306">
            <v>57</v>
          </cell>
          <cell r="V306">
            <v>12</v>
          </cell>
          <cell r="W306">
            <v>6</v>
          </cell>
          <cell r="X306">
            <v>0</v>
          </cell>
          <cell r="Y306">
            <v>0</v>
          </cell>
          <cell r="Z306">
            <v>6</v>
          </cell>
          <cell r="AA306">
            <v>15</v>
          </cell>
          <cell r="AB306">
            <v>6</v>
          </cell>
          <cell r="AC306">
            <v>12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</row>
        <row r="307">
          <cell r="B307" t="str">
            <v>C810</v>
          </cell>
          <cell r="C307">
            <v>1</v>
          </cell>
          <cell r="D307">
            <v>0</v>
          </cell>
          <cell r="E307" t="str">
            <v>Thanh chống L50x50x5-810</v>
          </cell>
          <cell r="F307" t="str">
            <v>cái</v>
          </cell>
          <cell r="G307">
            <v>1</v>
          </cell>
          <cell r="H307">
            <v>130000</v>
          </cell>
          <cell r="K307">
            <v>0</v>
          </cell>
          <cell r="M307">
            <v>0</v>
          </cell>
          <cell r="N307">
            <v>130000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U307">
            <v>57</v>
          </cell>
          <cell r="V307">
            <v>12</v>
          </cell>
          <cell r="W307">
            <v>6</v>
          </cell>
          <cell r="X307">
            <v>0</v>
          </cell>
          <cell r="Y307">
            <v>0</v>
          </cell>
          <cell r="Z307">
            <v>6</v>
          </cell>
          <cell r="AA307">
            <v>15</v>
          </cell>
          <cell r="AB307">
            <v>6</v>
          </cell>
          <cell r="AC307">
            <v>12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</row>
        <row r="308">
          <cell r="B308" t="str">
            <v>B16250</v>
          </cell>
          <cell r="C308">
            <v>1</v>
          </cell>
          <cell r="D308">
            <v>0</v>
          </cell>
          <cell r="E308" t="str">
            <v>Boulon 16x250</v>
          </cell>
          <cell r="F308" t="str">
            <v>bộ</v>
          </cell>
          <cell r="G308">
            <v>2</v>
          </cell>
          <cell r="H308">
            <v>19000</v>
          </cell>
          <cell r="K308">
            <v>0</v>
          </cell>
          <cell r="M308">
            <v>0</v>
          </cell>
          <cell r="N308">
            <v>38000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U308">
            <v>114</v>
          </cell>
          <cell r="V308">
            <v>24</v>
          </cell>
          <cell r="W308">
            <v>12</v>
          </cell>
          <cell r="X308">
            <v>0</v>
          </cell>
          <cell r="Y308">
            <v>0</v>
          </cell>
          <cell r="Z308">
            <v>12</v>
          </cell>
          <cell r="AA308">
            <v>30</v>
          </cell>
          <cell r="AB308">
            <v>12</v>
          </cell>
          <cell r="AC308">
            <v>24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</row>
        <row r="309">
          <cell r="B309" t="str">
            <v>B1650</v>
          </cell>
          <cell r="C309">
            <v>1</v>
          </cell>
          <cell r="D309">
            <v>0</v>
          </cell>
          <cell r="E309" t="str">
            <v>Boulon 16x50</v>
          </cell>
          <cell r="F309" t="str">
            <v>bộ</v>
          </cell>
          <cell r="G309">
            <v>1</v>
          </cell>
          <cell r="H309">
            <v>8000</v>
          </cell>
          <cell r="K309">
            <v>0</v>
          </cell>
          <cell r="M309">
            <v>0</v>
          </cell>
          <cell r="N309">
            <v>8000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U309">
            <v>57</v>
          </cell>
          <cell r="V309">
            <v>12</v>
          </cell>
          <cell r="W309">
            <v>6</v>
          </cell>
          <cell r="X309">
            <v>0</v>
          </cell>
          <cell r="Y309">
            <v>0</v>
          </cell>
          <cell r="Z309">
            <v>6</v>
          </cell>
          <cell r="AA309">
            <v>15</v>
          </cell>
          <cell r="AB309">
            <v>6</v>
          </cell>
          <cell r="AC309">
            <v>12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</row>
        <row r="310">
          <cell r="B310" t="str">
            <v>LD 50</v>
          </cell>
          <cell r="C310">
            <v>1</v>
          </cell>
          <cell r="D310">
            <v>0</v>
          </cell>
          <cell r="E310" t="str">
            <v>Long đền vuông 18 (50x50x3)</v>
          </cell>
          <cell r="F310" t="str">
            <v>cái</v>
          </cell>
          <cell r="G310">
            <v>6</v>
          </cell>
          <cell r="H310">
            <v>2600</v>
          </cell>
          <cell r="K310">
            <v>0</v>
          </cell>
          <cell r="M310">
            <v>0</v>
          </cell>
          <cell r="N310">
            <v>15600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U310">
            <v>342</v>
          </cell>
          <cell r="V310">
            <v>72</v>
          </cell>
          <cell r="W310">
            <v>36</v>
          </cell>
          <cell r="X310">
            <v>0</v>
          </cell>
          <cell r="Y310">
            <v>0</v>
          </cell>
          <cell r="Z310">
            <v>36</v>
          </cell>
          <cell r="AA310">
            <v>90</v>
          </cell>
          <cell r="AB310">
            <v>36</v>
          </cell>
          <cell r="AC310">
            <v>72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</row>
        <row r="311">
          <cell r="B311" t="str">
            <v>LX1100D</v>
          </cell>
          <cell r="C311">
            <v>1</v>
          </cell>
          <cell r="D311" t="str">
            <v>D2.6021c</v>
          </cell>
          <cell r="E311" t="str">
            <v>Lắp đặt xà thép L75x75x8x1100 đơn cột BTLT đỡ (14,963 kg/bộ)</v>
          </cell>
          <cell r="F311" t="str">
            <v>bộ</v>
          </cell>
          <cell r="G311">
            <v>1</v>
          </cell>
          <cell r="K311">
            <v>197267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197267</v>
          </cell>
          <cell r="R311">
            <v>0</v>
          </cell>
          <cell r="S311">
            <v>0</v>
          </cell>
          <cell r="U311">
            <v>57</v>
          </cell>
          <cell r="V311">
            <v>12</v>
          </cell>
          <cell r="W311">
            <v>6</v>
          </cell>
          <cell r="X311">
            <v>0</v>
          </cell>
          <cell r="Y311">
            <v>0</v>
          </cell>
          <cell r="Z311">
            <v>6</v>
          </cell>
          <cell r="AA311">
            <v>15</v>
          </cell>
          <cell r="AB311">
            <v>6</v>
          </cell>
          <cell r="AC311">
            <v>12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</row>
        <row r="312">
          <cell r="A312" t="str">
            <v>X11K</v>
          </cell>
          <cell r="C312">
            <v>1</v>
          </cell>
          <cell r="E312" t="str">
            <v>Bộ xà lệch kép L75x75x8 dài 1,1m: X-11KL</v>
          </cell>
          <cell r="F312" t="str">
            <v>Bộ</v>
          </cell>
          <cell r="G312">
            <v>34</v>
          </cell>
          <cell r="N312">
            <v>1029302</v>
          </cell>
          <cell r="O312">
            <v>0</v>
          </cell>
          <cell r="P312">
            <v>0</v>
          </cell>
          <cell r="Q312">
            <v>345004</v>
          </cell>
          <cell r="R312">
            <v>0</v>
          </cell>
          <cell r="S312">
            <v>0</v>
          </cell>
          <cell r="U312">
            <v>34</v>
          </cell>
          <cell r="V312">
            <v>3</v>
          </cell>
          <cell r="W312">
            <v>6</v>
          </cell>
          <cell r="X312">
            <v>0</v>
          </cell>
          <cell r="Y312">
            <v>0</v>
          </cell>
          <cell r="Z312">
            <v>9</v>
          </cell>
          <cell r="AA312">
            <v>3</v>
          </cell>
          <cell r="AB312">
            <v>3</v>
          </cell>
          <cell r="AC312">
            <v>10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</row>
        <row r="313">
          <cell r="C313">
            <v>1</v>
          </cell>
          <cell r="E313" t="str">
            <v>Mỗi bộ gồm:</v>
          </cell>
        </row>
        <row r="314">
          <cell r="B314" t="str">
            <v>D1100</v>
          </cell>
          <cell r="C314">
            <v>1</v>
          </cell>
          <cell r="D314">
            <v>0</v>
          </cell>
          <cell r="E314" t="str">
            <v>Đà sắt L75x75x8-1100 - 1 ốp</v>
          </cell>
          <cell r="F314" t="str">
            <v>cái</v>
          </cell>
          <cell r="G314">
            <v>2</v>
          </cell>
          <cell r="H314">
            <v>333751</v>
          </cell>
          <cell r="K314">
            <v>0</v>
          </cell>
          <cell r="M314">
            <v>0</v>
          </cell>
          <cell r="N314">
            <v>667502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U314">
            <v>68</v>
          </cell>
          <cell r="V314">
            <v>6</v>
          </cell>
          <cell r="W314">
            <v>12</v>
          </cell>
          <cell r="X314">
            <v>0</v>
          </cell>
          <cell r="Y314">
            <v>0</v>
          </cell>
          <cell r="Z314">
            <v>18</v>
          </cell>
          <cell r="AA314">
            <v>6</v>
          </cell>
          <cell r="AB314">
            <v>6</v>
          </cell>
          <cell r="AC314">
            <v>20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</row>
        <row r="315">
          <cell r="B315" t="str">
            <v>C810</v>
          </cell>
          <cell r="C315">
            <v>1</v>
          </cell>
          <cell r="D315">
            <v>0</v>
          </cell>
          <cell r="E315" t="str">
            <v>Thanh chống L50x50x5-810</v>
          </cell>
          <cell r="F315" t="str">
            <v>cái</v>
          </cell>
          <cell r="G315">
            <v>2</v>
          </cell>
          <cell r="H315">
            <v>130000</v>
          </cell>
          <cell r="K315">
            <v>0</v>
          </cell>
          <cell r="M315">
            <v>0</v>
          </cell>
          <cell r="N315">
            <v>260000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U315">
            <v>68</v>
          </cell>
          <cell r="V315">
            <v>6</v>
          </cell>
          <cell r="W315">
            <v>12</v>
          </cell>
          <cell r="X315">
            <v>0</v>
          </cell>
          <cell r="Y315">
            <v>0</v>
          </cell>
          <cell r="Z315">
            <v>18</v>
          </cell>
          <cell r="AA315">
            <v>6</v>
          </cell>
          <cell r="AB315">
            <v>6</v>
          </cell>
          <cell r="AC315">
            <v>20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</row>
        <row r="316">
          <cell r="B316" t="str">
            <v>B16300</v>
          </cell>
          <cell r="C316">
            <v>1</v>
          </cell>
          <cell r="D316">
            <v>0</v>
          </cell>
          <cell r="E316" t="str">
            <v>Boulon 16x300</v>
          </cell>
          <cell r="F316" t="str">
            <v>bộ</v>
          </cell>
          <cell r="G316">
            <v>2</v>
          </cell>
          <cell r="H316">
            <v>21000</v>
          </cell>
          <cell r="K316">
            <v>0</v>
          </cell>
          <cell r="M316">
            <v>0</v>
          </cell>
          <cell r="N316">
            <v>42000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U316">
            <v>68</v>
          </cell>
          <cell r="V316">
            <v>6</v>
          </cell>
          <cell r="W316">
            <v>12</v>
          </cell>
          <cell r="X316">
            <v>0</v>
          </cell>
          <cell r="Y316">
            <v>0</v>
          </cell>
          <cell r="Z316">
            <v>18</v>
          </cell>
          <cell r="AA316">
            <v>6</v>
          </cell>
          <cell r="AB316">
            <v>6</v>
          </cell>
          <cell r="AC316">
            <v>20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</row>
        <row r="317">
          <cell r="B317" t="str">
            <v>B16300V</v>
          </cell>
          <cell r="C317">
            <v>1</v>
          </cell>
          <cell r="D317">
            <v>0</v>
          </cell>
          <cell r="E317" t="str">
            <v>Boulon 16x300VRS</v>
          </cell>
          <cell r="F317" t="str">
            <v>bộ</v>
          </cell>
          <cell r="G317">
            <v>1</v>
          </cell>
          <cell r="H317">
            <v>23000</v>
          </cell>
          <cell r="K317">
            <v>0</v>
          </cell>
          <cell r="M317">
            <v>0</v>
          </cell>
          <cell r="N317">
            <v>23000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U317">
            <v>34</v>
          </cell>
          <cell r="V317">
            <v>3</v>
          </cell>
          <cell r="W317">
            <v>6</v>
          </cell>
          <cell r="X317">
            <v>0</v>
          </cell>
          <cell r="Y317">
            <v>0</v>
          </cell>
          <cell r="Z317">
            <v>9</v>
          </cell>
          <cell r="AA317">
            <v>3</v>
          </cell>
          <cell r="AB317">
            <v>3</v>
          </cell>
          <cell r="AC317">
            <v>10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</row>
        <row r="318">
          <cell r="B318" t="str">
            <v>B1650</v>
          </cell>
          <cell r="C318">
            <v>1</v>
          </cell>
          <cell r="D318">
            <v>0</v>
          </cell>
          <cell r="E318" t="str">
            <v>Boulon 16x50</v>
          </cell>
          <cell r="F318" t="str">
            <v>bộ</v>
          </cell>
          <cell r="G318">
            <v>2</v>
          </cell>
          <cell r="H318">
            <v>8000</v>
          </cell>
          <cell r="K318">
            <v>0</v>
          </cell>
          <cell r="M318">
            <v>0</v>
          </cell>
          <cell r="N318">
            <v>16000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U318">
            <v>68</v>
          </cell>
          <cell r="V318">
            <v>6</v>
          </cell>
          <cell r="W318">
            <v>12</v>
          </cell>
          <cell r="X318">
            <v>0</v>
          </cell>
          <cell r="Y318">
            <v>0</v>
          </cell>
          <cell r="Z318">
            <v>18</v>
          </cell>
          <cell r="AA318">
            <v>6</v>
          </cell>
          <cell r="AB318">
            <v>6</v>
          </cell>
          <cell r="AC318">
            <v>20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</row>
        <row r="319">
          <cell r="B319" t="str">
            <v>LD 50</v>
          </cell>
          <cell r="C319">
            <v>1</v>
          </cell>
          <cell r="D319">
            <v>0</v>
          </cell>
          <cell r="E319" t="str">
            <v>Long đền vuông 18 (50x50x3)</v>
          </cell>
          <cell r="F319" t="str">
            <v>cái</v>
          </cell>
          <cell r="G319">
            <v>8</v>
          </cell>
          <cell r="H319">
            <v>2600</v>
          </cell>
          <cell r="K319">
            <v>0</v>
          </cell>
          <cell r="M319">
            <v>0</v>
          </cell>
          <cell r="N319">
            <v>20800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U319">
            <v>272</v>
          </cell>
          <cell r="V319">
            <v>24</v>
          </cell>
          <cell r="W319">
            <v>48</v>
          </cell>
          <cell r="X319">
            <v>0</v>
          </cell>
          <cell r="Y319">
            <v>0</v>
          </cell>
          <cell r="Z319">
            <v>72</v>
          </cell>
          <cell r="AA319">
            <v>24</v>
          </cell>
          <cell r="AB319">
            <v>24</v>
          </cell>
          <cell r="AC319">
            <v>80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</row>
        <row r="320">
          <cell r="B320" t="str">
            <v>LX1100K</v>
          </cell>
          <cell r="C320">
            <v>1</v>
          </cell>
          <cell r="D320" t="str">
            <v>D2.6031c</v>
          </cell>
          <cell r="E320" t="str">
            <v>Lắp đặt xà thép L75x75x8x1100 kép cột BTLT đỡ (28,496 kg/bộ)</v>
          </cell>
          <cell r="F320" t="str">
            <v>bộ</v>
          </cell>
          <cell r="G320">
            <v>1</v>
          </cell>
          <cell r="K320">
            <v>345004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345004</v>
          </cell>
          <cell r="R320">
            <v>0</v>
          </cell>
          <cell r="S320">
            <v>0</v>
          </cell>
          <cell r="U320">
            <v>34</v>
          </cell>
          <cell r="V320">
            <v>3</v>
          </cell>
          <cell r="W320">
            <v>6</v>
          </cell>
          <cell r="X320">
            <v>0</v>
          </cell>
          <cell r="Y320">
            <v>0</v>
          </cell>
          <cell r="Z320">
            <v>9</v>
          </cell>
          <cell r="AA320">
            <v>3</v>
          </cell>
          <cell r="AB320">
            <v>3</v>
          </cell>
          <cell r="AC320">
            <v>10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</row>
        <row r="321">
          <cell r="A321" t="str">
            <v>X11KK</v>
          </cell>
          <cell r="C321">
            <v>1</v>
          </cell>
          <cell r="E321" t="str">
            <v>Bộ xà kép L75x75x8 dài 1,1m (hướng trụ ghép)</v>
          </cell>
          <cell r="F321" t="str">
            <v>Bộ</v>
          </cell>
          <cell r="G321">
            <v>27</v>
          </cell>
          <cell r="N321">
            <v>1066902</v>
          </cell>
          <cell r="O321">
            <v>0</v>
          </cell>
          <cell r="P321">
            <v>0</v>
          </cell>
          <cell r="Q321">
            <v>345004</v>
          </cell>
          <cell r="R321">
            <v>0</v>
          </cell>
          <cell r="S321">
            <v>0</v>
          </cell>
          <cell r="U321">
            <v>27</v>
          </cell>
          <cell r="V321">
            <v>6</v>
          </cell>
          <cell r="W321">
            <v>6</v>
          </cell>
          <cell r="X321">
            <v>0</v>
          </cell>
          <cell r="Y321">
            <v>0</v>
          </cell>
          <cell r="Z321">
            <v>3</v>
          </cell>
          <cell r="AA321">
            <v>6</v>
          </cell>
          <cell r="AB321">
            <v>3</v>
          </cell>
          <cell r="AC321">
            <v>3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</row>
        <row r="322">
          <cell r="C322">
            <v>1</v>
          </cell>
          <cell r="E322" t="str">
            <v>Mỗi bộ gồm:</v>
          </cell>
        </row>
        <row r="323">
          <cell r="B323" t="str">
            <v>D1100</v>
          </cell>
          <cell r="C323">
            <v>1</v>
          </cell>
          <cell r="D323">
            <v>0</v>
          </cell>
          <cell r="E323" t="str">
            <v>Đà sắt L75x75x8-1100 - 1 ốp</v>
          </cell>
          <cell r="F323" t="str">
            <v>cái</v>
          </cell>
          <cell r="G323">
            <v>2</v>
          </cell>
          <cell r="H323">
            <v>333751</v>
          </cell>
          <cell r="K323">
            <v>0</v>
          </cell>
          <cell r="M323">
            <v>0</v>
          </cell>
          <cell r="N323">
            <v>667502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U323">
            <v>54</v>
          </cell>
          <cell r="V323">
            <v>12</v>
          </cell>
          <cell r="W323">
            <v>12</v>
          </cell>
          <cell r="X323">
            <v>0</v>
          </cell>
          <cell r="Y323">
            <v>0</v>
          </cell>
          <cell r="Z323">
            <v>6</v>
          </cell>
          <cell r="AA323">
            <v>12</v>
          </cell>
          <cell r="AB323">
            <v>6</v>
          </cell>
          <cell r="AC323">
            <v>6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</row>
        <row r="324">
          <cell r="B324" t="str">
            <v>C810</v>
          </cell>
          <cell r="C324">
            <v>1</v>
          </cell>
          <cell r="D324">
            <v>0</v>
          </cell>
          <cell r="E324" t="str">
            <v>Thanh chống L50x50x5-810</v>
          </cell>
          <cell r="F324" t="str">
            <v>cái</v>
          </cell>
          <cell r="G324">
            <v>2</v>
          </cell>
          <cell r="H324">
            <v>130000</v>
          </cell>
          <cell r="K324">
            <v>0</v>
          </cell>
          <cell r="M324">
            <v>0</v>
          </cell>
          <cell r="N324">
            <v>260000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U324">
            <v>54</v>
          </cell>
          <cell r="V324">
            <v>12</v>
          </cell>
          <cell r="W324">
            <v>12</v>
          </cell>
          <cell r="X324">
            <v>0</v>
          </cell>
          <cell r="Y324">
            <v>0</v>
          </cell>
          <cell r="Z324">
            <v>6</v>
          </cell>
          <cell r="AA324">
            <v>12</v>
          </cell>
          <cell r="AB324">
            <v>6</v>
          </cell>
          <cell r="AC324">
            <v>6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</row>
        <row r="325">
          <cell r="B325" t="str">
            <v>B16400</v>
          </cell>
          <cell r="C325">
            <v>0</v>
          </cell>
          <cell r="D325">
            <v>0</v>
          </cell>
          <cell r="E325" t="str">
            <v>Boulon 16x400</v>
          </cell>
          <cell r="F325" t="str">
            <v>bộ</v>
          </cell>
          <cell r="H325">
            <v>25500</v>
          </cell>
          <cell r="K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</row>
        <row r="326">
          <cell r="B326" t="str">
            <v>B16450VR</v>
          </cell>
          <cell r="C326">
            <v>1</v>
          </cell>
          <cell r="D326">
            <v>0</v>
          </cell>
          <cell r="E326" t="str">
            <v xml:space="preserve">Boulon 16x450VRS </v>
          </cell>
          <cell r="F326" t="str">
            <v>bộ</v>
          </cell>
          <cell r="G326">
            <v>2</v>
          </cell>
          <cell r="H326">
            <v>33200</v>
          </cell>
          <cell r="K326">
            <v>0</v>
          </cell>
          <cell r="M326">
            <v>0</v>
          </cell>
          <cell r="N326">
            <v>66400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U326">
            <v>54</v>
          </cell>
          <cell r="V326">
            <v>12</v>
          </cell>
          <cell r="W326">
            <v>12</v>
          </cell>
          <cell r="X326">
            <v>0</v>
          </cell>
          <cell r="Y326">
            <v>0</v>
          </cell>
          <cell r="Z326">
            <v>6</v>
          </cell>
          <cell r="AA326">
            <v>12</v>
          </cell>
          <cell r="AB326">
            <v>6</v>
          </cell>
          <cell r="AC326">
            <v>6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</row>
        <row r="327">
          <cell r="B327" t="str">
            <v>B16450V</v>
          </cell>
          <cell r="C327">
            <v>1</v>
          </cell>
          <cell r="D327">
            <v>0</v>
          </cell>
          <cell r="E327" t="str">
            <v>Boulon 16x450VRS</v>
          </cell>
          <cell r="F327" t="str">
            <v>bộ</v>
          </cell>
          <cell r="G327">
            <v>1</v>
          </cell>
          <cell r="H327">
            <v>31000</v>
          </cell>
          <cell r="K327">
            <v>0</v>
          </cell>
          <cell r="M327">
            <v>0</v>
          </cell>
          <cell r="N327">
            <v>31000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U327">
            <v>27</v>
          </cell>
          <cell r="V327">
            <v>6</v>
          </cell>
          <cell r="W327">
            <v>6</v>
          </cell>
          <cell r="X327">
            <v>0</v>
          </cell>
          <cell r="Y327">
            <v>0</v>
          </cell>
          <cell r="Z327">
            <v>3</v>
          </cell>
          <cell r="AA327">
            <v>6</v>
          </cell>
          <cell r="AB327">
            <v>3</v>
          </cell>
          <cell r="AC327">
            <v>3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</row>
        <row r="328">
          <cell r="B328" t="str">
            <v>B1650</v>
          </cell>
          <cell r="C328">
            <v>1</v>
          </cell>
          <cell r="D328">
            <v>0</v>
          </cell>
          <cell r="E328" t="str">
            <v>Boulon 16x50</v>
          </cell>
          <cell r="F328" t="str">
            <v>bộ</v>
          </cell>
          <cell r="G328">
            <v>2</v>
          </cell>
          <cell r="H328">
            <v>8000</v>
          </cell>
          <cell r="K328">
            <v>0</v>
          </cell>
          <cell r="M328">
            <v>0</v>
          </cell>
          <cell r="N328">
            <v>16000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U328">
            <v>54</v>
          </cell>
          <cell r="V328">
            <v>12</v>
          </cell>
          <cell r="W328">
            <v>12</v>
          </cell>
          <cell r="X328">
            <v>0</v>
          </cell>
          <cell r="Y328">
            <v>0</v>
          </cell>
          <cell r="Z328">
            <v>6</v>
          </cell>
          <cell r="AA328">
            <v>12</v>
          </cell>
          <cell r="AB328">
            <v>6</v>
          </cell>
          <cell r="AC328">
            <v>6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</row>
        <row r="329">
          <cell r="B329" t="str">
            <v>LD 50</v>
          </cell>
          <cell r="C329">
            <v>1</v>
          </cell>
          <cell r="D329">
            <v>0</v>
          </cell>
          <cell r="E329" t="str">
            <v>Long đền vuông 18 (50x50x3)</v>
          </cell>
          <cell r="F329" t="str">
            <v>cái</v>
          </cell>
          <cell r="G329">
            <v>10</v>
          </cell>
          <cell r="H329">
            <v>2600</v>
          </cell>
          <cell r="K329">
            <v>0</v>
          </cell>
          <cell r="M329">
            <v>0</v>
          </cell>
          <cell r="N329">
            <v>26000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U329">
            <v>270</v>
          </cell>
          <cell r="V329">
            <v>60</v>
          </cell>
          <cell r="W329">
            <v>60</v>
          </cell>
          <cell r="X329">
            <v>0</v>
          </cell>
          <cell r="Y329">
            <v>0</v>
          </cell>
          <cell r="Z329">
            <v>30</v>
          </cell>
          <cell r="AA329">
            <v>60</v>
          </cell>
          <cell r="AB329">
            <v>30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</row>
        <row r="330">
          <cell r="B330" t="str">
            <v>LX1100K</v>
          </cell>
          <cell r="C330">
            <v>1</v>
          </cell>
          <cell r="D330" t="str">
            <v>D2.6031c</v>
          </cell>
          <cell r="E330" t="str">
            <v>Lắp đặt xà thép L75x75x8x1100 kép cột BTLT đỡ (28,496 kg/bộ)</v>
          </cell>
          <cell r="F330" t="str">
            <v>bộ</v>
          </cell>
          <cell r="G330">
            <v>1</v>
          </cell>
          <cell r="K330">
            <v>345004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345004</v>
          </cell>
          <cell r="R330">
            <v>0</v>
          </cell>
          <cell r="S330">
            <v>0</v>
          </cell>
          <cell r="U330">
            <v>27</v>
          </cell>
          <cell r="V330">
            <v>6</v>
          </cell>
          <cell r="W330">
            <v>6</v>
          </cell>
          <cell r="X330">
            <v>0</v>
          </cell>
          <cell r="Y330">
            <v>0</v>
          </cell>
          <cell r="Z330">
            <v>3</v>
          </cell>
          <cell r="AA330">
            <v>6</v>
          </cell>
          <cell r="AB330">
            <v>3</v>
          </cell>
          <cell r="AC330">
            <v>3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</row>
        <row r="331">
          <cell r="A331" t="str">
            <v>X166D</v>
          </cell>
          <cell r="C331">
            <v>0</v>
          </cell>
          <cell r="E331" t="str">
            <v>Bộ xà đơn L75x75x8 dài 1,66m</v>
          </cell>
          <cell r="F331" t="str">
            <v>Bộ</v>
          </cell>
          <cell r="G331">
            <v>0</v>
          </cell>
          <cell r="N331">
            <v>735000</v>
          </cell>
          <cell r="O331">
            <v>0</v>
          </cell>
          <cell r="P331">
            <v>0</v>
          </cell>
          <cell r="Q331">
            <v>328778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</row>
        <row r="332">
          <cell r="C332">
            <v>0</v>
          </cell>
          <cell r="E332" t="str">
            <v>Mỗi bộ gồm:</v>
          </cell>
        </row>
        <row r="333">
          <cell r="B333" t="str">
            <v>D1660</v>
          </cell>
          <cell r="C333">
            <v>0</v>
          </cell>
          <cell r="D333">
            <v>0</v>
          </cell>
          <cell r="E333" t="str">
            <v>Đà sắt L75x75x8-1660 - 2 ốp</v>
          </cell>
          <cell r="F333" t="str">
            <v>cái</v>
          </cell>
          <cell r="G333">
            <v>1</v>
          </cell>
          <cell r="H333">
            <v>421000</v>
          </cell>
          <cell r="K333">
            <v>0</v>
          </cell>
          <cell r="M333">
            <v>0</v>
          </cell>
          <cell r="N333">
            <v>421000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</row>
        <row r="334">
          <cell r="B334" t="str">
            <v>C810</v>
          </cell>
          <cell r="C334">
            <v>0</v>
          </cell>
          <cell r="D334">
            <v>0</v>
          </cell>
          <cell r="E334" t="str">
            <v>Thanh chống L50x50x5-810</v>
          </cell>
          <cell r="F334" t="str">
            <v>cái</v>
          </cell>
          <cell r="G334">
            <v>2</v>
          </cell>
          <cell r="H334">
            <v>130000</v>
          </cell>
          <cell r="K334">
            <v>0</v>
          </cell>
          <cell r="M334">
            <v>0</v>
          </cell>
          <cell r="N334">
            <v>260000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</row>
        <row r="335">
          <cell r="B335" t="str">
            <v>B16250</v>
          </cell>
          <cell r="C335">
            <v>0</v>
          </cell>
          <cell r="D335">
            <v>0</v>
          </cell>
          <cell r="E335" t="str">
            <v>Boulon 16x250</v>
          </cell>
          <cell r="F335" t="str">
            <v>bộ</v>
          </cell>
          <cell r="G335">
            <v>2</v>
          </cell>
          <cell r="H335">
            <v>19000</v>
          </cell>
          <cell r="K335">
            <v>0</v>
          </cell>
          <cell r="M335">
            <v>0</v>
          </cell>
          <cell r="N335">
            <v>38000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</row>
        <row r="336">
          <cell r="B336" t="str">
            <v>B1650</v>
          </cell>
          <cell r="C336">
            <v>0</v>
          </cell>
          <cell r="D336">
            <v>0</v>
          </cell>
          <cell r="E336" t="str">
            <v>Boulon 16x50</v>
          </cell>
          <cell r="F336" t="str">
            <v>bộ</v>
          </cell>
          <cell r="G336">
            <v>2</v>
          </cell>
          <cell r="H336">
            <v>8000</v>
          </cell>
          <cell r="K336">
            <v>0</v>
          </cell>
          <cell r="M336">
            <v>0</v>
          </cell>
          <cell r="N336">
            <v>16000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</row>
        <row r="337">
          <cell r="B337" t="str">
            <v>LX1660D</v>
          </cell>
          <cell r="C337">
            <v>0</v>
          </cell>
          <cell r="D337" t="str">
            <v>D2.6021c</v>
          </cell>
          <cell r="E337" t="str">
            <v>Lắp đặt xà thép L75x75x8x1660 đơn cột đỡ (26,5504 kg/bộ)</v>
          </cell>
          <cell r="F337" t="str">
            <v>bộ</v>
          </cell>
          <cell r="G337">
            <v>1</v>
          </cell>
          <cell r="K337">
            <v>328778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328778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</row>
        <row r="338">
          <cell r="A338" t="str">
            <v>X166K</v>
          </cell>
          <cell r="C338">
            <v>0</v>
          </cell>
          <cell r="E338" t="str">
            <v>Bộ xà kép L75x75x8 dài 1,66m:  X-1,66K</v>
          </cell>
          <cell r="F338" t="str">
            <v>Bộ</v>
          </cell>
          <cell r="G338">
            <v>0</v>
          </cell>
          <cell r="N338">
            <v>1480000</v>
          </cell>
          <cell r="O338">
            <v>0</v>
          </cell>
          <cell r="P338">
            <v>0</v>
          </cell>
          <cell r="Q338">
            <v>444817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</row>
        <row r="339">
          <cell r="C339">
            <v>0</v>
          </cell>
          <cell r="E339" t="str">
            <v>Mỗi bộ gồm:</v>
          </cell>
        </row>
        <row r="340">
          <cell r="B340" t="str">
            <v>D1660</v>
          </cell>
          <cell r="C340">
            <v>0</v>
          </cell>
          <cell r="D340">
            <v>0</v>
          </cell>
          <cell r="E340" t="str">
            <v>Đà sắt L75x75x8-1660 - 2 ốp</v>
          </cell>
          <cell r="F340" t="str">
            <v>cái</v>
          </cell>
          <cell r="G340">
            <v>2</v>
          </cell>
          <cell r="H340">
            <v>421000</v>
          </cell>
          <cell r="K340">
            <v>0</v>
          </cell>
          <cell r="M340">
            <v>0</v>
          </cell>
          <cell r="N340">
            <v>842000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</row>
        <row r="341">
          <cell r="B341" t="str">
            <v>C810</v>
          </cell>
          <cell r="C341">
            <v>0</v>
          </cell>
          <cell r="D341">
            <v>0</v>
          </cell>
          <cell r="E341" t="str">
            <v>Thanh chống L50x50x5-810</v>
          </cell>
          <cell r="F341" t="str">
            <v>cái</v>
          </cell>
          <cell r="G341">
            <v>4</v>
          </cell>
          <cell r="H341">
            <v>130000</v>
          </cell>
          <cell r="K341">
            <v>0</v>
          </cell>
          <cell r="M341">
            <v>0</v>
          </cell>
          <cell r="N341">
            <v>520000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</row>
        <row r="342">
          <cell r="B342" t="str">
            <v>B16250</v>
          </cell>
          <cell r="C342">
            <v>0</v>
          </cell>
          <cell r="D342">
            <v>0</v>
          </cell>
          <cell r="E342" t="str">
            <v>Boulon 16x250</v>
          </cell>
          <cell r="F342" t="str">
            <v>bộ</v>
          </cell>
          <cell r="G342">
            <v>1</v>
          </cell>
          <cell r="H342">
            <v>19000</v>
          </cell>
          <cell r="K342">
            <v>0</v>
          </cell>
          <cell r="M342">
            <v>0</v>
          </cell>
          <cell r="N342">
            <v>19000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</row>
        <row r="343">
          <cell r="B343" t="str">
            <v>B16300</v>
          </cell>
          <cell r="C343">
            <v>0</v>
          </cell>
          <cell r="D343">
            <v>0</v>
          </cell>
          <cell r="E343" t="str">
            <v>Boulon 16x300</v>
          </cell>
          <cell r="F343" t="str">
            <v>bộ</v>
          </cell>
          <cell r="G343">
            <v>1</v>
          </cell>
          <cell r="H343">
            <v>21000</v>
          </cell>
          <cell r="K343">
            <v>0</v>
          </cell>
          <cell r="M343">
            <v>0</v>
          </cell>
          <cell r="N343">
            <v>21000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</row>
        <row r="344">
          <cell r="B344" t="str">
            <v>B16300v</v>
          </cell>
          <cell r="C344">
            <v>0</v>
          </cell>
          <cell r="D344">
            <v>0</v>
          </cell>
          <cell r="E344" t="str">
            <v>Boulon 16x300VRS</v>
          </cell>
          <cell r="F344" t="str">
            <v>bộ</v>
          </cell>
          <cell r="G344">
            <v>2</v>
          </cell>
          <cell r="H344">
            <v>23000</v>
          </cell>
          <cell r="K344">
            <v>0</v>
          </cell>
          <cell r="M344">
            <v>0</v>
          </cell>
          <cell r="N344">
            <v>46000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</row>
        <row r="345">
          <cell r="B345" t="str">
            <v>B1650</v>
          </cell>
          <cell r="C345">
            <v>0</v>
          </cell>
          <cell r="D345">
            <v>0</v>
          </cell>
          <cell r="E345" t="str">
            <v>Boulon 16x50</v>
          </cell>
          <cell r="F345" t="str">
            <v>bộ</v>
          </cell>
          <cell r="G345">
            <v>4</v>
          </cell>
          <cell r="H345">
            <v>8000</v>
          </cell>
          <cell r="K345">
            <v>0</v>
          </cell>
          <cell r="M345">
            <v>0</v>
          </cell>
          <cell r="N345">
            <v>32000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</row>
        <row r="346">
          <cell r="B346" t="str">
            <v>LX1660K</v>
          </cell>
          <cell r="C346">
            <v>0</v>
          </cell>
          <cell r="D346" t="str">
            <v>D2.6031c</v>
          </cell>
          <cell r="E346" t="str">
            <v>Lắp đặt xà thép L75x75x8x1660 kép cột đỡ (51,5748 kg/bộ)</v>
          </cell>
          <cell r="F346" t="str">
            <v>bộ</v>
          </cell>
          <cell r="G346">
            <v>1</v>
          </cell>
          <cell r="K346">
            <v>444817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444817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</row>
        <row r="347">
          <cell r="A347" t="str">
            <v>X20D</v>
          </cell>
          <cell r="C347">
            <v>0</v>
          </cell>
          <cell r="E347" t="str">
            <v>Bộ xà lệch đơn L75x75x8 dài 2m</v>
          </cell>
          <cell r="F347" t="str">
            <v>Bộ</v>
          </cell>
          <cell r="G347">
            <v>0</v>
          </cell>
          <cell r="N347">
            <v>742000</v>
          </cell>
          <cell r="O347">
            <v>0</v>
          </cell>
          <cell r="P347">
            <v>0</v>
          </cell>
          <cell r="Q347">
            <v>328778</v>
          </cell>
          <cell r="R347">
            <v>0</v>
          </cell>
          <cell r="S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</row>
        <row r="348">
          <cell r="C348">
            <v>0</v>
          </cell>
          <cell r="E348" t="str">
            <v>Mỗi bộ gồm:</v>
          </cell>
        </row>
        <row r="349">
          <cell r="B349" t="str">
            <v>d2000</v>
          </cell>
          <cell r="C349">
            <v>0</v>
          </cell>
          <cell r="D349">
            <v>0</v>
          </cell>
          <cell r="E349" t="str">
            <v>Đà sắt L75x75x8-2000 - 3 ốp (Lệch 2/3)</v>
          </cell>
          <cell r="F349" t="str">
            <v>cái</v>
          </cell>
          <cell r="G349">
            <v>1</v>
          </cell>
          <cell r="H349">
            <v>519000</v>
          </cell>
          <cell r="K349">
            <v>0</v>
          </cell>
          <cell r="M349">
            <v>0</v>
          </cell>
          <cell r="N349">
            <v>519000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</row>
        <row r="350">
          <cell r="B350" t="str">
            <v>c1150</v>
          </cell>
          <cell r="C350">
            <v>0</v>
          </cell>
          <cell r="D350">
            <v>0</v>
          </cell>
          <cell r="E350" t="str">
            <v>Thanh chống L50x50x5-1150</v>
          </cell>
          <cell r="F350" t="str">
            <v>cái</v>
          </cell>
          <cell r="G350">
            <v>1</v>
          </cell>
          <cell r="H350">
            <v>177000</v>
          </cell>
          <cell r="K350">
            <v>0</v>
          </cell>
          <cell r="M350">
            <v>0</v>
          </cell>
          <cell r="N350">
            <v>177000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</row>
        <row r="351">
          <cell r="B351" t="str">
            <v>B16250</v>
          </cell>
          <cell r="C351">
            <v>0</v>
          </cell>
          <cell r="D351">
            <v>0</v>
          </cell>
          <cell r="E351" t="str">
            <v>Boulon 16x250</v>
          </cell>
          <cell r="F351" t="str">
            <v>bộ</v>
          </cell>
          <cell r="G351">
            <v>2</v>
          </cell>
          <cell r="H351">
            <v>19000</v>
          </cell>
          <cell r="K351">
            <v>0</v>
          </cell>
          <cell r="M351">
            <v>0</v>
          </cell>
          <cell r="N351">
            <v>38000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</row>
        <row r="352">
          <cell r="B352" t="str">
            <v>B1650</v>
          </cell>
          <cell r="C352">
            <v>0</v>
          </cell>
          <cell r="D352">
            <v>0</v>
          </cell>
          <cell r="E352" t="str">
            <v>Boulon 16x50</v>
          </cell>
          <cell r="F352" t="str">
            <v>bộ</v>
          </cell>
          <cell r="G352">
            <v>1</v>
          </cell>
          <cell r="H352">
            <v>8000</v>
          </cell>
          <cell r="K352">
            <v>0</v>
          </cell>
          <cell r="M352">
            <v>0</v>
          </cell>
          <cell r="N352">
            <v>8000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</row>
        <row r="353">
          <cell r="B353" t="str">
            <v>LX2000D</v>
          </cell>
          <cell r="C353">
            <v>0</v>
          </cell>
          <cell r="D353" t="str">
            <v>D2.6021a</v>
          </cell>
          <cell r="E353" t="str">
            <v>Lắp đặt xà thép L75x75x8x2000 đơn cột đỡ (25,356 kg/bộ)</v>
          </cell>
          <cell r="F353" t="str">
            <v>bộ</v>
          </cell>
          <cell r="G353">
            <v>1</v>
          </cell>
          <cell r="K353">
            <v>328778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328778</v>
          </cell>
          <cell r="R353">
            <v>0</v>
          </cell>
          <cell r="S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</row>
        <row r="354">
          <cell r="A354" t="str">
            <v>X20K</v>
          </cell>
          <cell r="C354">
            <v>0</v>
          </cell>
          <cell r="E354" t="str">
            <v>Bộ xà lệch kép L75x75x8 dài 2m</v>
          </cell>
          <cell r="F354" t="str">
            <v>Bộ</v>
          </cell>
          <cell r="G354">
            <v>0</v>
          </cell>
          <cell r="N354">
            <v>1517000</v>
          </cell>
          <cell r="O354">
            <v>0</v>
          </cell>
          <cell r="P354">
            <v>0</v>
          </cell>
          <cell r="Q354">
            <v>444817</v>
          </cell>
          <cell r="R354">
            <v>0</v>
          </cell>
          <cell r="S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</row>
        <row r="355">
          <cell r="C355">
            <v>0</v>
          </cell>
          <cell r="E355" t="str">
            <v>Mỗi bộ gồm:</v>
          </cell>
        </row>
        <row r="356">
          <cell r="B356" t="str">
            <v>d2000</v>
          </cell>
          <cell r="C356">
            <v>0</v>
          </cell>
          <cell r="D356">
            <v>0</v>
          </cell>
          <cell r="E356" t="str">
            <v>Đà sắt L75x75x8-2000 - 3 ốp (Lệch 2/3)</v>
          </cell>
          <cell r="F356" t="str">
            <v>cái</v>
          </cell>
          <cell r="G356">
            <v>2</v>
          </cell>
          <cell r="H356">
            <v>519000</v>
          </cell>
          <cell r="K356">
            <v>0</v>
          </cell>
          <cell r="M356">
            <v>0</v>
          </cell>
          <cell r="N356">
            <v>1038000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</row>
        <row r="357">
          <cell r="B357" t="str">
            <v>c1150</v>
          </cell>
          <cell r="C357">
            <v>0</v>
          </cell>
          <cell r="D357">
            <v>0</v>
          </cell>
          <cell r="E357" t="str">
            <v>Thanh chống L50x50x5-1150</v>
          </cell>
          <cell r="F357" t="str">
            <v>cái</v>
          </cell>
          <cell r="G357">
            <v>2</v>
          </cell>
          <cell r="H357">
            <v>177000</v>
          </cell>
          <cell r="K357">
            <v>0</v>
          </cell>
          <cell r="M357">
            <v>0</v>
          </cell>
          <cell r="N357">
            <v>354000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</row>
        <row r="358">
          <cell r="B358" t="str">
            <v>B16300v</v>
          </cell>
          <cell r="C358">
            <v>0</v>
          </cell>
          <cell r="D358">
            <v>0</v>
          </cell>
          <cell r="E358" t="str">
            <v>Boulon 16x300VRS</v>
          </cell>
          <cell r="F358" t="str">
            <v>bộ</v>
          </cell>
          <cell r="G358">
            <v>3</v>
          </cell>
          <cell r="H358">
            <v>23000</v>
          </cell>
          <cell r="K358">
            <v>0</v>
          </cell>
          <cell r="M358">
            <v>0</v>
          </cell>
          <cell r="N358">
            <v>69000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</row>
        <row r="359">
          <cell r="B359" t="str">
            <v>B16300</v>
          </cell>
          <cell r="C359">
            <v>0</v>
          </cell>
          <cell r="D359">
            <v>0</v>
          </cell>
          <cell r="E359" t="str">
            <v>Boulon 16x300</v>
          </cell>
          <cell r="F359" t="str">
            <v>bộ</v>
          </cell>
          <cell r="G359">
            <v>1</v>
          </cell>
          <cell r="H359">
            <v>21000</v>
          </cell>
          <cell r="K359">
            <v>0</v>
          </cell>
          <cell r="M359">
            <v>0</v>
          </cell>
          <cell r="N359">
            <v>21000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</row>
        <row r="360">
          <cell r="B360" t="str">
            <v>B16250</v>
          </cell>
          <cell r="C360">
            <v>0</v>
          </cell>
          <cell r="D360">
            <v>0</v>
          </cell>
          <cell r="E360" t="str">
            <v>Boulon 16x250</v>
          </cell>
          <cell r="F360" t="str">
            <v>bộ</v>
          </cell>
          <cell r="G360">
            <v>1</v>
          </cell>
          <cell r="H360">
            <v>19000</v>
          </cell>
          <cell r="K360">
            <v>0</v>
          </cell>
          <cell r="M360">
            <v>0</v>
          </cell>
          <cell r="N360">
            <v>19000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</row>
        <row r="361">
          <cell r="B361" t="str">
            <v>B1650</v>
          </cell>
          <cell r="C361">
            <v>0</v>
          </cell>
          <cell r="D361">
            <v>0</v>
          </cell>
          <cell r="E361" t="str">
            <v>Boulon 16x50</v>
          </cell>
          <cell r="F361" t="str">
            <v>bộ</v>
          </cell>
          <cell r="G361">
            <v>2</v>
          </cell>
          <cell r="H361">
            <v>8000</v>
          </cell>
          <cell r="K361">
            <v>0</v>
          </cell>
          <cell r="M361">
            <v>0</v>
          </cell>
          <cell r="N361">
            <v>16000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</row>
        <row r="362">
          <cell r="B362" t="str">
            <v>LX2000K</v>
          </cell>
          <cell r="C362">
            <v>0</v>
          </cell>
          <cell r="D362" t="str">
            <v>D2.6031a</v>
          </cell>
          <cell r="E362" t="str">
            <v>Lắp đặt xà thép L75x75x8x2000 kép cột đỡ (50,7514 kg/bộ)</v>
          </cell>
          <cell r="F362" t="str">
            <v>bộ</v>
          </cell>
          <cell r="G362">
            <v>1</v>
          </cell>
          <cell r="K362">
            <v>444817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444817</v>
          </cell>
          <cell r="R362">
            <v>0</v>
          </cell>
          <cell r="S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</row>
        <row r="363">
          <cell r="A363" t="str">
            <v>X20DT</v>
          </cell>
          <cell r="C363">
            <v>0</v>
          </cell>
          <cell r="E363" t="str">
            <v>Bộ xà lệch đơn L75x75x8 dài 2m: X-20ĐL2/3 (Lắp đà tháp)</v>
          </cell>
          <cell r="F363" t="str">
            <v>Bộ</v>
          </cell>
          <cell r="G363">
            <v>0</v>
          </cell>
          <cell r="N363">
            <v>720000</v>
          </cell>
          <cell r="O363">
            <v>0</v>
          </cell>
          <cell r="P363">
            <v>0</v>
          </cell>
          <cell r="Q363">
            <v>328778</v>
          </cell>
          <cell r="R363">
            <v>0</v>
          </cell>
          <cell r="S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</row>
        <row r="364">
          <cell r="C364">
            <v>0</v>
          </cell>
          <cell r="E364" t="str">
            <v>Mỗi bộ gồm:</v>
          </cell>
        </row>
        <row r="365">
          <cell r="B365" t="str">
            <v>d2000</v>
          </cell>
          <cell r="C365">
            <v>0</v>
          </cell>
          <cell r="D365">
            <v>0</v>
          </cell>
          <cell r="E365" t="str">
            <v>Đà sắt L75x75x8-2000 - 3 ốp (Lệch 2/3)</v>
          </cell>
          <cell r="F365" t="str">
            <v>cái</v>
          </cell>
          <cell r="G365">
            <v>1</v>
          </cell>
          <cell r="H365">
            <v>519000</v>
          </cell>
          <cell r="K365">
            <v>0</v>
          </cell>
          <cell r="M365">
            <v>0</v>
          </cell>
          <cell r="N365">
            <v>519000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</row>
        <row r="366">
          <cell r="B366" t="str">
            <v>c1150</v>
          </cell>
          <cell r="C366">
            <v>0</v>
          </cell>
          <cell r="D366">
            <v>0</v>
          </cell>
          <cell r="E366" t="str">
            <v>Thanh chống L50x50x5-1150</v>
          </cell>
          <cell r="F366" t="str">
            <v>cái</v>
          </cell>
          <cell r="G366">
            <v>1</v>
          </cell>
          <cell r="H366">
            <v>177000</v>
          </cell>
          <cell r="K366">
            <v>0</v>
          </cell>
          <cell r="M366">
            <v>0</v>
          </cell>
          <cell r="N366">
            <v>177000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</row>
        <row r="367">
          <cell r="B367" t="str">
            <v>B16300V</v>
          </cell>
          <cell r="C367">
            <v>0</v>
          </cell>
          <cell r="D367">
            <v>0</v>
          </cell>
          <cell r="E367" t="str">
            <v>Boulon 16x300VRS</v>
          </cell>
          <cell r="F367" t="str">
            <v>bộ</v>
          </cell>
          <cell r="H367">
            <v>23000</v>
          </cell>
          <cell r="K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</row>
        <row r="368">
          <cell r="B368" t="str">
            <v>B1650</v>
          </cell>
          <cell r="C368">
            <v>0</v>
          </cell>
          <cell r="D368">
            <v>0</v>
          </cell>
          <cell r="E368" t="str">
            <v>Boulon 16x50</v>
          </cell>
          <cell r="F368" t="str">
            <v>bộ</v>
          </cell>
          <cell r="G368">
            <v>3</v>
          </cell>
          <cell r="H368">
            <v>8000</v>
          </cell>
          <cell r="K368">
            <v>0</v>
          </cell>
          <cell r="M368">
            <v>0</v>
          </cell>
          <cell r="N368">
            <v>24000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</row>
        <row r="369">
          <cell r="B369" t="str">
            <v>LX2000D</v>
          </cell>
          <cell r="C369">
            <v>0</v>
          </cell>
          <cell r="D369" t="str">
            <v>D2.6021a</v>
          </cell>
          <cell r="E369" t="str">
            <v>Lắp đặt xà thép L75x75x8x2000 đơn cột đỡ (25,356 kg/bộ)</v>
          </cell>
          <cell r="F369" t="str">
            <v>bộ</v>
          </cell>
          <cell r="G369">
            <v>1</v>
          </cell>
          <cell r="K369">
            <v>328778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328778</v>
          </cell>
          <cell r="R369">
            <v>0</v>
          </cell>
          <cell r="S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</row>
        <row r="370">
          <cell r="A370" t="str">
            <v>X20KT</v>
          </cell>
          <cell r="C370">
            <v>0</v>
          </cell>
          <cell r="E370" t="str">
            <v>Bộ xà lệch kép L75x75x8 dài 2m: X-20KL2/3 (Lắp đà tháp)</v>
          </cell>
          <cell r="F370" t="str">
            <v>Bộ</v>
          </cell>
          <cell r="G370">
            <v>0</v>
          </cell>
          <cell r="N370">
            <v>1523000</v>
          </cell>
          <cell r="O370">
            <v>0</v>
          </cell>
          <cell r="P370">
            <v>0</v>
          </cell>
          <cell r="Q370">
            <v>444817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</row>
        <row r="371">
          <cell r="C371">
            <v>0</v>
          </cell>
          <cell r="E371" t="str">
            <v>Mỗi bộ gồm:</v>
          </cell>
        </row>
        <row r="372">
          <cell r="B372" t="str">
            <v>d2000</v>
          </cell>
          <cell r="C372">
            <v>0</v>
          </cell>
          <cell r="D372">
            <v>0</v>
          </cell>
          <cell r="E372" t="str">
            <v>Đà sắt L75x75x8-2000 - 3 ốp (Lệch 2/3)</v>
          </cell>
          <cell r="F372" t="str">
            <v>cái</v>
          </cell>
          <cell r="G372">
            <v>2</v>
          </cell>
          <cell r="H372">
            <v>519000</v>
          </cell>
          <cell r="K372">
            <v>0</v>
          </cell>
          <cell r="M372">
            <v>0</v>
          </cell>
          <cell r="N372">
            <v>1038000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</row>
        <row r="373">
          <cell r="B373" t="str">
            <v>c1150</v>
          </cell>
          <cell r="C373">
            <v>0</v>
          </cell>
          <cell r="D373">
            <v>0</v>
          </cell>
          <cell r="E373" t="str">
            <v>Thanh chống L50x50x5-1150</v>
          </cell>
          <cell r="F373" t="str">
            <v>cái</v>
          </cell>
          <cell r="G373">
            <v>2</v>
          </cell>
          <cell r="H373">
            <v>177000</v>
          </cell>
          <cell r="K373">
            <v>0</v>
          </cell>
          <cell r="M373">
            <v>0</v>
          </cell>
          <cell r="N373">
            <v>354000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</row>
        <row r="374">
          <cell r="B374" t="str">
            <v>B16250V</v>
          </cell>
          <cell r="C374">
            <v>0</v>
          </cell>
          <cell r="D374">
            <v>0</v>
          </cell>
          <cell r="E374" t="str">
            <v>Boulon 16x250VRS</v>
          </cell>
          <cell r="F374" t="str">
            <v>bộ</v>
          </cell>
          <cell r="H374">
            <v>21000</v>
          </cell>
          <cell r="K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</row>
        <row r="375">
          <cell r="B375" t="str">
            <v>B16300v</v>
          </cell>
          <cell r="C375">
            <v>0</v>
          </cell>
          <cell r="D375">
            <v>0</v>
          </cell>
          <cell r="E375" t="str">
            <v>Boulon 16x300VRS</v>
          </cell>
          <cell r="F375" t="str">
            <v>bộ</v>
          </cell>
          <cell r="G375">
            <v>5</v>
          </cell>
          <cell r="H375">
            <v>23000</v>
          </cell>
          <cell r="K375">
            <v>0</v>
          </cell>
          <cell r="M375">
            <v>0</v>
          </cell>
          <cell r="N375">
            <v>115000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</row>
        <row r="376">
          <cell r="B376" t="str">
            <v>B16250</v>
          </cell>
          <cell r="C376">
            <v>0</v>
          </cell>
          <cell r="D376">
            <v>0</v>
          </cell>
          <cell r="E376" t="str">
            <v>Boulon 16x250</v>
          </cell>
          <cell r="F376" t="str">
            <v>bộ</v>
          </cell>
          <cell r="H376">
            <v>19000</v>
          </cell>
          <cell r="K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</row>
        <row r="377">
          <cell r="B377" t="str">
            <v>B1650</v>
          </cell>
          <cell r="C377">
            <v>0</v>
          </cell>
          <cell r="D377">
            <v>0</v>
          </cell>
          <cell r="E377" t="str">
            <v>Boulon 16x50</v>
          </cell>
          <cell r="F377" t="str">
            <v>bộ</v>
          </cell>
          <cell r="G377">
            <v>2</v>
          </cell>
          <cell r="H377">
            <v>8000</v>
          </cell>
          <cell r="K377">
            <v>0</v>
          </cell>
          <cell r="M377">
            <v>0</v>
          </cell>
          <cell r="N377">
            <v>16000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</row>
        <row r="378">
          <cell r="B378" t="str">
            <v>LX2000K</v>
          </cell>
          <cell r="C378">
            <v>0</v>
          </cell>
          <cell r="D378" t="str">
            <v>D2.6031a</v>
          </cell>
          <cell r="E378" t="str">
            <v>Lắp đặt xà thép L75x75x8x2000 kép cột đỡ (50,7514 kg/bộ)</v>
          </cell>
          <cell r="F378" t="str">
            <v>bộ</v>
          </cell>
          <cell r="G378">
            <v>1</v>
          </cell>
          <cell r="K378">
            <v>444817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444817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</row>
        <row r="379">
          <cell r="A379" t="str">
            <v>X21D</v>
          </cell>
          <cell r="C379">
            <v>1</v>
          </cell>
          <cell r="E379" t="str">
            <v>Bộ xà lệch đơn L75x75x8 dài 2,1m</v>
          </cell>
          <cell r="F379" t="str">
            <v>Bộ</v>
          </cell>
          <cell r="G379">
            <v>11</v>
          </cell>
          <cell r="N379">
            <v>1178400</v>
          </cell>
          <cell r="O379">
            <v>0</v>
          </cell>
          <cell r="P379">
            <v>0</v>
          </cell>
          <cell r="Q379">
            <v>349313</v>
          </cell>
          <cell r="R379">
            <v>0</v>
          </cell>
          <cell r="S379">
            <v>0</v>
          </cell>
          <cell r="U379">
            <v>11</v>
          </cell>
          <cell r="V379">
            <v>0</v>
          </cell>
          <cell r="W379">
            <v>2</v>
          </cell>
          <cell r="X379">
            <v>6</v>
          </cell>
          <cell r="Y379">
            <v>2</v>
          </cell>
          <cell r="Z379">
            <v>1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</row>
        <row r="380">
          <cell r="C380">
            <v>1</v>
          </cell>
          <cell r="E380" t="str">
            <v>Mỗi bộ gồm:</v>
          </cell>
        </row>
        <row r="381">
          <cell r="B381" t="str">
            <v>d2100</v>
          </cell>
          <cell r="C381">
            <v>1</v>
          </cell>
          <cell r="D381">
            <v>0</v>
          </cell>
          <cell r="E381" t="str">
            <v>Đà sắt L75x75x8-2100 - 3 ốp (Lệch 100%)</v>
          </cell>
          <cell r="F381" t="str">
            <v>cái</v>
          </cell>
          <cell r="G381">
            <v>1</v>
          </cell>
          <cell r="H381">
            <v>796000</v>
          </cell>
          <cell r="K381">
            <v>0</v>
          </cell>
          <cell r="M381">
            <v>0</v>
          </cell>
          <cell r="N381">
            <v>796000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U381">
            <v>11</v>
          </cell>
          <cell r="V381">
            <v>0</v>
          </cell>
          <cell r="W381">
            <v>2</v>
          </cell>
          <cell r="X381">
            <v>6</v>
          </cell>
          <cell r="Y381">
            <v>2</v>
          </cell>
          <cell r="Z381">
            <v>1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</row>
        <row r="382">
          <cell r="B382" t="str">
            <v>c1990</v>
          </cell>
          <cell r="C382">
            <v>1</v>
          </cell>
          <cell r="D382">
            <v>0</v>
          </cell>
          <cell r="E382" t="str">
            <v>Thanh chống L50x50x5-1990</v>
          </cell>
          <cell r="F382" t="str">
            <v>cái</v>
          </cell>
          <cell r="G382">
            <v>1</v>
          </cell>
          <cell r="H382">
            <v>326000</v>
          </cell>
          <cell r="K382">
            <v>0</v>
          </cell>
          <cell r="M382">
            <v>0</v>
          </cell>
          <cell r="N382">
            <v>326000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U382">
            <v>11</v>
          </cell>
          <cell r="V382">
            <v>0</v>
          </cell>
          <cell r="W382">
            <v>2</v>
          </cell>
          <cell r="X382">
            <v>6</v>
          </cell>
          <cell r="Y382">
            <v>2</v>
          </cell>
          <cell r="Z382">
            <v>1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</row>
        <row r="383">
          <cell r="B383" t="str">
            <v>B16250</v>
          </cell>
          <cell r="C383">
            <v>1</v>
          </cell>
          <cell r="D383">
            <v>0</v>
          </cell>
          <cell r="E383" t="str">
            <v>Boulon 16x250</v>
          </cell>
          <cell r="F383" t="str">
            <v>bộ</v>
          </cell>
          <cell r="G383">
            <v>2</v>
          </cell>
          <cell r="H383">
            <v>19000</v>
          </cell>
          <cell r="K383">
            <v>0</v>
          </cell>
          <cell r="M383">
            <v>0</v>
          </cell>
          <cell r="N383">
            <v>38000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U383">
            <v>22</v>
          </cell>
          <cell r="V383">
            <v>0</v>
          </cell>
          <cell r="W383">
            <v>4</v>
          </cell>
          <cell r="X383">
            <v>12</v>
          </cell>
          <cell r="Y383">
            <v>4</v>
          </cell>
          <cell r="Z383">
            <v>2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</row>
        <row r="384">
          <cell r="B384" t="str">
            <v>B1650</v>
          </cell>
          <cell r="C384">
            <v>1</v>
          </cell>
          <cell r="D384">
            <v>0</v>
          </cell>
          <cell r="E384" t="str">
            <v>Boulon 16x50</v>
          </cell>
          <cell r="F384" t="str">
            <v>bộ</v>
          </cell>
          <cell r="G384">
            <v>1</v>
          </cell>
          <cell r="H384">
            <v>8000</v>
          </cell>
          <cell r="K384">
            <v>0</v>
          </cell>
          <cell r="M384">
            <v>0</v>
          </cell>
          <cell r="N384">
            <v>8000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U384">
            <v>11</v>
          </cell>
          <cell r="V384">
            <v>0</v>
          </cell>
          <cell r="W384">
            <v>2</v>
          </cell>
          <cell r="X384">
            <v>6</v>
          </cell>
          <cell r="Y384">
            <v>2</v>
          </cell>
          <cell r="Z384">
            <v>1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</row>
        <row r="385">
          <cell r="B385" t="str">
            <v>LD 50</v>
          </cell>
          <cell r="C385">
            <v>1</v>
          </cell>
          <cell r="D385">
            <v>0</v>
          </cell>
          <cell r="E385" t="str">
            <v>Long đền vuông 18 (50x50x3)</v>
          </cell>
          <cell r="F385" t="str">
            <v>cái</v>
          </cell>
          <cell r="G385">
            <v>4</v>
          </cell>
          <cell r="H385">
            <v>2600</v>
          </cell>
          <cell r="K385">
            <v>0</v>
          </cell>
          <cell r="M385">
            <v>0</v>
          </cell>
          <cell r="N385">
            <v>10400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U385">
            <v>44</v>
          </cell>
          <cell r="V385">
            <v>0</v>
          </cell>
          <cell r="W385">
            <v>8</v>
          </cell>
          <cell r="X385">
            <v>24</v>
          </cell>
          <cell r="Y385">
            <v>8</v>
          </cell>
          <cell r="Z385">
            <v>4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</row>
        <row r="386">
          <cell r="B386" t="str">
            <v>LX2100D</v>
          </cell>
          <cell r="C386">
            <v>1</v>
          </cell>
          <cell r="D386" t="str">
            <v>D2.6021d</v>
          </cell>
          <cell r="E386" t="str">
            <v>Lắp đặt xà thép L75x75x8x2100 đơn cột đỡ (29,4245 kg/bộ)</v>
          </cell>
          <cell r="F386" t="str">
            <v>bộ</v>
          </cell>
          <cell r="G386">
            <v>1</v>
          </cell>
          <cell r="K386">
            <v>349313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349313</v>
          </cell>
          <cell r="R386">
            <v>0</v>
          </cell>
          <cell r="S386">
            <v>0</v>
          </cell>
          <cell r="U386">
            <v>11</v>
          </cell>
          <cell r="V386">
            <v>0</v>
          </cell>
          <cell r="W386">
            <v>2</v>
          </cell>
          <cell r="X386">
            <v>6</v>
          </cell>
          <cell r="Y386">
            <v>2</v>
          </cell>
          <cell r="Z386">
            <v>1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</row>
        <row r="387">
          <cell r="A387" t="str">
            <v>X21K</v>
          </cell>
          <cell r="C387">
            <v>1</v>
          </cell>
          <cell r="E387" t="str">
            <v>Bộ xà lệch kép L75x75x8 dài 2,1m</v>
          </cell>
          <cell r="F387" t="str">
            <v>Bộ</v>
          </cell>
          <cell r="G387">
            <v>1</v>
          </cell>
          <cell r="N387">
            <v>2372000</v>
          </cell>
          <cell r="O387">
            <v>0</v>
          </cell>
          <cell r="P387">
            <v>0</v>
          </cell>
          <cell r="Q387">
            <v>472322</v>
          </cell>
          <cell r="R387">
            <v>0</v>
          </cell>
          <cell r="S387">
            <v>0</v>
          </cell>
          <cell r="U387">
            <v>1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</row>
        <row r="388">
          <cell r="C388">
            <v>1</v>
          </cell>
          <cell r="E388" t="str">
            <v>Mỗi bộ gồm:</v>
          </cell>
        </row>
        <row r="389">
          <cell r="B389" t="str">
            <v>d2100</v>
          </cell>
          <cell r="C389">
            <v>1</v>
          </cell>
          <cell r="D389">
            <v>0</v>
          </cell>
          <cell r="E389" t="str">
            <v>Đà sắt L75x75x8-2100 - 3 ốp (Lệch 100%)</v>
          </cell>
          <cell r="F389" t="str">
            <v>cái</v>
          </cell>
          <cell r="G389">
            <v>2</v>
          </cell>
          <cell r="H389">
            <v>796000</v>
          </cell>
          <cell r="K389">
            <v>0</v>
          </cell>
          <cell r="M389">
            <v>0</v>
          </cell>
          <cell r="N389">
            <v>1592000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U389">
            <v>2</v>
          </cell>
          <cell r="V389">
            <v>0</v>
          </cell>
          <cell r="W389">
            <v>0</v>
          </cell>
          <cell r="X389">
            <v>0</v>
          </cell>
          <cell r="Y389">
            <v>2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</row>
        <row r="390">
          <cell r="B390" t="str">
            <v>c1990</v>
          </cell>
          <cell r="C390">
            <v>1</v>
          </cell>
          <cell r="D390">
            <v>0</v>
          </cell>
          <cell r="E390" t="str">
            <v>Thanh chống L50x50x5-1990</v>
          </cell>
          <cell r="F390" t="str">
            <v>cái</v>
          </cell>
          <cell r="G390">
            <v>2</v>
          </cell>
          <cell r="H390">
            <v>326000</v>
          </cell>
          <cell r="K390">
            <v>0</v>
          </cell>
          <cell r="M390">
            <v>0</v>
          </cell>
          <cell r="N390">
            <v>652000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U390">
            <v>2</v>
          </cell>
          <cell r="V390">
            <v>0</v>
          </cell>
          <cell r="W390">
            <v>0</v>
          </cell>
          <cell r="X390">
            <v>0</v>
          </cell>
          <cell r="Y390">
            <v>2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</row>
        <row r="391">
          <cell r="B391" t="str">
            <v>B16300v</v>
          </cell>
          <cell r="C391">
            <v>1</v>
          </cell>
          <cell r="D391">
            <v>0</v>
          </cell>
          <cell r="E391" t="str">
            <v>Boulon 16x300VRS</v>
          </cell>
          <cell r="F391" t="str">
            <v>bộ</v>
          </cell>
          <cell r="G391">
            <v>2</v>
          </cell>
          <cell r="H391">
            <v>23000</v>
          </cell>
          <cell r="K391">
            <v>0</v>
          </cell>
          <cell r="M391">
            <v>0</v>
          </cell>
          <cell r="N391">
            <v>46000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U391">
            <v>2</v>
          </cell>
          <cell r="V391">
            <v>0</v>
          </cell>
          <cell r="W391">
            <v>0</v>
          </cell>
          <cell r="X391">
            <v>0</v>
          </cell>
          <cell r="Y391">
            <v>2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</row>
        <row r="392">
          <cell r="B392" t="str">
            <v>B16300</v>
          </cell>
          <cell r="C392">
            <v>1</v>
          </cell>
          <cell r="D392">
            <v>0</v>
          </cell>
          <cell r="E392" t="str">
            <v>Boulon 16x300</v>
          </cell>
          <cell r="F392" t="str">
            <v>bộ</v>
          </cell>
          <cell r="G392">
            <v>1</v>
          </cell>
          <cell r="H392">
            <v>21000</v>
          </cell>
          <cell r="K392">
            <v>0</v>
          </cell>
          <cell r="M392">
            <v>0</v>
          </cell>
          <cell r="N392">
            <v>21000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U392">
            <v>1</v>
          </cell>
          <cell r="V392">
            <v>0</v>
          </cell>
          <cell r="W392">
            <v>0</v>
          </cell>
          <cell r="X392">
            <v>0</v>
          </cell>
          <cell r="Y392">
            <v>1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</row>
        <row r="393">
          <cell r="B393" t="str">
            <v>B16250</v>
          </cell>
          <cell r="C393">
            <v>1</v>
          </cell>
          <cell r="D393">
            <v>0</v>
          </cell>
          <cell r="E393" t="str">
            <v>Boulon 16x250</v>
          </cell>
          <cell r="F393" t="str">
            <v>bộ</v>
          </cell>
          <cell r="G393">
            <v>1</v>
          </cell>
          <cell r="H393">
            <v>19000</v>
          </cell>
          <cell r="K393">
            <v>0</v>
          </cell>
          <cell r="M393">
            <v>0</v>
          </cell>
          <cell r="N393">
            <v>19000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U393">
            <v>1</v>
          </cell>
          <cell r="V393">
            <v>0</v>
          </cell>
          <cell r="W393">
            <v>0</v>
          </cell>
          <cell r="X393">
            <v>0</v>
          </cell>
          <cell r="Y393">
            <v>1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</row>
        <row r="394">
          <cell r="B394" t="str">
            <v>B1650</v>
          </cell>
          <cell r="C394">
            <v>1</v>
          </cell>
          <cell r="D394">
            <v>0</v>
          </cell>
          <cell r="E394" t="str">
            <v>Boulon 16x50</v>
          </cell>
          <cell r="F394" t="str">
            <v>bộ</v>
          </cell>
          <cell r="G394">
            <v>2</v>
          </cell>
          <cell r="H394">
            <v>8000</v>
          </cell>
          <cell r="K394">
            <v>0</v>
          </cell>
          <cell r="M394">
            <v>0</v>
          </cell>
          <cell r="N394">
            <v>16000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U394">
            <v>2</v>
          </cell>
          <cell r="V394">
            <v>0</v>
          </cell>
          <cell r="W394">
            <v>0</v>
          </cell>
          <cell r="X394">
            <v>0</v>
          </cell>
          <cell r="Y394">
            <v>2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</row>
        <row r="395">
          <cell r="B395" t="str">
            <v>LD 50</v>
          </cell>
          <cell r="C395">
            <v>1</v>
          </cell>
          <cell r="D395">
            <v>0</v>
          </cell>
          <cell r="E395" t="str">
            <v>Long đền vuông 18 (50x50x3)</v>
          </cell>
          <cell r="F395" t="str">
            <v>cái</v>
          </cell>
          <cell r="G395">
            <v>10</v>
          </cell>
          <cell r="H395">
            <v>2600</v>
          </cell>
          <cell r="K395">
            <v>0</v>
          </cell>
          <cell r="M395">
            <v>0</v>
          </cell>
          <cell r="N395">
            <v>26000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U395">
            <v>10</v>
          </cell>
          <cell r="V395">
            <v>0</v>
          </cell>
          <cell r="W395">
            <v>0</v>
          </cell>
          <cell r="X395">
            <v>0</v>
          </cell>
          <cell r="Y395">
            <v>10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</row>
        <row r="396">
          <cell r="B396" t="str">
            <v>LX2100K</v>
          </cell>
          <cell r="C396">
            <v>1</v>
          </cell>
          <cell r="D396" t="str">
            <v>D2.6031d</v>
          </cell>
          <cell r="E396" t="str">
            <v>Lắp đặt xà thép L75x75x8x2100 kép cột đỡ (58,889 kg/bộ)</v>
          </cell>
          <cell r="F396" t="str">
            <v>bộ</v>
          </cell>
          <cell r="G396">
            <v>1</v>
          </cell>
          <cell r="K396">
            <v>472322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472322</v>
          </cell>
          <cell r="R396">
            <v>0</v>
          </cell>
          <cell r="S396">
            <v>0</v>
          </cell>
          <cell r="U396">
            <v>1</v>
          </cell>
          <cell r="V396">
            <v>0</v>
          </cell>
          <cell r="W396">
            <v>0</v>
          </cell>
          <cell r="X396">
            <v>0</v>
          </cell>
          <cell r="Y396">
            <v>1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</row>
        <row r="397">
          <cell r="A397" t="str">
            <v>X21DT</v>
          </cell>
          <cell r="C397">
            <v>0</v>
          </cell>
          <cell r="E397" t="str">
            <v>Bộ xà lệch đơn L75x75x8 dài 2,1m (Lắp đà tháp)</v>
          </cell>
          <cell r="F397" t="str">
            <v>Bộ</v>
          </cell>
          <cell r="G397">
            <v>0</v>
          </cell>
          <cell r="N397">
            <v>1180000</v>
          </cell>
          <cell r="O397">
            <v>0</v>
          </cell>
          <cell r="P397">
            <v>0</v>
          </cell>
          <cell r="Q397">
            <v>349313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</row>
        <row r="398">
          <cell r="C398">
            <v>0</v>
          </cell>
          <cell r="E398" t="str">
            <v>Mỗi bộ gồm:</v>
          </cell>
        </row>
        <row r="399">
          <cell r="B399" t="str">
            <v>d2100</v>
          </cell>
          <cell r="C399">
            <v>0</v>
          </cell>
          <cell r="D399">
            <v>0</v>
          </cell>
          <cell r="E399" t="str">
            <v>Đà sắt L75x75x8-2100 - 3 ốp (Lệch 100%)</v>
          </cell>
          <cell r="F399" t="str">
            <v>cái</v>
          </cell>
          <cell r="G399">
            <v>1</v>
          </cell>
          <cell r="H399">
            <v>796000</v>
          </cell>
          <cell r="K399">
            <v>0</v>
          </cell>
          <cell r="M399">
            <v>0</v>
          </cell>
          <cell r="N399">
            <v>796000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</row>
        <row r="400">
          <cell r="B400" t="str">
            <v>c1990</v>
          </cell>
          <cell r="C400">
            <v>0</v>
          </cell>
          <cell r="D400">
            <v>0</v>
          </cell>
          <cell r="E400" t="str">
            <v>Thanh chống L50x50x5-1990</v>
          </cell>
          <cell r="F400" t="str">
            <v>cái</v>
          </cell>
          <cell r="G400">
            <v>1</v>
          </cell>
          <cell r="H400">
            <v>326000</v>
          </cell>
          <cell r="K400">
            <v>0</v>
          </cell>
          <cell r="M400">
            <v>0</v>
          </cell>
          <cell r="N400">
            <v>326000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</row>
        <row r="401">
          <cell r="B401" t="str">
            <v>B16350V</v>
          </cell>
          <cell r="C401">
            <v>0</v>
          </cell>
          <cell r="D401">
            <v>0</v>
          </cell>
          <cell r="E401" t="str">
            <v>Boulon 16x350VRS</v>
          </cell>
          <cell r="F401" t="str">
            <v>bộ</v>
          </cell>
          <cell r="G401">
            <v>2</v>
          </cell>
          <cell r="H401">
            <v>25000</v>
          </cell>
          <cell r="K401">
            <v>0</v>
          </cell>
          <cell r="M401">
            <v>0</v>
          </cell>
          <cell r="N401">
            <v>50000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</row>
        <row r="402">
          <cell r="B402" t="str">
            <v>B1650</v>
          </cell>
          <cell r="C402">
            <v>0</v>
          </cell>
          <cell r="D402">
            <v>0</v>
          </cell>
          <cell r="E402" t="str">
            <v>Boulon 16x50</v>
          </cell>
          <cell r="F402" t="str">
            <v>bộ</v>
          </cell>
          <cell r="G402">
            <v>1</v>
          </cell>
          <cell r="H402">
            <v>8000</v>
          </cell>
          <cell r="K402">
            <v>0</v>
          </cell>
          <cell r="M402">
            <v>0</v>
          </cell>
          <cell r="N402">
            <v>8000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</row>
        <row r="403">
          <cell r="B403" t="str">
            <v>LX2100D</v>
          </cell>
          <cell r="C403">
            <v>0</v>
          </cell>
          <cell r="D403" t="str">
            <v>D2.6021d</v>
          </cell>
          <cell r="E403" t="str">
            <v>Lắp đặt xà thép L75x75x8x2100 đơn cột đỡ (29,4245 kg/bộ)</v>
          </cell>
          <cell r="F403" t="str">
            <v>bộ</v>
          </cell>
          <cell r="G403">
            <v>1</v>
          </cell>
          <cell r="K403">
            <v>349313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349313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</row>
        <row r="404">
          <cell r="A404" t="str">
            <v>X21KT</v>
          </cell>
          <cell r="C404">
            <v>0</v>
          </cell>
          <cell r="E404" t="str">
            <v>Bộ xà lệch kép L75x75x8 dài 2,1m (Lắp đà tháp)</v>
          </cell>
          <cell r="F404" t="str">
            <v>Bộ</v>
          </cell>
          <cell r="G404">
            <v>0</v>
          </cell>
          <cell r="N404">
            <v>2385000</v>
          </cell>
          <cell r="O404">
            <v>0</v>
          </cell>
          <cell r="P404">
            <v>0</v>
          </cell>
          <cell r="Q404">
            <v>472322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</row>
        <row r="405">
          <cell r="C405">
            <v>0</v>
          </cell>
          <cell r="E405" t="str">
            <v>Mỗi bộ gồm:</v>
          </cell>
        </row>
        <row r="406">
          <cell r="B406" t="str">
            <v>d2100</v>
          </cell>
          <cell r="C406">
            <v>0</v>
          </cell>
          <cell r="D406">
            <v>0</v>
          </cell>
          <cell r="E406" t="str">
            <v>Đà sắt L75x75x8-2100 - 3 ốp (Lệch 100%)</v>
          </cell>
          <cell r="F406" t="str">
            <v>cái</v>
          </cell>
          <cell r="G406">
            <v>2</v>
          </cell>
          <cell r="H406">
            <v>796000</v>
          </cell>
          <cell r="K406">
            <v>0</v>
          </cell>
          <cell r="M406">
            <v>0</v>
          </cell>
          <cell r="N406">
            <v>1592000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</row>
        <row r="407">
          <cell r="B407" t="str">
            <v>c1990</v>
          </cell>
          <cell r="C407">
            <v>0</v>
          </cell>
          <cell r="D407">
            <v>0</v>
          </cell>
          <cell r="E407" t="str">
            <v>Thanh chống L50x50x5-1990</v>
          </cell>
          <cell r="F407" t="str">
            <v>cái</v>
          </cell>
          <cell r="G407">
            <v>2</v>
          </cell>
          <cell r="H407">
            <v>326000</v>
          </cell>
          <cell r="K407">
            <v>0</v>
          </cell>
          <cell r="M407">
            <v>0</v>
          </cell>
          <cell r="N407">
            <v>652000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</row>
        <row r="408">
          <cell r="B408" t="str">
            <v>B16350v</v>
          </cell>
          <cell r="C408">
            <v>0</v>
          </cell>
          <cell r="D408">
            <v>0</v>
          </cell>
          <cell r="E408" t="str">
            <v>Boulon 16x350VRS</v>
          </cell>
          <cell r="F408" t="str">
            <v>bộ</v>
          </cell>
          <cell r="G408">
            <v>5</v>
          </cell>
          <cell r="H408">
            <v>25000</v>
          </cell>
          <cell r="K408">
            <v>0</v>
          </cell>
          <cell r="M408">
            <v>0</v>
          </cell>
          <cell r="N408">
            <v>125000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</row>
        <row r="409">
          <cell r="B409" t="str">
            <v>B16300</v>
          </cell>
          <cell r="C409">
            <v>0</v>
          </cell>
          <cell r="D409">
            <v>0</v>
          </cell>
          <cell r="E409" t="str">
            <v>Boulon 16x300</v>
          </cell>
          <cell r="F409" t="str">
            <v>bộ</v>
          </cell>
          <cell r="H409">
            <v>21000</v>
          </cell>
          <cell r="K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</row>
        <row r="410">
          <cell r="B410" t="str">
            <v>B1650</v>
          </cell>
          <cell r="C410">
            <v>0</v>
          </cell>
          <cell r="D410">
            <v>0</v>
          </cell>
          <cell r="E410" t="str">
            <v>Boulon 16x50</v>
          </cell>
          <cell r="F410" t="str">
            <v>bộ</v>
          </cell>
          <cell r="G410">
            <v>2</v>
          </cell>
          <cell r="H410">
            <v>8000</v>
          </cell>
          <cell r="K410">
            <v>0</v>
          </cell>
          <cell r="M410">
            <v>0</v>
          </cell>
          <cell r="N410">
            <v>16000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</row>
        <row r="411">
          <cell r="B411" t="str">
            <v>LX2100K</v>
          </cell>
          <cell r="C411">
            <v>0</v>
          </cell>
          <cell r="D411" t="str">
            <v>D2.6031d</v>
          </cell>
          <cell r="E411" t="str">
            <v>Lắp đặt xà thép L75x75x8x2100 kép cột đỡ (58,889 kg/bộ)</v>
          </cell>
          <cell r="F411" t="str">
            <v>bộ</v>
          </cell>
          <cell r="G411">
            <v>1</v>
          </cell>
          <cell r="K411">
            <v>472322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472322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</row>
        <row r="412">
          <cell r="A412" t="str">
            <v>X22D</v>
          </cell>
          <cell r="C412">
            <v>1</v>
          </cell>
          <cell r="E412" t="str">
            <v>Bộ xà đơn L75x75x8 dài 2,2m</v>
          </cell>
          <cell r="F412" t="str">
            <v>Bộ</v>
          </cell>
          <cell r="G412">
            <v>3</v>
          </cell>
          <cell r="N412">
            <v>1180400</v>
          </cell>
          <cell r="O412">
            <v>0</v>
          </cell>
          <cell r="P412">
            <v>0</v>
          </cell>
          <cell r="Q412">
            <v>350868</v>
          </cell>
          <cell r="R412">
            <v>0</v>
          </cell>
          <cell r="S412">
            <v>0</v>
          </cell>
          <cell r="U412">
            <v>3</v>
          </cell>
          <cell r="V412">
            <v>2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1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</row>
        <row r="413">
          <cell r="C413">
            <v>1</v>
          </cell>
          <cell r="E413" t="str">
            <v>Mỗi bộ gồm:</v>
          </cell>
        </row>
        <row r="414">
          <cell r="B414" t="str">
            <v>d2200</v>
          </cell>
          <cell r="C414">
            <v>1</v>
          </cell>
          <cell r="D414">
            <v>0</v>
          </cell>
          <cell r="E414" t="str">
            <v>Đà sắt L75x75x8-2200 - 4 ốp</v>
          </cell>
          <cell r="F414" t="str">
            <v>cái</v>
          </cell>
          <cell r="G414">
            <v>1</v>
          </cell>
          <cell r="H414">
            <v>856000</v>
          </cell>
          <cell r="K414">
            <v>0</v>
          </cell>
          <cell r="M414">
            <v>0</v>
          </cell>
          <cell r="N414">
            <v>856000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U414">
            <v>3</v>
          </cell>
          <cell r="V414">
            <v>2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1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</row>
        <row r="415">
          <cell r="B415" t="str">
            <v>c810</v>
          </cell>
          <cell r="C415">
            <v>1</v>
          </cell>
          <cell r="D415">
            <v>0</v>
          </cell>
          <cell r="E415" t="str">
            <v>Thanh chống L50x50x5-810</v>
          </cell>
          <cell r="F415" t="str">
            <v>cái</v>
          </cell>
          <cell r="G415">
            <v>2</v>
          </cell>
          <cell r="H415">
            <v>130000</v>
          </cell>
          <cell r="K415">
            <v>0</v>
          </cell>
          <cell r="M415">
            <v>0</v>
          </cell>
          <cell r="N415">
            <v>260000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U415">
            <v>6</v>
          </cell>
          <cell r="V415">
            <v>4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2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</row>
        <row r="416">
          <cell r="B416" t="str">
            <v>B16250</v>
          </cell>
          <cell r="C416">
            <v>1</v>
          </cell>
          <cell r="D416">
            <v>0</v>
          </cell>
          <cell r="E416" t="str">
            <v>Boulon 16x250</v>
          </cell>
          <cell r="F416" t="str">
            <v>bộ</v>
          </cell>
          <cell r="G416">
            <v>2</v>
          </cell>
          <cell r="H416">
            <v>19000</v>
          </cell>
          <cell r="K416">
            <v>0</v>
          </cell>
          <cell r="M416">
            <v>0</v>
          </cell>
          <cell r="N416">
            <v>38000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U416">
            <v>6</v>
          </cell>
          <cell r="V416">
            <v>4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2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</row>
        <row r="417">
          <cell r="B417" t="str">
            <v>B1650</v>
          </cell>
          <cell r="C417">
            <v>1</v>
          </cell>
          <cell r="D417">
            <v>0</v>
          </cell>
          <cell r="E417" t="str">
            <v>Boulon 16x50</v>
          </cell>
          <cell r="F417" t="str">
            <v>bộ</v>
          </cell>
          <cell r="G417">
            <v>2</v>
          </cell>
          <cell r="H417">
            <v>8000</v>
          </cell>
          <cell r="K417">
            <v>0</v>
          </cell>
          <cell r="M417">
            <v>0</v>
          </cell>
          <cell r="N417">
            <v>16000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U417">
            <v>6</v>
          </cell>
          <cell r="V417">
            <v>4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2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</row>
        <row r="418">
          <cell r="B418" t="str">
            <v>LD 50</v>
          </cell>
          <cell r="C418">
            <v>1</v>
          </cell>
          <cell r="D418">
            <v>0</v>
          </cell>
          <cell r="E418" t="str">
            <v>Long đền vuông 18 (50x50x3)</v>
          </cell>
          <cell r="F418" t="str">
            <v>cái</v>
          </cell>
          <cell r="G418">
            <v>4</v>
          </cell>
          <cell r="H418">
            <v>2600</v>
          </cell>
          <cell r="K418">
            <v>0</v>
          </cell>
          <cell r="M418">
            <v>0</v>
          </cell>
          <cell r="N418">
            <v>10400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U418">
            <v>12</v>
          </cell>
          <cell r="V418">
            <v>8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4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</row>
        <row r="419">
          <cell r="B419" t="str">
            <v>LX2200D</v>
          </cell>
          <cell r="C419">
            <v>1</v>
          </cell>
          <cell r="D419" t="str">
            <v>D2.6021e</v>
          </cell>
          <cell r="E419" t="str">
            <v>Lắp đặt xà thép L75x75x8x2200 đơn cột đỡ (29,759 kg/bộ)</v>
          </cell>
          <cell r="F419" t="str">
            <v>bộ</v>
          </cell>
          <cell r="G419">
            <v>1</v>
          </cell>
          <cell r="K419">
            <v>350868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350868</v>
          </cell>
          <cell r="R419">
            <v>0</v>
          </cell>
          <cell r="S419">
            <v>0</v>
          </cell>
          <cell r="U419">
            <v>3</v>
          </cell>
          <cell r="V419">
            <v>2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1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</row>
        <row r="420">
          <cell r="A420" t="str">
            <v>X22K</v>
          </cell>
          <cell r="C420">
            <v>1</v>
          </cell>
          <cell r="E420" t="str">
            <v>Bộ xà kép L75x75x8 dài 2,2m</v>
          </cell>
          <cell r="F420" t="str">
            <v>Bộ</v>
          </cell>
          <cell r="G420">
            <v>6</v>
          </cell>
          <cell r="N420">
            <v>2378000</v>
          </cell>
          <cell r="O420">
            <v>0</v>
          </cell>
          <cell r="P420">
            <v>0</v>
          </cell>
          <cell r="Q420">
            <v>627177</v>
          </cell>
          <cell r="R420">
            <v>0</v>
          </cell>
          <cell r="S420">
            <v>0</v>
          </cell>
          <cell r="U420">
            <v>6</v>
          </cell>
          <cell r="V420">
            <v>1</v>
          </cell>
          <cell r="W420">
            <v>1</v>
          </cell>
          <cell r="X420">
            <v>0</v>
          </cell>
          <cell r="Y420">
            <v>3</v>
          </cell>
          <cell r="Z420">
            <v>0</v>
          </cell>
          <cell r="AA420">
            <v>1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</row>
        <row r="421">
          <cell r="C421">
            <v>1</v>
          </cell>
          <cell r="E421" t="str">
            <v>Mỗi bộ gồm:</v>
          </cell>
        </row>
        <row r="422">
          <cell r="B422" t="str">
            <v>d2200</v>
          </cell>
          <cell r="C422">
            <v>1</v>
          </cell>
          <cell r="D422">
            <v>0</v>
          </cell>
          <cell r="E422" t="str">
            <v>Đà sắt L75x75x8-2200 - 4 ốp</v>
          </cell>
          <cell r="F422" t="str">
            <v>cái</v>
          </cell>
          <cell r="G422">
            <v>2</v>
          </cell>
          <cell r="H422">
            <v>856000</v>
          </cell>
          <cell r="K422">
            <v>0</v>
          </cell>
          <cell r="M422">
            <v>0</v>
          </cell>
          <cell r="N422">
            <v>1712000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U422">
            <v>12</v>
          </cell>
          <cell r="V422">
            <v>2</v>
          </cell>
          <cell r="W422">
            <v>2</v>
          </cell>
          <cell r="X422">
            <v>0</v>
          </cell>
          <cell r="Y422">
            <v>6</v>
          </cell>
          <cell r="Z422">
            <v>0</v>
          </cell>
          <cell r="AA422">
            <v>2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</row>
        <row r="423">
          <cell r="B423" t="str">
            <v>c810</v>
          </cell>
          <cell r="C423">
            <v>1</v>
          </cell>
          <cell r="D423">
            <v>0</v>
          </cell>
          <cell r="E423" t="str">
            <v>Thanh chống L50x50x5-810</v>
          </cell>
          <cell r="F423" t="str">
            <v>cái</v>
          </cell>
          <cell r="G423">
            <v>4</v>
          </cell>
          <cell r="H423">
            <v>130000</v>
          </cell>
          <cell r="K423">
            <v>0</v>
          </cell>
          <cell r="M423">
            <v>0</v>
          </cell>
          <cell r="N423">
            <v>520000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U423">
            <v>24</v>
          </cell>
          <cell r="V423">
            <v>4</v>
          </cell>
          <cell r="W423">
            <v>4</v>
          </cell>
          <cell r="X423">
            <v>0</v>
          </cell>
          <cell r="Y423">
            <v>12</v>
          </cell>
          <cell r="Z423">
            <v>0</v>
          </cell>
          <cell r="AA423">
            <v>4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</row>
        <row r="424">
          <cell r="B424" t="str">
            <v>B16250</v>
          </cell>
          <cell r="C424">
            <v>0</v>
          </cell>
          <cell r="D424">
            <v>0</v>
          </cell>
          <cell r="E424" t="str">
            <v>Boulon 16x250</v>
          </cell>
          <cell r="F424" t="str">
            <v>bộ</v>
          </cell>
          <cell r="H424">
            <v>19000</v>
          </cell>
          <cell r="K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</row>
        <row r="425">
          <cell r="B425" t="str">
            <v>B16300</v>
          </cell>
          <cell r="C425">
            <v>1</v>
          </cell>
          <cell r="D425">
            <v>0</v>
          </cell>
          <cell r="E425" t="str">
            <v>Boulon 16x300</v>
          </cell>
          <cell r="F425" t="str">
            <v>bộ</v>
          </cell>
          <cell r="G425">
            <v>2</v>
          </cell>
          <cell r="H425">
            <v>21000</v>
          </cell>
          <cell r="K425">
            <v>0</v>
          </cell>
          <cell r="M425">
            <v>0</v>
          </cell>
          <cell r="N425">
            <v>42000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U425">
            <v>12</v>
          </cell>
          <cell r="V425">
            <v>2</v>
          </cell>
          <cell r="W425">
            <v>2</v>
          </cell>
          <cell r="X425">
            <v>0</v>
          </cell>
          <cell r="Y425">
            <v>6</v>
          </cell>
          <cell r="Z425">
            <v>0</v>
          </cell>
          <cell r="AA425">
            <v>2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</row>
        <row r="426">
          <cell r="B426" t="str">
            <v>B16300v</v>
          </cell>
          <cell r="C426">
            <v>1</v>
          </cell>
          <cell r="D426">
            <v>0</v>
          </cell>
          <cell r="E426" t="str">
            <v>Boulon 16x300VRS</v>
          </cell>
          <cell r="F426" t="str">
            <v>bộ</v>
          </cell>
          <cell r="G426">
            <v>2</v>
          </cell>
          <cell r="H426">
            <v>23000</v>
          </cell>
          <cell r="K426">
            <v>0</v>
          </cell>
          <cell r="M426">
            <v>0</v>
          </cell>
          <cell r="N426">
            <v>46000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U426">
            <v>12</v>
          </cell>
          <cell r="V426">
            <v>2</v>
          </cell>
          <cell r="W426">
            <v>2</v>
          </cell>
          <cell r="X426">
            <v>0</v>
          </cell>
          <cell r="Y426">
            <v>6</v>
          </cell>
          <cell r="Z426">
            <v>0</v>
          </cell>
          <cell r="AA426">
            <v>2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</row>
        <row r="427">
          <cell r="B427" t="str">
            <v>B1650</v>
          </cell>
          <cell r="C427">
            <v>1</v>
          </cell>
          <cell r="D427">
            <v>0</v>
          </cell>
          <cell r="E427" t="str">
            <v>Boulon 16x50</v>
          </cell>
          <cell r="F427" t="str">
            <v>bộ</v>
          </cell>
          <cell r="G427">
            <v>4</v>
          </cell>
          <cell r="H427">
            <v>8000</v>
          </cell>
          <cell r="K427">
            <v>0</v>
          </cell>
          <cell r="M427">
            <v>0</v>
          </cell>
          <cell r="N427">
            <v>32000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U427">
            <v>24</v>
          </cell>
          <cell r="V427">
            <v>4</v>
          </cell>
          <cell r="W427">
            <v>4</v>
          </cell>
          <cell r="X427">
            <v>0</v>
          </cell>
          <cell r="Y427">
            <v>12</v>
          </cell>
          <cell r="Z427">
            <v>0</v>
          </cell>
          <cell r="AA427">
            <v>4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</row>
        <row r="428">
          <cell r="B428" t="str">
            <v>LD 50</v>
          </cell>
          <cell r="C428">
            <v>1</v>
          </cell>
          <cell r="D428">
            <v>0</v>
          </cell>
          <cell r="E428" t="str">
            <v>Long đền vuông 18 (50x50x3)</v>
          </cell>
          <cell r="F428" t="str">
            <v>cái</v>
          </cell>
          <cell r="G428">
            <v>10</v>
          </cell>
          <cell r="H428">
            <v>2600</v>
          </cell>
          <cell r="K428">
            <v>0</v>
          </cell>
          <cell r="M428">
            <v>0</v>
          </cell>
          <cell r="N428">
            <v>26000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U428">
            <v>60</v>
          </cell>
          <cell r="V428">
            <v>10</v>
          </cell>
          <cell r="W428">
            <v>10</v>
          </cell>
          <cell r="X428">
            <v>0</v>
          </cell>
          <cell r="Y428">
            <v>30</v>
          </cell>
          <cell r="Z428">
            <v>0</v>
          </cell>
          <cell r="AA428">
            <v>10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</row>
        <row r="429">
          <cell r="B429" t="str">
            <v>LX2200K</v>
          </cell>
          <cell r="C429">
            <v>1</v>
          </cell>
          <cell r="D429" t="str">
            <v>D2.6032b</v>
          </cell>
          <cell r="E429" t="str">
            <v>Lắp đặt xà thép L75x75x8x2200 kép cột néo (58,628 kg/bộ)</v>
          </cell>
          <cell r="F429" t="str">
            <v>bộ</v>
          </cell>
          <cell r="G429">
            <v>1</v>
          </cell>
          <cell r="K429">
            <v>627177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627177</v>
          </cell>
          <cell r="R429">
            <v>0</v>
          </cell>
          <cell r="S429">
            <v>0</v>
          </cell>
          <cell r="U429">
            <v>6</v>
          </cell>
          <cell r="V429">
            <v>1</v>
          </cell>
          <cell r="W429">
            <v>1</v>
          </cell>
          <cell r="X429">
            <v>0</v>
          </cell>
          <cell r="Y429">
            <v>3</v>
          </cell>
          <cell r="Z429">
            <v>0</v>
          </cell>
          <cell r="AA429">
            <v>1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</row>
        <row r="430">
          <cell r="A430" t="str">
            <v>X22KK</v>
          </cell>
          <cell r="C430">
            <v>1</v>
          </cell>
          <cell r="E430" t="str">
            <v>Bộ xà kép L75x75x8 dài 2,2m (hướng trụ ghép)</v>
          </cell>
          <cell r="F430" t="str">
            <v>Bộ</v>
          </cell>
          <cell r="G430">
            <v>6</v>
          </cell>
          <cell r="N430">
            <v>2407200</v>
          </cell>
          <cell r="O430">
            <v>0</v>
          </cell>
          <cell r="P430">
            <v>0</v>
          </cell>
          <cell r="Q430">
            <v>627177</v>
          </cell>
          <cell r="R430">
            <v>0</v>
          </cell>
          <cell r="S430">
            <v>0</v>
          </cell>
          <cell r="U430">
            <v>6</v>
          </cell>
          <cell r="V430">
            <v>0</v>
          </cell>
          <cell r="W430">
            <v>0</v>
          </cell>
          <cell r="X430">
            <v>1</v>
          </cell>
          <cell r="Y430">
            <v>3</v>
          </cell>
          <cell r="Z430">
            <v>1</v>
          </cell>
          <cell r="AA430">
            <v>0</v>
          </cell>
          <cell r="AB430">
            <v>1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</row>
        <row r="431">
          <cell r="C431">
            <v>1</v>
          </cell>
          <cell r="E431" t="str">
            <v>Mỗi bộ gồm:</v>
          </cell>
        </row>
        <row r="432">
          <cell r="B432" t="str">
            <v>D2200</v>
          </cell>
          <cell r="C432">
            <v>1</v>
          </cell>
          <cell r="D432">
            <v>0</v>
          </cell>
          <cell r="E432" t="str">
            <v>Đà sắt L75x75x8-2200 - 4 ốp</v>
          </cell>
          <cell r="F432" t="str">
            <v>cái</v>
          </cell>
          <cell r="G432">
            <v>2</v>
          </cell>
          <cell r="H432">
            <v>856000</v>
          </cell>
          <cell r="K432">
            <v>0</v>
          </cell>
          <cell r="M432">
            <v>0</v>
          </cell>
          <cell r="N432">
            <v>1712000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U432">
            <v>12</v>
          </cell>
          <cell r="V432">
            <v>0</v>
          </cell>
          <cell r="W432">
            <v>0</v>
          </cell>
          <cell r="X432">
            <v>2</v>
          </cell>
          <cell r="Y432">
            <v>6</v>
          </cell>
          <cell r="Z432">
            <v>2</v>
          </cell>
          <cell r="AA432">
            <v>0</v>
          </cell>
          <cell r="AB432">
            <v>2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</row>
        <row r="433">
          <cell r="B433" t="str">
            <v>C810</v>
          </cell>
          <cell r="C433">
            <v>1</v>
          </cell>
          <cell r="D433">
            <v>0</v>
          </cell>
          <cell r="E433" t="str">
            <v>Thanh chống L50x50x5-810</v>
          </cell>
          <cell r="F433" t="str">
            <v>cái</v>
          </cell>
          <cell r="G433">
            <v>4</v>
          </cell>
          <cell r="H433">
            <v>130000</v>
          </cell>
          <cell r="K433">
            <v>0</v>
          </cell>
          <cell r="M433">
            <v>0</v>
          </cell>
          <cell r="N433">
            <v>520000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U433">
            <v>24</v>
          </cell>
          <cell r="V433">
            <v>0</v>
          </cell>
          <cell r="W433">
            <v>0</v>
          </cell>
          <cell r="X433">
            <v>4</v>
          </cell>
          <cell r="Y433">
            <v>12</v>
          </cell>
          <cell r="Z433">
            <v>4</v>
          </cell>
          <cell r="AA433">
            <v>0</v>
          </cell>
          <cell r="AB433">
            <v>4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</row>
        <row r="434">
          <cell r="B434" t="str">
            <v>B16400</v>
          </cell>
          <cell r="C434">
            <v>0</v>
          </cell>
          <cell r="D434">
            <v>0</v>
          </cell>
          <cell r="E434" t="str">
            <v>Boulon 16x400</v>
          </cell>
          <cell r="F434" t="str">
            <v>bộ</v>
          </cell>
          <cell r="H434">
            <v>25500</v>
          </cell>
          <cell r="K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</row>
        <row r="435">
          <cell r="B435" t="str">
            <v>B16450VR</v>
          </cell>
          <cell r="C435">
            <v>1</v>
          </cell>
          <cell r="D435">
            <v>0</v>
          </cell>
          <cell r="E435" t="str">
            <v xml:space="preserve">Boulon 16x450VRS </v>
          </cell>
          <cell r="F435" t="str">
            <v>bộ</v>
          </cell>
          <cell r="G435">
            <v>2</v>
          </cell>
          <cell r="H435">
            <v>33200</v>
          </cell>
          <cell r="K435">
            <v>0</v>
          </cell>
          <cell r="M435">
            <v>0</v>
          </cell>
          <cell r="N435">
            <v>66400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U435">
            <v>12</v>
          </cell>
          <cell r="V435">
            <v>0</v>
          </cell>
          <cell r="W435">
            <v>0</v>
          </cell>
          <cell r="X435">
            <v>2</v>
          </cell>
          <cell r="Y435">
            <v>6</v>
          </cell>
          <cell r="Z435">
            <v>2</v>
          </cell>
          <cell r="AA435">
            <v>0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</row>
        <row r="436">
          <cell r="B436" t="str">
            <v>B16450</v>
          </cell>
          <cell r="C436">
            <v>1</v>
          </cell>
          <cell r="D436">
            <v>0</v>
          </cell>
          <cell r="E436" t="str">
            <v>Boulon 16x450</v>
          </cell>
          <cell r="F436" t="str">
            <v>bộ</v>
          </cell>
          <cell r="G436">
            <v>2</v>
          </cell>
          <cell r="H436">
            <v>28000</v>
          </cell>
          <cell r="K436">
            <v>0</v>
          </cell>
          <cell r="M436">
            <v>0</v>
          </cell>
          <cell r="N436">
            <v>56000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U436">
            <v>12</v>
          </cell>
          <cell r="V436">
            <v>0</v>
          </cell>
          <cell r="W436">
            <v>0</v>
          </cell>
          <cell r="X436">
            <v>2</v>
          </cell>
          <cell r="Y436">
            <v>6</v>
          </cell>
          <cell r="Z436">
            <v>2</v>
          </cell>
          <cell r="AA436">
            <v>0</v>
          </cell>
          <cell r="AB436">
            <v>2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  <row r="437">
          <cell r="B437" t="str">
            <v>B1650</v>
          </cell>
          <cell r="C437">
            <v>1</v>
          </cell>
          <cell r="D437">
            <v>0</v>
          </cell>
          <cell r="E437" t="str">
            <v>Boulon 16x50</v>
          </cell>
          <cell r="F437" t="str">
            <v>bộ</v>
          </cell>
          <cell r="G437">
            <v>4</v>
          </cell>
          <cell r="H437">
            <v>8000</v>
          </cell>
          <cell r="K437">
            <v>0</v>
          </cell>
          <cell r="M437">
            <v>0</v>
          </cell>
          <cell r="N437">
            <v>32000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U437">
            <v>24</v>
          </cell>
          <cell r="V437">
            <v>0</v>
          </cell>
          <cell r="W437">
            <v>0</v>
          </cell>
          <cell r="X437">
            <v>4</v>
          </cell>
          <cell r="Y437">
            <v>12</v>
          </cell>
          <cell r="Z437">
            <v>4</v>
          </cell>
          <cell r="AA437">
            <v>0</v>
          </cell>
          <cell r="AB437">
            <v>4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</row>
        <row r="438">
          <cell r="B438" t="str">
            <v>LD 50</v>
          </cell>
          <cell r="C438">
            <v>1</v>
          </cell>
          <cell r="D438">
            <v>0</v>
          </cell>
          <cell r="E438" t="str">
            <v>Long đền vuông 18 (50x50x3)</v>
          </cell>
          <cell r="F438" t="str">
            <v>cái</v>
          </cell>
          <cell r="G438">
            <v>8</v>
          </cell>
          <cell r="H438">
            <v>2600</v>
          </cell>
          <cell r="K438">
            <v>0</v>
          </cell>
          <cell r="M438">
            <v>0</v>
          </cell>
          <cell r="N438">
            <v>20800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U438">
            <v>48</v>
          </cell>
          <cell r="V438">
            <v>0</v>
          </cell>
          <cell r="W438">
            <v>0</v>
          </cell>
          <cell r="X438">
            <v>8</v>
          </cell>
          <cell r="Y438">
            <v>24</v>
          </cell>
          <cell r="Z438">
            <v>8</v>
          </cell>
          <cell r="AA438">
            <v>0</v>
          </cell>
          <cell r="AB438">
            <v>8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</row>
        <row r="439">
          <cell r="B439" t="str">
            <v>LX2200K</v>
          </cell>
          <cell r="C439">
            <v>1</v>
          </cell>
          <cell r="D439" t="str">
            <v>D2.6032b</v>
          </cell>
          <cell r="E439" t="str">
            <v>Lắp đặt xà thép L75x75x8x2200 kép cột néo (58,628 kg/bộ)</v>
          </cell>
          <cell r="F439" t="str">
            <v>bộ</v>
          </cell>
          <cell r="G439">
            <v>1</v>
          </cell>
          <cell r="K439">
            <v>627177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627177</v>
          </cell>
          <cell r="R439">
            <v>0</v>
          </cell>
          <cell r="S439">
            <v>0</v>
          </cell>
          <cell r="U439">
            <v>6</v>
          </cell>
          <cell r="V439">
            <v>0</v>
          </cell>
          <cell r="W439">
            <v>0</v>
          </cell>
          <cell r="X439">
            <v>1</v>
          </cell>
          <cell r="Y439">
            <v>3</v>
          </cell>
          <cell r="Z439">
            <v>1</v>
          </cell>
          <cell r="AA439">
            <v>0</v>
          </cell>
          <cell r="AB439">
            <v>1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</row>
        <row r="440">
          <cell r="A440" t="str">
            <v>X22KC</v>
          </cell>
          <cell r="C440">
            <v>1</v>
          </cell>
          <cell r="E440" t="str">
            <v>Bộ đà Composite + đà sắt dài 2,4m: bắt FCO</v>
          </cell>
          <cell r="F440" t="str">
            <v>Bộ</v>
          </cell>
          <cell r="G440">
            <v>1</v>
          </cell>
          <cell r="N440">
            <v>2726500</v>
          </cell>
          <cell r="O440">
            <v>0</v>
          </cell>
          <cell r="P440">
            <v>0</v>
          </cell>
          <cell r="Q440">
            <v>548135</v>
          </cell>
          <cell r="R440">
            <v>0</v>
          </cell>
          <cell r="S440">
            <v>0</v>
          </cell>
          <cell r="U440">
            <v>1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1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</row>
        <row r="441">
          <cell r="C441">
            <v>1</v>
          </cell>
          <cell r="E441" t="str">
            <v>Mỗi bộ gồm:</v>
          </cell>
        </row>
        <row r="442">
          <cell r="B442" t="str">
            <v>D2400</v>
          </cell>
          <cell r="C442">
            <v>1</v>
          </cell>
          <cell r="D442">
            <v>0</v>
          </cell>
          <cell r="E442" t="str">
            <v>Đà sắt L75x75x8-2400 - 4 ốp</v>
          </cell>
          <cell r="F442" t="str">
            <v>cái</v>
          </cell>
          <cell r="G442">
            <v>1</v>
          </cell>
          <cell r="H442">
            <v>925000</v>
          </cell>
          <cell r="K442">
            <v>0</v>
          </cell>
          <cell r="M442">
            <v>0</v>
          </cell>
          <cell r="N442">
            <v>925000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U442">
            <v>6</v>
          </cell>
          <cell r="V442">
            <v>0</v>
          </cell>
          <cell r="W442">
            <v>0</v>
          </cell>
          <cell r="X442">
            <v>1</v>
          </cell>
          <cell r="Y442">
            <v>3</v>
          </cell>
          <cell r="Z442">
            <v>1</v>
          </cell>
          <cell r="AA442">
            <v>0</v>
          </cell>
          <cell r="AB442">
            <v>1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</row>
        <row r="443">
          <cell r="B443" t="str">
            <v>COM2400</v>
          </cell>
          <cell r="C443">
            <v>1</v>
          </cell>
          <cell r="D443">
            <v>0</v>
          </cell>
          <cell r="E443" t="str">
            <v>Đà hộp composite 110x80x5-2400</v>
          </cell>
          <cell r="F443" t="str">
            <v>cái</v>
          </cell>
          <cell r="G443">
            <v>1</v>
          </cell>
          <cell r="H443">
            <v>1291000</v>
          </cell>
          <cell r="K443">
            <v>0</v>
          </cell>
          <cell r="M443">
            <v>0</v>
          </cell>
          <cell r="N443">
            <v>1291000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U443">
            <v>6</v>
          </cell>
          <cell r="V443">
            <v>0</v>
          </cell>
          <cell r="W443">
            <v>0</v>
          </cell>
          <cell r="X443">
            <v>1</v>
          </cell>
          <cell r="Y443">
            <v>3</v>
          </cell>
          <cell r="Z443">
            <v>1</v>
          </cell>
          <cell r="AA443">
            <v>0</v>
          </cell>
          <cell r="AB443">
            <v>1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</row>
        <row r="444">
          <cell r="B444" t="str">
            <v>CCOM2400</v>
          </cell>
          <cell r="C444">
            <v>1</v>
          </cell>
          <cell r="D444">
            <v>0</v>
          </cell>
          <cell r="E444" t="str">
            <v>Thanh chống Composite dẹp 10x40x920</v>
          </cell>
          <cell r="F444" t="str">
            <v>cái</v>
          </cell>
          <cell r="G444">
            <v>1</v>
          </cell>
          <cell r="H444">
            <v>186000</v>
          </cell>
          <cell r="K444">
            <v>0</v>
          </cell>
          <cell r="M444">
            <v>0</v>
          </cell>
          <cell r="N444">
            <v>186000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U444">
            <v>6</v>
          </cell>
          <cell r="V444">
            <v>0</v>
          </cell>
          <cell r="W444">
            <v>0</v>
          </cell>
          <cell r="X444">
            <v>1</v>
          </cell>
          <cell r="Y444">
            <v>3</v>
          </cell>
          <cell r="Z444">
            <v>1</v>
          </cell>
          <cell r="AA444">
            <v>0</v>
          </cell>
          <cell r="AB444">
            <v>1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</row>
        <row r="445">
          <cell r="B445" t="str">
            <v>C810</v>
          </cell>
          <cell r="C445">
            <v>1</v>
          </cell>
          <cell r="D445">
            <v>0</v>
          </cell>
          <cell r="E445" t="str">
            <v>Thanh chống L50x50x5-810</v>
          </cell>
          <cell r="F445" t="str">
            <v>cái</v>
          </cell>
          <cell r="G445">
            <v>1</v>
          </cell>
          <cell r="H445">
            <v>130000</v>
          </cell>
          <cell r="K445">
            <v>0</v>
          </cell>
          <cell r="M445">
            <v>0</v>
          </cell>
          <cell r="N445">
            <v>130000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U445">
            <v>6</v>
          </cell>
          <cell r="V445">
            <v>0</v>
          </cell>
          <cell r="W445">
            <v>0</v>
          </cell>
          <cell r="X445">
            <v>1</v>
          </cell>
          <cell r="Y445">
            <v>3</v>
          </cell>
          <cell r="Z445">
            <v>1</v>
          </cell>
          <cell r="AA445">
            <v>0</v>
          </cell>
          <cell r="AB445">
            <v>1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</row>
        <row r="446">
          <cell r="B446" t="str">
            <v>B16400</v>
          </cell>
          <cell r="C446">
            <v>1</v>
          </cell>
          <cell r="D446">
            <v>0</v>
          </cell>
          <cell r="E446" t="str">
            <v>Boulon 16x400</v>
          </cell>
          <cell r="F446" t="str">
            <v>bộ</v>
          </cell>
          <cell r="G446">
            <v>1</v>
          </cell>
          <cell r="H446">
            <v>25500</v>
          </cell>
          <cell r="K446">
            <v>0</v>
          </cell>
          <cell r="M446">
            <v>0</v>
          </cell>
          <cell r="N446">
            <v>25500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U446">
            <v>6</v>
          </cell>
          <cell r="V446">
            <v>0</v>
          </cell>
          <cell r="W446">
            <v>0</v>
          </cell>
          <cell r="X446">
            <v>1</v>
          </cell>
          <cell r="Y446">
            <v>3</v>
          </cell>
          <cell r="Z446">
            <v>1</v>
          </cell>
          <cell r="AA446">
            <v>0</v>
          </cell>
          <cell r="AB446">
            <v>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</row>
        <row r="447">
          <cell r="B447" t="str">
            <v>B16400v</v>
          </cell>
          <cell r="C447">
            <v>1</v>
          </cell>
          <cell r="D447">
            <v>0</v>
          </cell>
          <cell r="E447" t="str">
            <v xml:space="preserve">Boulon 16x400VRS </v>
          </cell>
          <cell r="F447" t="str">
            <v>bộ</v>
          </cell>
          <cell r="G447">
            <v>2</v>
          </cell>
          <cell r="H447">
            <v>28000</v>
          </cell>
          <cell r="K447">
            <v>0</v>
          </cell>
          <cell r="M447">
            <v>0</v>
          </cell>
          <cell r="N447">
            <v>56000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U447">
            <v>12</v>
          </cell>
          <cell r="V447">
            <v>0</v>
          </cell>
          <cell r="W447">
            <v>0</v>
          </cell>
          <cell r="X447">
            <v>2</v>
          </cell>
          <cell r="Y447">
            <v>6</v>
          </cell>
          <cell r="Z447">
            <v>2</v>
          </cell>
          <cell r="AA447">
            <v>0</v>
          </cell>
          <cell r="AB447">
            <v>2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</row>
        <row r="448">
          <cell r="B448" t="str">
            <v>B16250</v>
          </cell>
          <cell r="C448">
            <v>1</v>
          </cell>
          <cell r="D448">
            <v>0</v>
          </cell>
          <cell r="E448" t="str">
            <v>Boulon 16x250</v>
          </cell>
          <cell r="F448" t="str">
            <v>bộ</v>
          </cell>
          <cell r="G448">
            <v>1</v>
          </cell>
          <cell r="H448">
            <v>19000</v>
          </cell>
          <cell r="K448">
            <v>0</v>
          </cell>
          <cell r="M448">
            <v>0</v>
          </cell>
          <cell r="N448">
            <v>19000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U448">
            <v>6</v>
          </cell>
          <cell r="V448">
            <v>0</v>
          </cell>
          <cell r="W448">
            <v>0</v>
          </cell>
          <cell r="X448">
            <v>1</v>
          </cell>
          <cell r="Y448">
            <v>3</v>
          </cell>
          <cell r="Z448">
            <v>1</v>
          </cell>
          <cell r="AA448">
            <v>0</v>
          </cell>
          <cell r="AB448">
            <v>1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</row>
        <row r="449">
          <cell r="B449" t="str">
            <v>B16100</v>
          </cell>
          <cell r="C449">
            <v>1</v>
          </cell>
          <cell r="D449">
            <v>0</v>
          </cell>
          <cell r="E449" t="str">
            <v>Boulon 16x100</v>
          </cell>
          <cell r="F449" t="str">
            <v>bộ</v>
          </cell>
          <cell r="G449">
            <v>2</v>
          </cell>
          <cell r="H449">
            <v>13000</v>
          </cell>
          <cell r="K449">
            <v>0</v>
          </cell>
          <cell r="M449">
            <v>0</v>
          </cell>
          <cell r="N449">
            <v>26000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U449">
            <v>12</v>
          </cell>
          <cell r="V449">
            <v>0</v>
          </cell>
          <cell r="W449">
            <v>0</v>
          </cell>
          <cell r="X449">
            <v>2</v>
          </cell>
          <cell r="Y449">
            <v>6</v>
          </cell>
          <cell r="Z449">
            <v>2</v>
          </cell>
          <cell r="AA449">
            <v>0</v>
          </cell>
          <cell r="AB449">
            <v>2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</row>
        <row r="450">
          <cell r="B450" t="str">
            <v>B1650</v>
          </cell>
          <cell r="C450">
            <v>1</v>
          </cell>
          <cell r="D450">
            <v>0</v>
          </cell>
          <cell r="E450" t="str">
            <v>Boulon 16x50</v>
          </cell>
          <cell r="F450" t="str">
            <v>bộ</v>
          </cell>
          <cell r="G450">
            <v>2</v>
          </cell>
          <cell r="H450">
            <v>8000</v>
          </cell>
          <cell r="K450">
            <v>0</v>
          </cell>
          <cell r="M450">
            <v>0</v>
          </cell>
          <cell r="N450">
            <v>16000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U450">
            <v>12</v>
          </cell>
          <cell r="V450">
            <v>0</v>
          </cell>
          <cell r="W450">
            <v>0</v>
          </cell>
          <cell r="X450">
            <v>2</v>
          </cell>
          <cell r="Y450">
            <v>6</v>
          </cell>
          <cell r="Z450">
            <v>2</v>
          </cell>
          <cell r="AA450">
            <v>0</v>
          </cell>
          <cell r="AB450">
            <v>2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</row>
        <row r="451">
          <cell r="B451" t="str">
            <v>LD 50</v>
          </cell>
          <cell r="C451">
            <v>1</v>
          </cell>
          <cell r="D451">
            <v>0</v>
          </cell>
          <cell r="E451" t="str">
            <v>Long đền vuông 18 (50x50x3)</v>
          </cell>
          <cell r="F451" t="str">
            <v>cái</v>
          </cell>
          <cell r="G451">
            <v>20</v>
          </cell>
          <cell r="H451">
            <v>2600</v>
          </cell>
          <cell r="K451">
            <v>0</v>
          </cell>
          <cell r="M451">
            <v>0</v>
          </cell>
          <cell r="N451">
            <v>52000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U451">
            <v>120</v>
          </cell>
          <cell r="V451">
            <v>0</v>
          </cell>
          <cell r="W451">
            <v>0</v>
          </cell>
          <cell r="X451">
            <v>20</v>
          </cell>
          <cell r="Y451">
            <v>60</v>
          </cell>
          <cell r="Z451">
            <v>20</v>
          </cell>
          <cell r="AA451">
            <v>0</v>
          </cell>
          <cell r="AB451">
            <v>20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</row>
        <row r="452">
          <cell r="B452" t="str">
            <v>LCOM2400D</v>
          </cell>
          <cell r="C452">
            <v>1</v>
          </cell>
          <cell r="D452" t="str">
            <v>D2.6011</v>
          </cell>
          <cell r="E452" t="str">
            <v>Lắp đà composite 2400mm đơn, trên trụ BTLT</v>
          </cell>
          <cell r="F452" t="str">
            <v>bộ</v>
          </cell>
          <cell r="G452">
            <v>1</v>
          </cell>
          <cell r="K452">
            <v>197267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197267</v>
          </cell>
          <cell r="R452">
            <v>0</v>
          </cell>
          <cell r="S452">
            <v>0</v>
          </cell>
          <cell r="U452">
            <v>6</v>
          </cell>
          <cell r="V452">
            <v>0</v>
          </cell>
          <cell r="W452">
            <v>0</v>
          </cell>
          <cell r="X452">
            <v>1</v>
          </cell>
          <cell r="Y452">
            <v>3</v>
          </cell>
          <cell r="Z452">
            <v>1</v>
          </cell>
          <cell r="AA452">
            <v>0</v>
          </cell>
          <cell r="AB452">
            <v>1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</row>
        <row r="453">
          <cell r="B453" t="str">
            <v>LX2400D</v>
          </cell>
          <cell r="C453">
            <v>1</v>
          </cell>
          <cell r="D453" t="str">
            <v>D2.6021e</v>
          </cell>
          <cell r="E453" t="str">
            <v>Lắp đặt xà thép L75x75x8x2400 đơn cột đỡ (29,759 kg/bộ)</v>
          </cell>
          <cell r="F453" t="str">
            <v>bộ</v>
          </cell>
          <cell r="G453">
            <v>1</v>
          </cell>
          <cell r="K453">
            <v>350868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350868</v>
          </cell>
          <cell r="R453">
            <v>0</v>
          </cell>
          <cell r="S453">
            <v>0</v>
          </cell>
          <cell r="U453">
            <v>6</v>
          </cell>
          <cell r="V453">
            <v>0</v>
          </cell>
          <cell r="W453">
            <v>0</v>
          </cell>
          <cell r="X453">
            <v>1</v>
          </cell>
          <cell r="Y453">
            <v>3</v>
          </cell>
          <cell r="Z453">
            <v>1</v>
          </cell>
          <cell r="AA453">
            <v>0</v>
          </cell>
          <cell r="AB453">
            <v>1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</row>
        <row r="454">
          <cell r="A454" t="str">
            <v>X22KKC</v>
          </cell>
          <cell r="C454">
            <v>1</v>
          </cell>
          <cell r="E454" t="str">
            <v>Bộ đà Composite + đà sắt dài 2,4m: bắt FCO trụ ghép</v>
          </cell>
          <cell r="F454" t="str">
            <v>Bộ</v>
          </cell>
          <cell r="G454">
            <v>1</v>
          </cell>
          <cell r="N454">
            <v>2755000</v>
          </cell>
          <cell r="O454">
            <v>0</v>
          </cell>
          <cell r="P454">
            <v>0</v>
          </cell>
          <cell r="Q454">
            <v>548135</v>
          </cell>
          <cell r="R454">
            <v>0</v>
          </cell>
          <cell r="S454">
            <v>0</v>
          </cell>
          <cell r="U454">
            <v>1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1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</row>
        <row r="455">
          <cell r="C455">
            <v>1</v>
          </cell>
          <cell r="E455" t="str">
            <v>Mỗi bộ gồm:</v>
          </cell>
        </row>
        <row r="456">
          <cell r="B456" t="str">
            <v>D2400</v>
          </cell>
          <cell r="C456">
            <v>1</v>
          </cell>
          <cell r="D456">
            <v>0</v>
          </cell>
          <cell r="E456" t="str">
            <v>Đà sắt L75x75x8-2400 - 4 ốp</v>
          </cell>
          <cell r="F456" t="str">
            <v>cái</v>
          </cell>
          <cell r="G456">
            <v>1</v>
          </cell>
          <cell r="H456">
            <v>925000</v>
          </cell>
          <cell r="K456">
            <v>0</v>
          </cell>
          <cell r="M456">
            <v>0</v>
          </cell>
          <cell r="N456">
            <v>925000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U456">
            <v>6</v>
          </cell>
          <cell r="V456">
            <v>0</v>
          </cell>
          <cell r="W456">
            <v>0</v>
          </cell>
          <cell r="X456">
            <v>1</v>
          </cell>
          <cell r="Y456">
            <v>3</v>
          </cell>
          <cell r="Z456">
            <v>1</v>
          </cell>
          <cell r="AA456">
            <v>0</v>
          </cell>
          <cell r="AB456">
            <v>1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</row>
        <row r="457">
          <cell r="B457" t="str">
            <v>COM2400</v>
          </cell>
          <cell r="C457">
            <v>1</v>
          </cell>
          <cell r="D457">
            <v>0</v>
          </cell>
          <cell r="E457" t="str">
            <v>Đà hộp composite 110x80x5-2400</v>
          </cell>
          <cell r="F457" t="str">
            <v>cái</v>
          </cell>
          <cell r="G457">
            <v>1</v>
          </cell>
          <cell r="H457">
            <v>1291000</v>
          </cell>
          <cell r="K457">
            <v>0</v>
          </cell>
          <cell r="M457">
            <v>0</v>
          </cell>
          <cell r="N457">
            <v>1291000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U457">
            <v>6</v>
          </cell>
          <cell r="V457">
            <v>0</v>
          </cell>
          <cell r="W457">
            <v>0</v>
          </cell>
          <cell r="X457">
            <v>1</v>
          </cell>
          <cell r="Y457">
            <v>3</v>
          </cell>
          <cell r="Z457">
            <v>1</v>
          </cell>
          <cell r="AA457">
            <v>0</v>
          </cell>
          <cell r="AB457">
            <v>1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</row>
        <row r="458">
          <cell r="B458" t="str">
            <v>CCOM2400</v>
          </cell>
          <cell r="C458">
            <v>1</v>
          </cell>
          <cell r="D458">
            <v>0</v>
          </cell>
          <cell r="E458" t="str">
            <v>Thanh chống Composite dẹp 10x40x920</v>
          </cell>
          <cell r="F458" t="str">
            <v>cái</v>
          </cell>
          <cell r="G458">
            <v>1</v>
          </cell>
          <cell r="H458">
            <v>186000</v>
          </cell>
          <cell r="K458">
            <v>0</v>
          </cell>
          <cell r="M458">
            <v>0</v>
          </cell>
          <cell r="N458">
            <v>186000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U458">
            <v>6</v>
          </cell>
          <cell r="V458">
            <v>0</v>
          </cell>
          <cell r="W458">
            <v>0</v>
          </cell>
          <cell r="X458">
            <v>1</v>
          </cell>
          <cell r="Y458">
            <v>3</v>
          </cell>
          <cell r="Z458">
            <v>1</v>
          </cell>
          <cell r="AA458">
            <v>0</v>
          </cell>
          <cell r="AB458">
            <v>1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</row>
        <row r="459">
          <cell r="B459" t="str">
            <v>C810</v>
          </cell>
          <cell r="C459">
            <v>1</v>
          </cell>
          <cell r="D459">
            <v>0</v>
          </cell>
          <cell r="E459" t="str">
            <v>Thanh chống L50x50x5-810</v>
          </cell>
          <cell r="F459" t="str">
            <v>cái</v>
          </cell>
          <cell r="G459">
            <v>1</v>
          </cell>
          <cell r="H459">
            <v>130000</v>
          </cell>
          <cell r="K459">
            <v>0</v>
          </cell>
          <cell r="M459">
            <v>0</v>
          </cell>
          <cell r="N459">
            <v>130000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U459">
            <v>6</v>
          </cell>
          <cell r="V459">
            <v>0</v>
          </cell>
          <cell r="W459">
            <v>0</v>
          </cell>
          <cell r="X459">
            <v>1</v>
          </cell>
          <cell r="Y459">
            <v>3</v>
          </cell>
          <cell r="Z459">
            <v>1</v>
          </cell>
          <cell r="AA459">
            <v>0</v>
          </cell>
          <cell r="AB459">
            <v>1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</row>
        <row r="460">
          <cell r="B460" t="str">
            <v>B16500</v>
          </cell>
          <cell r="C460">
            <v>1</v>
          </cell>
          <cell r="D460">
            <v>0</v>
          </cell>
          <cell r="E460" t="str">
            <v>Boulon 16x500</v>
          </cell>
          <cell r="F460" t="str">
            <v>bộ</v>
          </cell>
          <cell r="G460">
            <v>1</v>
          </cell>
          <cell r="H460">
            <v>28000</v>
          </cell>
          <cell r="K460">
            <v>0</v>
          </cell>
          <cell r="M460">
            <v>0</v>
          </cell>
          <cell r="N460">
            <v>28000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U460">
            <v>6</v>
          </cell>
          <cell r="V460">
            <v>0</v>
          </cell>
          <cell r="W460">
            <v>0</v>
          </cell>
          <cell r="X460">
            <v>1</v>
          </cell>
          <cell r="Y460">
            <v>3</v>
          </cell>
          <cell r="Z460">
            <v>1</v>
          </cell>
          <cell r="AA460">
            <v>0</v>
          </cell>
          <cell r="AB460">
            <v>1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</row>
        <row r="461">
          <cell r="B461" t="str">
            <v>B16500v</v>
          </cell>
          <cell r="C461">
            <v>1</v>
          </cell>
          <cell r="D461">
            <v>0</v>
          </cell>
          <cell r="E461" t="str">
            <v xml:space="preserve">Boulon 16x500VRS </v>
          </cell>
          <cell r="F461" t="str">
            <v>bộ</v>
          </cell>
          <cell r="G461">
            <v>2</v>
          </cell>
          <cell r="H461">
            <v>35000</v>
          </cell>
          <cell r="K461">
            <v>0</v>
          </cell>
          <cell r="M461">
            <v>0</v>
          </cell>
          <cell r="N461">
            <v>70000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U461">
            <v>12</v>
          </cell>
          <cell r="V461">
            <v>0</v>
          </cell>
          <cell r="W461">
            <v>0</v>
          </cell>
          <cell r="X461">
            <v>2</v>
          </cell>
          <cell r="Y461">
            <v>6</v>
          </cell>
          <cell r="Z461">
            <v>2</v>
          </cell>
          <cell r="AA461">
            <v>0</v>
          </cell>
          <cell r="AB461">
            <v>2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</row>
        <row r="462">
          <cell r="B462" t="str">
            <v>B16450</v>
          </cell>
          <cell r="C462">
            <v>1</v>
          </cell>
          <cell r="D462">
            <v>0</v>
          </cell>
          <cell r="E462" t="str">
            <v>Boulon 16x450</v>
          </cell>
          <cell r="F462" t="str">
            <v>bộ</v>
          </cell>
          <cell r="G462">
            <v>1</v>
          </cell>
          <cell r="H462">
            <v>28000</v>
          </cell>
          <cell r="K462">
            <v>0</v>
          </cell>
          <cell r="M462">
            <v>0</v>
          </cell>
          <cell r="N462">
            <v>28000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U462">
            <v>6</v>
          </cell>
          <cell r="V462">
            <v>0</v>
          </cell>
          <cell r="W462">
            <v>0</v>
          </cell>
          <cell r="X462">
            <v>1</v>
          </cell>
          <cell r="Y462">
            <v>3</v>
          </cell>
          <cell r="Z462">
            <v>1</v>
          </cell>
          <cell r="AA462">
            <v>0</v>
          </cell>
          <cell r="AB462">
            <v>1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</row>
        <row r="463">
          <cell r="B463" t="str">
            <v>B16150</v>
          </cell>
          <cell r="C463">
            <v>1</v>
          </cell>
          <cell r="D463">
            <v>0</v>
          </cell>
          <cell r="E463" t="str">
            <v>Boulon 16x150</v>
          </cell>
          <cell r="F463" t="str">
            <v>bộ</v>
          </cell>
          <cell r="G463">
            <v>2</v>
          </cell>
          <cell r="H463">
            <v>14500</v>
          </cell>
          <cell r="K463">
            <v>0</v>
          </cell>
          <cell r="M463">
            <v>0</v>
          </cell>
          <cell r="N463">
            <v>29000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U463">
            <v>12</v>
          </cell>
          <cell r="V463">
            <v>0</v>
          </cell>
          <cell r="W463">
            <v>0</v>
          </cell>
          <cell r="X463">
            <v>2</v>
          </cell>
          <cell r="Y463">
            <v>6</v>
          </cell>
          <cell r="Z463">
            <v>2</v>
          </cell>
          <cell r="AA463">
            <v>0</v>
          </cell>
          <cell r="AB463">
            <v>2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</row>
        <row r="464">
          <cell r="B464" t="str">
            <v>B1650</v>
          </cell>
          <cell r="C464">
            <v>1</v>
          </cell>
          <cell r="D464">
            <v>0</v>
          </cell>
          <cell r="E464" t="str">
            <v>Boulon 16x50</v>
          </cell>
          <cell r="F464" t="str">
            <v>bộ</v>
          </cell>
          <cell r="G464">
            <v>2</v>
          </cell>
          <cell r="H464">
            <v>8000</v>
          </cell>
          <cell r="K464">
            <v>0</v>
          </cell>
          <cell r="M464">
            <v>0</v>
          </cell>
          <cell r="N464">
            <v>16000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U464">
            <v>12</v>
          </cell>
          <cell r="V464">
            <v>0</v>
          </cell>
          <cell r="W464">
            <v>0</v>
          </cell>
          <cell r="X464">
            <v>2</v>
          </cell>
          <cell r="Y464">
            <v>6</v>
          </cell>
          <cell r="Z464">
            <v>2</v>
          </cell>
          <cell r="AA464">
            <v>0</v>
          </cell>
          <cell r="AB464">
            <v>2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</row>
        <row r="465">
          <cell r="B465" t="str">
            <v>LD 50</v>
          </cell>
          <cell r="C465">
            <v>1</v>
          </cell>
          <cell r="D465">
            <v>0</v>
          </cell>
          <cell r="E465" t="str">
            <v>Long đền vuông 18 (50x50x3)</v>
          </cell>
          <cell r="F465" t="str">
            <v>cái</v>
          </cell>
          <cell r="G465">
            <v>20</v>
          </cell>
          <cell r="H465">
            <v>2600</v>
          </cell>
          <cell r="K465">
            <v>0</v>
          </cell>
          <cell r="M465">
            <v>0</v>
          </cell>
          <cell r="N465">
            <v>52000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U465">
            <v>120</v>
          </cell>
          <cell r="V465">
            <v>0</v>
          </cell>
          <cell r="W465">
            <v>0</v>
          </cell>
          <cell r="X465">
            <v>20</v>
          </cell>
          <cell r="Y465">
            <v>60</v>
          </cell>
          <cell r="Z465">
            <v>20</v>
          </cell>
          <cell r="AA465">
            <v>0</v>
          </cell>
          <cell r="AB465">
            <v>20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</row>
        <row r="466">
          <cell r="B466" t="str">
            <v>LCOM2400D</v>
          </cell>
          <cell r="C466">
            <v>1</v>
          </cell>
          <cell r="D466" t="str">
            <v>D2.6011</v>
          </cell>
          <cell r="E466" t="str">
            <v>Lắp đà composite 2400mm đơn, trên trụ BTLT</v>
          </cell>
          <cell r="F466" t="str">
            <v>bộ</v>
          </cell>
          <cell r="G466">
            <v>1</v>
          </cell>
          <cell r="K466">
            <v>197267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197267</v>
          </cell>
          <cell r="R466">
            <v>0</v>
          </cell>
          <cell r="S466">
            <v>0</v>
          </cell>
          <cell r="U466">
            <v>6</v>
          </cell>
          <cell r="V466">
            <v>0</v>
          </cell>
          <cell r="W466">
            <v>0</v>
          </cell>
          <cell r="X466">
            <v>1</v>
          </cell>
          <cell r="Y466">
            <v>3</v>
          </cell>
          <cell r="Z466">
            <v>1</v>
          </cell>
          <cell r="AA466">
            <v>0</v>
          </cell>
          <cell r="AB466">
            <v>1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</row>
        <row r="467">
          <cell r="B467" t="str">
            <v>LX2400D</v>
          </cell>
          <cell r="C467">
            <v>1</v>
          </cell>
          <cell r="D467" t="str">
            <v>D2.6021e</v>
          </cell>
          <cell r="E467" t="str">
            <v>Lắp đặt xà thép L75x75x8x2400 đơn cột đỡ (29,759 kg/bộ)</v>
          </cell>
          <cell r="F467" t="str">
            <v>bộ</v>
          </cell>
          <cell r="G467">
            <v>1</v>
          </cell>
          <cell r="K467">
            <v>350868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350868</v>
          </cell>
          <cell r="R467">
            <v>0</v>
          </cell>
          <cell r="S467">
            <v>0</v>
          </cell>
          <cell r="U467">
            <v>6</v>
          </cell>
          <cell r="V467">
            <v>0</v>
          </cell>
          <cell r="W467">
            <v>0</v>
          </cell>
          <cell r="X467">
            <v>1</v>
          </cell>
          <cell r="Y467">
            <v>3</v>
          </cell>
          <cell r="Z467">
            <v>1</v>
          </cell>
          <cell r="AA467">
            <v>0</v>
          </cell>
          <cell r="AB467">
            <v>1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</row>
        <row r="468">
          <cell r="A468" t="str">
            <v>DT160K</v>
          </cell>
          <cell r="C468">
            <v>0</v>
          </cell>
          <cell r="E468" t="str">
            <v>Bộ đà tháp kép U160x68x5 dài 2,5m</v>
          </cell>
          <cell r="F468" t="str">
            <v>Bộ</v>
          </cell>
          <cell r="G468">
            <v>0</v>
          </cell>
          <cell r="N468">
            <v>2112000</v>
          </cell>
          <cell r="O468">
            <v>0</v>
          </cell>
          <cell r="P468">
            <v>0</v>
          </cell>
          <cell r="Q468">
            <v>399691</v>
          </cell>
          <cell r="R468">
            <v>0</v>
          </cell>
          <cell r="S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</row>
        <row r="469">
          <cell r="C469">
            <v>0</v>
          </cell>
          <cell r="E469" t="str">
            <v>Mỗi bộ gồm:</v>
          </cell>
        </row>
        <row r="470">
          <cell r="B470" t="str">
            <v>U160-2200</v>
          </cell>
          <cell r="C470">
            <v>0</v>
          </cell>
          <cell r="D470">
            <v>0</v>
          </cell>
          <cell r="E470" t="str">
            <v>Đà U160x68x5x2200 - (15kg/m)</v>
          </cell>
          <cell r="F470" t="str">
            <v>cái</v>
          </cell>
          <cell r="G470">
            <v>2</v>
          </cell>
          <cell r="H470">
            <v>1006000</v>
          </cell>
          <cell r="K470">
            <v>0</v>
          </cell>
          <cell r="M470">
            <v>0</v>
          </cell>
          <cell r="N470">
            <v>2012000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</row>
        <row r="471">
          <cell r="B471" t="str">
            <v>B16350v</v>
          </cell>
          <cell r="C471">
            <v>0</v>
          </cell>
          <cell r="D471">
            <v>0</v>
          </cell>
          <cell r="E471" t="str">
            <v>Boulon 16x350VRS</v>
          </cell>
          <cell r="F471" t="str">
            <v>bộ</v>
          </cell>
          <cell r="G471">
            <v>4</v>
          </cell>
          <cell r="H471">
            <v>25000</v>
          </cell>
          <cell r="K471">
            <v>0</v>
          </cell>
          <cell r="M471">
            <v>0</v>
          </cell>
          <cell r="N471">
            <v>100000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</row>
        <row r="472">
          <cell r="B472" t="str">
            <v>B16300</v>
          </cell>
          <cell r="C472">
            <v>0</v>
          </cell>
          <cell r="D472">
            <v>0</v>
          </cell>
          <cell r="E472" t="str">
            <v>Boulon 16x300</v>
          </cell>
          <cell r="F472" t="str">
            <v>bộ</v>
          </cell>
          <cell r="H472">
            <v>21000</v>
          </cell>
          <cell r="K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</row>
        <row r="473">
          <cell r="B473" t="str">
            <v>B1650</v>
          </cell>
          <cell r="C473">
            <v>0</v>
          </cell>
          <cell r="D473">
            <v>0</v>
          </cell>
          <cell r="E473" t="str">
            <v>Boulon 16x50</v>
          </cell>
          <cell r="F473" t="str">
            <v>bộ</v>
          </cell>
          <cell r="H473">
            <v>8000</v>
          </cell>
          <cell r="K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</row>
        <row r="474">
          <cell r="B474" t="str">
            <v>LXU160-22K</v>
          </cell>
          <cell r="C474">
            <v>0</v>
          </cell>
          <cell r="D474" t="str">
            <v>D2.6031b</v>
          </cell>
          <cell r="E474" t="str">
            <v>Lắp đặt xà tháp U160x68x5x2200 kép cột đỡ (76,74 kg/bộ)</v>
          </cell>
          <cell r="F474" t="str">
            <v>bộ</v>
          </cell>
          <cell r="G474">
            <v>1</v>
          </cell>
          <cell r="K474">
            <v>399691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399691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</row>
        <row r="475">
          <cell r="A475" t="str">
            <v>DT160D</v>
          </cell>
          <cell r="C475">
            <v>0</v>
          </cell>
          <cell r="E475" t="str">
            <v>Bộ đà tháp đơn U160x68x5 dài 2,5m</v>
          </cell>
          <cell r="F475" t="str">
            <v>Bộ</v>
          </cell>
          <cell r="G475">
            <v>0</v>
          </cell>
          <cell r="N475">
            <v>1048000</v>
          </cell>
          <cell r="O475">
            <v>0</v>
          </cell>
          <cell r="P475">
            <v>0</v>
          </cell>
          <cell r="Q475">
            <v>219185</v>
          </cell>
          <cell r="R475">
            <v>0</v>
          </cell>
          <cell r="S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</row>
        <row r="476">
          <cell r="C476">
            <v>0</v>
          </cell>
          <cell r="E476" t="str">
            <v>Mỗi bộ gồm:</v>
          </cell>
        </row>
        <row r="477">
          <cell r="B477" t="str">
            <v>U160-2200</v>
          </cell>
          <cell r="C477">
            <v>0</v>
          </cell>
          <cell r="D477">
            <v>0</v>
          </cell>
          <cell r="E477" t="str">
            <v>Đà U160x68x5x2200 - (15kg/m)</v>
          </cell>
          <cell r="F477" t="str">
            <v>cái</v>
          </cell>
          <cell r="G477">
            <v>1</v>
          </cell>
          <cell r="H477">
            <v>1006000</v>
          </cell>
          <cell r="K477">
            <v>0</v>
          </cell>
          <cell r="M477">
            <v>0</v>
          </cell>
          <cell r="N477">
            <v>1006000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</row>
        <row r="478">
          <cell r="B478" t="str">
            <v>B16300</v>
          </cell>
          <cell r="C478">
            <v>0</v>
          </cell>
          <cell r="D478">
            <v>0</v>
          </cell>
          <cell r="E478" t="str">
            <v>Boulon 16x300</v>
          </cell>
          <cell r="F478" t="str">
            <v>bộ</v>
          </cell>
          <cell r="G478">
            <v>2</v>
          </cell>
          <cell r="H478">
            <v>21000</v>
          </cell>
          <cell r="K478">
            <v>0</v>
          </cell>
          <cell r="M478">
            <v>0</v>
          </cell>
          <cell r="N478">
            <v>42000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</row>
        <row r="479">
          <cell r="B479" t="str">
            <v>B16250</v>
          </cell>
          <cell r="C479">
            <v>0</v>
          </cell>
          <cell r="D479">
            <v>0</v>
          </cell>
          <cell r="E479" t="str">
            <v>Boulon 16x250</v>
          </cell>
          <cell r="F479" t="str">
            <v>bộ</v>
          </cell>
          <cell r="H479">
            <v>19000</v>
          </cell>
          <cell r="K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</row>
        <row r="480">
          <cell r="B480" t="str">
            <v>B1650</v>
          </cell>
          <cell r="C480">
            <v>0</v>
          </cell>
          <cell r="D480">
            <v>0</v>
          </cell>
          <cell r="E480" t="str">
            <v>Boulon 16x50</v>
          </cell>
          <cell r="F480" t="str">
            <v>bộ</v>
          </cell>
          <cell r="H480">
            <v>8000</v>
          </cell>
          <cell r="K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</row>
        <row r="481">
          <cell r="B481" t="str">
            <v>LXU160-22D</v>
          </cell>
          <cell r="C481">
            <v>0</v>
          </cell>
          <cell r="D481" t="str">
            <v>D2.6021e</v>
          </cell>
          <cell r="E481" t="str">
            <v>Lắp đặt xà tháp U160x68x5x2200 đơn cột đỡ (29,759 kg/bộ)</v>
          </cell>
          <cell r="F481" t="str">
            <v>bộ</v>
          </cell>
          <cell r="G481">
            <v>1</v>
          </cell>
          <cell r="H481">
            <v>0</v>
          </cell>
          <cell r="K481">
            <v>219185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219185</v>
          </cell>
          <cell r="R481">
            <v>0</v>
          </cell>
          <cell r="S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</row>
        <row r="482">
          <cell r="A482" t="str">
            <v>CX85</v>
          </cell>
          <cell r="C482">
            <v>0</v>
          </cell>
          <cell r="E482" t="str">
            <v>Bộ chằng xuống đơn cho trụ hạ thế</v>
          </cell>
          <cell r="F482" t="str">
            <v>Bộ</v>
          </cell>
          <cell r="G482">
            <v>0</v>
          </cell>
          <cell r="N482">
            <v>529455.32000000007</v>
          </cell>
          <cell r="O482">
            <v>0</v>
          </cell>
          <cell r="P482">
            <v>0</v>
          </cell>
          <cell r="Q482">
            <v>125235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</row>
        <row r="483">
          <cell r="C483">
            <v>0</v>
          </cell>
          <cell r="E483" t="str">
            <v>Mỗi bộ gồm:</v>
          </cell>
        </row>
        <row r="484">
          <cell r="B484" t="str">
            <v>BM16250</v>
          </cell>
          <cell r="C484">
            <v>0</v>
          </cell>
          <cell r="D484">
            <v>0</v>
          </cell>
          <cell r="E484" t="str">
            <v>Boulon mắt 16x250</v>
          </cell>
          <cell r="F484" t="str">
            <v>bộ</v>
          </cell>
          <cell r="G484">
            <v>1</v>
          </cell>
          <cell r="H484">
            <v>30500</v>
          </cell>
          <cell r="K484">
            <v>0</v>
          </cell>
          <cell r="M484">
            <v>0</v>
          </cell>
          <cell r="N484">
            <v>30500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</row>
        <row r="485">
          <cell r="B485" t="str">
            <v>SCN</v>
          </cell>
          <cell r="C485">
            <v>0</v>
          </cell>
          <cell r="D485">
            <v>0</v>
          </cell>
          <cell r="E485" t="str">
            <v>Sứ chằng nhỏ</v>
          </cell>
          <cell r="F485" t="str">
            <v>cái</v>
          </cell>
          <cell r="G485">
            <v>1</v>
          </cell>
          <cell r="H485">
            <v>40000</v>
          </cell>
          <cell r="K485">
            <v>0</v>
          </cell>
          <cell r="M485">
            <v>0</v>
          </cell>
          <cell r="N485">
            <v>40000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</row>
        <row r="486">
          <cell r="B486" t="str">
            <v>K3B</v>
          </cell>
          <cell r="C486">
            <v>0</v>
          </cell>
          <cell r="D486">
            <v>0</v>
          </cell>
          <cell r="E486" t="str">
            <v>Kẹp cáp 3 boulon B46x136</v>
          </cell>
          <cell r="F486" t="str">
            <v>cái</v>
          </cell>
          <cell r="G486">
            <v>4</v>
          </cell>
          <cell r="H486">
            <v>40000</v>
          </cell>
          <cell r="K486">
            <v>0</v>
          </cell>
          <cell r="M486">
            <v>0</v>
          </cell>
          <cell r="N486">
            <v>160000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</row>
        <row r="487">
          <cell r="B487" t="str">
            <v>C3/8</v>
          </cell>
          <cell r="C487">
            <v>0</v>
          </cell>
          <cell r="D487">
            <v>0</v>
          </cell>
          <cell r="E487" t="str">
            <v>Cáp thép 3/8"</v>
          </cell>
          <cell r="F487" t="str">
            <v>kg</v>
          </cell>
          <cell r="G487">
            <v>4.3559999999999999</v>
          </cell>
          <cell r="H487">
            <v>43470</v>
          </cell>
          <cell r="K487">
            <v>0</v>
          </cell>
          <cell r="M487">
            <v>0</v>
          </cell>
          <cell r="N487">
            <v>189355.32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</row>
        <row r="488">
          <cell r="B488" t="str">
            <v>YC</v>
          </cell>
          <cell r="C488">
            <v>0</v>
          </cell>
          <cell r="D488">
            <v>0</v>
          </cell>
          <cell r="E488" t="str">
            <v>Yếm cáp dày 2mm</v>
          </cell>
          <cell r="F488" t="str">
            <v>cái</v>
          </cell>
          <cell r="G488">
            <v>2</v>
          </cell>
          <cell r="H488">
            <v>5300</v>
          </cell>
          <cell r="K488">
            <v>0</v>
          </cell>
          <cell r="M488">
            <v>0</v>
          </cell>
          <cell r="N488">
            <v>10600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</row>
        <row r="489">
          <cell r="B489" t="str">
            <v>MANG</v>
          </cell>
          <cell r="C489">
            <v>0</v>
          </cell>
          <cell r="D489">
            <v>0</v>
          </cell>
          <cell r="E489" t="str">
            <v>Máng che dây chằng dày 0,8x2000mm</v>
          </cell>
          <cell r="F489" t="str">
            <v>cái</v>
          </cell>
          <cell r="G489">
            <v>1</v>
          </cell>
          <cell r="H489">
            <v>99000</v>
          </cell>
          <cell r="K489">
            <v>0</v>
          </cell>
          <cell r="M489">
            <v>0</v>
          </cell>
          <cell r="N489">
            <v>99000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</row>
        <row r="490">
          <cell r="B490" t="str">
            <v>LDN</v>
          </cell>
          <cell r="C490">
            <v>0</v>
          </cell>
          <cell r="D490" t="str">
            <v>D3.3251</v>
          </cell>
          <cell r="E490" t="str">
            <v>Lắp bộ dây néo</v>
          </cell>
          <cell r="F490" t="str">
            <v>bộ</v>
          </cell>
          <cell r="G490">
            <v>1</v>
          </cell>
          <cell r="K490">
            <v>125235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125235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</row>
        <row r="491">
          <cell r="A491" t="str">
            <v>CL85</v>
          </cell>
          <cell r="C491">
            <v>0</v>
          </cell>
          <cell r="E491" t="str">
            <v>Bộ chằng lệch đơn cho trụ hạ thế</v>
          </cell>
          <cell r="F491" t="str">
            <v>Bộ</v>
          </cell>
          <cell r="G491">
            <v>0</v>
          </cell>
          <cell r="N491">
            <v>747027.08000000007</v>
          </cell>
          <cell r="O491">
            <v>0</v>
          </cell>
          <cell r="P491">
            <v>0</v>
          </cell>
          <cell r="Q491">
            <v>256746</v>
          </cell>
          <cell r="R491">
            <v>0</v>
          </cell>
          <cell r="S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</row>
        <row r="492">
          <cell r="C492">
            <v>0</v>
          </cell>
          <cell r="E492" t="str">
            <v>Mỗi bộ gồm:</v>
          </cell>
        </row>
        <row r="493">
          <cell r="B493" t="str">
            <v>BM16250</v>
          </cell>
          <cell r="C493">
            <v>0</v>
          </cell>
          <cell r="D493">
            <v>0</v>
          </cell>
          <cell r="E493" t="str">
            <v>Boulon mắt 16x250</v>
          </cell>
          <cell r="F493" t="str">
            <v>bộ</v>
          </cell>
          <cell r="G493">
            <v>1</v>
          </cell>
          <cell r="H493">
            <v>30500</v>
          </cell>
          <cell r="K493">
            <v>0</v>
          </cell>
          <cell r="M493">
            <v>0</v>
          </cell>
          <cell r="N493">
            <v>30500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</row>
        <row r="494">
          <cell r="B494" t="str">
            <v>SCN</v>
          </cell>
          <cell r="C494">
            <v>0</v>
          </cell>
          <cell r="D494">
            <v>0</v>
          </cell>
          <cell r="E494" t="str">
            <v>Sứ chằng nhỏ</v>
          </cell>
          <cell r="F494" t="str">
            <v>cái</v>
          </cell>
          <cell r="G494">
            <v>1</v>
          </cell>
          <cell r="H494">
            <v>40000</v>
          </cell>
          <cell r="K494">
            <v>0</v>
          </cell>
          <cell r="M494">
            <v>0</v>
          </cell>
          <cell r="N494">
            <v>40000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</row>
        <row r="495">
          <cell r="B495" t="str">
            <v>K3B</v>
          </cell>
          <cell r="C495">
            <v>0</v>
          </cell>
          <cell r="D495">
            <v>0</v>
          </cell>
          <cell r="E495" t="str">
            <v>Kẹp cáp 3 boulon B46x136</v>
          </cell>
          <cell r="F495" t="str">
            <v>cái</v>
          </cell>
          <cell r="G495">
            <v>4</v>
          </cell>
          <cell r="H495">
            <v>40000</v>
          </cell>
          <cell r="K495">
            <v>0</v>
          </cell>
          <cell r="M495">
            <v>0</v>
          </cell>
          <cell r="N495">
            <v>160000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</row>
        <row r="496">
          <cell r="B496" t="str">
            <v>C3/8</v>
          </cell>
          <cell r="C496">
            <v>0</v>
          </cell>
          <cell r="D496">
            <v>0</v>
          </cell>
          <cell r="E496" t="str">
            <v>Cáp thép 3/8"</v>
          </cell>
          <cell r="F496" t="str">
            <v>kg</v>
          </cell>
          <cell r="G496">
            <v>3.5640000000000001</v>
          </cell>
          <cell r="H496">
            <v>43470</v>
          </cell>
          <cell r="K496">
            <v>0</v>
          </cell>
          <cell r="M496">
            <v>0</v>
          </cell>
          <cell r="N496">
            <v>154927.08000000002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</row>
        <row r="497">
          <cell r="B497" t="str">
            <v>CLHT</v>
          </cell>
          <cell r="C497">
            <v>0</v>
          </cell>
          <cell r="D497" t="str">
            <v>D2.6011</v>
          </cell>
          <cell r="E497" t="str">
            <v>Bộ chống chằng hẹp φ60/50x1200+2BL12x40+BL16x200/50</v>
          </cell>
          <cell r="F497" t="str">
            <v>bộ</v>
          </cell>
          <cell r="G497">
            <v>1</v>
          </cell>
          <cell r="H497">
            <v>252000</v>
          </cell>
          <cell r="K497">
            <v>131511</v>
          </cell>
          <cell r="M497">
            <v>0</v>
          </cell>
          <cell r="N497">
            <v>252000</v>
          </cell>
          <cell r="O497">
            <v>0</v>
          </cell>
          <cell r="P497">
            <v>0</v>
          </cell>
          <cell r="Q497">
            <v>131511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</row>
        <row r="498">
          <cell r="B498" t="str">
            <v>YC</v>
          </cell>
          <cell r="C498">
            <v>0</v>
          </cell>
          <cell r="D498">
            <v>0</v>
          </cell>
          <cell r="E498" t="str">
            <v>Yếm cáp dày 2mm</v>
          </cell>
          <cell r="F498" t="str">
            <v>cái</v>
          </cell>
          <cell r="G498">
            <v>2</v>
          </cell>
          <cell r="H498">
            <v>5300</v>
          </cell>
          <cell r="K498">
            <v>0</v>
          </cell>
          <cell r="M498">
            <v>0</v>
          </cell>
          <cell r="N498">
            <v>10600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</row>
        <row r="499">
          <cell r="B499" t="str">
            <v>MANG</v>
          </cell>
          <cell r="C499">
            <v>0</v>
          </cell>
          <cell r="D499">
            <v>0</v>
          </cell>
          <cell r="E499" t="str">
            <v>Máng che dây chằng dày 0,8x2000mm</v>
          </cell>
          <cell r="F499" t="str">
            <v>cái</v>
          </cell>
          <cell r="G499">
            <v>1</v>
          </cell>
          <cell r="H499">
            <v>99000</v>
          </cell>
          <cell r="K499">
            <v>0</v>
          </cell>
          <cell r="M499">
            <v>0</v>
          </cell>
          <cell r="N499">
            <v>99000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</row>
        <row r="500">
          <cell r="B500" t="str">
            <v>LDN</v>
          </cell>
          <cell r="C500">
            <v>0</v>
          </cell>
          <cell r="D500" t="str">
            <v>D3.3251</v>
          </cell>
          <cell r="E500" t="str">
            <v>Lắp bộ dây néo</v>
          </cell>
          <cell r="F500" t="str">
            <v>bộ</v>
          </cell>
          <cell r="G500">
            <v>1</v>
          </cell>
          <cell r="K500">
            <v>125235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125235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</row>
        <row r="501">
          <cell r="B501" t="str">
            <v>LCL</v>
          </cell>
          <cell r="C501">
            <v>0</v>
          </cell>
          <cell r="D501" t="str">
            <v>05.6011</v>
          </cell>
          <cell r="E501" t="str">
            <v>Lắp bộ chống lệch</v>
          </cell>
          <cell r="F501" t="str">
            <v>bộ</v>
          </cell>
          <cell r="G501">
            <v>1</v>
          </cell>
          <cell r="K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</row>
        <row r="502">
          <cell r="A502" t="str">
            <v>CX10</v>
          </cell>
          <cell r="C502">
            <v>0</v>
          </cell>
          <cell r="E502" t="str">
            <v>Bộ chằng xuống đơn cho trụ 10,5m</v>
          </cell>
          <cell r="F502" t="str">
            <v>Bộ</v>
          </cell>
          <cell r="G502">
            <v>0</v>
          </cell>
          <cell r="N502">
            <v>784878.62</v>
          </cell>
          <cell r="O502">
            <v>0</v>
          </cell>
          <cell r="P502">
            <v>0</v>
          </cell>
          <cell r="Q502">
            <v>125235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</row>
        <row r="503">
          <cell r="C503">
            <v>0</v>
          </cell>
          <cell r="E503" t="str">
            <v>Mỗi bộ gồm:</v>
          </cell>
        </row>
        <row r="504">
          <cell r="B504" t="str">
            <v>BM16250</v>
          </cell>
          <cell r="C504">
            <v>0</v>
          </cell>
          <cell r="D504">
            <v>0</v>
          </cell>
          <cell r="E504" t="str">
            <v>Boulon mắt 16x250</v>
          </cell>
          <cell r="F504" t="str">
            <v>bộ</v>
          </cell>
          <cell r="G504">
            <v>1</v>
          </cell>
          <cell r="H504">
            <v>30500</v>
          </cell>
          <cell r="K504">
            <v>0</v>
          </cell>
          <cell r="M504">
            <v>0</v>
          </cell>
          <cell r="N504">
            <v>30500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</row>
        <row r="505">
          <cell r="B505" t="str">
            <v>SCL</v>
          </cell>
          <cell r="C505">
            <v>0</v>
          </cell>
          <cell r="D505">
            <v>0</v>
          </cell>
          <cell r="E505" t="str">
            <v>Sứ chằng lớn</v>
          </cell>
          <cell r="F505" t="str">
            <v>cái</v>
          </cell>
          <cell r="G505">
            <v>1</v>
          </cell>
          <cell r="H505">
            <v>75000</v>
          </cell>
          <cell r="K505">
            <v>0</v>
          </cell>
          <cell r="M505">
            <v>0</v>
          </cell>
          <cell r="N505">
            <v>75000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</row>
        <row r="506">
          <cell r="B506" t="str">
            <v>K3B</v>
          </cell>
          <cell r="C506">
            <v>0</v>
          </cell>
          <cell r="D506">
            <v>0</v>
          </cell>
          <cell r="E506" t="str">
            <v>Kẹp cáp 3 boulon B46x136</v>
          </cell>
          <cell r="F506" t="str">
            <v>cái</v>
          </cell>
          <cell r="G506">
            <v>8</v>
          </cell>
          <cell r="H506">
            <v>40000</v>
          </cell>
          <cell r="K506">
            <v>0</v>
          </cell>
          <cell r="M506">
            <v>0</v>
          </cell>
          <cell r="N506">
            <v>320000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</row>
        <row r="507">
          <cell r="B507" t="str">
            <v>C3/8</v>
          </cell>
          <cell r="C507">
            <v>0</v>
          </cell>
          <cell r="D507">
            <v>0</v>
          </cell>
          <cell r="E507" t="str">
            <v>Cáp thép 3/8"</v>
          </cell>
          <cell r="F507" t="str">
            <v>kg</v>
          </cell>
          <cell r="G507">
            <v>5.7460000000000004</v>
          </cell>
          <cell r="H507">
            <v>43470</v>
          </cell>
          <cell r="K507">
            <v>0</v>
          </cell>
          <cell r="M507">
            <v>0</v>
          </cell>
          <cell r="N507">
            <v>249778.62000000002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</row>
        <row r="508">
          <cell r="B508" t="str">
            <v>YC</v>
          </cell>
          <cell r="C508">
            <v>0</v>
          </cell>
          <cell r="D508">
            <v>0</v>
          </cell>
          <cell r="E508" t="str">
            <v>Yếm cáp dày 2mm</v>
          </cell>
          <cell r="F508" t="str">
            <v>cái</v>
          </cell>
          <cell r="G508">
            <v>2</v>
          </cell>
          <cell r="H508">
            <v>5300</v>
          </cell>
          <cell r="K508">
            <v>0</v>
          </cell>
          <cell r="M508">
            <v>0</v>
          </cell>
          <cell r="N508">
            <v>10600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</row>
        <row r="509">
          <cell r="B509" t="str">
            <v>MANG</v>
          </cell>
          <cell r="C509">
            <v>0</v>
          </cell>
          <cell r="D509">
            <v>0</v>
          </cell>
          <cell r="E509" t="str">
            <v>Máng che dây chằng dày 0,8x2000mm</v>
          </cell>
          <cell r="F509" t="str">
            <v>cái</v>
          </cell>
          <cell r="G509">
            <v>1</v>
          </cell>
          <cell r="H509">
            <v>99000</v>
          </cell>
          <cell r="K509">
            <v>0</v>
          </cell>
          <cell r="M509">
            <v>0</v>
          </cell>
          <cell r="N509">
            <v>99000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</row>
        <row r="510">
          <cell r="B510" t="str">
            <v>LDN</v>
          </cell>
          <cell r="C510">
            <v>0</v>
          </cell>
          <cell r="D510" t="str">
            <v>D3.3251</v>
          </cell>
          <cell r="E510" t="str">
            <v>Lắp bộ dây néo</v>
          </cell>
          <cell r="F510" t="str">
            <v>bộ</v>
          </cell>
          <cell r="G510">
            <v>1</v>
          </cell>
          <cell r="K510">
            <v>125235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125235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</row>
        <row r="511">
          <cell r="A511" t="str">
            <v>CL10</v>
          </cell>
          <cell r="C511">
            <v>0</v>
          </cell>
          <cell r="E511" t="str">
            <v>Bộ chằng lệch đơn cho trụ 10,5m</v>
          </cell>
          <cell r="F511" t="str">
            <v>Bộ</v>
          </cell>
          <cell r="G511">
            <v>0</v>
          </cell>
          <cell r="N511">
            <v>1037451.14</v>
          </cell>
          <cell r="O511">
            <v>0</v>
          </cell>
          <cell r="P511">
            <v>0</v>
          </cell>
          <cell r="Q511">
            <v>256746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</row>
        <row r="512">
          <cell r="C512">
            <v>0</v>
          </cell>
          <cell r="E512" t="str">
            <v>Mỗi bộ gồm:</v>
          </cell>
        </row>
        <row r="513">
          <cell r="B513" t="str">
            <v>BM16250</v>
          </cell>
          <cell r="C513">
            <v>0</v>
          </cell>
          <cell r="D513">
            <v>0</v>
          </cell>
          <cell r="E513" t="str">
            <v>Boulon mắt 16x250</v>
          </cell>
          <cell r="F513" t="str">
            <v>bộ</v>
          </cell>
          <cell r="G513">
            <v>1</v>
          </cell>
          <cell r="H513">
            <v>30500</v>
          </cell>
          <cell r="K513">
            <v>0</v>
          </cell>
          <cell r="M513">
            <v>0</v>
          </cell>
          <cell r="N513">
            <v>30500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</row>
        <row r="514">
          <cell r="B514" t="str">
            <v>SCL</v>
          </cell>
          <cell r="C514">
            <v>0</v>
          </cell>
          <cell r="D514">
            <v>0</v>
          </cell>
          <cell r="E514" t="str">
            <v>Sứ chằng lớn</v>
          </cell>
          <cell r="F514" t="str">
            <v>cái</v>
          </cell>
          <cell r="G514">
            <v>1</v>
          </cell>
          <cell r="H514">
            <v>75000</v>
          </cell>
          <cell r="K514">
            <v>0</v>
          </cell>
          <cell r="M514">
            <v>0</v>
          </cell>
          <cell r="N514">
            <v>75000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</row>
        <row r="515">
          <cell r="B515" t="str">
            <v>K3B</v>
          </cell>
          <cell r="C515">
            <v>0</v>
          </cell>
          <cell r="D515">
            <v>0</v>
          </cell>
          <cell r="E515" t="str">
            <v>Kẹp cáp 3 boulon B46x136</v>
          </cell>
          <cell r="F515" t="str">
            <v>cái</v>
          </cell>
          <cell r="G515">
            <v>8</v>
          </cell>
          <cell r="H515">
            <v>40000</v>
          </cell>
          <cell r="K515">
            <v>0</v>
          </cell>
          <cell r="M515">
            <v>0</v>
          </cell>
          <cell r="N515">
            <v>320000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</row>
        <row r="516">
          <cell r="B516" t="str">
            <v>C3/8</v>
          </cell>
          <cell r="C516">
            <v>0</v>
          </cell>
          <cell r="D516">
            <v>0</v>
          </cell>
          <cell r="E516" t="str">
            <v>Cáp thép 3/8"</v>
          </cell>
          <cell r="F516" t="str">
            <v>kg</v>
          </cell>
          <cell r="G516">
            <v>4.8620000000000001</v>
          </cell>
          <cell r="H516">
            <v>43470</v>
          </cell>
          <cell r="K516">
            <v>0</v>
          </cell>
          <cell r="M516">
            <v>0</v>
          </cell>
          <cell r="N516">
            <v>211351.14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</row>
        <row r="517">
          <cell r="B517" t="str">
            <v>CL</v>
          </cell>
          <cell r="C517">
            <v>0</v>
          </cell>
          <cell r="D517" t="str">
            <v>D2.6011</v>
          </cell>
          <cell r="E517" t="str">
            <v>Bộ chống chằng hẹp φ60/50x1500+2BL12x40+BL16x250/80</v>
          </cell>
          <cell r="F517" t="str">
            <v>bộ</v>
          </cell>
          <cell r="G517">
            <v>1</v>
          </cell>
          <cell r="H517">
            <v>291000</v>
          </cell>
          <cell r="K517">
            <v>131511</v>
          </cell>
          <cell r="M517">
            <v>0</v>
          </cell>
          <cell r="N517">
            <v>291000</v>
          </cell>
          <cell r="O517">
            <v>0</v>
          </cell>
          <cell r="P517">
            <v>0</v>
          </cell>
          <cell r="Q517">
            <v>131511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</row>
        <row r="518">
          <cell r="B518" t="str">
            <v>YC</v>
          </cell>
          <cell r="C518">
            <v>0</v>
          </cell>
          <cell r="D518">
            <v>0</v>
          </cell>
          <cell r="E518" t="str">
            <v>Yếm cáp dày 2mm</v>
          </cell>
          <cell r="F518" t="str">
            <v>cái</v>
          </cell>
          <cell r="G518">
            <v>2</v>
          </cell>
          <cell r="H518">
            <v>5300</v>
          </cell>
          <cell r="K518">
            <v>0</v>
          </cell>
          <cell r="M518">
            <v>0</v>
          </cell>
          <cell r="N518">
            <v>10600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</row>
        <row r="519">
          <cell r="B519" t="str">
            <v>MANG</v>
          </cell>
          <cell r="C519">
            <v>0</v>
          </cell>
          <cell r="D519">
            <v>0</v>
          </cell>
          <cell r="E519" t="str">
            <v>Máng che dây chằng dày 0,8x2000mm</v>
          </cell>
          <cell r="F519" t="str">
            <v>cái</v>
          </cell>
          <cell r="G519">
            <v>1</v>
          </cell>
          <cell r="H519">
            <v>99000</v>
          </cell>
          <cell r="K519">
            <v>0</v>
          </cell>
          <cell r="M519">
            <v>0</v>
          </cell>
          <cell r="N519">
            <v>99000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</row>
        <row r="520">
          <cell r="B520" t="str">
            <v>LDN</v>
          </cell>
          <cell r="C520">
            <v>0</v>
          </cell>
          <cell r="D520" t="str">
            <v>D3.3251</v>
          </cell>
          <cell r="E520" t="str">
            <v>Lắp bộ dây néo</v>
          </cell>
          <cell r="F520" t="str">
            <v>bộ</v>
          </cell>
          <cell r="G520">
            <v>1</v>
          </cell>
          <cell r="K520">
            <v>125235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125235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</row>
        <row r="521">
          <cell r="B521" t="str">
            <v>LCL</v>
          </cell>
          <cell r="C521">
            <v>0</v>
          </cell>
          <cell r="D521" t="str">
            <v>05.6011</v>
          </cell>
          <cell r="E521" t="str">
            <v>Lắp bộ chống lệch</v>
          </cell>
          <cell r="F521" t="str">
            <v>bộ</v>
          </cell>
          <cell r="G521">
            <v>1</v>
          </cell>
          <cell r="K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</row>
        <row r="522">
          <cell r="A522" t="str">
            <v>CX12</v>
          </cell>
          <cell r="C522">
            <v>1</v>
          </cell>
          <cell r="E522" t="str">
            <v>Bộ chằng xuống đơn cho trụ 12m</v>
          </cell>
          <cell r="F522" t="str">
            <v>Bộ</v>
          </cell>
          <cell r="G522">
            <v>1</v>
          </cell>
          <cell r="N522">
            <v>850381.6</v>
          </cell>
          <cell r="O522">
            <v>0</v>
          </cell>
          <cell r="P522">
            <v>0</v>
          </cell>
          <cell r="Q522">
            <v>125235</v>
          </cell>
          <cell r="R522">
            <v>0</v>
          </cell>
          <cell r="S522">
            <v>0</v>
          </cell>
          <cell r="U522">
            <v>1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1</v>
          </cell>
          <cell r="AF522">
            <v>0</v>
          </cell>
          <cell r="AG522">
            <v>0</v>
          </cell>
        </row>
        <row r="523">
          <cell r="C523">
            <v>1</v>
          </cell>
          <cell r="E523" t="str">
            <v>Mỗi bộ gồm:</v>
          </cell>
        </row>
        <row r="524">
          <cell r="B524" t="str">
            <v>BM16250</v>
          </cell>
          <cell r="C524">
            <v>1</v>
          </cell>
          <cell r="D524">
            <v>0</v>
          </cell>
          <cell r="E524" t="str">
            <v>Boulon mắt 16x250</v>
          </cell>
          <cell r="F524" t="str">
            <v>bộ</v>
          </cell>
          <cell r="G524">
            <v>1</v>
          </cell>
          <cell r="H524">
            <v>30500</v>
          </cell>
          <cell r="K524">
            <v>0</v>
          </cell>
          <cell r="M524">
            <v>0</v>
          </cell>
          <cell r="N524">
            <v>30500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U524">
            <v>1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</v>
          </cell>
          <cell r="AF524">
            <v>0</v>
          </cell>
          <cell r="AG524">
            <v>0</v>
          </cell>
        </row>
        <row r="525">
          <cell r="B525" t="str">
            <v>LD 50</v>
          </cell>
          <cell r="C525">
            <v>1</v>
          </cell>
          <cell r="D525">
            <v>0</v>
          </cell>
          <cell r="E525" t="str">
            <v>Long đền vuông 18 (50x50x3)</v>
          </cell>
          <cell r="F525" t="str">
            <v>cái</v>
          </cell>
          <cell r="G525">
            <v>1</v>
          </cell>
          <cell r="H525">
            <v>2600</v>
          </cell>
          <cell r="K525">
            <v>0</v>
          </cell>
          <cell r="M525">
            <v>0</v>
          </cell>
          <cell r="N525">
            <v>2600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U525">
            <v>1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</v>
          </cell>
          <cell r="AF525">
            <v>0</v>
          </cell>
          <cell r="AG525">
            <v>0</v>
          </cell>
        </row>
        <row r="526">
          <cell r="B526" t="str">
            <v>SCL</v>
          </cell>
          <cell r="C526">
            <v>1</v>
          </cell>
          <cell r="D526">
            <v>0</v>
          </cell>
          <cell r="E526" t="str">
            <v>Sứ chằng lớn</v>
          </cell>
          <cell r="F526" t="str">
            <v>cái</v>
          </cell>
          <cell r="G526">
            <v>1</v>
          </cell>
          <cell r="H526">
            <v>75000</v>
          </cell>
          <cell r="K526">
            <v>0</v>
          </cell>
          <cell r="M526">
            <v>0</v>
          </cell>
          <cell r="N526">
            <v>75000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U526">
            <v>1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</v>
          </cell>
          <cell r="AF526">
            <v>0</v>
          </cell>
          <cell r="AG526">
            <v>0</v>
          </cell>
        </row>
        <row r="527">
          <cell r="B527" t="str">
            <v>K3B</v>
          </cell>
          <cell r="C527">
            <v>1</v>
          </cell>
          <cell r="D527">
            <v>0</v>
          </cell>
          <cell r="E527" t="str">
            <v>Kẹp cáp 3 boulon B46x136</v>
          </cell>
          <cell r="F527" t="str">
            <v>cái</v>
          </cell>
          <cell r="G527">
            <v>8</v>
          </cell>
          <cell r="H527">
            <v>40000</v>
          </cell>
          <cell r="K527">
            <v>0</v>
          </cell>
          <cell r="M527">
            <v>0</v>
          </cell>
          <cell r="N527">
            <v>320000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U527">
            <v>8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8</v>
          </cell>
          <cell r="AF527">
            <v>0</v>
          </cell>
          <cell r="AG527">
            <v>0</v>
          </cell>
        </row>
        <row r="528">
          <cell r="B528" t="str">
            <v>C5/8</v>
          </cell>
          <cell r="C528">
            <v>1</v>
          </cell>
          <cell r="D528">
            <v>0</v>
          </cell>
          <cell r="E528" t="str">
            <v>Cáp thép 5/8" (16m/bộ)</v>
          </cell>
          <cell r="F528" t="str">
            <v>kg</v>
          </cell>
          <cell r="G528">
            <v>7.04</v>
          </cell>
          <cell r="H528">
            <v>44415</v>
          </cell>
          <cell r="K528">
            <v>0</v>
          </cell>
          <cell r="M528">
            <v>0</v>
          </cell>
          <cell r="N528">
            <v>312681.59999999998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U528">
            <v>7.04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7.04</v>
          </cell>
          <cell r="AF528">
            <v>0</v>
          </cell>
          <cell r="AG528">
            <v>0</v>
          </cell>
        </row>
        <row r="529">
          <cell r="B529" t="str">
            <v>YC</v>
          </cell>
          <cell r="C529">
            <v>1</v>
          </cell>
          <cell r="D529">
            <v>0</v>
          </cell>
          <cell r="E529" t="str">
            <v>Yếm cáp dày 2mm</v>
          </cell>
          <cell r="F529" t="str">
            <v>cái</v>
          </cell>
          <cell r="G529">
            <v>2</v>
          </cell>
          <cell r="H529">
            <v>5300</v>
          </cell>
          <cell r="K529">
            <v>0</v>
          </cell>
          <cell r="M529">
            <v>0</v>
          </cell>
          <cell r="N529">
            <v>10600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U529">
            <v>2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2</v>
          </cell>
          <cell r="AF529">
            <v>0</v>
          </cell>
          <cell r="AG529">
            <v>0</v>
          </cell>
        </row>
        <row r="530">
          <cell r="B530" t="str">
            <v>MANG</v>
          </cell>
          <cell r="C530">
            <v>1</v>
          </cell>
          <cell r="D530">
            <v>0</v>
          </cell>
          <cell r="E530" t="str">
            <v>Máng che dây chằng dày 0,8x2000mm</v>
          </cell>
          <cell r="F530" t="str">
            <v>cái</v>
          </cell>
          <cell r="G530">
            <v>1</v>
          </cell>
          <cell r="H530">
            <v>99000</v>
          </cell>
          <cell r="K530">
            <v>0</v>
          </cell>
          <cell r="M530">
            <v>0</v>
          </cell>
          <cell r="N530">
            <v>99000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U530">
            <v>1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1</v>
          </cell>
          <cell r="AF530">
            <v>0</v>
          </cell>
          <cell r="AG530">
            <v>0</v>
          </cell>
        </row>
        <row r="531">
          <cell r="B531" t="str">
            <v>LDN</v>
          </cell>
          <cell r="C531">
            <v>1</v>
          </cell>
          <cell r="D531" t="str">
            <v>D3.3251</v>
          </cell>
          <cell r="E531" t="str">
            <v>Lắp bộ dây néo</v>
          </cell>
          <cell r="F531" t="str">
            <v>bộ</v>
          </cell>
          <cell r="G531">
            <v>1</v>
          </cell>
          <cell r="K531">
            <v>125235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125235</v>
          </cell>
          <cell r="R531">
            <v>0</v>
          </cell>
          <cell r="S531">
            <v>0</v>
          </cell>
          <cell r="U531">
            <v>1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1</v>
          </cell>
          <cell r="AF531">
            <v>0</v>
          </cell>
          <cell r="AG531">
            <v>0</v>
          </cell>
        </row>
        <row r="532">
          <cell r="A532" t="str">
            <v>CL12</v>
          </cell>
          <cell r="C532">
            <v>0</v>
          </cell>
          <cell r="E532" t="str">
            <v>Bộ chằng lệch đơn cho trụ 12m</v>
          </cell>
          <cell r="F532" t="str">
            <v>Bộ</v>
          </cell>
          <cell r="G532">
            <v>0</v>
          </cell>
          <cell r="N532">
            <v>1081308.5900000001</v>
          </cell>
          <cell r="O532">
            <v>0</v>
          </cell>
          <cell r="P532">
            <v>0</v>
          </cell>
          <cell r="Q532">
            <v>256746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</row>
        <row r="533">
          <cell r="C533">
            <v>0</v>
          </cell>
          <cell r="E533" t="str">
            <v>Mỗi bộ gồm:</v>
          </cell>
        </row>
        <row r="534">
          <cell r="B534" t="str">
            <v>BM16250</v>
          </cell>
          <cell r="C534">
            <v>0</v>
          </cell>
          <cell r="D534">
            <v>0</v>
          </cell>
          <cell r="E534" t="str">
            <v>Boulon mắt 16x250</v>
          </cell>
          <cell r="F534" t="str">
            <v>bộ</v>
          </cell>
          <cell r="G534">
            <v>1</v>
          </cell>
          <cell r="H534">
            <v>30500</v>
          </cell>
          <cell r="K534">
            <v>0</v>
          </cell>
          <cell r="M534">
            <v>0</v>
          </cell>
          <cell r="N534">
            <v>30500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</row>
        <row r="535">
          <cell r="B535" t="str">
            <v>SCL</v>
          </cell>
          <cell r="C535">
            <v>0</v>
          </cell>
          <cell r="D535">
            <v>0</v>
          </cell>
          <cell r="E535" t="str">
            <v>Sứ chằng lớn</v>
          </cell>
          <cell r="F535" t="str">
            <v>cái</v>
          </cell>
          <cell r="G535">
            <v>1</v>
          </cell>
          <cell r="H535">
            <v>75000</v>
          </cell>
          <cell r="K535">
            <v>0</v>
          </cell>
          <cell r="M535">
            <v>0</v>
          </cell>
          <cell r="N535">
            <v>75000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</row>
        <row r="536">
          <cell r="B536" t="str">
            <v>K3B</v>
          </cell>
          <cell r="C536">
            <v>0</v>
          </cell>
          <cell r="D536">
            <v>0</v>
          </cell>
          <cell r="E536" t="str">
            <v>Kẹp cáp 3 boulon B46x136</v>
          </cell>
          <cell r="F536" t="str">
            <v>cái</v>
          </cell>
          <cell r="G536">
            <v>8</v>
          </cell>
          <cell r="H536">
            <v>40000</v>
          </cell>
          <cell r="K536">
            <v>0</v>
          </cell>
          <cell r="M536">
            <v>0</v>
          </cell>
          <cell r="N536">
            <v>320000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</row>
        <row r="537">
          <cell r="B537" t="str">
            <v>C5/8</v>
          </cell>
          <cell r="C537">
            <v>0</v>
          </cell>
          <cell r="D537">
            <v>0</v>
          </cell>
          <cell r="E537" t="str">
            <v>Cáp thép 5/8" (13m/bộ)</v>
          </cell>
          <cell r="F537" t="str">
            <v>kg</v>
          </cell>
          <cell r="G537">
            <v>5.7460000000000004</v>
          </cell>
          <cell r="H537">
            <v>44415</v>
          </cell>
          <cell r="K537">
            <v>0</v>
          </cell>
          <cell r="M537">
            <v>0</v>
          </cell>
          <cell r="N537">
            <v>255208.59000000003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</row>
        <row r="538">
          <cell r="B538" t="str">
            <v>CL</v>
          </cell>
          <cell r="C538">
            <v>0</v>
          </cell>
          <cell r="D538" t="str">
            <v>D2.6011</v>
          </cell>
          <cell r="E538" t="str">
            <v>Bộ chống chằng hẹp φ60/50x1500+2BL12x40+BL16x250/80</v>
          </cell>
          <cell r="F538" t="str">
            <v>bộ</v>
          </cell>
          <cell r="G538">
            <v>1</v>
          </cell>
          <cell r="H538">
            <v>291000</v>
          </cell>
          <cell r="K538">
            <v>131511</v>
          </cell>
          <cell r="M538">
            <v>0</v>
          </cell>
          <cell r="N538">
            <v>291000</v>
          </cell>
          <cell r="O538">
            <v>0</v>
          </cell>
          <cell r="P538">
            <v>0</v>
          </cell>
          <cell r="Q538">
            <v>131511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</row>
        <row r="539">
          <cell r="B539" t="str">
            <v>YC</v>
          </cell>
          <cell r="C539">
            <v>0</v>
          </cell>
          <cell r="D539">
            <v>0</v>
          </cell>
          <cell r="E539" t="str">
            <v>Yếm cáp dày 2mm</v>
          </cell>
          <cell r="F539" t="str">
            <v>cái</v>
          </cell>
          <cell r="G539">
            <v>2</v>
          </cell>
          <cell r="H539">
            <v>5300</v>
          </cell>
          <cell r="K539">
            <v>0</v>
          </cell>
          <cell r="M539">
            <v>0</v>
          </cell>
          <cell r="N539">
            <v>10600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</row>
        <row r="540">
          <cell r="B540" t="str">
            <v>MANG</v>
          </cell>
          <cell r="C540">
            <v>0</v>
          </cell>
          <cell r="D540">
            <v>0</v>
          </cell>
          <cell r="E540" t="str">
            <v>Máng che dây chằng dày 0,8x2000mm</v>
          </cell>
          <cell r="F540" t="str">
            <v>cái</v>
          </cell>
          <cell r="G540">
            <v>1</v>
          </cell>
          <cell r="H540">
            <v>99000</v>
          </cell>
          <cell r="K540">
            <v>0</v>
          </cell>
          <cell r="M540">
            <v>0</v>
          </cell>
          <cell r="N540">
            <v>99000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</row>
        <row r="541">
          <cell r="B541" t="str">
            <v>LDN</v>
          </cell>
          <cell r="C541">
            <v>0</v>
          </cell>
          <cell r="D541" t="str">
            <v>D3.3251</v>
          </cell>
          <cell r="E541" t="str">
            <v>Lắp bộ dây néo</v>
          </cell>
          <cell r="F541" t="str">
            <v>bộ</v>
          </cell>
          <cell r="G541">
            <v>1</v>
          </cell>
          <cell r="K541">
            <v>125235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125235</v>
          </cell>
          <cell r="R541">
            <v>0</v>
          </cell>
          <cell r="S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</row>
        <row r="542">
          <cell r="B542" t="str">
            <v>LCL</v>
          </cell>
          <cell r="C542">
            <v>0</v>
          </cell>
          <cell r="D542" t="str">
            <v>05.6011</v>
          </cell>
          <cell r="E542" t="str">
            <v>Lắp bộ chống lệch</v>
          </cell>
          <cell r="F542" t="str">
            <v>bộ</v>
          </cell>
          <cell r="K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</row>
        <row r="543">
          <cell r="A543" t="str">
            <v>CX14</v>
          </cell>
          <cell r="C543">
            <v>1</v>
          </cell>
          <cell r="E543" t="str">
            <v>Bộ chằng xuống đơn cho trụ 14m</v>
          </cell>
          <cell r="F543" t="str">
            <v>Bộ</v>
          </cell>
          <cell r="G543">
            <v>1</v>
          </cell>
          <cell r="N543">
            <v>886866.8</v>
          </cell>
          <cell r="O543">
            <v>0</v>
          </cell>
          <cell r="P543">
            <v>0</v>
          </cell>
          <cell r="Q543">
            <v>125235</v>
          </cell>
          <cell r="R543">
            <v>0</v>
          </cell>
          <cell r="S543">
            <v>0</v>
          </cell>
          <cell r="U543">
            <v>1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</v>
          </cell>
          <cell r="AF543">
            <v>0</v>
          </cell>
          <cell r="AG543">
            <v>0</v>
          </cell>
        </row>
        <row r="544">
          <cell r="C544">
            <v>1</v>
          </cell>
          <cell r="E544" t="str">
            <v>Mỗi bộ gồm:</v>
          </cell>
        </row>
        <row r="545">
          <cell r="B545" t="str">
            <v>BM16250</v>
          </cell>
          <cell r="C545">
            <v>1</v>
          </cell>
          <cell r="D545">
            <v>0</v>
          </cell>
          <cell r="E545" t="str">
            <v>Boulon mắt 16x250</v>
          </cell>
          <cell r="F545" t="str">
            <v>bộ</v>
          </cell>
          <cell r="G545">
            <v>1</v>
          </cell>
          <cell r="H545">
            <v>30500</v>
          </cell>
          <cell r="K545">
            <v>0</v>
          </cell>
          <cell r="M545">
            <v>0</v>
          </cell>
          <cell r="N545">
            <v>30500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U545">
            <v>1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</v>
          </cell>
          <cell r="AF545">
            <v>0</v>
          </cell>
          <cell r="AG545">
            <v>0</v>
          </cell>
        </row>
        <row r="546">
          <cell r="B546" t="str">
            <v>SCL</v>
          </cell>
          <cell r="C546">
            <v>1</v>
          </cell>
          <cell r="D546">
            <v>0</v>
          </cell>
          <cell r="E546" t="str">
            <v>Sứ chằng lớn</v>
          </cell>
          <cell r="F546" t="str">
            <v>cái</v>
          </cell>
          <cell r="G546">
            <v>1</v>
          </cell>
          <cell r="H546">
            <v>75000</v>
          </cell>
          <cell r="K546">
            <v>0</v>
          </cell>
          <cell r="M546">
            <v>0</v>
          </cell>
          <cell r="N546">
            <v>75000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U546">
            <v>1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1</v>
          </cell>
          <cell r="AF546">
            <v>0</v>
          </cell>
          <cell r="AG546">
            <v>0</v>
          </cell>
        </row>
        <row r="547">
          <cell r="B547" t="str">
            <v>K3B</v>
          </cell>
          <cell r="C547">
            <v>1</v>
          </cell>
          <cell r="D547">
            <v>0</v>
          </cell>
          <cell r="E547" t="str">
            <v>Kẹp cáp 3 boulon B46x136</v>
          </cell>
          <cell r="F547" t="str">
            <v>cái</v>
          </cell>
          <cell r="G547">
            <v>8</v>
          </cell>
          <cell r="H547">
            <v>40000</v>
          </cell>
          <cell r="K547">
            <v>0</v>
          </cell>
          <cell r="M547">
            <v>0</v>
          </cell>
          <cell r="N547">
            <v>320000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U547">
            <v>8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8</v>
          </cell>
          <cell r="AF547">
            <v>0</v>
          </cell>
          <cell r="AG547">
            <v>0</v>
          </cell>
        </row>
        <row r="548">
          <cell r="B548" t="str">
            <v>C5/8</v>
          </cell>
          <cell r="C548">
            <v>1</v>
          </cell>
          <cell r="D548">
            <v>0</v>
          </cell>
          <cell r="E548" t="str">
            <v>Cáp thép 5/8" (18m/bộ)</v>
          </cell>
          <cell r="F548" t="str">
            <v>kg</v>
          </cell>
          <cell r="G548">
            <v>7.92</v>
          </cell>
          <cell r="H548">
            <v>44415</v>
          </cell>
          <cell r="K548">
            <v>0</v>
          </cell>
          <cell r="M548">
            <v>0</v>
          </cell>
          <cell r="N548">
            <v>351766.8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U548">
            <v>7.92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7.92</v>
          </cell>
          <cell r="AF548">
            <v>0</v>
          </cell>
          <cell r="AG548">
            <v>0</v>
          </cell>
        </row>
        <row r="549">
          <cell r="B549" t="str">
            <v>YC</v>
          </cell>
          <cell r="C549">
            <v>1</v>
          </cell>
          <cell r="D549">
            <v>0</v>
          </cell>
          <cell r="E549" t="str">
            <v>Yếm cáp dày 2mm</v>
          </cell>
          <cell r="F549" t="str">
            <v>cái</v>
          </cell>
          <cell r="G549">
            <v>2</v>
          </cell>
          <cell r="H549">
            <v>5300</v>
          </cell>
          <cell r="K549">
            <v>0</v>
          </cell>
          <cell r="M549">
            <v>0</v>
          </cell>
          <cell r="N549">
            <v>10600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U549">
            <v>2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</v>
          </cell>
          <cell r="AF549">
            <v>0</v>
          </cell>
          <cell r="AG549">
            <v>0</v>
          </cell>
        </row>
        <row r="550">
          <cell r="B550" t="str">
            <v>MANG</v>
          </cell>
          <cell r="C550">
            <v>1</v>
          </cell>
          <cell r="D550">
            <v>0</v>
          </cell>
          <cell r="E550" t="str">
            <v>Máng che dây chằng dày 0,8x2000mm</v>
          </cell>
          <cell r="F550" t="str">
            <v>cái</v>
          </cell>
          <cell r="G550">
            <v>1</v>
          </cell>
          <cell r="H550">
            <v>99000</v>
          </cell>
          <cell r="K550">
            <v>0</v>
          </cell>
          <cell r="M550">
            <v>0</v>
          </cell>
          <cell r="N550">
            <v>99000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U550">
            <v>1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</v>
          </cell>
          <cell r="AF550">
            <v>0</v>
          </cell>
          <cell r="AG550">
            <v>0</v>
          </cell>
        </row>
        <row r="551">
          <cell r="B551" t="str">
            <v>LDN</v>
          </cell>
          <cell r="C551">
            <v>1</v>
          </cell>
          <cell r="D551" t="str">
            <v>D3.3251</v>
          </cell>
          <cell r="E551" t="str">
            <v>Lắp bộ dây néo</v>
          </cell>
          <cell r="F551" t="str">
            <v>bộ</v>
          </cell>
          <cell r="G551">
            <v>1</v>
          </cell>
          <cell r="K551">
            <v>125235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125235</v>
          </cell>
          <cell r="R551">
            <v>0</v>
          </cell>
          <cell r="S551">
            <v>0</v>
          </cell>
          <cell r="U551">
            <v>1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</v>
          </cell>
          <cell r="AF551">
            <v>0</v>
          </cell>
          <cell r="AG551">
            <v>0</v>
          </cell>
        </row>
        <row r="552">
          <cell r="A552" t="str">
            <v>CL14</v>
          </cell>
          <cell r="C552">
            <v>0</v>
          </cell>
          <cell r="E552" t="str">
            <v>Bộ chằng lệch đơn cho trụ 14m</v>
          </cell>
          <cell r="F552" t="str">
            <v>Bộ</v>
          </cell>
          <cell r="G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</row>
        <row r="553">
          <cell r="C553">
            <v>0</v>
          </cell>
          <cell r="E553" t="str">
            <v>Mỗi bộ gồm:</v>
          </cell>
        </row>
        <row r="554">
          <cell r="B554" t="str">
            <v>BM16250</v>
          </cell>
          <cell r="C554">
            <v>0</v>
          </cell>
          <cell r="D554">
            <v>0</v>
          </cell>
          <cell r="E554" t="str">
            <v>Boulon mắt 16x250</v>
          </cell>
          <cell r="F554" t="str">
            <v>bộ</v>
          </cell>
          <cell r="H554">
            <v>30500</v>
          </cell>
          <cell r="K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</row>
        <row r="555">
          <cell r="B555" t="str">
            <v>SCL</v>
          </cell>
          <cell r="C555">
            <v>0</v>
          </cell>
          <cell r="D555">
            <v>0</v>
          </cell>
          <cell r="E555" t="str">
            <v>Sứ chằng lớn</v>
          </cell>
          <cell r="F555" t="str">
            <v>cái</v>
          </cell>
          <cell r="H555">
            <v>75000</v>
          </cell>
          <cell r="K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</row>
        <row r="556">
          <cell r="B556" t="str">
            <v>K3B</v>
          </cell>
          <cell r="C556">
            <v>0</v>
          </cell>
          <cell r="D556">
            <v>0</v>
          </cell>
          <cell r="E556" t="str">
            <v>Kẹp cáp 3 boulon B46x136</v>
          </cell>
          <cell r="F556" t="str">
            <v>cái</v>
          </cell>
          <cell r="H556">
            <v>40000</v>
          </cell>
          <cell r="K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</row>
        <row r="557">
          <cell r="B557" t="str">
            <v>C3/8</v>
          </cell>
          <cell r="C557">
            <v>0</v>
          </cell>
          <cell r="D557">
            <v>0</v>
          </cell>
          <cell r="E557" t="str">
            <v>Cáp thép 3/8"</v>
          </cell>
          <cell r="F557" t="str">
            <v>kg</v>
          </cell>
          <cell r="H557">
            <v>43470</v>
          </cell>
          <cell r="K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</row>
        <row r="558">
          <cell r="B558" t="str">
            <v>CL</v>
          </cell>
          <cell r="C558">
            <v>0</v>
          </cell>
          <cell r="D558" t="str">
            <v>D2.6011</v>
          </cell>
          <cell r="E558" t="str">
            <v>Bộ chống chằng hẹp φ60/50x1500+2BL12x40+BL16x250/80</v>
          </cell>
          <cell r="F558" t="str">
            <v>bộ</v>
          </cell>
          <cell r="H558">
            <v>291000</v>
          </cell>
          <cell r="K558">
            <v>131511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</row>
        <row r="559">
          <cell r="B559" t="str">
            <v>YC</v>
          </cell>
          <cell r="C559">
            <v>0</v>
          </cell>
          <cell r="D559">
            <v>0</v>
          </cell>
          <cell r="E559" t="str">
            <v>Yếm cáp dày 2mm</v>
          </cell>
          <cell r="F559" t="str">
            <v>cái</v>
          </cell>
          <cell r="H559">
            <v>5300</v>
          </cell>
          <cell r="K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</row>
        <row r="560">
          <cell r="B560" t="str">
            <v>MANG</v>
          </cell>
          <cell r="C560">
            <v>0</v>
          </cell>
          <cell r="D560">
            <v>0</v>
          </cell>
          <cell r="E560" t="str">
            <v>Máng che dây chằng dày 0,8x2000mm</v>
          </cell>
          <cell r="F560" t="str">
            <v>cái</v>
          </cell>
          <cell r="H560">
            <v>99000</v>
          </cell>
          <cell r="K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</row>
        <row r="561">
          <cell r="B561" t="str">
            <v>LDN</v>
          </cell>
          <cell r="C561">
            <v>0</v>
          </cell>
          <cell r="D561" t="str">
            <v>D3.3251</v>
          </cell>
          <cell r="E561" t="str">
            <v>Lắp bộ dây néo</v>
          </cell>
          <cell r="F561" t="str">
            <v>bộ</v>
          </cell>
          <cell r="K561">
            <v>125235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</row>
        <row r="562">
          <cell r="B562" t="str">
            <v>LCL</v>
          </cell>
          <cell r="C562">
            <v>0</v>
          </cell>
          <cell r="D562" t="str">
            <v>05.6011</v>
          </cell>
          <cell r="E562" t="str">
            <v>Lắp bộ chống lệch</v>
          </cell>
          <cell r="F562" t="str">
            <v>bộ</v>
          </cell>
          <cell r="K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</row>
        <row r="563">
          <cell r="A563" t="str">
            <v>CKB</v>
          </cell>
          <cell r="C563">
            <v>0</v>
          </cell>
          <cell r="E563" t="str">
            <v>Bộ chằng vượt đơn</v>
          </cell>
          <cell r="F563" t="str">
            <v>Bộ</v>
          </cell>
          <cell r="G563">
            <v>0</v>
          </cell>
          <cell r="N563">
            <v>1394328.6</v>
          </cell>
          <cell r="O563">
            <v>0</v>
          </cell>
          <cell r="P563">
            <v>0</v>
          </cell>
          <cell r="Q563">
            <v>250470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</row>
        <row r="564">
          <cell r="C564">
            <v>0</v>
          </cell>
          <cell r="E564" t="str">
            <v>Mỗi bộ gồm:</v>
          </cell>
        </row>
        <row r="565">
          <cell r="B565" t="str">
            <v>BM16250</v>
          </cell>
          <cell r="C565">
            <v>0</v>
          </cell>
          <cell r="D565">
            <v>0</v>
          </cell>
          <cell r="E565" t="str">
            <v>Boulon mắt 16x250</v>
          </cell>
          <cell r="F565" t="str">
            <v>bộ</v>
          </cell>
          <cell r="G565">
            <v>3</v>
          </cell>
          <cell r="H565">
            <v>30500</v>
          </cell>
          <cell r="K565">
            <v>0</v>
          </cell>
          <cell r="M565">
            <v>0</v>
          </cell>
          <cell r="N565">
            <v>91500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</row>
        <row r="566">
          <cell r="B566" t="str">
            <v>SCL</v>
          </cell>
          <cell r="C566">
            <v>0</v>
          </cell>
          <cell r="D566">
            <v>0</v>
          </cell>
          <cell r="E566" t="str">
            <v>Sứ chằng lớn</v>
          </cell>
          <cell r="F566" t="str">
            <v>cái</v>
          </cell>
          <cell r="G566">
            <v>2</v>
          </cell>
          <cell r="H566">
            <v>75000</v>
          </cell>
          <cell r="K566">
            <v>0</v>
          </cell>
          <cell r="M566">
            <v>0</v>
          </cell>
          <cell r="N566">
            <v>150000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</row>
        <row r="567">
          <cell r="B567" t="str">
            <v>K3B</v>
          </cell>
          <cell r="C567">
            <v>0</v>
          </cell>
          <cell r="D567">
            <v>0</v>
          </cell>
          <cell r="E567" t="str">
            <v>Kẹp cáp 3 boulon B46x136</v>
          </cell>
          <cell r="F567" t="str">
            <v>cái</v>
          </cell>
          <cell r="G567">
            <v>16</v>
          </cell>
          <cell r="H567">
            <v>40000</v>
          </cell>
          <cell r="K567">
            <v>0</v>
          </cell>
          <cell r="M567">
            <v>0</v>
          </cell>
          <cell r="N567">
            <v>640000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</row>
        <row r="568">
          <cell r="B568" t="str">
            <v>C5/8</v>
          </cell>
          <cell r="C568">
            <v>0</v>
          </cell>
          <cell r="D568">
            <v>0</v>
          </cell>
          <cell r="E568" t="str">
            <v>Cáp thép 5/8"</v>
          </cell>
          <cell r="F568" t="str">
            <v>kg</v>
          </cell>
          <cell r="G568">
            <v>8.84</v>
          </cell>
          <cell r="H568">
            <v>44415</v>
          </cell>
          <cell r="K568">
            <v>0</v>
          </cell>
          <cell r="M568">
            <v>0</v>
          </cell>
          <cell r="N568">
            <v>392628.6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</row>
        <row r="569">
          <cell r="B569" t="str">
            <v>YC</v>
          </cell>
          <cell r="C569">
            <v>0</v>
          </cell>
          <cell r="D569">
            <v>0</v>
          </cell>
          <cell r="E569" t="str">
            <v>Yếm cáp dày 2mm</v>
          </cell>
          <cell r="F569" t="str">
            <v>cái</v>
          </cell>
          <cell r="G569">
            <v>4</v>
          </cell>
          <cell r="H569">
            <v>5300</v>
          </cell>
          <cell r="K569">
            <v>0</v>
          </cell>
          <cell r="M569">
            <v>0</v>
          </cell>
          <cell r="N569">
            <v>21200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</row>
        <row r="570">
          <cell r="B570" t="str">
            <v>MANG</v>
          </cell>
          <cell r="C570">
            <v>0</v>
          </cell>
          <cell r="D570">
            <v>0</v>
          </cell>
          <cell r="E570" t="str">
            <v>Máng che dây chằng dày 0,8x2000mm</v>
          </cell>
          <cell r="F570" t="str">
            <v>cái</v>
          </cell>
          <cell r="G570">
            <v>1</v>
          </cell>
          <cell r="H570">
            <v>99000</v>
          </cell>
          <cell r="K570">
            <v>0</v>
          </cell>
          <cell r="M570">
            <v>0</v>
          </cell>
          <cell r="N570">
            <v>99000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</row>
        <row r="571">
          <cell r="B571" t="str">
            <v>LDN</v>
          </cell>
          <cell r="C571">
            <v>0</v>
          </cell>
          <cell r="D571" t="str">
            <v>D3.3251</v>
          </cell>
          <cell r="E571" t="str">
            <v>Lắp bộ dây néo</v>
          </cell>
          <cell r="F571" t="str">
            <v>bộ</v>
          </cell>
          <cell r="G571">
            <v>2</v>
          </cell>
          <cell r="K571">
            <v>125235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250470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</row>
        <row r="572">
          <cell r="A572" t="str">
            <v>NXX</v>
          </cell>
          <cell r="C572">
            <v>1</v>
          </cell>
          <cell r="E572" t="str">
            <v>Bộ móng neo cho chằng xuống - neo đà cản (TT)</v>
          </cell>
          <cell r="F572" t="str">
            <v>Bộ</v>
          </cell>
          <cell r="G572">
            <v>2</v>
          </cell>
          <cell r="N572">
            <v>312000</v>
          </cell>
          <cell r="O572">
            <v>320000</v>
          </cell>
          <cell r="P572">
            <v>575012.02</v>
          </cell>
          <cell r="Q572">
            <v>0</v>
          </cell>
          <cell r="R572">
            <v>0</v>
          </cell>
          <cell r="S572">
            <v>0</v>
          </cell>
          <cell r="U572">
            <v>2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2</v>
          </cell>
          <cell r="AF572">
            <v>0</v>
          </cell>
          <cell r="AG572">
            <v>0</v>
          </cell>
        </row>
        <row r="573">
          <cell r="C573">
            <v>1</v>
          </cell>
          <cell r="E573" t="str">
            <v>Mỗi bộ gồm:</v>
          </cell>
        </row>
        <row r="574">
          <cell r="B574" t="str">
            <v>TN2024</v>
          </cell>
          <cell r="C574">
            <v>1</v>
          </cell>
          <cell r="D574">
            <v>0</v>
          </cell>
          <cell r="E574" t="str">
            <v>Ty neo φ20x2400</v>
          </cell>
          <cell r="F574" t="str">
            <v>cái</v>
          </cell>
          <cell r="G574">
            <v>1</v>
          </cell>
          <cell r="H574">
            <v>312000</v>
          </cell>
          <cell r="K574">
            <v>0</v>
          </cell>
          <cell r="M574">
            <v>0</v>
          </cell>
          <cell r="N574">
            <v>312000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U574">
            <v>2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2</v>
          </cell>
          <cell r="AF574">
            <v>0</v>
          </cell>
          <cell r="AG574">
            <v>0</v>
          </cell>
        </row>
        <row r="575">
          <cell r="B575" t="str">
            <v>D12</v>
          </cell>
          <cell r="C575">
            <v>1</v>
          </cell>
          <cell r="D575" t="str">
            <v>AG.42121</v>
          </cell>
          <cell r="E575" t="str">
            <v>Đà cản BTCT 1,2m</v>
          </cell>
          <cell r="F575" t="str">
            <v>cái</v>
          </cell>
          <cell r="G575">
            <v>1</v>
          </cell>
          <cell r="I575">
            <v>320000</v>
          </cell>
          <cell r="J575">
            <v>62034</v>
          </cell>
          <cell r="M575">
            <v>0</v>
          </cell>
          <cell r="N575">
            <v>0</v>
          </cell>
          <cell r="O575">
            <v>320000</v>
          </cell>
          <cell r="P575">
            <v>62034</v>
          </cell>
          <cell r="Q575">
            <v>0</v>
          </cell>
          <cell r="R575">
            <v>0</v>
          </cell>
          <cell r="S575">
            <v>0</v>
          </cell>
          <cell r="U575">
            <v>2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2</v>
          </cell>
          <cell r="AF575">
            <v>0</v>
          </cell>
          <cell r="AG575">
            <v>0</v>
          </cell>
        </row>
        <row r="576">
          <cell r="B576" t="str">
            <v>MDD3D</v>
          </cell>
          <cell r="C576">
            <v>1</v>
          </cell>
          <cell r="D576" t="str">
            <v>AB.11363</v>
          </cell>
          <cell r="E576" t="str">
            <v>Đào hố móng đà cản đất cấp 3</v>
          </cell>
          <cell r="F576" t="str">
            <v>m3</v>
          </cell>
          <cell r="G576">
            <v>1.46</v>
          </cell>
          <cell r="J576">
            <v>214389</v>
          </cell>
          <cell r="M576">
            <v>0</v>
          </cell>
          <cell r="N576">
            <v>0</v>
          </cell>
          <cell r="O576">
            <v>0</v>
          </cell>
          <cell r="P576">
            <v>313007.94</v>
          </cell>
          <cell r="Q576">
            <v>0</v>
          </cell>
          <cell r="R576">
            <v>0</v>
          </cell>
          <cell r="S576">
            <v>0</v>
          </cell>
          <cell r="U576">
            <v>2.92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2.92</v>
          </cell>
          <cell r="AF576">
            <v>0</v>
          </cell>
          <cell r="AG576">
            <v>0</v>
          </cell>
        </row>
        <row r="577">
          <cell r="B577" t="str">
            <v>MDAP3</v>
          </cell>
          <cell r="C577">
            <v>1</v>
          </cell>
          <cell r="D577" t="str">
            <v>AB.13113</v>
          </cell>
          <cell r="E577" t="str">
            <v>Đắp đất hố móng (K=0,95)</v>
          </cell>
          <cell r="F577" t="str">
            <v>m3</v>
          </cell>
          <cell r="G577">
            <v>1.42</v>
          </cell>
          <cell r="J577">
            <v>140824</v>
          </cell>
          <cell r="M577">
            <v>0</v>
          </cell>
          <cell r="N577">
            <v>0</v>
          </cell>
          <cell r="O577">
            <v>0</v>
          </cell>
          <cell r="P577">
            <v>199970.08</v>
          </cell>
          <cell r="Q577">
            <v>0</v>
          </cell>
          <cell r="R577">
            <v>0</v>
          </cell>
          <cell r="S577">
            <v>0</v>
          </cell>
          <cell r="U577">
            <v>2.84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2.84</v>
          </cell>
          <cell r="AF577">
            <v>0</v>
          </cell>
          <cell r="AG577">
            <v>0</v>
          </cell>
        </row>
        <row r="578">
          <cell r="A578" t="str">
            <v>NXL</v>
          </cell>
          <cell r="C578">
            <v>0</v>
          </cell>
          <cell r="E578" t="str">
            <v>Bộ móng neo xòe cho chằng lệch (TT)</v>
          </cell>
          <cell r="F578" t="str">
            <v>Bộ</v>
          </cell>
          <cell r="G578">
            <v>0</v>
          </cell>
          <cell r="N578">
            <v>403000</v>
          </cell>
          <cell r="O578">
            <v>0</v>
          </cell>
          <cell r="P578">
            <v>158796.90700000001</v>
          </cell>
          <cell r="Q578">
            <v>0</v>
          </cell>
          <cell r="R578">
            <v>0</v>
          </cell>
          <cell r="S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</row>
        <row r="579">
          <cell r="C579">
            <v>0</v>
          </cell>
          <cell r="E579" t="str">
            <v>Mỗi bộ gồm:</v>
          </cell>
        </row>
        <row r="580">
          <cell r="B580" t="str">
            <v>TN2224</v>
          </cell>
          <cell r="C580">
            <v>0</v>
          </cell>
          <cell r="D580">
            <v>0</v>
          </cell>
          <cell r="E580" t="str">
            <v>Ty neo φ22x2400</v>
          </cell>
          <cell r="F580" t="str">
            <v>cái</v>
          </cell>
          <cell r="G580">
            <v>1</v>
          </cell>
          <cell r="H580">
            <v>320000</v>
          </cell>
          <cell r="K580">
            <v>0</v>
          </cell>
          <cell r="M580">
            <v>0</v>
          </cell>
          <cell r="N580">
            <v>320000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</row>
        <row r="581">
          <cell r="B581" t="str">
            <v>NX</v>
          </cell>
          <cell r="C581">
            <v>0</v>
          </cell>
          <cell r="D581">
            <v>0</v>
          </cell>
          <cell r="E581" t="str">
            <v>Neo xòe 8 hướng (dày 3,2mm)</v>
          </cell>
          <cell r="F581" t="str">
            <v>cái</v>
          </cell>
          <cell r="G581">
            <v>1</v>
          </cell>
          <cell r="H581">
            <v>83000</v>
          </cell>
          <cell r="K581">
            <v>0</v>
          </cell>
          <cell r="M581">
            <v>0</v>
          </cell>
          <cell r="N581">
            <v>83000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</row>
        <row r="582">
          <cell r="B582" t="str">
            <v>MDD3</v>
          </cell>
          <cell r="C582">
            <v>0</v>
          </cell>
          <cell r="D582" t="str">
            <v>AB.11423</v>
          </cell>
          <cell r="E582" t="str">
            <v>Đào hố móng đất cấp 3 sâu &gt;1m</v>
          </cell>
          <cell r="F582" t="str">
            <v>m3</v>
          </cell>
          <cell r="G582">
            <v>0.251</v>
          </cell>
          <cell r="J582">
            <v>491833</v>
          </cell>
          <cell r="M582">
            <v>0</v>
          </cell>
          <cell r="N582">
            <v>0</v>
          </cell>
          <cell r="O582">
            <v>0</v>
          </cell>
          <cell r="P582">
            <v>123450.083</v>
          </cell>
          <cell r="Q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</row>
        <row r="583">
          <cell r="B583" t="str">
            <v>MDAP3</v>
          </cell>
          <cell r="C583">
            <v>0</v>
          </cell>
          <cell r="D583" t="str">
            <v>AB.13113</v>
          </cell>
          <cell r="E583" t="str">
            <v>Đắp đất hố móng (K=0,95)</v>
          </cell>
          <cell r="F583" t="str">
            <v>m3</v>
          </cell>
          <cell r="G583">
            <v>0.251</v>
          </cell>
          <cell r="J583">
            <v>140824</v>
          </cell>
          <cell r="M583">
            <v>0</v>
          </cell>
          <cell r="N583">
            <v>0</v>
          </cell>
          <cell r="O583">
            <v>0</v>
          </cell>
          <cell r="P583">
            <v>35346.824000000001</v>
          </cell>
          <cell r="Q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</row>
        <row r="584">
          <cell r="A584" t="str">
            <v>NXXD</v>
          </cell>
          <cell r="C584">
            <v>0</v>
          </cell>
          <cell r="E584" t="str">
            <v>Bộ móng neo xòe cho chằng xuống (TT) - Lỗ đá</v>
          </cell>
          <cell r="F584" t="str">
            <v>Bộ</v>
          </cell>
          <cell r="G584">
            <v>0</v>
          </cell>
          <cell r="N584">
            <v>403000</v>
          </cell>
          <cell r="O584">
            <v>0</v>
          </cell>
          <cell r="P584">
            <v>1292000.32</v>
          </cell>
          <cell r="Q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</row>
        <row r="585">
          <cell r="C585">
            <v>0</v>
          </cell>
          <cell r="E585" t="str">
            <v>Mỗi bộ gồm:</v>
          </cell>
        </row>
        <row r="586">
          <cell r="B586" t="str">
            <v>TN2224</v>
          </cell>
          <cell r="C586">
            <v>0</v>
          </cell>
          <cell r="D586">
            <v>0</v>
          </cell>
          <cell r="E586" t="str">
            <v>Ty neo φ22x2400</v>
          </cell>
          <cell r="F586" t="str">
            <v>cái</v>
          </cell>
          <cell r="G586">
            <v>1</v>
          </cell>
          <cell r="H586">
            <v>320000</v>
          </cell>
          <cell r="K586">
            <v>0</v>
          </cell>
          <cell r="M586">
            <v>0</v>
          </cell>
          <cell r="N586">
            <v>320000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</row>
        <row r="587">
          <cell r="B587" t="str">
            <v>NX</v>
          </cell>
          <cell r="C587">
            <v>0</v>
          </cell>
          <cell r="D587">
            <v>0</v>
          </cell>
          <cell r="E587" t="str">
            <v>Neo xòe 8 hướng (dày 3,2mm)</v>
          </cell>
          <cell r="F587" t="str">
            <v>cái</v>
          </cell>
          <cell r="G587">
            <v>1</v>
          </cell>
          <cell r="H587">
            <v>83000</v>
          </cell>
          <cell r="K587">
            <v>0</v>
          </cell>
          <cell r="M587">
            <v>0</v>
          </cell>
          <cell r="N587">
            <v>83000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</row>
        <row r="588">
          <cell r="B588" t="str">
            <v>MDD31</v>
          </cell>
          <cell r="C588">
            <v>0</v>
          </cell>
          <cell r="D588" t="str">
            <v>AB.11413</v>
          </cell>
          <cell r="E588" t="str">
            <v>Đào hố móng đất cấp 3 sâu &lt;=1m</v>
          </cell>
          <cell r="F588" t="str">
            <v>m3</v>
          </cell>
          <cell r="G588">
            <v>0.4</v>
          </cell>
          <cell r="J588">
            <v>399352</v>
          </cell>
          <cell r="M588">
            <v>0</v>
          </cell>
          <cell r="N588">
            <v>0</v>
          </cell>
          <cell r="O588">
            <v>0</v>
          </cell>
          <cell r="P588">
            <v>159740.80000000002</v>
          </cell>
          <cell r="Q588">
            <v>0</v>
          </cell>
          <cell r="R588">
            <v>0</v>
          </cell>
          <cell r="S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</row>
        <row r="589">
          <cell r="B589" t="str">
            <v>MDDA3</v>
          </cell>
          <cell r="C589">
            <v>0</v>
          </cell>
          <cell r="D589" t="str">
            <v>AB.11213</v>
          </cell>
          <cell r="E589" t="str">
            <v>Phá đá chân hố móng, đá cấp III</v>
          </cell>
          <cell r="F589" t="str">
            <v>m3</v>
          </cell>
          <cell r="G589">
            <v>1.04</v>
          </cell>
          <cell r="J589">
            <v>893724</v>
          </cell>
          <cell r="M589">
            <v>0</v>
          </cell>
          <cell r="N589">
            <v>0</v>
          </cell>
          <cell r="O589">
            <v>0</v>
          </cell>
          <cell r="P589">
            <v>929472.96000000008</v>
          </cell>
          <cell r="Q589">
            <v>0</v>
          </cell>
          <cell r="R589">
            <v>0</v>
          </cell>
          <cell r="S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</row>
        <row r="590">
          <cell r="B590" t="str">
            <v>MDAP3</v>
          </cell>
          <cell r="C590">
            <v>0</v>
          </cell>
          <cell r="D590" t="str">
            <v>AB.13113</v>
          </cell>
          <cell r="E590" t="str">
            <v>Đắp đất hố móng (K=0,95)</v>
          </cell>
          <cell r="F590" t="str">
            <v>m3</v>
          </cell>
          <cell r="G590">
            <v>1.44</v>
          </cell>
          <cell r="J590">
            <v>140824</v>
          </cell>
          <cell r="M590">
            <v>0</v>
          </cell>
          <cell r="N590">
            <v>0</v>
          </cell>
          <cell r="O590">
            <v>0</v>
          </cell>
          <cell r="P590">
            <v>202786.56</v>
          </cell>
          <cell r="Q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</row>
        <row r="591">
          <cell r="A591" t="str">
            <v>NXLD</v>
          </cell>
          <cell r="C591">
            <v>0</v>
          </cell>
          <cell r="E591" t="str">
            <v>Bộ móng neo xòe cho chằng lệch (TT) - Lỗ đá</v>
          </cell>
          <cell r="F591" t="str">
            <v>Bộ</v>
          </cell>
          <cell r="G591">
            <v>0</v>
          </cell>
          <cell r="N591">
            <v>403000</v>
          </cell>
          <cell r="O591">
            <v>0</v>
          </cell>
          <cell r="P591">
            <v>1292000.32</v>
          </cell>
          <cell r="Q591">
            <v>0</v>
          </cell>
          <cell r="R591">
            <v>0</v>
          </cell>
          <cell r="S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</row>
        <row r="592">
          <cell r="C592">
            <v>0</v>
          </cell>
          <cell r="E592" t="str">
            <v>Mỗi bộ gồm:</v>
          </cell>
        </row>
        <row r="593">
          <cell r="B593" t="str">
            <v>TN2224</v>
          </cell>
          <cell r="C593">
            <v>0</v>
          </cell>
          <cell r="D593">
            <v>0</v>
          </cell>
          <cell r="E593" t="str">
            <v>Ty neo φ22x2400</v>
          </cell>
          <cell r="F593" t="str">
            <v>cái</v>
          </cell>
          <cell r="G593">
            <v>1</v>
          </cell>
          <cell r="H593">
            <v>320000</v>
          </cell>
          <cell r="K593">
            <v>0</v>
          </cell>
          <cell r="M593">
            <v>0</v>
          </cell>
          <cell r="N593">
            <v>320000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</row>
        <row r="594">
          <cell r="B594" t="str">
            <v>NX</v>
          </cell>
          <cell r="C594">
            <v>0</v>
          </cell>
          <cell r="D594">
            <v>0</v>
          </cell>
          <cell r="E594" t="str">
            <v>Neo xòe 8 hướng (dày 3,2mm)</v>
          </cell>
          <cell r="F594" t="str">
            <v>cái</v>
          </cell>
          <cell r="G594">
            <v>1</v>
          </cell>
          <cell r="H594">
            <v>83000</v>
          </cell>
          <cell r="K594">
            <v>0</v>
          </cell>
          <cell r="M594">
            <v>0</v>
          </cell>
          <cell r="N594">
            <v>83000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</row>
        <row r="595">
          <cell r="B595" t="str">
            <v>MDD31</v>
          </cell>
          <cell r="C595">
            <v>0</v>
          </cell>
          <cell r="D595" t="str">
            <v>AB.11413</v>
          </cell>
          <cell r="E595" t="str">
            <v>Đào hố móng đất cấp 3 sâu &lt;=1m</v>
          </cell>
          <cell r="F595" t="str">
            <v>m3</v>
          </cell>
          <cell r="G595">
            <v>0.4</v>
          </cell>
          <cell r="J595">
            <v>399352</v>
          </cell>
          <cell r="M595">
            <v>0</v>
          </cell>
          <cell r="N595">
            <v>0</v>
          </cell>
          <cell r="O595">
            <v>0</v>
          </cell>
          <cell r="P595">
            <v>159740.80000000002</v>
          </cell>
          <cell r="Q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</row>
        <row r="596">
          <cell r="B596" t="str">
            <v>MDDA3</v>
          </cell>
          <cell r="C596">
            <v>0</v>
          </cell>
          <cell r="D596" t="str">
            <v>AB.11213</v>
          </cell>
          <cell r="E596" t="str">
            <v>Phá đá chân hố móng, đá cấp III</v>
          </cell>
          <cell r="F596" t="str">
            <v>m3</v>
          </cell>
          <cell r="G596">
            <v>1.04</v>
          </cell>
          <cell r="J596">
            <v>893724</v>
          </cell>
          <cell r="M596">
            <v>0</v>
          </cell>
          <cell r="N596">
            <v>0</v>
          </cell>
          <cell r="O596">
            <v>0</v>
          </cell>
          <cell r="P596">
            <v>929472.96000000008</v>
          </cell>
          <cell r="Q596">
            <v>0</v>
          </cell>
          <cell r="R596">
            <v>0</v>
          </cell>
          <cell r="S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</row>
        <row r="597">
          <cell r="B597" t="str">
            <v>MDAP3</v>
          </cell>
          <cell r="C597">
            <v>0</v>
          </cell>
          <cell r="D597" t="str">
            <v>AB.13113</v>
          </cell>
          <cell r="E597" t="str">
            <v>Đắp đất hố móng (K=0,95)</v>
          </cell>
          <cell r="F597" t="str">
            <v>m3</v>
          </cell>
          <cell r="G597">
            <v>1.44</v>
          </cell>
          <cell r="J597">
            <v>140824</v>
          </cell>
          <cell r="M597">
            <v>0</v>
          </cell>
          <cell r="N597">
            <v>0</v>
          </cell>
          <cell r="O597">
            <v>0</v>
          </cell>
          <cell r="P597">
            <v>202786.56</v>
          </cell>
          <cell r="Q597">
            <v>0</v>
          </cell>
          <cell r="R597">
            <v>0</v>
          </cell>
          <cell r="S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</row>
        <row r="598">
          <cell r="A598" t="str">
            <v>NXX-H</v>
          </cell>
          <cell r="C598">
            <v>0</v>
          </cell>
          <cell r="E598" t="str">
            <v>Bộ móng neo xòe cho chằng xuống (HT)</v>
          </cell>
          <cell r="F598" t="str">
            <v>Bộ</v>
          </cell>
          <cell r="G598">
            <v>0</v>
          </cell>
          <cell r="N598">
            <v>253000</v>
          </cell>
          <cell r="O598">
            <v>0</v>
          </cell>
          <cell r="P598">
            <v>0</v>
          </cell>
          <cell r="Q598">
            <v>158796.90700000001</v>
          </cell>
          <cell r="R598">
            <v>0</v>
          </cell>
          <cell r="S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</row>
        <row r="599">
          <cell r="C599">
            <v>0</v>
          </cell>
          <cell r="E599" t="str">
            <v>Mỗi bộ gồm:</v>
          </cell>
        </row>
        <row r="600">
          <cell r="B600" t="str">
            <v>TN1624</v>
          </cell>
          <cell r="C600">
            <v>0</v>
          </cell>
          <cell r="D600">
            <v>0</v>
          </cell>
          <cell r="E600" t="str">
            <v>Ty neo φ16x2400</v>
          </cell>
          <cell r="F600" t="str">
            <v>cái</v>
          </cell>
          <cell r="G600">
            <v>1</v>
          </cell>
          <cell r="H600">
            <v>170000</v>
          </cell>
          <cell r="K600">
            <v>0</v>
          </cell>
          <cell r="M600">
            <v>0</v>
          </cell>
          <cell r="N600">
            <v>170000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</row>
        <row r="601">
          <cell r="B601" t="str">
            <v>NX</v>
          </cell>
          <cell r="C601">
            <v>0</v>
          </cell>
          <cell r="D601">
            <v>0</v>
          </cell>
          <cell r="E601" t="str">
            <v>Neo xòe 8 hướng (dày 3,2mm)</v>
          </cell>
          <cell r="F601" t="str">
            <v>cái</v>
          </cell>
          <cell r="G601">
            <v>1</v>
          </cell>
          <cell r="H601">
            <v>83000</v>
          </cell>
          <cell r="K601">
            <v>0</v>
          </cell>
          <cell r="M601">
            <v>0</v>
          </cell>
          <cell r="N601">
            <v>83000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</row>
        <row r="602">
          <cell r="B602" t="str">
            <v>MDD3</v>
          </cell>
          <cell r="C602">
            <v>0</v>
          </cell>
          <cell r="D602" t="str">
            <v>AB.11423</v>
          </cell>
          <cell r="E602" t="str">
            <v>Đào hố móng đất cấp 3 sâu &gt;1m</v>
          </cell>
          <cell r="F602" t="str">
            <v>m3</v>
          </cell>
          <cell r="G602">
            <v>0.251</v>
          </cell>
          <cell r="K602">
            <v>491833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123450.083</v>
          </cell>
          <cell r="R602">
            <v>0</v>
          </cell>
          <cell r="S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</row>
        <row r="603">
          <cell r="B603" t="str">
            <v>MDAP3</v>
          </cell>
          <cell r="C603">
            <v>0</v>
          </cell>
          <cell r="D603" t="str">
            <v>AB.13113</v>
          </cell>
          <cell r="E603" t="str">
            <v>Đắp đất hố móng (K=0,95)</v>
          </cell>
          <cell r="F603" t="str">
            <v>m3</v>
          </cell>
          <cell r="G603">
            <v>0.251</v>
          </cell>
          <cell r="K603">
            <v>140824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35346.824000000001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</row>
        <row r="604">
          <cell r="A604" t="str">
            <v>NXL-H</v>
          </cell>
          <cell r="C604">
            <v>0</v>
          </cell>
          <cell r="E604" t="str">
            <v>Bộ móng neo xòe cho chằng lệch (HT)</v>
          </cell>
          <cell r="F604" t="str">
            <v>Bộ</v>
          </cell>
          <cell r="G604">
            <v>0</v>
          </cell>
          <cell r="N604">
            <v>253000</v>
          </cell>
          <cell r="O604">
            <v>0</v>
          </cell>
          <cell r="P604">
            <v>0</v>
          </cell>
          <cell r="Q604">
            <v>158796.90700000001</v>
          </cell>
          <cell r="R604">
            <v>0</v>
          </cell>
          <cell r="S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</row>
        <row r="605">
          <cell r="C605">
            <v>0</v>
          </cell>
          <cell r="E605" t="str">
            <v>Mỗi bộ gồm:</v>
          </cell>
        </row>
        <row r="606">
          <cell r="B606" t="str">
            <v>TN1624</v>
          </cell>
          <cell r="C606">
            <v>0</v>
          </cell>
          <cell r="D606">
            <v>0</v>
          </cell>
          <cell r="E606" t="str">
            <v>Ty neo φ16x2400</v>
          </cell>
          <cell r="F606" t="str">
            <v>cái</v>
          </cell>
          <cell r="G606">
            <v>1</v>
          </cell>
          <cell r="H606">
            <v>170000</v>
          </cell>
          <cell r="K606">
            <v>0</v>
          </cell>
          <cell r="M606">
            <v>0</v>
          </cell>
          <cell r="N606">
            <v>170000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</row>
        <row r="607">
          <cell r="B607" t="str">
            <v>NX</v>
          </cell>
          <cell r="C607">
            <v>0</v>
          </cell>
          <cell r="D607">
            <v>0</v>
          </cell>
          <cell r="E607" t="str">
            <v>Neo xòe 8 hướng (dày 3,2mm)</v>
          </cell>
          <cell r="F607" t="str">
            <v>cái</v>
          </cell>
          <cell r="G607">
            <v>1</v>
          </cell>
          <cell r="H607">
            <v>83000</v>
          </cell>
          <cell r="K607">
            <v>0</v>
          </cell>
          <cell r="M607">
            <v>0</v>
          </cell>
          <cell r="N607">
            <v>83000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</row>
        <row r="608">
          <cell r="B608" t="str">
            <v>MDD3</v>
          </cell>
          <cell r="C608">
            <v>0</v>
          </cell>
          <cell r="D608" t="str">
            <v>AB.11423</v>
          </cell>
          <cell r="E608" t="str">
            <v>Đào hố móng đất cấp 3 sâu &gt;1m</v>
          </cell>
          <cell r="F608" t="str">
            <v>m3</v>
          </cell>
          <cell r="G608">
            <v>0.251</v>
          </cell>
          <cell r="K608">
            <v>491833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123450.083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</row>
        <row r="609">
          <cell r="B609" t="str">
            <v>MDAP3</v>
          </cell>
          <cell r="C609">
            <v>0</v>
          </cell>
          <cell r="D609" t="str">
            <v>AB.13113</v>
          </cell>
          <cell r="E609" t="str">
            <v>Đắp đất hố móng (K=0,95)</v>
          </cell>
          <cell r="F609" t="str">
            <v>m3</v>
          </cell>
          <cell r="G609">
            <v>0.251</v>
          </cell>
          <cell r="K609">
            <v>140824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35346.824000000001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</row>
        <row r="610">
          <cell r="A610" t="str">
            <v>R1</v>
          </cell>
          <cell r="C610">
            <v>0</v>
          </cell>
          <cell r="E610" t="str">
            <v>Bộ Uclevis đỡ dây hạ thế</v>
          </cell>
          <cell r="F610" t="str">
            <v>bộ</v>
          </cell>
          <cell r="G610">
            <v>0</v>
          </cell>
          <cell r="N610">
            <v>29900</v>
          </cell>
          <cell r="O610">
            <v>0</v>
          </cell>
          <cell r="P610">
            <v>0</v>
          </cell>
          <cell r="Q610">
            <v>15472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</row>
        <row r="611">
          <cell r="C611">
            <v>0</v>
          </cell>
          <cell r="E611" t="str">
            <v>Mỗi bộ gồm:</v>
          </cell>
        </row>
        <row r="612">
          <cell r="B612" t="str">
            <v>R1</v>
          </cell>
          <cell r="C612">
            <v>0</v>
          </cell>
          <cell r="D612">
            <v>0</v>
          </cell>
          <cell r="E612" t="str">
            <v>Uclevis - 3mm</v>
          </cell>
          <cell r="F612" t="str">
            <v>bộ</v>
          </cell>
          <cell r="G612">
            <v>1</v>
          </cell>
          <cell r="H612">
            <v>13900</v>
          </cell>
          <cell r="K612">
            <v>0</v>
          </cell>
          <cell r="M612">
            <v>0</v>
          </cell>
          <cell r="N612">
            <v>13900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</row>
        <row r="613">
          <cell r="B613" t="str">
            <v>SOC</v>
          </cell>
          <cell r="C613">
            <v>0</v>
          </cell>
          <cell r="D613" t="str">
            <v>D3.1201</v>
          </cell>
          <cell r="E613" t="str">
            <v xml:space="preserve">Sứ ống chỉ </v>
          </cell>
          <cell r="F613" t="str">
            <v>cái</v>
          </cell>
          <cell r="G613">
            <v>1</v>
          </cell>
          <cell r="H613">
            <v>16000</v>
          </cell>
          <cell r="K613">
            <v>15472</v>
          </cell>
          <cell r="M613">
            <v>0</v>
          </cell>
          <cell r="N613">
            <v>16000</v>
          </cell>
          <cell r="O613">
            <v>0</v>
          </cell>
          <cell r="P613">
            <v>0</v>
          </cell>
          <cell r="Q613">
            <v>15472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</row>
        <row r="614">
          <cell r="A614" t="str">
            <v>R3</v>
          </cell>
          <cell r="C614">
            <v>0</v>
          </cell>
          <cell r="E614" t="str">
            <v>Bộ Rack 3 đỡ dây hạ thế</v>
          </cell>
          <cell r="F614" t="str">
            <v>bộ</v>
          </cell>
          <cell r="G614">
            <v>0</v>
          </cell>
          <cell r="N614">
            <v>198000</v>
          </cell>
          <cell r="O614">
            <v>0</v>
          </cell>
          <cell r="P614">
            <v>0</v>
          </cell>
          <cell r="Q614">
            <v>46416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</row>
        <row r="615">
          <cell r="C615">
            <v>0</v>
          </cell>
          <cell r="E615" t="str">
            <v>Mỗi bộ gồm:</v>
          </cell>
        </row>
        <row r="616">
          <cell r="B616" t="str">
            <v>R3</v>
          </cell>
          <cell r="C616">
            <v>0</v>
          </cell>
          <cell r="D616">
            <v>0</v>
          </cell>
          <cell r="E616" t="str">
            <v>Rack 3 sứ</v>
          </cell>
          <cell r="F616" t="str">
            <v>bộ</v>
          </cell>
          <cell r="G616">
            <v>1</v>
          </cell>
          <cell r="H616">
            <v>150000</v>
          </cell>
          <cell r="K616">
            <v>0</v>
          </cell>
          <cell r="M616">
            <v>0</v>
          </cell>
          <cell r="N616">
            <v>150000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</row>
        <row r="617">
          <cell r="B617" t="str">
            <v>SOC</v>
          </cell>
          <cell r="C617">
            <v>0</v>
          </cell>
          <cell r="D617" t="str">
            <v>D3.1201</v>
          </cell>
          <cell r="E617" t="str">
            <v xml:space="preserve">Sứ ống chỉ </v>
          </cell>
          <cell r="F617" t="str">
            <v>cái</v>
          </cell>
          <cell r="G617">
            <v>3</v>
          </cell>
          <cell r="H617">
            <v>16000</v>
          </cell>
          <cell r="K617">
            <v>15472</v>
          </cell>
          <cell r="M617">
            <v>0</v>
          </cell>
          <cell r="N617">
            <v>48000</v>
          </cell>
          <cell r="O617">
            <v>0</v>
          </cell>
          <cell r="P617">
            <v>0</v>
          </cell>
          <cell r="Q617">
            <v>46416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</row>
        <row r="618">
          <cell r="A618" t="str">
            <v>R4</v>
          </cell>
          <cell r="C618">
            <v>1</v>
          </cell>
          <cell r="E618" t="str">
            <v>Bộ Rack 4 đỡ dây hạ thế</v>
          </cell>
          <cell r="F618" t="str">
            <v>bộ</v>
          </cell>
          <cell r="G618">
            <v>17</v>
          </cell>
          <cell r="N618">
            <v>248000</v>
          </cell>
          <cell r="O618">
            <v>0</v>
          </cell>
          <cell r="P618">
            <v>0</v>
          </cell>
          <cell r="Q618">
            <v>46416</v>
          </cell>
          <cell r="R618">
            <v>0</v>
          </cell>
          <cell r="S618">
            <v>0</v>
          </cell>
          <cell r="U618">
            <v>17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1</v>
          </cell>
          <cell r="AE618">
            <v>16</v>
          </cell>
          <cell r="AF618">
            <v>0</v>
          </cell>
          <cell r="AG618">
            <v>0</v>
          </cell>
        </row>
        <row r="619">
          <cell r="C619">
            <v>1</v>
          </cell>
          <cell r="E619" t="str">
            <v>Mỗi bộ gồm:</v>
          </cell>
        </row>
        <row r="620">
          <cell r="B620" t="str">
            <v>R4</v>
          </cell>
          <cell r="C620">
            <v>1</v>
          </cell>
          <cell r="D620">
            <v>0</v>
          </cell>
          <cell r="E620" t="str">
            <v>Rack 4 sứ</v>
          </cell>
          <cell r="F620" t="str">
            <v>bộ</v>
          </cell>
          <cell r="G620">
            <v>1</v>
          </cell>
          <cell r="H620">
            <v>200000</v>
          </cell>
          <cell r="K620">
            <v>0</v>
          </cell>
          <cell r="M620">
            <v>0</v>
          </cell>
          <cell r="N620">
            <v>200000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U620">
            <v>17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1</v>
          </cell>
          <cell r="AE620">
            <v>16</v>
          </cell>
          <cell r="AF620">
            <v>0</v>
          </cell>
          <cell r="AG620">
            <v>0</v>
          </cell>
        </row>
        <row r="621">
          <cell r="B621" t="str">
            <v>SOC</v>
          </cell>
          <cell r="C621">
            <v>1</v>
          </cell>
          <cell r="D621" t="str">
            <v>D3.1201</v>
          </cell>
          <cell r="E621" t="str">
            <v xml:space="preserve">Sứ ống chỉ </v>
          </cell>
          <cell r="F621" t="str">
            <v>cái</v>
          </cell>
          <cell r="G621">
            <v>3</v>
          </cell>
          <cell r="H621">
            <v>16000</v>
          </cell>
          <cell r="K621">
            <v>15472</v>
          </cell>
          <cell r="M621">
            <v>0</v>
          </cell>
          <cell r="N621">
            <v>48000</v>
          </cell>
          <cell r="O621">
            <v>0</v>
          </cell>
          <cell r="P621">
            <v>0</v>
          </cell>
          <cell r="Q621">
            <v>46416</v>
          </cell>
          <cell r="R621">
            <v>0</v>
          </cell>
          <cell r="S621">
            <v>0</v>
          </cell>
          <cell r="U621">
            <v>51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3</v>
          </cell>
          <cell r="AE621">
            <v>48</v>
          </cell>
          <cell r="AF621">
            <v>0</v>
          </cell>
          <cell r="AG621">
            <v>0</v>
          </cell>
        </row>
        <row r="622">
          <cell r="A622" t="str">
            <v>U-D</v>
          </cell>
          <cell r="C622">
            <v>1</v>
          </cell>
          <cell r="E622" t="str">
            <v>Bộ Uclevis đỡ dây trung hòa (trụ đơn)</v>
          </cell>
          <cell r="F622" t="str">
            <v>bộ</v>
          </cell>
          <cell r="G622">
            <v>53</v>
          </cell>
          <cell r="N622">
            <v>54100</v>
          </cell>
          <cell r="O622">
            <v>0</v>
          </cell>
          <cell r="P622">
            <v>0</v>
          </cell>
          <cell r="Q622">
            <v>15472</v>
          </cell>
          <cell r="R622">
            <v>0</v>
          </cell>
          <cell r="S622">
            <v>0</v>
          </cell>
          <cell r="U622">
            <v>53</v>
          </cell>
          <cell r="V622">
            <v>6</v>
          </cell>
          <cell r="W622">
            <v>4</v>
          </cell>
          <cell r="X622">
            <v>6</v>
          </cell>
          <cell r="Y622">
            <v>3</v>
          </cell>
          <cell r="Z622">
            <v>3</v>
          </cell>
          <cell r="AA622">
            <v>5</v>
          </cell>
          <cell r="AB622">
            <v>2</v>
          </cell>
          <cell r="AC622">
            <v>6</v>
          </cell>
          <cell r="AD622">
            <v>4</v>
          </cell>
          <cell r="AE622">
            <v>14</v>
          </cell>
          <cell r="AF622">
            <v>0</v>
          </cell>
          <cell r="AG622">
            <v>0</v>
          </cell>
        </row>
        <row r="623">
          <cell r="C623">
            <v>1</v>
          </cell>
          <cell r="E623" t="str">
            <v>Mỗi bộ gồm:</v>
          </cell>
        </row>
        <row r="624">
          <cell r="B624" t="str">
            <v>R1</v>
          </cell>
          <cell r="C624">
            <v>1</v>
          </cell>
          <cell r="D624">
            <v>0</v>
          </cell>
          <cell r="E624" t="str">
            <v>Uclevis - 3mm</v>
          </cell>
          <cell r="F624" t="str">
            <v>bộ</v>
          </cell>
          <cell r="G624">
            <v>1</v>
          </cell>
          <cell r="H624">
            <v>13900</v>
          </cell>
          <cell r="K624">
            <v>0</v>
          </cell>
          <cell r="M624">
            <v>0</v>
          </cell>
          <cell r="N624">
            <v>13900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U624">
            <v>53</v>
          </cell>
          <cell r="V624">
            <v>6</v>
          </cell>
          <cell r="W624">
            <v>4</v>
          </cell>
          <cell r="X624">
            <v>6</v>
          </cell>
          <cell r="Y624">
            <v>3</v>
          </cell>
          <cell r="Z624">
            <v>3</v>
          </cell>
          <cell r="AA624">
            <v>5</v>
          </cell>
          <cell r="AB624">
            <v>2</v>
          </cell>
          <cell r="AC624">
            <v>6</v>
          </cell>
          <cell r="AD624">
            <v>4</v>
          </cell>
          <cell r="AE624">
            <v>14</v>
          </cell>
          <cell r="AF624">
            <v>0</v>
          </cell>
          <cell r="AG624">
            <v>0</v>
          </cell>
        </row>
        <row r="625">
          <cell r="B625" t="str">
            <v>SOC</v>
          </cell>
          <cell r="C625">
            <v>1</v>
          </cell>
          <cell r="D625" t="str">
            <v>D3.1201</v>
          </cell>
          <cell r="E625" t="str">
            <v xml:space="preserve">Sứ ống chỉ </v>
          </cell>
          <cell r="F625" t="str">
            <v>cái</v>
          </cell>
          <cell r="G625">
            <v>1</v>
          </cell>
          <cell r="H625">
            <v>16000</v>
          </cell>
          <cell r="K625">
            <v>15472</v>
          </cell>
          <cell r="M625">
            <v>0</v>
          </cell>
          <cell r="N625">
            <v>16000</v>
          </cell>
          <cell r="O625">
            <v>0</v>
          </cell>
          <cell r="P625">
            <v>0</v>
          </cell>
          <cell r="Q625">
            <v>15472</v>
          </cell>
          <cell r="R625">
            <v>0</v>
          </cell>
          <cell r="S625">
            <v>0</v>
          </cell>
          <cell r="U625">
            <v>53</v>
          </cell>
          <cell r="V625">
            <v>6</v>
          </cell>
          <cell r="W625">
            <v>4</v>
          </cell>
          <cell r="X625">
            <v>6</v>
          </cell>
          <cell r="Y625">
            <v>3</v>
          </cell>
          <cell r="Z625">
            <v>3</v>
          </cell>
          <cell r="AA625">
            <v>5</v>
          </cell>
          <cell r="AB625">
            <v>2</v>
          </cell>
          <cell r="AC625">
            <v>6</v>
          </cell>
          <cell r="AD625">
            <v>4</v>
          </cell>
          <cell r="AE625">
            <v>14</v>
          </cell>
          <cell r="AF625">
            <v>0</v>
          </cell>
          <cell r="AG625">
            <v>0</v>
          </cell>
        </row>
        <row r="626">
          <cell r="B626" t="str">
            <v>B16250</v>
          </cell>
          <cell r="C626">
            <v>1</v>
          </cell>
          <cell r="D626">
            <v>0</v>
          </cell>
          <cell r="E626" t="str">
            <v>Boulon 16x250</v>
          </cell>
          <cell r="F626" t="str">
            <v>bộ</v>
          </cell>
          <cell r="G626">
            <v>1</v>
          </cell>
          <cell r="H626">
            <v>19000</v>
          </cell>
          <cell r="K626">
            <v>0</v>
          </cell>
          <cell r="M626">
            <v>0</v>
          </cell>
          <cell r="N626">
            <v>19000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U626">
            <v>53</v>
          </cell>
          <cell r="V626">
            <v>6</v>
          </cell>
          <cell r="W626">
            <v>4</v>
          </cell>
          <cell r="X626">
            <v>6</v>
          </cell>
          <cell r="Y626">
            <v>3</v>
          </cell>
          <cell r="Z626">
            <v>3</v>
          </cell>
          <cell r="AA626">
            <v>5</v>
          </cell>
          <cell r="AB626">
            <v>2</v>
          </cell>
          <cell r="AC626">
            <v>6</v>
          </cell>
          <cell r="AD626">
            <v>4</v>
          </cell>
          <cell r="AE626">
            <v>14</v>
          </cell>
          <cell r="AF626">
            <v>0</v>
          </cell>
          <cell r="AG626">
            <v>0</v>
          </cell>
        </row>
        <row r="627">
          <cell r="B627" t="str">
            <v>LD 50</v>
          </cell>
          <cell r="C627">
            <v>1</v>
          </cell>
          <cell r="D627">
            <v>0</v>
          </cell>
          <cell r="E627" t="str">
            <v>Long đền vuông 18 (50x50x3)</v>
          </cell>
          <cell r="F627" t="str">
            <v>cái</v>
          </cell>
          <cell r="G627">
            <v>2</v>
          </cell>
          <cell r="H627">
            <v>2600</v>
          </cell>
          <cell r="K627">
            <v>0</v>
          </cell>
          <cell r="M627">
            <v>0</v>
          </cell>
          <cell r="N627">
            <v>5200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U627">
            <v>106</v>
          </cell>
          <cell r="V627">
            <v>12</v>
          </cell>
          <cell r="W627">
            <v>8</v>
          </cell>
          <cell r="X627">
            <v>12</v>
          </cell>
          <cell r="Y627">
            <v>6</v>
          </cell>
          <cell r="Z627">
            <v>6</v>
          </cell>
          <cell r="AA627">
            <v>10</v>
          </cell>
          <cell r="AB627">
            <v>4</v>
          </cell>
          <cell r="AC627">
            <v>12</v>
          </cell>
          <cell r="AD627">
            <v>8</v>
          </cell>
          <cell r="AE627">
            <v>28</v>
          </cell>
          <cell r="AF627">
            <v>0</v>
          </cell>
          <cell r="AG627">
            <v>0</v>
          </cell>
        </row>
        <row r="628">
          <cell r="A628" t="str">
            <v>U-K</v>
          </cell>
          <cell r="C628">
            <v>0</v>
          </cell>
          <cell r="E628" t="str">
            <v>Bộ Uclevis đỡ dây trung hòa trụ ghép</v>
          </cell>
          <cell r="F628" t="str">
            <v>bộ</v>
          </cell>
          <cell r="G628">
            <v>0</v>
          </cell>
          <cell r="N628">
            <v>71100</v>
          </cell>
          <cell r="O628">
            <v>0</v>
          </cell>
          <cell r="P628">
            <v>0</v>
          </cell>
          <cell r="Q628">
            <v>15472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</row>
        <row r="629">
          <cell r="C629">
            <v>0</v>
          </cell>
          <cell r="E629" t="str">
            <v>Mỗi bộ gồm:</v>
          </cell>
        </row>
        <row r="630">
          <cell r="B630" t="str">
            <v>R1</v>
          </cell>
          <cell r="C630">
            <v>0</v>
          </cell>
          <cell r="D630">
            <v>0</v>
          </cell>
          <cell r="E630" t="str">
            <v>Uclevis - 3mm</v>
          </cell>
          <cell r="F630" t="str">
            <v>bộ</v>
          </cell>
          <cell r="G630">
            <v>1</v>
          </cell>
          <cell r="H630">
            <v>13900</v>
          </cell>
          <cell r="K630">
            <v>0</v>
          </cell>
          <cell r="M630">
            <v>0</v>
          </cell>
          <cell r="N630">
            <v>13900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</row>
        <row r="631">
          <cell r="B631" t="str">
            <v>SOC</v>
          </cell>
          <cell r="C631">
            <v>0</v>
          </cell>
          <cell r="D631" t="str">
            <v>D3.1201</v>
          </cell>
          <cell r="E631" t="str">
            <v xml:space="preserve">Sứ ống chỉ </v>
          </cell>
          <cell r="F631" t="str">
            <v>cái</v>
          </cell>
          <cell r="G631">
            <v>1</v>
          </cell>
          <cell r="H631">
            <v>16000</v>
          </cell>
          <cell r="K631">
            <v>15472</v>
          </cell>
          <cell r="M631">
            <v>0</v>
          </cell>
          <cell r="N631">
            <v>16000</v>
          </cell>
          <cell r="O631">
            <v>0</v>
          </cell>
          <cell r="P631">
            <v>0</v>
          </cell>
          <cell r="Q631">
            <v>15472</v>
          </cell>
          <cell r="R631">
            <v>0</v>
          </cell>
          <cell r="S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</row>
        <row r="632">
          <cell r="B632" t="str">
            <v>B16550vr</v>
          </cell>
          <cell r="C632">
            <v>0</v>
          </cell>
          <cell r="D632">
            <v>0</v>
          </cell>
          <cell r="E632" t="str">
            <v xml:space="preserve">Boulon 16x550VRS </v>
          </cell>
          <cell r="F632" t="str">
            <v>bộ</v>
          </cell>
          <cell r="G632">
            <v>1</v>
          </cell>
          <cell r="H632">
            <v>41200</v>
          </cell>
          <cell r="K632">
            <v>0</v>
          </cell>
          <cell r="M632">
            <v>0</v>
          </cell>
          <cell r="N632">
            <v>41200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</row>
        <row r="633">
          <cell r="A633" t="str">
            <v>U-X</v>
          </cell>
          <cell r="C633">
            <v>0</v>
          </cell>
          <cell r="E633" t="str">
            <v>Bộ Uclevis đỡ dây trung hòa vào xà</v>
          </cell>
          <cell r="F633" t="str">
            <v>bộ</v>
          </cell>
          <cell r="G633">
            <v>0</v>
          </cell>
          <cell r="N633">
            <v>42900</v>
          </cell>
          <cell r="O633">
            <v>0</v>
          </cell>
          <cell r="P633">
            <v>0</v>
          </cell>
          <cell r="Q633">
            <v>15472</v>
          </cell>
          <cell r="R633">
            <v>0</v>
          </cell>
          <cell r="S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</row>
        <row r="634">
          <cell r="C634">
            <v>0</v>
          </cell>
          <cell r="E634" t="str">
            <v>Mỗi bộ gồm:</v>
          </cell>
        </row>
        <row r="635">
          <cell r="B635" t="str">
            <v>R1</v>
          </cell>
          <cell r="C635">
            <v>0</v>
          </cell>
          <cell r="D635">
            <v>0</v>
          </cell>
          <cell r="E635" t="str">
            <v>Uclevis - 3mm</v>
          </cell>
          <cell r="F635" t="str">
            <v>bộ</v>
          </cell>
          <cell r="G635">
            <v>1</v>
          </cell>
          <cell r="H635">
            <v>13900</v>
          </cell>
          <cell r="K635">
            <v>0</v>
          </cell>
          <cell r="M635">
            <v>0</v>
          </cell>
          <cell r="N635">
            <v>13900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</row>
        <row r="636">
          <cell r="B636" t="str">
            <v>SOC</v>
          </cell>
          <cell r="C636">
            <v>0</v>
          </cell>
          <cell r="D636" t="str">
            <v>D3.1201</v>
          </cell>
          <cell r="E636" t="str">
            <v xml:space="preserve">Sứ ống chỉ </v>
          </cell>
          <cell r="F636" t="str">
            <v>cái</v>
          </cell>
          <cell r="G636">
            <v>1</v>
          </cell>
          <cell r="H636">
            <v>16000</v>
          </cell>
          <cell r="K636">
            <v>15472</v>
          </cell>
          <cell r="M636">
            <v>0</v>
          </cell>
          <cell r="N636">
            <v>16000</v>
          </cell>
          <cell r="O636">
            <v>0</v>
          </cell>
          <cell r="P636">
            <v>0</v>
          </cell>
          <cell r="Q636">
            <v>15472</v>
          </cell>
          <cell r="R636">
            <v>0</v>
          </cell>
          <cell r="S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</row>
        <row r="637">
          <cell r="B637" t="str">
            <v>B16100</v>
          </cell>
          <cell r="C637">
            <v>0</v>
          </cell>
          <cell r="D637">
            <v>0</v>
          </cell>
          <cell r="E637" t="str">
            <v>Boulon 16x100</v>
          </cell>
          <cell r="F637" t="str">
            <v>bộ</v>
          </cell>
          <cell r="G637">
            <v>1</v>
          </cell>
          <cell r="H637">
            <v>13000</v>
          </cell>
          <cell r="K637">
            <v>0</v>
          </cell>
          <cell r="M637">
            <v>0</v>
          </cell>
          <cell r="N637">
            <v>13000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</row>
        <row r="638">
          <cell r="A638" t="str">
            <v>KN50</v>
          </cell>
          <cell r="C638">
            <v>1</v>
          </cell>
          <cell r="E638" t="str">
            <v>Bộ khóa néo dây trung hòa vào trụ (cáp trần 50)</v>
          </cell>
          <cell r="F638" t="str">
            <v>bộ</v>
          </cell>
          <cell r="G638">
            <v>48</v>
          </cell>
          <cell r="N638">
            <v>95100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U638">
            <v>48</v>
          </cell>
          <cell r="V638">
            <v>4</v>
          </cell>
          <cell r="W638">
            <v>6</v>
          </cell>
          <cell r="X638">
            <v>2</v>
          </cell>
          <cell r="Y638">
            <v>6</v>
          </cell>
          <cell r="Z638">
            <v>6</v>
          </cell>
          <cell r="AA638">
            <v>6</v>
          </cell>
          <cell r="AB638">
            <v>4</v>
          </cell>
          <cell r="AC638">
            <v>6</v>
          </cell>
          <cell r="AD638">
            <v>4</v>
          </cell>
          <cell r="AE638">
            <v>4</v>
          </cell>
          <cell r="AF638">
            <v>0</v>
          </cell>
          <cell r="AG638">
            <v>0</v>
          </cell>
        </row>
        <row r="639">
          <cell r="C639">
            <v>1</v>
          </cell>
          <cell r="E639" t="str">
            <v>Mỗi bộ gồm:</v>
          </cell>
        </row>
        <row r="640">
          <cell r="B640" t="str">
            <v>kn50</v>
          </cell>
          <cell r="C640">
            <v>1</v>
          </cell>
          <cell r="D640">
            <v>0</v>
          </cell>
          <cell r="E640" t="str">
            <v>Khóa néo dây cỡ dây 50 (kẹp dừng dây 3U-3mm)</v>
          </cell>
          <cell r="F640" t="str">
            <v>cái</v>
          </cell>
          <cell r="G640">
            <v>1</v>
          </cell>
          <cell r="H640">
            <v>58000</v>
          </cell>
          <cell r="K640">
            <v>0</v>
          </cell>
          <cell r="M640">
            <v>0</v>
          </cell>
          <cell r="N640">
            <v>58000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U640">
            <v>48</v>
          </cell>
          <cell r="V640">
            <v>4</v>
          </cell>
          <cell r="W640">
            <v>6</v>
          </cell>
          <cell r="X640">
            <v>2</v>
          </cell>
          <cell r="Y640">
            <v>6</v>
          </cell>
          <cell r="Z640">
            <v>6</v>
          </cell>
          <cell r="AA640">
            <v>6</v>
          </cell>
          <cell r="AB640">
            <v>4</v>
          </cell>
          <cell r="AC640">
            <v>6</v>
          </cell>
          <cell r="AD640">
            <v>4</v>
          </cell>
          <cell r="AE640">
            <v>4</v>
          </cell>
          <cell r="AF640">
            <v>0</v>
          </cell>
          <cell r="AG640">
            <v>0</v>
          </cell>
        </row>
        <row r="641">
          <cell r="B641" t="str">
            <v>BM16300</v>
          </cell>
          <cell r="C641">
            <v>1</v>
          </cell>
          <cell r="D641">
            <v>0</v>
          </cell>
          <cell r="E641" t="str">
            <v>Boulon mắt 16x300</v>
          </cell>
          <cell r="F641" t="str">
            <v>bộ</v>
          </cell>
          <cell r="G641">
            <v>1</v>
          </cell>
          <cell r="H641">
            <v>34500</v>
          </cell>
          <cell r="K641">
            <v>0</v>
          </cell>
          <cell r="M641">
            <v>0</v>
          </cell>
          <cell r="N641">
            <v>34500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U641">
            <v>48</v>
          </cell>
          <cell r="V641">
            <v>4</v>
          </cell>
          <cell r="W641">
            <v>6</v>
          </cell>
          <cell r="X641">
            <v>2</v>
          </cell>
          <cell r="Y641">
            <v>6</v>
          </cell>
          <cell r="Z641">
            <v>6</v>
          </cell>
          <cell r="AA641">
            <v>6</v>
          </cell>
          <cell r="AB641">
            <v>4</v>
          </cell>
          <cell r="AC641">
            <v>6</v>
          </cell>
          <cell r="AD641">
            <v>4</v>
          </cell>
          <cell r="AE641">
            <v>4</v>
          </cell>
          <cell r="AF641">
            <v>0</v>
          </cell>
          <cell r="AG641">
            <v>0</v>
          </cell>
        </row>
        <row r="642">
          <cell r="B642" t="str">
            <v>LD 50</v>
          </cell>
          <cell r="C642">
            <v>1</v>
          </cell>
          <cell r="D642">
            <v>0</v>
          </cell>
          <cell r="E642" t="str">
            <v>Long đền vuông 18 (50x50x3)</v>
          </cell>
          <cell r="F642" t="str">
            <v>cái</v>
          </cell>
          <cell r="G642">
            <v>1</v>
          </cell>
          <cell r="H642">
            <v>2600</v>
          </cell>
          <cell r="K642">
            <v>0</v>
          </cell>
          <cell r="M642">
            <v>0</v>
          </cell>
          <cell r="N642">
            <v>2600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U642">
            <v>48</v>
          </cell>
          <cell r="V642">
            <v>4</v>
          </cell>
          <cell r="W642">
            <v>6</v>
          </cell>
          <cell r="X642">
            <v>2</v>
          </cell>
          <cell r="Y642">
            <v>6</v>
          </cell>
          <cell r="Z642">
            <v>6</v>
          </cell>
          <cell r="AA642">
            <v>6</v>
          </cell>
          <cell r="AB642">
            <v>4</v>
          </cell>
          <cell r="AC642">
            <v>6</v>
          </cell>
          <cell r="AD642">
            <v>4</v>
          </cell>
          <cell r="AE642">
            <v>4</v>
          </cell>
          <cell r="AF642">
            <v>0</v>
          </cell>
          <cell r="AG642">
            <v>0</v>
          </cell>
        </row>
        <row r="643">
          <cell r="A643" t="str">
            <v>KN70</v>
          </cell>
          <cell r="C643">
            <v>0</v>
          </cell>
          <cell r="E643" t="str">
            <v>Bộ khóa néo dây trung hòa vào trụ (cáp trần 70)</v>
          </cell>
          <cell r="F643" t="str">
            <v>bộ</v>
          </cell>
          <cell r="G643">
            <v>0</v>
          </cell>
          <cell r="N643">
            <v>92500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</row>
        <row r="644">
          <cell r="C644">
            <v>0</v>
          </cell>
          <cell r="E644" t="str">
            <v>Mỗi bộ gồm:</v>
          </cell>
        </row>
        <row r="645">
          <cell r="B645" t="str">
            <v>kn70</v>
          </cell>
          <cell r="C645">
            <v>0</v>
          </cell>
          <cell r="D645">
            <v>0</v>
          </cell>
          <cell r="E645" t="str">
            <v>Khóa néo dây cỡ dây 70 (kẹp dừng dây 3U-3mm)</v>
          </cell>
          <cell r="F645" t="str">
            <v>cái</v>
          </cell>
          <cell r="G645">
            <v>1</v>
          </cell>
          <cell r="H645">
            <v>58000</v>
          </cell>
          <cell r="K645">
            <v>0</v>
          </cell>
          <cell r="M645">
            <v>0</v>
          </cell>
          <cell r="N645">
            <v>58000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</row>
        <row r="646">
          <cell r="B646" t="str">
            <v>BM16300</v>
          </cell>
          <cell r="C646">
            <v>0</v>
          </cell>
          <cell r="D646">
            <v>0</v>
          </cell>
          <cell r="E646" t="str">
            <v>Boulon mắt 16x300</v>
          </cell>
          <cell r="F646" t="str">
            <v>bộ</v>
          </cell>
          <cell r="G646">
            <v>1</v>
          </cell>
          <cell r="H646">
            <v>34500</v>
          </cell>
          <cell r="K646">
            <v>0</v>
          </cell>
          <cell r="M646">
            <v>0</v>
          </cell>
          <cell r="N646">
            <v>34500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</row>
        <row r="647">
          <cell r="A647" t="str">
            <v>KN95</v>
          </cell>
          <cell r="C647">
            <v>0</v>
          </cell>
          <cell r="E647" t="str">
            <v>Bộ khóa néo dây trung hòa vào trụ (cáp trần 95)</v>
          </cell>
          <cell r="F647" t="str">
            <v>bộ</v>
          </cell>
          <cell r="G647">
            <v>0</v>
          </cell>
          <cell r="N647">
            <v>160500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</row>
        <row r="648">
          <cell r="C648">
            <v>0</v>
          </cell>
          <cell r="E648" t="str">
            <v>Mỗi bộ gồm:</v>
          </cell>
        </row>
        <row r="649">
          <cell r="B649" t="str">
            <v>kn95</v>
          </cell>
          <cell r="C649">
            <v>0</v>
          </cell>
          <cell r="D649">
            <v>0</v>
          </cell>
          <cell r="E649" t="str">
            <v>Khóa néo dây cỡ dây 95 (kẹp dừng dây 5U-4mm)</v>
          </cell>
          <cell r="F649" t="str">
            <v>cái</v>
          </cell>
          <cell r="G649">
            <v>1</v>
          </cell>
          <cell r="H649">
            <v>126000</v>
          </cell>
          <cell r="K649">
            <v>0</v>
          </cell>
          <cell r="M649">
            <v>0</v>
          </cell>
          <cell r="N649">
            <v>126000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</row>
        <row r="650">
          <cell r="B650" t="str">
            <v>BM16300</v>
          </cell>
          <cell r="C650">
            <v>0</v>
          </cell>
          <cell r="D650">
            <v>0</v>
          </cell>
          <cell r="E650" t="str">
            <v>Boulon mắt 16x300</v>
          </cell>
          <cell r="F650" t="str">
            <v>bộ</v>
          </cell>
          <cell r="G650">
            <v>1</v>
          </cell>
          <cell r="H650">
            <v>34500</v>
          </cell>
          <cell r="K650">
            <v>0</v>
          </cell>
          <cell r="M650">
            <v>0</v>
          </cell>
          <cell r="N650">
            <v>34500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</row>
        <row r="651">
          <cell r="A651" t="str">
            <v>KN120</v>
          </cell>
          <cell r="C651">
            <v>0</v>
          </cell>
          <cell r="E651" t="str">
            <v>Bộ khóa néo dây trung hòa vào trụ (cáp trần 120)</v>
          </cell>
          <cell r="F651" t="str">
            <v>bộ</v>
          </cell>
          <cell r="G651">
            <v>0</v>
          </cell>
          <cell r="N651">
            <v>160500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</row>
        <row r="652">
          <cell r="C652">
            <v>0</v>
          </cell>
          <cell r="E652" t="str">
            <v>Mỗi bộ gồm:</v>
          </cell>
        </row>
        <row r="653">
          <cell r="B653" t="str">
            <v>kn120</v>
          </cell>
          <cell r="C653">
            <v>0</v>
          </cell>
          <cell r="D653">
            <v>0</v>
          </cell>
          <cell r="E653" t="str">
            <v>Khóa néo dây cỡ dây 120 (kẹp dừng dây 5U-4mm)</v>
          </cell>
          <cell r="F653" t="str">
            <v>cái</v>
          </cell>
          <cell r="G653">
            <v>1</v>
          </cell>
          <cell r="H653">
            <v>126000</v>
          </cell>
          <cell r="K653">
            <v>0</v>
          </cell>
          <cell r="M653">
            <v>0</v>
          </cell>
          <cell r="N653">
            <v>126000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</row>
        <row r="654">
          <cell r="B654" t="str">
            <v>BM16300</v>
          </cell>
          <cell r="C654">
            <v>0</v>
          </cell>
          <cell r="D654">
            <v>0</v>
          </cell>
          <cell r="E654" t="str">
            <v>Boulon mắt 16x300</v>
          </cell>
          <cell r="F654" t="str">
            <v>bộ</v>
          </cell>
          <cell r="G654">
            <v>1</v>
          </cell>
          <cell r="H654">
            <v>34500</v>
          </cell>
          <cell r="K654">
            <v>0</v>
          </cell>
          <cell r="M654">
            <v>0</v>
          </cell>
          <cell r="N654">
            <v>34500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</row>
        <row r="655">
          <cell r="A655" t="str">
            <v>SD</v>
          </cell>
          <cell r="C655">
            <v>1</v>
          </cell>
          <cell r="E655" t="str">
            <v>Bộ cách điện đứng+ty sứ : SĐU</v>
          </cell>
          <cell r="F655" t="str">
            <v>bộ</v>
          </cell>
          <cell r="G655">
            <v>226</v>
          </cell>
          <cell r="N655">
            <v>253000</v>
          </cell>
          <cell r="O655">
            <v>0</v>
          </cell>
          <cell r="P655">
            <v>0</v>
          </cell>
          <cell r="Q655">
            <v>58277</v>
          </cell>
          <cell r="R655">
            <v>0</v>
          </cell>
          <cell r="S655">
            <v>0</v>
          </cell>
          <cell r="U655">
            <v>226</v>
          </cell>
          <cell r="V655">
            <v>32</v>
          </cell>
          <cell r="W655">
            <v>27</v>
          </cell>
          <cell r="X655">
            <v>22</v>
          </cell>
          <cell r="Y655">
            <v>20</v>
          </cell>
          <cell r="Z655">
            <v>25</v>
          </cell>
          <cell r="AA655">
            <v>31</v>
          </cell>
          <cell r="AB655">
            <v>17</v>
          </cell>
          <cell r="AC655">
            <v>32</v>
          </cell>
          <cell r="AD655">
            <v>5</v>
          </cell>
          <cell r="AE655">
            <v>15</v>
          </cell>
          <cell r="AF655">
            <v>0</v>
          </cell>
          <cell r="AG655">
            <v>0</v>
          </cell>
        </row>
        <row r="656">
          <cell r="C656">
            <v>1</v>
          </cell>
          <cell r="E656" t="str">
            <v>Mỗi bộ gồm:</v>
          </cell>
        </row>
        <row r="657">
          <cell r="B657" t="str">
            <v>SD</v>
          </cell>
          <cell r="C657">
            <v>1</v>
          </cell>
          <cell r="D657" t="str">
            <v>D3.1115</v>
          </cell>
          <cell r="E657" t="str">
            <v>Sứ đứng 24KV, đường rò 540mm</v>
          </cell>
          <cell r="F657" t="str">
            <v>cái</v>
          </cell>
          <cell r="G657">
            <v>1</v>
          </cell>
          <cell r="H657">
            <v>185000</v>
          </cell>
          <cell r="K657">
            <v>58277</v>
          </cell>
          <cell r="M657">
            <v>0</v>
          </cell>
          <cell r="N657">
            <v>185000</v>
          </cell>
          <cell r="O657">
            <v>0</v>
          </cell>
          <cell r="P657">
            <v>0</v>
          </cell>
          <cell r="Q657">
            <v>58277</v>
          </cell>
          <cell r="R657">
            <v>0</v>
          </cell>
          <cell r="S657">
            <v>0</v>
          </cell>
          <cell r="U657">
            <v>226</v>
          </cell>
          <cell r="V657">
            <v>32</v>
          </cell>
          <cell r="W657">
            <v>27</v>
          </cell>
          <cell r="X657">
            <v>22</v>
          </cell>
          <cell r="Y657">
            <v>20</v>
          </cell>
          <cell r="Z657">
            <v>25</v>
          </cell>
          <cell r="AA657">
            <v>31</v>
          </cell>
          <cell r="AB657">
            <v>17</v>
          </cell>
          <cell r="AC657">
            <v>32</v>
          </cell>
          <cell r="AD657">
            <v>5</v>
          </cell>
          <cell r="AE657">
            <v>15</v>
          </cell>
          <cell r="AF657">
            <v>0</v>
          </cell>
        </row>
        <row r="658">
          <cell r="B658" t="str">
            <v>CSD</v>
          </cell>
          <cell r="C658">
            <v>1</v>
          </cell>
          <cell r="D658">
            <v>0</v>
          </cell>
          <cell r="E658" t="str">
            <v>Chân sứ đứng 24kV</v>
          </cell>
          <cell r="F658" t="str">
            <v>cái</v>
          </cell>
          <cell r="G658">
            <v>1</v>
          </cell>
          <cell r="H658">
            <v>68000</v>
          </cell>
          <cell r="K658">
            <v>0</v>
          </cell>
          <cell r="M658">
            <v>0</v>
          </cell>
          <cell r="N658">
            <v>68000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U658">
            <v>226</v>
          </cell>
          <cell r="V658">
            <v>32</v>
          </cell>
          <cell r="W658">
            <v>27</v>
          </cell>
          <cell r="X658">
            <v>22</v>
          </cell>
          <cell r="Y658">
            <v>20</v>
          </cell>
          <cell r="Z658">
            <v>25</v>
          </cell>
          <cell r="AA658">
            <v>31</v>
          </cell>
          <cell r="AB658">
            <v>17</v>
          </cell>
          <cell r="AC658">
            <v>32</v>
          </cell>
          <cell r="AD658">
            <v>5</v>
          </cell>
          <cell r="AE658">
            <v>15</v>
          </cell>
          <cell r="AF658">
            <v>0</v>
          </cell>
        </row>
        <row r="659">
          <cell r="A659" t="str">
            <v>SDI</v>
          </cell>
          <cell r="C659">
            <v>1</v>
          </cell>
          <cell r="E659" t="str">
            <v>Bộ đà 0,8m + Bộ sứ đứng : SĐI</v>
          </cell>
          <cell r="F659" t="str">
            <v>bộ</v>
          </cell>
          <cell r="G659">
            <v>18</v>
          </cell>
          <cell r="N659">
            <v>549574</v>
          </cell>
          <cell r="O659">
            <v>0</v>
          </cell>
          <cell r="P659">
            <v>0</v>
          </cell>
          <cell r="Q659">
            <v>255544</v>
          </cell>
          <cell r="R659">
            <v>0</v>
          </cell>
          <cell r="S659">
            <v>0</v>
          </cell>
          <cell r="U659">
            <v>18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4</v>
          </cell>
          <cell r="AE659">
            <v>14</v>
          </cell>
          <cell r="AF659">
            <v>0</v>
          </cell>
          <cell r="AG659">
            <v>0</v>
          </cell>
        </row>
        <row r="660">
          <cell r="C660">
            <v>1</v>
          </cell>
          <cell r="E660" t="str">
            <v>Mỗi bộ gồm:</v>
          </cell>
        </row>
        <row r="661">
          <cell r="B661" t="str">
            <v>D800</v>
          </cell>
          <cell r="C661">
            <v>1</v>
          </cell>
          <cell r="D661">
            <v>0</v>
          </cell>
          <cell r="E661" t="str">
            <v>Đà sắt L75x75x8-800 - 1 ốp</v>
          </cell>
          <cell r="F661" t="str">
            <v>cái</v>
          </cell>
          <cell r="G661">
            <v>1</v>
          </cell>
          <cell r="H661">
            <v>248174</v>
          </cell>
          <cell r="K661">
            <v>0</v>
          </cell>
          <cell r="M661">
            <v>0</v>
          </cell>
          <cell r="N661">
            <v>248174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U661">
            <v>18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4</v>
          </cell>
          <cell r="AE661">
            <v>14</v>
          </cell>
          <cell r="AF661">
            <v>0</v>
          </cell>
          <cell r="AG661">
            <v>0</v>
          </cell>
        </row>
        <row r="662">
          <cell r="B662" t="str">
            <v>SD</v>
          </cell>
          <cell r="C662">
            <v>1</v>
          </cell>
          <cell r="D662" t="str">
            <v>D3.1115</v>
          </cell>
          <cell r="E662" t="str">
            <v>Sứ đứng 24KV, đường rò 540mm</v>
          </cell>
          <cell r="F662" t="str">
            <v>cái</v>
          </cell>
          <cell r="G662">
            <v>1</v>
          </cell>
          <cell r="H662">
            <v>185000</v>
          </cell>
          <cell r="K662">
            <v>58277</v>
          </cell>
          <cell r="M662">
            <v>0</v>
          </cell>
          <cell r="N662">
            <v>185000</v>
          </cell>
          <cell r="O662">
            <v>0</v>
          </cell>
          <cell r="P662">
            <v>0</v>
          </cell>
          <cell r="Q662">
            <v>58277</v>
          </cell>
          <cell r="R662">
            <v>0</v>
          </cell>
          <cell r="S662">
            <v>0</v>
          </cell>
          <cell r="U662">
            <v>18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4</v>
          </cell>
          <cell r="AE662">
            <v>14</v>
          </cell>
          <cell r="AF662">
            <v>0</v>
          </cell>
          <cell r="AG662">
            <v>0</v>
          </cell>
        </row>
        <row r="663">
          <cell r="B663" t="str">
            <v>CSD</v>
          </cell>
          <cell r="C663">
            <v>1</v>
          </cell>
          <cell r="D663">
            <v>0</v>
          </cell>
          <cell r="E663" t="str">
            <v>Chân sứ đứng 24kV</v>
          </cell>
          <cell r="F663" t="str">
            <v>cái</v>
          </cell>
          <cell r="G663">
            <v>1</v>
          </cell>
          <cell r="H663">
            <v>68000</v>
          </cell>
          <cell r="K663">
            <v>0</v>
          </cell>
          <cell r="M663">
            <v>0</v>
          </cell>
          <cell r="N663">
            <v>68000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U663">
            <v>18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4</v>
          </cell>
          <cell r="AE663">
            <v>14</v>
          </cell>
          <cell r="AF663">
            <v>0</v>
          </cell>
          <cell r="AG663">
            <v>0</v>
          </cell>
        </row>
        <row r="664">
          <cell r="B664" t="str">
            <v>LX800D</v>
          </cell>
          <cell r="C664">
            <v>1</v>
          </cell>
          <cell r="D664" t="str">
            <v>D2.6011</v>
          </cell>
          <cell r="E664" t="str">
            <v>Lắp đặt xà thép L75x75x8x800 đơn cột đỡ (&lt;=15 kg/bộ)</v>
          </cell>
          <cell r="F664" t="str">
            <v>bộ</v>
          </cell>
          <cell r="G664">
            <v>1</v>
          </cell>
          <cell r="H664">
            <v>0</v>
          </cell>
          <cell r="K664">
            <v>197267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197267</v>
          </cell>
          <cell r="R664">
            <v>0</v>
          </cell>
          <cell r="S664">
            <v>0</v>
          </cell>
          <cell r="U664">
            <v>18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4</v>
          </cell>
          <cell r="AE664">
            <v>14</v>
          </cell>
          <cell r="AF664">
            <v>0</v>
          </cell>
          <cell r="AG664">
            <v>0</v>
          </cell>
        </row>
        <row r="665">
          <cell r="B665" t="str">
            <v>B16250</v>
          </cell>
          <cell r="C665">
            <v>1</v>
          </cell>
          <cell r="D665">
            <v>0</v>
          </cell>
          <cell r="E665" t="str">
            <v>Boulon 16x250</v>
          </cell>
          <cell r="F665" t="str">
            <v>bộ</v>
          </cell>
          <cell r="G665">
            <v>2</v>
          </cell>
          <cell r="H665">
            <v>19000</v>
          </cell>
          <cell r="K665">
            <v>0</v>
          </cell>
          <cell r="M665">
            <v>0</v>
          </cell>
          <cell r="N665">
            <v>38000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U665">
            <v>36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8</v>
          </cell>
          <cell r="AE665">
            <v>28</v>
          </cell>
          <cell r="AF665">
            <v>0</v>
          </cell>
          <cell r="AG665">
            <v>0</v>
          </cell>
        </row>
        <row r="666">
          <cell r="B666" t="str">
            <v>LD 50</v>
          </cell>
          <cell r="C666">
            <v>1</v>
          </cell>
          <cell r="D666">
            <v>0</v>
          </cell>
          <cell r="E666" t="str">
            <v>Long đền vuông 18 (50x50x3)</v>
          </cell>
          <cell r="F666" t="str">
            <v>cái</v>
          </cell>
          <cell r="G666">
            <v>4</v>
          </cell>
          <cell r="H666">
            <v>2600</v>
          </cell>
          <cell r="K666">
            <v>0</v>
          </cell>
          <cell r="M666">
            <v>0</v>
          </cell>
          <cell r="N666">
            <v>10400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U666">
            <v>72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16</v>
          </cell>
          <cell r="AE666">
            <v>56</v>
          </cell>
          <cell r="AF666">
            <v>0</v>
          </cell>
          <cell r="AG666">
            <v>0</v>
          </cell>
        </row>
        <row r="667">
          <cell r="A667" t="str">
            <v>SDG</v>
          </cell>
          <cell r="C667">
            <v>0</v>
          </cell>
          <cell r="E667" t="str">
            <v>Bộ cách điện đỉnh góc + ty sứ đơn : SĐG</v>
          </cell>
          <cell r="F667" t="str">
            <v>bộ</v>
          </cell>
          <cell r="G667">
            <v>0</v>
          </cell>
          <cell r="N667">
            <v>652000</v>
          </cell>
          <cell r="O667">
            <v>0</v>
          </cell>
          <cell r="P667">
            <v>0</v>
          </cell>
          <cell r="Q667">
            <v>116554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</row>
        <row r="668">
          <cell r="C668">
            <v>0</v>
          </cell>
          <cell r="E668" t="str">
            <v>Mỗi bộ gồm:</v>
          </cell>
        </row>
        <row r="669">
          <cell r="B669" t="str">
            <v>SD</v>
          </cell>
          <cell r="C669">
            <v>0</v>
          </cell>
          <cell r="D669" t="str">
            <v>D3.1115</v>
          </cell>
          <cell r="E669" t="str">
            <v>Sứ đứng 24KV, đường rò 540mm</v>
          </cell>
          <cell r="F669" t="str">
            <v>cái</v>
          </cell>
          <cell r="G669">
            <v>2</v>
          </cell>
          <cell r="H669">
            <v>185000</v>
          </cell>
          <cell r="K669">
            <v>58277</v>
          </cell>
          <cell r="M669">
            <v>0</v>
          </cell>
          <cell r="N669">
            <v>370000</v>
          </cell>
          <cell r="O669">
            <v>0</v>
          </cell>
          <cell r="P669">
            <v>0</v>
          </cell>
          <cell r="Q669">
            <v>116554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</row>
        <row r="670">
          <cell r="B670" t="str">
            <v>CSDG</v>
          </cell>
          <cell r="C670">
            <v>0</v>
          </cell>
          <cell r="D670">
            <v>0</v>
          </cell>
          <cell r="E670" t="str">
            <v>Chân sứ đỉnh cong dài 870 dày 4mm</v>
          </cell>
          <cell r="F670" t="str">
            <v>cái</v>
          </cell>
          <cell r="G670">
            <v>2</v>
          </cell>
          <cell r="H670">
            <v>120000</v>
          </cell>
          <cell r="K670">
            <v>0</v>
          </cell>
          <cell r="M670">
            <v>0</v>
          </cell>
          <cell r="N670">
            <v>240000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</row>
        <row r="671">
          <cell r="B671" t="str">
            <v>B16300</v>
          </cell>
          <cell r="C671">
            <v>0</v>
          </cell>
          <cell r="D671">
            <v>0</v>
          </cell>
          <cell r="E671" t="str">
            <v>Boulon 16x300</v>
          </cell>
          <cell r="F671" t="str">
            <v>bộ</v>
          </cell>
          <cell r="G671">
            <v>2</v>
          </cell>
          <cell r="H671">
            <v>21000</v>
          </cell>
          <cell r="K671">
            <v>0</v>
          </cell>
          <cell r="M671">
            <v>0</v>
          </cell>
          <cell r="N671">
            <v>42000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</row>
        <row r="672">
          <cell r="A672" t="str">
            <v>PLY50X</v>
          </cell>
          <cell r="C672">
            <v>1</v>
          </cell>
          <cell r="E672" t="str">
            <v>Bộ sứ treo Polymer 25kV lắp vào xà (cáp bọc 50)</v>
          </cell>
          <cell r="F672" t="str">
            <v>bộ</v>
          </cell>
          <cell r="G672">
            <v>132</v>
          </cell>
          <cell r="N672">
            <v>630000</v>
          </cell>
          <cell r="O672">
            <v>0</v>
          </cell>
          <cell r="P672">
            <v>0</v>
          </cell>
          <cell r="Q672">
            <v>70132</v>
          </cell>
          <cell r="R672">
            <v>0</v>
          </cell>
          <cell r="S672">
            <v>0</v>
          </cell>
          <cell r="U672">
            <v>132</v>
          </cell>
          <cell r="V672">
            <v>12</v>
          </cell>
          <cell r="W672">
            <v>18</v>
          </cell>
          <cell r="X672">
            <v>6</v>
          </cell>
          <cell r="Y672">
            <v>18</v>
          </cell>
          <cell r="Z672">
            <v>24</v>
          </cell>
          <cell r="AA672">
            <v>18</v>
          </cell>
          <cell r="AB672">
            <v>12</v>
          </cell>
          <cell r="AC672">
            <v>18</v>
          </cell>
          <cell r="AD672">
            <v>0</v>
          </cell>
          <cell r="AE672">
            <v>6</v>
          </cell>
          <cell r="AF672">
            <v>0</v>
          </cell>
          <cell r="AG672">
            <v>0</v>
          </cell>
        </row>
        <row r="673">
          <cell r="C673">
            <v>1</v>
          </cell>
          <cell r="E673" t="str">
            <v>Mỗi bộ gồm:</v>
          </cell>
        </row>
        <row r="674">
          <cell r="B674" t="str">
            <v>Stply</v>
          </cell>
          <cell r="C674">
            <v>1</v>
          </cell>
          <cell r="D674" t="str">
            <v>D3.2411</v>
          </cell>
          <cell r="E674" t="str">
            <v>Sứ treo polymer</v>
          </cell>
          <cell r="F674" t="str">
            <v>chuỗi</v>
          </cell>
          <cell r="G674">
            <v>1</v>
          </cell>
          <cell r="H674">
            <v>210000</v>
          </cell>
          <cell r="K674">
            <v>70132</v>
          </cell>
          <cell r="M674">
            <v>0</v>
          </cell>
          <cell r="N674">
            <v>210000</v>
          </cell>
          <cell r="O674">
            <v>0</v>
          </cell>
          <cell r="P674">
            <v>0</v>
          </cell>
          <cell r="Q674">
            <v>70132</v>
          </cell>
          <cell r="R674">
            <v>0</v>
          </cell>
          <cell r="S674">
            <v>0</v>
          </cell>
          <cell r="U674">
            <v>132</v>
          </cell>
          <cell r="V674">
            <v>12</v>
          </cell>
          <cell r="W674">
            <v>18</v>
          </cell>
          <cell r="X674">
            <v>6</v>
          </cell>
          <cell r="Y674">
            <v>18</v>
          </cell>
          <cell r="Z674">
            <v>24</v>
          </cell>
          <cell r="AA674">
            <v>18</v>
          </cell>
          <cell r="AB674">
            <v>12</v>
          </cell>
          <cell r="AC674">
            <v>18</v>
          </cell>
          <cell r="AD674">
            <v>0</v>
          </cell>
          <cell r="AE674">
            <v>6</v>
          </cell>
          <cell r="AF674">
            <v>0</v>
          </cell>
          <cell r="AG674">
            <v>0</v>
          </cell>
        </row>
        <row r="675">
          <cell r="B675" t="str">
            <v>MT-D</v>
          </cell>
          <cell r="C675">
            <v>1</v>
          </cell>
          <cell r="D675">
            <v>0</v>
          </cell>
          <cell r="E675" t="str">
            <v>Móc treo chữ U D16 dài</v>
          </cell>
          <cell r="F675" t="str">
            <v>cái</v>
          </cell>
          <cell r="G675">
            <v>2</v>
          </cell>
          <cell r="H675">
            <v>23000</v>
          </cell>
          <cell r="K675">
            <v>0</v>
          </cell>
          <cell r="M675">
            <v>0</v>
          </cell>
          <cell r="N675">
            <v>46000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U675">
            <v>264</v>
          </cell>
          <cell r="V675">
            <v>24</v>
          </cell>
          <cell r="W675">
            <v>36</v>
          </cell>
          <cell r="X675">
            <v>12</v>
          </cell>
          <cell r="Y675">
            <v>36</v>
          </cell>
          <cell r="Z675">
            <v>48</v>
          </cell>
          <cell r="AA675">
            <v>36</v>
          </cell>
          <cell r="AB675">
            <v>24</v>
          </cell>
          <cell r="AC675">
            <v>36</v>
          </cell>
          <cell r="AD675">
            <v>0</v>
          </cell>
          <cell r="AE675">
            <v>12</v>
          </cell>
          <cell r="AF675">
            <v>0</v>
          </cell>
          <cell r="AG675">
            <v>0</v>
          </cell>
        </row>
        <row r="676">
          <cell r="B676" t="str">
            <v>GNIU50</v>
          </cell>
          <cell r="C676">
            <v>1</v>
          </cell>
          <cell r="D676">
            <v>0</v>
          </cell>
          <cell r="E676" t="str">
            <v>Giáp níu dừng dây bọc 50 + Yếm móng U + Mắt nối yếm</v>
          </cell>
          <cell r="F676" t="str">
            <v>bộ</v>
          </cell>
          <cell r="G676">
            <v>1</v>
          </cell>
          <cell r="H676">
            <v>374000</v>
          </cell>
          <cell r="K676">
            <v>0</v>
          </cell>
          <cell r="M676">
            <v>0</v>
          </cell>
          <cell r="N676">
            <v>374000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U676">
            <v>132</v>
          </cell>
          <cell r="V676">
            <v>12</v>
          </cell>
          <cell r="W676">
            <v>18</v>
          </cell>
          <cell r="X676">
            <v>6</v>
          </cell>
          <cell r="Y676">
            <v>18</v>
          </cell>
          <cell r="Z676">
            <v>24</v>
          </cell>
          <cell r="AA676">
            <v>18</v>
          </cell>
          <cell r="AB676">
            <v>12</v>
          </cell>
          <cell r="AC676">
            <v>18</v>
          </cell>
          <cell r="AD676">
            <v>0</v>
          </cell>
          <cell r="AE676">
            <v>6</v>
          </cell>
          <cell r="AF676">
            <v>0</v>
          </cell>
          <cell r="AG676">
            <v>0</v>
          </cell>
        </row>
        <row r="677">
          <cell r="A677" t="str">
            <v>PLY70X</v>
          </cell>
          <cell r="C677">
            <v>0</v>
          </cell>
          <cell r="E677" t="str">
            <v>Bộ sứ treo Polymer 25kV lắp vào xà (cáp bọc 70)</v>
          </cell>
          <cell r="F677" t="str">
            <v>bộ</v>
          </cell>
          <cell r="G677">
            <v>0</v>
          </cell>
          <cell r="N677">
            <v>630000</v>
          </cell>
          <cell r="O677">
            <v>0</v>
          </cell>
          <cell r="P677">
            <v>0</v>
          </cell>
          <cell r="Q677">
            <v>70132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</row>
        <row r="678">
          <cell r="C678">
            <v>0</v>
          </cell>
          <cell r="E678" t="str">
            <v>Mỗi bộ gồm:</v>
          </cell>
        </row>
        <row r="679">
          <cell r="B679" t="str">
            <v>Stply</v>
          </cell>
          <cell r="C679">
            <v>0</v>
          </cell>
          <cell r="D679" t="str">
            <v>D3.2411</v>
          </cell>
          <cell r="E679" t="str">
            <v>Sứ treo polymer</v>
          </cell>
          <cell r="F679" t="str">
            <v>chuỗi</v>
          </cell>
          <cell r="G679">
            <v>1</v>
          </cell>
          <cell r="H679">
            <v>210000</v>
          </cell>
          <cell r="K679">
            <v>70132</v>
          </cell>
          <cell r="M679">
            <v>0</v>
          </cell>
          <cell r="N679">
            <v>210000</v>
          </cell>
          <cell r="O679">
            <v>0</v>
          </cell>
          <cell r="P679">
            <v>0</v>
          </cell>
          <cell r="Q679">
            <v>70132</v>
          </cell>
          <cell r="R679">
            <v>0</v>
          </cell>
          <cell r="S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</row>
        <row r="680">
          <cell r="B680" t="str">
            <v>MT-D</v>
          </cell>
          <cell r="C680">
            <v>0</v>
          </cell>
          <cell r="D680">
            <v>0</v>
          </cell>
          <cell r="E680" t="str">
            <v>Móc treo chữ U D16 dài</v>
          </cell>
          <cell r="F680" t="str">
            <v>cái</v>
          </cell>
          <cell r="G680">
            <v>2</v>
          </cell>
          <cell r="H680">
            <v>23000</v>
          </cell>
          <cell r="K680">
            <v>0</v>
          </cell>
          <cell r="M680">
            <v>0</v>
          </cell>
          <cell r="N680">
            <v>46000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</row>
        <row r="681">
          <cell r="B681" t="str">
            <v>GNIU70</v>
          </cell>
          <cell r="C681">
            <v>0</v>
          </cell>
          <cell r="D681">
            <v>0</v>
          </cell>
          <cell r="E681" t="str">
            <v>Giáp níu dừng dây bọc 70 + Yếm móng U + Mắt nối yếm</v>
          </cell>
          <cell r="F681" t="str">
            <v>bộ</v>
          </cell>
          <cell r="G681">
            <v>1</v>
          </cell>
          <cell r="H681">
            <v>374000</v>
          </cell>
          <cell r="K681">
            <v>0</v>
          </cell>
          <cell r="M681">
            <v>0</v>
          </cell>
          <cell r="N681">
            <v>374000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</row>
        <row r="682">
          <cell r="A682" t="str">
            <v>PLY95X</v>
          </cell>
          <cell r="C682">
            <v>0</v>
          </cell>
          <cell r="E682" t="str">
            <v>Bộ sứ treo Polymer 25kV lắp vào xà (cáp bọc 95)</v>
          </cell>
          <cell r="F682" t="str">
            <v>bộ</v>
          </cell>
          <cell r="G682">
            <v>0</v>
          </cell>
          <cell r="N682">
            <v>650000</v>
          </cell>
          <cell r="O682">
            <v>0</v>
          </cell>
          <cell r="P682">
            <v>0</v>
          </cell>
          <cell r="Q682">
            <v>70132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</row>
        <row r="683">
          <cell r="C683">
            <v>0</v>
          </cell>
          <cell r="E683" t="str">
            <v>Mỗi bộ gồm:</v>
          </cell>
        </row>
        <row r="684">
          <cell r="B684" t="str">
            <v>Stply</v>
          </cell>
          <cell r="C684">
            <v>0</v>
          </cell>
          <cell r="D684" t="str">
            <v>D3.2411</v>
          </cell>
          <cell r="E684" t="str">
            <v>Sứ treo polymer</v>
          </cell>
          <cell r="F684" t="str">
            <v>chuỗi</v>
          </cell>
          <cell r="G684">
            <v>1</v>
          </cell>
          <cell r="H684">
            <v>210000</v>
          </cell>
          <cell r="K684">
            <v>70132</v>
          </cell>
          <cell r="M684">
            <v>0</v>
          </cell>
          <cell r="N684">
            <v>210000</v>
          </cell>
          <cell r="O684">
            <v>0</v>
          </cell>
          <cell r="P684">
            <v>0</v>
          </cell>
          <cell r="Q684">
            <v>70132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</row>
        <row r="685">
          <cell r="B685" t="str">
            <v>MT-D</v>
          </cell>
          <cell r="C685">
            <v>0</v>
          </cell>
          <cell r="D685">
            <v>0</v>
          </cell>
          <cell r="E685" t="str">
            <v>Móc treo chữ U D16 dài</v>
          </cell>
          <cell r="F685" t="str">
            <v>cái</v>
          </cell>
          <cell r="G685">
            <v>2</v>
          </cell>
          <cell r="H685">
            <v>23000</v>
          </cell>
          <cell r="K685">
            <v>0</v>
          </cell>
          <cell r="M685">
            <v>0</v>
          </cell>
          <cell r="N685">
            <v>46000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</row>
        <row r="686">
          <cell r="B686" t="str">
            <v>GNIU95</v>
          </cell>
          <cell r="C686">
            <v>0</v>
          </cell>
          <cell r="D686">
            <v>0</v>
          </cell>
          <cell r="E686" t="str">
            <v>Giáp níu dừng dây bọc 95 + Yếm móng U + Mắt nối yếm</v>
          </cell>
          <cell r="F686" t="str">
            <v>bộ</v>
          </cell>
          <cell r="G686">
            <v>1</v>
          </cell>
          <cell r="H686">
            <v>394000</v>
          </cell>
          <cell r="K686">
            <v>0</v>
          </cell>
          <cell r="M686">
            <v>0</v>
          </cell>
          <cell r="N686">
            <v>394000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</row>
        <row r="687">
          <cell r="A687" t="str">
            <v>PLY120X</v>
          </cell>
          <cell r="C687">
            <v>0</v>
          </cell>
          <cell r="E687" t="str">
            <v>Bộ sứ treo Polymer 25kV lắp vào xà (cáp bọc 120)</v>
          </cell>
          <cell r="F687" t="str">
            <v>bộ</v>
          </cell>
          <cell r="G687">
            <v>0</v>
          </cell>
          <cell r="N687">
            <v>650000</v>
          </cell>
          <cell r="O687">
            <v>0</v>
          </cell>
          <cell r="P687">
            <v>0</v>
          </cell>
          <cell r="Q687">
            <v>70132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</row>
        <row r="688">
          <cell r="C688">
            <v>0</v>
          </cell>
          <cell r="E688" t="str">
            <v>Mỗi bộ gồm:</v>
          </cell>
        </row>
        <row r="689">
          <cell r="B689" t="str">
            <v>Stply</v>
          </cell>
          <cell r="C689">
            <v>0</v>
          </cell>
          <cell r="D689" t="str">
            <v>D3.2411</v>
          </cell>
          <cell r="E689" t="str">
            <v>Sứ treo polymer</v>
          </cell>
          <cell r="F689" t="str">
            <v>chuỗi</v>
          </cell>
          <cell r="G689">
            <v>1</v>
          </cell>
          <cell r="H689">
            <v>210000</v>
          </cell>
          <cell r="K689">
            <v>70132</v>
          </cell>
          <cell r="M689">
            <v>0</v>
          </cell>
          <cell r="N689">
            <v>210000</v>
          </cell>
          <cell r="O689">
            <v>0</v>
          </cell>
          <cell r="P689">
            <v>0</v>
          </cell>
          <cell r="Q689">
            <v>70132</v>
          </cell>
          <cell r="R689">
            <v>0</v>
          </cell>
          <cell r="S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</row>
        <row r="690">
          <cell r="B690" t="str">
            <v>MT-D</v>
          </cell>
          <cell r="C690">
            <v>0</v>
          </cell>
          <cell r="D690">
            <v>0</v>
          </cell>
          <cell r="E690" t="str">
            <v>Móc treo chữ U D16 dài</v>
          </cell>
          <cell r="F690" t="str">
            <v>cái</v>
          </cell>
          <cell r="G690">
            <v>2</v>
          </cell>
          <cell r="H690">
            <v>23000</v>
          </cell>
          <cell r="K690">
            <v>0</v>
          </cell>
          <cell r="M690">
            <v>0</v>
          </cell>
          <cell r="N690">
            <v>46000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</row>
        <row r="691">
          <cell r="B691" t="str">
            <v>GNIU120</v>
          </cell>
          <cell r="C691">
            <v>0</v>
          </cell>
          <cell r="D691">
            <v>0</v>
          </cell>
          <cell r="E691" t="str">
            <v>Giáp níu dừng dây bọc 120 + Yếm móng U + Mắt nối yếm</v>
          </cell>
          <cell r="F691" t="str">
            <v>bộ</v>
          </cell>
          <cell r="G691">
            <v>1</v>
          </cell>
          <cell r="H691">
            <v>394000</v>
          </cell>
          <cell r="K691">
            <v>0</v>
          </cell>
          <cell r="M691">
            <v>0</v>
          </cell>
          <cell r="N691">
            <v>394000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</row>
        <row r="692">
          <cell r="A692" t="str">
            <v>PLY150X</v>
          </cell>
          <cell r="C692">
            <v>0</v>
          </cell>
          <cell r="E692" t="str">
            <v>Bộ sứ treo Polymer 25kV lắp vào xà (cáp bọc 150)</v>
          </cell>
          <cell r="F692" t="str">
            <v>bộ</v>
          </cell>
          <cell r="G692">
            <v>0</v>
          </cell>
          <cell r="N692">
            <v>650000</v>
          </cell>
          <cell r="O692">
            <v>0</v>
          </cell>
          <cell r="P692">
            <v>0</v>
          </cell>
          <cell r="Q692">
            <v>70132</v>
          </cell>
          <cell r="R692">
            <v>0</v>
          </cell>
          <cell r="S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</row>
        <row r="693">
          <cell r="C693">
            <v>0</v>
          </cell>
          <cell r="E693" t="str">
            <v>Mỗi bộ gồm:</v>
          </cell>
        </row>
        <row r="694">
          <cell r="B694" t="str">
            <v>Stply</v>
          </cell>
          <cell r="C694">
            <v>0</v>
          </cell>
          <cell r="D694" t="str">
            <v>D3.2411</v>
          </cell>
          <cell r="E694" t="str">
            <v>Sứ treo polymer</v>
          </cell>
          <cell r="F694" t="str">
            <v>chuỗi</v>
          </cell>
          <cell r="G694">
            <v>1</v>
          </cell>
          <cell r="H694">
            <v>210000</v>
          </cell>
          <cell r="K694">
            <v>70132</v>
          </cell>
          <cell r="M694">
            <v>0</v>
          </cell>
          <cell r="N694">
            <v>210000</v>
          </cell>
          <cell r="O694">
            <v>0</v>
          </cell>
          <cell r="P694">
            <v>0</v>
          </cell>
          <cell r="Q694">
            <v>70132</v>
          </cell>
          <cell r="R694">
            <v>0</v>
          </cell>
          <cell r="S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</row>
        <row r="695">
          <cell r="B695" t="str">
            <v>MT-D</v>
          </cell>
          <cell r="C695">
            <v>0</v>
          </cell>
          <cell r="D695">
            <v>0</v>
          </cell>
          <cell r="E695" t="str">
            <v>Móc treo chữ U D16 dài</v>
          </cell>
          <cell r="F695" t="str">
            <v>cái</v>
          </cell>
          <cell r="G695">
            <v>2</v>
          </cell>
          <cell r="H695">
            <v>23000</v>
          </cell>
          <cell r="K695">
            <v>0</v>
          </cell>
          <cell r="M695">
            <v>0</v>
          </cell>
          <cell r="N695">
            <v>46000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</row>
        <row r="696">
          <cell r="B696" t="str">
            <v>GNIU150</v>
          </cell>
          <cell r="C696">
            <v>0</v>
          </cell>
          <cell r="D696">
            <v>0</v>
          </cell>
          <cell r="E696" t="str">
            <v>Giáp níu dừng dây bọc 150 + Yếm móng U + Mắt nối yếm</v>
          </cell>
          <cell r="F696" t="str">
            <v>bộ</v>
          </cell>
          <cell r="G696">
            <v>1</v>
          </cell>
          <cell r="H696">
            <v>394000</v>
          </cell>
          <cell r="K696">
            <v>0</v>
          </cell>
          <cell r="M696">
            <v>0</v>
          </cell>
          <cell r="N696">
            <v>394000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</row>
        <row r="697">
          <cell r="A697" t="str">
            <v>PLY185X</v>
          </cell>
          <cell r="C697">
            <v>0</v>
          </cell>
          <cell r="E697" t="str">
            <v>Bộ sứ treo Polymer 25kV lắp vào xà (cáp bọc 185)</v>
          </cell>
          <cell r="F697" t="str">
            <v>bộ</v>
          </cell>
          <cell r="G697">
            <v>0</v>
          </cell>
          <cell r="N697">
            <v>705000</v>
          </cell>
          <cell r="O697">
            <v>0</v>
          </cell>
          <cell r="P697">
            <v>0</v>
          </cell>
          <cell r="Q697">
            <v>70132</v>
          </cell>
          <cell r="R697">
            <v>0</v>
          </cell>
          <cell r="S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</row>
        <row r="698">
          <cell r="C698">
            <v>0</v>
          </cell>
          <cell r="E698" t="str">
            <v>Mỗi bộ gồm:</v>
          </cell>
        </row>
        <row r="699">
          <cell r="B699" t="str">
            <v>Stply</v>
          </cell>
          <cell r="C699">
            <v>0</v>
          </cell>
          <cell r="D699" t="str">
            <v>D3.2411</v>
          </cell>
          <cell r="E699" t="str">
            <v>Sứ treo polymer</v>
          </cell>
          <cell r="F699" t="str">
            <v>chuỗi</v>
          </cell>
          <cell r="G699">
            <v>1</v>
          </cell>
          <cell r="H699">
            <v>210000</v>
          </cell>
          <cell r="K699">
            <v>70132</v>
          </cell>
          <cell r="M699">
            <v>0</v>
          </cell>
          <cell r="N699">
            <v>210000</v>
          </cell>
          <cell r="O699">
            <v>0</v>
          </cell>
          <cell r="P699">
            <v>0</v>
          </cell>
          <cell r="Q699">
            <v>70132</v>
          </cell>
          <cell r="R699">
            <v>0</v>
          </cell>
          <cell r="S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</row>
        <row r="700">
          <cell r="B700" t="str">
            <v>MT-D</v>
          </cell>
          <cell r="C700">
            <v>0</v>
          </cell>
          <cell r="D700">
            <v>0</v>
          </cell>
          <cell r="E700" t="str">
            <v>Móc treo chữ U D16 dài</v>
          </cell>
          <cell r="F700" t="str">
            <v>cái</v>
          </cell>
          <cell r="G700">
            <v>2</v>
          </cell>
          <cell r="H700">
            <v>23000</v>
          </cell>
          <cell r="K700">
            <v>0</v>
          </cell>
          <cell r="M700">
            <v>0</v>
          </cell>
          <cell r="N700">
            <v>46000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</row>
        <row r="701">
          <cell r="B701" t="str">
            <v>GNIU185</v>
          </cell>
          <cell r="C701">
            <v>0</v>
          </cell>
          <cell r="D701">
            <v>0</v>
          </cell>
          <cell r="E701" t="str">
            <v>Giáp níu dừng dây bọc 185 + Yếm móng U + Mắt nối yếm</v>
          </cell>
          <cell r="F701" t="str">
            <v>bộ</v>
          </cell>
          <cell r="G701">
            <v>1</v>
          </cell>
          <cell r="H701">
            <v>449000</v>
          </cell>
          <cell r="K701">
            <v>0</v>
          </cell>
          <cell r="M701">
            <v>0</v>
          </cell>
          <cell r="N701">
            <v>449000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</row>
        <row r="702">
          <cell r="A702" t="str">
            <v>PLY240X</v>
          </cell>
          <cell r="C702">
            <v>0</v>
          </cell>
          <cell r="E702" t="str">
            <v>Bộ sứ treo Polymer 25kV lắp vào xà (cáp bọc 240)</v>
          </cell>
          <cell r="F702" t="str">
            <v>bộ</v>
          </cell>
          <cell r="G702">
            <v>0</v>
          </cell>
          <cell r="N702">
            <v>710000</v>
          </cell>
          <cell r="O702">
            <v>0</v>
          </cell>
          <cell r="P702">
            <v>0</v>
          </cell>
          <cell r="Q702">
            <v>70132</v>
          </cell>
          <cell r="R702">
            <v>0</v>
          </cell>
          <cell r="S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</row>
        <row r="703">
          <cell r="C703">
            <v>0</v>
          </cell>
          <cell r="E703" t="str">
            <v>Mỗi bộ gồm:</v>
          </cell>
        </row>
        <row r="704">
          <cell r="B704" t="str">
            <v>Stply</v>
          </cell>
          <cell r="C704">
            <v>0</v>
          </cell>
          <cell r="D704" t="str">
            <v>D3.2411</v>
          </cell>
          <cell r="E704" t="str">
            <v>Sứ treo polymer</v>
          </cell>
          <cell r="F704" t="str">
            <v>chuỗi</v>
          </cell>
          <cell r="G704">
            <v>1</v>
          </cell>
          <cell r="H704">
            <v>210000</v>
          </cell>
          <cell r="K704">
            <v>70132</v>
          </cell>
          <cell r="M704">
            <v>0</v>
          </cell>
          <cell r="N704">
            <v>210000</v>
          </cell>
          <cell r="O704">
            <v>0</v>
          </cell>
          <cell r="P704">
            <v>0</v>
          </cell>
          <cell r="Q704">
            <v>70132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</row>
        <row r="705">
          <cell r="B705" t="str">
            <v>MT-D</v>
          </cell>
          <cell r="C705">
            <v>0</v>
          </cell>
          <cell r="D705">
            <v>0</v>
          </cell>
          <cell r="E705" t="str">
            <v>Móc treo chữ U D16 dài</v>
          </cell>
          <cell r="F705" t="str">
            <v>cái</v>
          </cell>
          <cell r="G705">
            <v>2</v>
          </cell>
          <cell r="H705">
            <v>23000</v>
          </cell>
          <cell r="K705">
            <v>0</v>
          </cell>
          <cell r="M705">
            <v>0</v>
          </cell>
          <cell r="N705">
            <v>46000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</row>
        <row r="706">
          <cell r="B706" t="str">
            <v>GNIU240</v>
          </cell>
          <cell r="C706">
            <v>0</v>
          </cell>
          <cell r="D706">
            <v>0</v>
          </cell>
          <cell r="E706" t="str">
            <v>Giáp níu dừng dây bọc 240 + Yếm móng U + Mắt nối yếm</v>
          </cell>
          <cell r="F706" t="str">
            <v>bộ</v>
          </cell>
          <cell r="G706">
            <v>1</v>
          </cell>
          <cell r="H706">
            <v>454000</v>
          </cell>
          <cell r="K706">
            <v>0</v>
          </cell>
          <cell r="M706">
            <v>0</v>
          </cell>
          <cell r="N706">
            <v>454000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</row>
        <row r="707">
          <cell r="A707" t="str">
            <v>PLY50T</v>
          </cell>
          <cell r="C707">
            <v>1</v>
          </cell>
          <cell r="E707" t="str">
            <v>Bộ sứ treo Polymer 25kV lắp vào trụ (cáp bọc 50)</v>
          </cell>
          <cell r="F707" t="str">
            <v>bộ</v>
          </cell>
          <cell r="G707">
            <v>7</v>
          </cell>
          <cell r="N707">
            <v>617100</v>
          </cell>
          <cell r="O707">
            <v>0</v>
          </cell>
          <cell r="P707">
            <v>0</v>
          </cell>
          <cell r="Q707">
            <v>70132</v>
          </cell>
          <cell r="R707">
            <v>0</v>
          </cell>
          <cell r="S707">
            <v>0</v>
          </cell>
          <cell r="U707">
            <v>7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3</v>
          </cell>
          <cell r="AD707">
            <v>4</v>
          </cell>
          <cell r="AE707">
            <v>0</v>
          </cell>
          <cell r="AF707">
            <v>0</v>
          </cell>
          <cell r="AG707">
            <v>0</v>
          </cell>
        </row>
        <row r="708">
          <cell r="C708">
            <v>1</v>
          </cell>
          <cell r="E708" t="str">
            <v>Mỗi bộ gồm:</v>
          </cell>
        </row>
        <row r="709">
          <cell r="B709" t="str">
            <v>Stply</v>
          </cell>
          <cell r="C709">
            <v>1</v>
          </cell>
          <cell r="D709" t="str">
            <v>D3.2411</v>
          </cell>
          <cell r="E709" t="str">
            <v>Sứ treo polymer</v>
          </cell>
          <cell r="F709" t="str">
            <v>chuỗi</v>
          </cell>
          <cell r="G709">
            <v>1</v>
          </cell>
          <cell r="H709">
            <v>210000</v>
          </cell>
          <cell r="K709">
            <v>70132</v>
          </cell>
          <cell r="M709">
            <v>0</v>
          </cell>
          <cell r="N709">
            <v>210000</v>
          </cell>
          <cell r="O709">
            <v>0</v>
          </cell>
          <cell r="P709">
            <v>0</v>
          </cell>
          <cell r="Q709">
            <v>70132</v>
          </cell>
          <cell r="R709">
            <v>0</v>
          </cell>
          <cell r="S709">
            <v>0</v>
          </cell>
          <cell r="U709">
            <v>7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3</v>
          </cell>
          <cell r="AD709">
            <v>4</v>
          </cell>
          <cell r="AE709">
            <v>0</v>
          </cell>
          <cell r="AF709">
            <v>0</v>
          </cell>
          <cell r="AG709">
            <v>0</v>
          </cell>
        </row>
        <row r="710">
          <cell r="B710" t="str">
            <v>GNIU50</v>
          </cell>
          <cell r="C710">
            <v>1</v>
          </cell>
          <cell r="D710">
            <v>0</v>
          </cell>
          <cell r="E710" t="str">
            <v>Giáp níu dừng dây bọc 50 + Yếm móng U + Mắt nối yếm</v>
          </cell>
          <cell r="F710" t="str">
            <v>bộ</v>
          </cell>
          <cell r="G710">
            <v>1</v>
          </cell>
          <cell r="H710">
            <v>374000</v>
          </cell>
          <cell r="K710">
            <v>0</v>
          </cell>
          <cell r="M710">
            <v>0</v>
          </cell>
          <cell r="N710">
            <v>374000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U710">
            <v>7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</v>
          </cell>
          <cell r="AD710">
            <v>4</v>
          </cell>
          <cell r="AE710">
            <v>0</v>
          </cell>
          <cell r="AF710">
            <v>0</v>
          </cell>
          <cell r="AG710">
            <v>0</v>
          </cell>
        </row>
        <row r="711">
          <cell r="B711" t="str">
            <v>BM16250</v>
          </cell>
          <cell r="C711">
            <v>1</v>
          </cell>
          <cell r="D711">
            <v>0</v>
          </cell>
          <cell r="E711" t="str">
            <v>Boulon mắt 16x250</v>
          </cell>
          <cell r="F711" t="str">
            <v>bộ</v>
          </cell>
          <cell r="G711">
            <v>1</v>
          </cell>
          <cell r="H711">
            <v>30500</v>
          </cell>
          <cell r="K711">
            <v>0</v>
          </cell>
          <cell r="M711">
            <v>0</v>
          </cell>
          <cell r="N711">
            <v>30500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U711">
            <v>7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</v>
          </cell>
          <cell r="AD711">
            <v>4</v>
          </cell>
          <cell r="AE711">
            <v>0</v>
          </cell>
          <cell r="AF711">
            <v>0</v>
          </cell>
          <cell r="AG711">
            <v>0</v>
          </cell>
        </row>
        <row r="712">
          <cell r="B712" t="str">
            <v>LD 50</v>
          </cell>
          <cell r="C712">
            <v>1</v>
          </cell>
          <cell r="D712">
            <v>0</v>
          </cell>
          <cell r="E712" t="str">
            <v>Long đền vuông 18 (50x50x3)</v>
          </cell>
          <cell r="F712" t="str">
            <v>cái</v>
          </cell>
          <cell r="G712">
            <v>1</v>
          </cell>
          <cell r="H712">
            <v>2600</v>
          </cell>
          <cell r="K712">
            <v>0</v>
          </cell>
          <cell r="M712">
            <v>0</v>
          </cell>
          <cell r="N712">
            <v>2600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U712">
            <v>7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3</v>
          </cell>
          <cell r="AD712">
            <v>4</v>
          </cell>
          <cell r="AE712">
            <v>0</v>
          </cell>
          <cell r="AF712">
            <v>0</v>
          </cell>
          <cell r="AG712">
            <v>0</v>
          </cell>
        </row>
        <row r="713">
          <cell r="A713" t="str">
            <v>PLY70T</v>
          </cell>
          <cell r="C713">
            <v>0</v>
          </cell>
          <cell r="E713" t="str">
            <v>Bộ sứ treo Polymer 25kV lắp vào trụ (cáp bọc 70)</v>
          </cell>
          <cell r="F713" t="str">
            <v>bộ</v>
          </cell>
          <cell r="G713">
            <v>0</v>
          </cell>
          <cell r="N713">
            <v>988500</v>
          </cell>
          <cell r="O713">
            <v>0</v>
          </cell>
          <cell r="P713">
            <v>0</v>
          </cell>
          <cell r="Q713">
            <v>70132</v>
          </cell>
          <cell r="R713">
            <v>0</v>
          </cell>
          <cell r="S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</row>
        <row r="714">
          <cell r="C714">
            <v>0</v>
          </cell>
          <cell r="E714" t="str">
            <v>Mỗi bộ gồm:</v>
          </cell>
        </row>
        <row r="715">
          <cell r="B715" t="str">
            <v>Stply</v>
          </cell>
          <cell r="C715">
            <v>0</v>
          </cell>
          <cell r="D715" t="str">
            <v>D3.2411</v>
          </cell>
          <cell r="E715" t="str">
            <v>Sứ treo polymer</v>
          </cell>
          <cell r="F715" t="str">
            <v>chuỗi</v>
          </cell>
          <cell r="G715">
            <v>1</v>
          </cell>
          <cell r="H715">
            <v>210000</v>
          </cell>
          <cell r="K715">
            <v>70132</v>
          </cell>
          <cell r="M715">
            <v>0</v>
          </cell>
          <cell r="N715">
            <v>210000</v>
          </cell>
          <cell r="O715">
            <v>0</v>
          </cell>
          <cell r="P715">
            <v>0</v>
          </cell>
          <cell r="Q715">
            <v>70132</v>
          </cell>
          <cell r="R715">
            <v>0</v>
          </cell>
          <cell r="S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</row>
        <row r="716">
          <cell r="B716" t="str">
            <v>GNIU70</v>
          </cell>
          <cell r="C716">
            <v>0</v>
          </cell>
          <cell r="D716">
            <v>0</v>
          </cell>
          <cell r="E716" t="str">
            <v>Giáp níu dừng dây bọc 70 + Yếm móng U + Mắt nối yếm</v>
          </cell>
          <cell r="F716" t="str">
            <v>bộ</v>
          </cell>
          <cell r="G716">
            <v>2</v>
          </cell>
          <cell r="H716">
            <v>374000</v>
          </cell>
          <cell r="K716">
            <v>0</v>
          </cell>
          <cell r="M716">
            <v>0</v>
          </cell>
          <cell r="N716">
            <v>748000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</row>
        <row r="717">
          <cell r="B717" t="str">
            <v>BM16250</v>
          </cell>
          <cell r="C717">
            <v>0</v>
          </cell>
          <cell r="D717">
            <v>0</v>
          </cell>
          <cell r="E717" t="str">
            <v>Boulon mắt 16x250</v>
          </cell>
          <cell r="F717" t="str">
            <v>bộ</v>
          </cell>
          <cell r="G717">
            <v>1</v>
          </cell>
          <cell r="H717">
            <v>30500</v>
          </cell>
          <cell r="K717">
            <v>0</v>
          </cell>
          <cell r="M717">
            <v>0</v>
          </cell>
          <cell r="N717">
            <v>30500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</row>
        <row r="718">
          <cell r="C718">
            <v>1</v>
          </cell>
          <cell r="D718" t="str">
            <v>IV</v>
          </cell>
          <cell r="E718" t="str">
            <v>Phần dây, sứ và phụ kiện</v>
          </cell>
        </row>
        <row r="719">
          <cell r="A719" t="str">
            <v>DDTT3P</v>
          </cell>
          <cell r="B719" t="str">
            <v>TT3P</v>
          </cell>
          <cell r="C719">
            <v>1</v>
          </cell>
          <cell r="D719">
            <v>1</v>
          </cell>
          <cell r="E719" t="str">
            <v>Nhánh 3P Nhà Võ Ấp Trầu (Phước Thiền 4A)</v>
          </cell>
          <cell r="F719" t="str">
            <v>Tbộ</v>
          </cell>
          <cell r="G719">
            <v>1</v>
          </cell>
          <cell r="N719">
            <v>30730387.300000001</v>
          </cell>
          <cell r="O719">
            <v>0</v>
          </cell>
          <cell r="P719">
            <v>0</v>
          </cell>
          <cell r="Q719">
            <v>2405375</v>
          </cell>
          <cell r="R719">
            <v>0</v>
          </cell>
          <cell r="S719">
            <v>142518.52000000002</v>
          </cell>
          <cell r="U719">
            <v>1</v>
          </cell>
          <cell r="V719">
            <v>1</v>
          </cell>
        </row>
        <row r="720">
          <cell r="B720" t="str">
            <v>AC50</v>
          </cell>
          <cell r="C720">
            <v>1</v>
          </cell>
          <cell r="D720">
            <v>0.19500000000000001</v>
          </cell>
          <cell r="E720" t="str">
            <v>Cáp nhôm lõi thép AC-50/8</v>
          </cell>
          <cell r="F720" t="str">
            <v>kg</v>
          </cell>
          <cell r="G720">
            <v>45.1</v>
          </cell>
          <cell r="H720">
            <v>47801</v>
          </cell>
          <cell r="K720">
            <v>0</v>
          </cell>
          <cell r="M720">
            <v>0</v>
          </cell>
          <cell r="N720">
            <v>2155825.1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U720">
            <v>45.1</v>
          </cell>
          <cell r="V720">
            <v>45.1</v>
          </cell>
        </row>
        <row r="721">
          <cell r="B721" t="str">
            <v>AC70</v>
          </cell>
          <cell r="C721">
            <v>0</v>
          </cell>
          <cell r="D721">
            <v>0.27600000000000002</v>
          </cell>
          <cell r="E721" t="str">
            <v>Cáp nhôm lõi thép AC-70/11</v>
          </cell>
          <cell r="F721" t="str">
            <v>kg</v>
          </cell>
          <cell r="G721">
            <v>0</v>
          </cell>
          <cell r="H721">
            <v>47484</v>
          </cell>
          <cell r="K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V721">
            <v>0</v>
          </cell>
        </row>
        <row r="722">
          <cell r="B722" t="str">
            <v>AC95</v>
          </cell>
          <cell r="C722">
            <v>0</v>
          </cell>
          <cell r="D722">
            <v>0.38500000000000001</v>
          </cell>
          <cell r="E722" t="str">
            <v>Cáp nhôm lõi thép AC-95/16</v>
          </cell>
          <cell r="F722" t="str">
            <v>kg</v>
          </cell>
          <cell r="G722">
            <v>0</v>
          </cell>
          <cell r="H722">
            <v>47484</v>
          </cell>
          <cell r="K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V722">
            <v>0</v>
          </cell>
        </row>
        <row r="723">
          <cell r="B723" t="str">
            <v>AC120</v>
          </cell>
          <cell r="C723">
            <v>0</v>
          </cell>
          <cell r="D723">
            <v>0.47099999999999997</v>
          </cell>
          <cell r="E723" t="str">
            <v>Cáp nhôm lõi thép AC-120/19</v>
          </cell>
          <cell r="F723" t="str">
            <v>kg</v>
          </cell>
          <cell r="G723">
            <v>0</v>
          </cell>
          <cell r="H723">
            <v>78435</v>
          </cell>
          <cell r="K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V723">
            <v>0</v>
          </cell>
        </row>
        <row r="724">
          <cell r="B724" t="str">
            <v>ACX50</v>
          </cell>
          <cell r="C724">
            <v>1</v>
          </cell>
          <cell r="D724">
            <v>0</v>
          </cell>
          <cell r="E724" t="str">
            <v>Cáp 24KV ACX 50mm2</v>
          </cell>
          <cell r="F724" t="str">
            <v>mét</v>
          </cell>
          <cell r="G724">
            <v>693</v>
          </cell>
          <cell r="H724">
            <v>27730</v>
          </cell>
          <cell r="K724">
            <v>0</v>
          </cell>
          <cell r="M724">
            <v>0</v>
          </cell>
          <cell r="N724">
            <v>19216890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U724">
            <v>693</v>
          </cell>
          <cell r="V724">
            <v>693</v>
          </cell>
        </row>
        <row r="725">
          <cell r="B725" t="str">
            <v>ACX70</v>
          </cell>
          <cell r="C725">
            <v>0</v>
          </cell>
          <cell r="D725">
            <v>0</v>
          </cell>
          <cell r="E725" t="str">
            <v>Cáp 24KV ACX 70mm2</v>
          </cell>
          <cell r="F725" t="str">
            <v>mét</v>
          </cell>
          <cell r="G725">
            <v>0</v>
          </cell>
          <cell r="H725">
            <v>49140</v>
          </cell>
          <cell r="K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V725">
            <v>0</v>
          </cell>
        </row>
        <row r="726">
          <cell r="B726" t="str">
            <v>ACX95</v>
          </cell>
          <cell r="C726">
            <v>0</v>
          </cell>
          <cell r="D726">
            <v>0</v>
          </cell>
          <cell r="E726" t="str">
            <v>Cáp 24KV ACX 95mm2</v>
          </cell>
          <cell r="F726" t="str">
            <v>mét</v>
          </cell>
          <cell r="G726">
            <v>0</v>
          </cell>
          <cell r="H726">
            <v>61425</v>
          </cell>
          <cell r="K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V726">
            <v>0</v>
          </cell>
        </row>
        <row r="727">
          <cell r="B727" t="str">
            <v>ACX120</v>
          </cell>
          <cell r="C727">
            <v>0</v>
          </cell>
          <cell r="D727">
            <v>0</v>
          </cell>
          <cell r="E727" t="str">
            <v>Cáp 24KV ACX 120mm2</v>
          </cell>
          <cell r="F727" t="str">
            <v>mét</v>
          </cell>
          <cell r="G727">
            <v>0</v>
          </cell>
          <cell r="H727">
            <v>83160</v>
          </cell>
          <cell r="K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V727">
            <v>0</v>
          </cell>
        </row>
        <row r="728">
          <cell r="B728" t="str">
            <v>ACX150</v>
          </cell>
          <cell r="C728">
            <v>0</v>
          </cell>
          <cell r="D728">
            <v>0</v>
          </cell>
          <cell r="E728" t="str">
            <v>Cáp 24KV ACX 150mm2</v>
          </cell>
          <cell r="F728" t="str">
            <v>mét</v>
          </cell>
          <cell r="G728">
            <v>0</v>
          </cell>
          <cell r="H728">
            <v>83160</v>
          </cell>
          <cell r="K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V728">
            <v>0</v>
          </cell>
        </row>
        <row r="729">
          <cell r="B729" t="str">
            <v>ACX185</v>
          </cell>
          <cell r="C729">
            <v>0</v>
          </cell>
          <cell r="D729">
            <v>0</v>
          </cell>
          <cell r="E729" t="str">
            <v>Cáp 24KV ACX 185mm2</v>
          </cell>
          <cell r="F729" t="str">
            <v>mét</v>
          </cell>
          <cell r="G729">
            <v>0</v>
          </cell>
          <cell r="H729">
            <v>116500</v>
          </cell>
          <cell r="K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V729">
            <v>0</v>
          </cell>
        </row>
        <row r="730">
          <cell r="B730" t="str">
            <v>ACX240</v>
          </cell>
          <cell r="C730">
            <v>0</v>
          </cell>
          <cell r="D730">
            <v>0</v>
          </cell>
          <cell r="E730" t="str">
            <v>Cáp 24KV ACX 240mm2</v>
          </cell>
          <cell r="F730" t="str">
            <v>mét</v>
          </cell>
          <cell r="G730">
            <v>0</v>
          </cell>
          <cell r="H730">
            <v>122850</v>
          </cell>
          <cell r="K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V730">
            <v>0</v>
          </cell>
        </row>
        <row r="731">
          <cell r="B731" t="str">
            <v>CXV25</v>
          </cell>
          <cell r="C731">
            <v>1</v>
          </cell>
          <cell r="D731">
            <v>0</v>
          </cell>
          <cell r="E731" t="str">
            <v>Cáp 24KV C/XLPE/PVC 25mm2</v>
          </cell>
          <cell r="F731" t="str">
            <v>mét</v>
          </cell>
          <cell r="G731">
            <v>9</v>
          </cell>
          <cell r="H731">
            <v>67506</v>
          </cell>
          <cell r="K731">
            <v>0</v>
          </cell>
          <cell r="M731">
            <v>0</v>
          </cell>
          <cell r="N731">
            <v>607554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U731">
            <v>9</v>
          </cell>
          <cell r="V731">
            <v>9</v>
          </cell>
        </row>
        <row r="732">
          <cell r="B732" t="str">
            <v>CXV50</v>
          </cell>
          <cell r="C732">
            <v>0</v>
          </cell>
          <cell r="D732">
            <v>0</v>
          </cell>
          <cell r="E732" t="str">
            <v>Cáp 24KV C/XLPE/PVC 50mm2</v>
          </cell>
          <cell r="F732" t="str">
            <v>mét</v>
          </cell>
          <cell r="G732">
            <v>0</v>
          </cell>
          <cell r="H732">
            <v>154035</v>
          </cell>
          <cell r="K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V732">
            <v>0</v>
          </cell>
        </row>
        <row r="733">
          <cell r="B733" t="str">
            <v>ke50</v>
          </cell>
          <cell r="C733">
            <v>1</v>
          </cell>
          <cell r="D733">
            <v>0</v>
          </cell>
          <cell r="E733" t="str">
            <v>Kẹp ép WR cỡ dây 50mm2</v>
          </cell>
          <cell r="F733" t="str">
            <v>cái</v>
          </cell>
          <cell r="G733">
            <v>6</v>
          </cell>
          <cell r="H733">
            <v>10500</v>
          </cell>
          <cell r="K733">
            <v>0</v>
          </cell>
          <cell r="M733">
            <v>0</v>
          </cell>
          <cell r="N733">
            <v>63000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U733">
            <v>6</v>
          </cell>
          <cell r="V733">
            <v>6</v>
          </cell>
        </row>
        <row r="734">
          <cell r="B734" t="str">
            <v>ke70</v>
          </cell>
          <cell r="C734">
            <v>0</v>
          </cell>
          <cell r="D734">
            <v>0</v>
          </cell>
          <cell r="E734" t="str">
            <v>Kẹp ép WR cỡ dây 70mm2</v>
          </cell>
          <cell r="F734" t="str">
            <v>cái</v>
          </cell>
          <cell r="G734">
            <v>0</v>
          </cell>
          <cell r="H734">
            <v>10500</v>
          </cell>
          <cell r="K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V734">
            <v>0</v>
          </cell>
        </row>
        <row r="735">
          <cell r="B735" t="str">
            <v>ke95</v>
          </cell>
          <cell r="C735">
            <v>0</v>
          </cell>
          <cell r="D735">
            <v>0</v>
          </cell>
          <cell r="E735" t="str">
            <v>Kẹp ép WR cỡ dây 95mm2</v>
          </cell>
          <cell r="F735" t="str">
            <v>cái</v>
          </cell>
          <cell r="G735">
            <v>0</v>
          </cell>
          <cell r="H735">
            <v>14700</v>
          </cell>
          <cell r="K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V735">
            <v>0</v>
          </cell>
        </row>
        <row r="736">
          <cell r="B736" t="str">
            <v>ke120</v>
          </cell>
          <cell r="C736">
            <v>1</v>
          </cell>
          <cell r="D736">
            <v>0</v>
          </cell>
          <cell r="E736" t="str">
            <v>Kẹp ép WR cỡ dây 120mm2</v>
          </cell>
          <cell r="F736" t="str">
            <v>cái</v>
          </cell>
          <cell r="G736">
            <v>2</v>
          </cell>
          <cell r="H736">
            <v>18900</v>
          </cell>
          <cell r="K736">
            <v>0</v>
          </cell>
          <cell r="M736">
            <v>0</v>
          </cell>
          <cell r="N736">
            <v>37800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U736">
            <v>2</v>
          </cell>
          <cell r="V736">
            <v>2</v>
          </cell>
        </row>
        <row r="737">
          <cell r="B737" t="str">
            <v>ke150</v>
          </cell>
          <cell r="C737">
            <v>0</v>
          </cell>
          <cell r="D737">
            <v>0</v>
          </cell>
          <cell r="E737" t="str">
            <v>Kẹp ép WR cỡ dây 150mm2</v>
          </cell>
          <cell r="F737" t="str">
            <v>cái</v>
          </cell>
          <cell r="G737">
            <v>0</v>
          </cell>
          <cell r="H737">
            <v>23000</v>
          </cell>
          <cell r="K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V737">
            <v>0</v>
          </cell>
        </row>
        <row r="738">
          <cell r="B738" t="str">
            <v>ke185</v>
          </cell>
          <cell r="C738">
            <v>0</v>
          </cell>
          <cell r="D738">
            <v>0</v>
          </cell>
          <cell r="E738" t="str">
            <v>Kẹp ép WR cỡ dây 185mm2</v>
          </cell>
          <cell r="F738" t="str">
            <v>cái</v>
          </cell>
          <cell r="G738">
            <v>0</v>
          </cell>
          <cell r="H738">
            <v>29000</v>
          </cell>
          <cell r="K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V738">
            <v>0</v>
          </cell>
        </row>
        <row r="739">
          <cell r="B739" t="str">
            <v>ke240</v>
          </cell>
          <cell r="C739">
            <v>0</v>
          </cell>
          <cell r="D739">
            <v>0</v>
          </cell>
          <cell r="E739" t="str">
            <v>Kẹp ép WR cỡ dây 240mm2</v>
          </cell>
          <cell r="F739" t="str">
            <v>cái</v>
          </cell>
          <cell r="G739">
            <v>0</v>
          </cell>
          <cell r="H739">
            <v>36500</v>
          </cell>
          <cell r="K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V739">
            <v>0</v>
          </cell>
        </row>
        <row r="740">
          <cell r="B740" t="str">
            <v>KQ2</v>
          </cell>
          <cell r="C740">
            <v>0</v>
          </cell>
          <cell r="D740" t="str">
            <v>D6.6201</v>
          </cell>
          <cell r="E740" t="str">
            <v>Kẹp quai 2/0 (quai đồng 8mm)</v>
          </cell>
          <cell r="F740" t="str">
            <v>cái</v>
          </cell>
          <cell r="G740">
            <v>0</v>
          </cell>
          <cell r="H740">
            <v>47000</v>
          </cell>
          <cell r="K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U740">
            <v>0</v>
          </cell>
          <cell r="V740">
            <v>0</v>
          </cell>
        </row>
        <row r="741">
          <cell r="B741" t="str">
            <v>KQ4</v>
          </cell>
          <cell r="C741">
            <v>1</v>
          </cell>
          <cell r="D741" t="str">
            <v>D6.6201</v>
          </cell>
          <cell r="E741" t="str">
            <v>Kẹp quai 4/0 (quai đồng 8mm)</v>
          </cell>
          <cell r="F741" t="str">
            <v>cái</v>
          </cell>
          <cell r="G741">
            <v>3</v>
          </cell>
          <cell r="H741">
            <v>63000</v>
          </cell>
          <cell r="K741">
            <v>0</v>
          </cell>
          <cell r="M741">
            <v>0</v>
          </cell>
          <cell r="N741">
            <v>189000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U741">
            <v>3</v>
          </cell>
          <cell r="V741">
            <v>3</v>
          </cell>
        </row>
        <row r="742">
          <cell r="B742" t="str">
            <v>CKQ</v>
          </cell>
          <cell r="C742">
            <v>1</v>
          </cell>
          <cell r="D742">
            <v>0</v>
          </cell>
          <cell r="E742" t="str">
            <v>Chụp cách điện kẹp quai</v>
          </cell>
          <cell r="F742" t="str">
            <v>cái</v>
          </cell>
          <cell r="G742">
            <v>3</v>
          </cell>
          <cell r="H742">
            <v>122000</v>
          </cell>
          <cell r="K742">
            <v>0</v>
          </cell>
          <cell r="M742">
            <v>0</v>
          </cell>
          <cell r="N742">
            <v>366000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U742">
            <v>3</v>
          </cell>
          <cell r="V742">
            <v>3</v>
          </cell>
        </row>
        <row r="743">
          <cell r="B743" t="str">
            <v>HL2</v>
          </cell>
          <cell r="C743">
            <v>0</v>
          </cell>
          <cell r="D743" t="str">
            <v>D6.6202</v>
          </cell>
          <cell r="E743" t="str">
            <v>Kẹp hotline 2/0</v>
          </cell>
          <cell r="F743" t="str">
            <v>cái</v>
          </cell>
          <cell r="G743">
            <v>0</v>
          </cell>
          <cell r="H743">
            <v>68000</v>
          </cell>
          <cell r="K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</row>
        <row r="744">
          <cell r="B744" t="str">
            <v>HL4</v>
          </cell>
          <cell r="C744">
            <v>1</v>
          </cell>
          <cell r="D744" t="str">
            <v>D6.6202</v>
          </cell>
          <cell r="E744" t="str">
            <v>Kẹp hotline 4/0</v>
          </cell>
          <cell r="F744" t="str">
            <v>cái</v>
          </cell>
          <cell r="G744">
            <v>3</v>
          </cell>
          <cell r="H744">
            <v>94500</v>
          </cell>
          <cell r="K744">
            <v>0</v>
          </cell>
          <cell r="M744">
            <v>0</v>
          </cell>
          <cell r="N744">
            <v>283500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U744">
            <v>3</v>
          </cell>
          <cell r="V744">
            <v>3</v>
          </cell>
        </row>
        <row r="745">
          <cell r="B745" t="str">
            <v>B16300</v>
          </cell>
          <cell r="C745">
            <v>1</v>
          </cell>
          <cell r="D745">
            <v>0</v>
          </cell>
          <cell r="E745" t="str">
            <v>Boulon 16x300</v>
          </cell>
          <cell r="F745" t="str">
            <v>bộ</v>
          </cell>
          <cell r="G745">
            <v>6</v>
          </cell>
          <cell r="H745">
            <v>21000</v>
          </cell>
          <cell r="K745">
            <v>0</v>
          </cell>
          <cell r="M745">
            <v>0</v>
          </cell>
          <cell r="N745">
            <v>126000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U745">
            <v>6</v>
          </cell>
          <cell r="V745">
            <v>6</v>
          </cell>
        </row>
        <row r="746">
          <cell r="B746" t="str">
            <v>B16350</v>
          </cell>
          <cell r="C746">
            <v>0</v>
          </cell>
          <cell r="D746">
            <v>0</v>
          </cell>
          <cell r="E746" t="str">
            <v>Boulon 16x350</v>
          </cell>
          <cell r="F746" t="str">
            <v>bộ</v>
          </cell>
          <cell r="G746">
            <v>0</v>
          </cell>
          <cell r="H746">
            <v>23500</v>
          </cell>
          <cell r="K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U746">
            <v>0</v>
          </cell>
          <cell r="V746">
            <v>0</v>
          </cell>
        </row>
        <row r="747">
          <cell r="B747" t="str">
            <v>BM16300</v>
          </cell>
          <cell r="C747">
            <v>1</v>
          </cell>
          <cell r="D747">
            <v>0</v>
          </cell>
          <cell r="E747" t="str">
            <v>Boulon mắt 16x300</v>
          </cell>
          <cell r="F747" t="str">
            <v>bộ</v>
          </cell>
          <cell r="G747">
            <v>8</v>
          </cell>
          <cell r="H747">
            <v>34500</v>
          </cell>
          <cell r="K747">
            <v>0</v>
          </cell>
          <cell r="M747">
            <v>0</v>
          </cell>
          <cell r="N747">
            <v>276000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U747">
            <v>8</v>
          </cell>
          <cell r="V747">
            <v>8</v>
          </cell>
        </row>
        <row r="748">
          <cell r="B748" t="str">
            <v>LD 50</v>
          </cell>
          <cell r="C748">
            <v>1</v>
          </cell>
          <cell r="D748">
            <v>0</v>
          </cell>
          <cell r="E748" t="str">
            <v>Long đền vuông 18 (50x50x3)</v>
          </cell>
          <cell r="F748" t="str">
            <v>cái</v>
          </cell>
          <cell r="G748">
            <v>20</v>
          </cell>
          <cell r="H748">
            <v>2600</v>
          </cell>
          <cell r="K748">
            <v>0</v>
          </cell>
          <cell r="M748">
            <v>0</v>
          </cell>
          <cell r="N748">
            <v>52000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U748">
            <v>20</v>
          </cell>
          <cell r="V748">
            <v>20</v>
          </cell>
        </row>
        <row r="749">
          <cell r="B749" t="str">
            <v>DBST</v>
          </cell>
          <cell r="C749">
            <v>1</v>
          </cell>
          <cell r="D749">
            <v>0</v>
          </cell>
          <cell r="E749" t="str">
            <v>Dây phi kim buộc cổ sứ (trụ thẳng)</v>
          </cell>
          <cell r="F749" t="str">
            <v>sợi</v>
          </cell>
          <cell r="G749">
            <v>20</v>
          </cell>
          <cell r="H749">
            <v>225000</v>
          </cell>
          <cell r="K749">
            <v>0</v>
          </cell>
          <cell r="M749">
            <v>0</v>
          </cell>
          <cell r="N749">
            <v>4500000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U749">
            <v>20</v>
          </cell>
          <cell r="V749">
            <v>20</v>
          </cell>
        </row>
        <row r="750">
          <cell r="B750" t="str">
            <v>DBSG</v>
          </cell>
          <cell r="C750">
            <v>1</v>
          </cell>
          <cell r="D750">
            <v>0</v>
          </cell>
          <cell r="E750" t="str">
            <v>Dây phi kim buộc cổ sứ (trụ góc)</v>
          </cell>
          <cell r="F750" t="str">
            <v>sợi</v>
          </cell>
          <cell r="G750">
            <v>3</v>
          </cell>
          <cell r="H750">
            <v>236000</v>
          </cell>
          <cell r="K750">
            <v>0</v>
          </cell>
          <cell r="M750">
            <v>0</v>
          </cell>
          <cell r="N750">
            <v>708000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U750">
            <v>3</v>
          </cell>
          <cell r="V750">
            <v>3</v>
          </cell>
        </row>
        <row r="751">
          <cell r="B751" t="str">
            <v>DBST240</v>
          </cell>
          <cell r="C751">
            <v>1</v>
          </cell>
          <cell r="D751">
            <v>0</v>
          </cell>
          <cell r="E751" t="str">
            <v>Dây phi kim buộc cổ sứ (trụ thẳng) dây 240mm2</v>
          </cell>
          <cell r="F751" t="str">
            <v>sợi</v>
          </cell>
          <cell r="G751">
            <v>6</v>
          </cell>
          <cell r="H751">
            <v>330000</v>
          </cell>
          <cell r="K751">
            <v>0</v>
          </cell>
          <cell r="M751">
            <v>0</v>
          </cell>
          <cell r="N751">
            <v>1980000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U751">
            <v>6</v>
          </cell>
          <cell r="V751">
            <v>6</v>
          </cell>
        </row>
        <row r="752">
          <cell r="B752" t="str">
            <v>ON50</v>
          </cell>
          <cell r="C752">
            <v>0</v>
          </cell>
          <cell r="E752" t="str">
            <v>Ống nối dây cỡ 50mm2</v>
          </cell>
          <cell r="F752" t="str">
            <v>cái</v>
          </cell>
          <cell r="G752">
            <v>0</v>
          </cell>
          <cell r="H752">
            <v>22000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V752">
            <v>0</v>
          </cell>
        </row>
        <row r="753">
          <cell r="B753" t="str">
            <v>ON70</v>
          </cell>
          <cell r="C753">
            <v>0</v>
          </cell>
          <cell r="D753">
            <v>0</v>
          </cell>
          <cell r="E753" t="str">
            <v>Ống nối dây cỡ 70mm2</v>
          </cell>
          <cell r="F753" t="str">
            <v>cái</v>
          </cell>
          <cell r="G753">
            <v>0</v>
          </cell>
          <cell r="H753">
            <v>27000</v>
          </cell>
          <cell r="K753">
            <v>304972</v>
          </cell>
          <cell r="M753">
            <v>8886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V753">
            <v>0</v>
          </cell>
        </row>
        <row r="754">
          <cell r="B754" t="str">
            <v>ON95</v>
          </cell>
          <cell r="C754">
            <v>0</v>
          </cell>
          <cell r="D754">
            <v>0</v>
          </cell>
          <cell r="E754" t="str">
            <v>Ống nối dây cỡ 95mm2</v>
          </cell>
          <cell r="F754" t="str">
            <v>cái</v>
          </cell>
          <cell r="G754">
            <v>0</v>
          </cell>
          <cell r="H754">
            <v>39000</v>
          </cell>
          <cell r="K754">
            <v>304972</v>
          </cell>
          <cell r="M754">
            <v>8886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V754">
            <v>0</v>
          </cell>
        </row>
        <row r="755">
          <cell r="B755" t="str">
            <v>ON120</v>
          </cell>
          <cell r="C755">
            <v>0</v>
          </cell>
          <cell r="D755">
            <v>0</v>
          </cell>
          <cell r="E755" t="str">
            <v>Ống nối dây cỡ 120mm2</v>
          </cell>
          <cell r="F755" t="str">
            <v>cái</v>
          </cell>
          <cell r="G755">
            <v>0</v>
          </cell>
          <cell r="H755">
            <v>56000</v>
          </cell>
          <cell r="K755">
            <v>304972</v>
          </cell>
          <cell r="M755">
            <v>8886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V755">
            <v>0</v>
          </cell>
        </row>
        <row r="756">
          <cell r="B756" t="str">
            <v>ON150</v>
          </cell>
          <cell r="C756">
            <v>0</v>
          </cell>
          <cell r="D756">
            <v>0</v>
          </cell>
          <cell r="E756" t="str">
            <v>Ống nối dây cỡ 150mm2</v>
          </cell>
          <cell r="F756" t="str">
            <v>cái</v>
          </cell>
          <cell r="G756">
            <v>0</v>
          </cell>
          <cell r="H756">
            <v>74000</v>
          </cell>
          <cell r="K756">
            <v>383675</v>
          </cell>
          <cell r="M756">
            <v>8886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V756">
            <v>0</v>
          </cell>
        </row>
        <row r="757">
          <cell r="B757" t="str">
            <v>ON185</v>
          </cell>
          <cell r="C757">
            <v>0</v>
          </cell>
          <cell r="D757">
            <v>0</v>
          </cell>
          <cell r="E757" t="str">
            <v>Ống nối dây cỡ 185mm2</v>
          </cell>
          <cell r="F757" t="str">
            <v>cái</v>
          </cell>
          <cell r="G757">
            <v>0</v>
          </cell>
          <cell r="H757">
            <v>99000</v>
          </cell>
          <cell r="K757">
            <v>472215</v>
          </cell>
          <cell r="M757">
            <v>8886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V757">
            <v>0</v>
          </cell>
        </row>
        <row r="758">
          <cell r="B758" t="str">
            <v>ON240</v>
          </cell>
          <cell r="C758">
            <v>0</v>
          </cell>
          <cell r="D758">
            <v>0</v>
          </cell>
          <cell r="E758" t="str">
            <v>Ống nối dây cỡ 240mm2</v>
          </cell>
          <cell r="F758" t="str">
            <v>cái</v>
          </cell>
          <cell r="G758">
            <v>0</v>
          </cell>
          <cell r="H758">
            <v>124000</v>
          </cell>
          <cell r="K758">
            <v>613223</v>
          </cell>
          <cell r="M758">
            <v>11108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V758">
            <v>0</v>
          </cell>
        </row>
        <row r="759">
          <cell r="B759" t="str">
            <v>OBCD</v>
          </cell>
          <cell r="C759">
            <v>1</v>
          </cell>
          <cell r="D759">
            <v>0</v>
          </cell>
          <cell r="E759" t="str">
            <v>Ống bọc cách điện D30/17</v>
          </cell>
          <cell r="F759" t="str">
            <v>mét</v>
          </cell>
          <cell r="G759">
            <v>0.9</v>
          </cell>
          <cell r="H759">
            <v>95000</v>
          </cell>
          <cell r="N759">
            <v>85500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U759">
            <v>0.9</v>
          </cell>
          <cell r="V759">
            <v>0.9</v>
          </cell>
        </row>
        <row r="760">
          <cell r="B760" t="str">
            <v>A70</v>
          </cell>
          <cell r="C760">
            <v>1</v>
          </cell>
          <cell r="D760">
            <v>0</v>
          </cell>
          <cell r="E760" t="str">
            <v>Cáp nhôm A-70: buột dây cổ sứ (trụ dừng)</v>
          </cell>
          <cell r="F760" t="str">
            <v>kg</v>
          </cell>
          <cell r="G760">
            <v>1.4</v>
          </cell>
          <cell r="H760">
            <v>59513</v>
          </cell>
          <cell r="K760">
            <v>0</v>
          </cell>
          <cell r="M760">
            <v>0</v>
          </cell>
          <cell r="N760">
            <v>83318.2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U760">
            <v>1.4</v>
          </cell>
          <cell r="V760">
            <v>1.4</v>
          </cell>
        </row>
        <row r="761">
          <cell r="B761" t="str">
            <v>KDAC50</v>
          </cell>
          <cell r="C761">
            <v>1</v>
          </cell>
          <cell r="D761" t="str">
            <v>D3.6211</v>
          </cell>
          <cell r="E761" t="str">
            <v>Kéo dây nhôm lõi thép cỡ dây 50mm2, chiều cao &lt;10m</v>
          </cell>
          <cell r="F761" t="str">
            <v>km</v>
          </cell>
          <cell r="G761">
            <v>0.23</v>
          </cell>
          <cell r="H761">
            <v>0</v>
          </cell>
          <cell r="K761">
            <v>1852324</v>
          </cell>
          <cell r="M761">
            <v>156614</v>
          </cell>
          <cell r="N761">
            <v>0</v>
          </cell>
          <cell r="O761">
            <v>0</v>
          </cell>
          <cell r="P761">
            <v>0</v>
          </cell>
          <cell r="Q761">
            <v>426035</v>
          </cell>
          <cell r="R761">
            <v>0</v>
          </cell>
          <cell r="S761">
            <v>36021</v>
          </cell>
          <cell r="U761">
            <v>0.23</v>
          </cell>
          <cell r="V761">
            <v>0.23</v>
          </cell>
        </row>
        <row r="762">
          <cell r="B762" t="str">
            <v>KDAC70</v>
          </cell>
          <cell r="C762">
            <v>0</v>
          </cell>
          <cell r="D762" t="str">
            <v>D3.6211</v>
          </cell>
          <cell r="E762" t="str">
            <v>Kéo dây nhôm lõi thép cỡ dây 70mm2</v>
          </cell>
          <cell r="F762" t="str">
            <v>km</v>
          </cell>
          <cell r="G762">
            <v>0</v>
          </cell>
          <cell r="H762">
            <v>0</v>
          </cell>
          <cell r="K762">
            <v>2646176</v>
          </cell>
          <cell r="M762">
            <v>156614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V762">
            <v>0</v>
          </cell>
        </row>
        <row r="763">
          <cell r="B763" t="str">
            <v>KDAC95</v>
          </cell>
          <cell r="C763">
            <v>0</v>
          </cell>
          <cell r="D763" t="str">
            <v>D3.6212</v>
          </cell>
          <cell r="E763" t="str">
            <v>Kéo dây nhôm lõi thép cỡ dây 95mm2</v>
          </cell>
          <cell r="F763" t="str">
            <v>km</v>
          </cell>
          <cell r="G763">
            <v>0</v>
          </cell>
          <cell r="H763">
            <v>0</v>
          </cell>
          <cell r="K763">
            <v>3591889</v>
          </cell>
          <cell r="M763">
            <v>212254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V763">
            <v>0</v>
          </cell>
        </row>
        <row r="764">
          <cell r="B764" t="str">
            <v>KDAC120</v>
          </cell>
          <cell r="C764">
            <v>0</v>
          </cell>
          <cell r="D764" t="str">
            <v>06.6161</v>
          </cell>
          <cell r="E764" t="str">
            <v>Kéo dây nhôm lõi thép cỡ dây 120mm2</v>
          </cell>
          <cell r="F764" t="str">
            <v>km</v>
          </cell>
          <cell r="G764">
            <v>0</v>
          </cell>
          <cell r="H764">
            <v>0</v>
          </cell>
          <cell r="K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V764">
            <v>0</v>
          </cell>
        </row>
        <row r="765">
          <cell r="B765" t="str">
            <v>KDAC150</v>
          </cell>
          <cell r="C765">
            <v>0</v>
          </cell>
          <cell r="D765" t="str">
            <v>06.6162</v>
          </cell>
          <cell r="E765" t="str">
            <v>Kéo dây nhôm lõi thép cỡ dây 150mm2</v>
          </cell>
          <cell r="F765" t="str">
            <v>km</v>
          </cell>
          <cell r="H765">
            <v>0</v>
          </cell>
          <cell r="K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V765">
            <v>0</v>
          </cell>
        </row>
        <row r="766">
          <cell r="B766" t="str">
            <v>KDAC185</v>
          </cell>
          <cell r="C766">
            <v>0</v>
          </cell>
          <cell r="D766" t="str">
            <v>06.6163</v>
          </cell>
          <cell r="E766" t="str">
            <v>Kéo dây nhôm lõi thép cỡ dây 185mm2</v>
          </cell>
          <cell r="F766" t="str">
            <v>km</v>
          </cell>
          <cell r="H766">
            <v>0</v>
          </cell>
          <cell r="K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V766">
            <v>0</v>
          </cell>
        </row>
        <row r="767">
          <cell r="B767" t="str">
            <v>KDAC240</v>
          </cell>
          <cell r="C767">
            <v>0</v>
          </cell>
          <cell r="D767" t="str">
            <v>06.6164</v>
          </cell>
          <cell r="E767" t="str">
            <v>Kéo dây nhôm lõi thép cỡ dây 240mm2</v>
          </cell>
          <cell r="F767" t="str">
            <v>km</v>
          </cell>
          <cell r="H767">
            <v>0</v>
          </cell>
          <cell r="K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V767">
            <v>0</v>
          </cell>
        </row>
        <row r="768">
          <cell r="B768" t="str">
            <v>KDAC50T</v>
          </cell>
          <cell r="C768">
            <v>0</v>
          </cell>
          <cell r="D768" t="str">
            <v>06.6114</v>
          </cell>
          <cell r="E768" t="str">
            <v>Kéo dây nhôm lõi thép cỡ dây 50mm2 (TC)</v>
          </cell>
          <cell r="F768" t="str">
            <v>km</v>
          </cell>
          <cell r="G768">
            <v>0</v>
          </cell>
          <cell r="H768">
            <v>0</v>
          </cell>
          <cell r="K768">
            <v>4472281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V768">
            <v>0</v>
          </cell>
        </row>
        <row r="769">
          <cell r="B769" t="str">
            <v>KDM25</v>
          </cell>
          <cell r="C769">
            <v>0</v>
          </cell>
          <cell r="D769" t="str">
            <v>06.6142</v>
          </cell>
          <cell r="E769" t="str">
            <v>Kéo dây đồng trần 25mm2</v>
          </cell>
          <cell r="F769" t="str">
            <v>km</v>
          </cell>
          <cell r="H769">
            <v>0</v>
          </cell>
          <cell r="K769">
            <v>3192101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V769">
            <v>0</v>
          </cell>
        </row>
        <row r="770">
          <cell r="B770" t="str">
            <v>KDM25b</v>
          </cell>
          <cell r="C770">
            <v>0</v>
          </cell>
          <cell r="D770" t="str">
            <v>06.6142</v>
          </cell>
          <cell r="E770" t="str">
            <v>Kéo dây đồng bọc 25mm2</v>
          </cell>
          <cell r="F770" t="str">
            <v>km</v>
          </cell>
          <cell r="H770">
            <v>0</v>
          </cell>
          <cell r="K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V770">
            <v>0</v>
          </cell>
        </row>
        <row r="771">
          <cell r="B771" t="str">
            <v>KDM50b</v>
          </cell>
          <cell r="C771">
            <v>0</v>
          </cell>
          <cell r="D771" t="str">
            <v>06.6144</v>
          </cell>
          <cell r="E771" t="str">
            <v>Kéo dây đồng bọc 50mm3</v>
          </cell>
          <cell r="F771" t="str">
            <v>km</v>
          </cell>
          <cell r="H771">
            <v>0</v>
          </cell>
          <cell r="K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V771">
            <v>0</v>
          </cell>
        </row>
        <row r="772">
          <cell r="B772" t="str">
            <v>KDAC50B</v>
          </cell>
          <cell r="C772">
            <v>1</v>
          </cell>
          <cell r="D772" t="str">
            <v>D3.6211</v>
          </cell>
          <cell r="E772" t="str">
            <v>Kéo dây nhôm lõi thép bọc XLPE cỡ dây 50mm2 (dây bọc)</v>
          </cell>
          <cell r="F772" t="str">
            <v>km</v>
          </cell>
          <cell r="G772">
            <v>0.68</v>
          </cell>
          <cell r="H772">
            <v>0</v>
          </cell>
          <cell r="K772">
            <v>2910794</v>
          </cell>
          <cell r="M772">
            <v>156614</v>
          </cell>
          <cell r="N772">
            <v>0</v>
          </cell>
          <cell r="O772">
            <v>0</v>
          </cell>
          <cell r="P772">
            <v>0</v>
          </cell>
          <cell r="Q772">
            <v>1979340</v>
          </cell>
          <cell r="R772">
            <v>0</v>
          </cell>
          <cell r="S772">
            <v>106497.52</v>
          </cell>
          <cell r="U772">
            <v>0.68</v>
          </cell>
          <cell r="V772">
            <v>0.68</v>
          </cell>
        </row>
        <row r="773">
          <cell r="B773" t="str">
            <v>KDAC70B</v>
          </cell>
          <cell r="C773">
            <v>0</v>
          </cell>
          <cell r="D773" t="str">
            <v>D3.6211</v>
          </cell>
          <cell r="E773" t="str">
            <v>Kéo dây nhôm lõi thép bọc XLPE cỡ dây 70mm2</v>
          </cell>
          <cell r="F773" t="str">
            <v>km</v>
          </cell>
          <cell r="G773">
            <v>0</v>
          </cell>
          <cell r="H773">
            <v>0</v>
          </cell>
          <cell r="K773">
            <v>2910794</v>
          </cell>
          <cell r="M773">
            <v>172275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V773">
            <v>0</v>
          </cell>
        </row>
        <row r="774">
          <cell r="B774" t="str">
            <v>KDAC50BT</v>
          </cell>
          <cell r="C774">
            <v>0</v>
          </cell>
          <cell r="D774" t="str">
            <v>D3.6114</v>
          </cell>
          <cell r="E774" t="str">
            <v>Kéo dây nhôm lõi thép bọc XLPE cỡ dây 50mm2 (TC)</v>
          </cell>
          <cell r="F774" t="str">
            <v>km</v>
          </cell>
          <cell r="G774">
            <v>0</v>
          </cell>
          <cell r="H774">
            <v>0</v>
          </cell>
          <cell r="K774">
            <v>4472281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V774">
            <v>0</v>
          </cell>
        </row>
        <row r="775">
          <cell r="B775" t="str">
            <v>LSD</v>
          </cell>
          <cell r="C775">
            <v>0</v>
          </cell>
          <cell r="D775" t="str">
            <v>D3.1115</v>
          </cell>
          <cell r="E775" t="str">
            <v>Lắp sứ đứng 24KV</v>
          </cell>
          <cell r="F775" t="str">
            <v>bộ</v>
          </cell>
          <cell r="H775">
            <v>0</v>
          </cell>
          <cell r="K775">
            <v>58277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V775">
            <v>0</v>
          </cell>
        </row>
        <row r="776">
          <cell r="B776" t="str">
            <v>LCSD</v>
          </cell>
          <cell r="C776">
            <v>0</v>
          </cell>
          <cell r="D776" t="str">
            <v>06.2110</v>
          </cell>
          <cell r="E776" t="str">
            <v>Lắp chân sứ đỉnh</v>
          </cell>
          <cell r="F776" t="str">
            <v>cái</v>
          </cell>
          <cell r="H776">
            <v>0</v>
          </cell>
          <cell r="K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V776">
            <v>0</v>
          </cell>
        </row>
        <row r="777">
          <cell r="B777" t="str">
            <v>LCHSNply</v>
          </cell>
          <cell r="C777">
            <v>0</v>
          </cell>
          <cell r="D777" t="str">
            <v>D3.2411</v>
          </cell>
          <cell r="E777" t="str">
            <v>Lắp chuỗi sứ néo Polymer</v>
          </cell>
          <cell r="F777" t="str">
            <v>chuỗi</v>
          </cell>
          <cell r="H777">
            <v>0</v>
          </cell>
          <cell r="K777">
            <v>70132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V777">
            <v>0</v>
          </cell>
        </row>
        <row r="778">
          <cell r="A778" t="str">
            <v>TBTT3P</v>
          </cell>
          <cell r="C778">
            <v>1</v>
          </cell>
          <cell r="D778" t="str">
            <v>1-1</v>
          </cell>
          <cell r="E778" t="str">
            <v>Phần thiết bị đường dây trung thế 3 pha</v>
          </cell>
          <cell r="G778">
            <v>1</v>
          </cell>
          <cell r="N778">
            <v>3411000</v>
          </cell>
          <cell r="O778">
            <v>0</v>
          </cell>
          <cell r="P778">
            <v>0</v>
          </cell>
          <cell r="Q778">
            <v>667920</v>
          </cell>
          <cell r="R778">
            <v>0</v>
          </cell>
          <cell r="S778">
            <v>0</v>
          </cell>
          <cell r="U778">
            <v>1</v>
          </cell>
          <cell r="V778">
            <v>1</v>
          </cell>
        </row>
        <row r="779">
          <cell r="B779" t="str">
            <v>FCO100</v>
          </cell>
          <cell r="C779">
            <v>1</v>
          </cell>
          <cell r="D779" t="str">
            <v>T2.3505</v>
          </cell>
          <cell r="E779" t="str">
            <v>FCO 27kV - 100A</v>
          </cell>
          <cell r="F779" t="str">
            <v>cái</v>
          </cell>
          <cell r="G779">
            <v>3</v>
          </cell>
          <cell r="H779">
            <v>921000</v>
          </cell>
          <cell r="K779">
            <v>222640</v>
          </cell>
          <cell r="M779">
            <v>0</v>
          </cell>
          <cell r="N779">
            <v>2763000</v>
          </cell>
          <cell r="O779">
            <v>0</v>
          </cell>
          <cell r="P779">
            <v>0</v>
          </cell>
          <cell r="Q779">
            <v>667920</v>
          </cell>
          <cell r="R779">
            <v>0</v>
          </cell>
          <cell r="S779">
            <v>0</v>
          </cell>
          <cell r="U779">
            <v>3</v>
          </cell>
          <cell r="V779">
            <v>3</v>
          </cell>
        </row>
        <row r="780">
          <cell r="B780" t="str">
            <v>chi15k</v>
          </cell>
          <cell r="C780">
            <v>1</v>
          </cell>
          <cell r="D780">
            <v>0</v>
          </cell>
          <cell r="E780" t="str">
            <v>Dây chảy 15K</v>
          </cell>
          <cell r="F780" t="str">
            <v>Sợi</v>
          </cell>
          <cell r="G780">
            <v>3</v>
          </cell>
          <cell r="H780">
            <v>26000</v>
          </cell>
          <cell r="K780">
            <v>0</v>
          </cell>
          <cell r="M780">
            <v>0</v>
          </cell>
          <cell r="N780">
            <v>78000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U780">
            <v>3</v>
          </cell>
          <cell r="V780">
            <v>3</v>
          </cell>
        </row>
        <row r="781">
          <cell r="B781" t="str">
            <v>chupfco</v>
          </cell>
          <cell r="C781">
            <v>1</v>
          </cell>
          <cell r="D781">
            <v>0</v>
          </cell>
          <cell r="E781" t="str">
            <v>Chụp đầu FCO (Trên + Dưới)</v>
          </cell>
          <cell r="F781" t="str">
            <v>bộ</v>
          </cell>
          <cell r="G781">
            <v>3</v>
          </cell>
          <cell r="H781">
            <v>190000</v>
          </cell>
          <cell r="K781">
            <v>0</v>
          </cell>
          <cell r="M781">
            <v>0</v>
          </cell>
          <cell r="N781">
            <v>570000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U781">
            <v>3</v>
          </cell>
          <cell r="V781">
            <v>3</v>
          </cell>
        </row>
        <row r="782">
          <cell r="A782" t="str">
            <v>DDTT3P-2</v>
          </cell>
          <cell r="B782" t="str">
            <v>TT3P-2</v>
          </cell>
          <cell r="C782">
            <v>1</v>
          </cell>
          <cell r="D782">
            <v>2</v>
          </cell>
          <cell r="E782" t="str">
            <v>Nhánh 3P Hai Rô Ấp Bến Sắn (Phước Thiền 5B)</v>
          </cell>
          <cell r="F782" t="str">
            <v>Tbộ</v>
          </cell>
          <cell r="G782">
            <v>1</v>
          </cell>
          <cell r="N782">
            <v>31799638.200000003</v>
          </cell>
          <cell r="O782">
            <v>0</v>
          </cell>
          <cell r="P782">
            <v>0</v>
          </cell>
          <cell r="Q782">
            <v>2569438</v>
          </cell>
          <cell r="R782">
            <v>0</v>
          </cell>
          <cell r="S782">
            <v>151915</v>
          </cell>
          <cell r="U782">
            <v>1</v>
          </cell>
          <cell r="W782">
            <v>1</v>
          </cell>
        </row>
        <row r="783">
          <cell r="B783" t="str">
            <v>AC50</v>
          </cell>
          <cell r="C783">
            <v>1</v>
          </cell>
          <cell r="D783">
            <v>0.19500000000000001</v>
          </cell>
          <cell r="E783" t="str">
            <v>Cáp nhôm lõi thép AC-50/8</v>
          </cell>
          <cell r="F783" t="str">
            <v>kg</v>
          </cell>
          <cell r="G783">
            <v>48.6</v>
          </cell>
          <cell r="H783">
            <v>47801</v>
          </cell>
          <cell r="K783">
            <v>0</v>
          </cell>
          <cell r="M783">
            <v>0</v>
          </cell>
          <cell r="N783">
            <v>2323128.6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U783">
            <v>48.6</v>
          </cell>
          <cell r="W783">
            <v>48.6</v>
          </cell>
        </row>
        <row r="784">
          <cell r="B784" t="str">
            <v>AC70</v>
          </cell>
          <cell r="C784">
            <v>0</v>
          </cell>
          <cell r="D784">
            <v>0.27600000000000002</v>
          </cell>
          <cell r="E784" t="str">
            <v>Cáp nhôm lõi thép AC-70/11</v>
          </cell>
          <cell r="F784" t="str">
            <v>kg</v>
          </cell>
          <cell r="G784">
            <v>0</v>
          </cell>
          <cell r="H784">
            <v>47484</v>
          </cell>
          <cell r="K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W784">
            <v>0</v>
          </cell>
        </row>
        <row r="785">
          <cell r="B785" t="str">
            <v>AC95</v>
          </cell>
          <cell r="C785">
            <v>0</v>
          </cell>
          <cell r="D785">
            <v>0.38500000000000001</v>
          </cell>
          <cell r="E785" t="str">
            <v>Cáp nhôm lõi thép AC-95/16</v>
          </cell>
          <cell r="F785" t="str">
            <v>kg</v>
          </cell>
          <cell r="G785">
            <v>0</v>
          </cell>
          <cell r="H785">
            <v>47484</v>
          </cell>
          <cell r="K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W785">
            <v>0</v>
          </cell>
        </row>
        <row r="786">
          <cell r="B786" t="str">
            <v>AC120</v>
          </cell>
          <cell r="C786">
            <v>0</v>
          </cell>
          <cell r="D786">
            <v>0.47099999999999997</v>
          </cell>
          <cell r="E786" t="str">
            <v>Cáp nhôm lõi thép AC-120/19</v>
          </cell>
          <cell r="F786" t="str">
            <v>kg</v>
          </cell>
          <cell r="G786">
            <v>0</v>
          </cell>
          <cell r="H786">
            <v>78435</v>
          </cell>
          <cell r="K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W786">
            <v>0</v>
          </cell>
        </row>
        <row r="787">
          <cell r="B787" t="str">
            <v>ACX50</v>
          </cell>
          <cell r="C787">
            <v>1</v>
          </cell>
          <cell r="D787">
            <v>0</v>
          </cell>
          <cell r="E787" t="str">
            <v>Cáp 24KV ACX 50mm2</v>
          </cell>
          <cell r="F787" t="str">
            <v>mét</v>
          </cell>
          <cell r="G787">
            <v>748</v>
          </cell>
          <cell r="H787">
            <v>27730</v>
          </cell>
          <cell r="K787">
            <v>0</v>
          </cell>
          <cell r="M787">
            <v>0</v>
          </cell>
          <cell r="N787">
            <v>20742040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U787">
            <v>748</v>
          </cell>
          <cell r="W787">
            <v>748</v>
          </cell>
        </row>
        <row r="788">
          <cell r="B788" t="str">
            <v>ACX70</v>
          </cell>
          <cell r="C788">
            <v>0</v>
          </cell>
          <cell r="D788">
            <v>0</v>
          </cell>
          <cell r="E788" t="str">
            <v>Cáp 24KV ACX 70mm2</v>
          </cell>
          <cell r="F788" t="str">
            <v>mét</v>
          </cell>
          <cell r="G788">
            <v>0</v>
          </cell>
          <cell r="H788">
            <v>49140</v>
          </cell>
          <cell r="K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W788">
            <v>0</v>
          </cell>
        </row>
        <row r="789">
          <cell r="B789" t="str">
            <v>ACX95</v>
          </cell>
          <cell r="C789">
            <v>0</v>
          </cell>
          <cell r="D789">
            <v>0</v>
          </cell>
          <cell r="E789" t="str">
            <v>Cáp 24KV ACX 95mm2</v>
          </cell>
          <cell r="F789" t="str">
            <v>mét</v>
          </cell>
          <cell r="G789">
            <v>0</v>
          </cell>
          <cell r="H789">
            <v>61425</v>
          </cell>
          <cell r="K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W789">
            <v>0</v>
          </cell>
        </row>
        <row r="790">
          <cell r="B790" t="str">
            <v>ACX120</v>
          </cell>
          <cell r="C790">
            <v>0</v>
          </cell>
          <cell r="D790">
            <v>0</v>
          </cell>
          <cell r="E790" t="str">
            <v>Cáp 24KV ACX 120mm2</v>
          </cell>
          <cell r="F790" t="str">
            <v>mét</v>
          </cell>
          <cell r="G790">
            <v>0</v>
          </cell>
          <cell r="H790">
            <v>83160</v>
          </cell>
          <cell r="K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W790">
            <v>0</v>
          </cell>
        </row>
        <row r="791">
          <cell r="B791" t="str">
            <v>ACX150</v>
          </cell>
          <cell r="C791">
            <v>0</v>
          </cell>
          <cell r="D791">
            <v>0</v>
          </cell>
          <cell r="E791" t="str">
            <v>Cáp 24KV ACX 150mm2</v>
          </cell>
          <cell r="F791" t="str">
            <v>mét</v>
          </cell>
          <cell r="G791">
            <v>0</v>
          </cell>
          <cell r="H791">
            <v>83160</v>
          </cell>
          <cell r="K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W791">
            <v>0</v>
          </cell>
        </row>
        <row r="792">
          <cell r="B792" t="str">
            <v>ACX185</v>
          </cell>
          <cell r="C792">
            <v>0</v>
          </cell>
          <cell r="D792">
            <v>0</v>
          </cell>
          <cell r="E792" t="str">
            <v>Cáp 24KV ACX 185mm2</v>
          </cell>
          <cell r="F792" t="str">
            <v>mét</v>
          </cell>
          <cell r="G792">
            <v>0</v>
          </cell>
          <cell r="H792">
            <v>116500</v>
          </cell>
          <cell r="K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W792">
            <v>0</v>
          </cell>
        </row>
        <row r="793">
          <cell r="B793" t="str">
            <v>ACX240</v>
          </cell>
          <cell r="C793">
            <v>0</v>
          </cell>
          <cell r="D793">
            <v>0</v>
          </cell>
          <cell r="E793" t="str">
            <v>Cáp 24KV ACX 240mm2</v>
          </cell>
          <cell r="F793" t="str">
            <v>mét</v>
          </cell>
          <cell r="G793">
            <v>0</v>
          </cell>
          <cell r="H793">
            <v>122850</v>
          </cell>
          <cell r="K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W793">
            <v>0</v>
          </cell>
        </row>
        <row r="794">
          <cell r="B794" t="str">
            <v>CXV25</v>
          </cell>
          <cell r="C794">
            <v>1</v>
          </cell>
          <cell r="D794">
            <v>0</v>
          </cell>
          <cell r="E794" t="str">
            <v>Cáp 24KV C/XLPE/PVC 25mm2</v>
          </cell>
          <cell r="F794" t="str">
            <v>mét</v>
          </cell>
          <cell r="G794">
            <v>9</v>
          </cell>
          <cell r="H794">
            <v>67506</v>
          </cell>
          <cell r="K794">
            <v>0</v>
          </cell>
          <cell r="M794">
            <v>0</v>
          </cell>
          <cell r="N794">
            <v>607554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U794">
            <v>9</v>
          </cell>
          <cell r="W794">
            <v>9</v>
          </cell>
        </row>
        <row r="795">
          <cell r="B795" t="str">
            <v>CXV50</v>
          </cell>
          <cell r="C795">
            <v>0</v>
          </cell>
          <cell r="D795">
            <v>0</v>
          </cell>
          <cell r="E795" t="str">
            <v>Cáp 24KV C/XLPE/PVC 50mm2</v>
          </cell>
          <cell r="F795" t="str">
            <v>mét</v>
          </cell>
          <cell r="G795">
            <v>0</v>
          </cell>
          <cell r="H795">
            <v>154035</v>
          </cell>
          <cell r="K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W795">
            <v>0</v>
          </cell>
        </row>
        <row r="796">
          <cell r="B796" t="str">
            <v>ke50</v>
          </cell>
          <cell r="C796">
            <v>1</v>
          </cell>
          <cell r="D796">
            <v>0</v>
          </cell>
          <cell r="E796" t="str">
            <v>Kẹp ép WR cỡ dây 50mm2</v>
          </cell>
          <cell r="F796" t="str">
            <v>cái</v>
          </cell>
          <cell r="G796">
            <v>6</v>
          </cell>
          <cell r="H796">
            <v>10500</v>
          </cell>
          <cell r="K796">
            <v>0</v>
          </cell>
          <cell r="M796">
            <v>0</v>
          </cell>
          <cell r="N796">
            <v>63000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U796">
            <v>6</v>
          </cell>
          <cell r="W796">
            <v>6</v>
          </cell>
        </row>
        <row r="797">
          <cell r="B797" t="str">
            <v>ke70</v>
          </cell>
          <cell r="C797">
            <v>0</v>
          </cell>
          <cell r="D797">
            <v>0</v>
          </cell>
          <cell r="E797" t="str">
            <v>Kẹp ép WR cỡ dây 70mm2</v>
          </cell>
          <cell r="F797" t="str">
            <v>cái</v>
          </cell>
          <cell r="G797">
            <v>0</v>
          </cell>
          <cell r="H797">
            <v>10500</v>
          </cell>
          <cell r="K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W797">
            <v>0</v>
          </cell>
        </row>
        <row r="798">
          <cell r="B798" t="str">
            <v>ke95</v>
          </cell>
          <cell r="C798">
            <v>0</v>
          </cell>
          <cell r="D798">
            <v>0</v>
          </cell>
          <cell r="E798" t="str">
            <v>Kẹp ép WR cỡ dây 95mm2</v>
          </cell>
          <cell r="F798" t="str">
            <v>cái</v>
          </cell>
          <cell r="G798">
            <v>0</v>
          </cell>
          <cell r="H798">
            <v>14700</v>
          </cell>
          <cell r="K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W798">
            <v>0</v>
          </cell>
        </row>
        <row r="799">
          <cell r="B799" t="str">
            <v>ke120</v>
          </cell>
          <cell r="C799">
            <v>1</v>
          </cell>
          <cell r="D799">
            <v>0</v>
          </cell>
          <cell r="E799" t="str">
            <v>Kẹp ép WR cỡ dây 120mm2</v>
          </cell>
          <cell r="F799" t="str">
            <v>cái</v>
          </cell>
          <cell r="G799">
            <v>2</v>
          </cell>
          <cell r="H799">
            <v>18900</v>
          </cell>
          <cell r="K799">
            <v>0</v>
          </cell>
          <cell r="M799">
            <v>0</v>
          </cell>
          <cell r="N799">
            <v>37800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U799">
            <v>2</v>
          </cell>
          <cell r="W799">
            <v>2</v>
          </cell>
        </row>
        <row r="800">
          <cell r="B800" t="str">
            <v>ke150</v>
          </cell>
          <cell r="C800">
            <v>0</v>
          </cell>
          <cell r="D800">
            <v>0</v>
          </cell>
          <cell r="E800" t="str">
            <v>Kẹp ép WR cỡ dây 150mm2</v>
          </cell>
          <cell r="F800" t="str">
            <v>cái</v>
          </cell>
          <cell r="G800">
            <v>0</v>
          </cell>
          <cell r="H800">
            <v>23000</v>
          </cell>
          <cell r="K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W800">
            <v>0</v>
          </cell>
        </row>
        <row r="801">
          <cell r="B801" t="str">
            <v>ke185</v>
          </cell>
          <cell r="C801">
            <v>0</v>
          </cell>
          <cell r="D801">
            <v>0</v>
          </cell>
          <cell r="E801" t="str">
            <v>Kẹp ép WR cỡ dây 185mm2</v>
          </cell>
          <cell r="F801" t="str">
            <v>cái</v>
          </cell>
          <cell r="G801">
            <v>0</v>
          </cell>
          <cell r="H801">
            <v>29000</v>
          </cell>
          <cell r="K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W801">
            <v>0</v>
          </cell>
        </row>
        <row r="802">
          <cell r="B802" t="str">
            <v>ke240</v>
          </cell>
          <cell r="C802">
            <v>0</v>
          </cell>
          <cell r="D802">
            <v>0</v>
          </cell>
          <cell r="E802" t="str">
            <v>Kẹp ép WR cỡ dây 240mm2</v>
          </cell>
          <cell r="F802" t="str">
            <v>cái</v>
          </cell>
          <cell r="G802">
            <v>0</v>
          </cell>
          <cell r="H802">
            <v>36500</v>
          </cell>
          <cell r="K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W802">
            <v>0</v>
          </cell>
        </row>
        <row r="803">
          <cell r="B803" t="str">
            <v>KQ2</v>
          </cell>
          <cell r="C803">
            <v>0</v>
          </cell>
          <cell r="D803" t="str">
            <v>D6.6201</v>
          </cell>
          <cell r="E803" t="str">
            <v>Kẹp quai 2/0 (quai đồng 8mm)</v>
          </cell>
          <cell r="F803" t="str">
            <v>cái</v>
          </cell>
          <cell r="G803">
            <v>0</v>
          </cell>
          <cell r="H803">
            <v>47000</v>
          </cell>
          <cell r="K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W803">
            <v>0</v>
          </cell>
        </row>
        <row r="804">
          <cell r="B804" t="str">
            <v>KQ4</v>
          </cell>
          <cell r="C804">
            <v>1</v>
          </cell>
          <cell r="D804" t="str">
            <v>D6.6201</v>
          </cell>
          <cell r="E804" t="str">
            <v>Kẹp quai 4/0 (quai đồng 8mm)</v>
          </cell>
          <cell r="F804" t="str">
            <v>cái</v>
          </cell>
          <cell r="G804">
            <v>3</v>
          </cell>
          <cell r="H804">
            <v>63000</v>
          </cell>
          <cell r="K804">
            <v>0</v>
          </cell>
          <cell r="M804">
            <v>0</v>
          </cell>
          <cell r="N804">
            <v>189000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U804">
            <v>3</v>
          </cell>
          <cell r="W804">
            <v>3</v>
          </cell>
        </row>
        <row r="805">
          <cell r="B805" t="str">
            <v>CKQ</v>
          </cell>
          <cell r="C805">
            <v>1</v>
          </cell>
          <cell r="D805">
            <v>0</v>
          </cell>
          <cell r="E805" t="str">
            <v>Chụp cách điện kẹp quai</v>
          </cell>
          <cell r="F805" t="str">
            <v>cái</v>
          </cell>
          <cell r="G805">
            <v>3</v>
          </cell>
          <cell r="H805">
            <v>122000</v>
          </cell>
          <cell r="K805">
            <v>0</v>
          </cell>
          <cell r="M805">
            <v>0</v>
          </cell>
          <cell r="N805">
            <v>366000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W805">
            <v>3</v>
          </cell>
        </row>
        <row r="806">
          <cell r="B806" t="str">
            <v>HL2</v>
          </cell>
          <cell r="C806">
            <v>0</v>
          </cell>
          <cell r="D806" t="str">
            <v>D6.6202</v>
          </cell>
          <cell r="E806" t="str">
            <v>Kẹp hotline 2/0</v>
          </cell>
          <cell r="F806" t="str">
            <v>cái</v>
          </cell>
          <cell r="G806">
            <v>0</v>
          </cell>
          <cell r="H806">
            <v>68000</v>
          </cell>
          <cell r="K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W806">
            <v>0</v>
          </cell>
        </row>
        <row r="807">
          <cell r="B807" t="str">
            <v>HL4</v>
          </cell>
          <cell r="C807">
            <v>1</v>
          </cell>
          <cell r="D807" t="str">
            <v>D6.6202</v>
          </cell>
          <cell r="E807" t="str">
            <v>Kẹp hotline 4/0</v>
          </cell>
          <cell r="F807" t="str">
            <v>cái</v>
          </cell>
          <cell r="G807">
            <v>3</v>
          </cell>
          <cell r="H807">
            <v>94500</v>
          </cell>
          <cell r="K807">
            <v>0</v>
          </cell>
          <cell r="M807">
            <v>0</v>
          </cell>
          <cell r="N807">
            <v>283500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U807">
            <v>3</v>
          </cell>
          <cell r="W807">
            <v>3</v>
          </cell>
        </row>
        <row r="808">
          <cell r="B808" t="str">
            <v>DBST</v>
          </cell>
          <cell r="C808">
            <v>1</v>
          </cell>
          <cell r="D808">
            <v>0</v>
          </cell>
          <cell r="E808" t="str">
            <v>Dây phi kim buộc cổ sứ (trụ thẳng)</v>
          </cell>
          <cell r="F808" t="str">
            <v>sợi</v>
          </cell>
          <cell r="G808">
            <v>15</v>
          </cell>
          <cell r="H808">
            <v>225000</v>
          </cell>
          <cell r="K808">
            <v>0</v>
          </cell>
          <cell r="M808">
            <v>0</v>
          </cell>
          <cell r="N808">
            <v>3375000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U808">
            <v>15</v>
          </cell>
          <cell r="W808">
            <v>15</v>
          </cell>
        </row>
        <row r="809">
          <cell r="B809" t="str">
            <v>DBSG</v>
          </cell>
          <cell r="C809">
            <v>1</v>
          </cell>
          <cell r="D809">
            <v>0</v>
          </cell>
          <cell r="E809" t="str">
            <v>Dây phi kim buộc cổ sứ (trụ góc)</v>
          </cell>
          <cell r="F809" t="str">
            <v>sợi</v>
          </cell>
          <cell r="G809">
            <v>6</v>
          </cell>
          <cell r="H809">
            <v>236000</v>
          </cell>
          <cell r="K809">
            <v>0</v>
          </cell>
          <cell r="M809">
            <v>0</v>
          </cell>
          <cell r="N809">
            <v>1416000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U809">
            <v>6</v>
          </cell>
          <cell r="W809">
            <v>6</v>
          </cell>
        </row>
        <row r="810">
          <cell r="B810" t="str">
            <v>DBST240</v>
          </cell>
          <cell r="C810">
            <v>1</v>
          </cell>
          <cell r="D810">
            <v>0</v>
          </cell>
          <cell r="E810" t="str">
            <v>Dây phi kim buộc cổ sứ (trụ thẳng) dây 240mm2</v>
          </cell>
          <cell r="F810" t="str">
            <v>sợi</v>
          </cell>
          <cell r="G810">
            <v>6</v>
          </cell>
          <cell r="H810">
            <v>330000</v>
          </cell>
          <cell r="K810">
            <v>0</v>
          </cell>
          <cell r="M810">
            <v>0</v>
          </cell>
          <cell r="N810">
            <v>1980000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U810">
            <v>6</v>
          </cell>
          <cell r="W810">
            <v>6</v>
          </cell>
        </row>
        <row r="811">
          <cell r="B811" t="str">
            <v>B16300</v>
          </cell>
          <cell r="C811">
            <v>0</v>
          </cell>
          <cell r="D811">
            <v>0</v>
          </cell>
          <cell r="E811" t="str">
            <v>Boulon 16x300</v>
          </cell>
          <cell r="F811" t="str">
            <v>bộ</v>
          </cell>
          <cell r="G811">
            <v>0</v>
          </cell>
          <cell r="H811">
            <v>21000</v>
          </cell>
          <cell r="K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V811">
            <v>0</v>
          </cell>
        </row>
        <row r="812">
          <cell r="B812" t="str">
            <v>B16350</v>
          </cell>
          <cell r="C812">
            <v>0</v>
          </cell>
          <cell r="D812">
            <v>0</v>
          </cell>
          <cell r="E812" t="str">
            <v>Boulon 16x350</v>
          </cell>
          <cell r="F812" t="str">
            <v>bộ</v>
          </cell>
          <cell r="G812">
            <v>0</v>
          </cell>
          <cell r="H812">
            <v>23500</v>
          </cell>
          <cell r="K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V812">
            <v>0</v>
          </cell>
        </row>
        <row r="813">
          <cell r="B813" t="str">
            <v>BM16300</v>
          </cell>
          <cell r="C813">
            <v>1</v>
          </cell>
          <cell r="D813">
            <v>0</v>
          </cell>
          <cell r="E813" t="str">
            <v>Boulon mắt 16x300</v>
          </cell>
          <cell r="F813" t="str">
            <v>bộ</v>
          </cell>
          <cell r="G813">
            <v>7</v>
          </cell>
          <cell r="H813">
            <v>34500</v>
          </cell>
          <cell r="K813">
            <v>0</v>
          </cell>
          <cell r="M813">
            <v>0</v>
          </cell>
          <cell r="N813">
            <v>241500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U813">
            <v>7</v>
          </cell>
          <cell r="W813">
            <v>7</v>
          </cell>
        </row>
        <row r="814">
          <cell r="B814" t="str">
            <v>LD 50</v>
          </cell>
          <cell r="C814">
            <v>1</v>
          </cell>
          <cell r="D814">
            <v>0</v>
          </cell>
          <cell r="E814" t="str">
            <v>Long đền vuông 18 (50x50x3)</v>
          </cell>
          <cell r="F814" t="str">
            <v>cái</v>
          </cell>
          <cell r="G814">
            <v>7</v>
          </cell>
          <cell r="H814">
            <v>2600</v>
          </cell>
          <cell r="K814">
            <v>0</v>
          </cell>
          <cell r="M814">
            <v>0</v>
          </cell>
          <cell r="N814">
            <v>18200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U814">
            <v>7</v>
          </cell>
          <cell r="W814">
            <v>7</v>
          </cell>
        </row>
        <row r="815">
          <cell r="B815" t="str">
            <v>ON50</v>
          </cell>
          <cell r="C815">
            <v>0</v>
          </cell>
          <cell r="E815" t="str">
            <v>Ống nối dây cỡ 50mm2</v>
          </cell>
          <cell r="F815" t="str">
            <v>cái</v>
          </cell>
          <cell r="G815">
            <v>0</v>
          </cell>
          <cell r="H815">
            <v>22000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W815">
            <v>0</v>
          </cell>
        </row>
        <row r="816">
          <cell r="B816" t="str">
            <v>ON70</v>
          </cell>
          <cell r="C816">
            <v>0</v>
          </cell>
          <cell r="D816">
            <v>0</v>
          </cell>
          <cell r="E816" t="str">
            <v>Ống nối dây cỡ 70mm2</v>
          </cell>
          <cell r="F816" t="str">
            <v>cái</v>
          </cell>
          <cell r="G816">
            <v>0</v>
          </cell>
          <cell r="H816">
            <v>27000</v>
          </cell>
          <cell r="K816">
            <v>304972</v>
          </cell>
          <cell r="M816">
            <v>8886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W816">
            <v>0</v>
          </cell>
        </row>
        <row r="817">
          <cell r="B817" t="str">
            <v>ON95</v>
          </cell>
          <cell r="C817">
            <v>0</v>
          </cell>
          <cell r="D817">
            <v>0</v>
          </cell>
          <cell r="E817" t="str">
            <v>Ống nối dây cỡ 95mm2</v>
          </cell>
          <cell r="F817" t="str">
            <v>cái</v>
          </cell>
          <cell r="G817">
            <v>0</v>
          </cell>
          <cell r="H817">
            <v>39000</v>
          </cell>
          <cell r="K817">
            <v>304972</v>
          </cell>
          <cell r="M817">
            <v>8886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W817">
            <v>0</v>
          </cell>
        </row>
        <row r="818">
          <cell r="B818" t="str">
            <v>ON120</v>
          </cell>
          <cell r="C818">
            <v>0</v>
          </cell>
          <cell r="D818">
            <v>0</v>
          </cell>
          <cell r="E818" t="str">
            <v>Ống nối dây cỡ 120mm2</v>
          </cell>
          <cell r="F818" t="str">
            <v>cái</v>
          </cell>
          <cell r="G818">
            <v>0</v>
          </cell>
          <cell r="H818">
            <v>56000</v>
          </cell>
          <cell r="K818">
            <v>304972</v>
          </cell>
          <cell r="M818">
            <v>8886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W818">
            <v>0</v>
          </cell>
        </row>
        <row r="819">
          <cell r="B819" t="str">
            <v>ON150</v>
          </cell>
          <cell r="C819">
            <v>0</v>
          </cell>
          <cell r="D819">
            <v>0</v>
          </cell>
          <cell r="E819" t="str">
            <v>Ống nối dây cỡ 150mm2</v>
          </cell>
          <cell r="F819" t="str">
            <v>cái</v>
          </cell>
          <cell r="G819">
            <v>0</v>
          </cell>
          <cell r="H819">
            <v>74000</v>
          </cell>
          <cell r="K819">
            <v>383675</v>
          </cell>
          <cell r="M819">
            <v>8886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W819">
            <v>0</v>
          </cell>
        </row>
        <row r="820">
          <cell r="B820" t="str">
            <v>ON185</v>
          </cell>
          <cell r="C820">
            <v>0</v>
          </cell>
          <cell r="D820">
            <v>0</v>
          </cell>
          <cell r="E820" t="str">
            <v>Ống nối dây cỡ 185mm2</v>
          </cell>
          <cell r="F820" t="str">
            <v>cái</v>
          </cell>
          <cell r="G820">
            <v>0</v>
          </cell>
          <cell r="H820">
            <v>99000</v>
          </cell>
          <cell r="K820">
            <v>472215</v>
          </cell>
          <cell r="M820">
            <v>8886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W820">
            <v>0</v>
          </cell>
        </row>
        <row r="821">
          <cell r="B821" t="str">
            <v>ON240</v>
          </cell>
          <cell r="C821">
            <v>0</v>
          </cell>
          <cell r="D821">
            <v>0</v>
          </cell>
          <cell r="E821" t="str">
            <v>Ống nối dây cỡ 240mm2</v>
          </cell>
          <cell r="F821" t="str">
            <v>cái</v>
          </cell>
          <cell r="G821">
            <v>0</v>
          </cell>
          <cell r="H821">
            <v>124000</v>
          </cell>
          <cell r="K821">
            <v>613223</v>
          </cell>
          <cell r="M821">
            <v>11108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W821">
            <v>0</v>
          </cell>
        </row>
        <row r="822">
          <cell r="B822" t="str">
            <v>OBCD</v>
          </cell>
          <cell r="C822">
            <v>1</v>
          </cell>
          <cell r="D822">
            <v>0</v>
          </cell>
          <cell r="E822" t="str">
            <v>Ống bọc cách điện D30/17</v>
          </cell>
          <cell r="F822" t="str">
            <v>mét</v>
          </cell>
          <cell r="G822">
            <v>0.9</v>
          </cell>
          <cell r="H822">
            <v>95000</v>
          </cell>
          <cell r="N822">
            <v>85500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U822">
            <v>0.9</v>
          </cell>
          <cell r="W822">
            <v>0.9</v>
          </cell>
        </row>
        <row r="823">
          <cell r="B823" t="str">
            <v>A70</v>
          </cell>
          <cell r="C823">
            <v>1</v>
          </cell>
          <cell r="D823">
            <v>0</v>
          </cell>
          <cell r="E823" t="str">
            <v>Cáp nhôm A-70: buột dây cổ sứ</v>
          </cell>
          <cell r="F823" t="str">
            <v>kg</v>
          </cell>
          <cell r="G823">
            <v>1.2</v>
          </cell>
          <cell r="H823">
            <v>59513</v>
          </cell>
          <cell r="K823">
            <v>0</v>
          </cell>
          <cell r="M823">
            <v>0</v>
          </cell>
          <cell r="N823">
            <v>71415.599999999991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U823">
            <v>1.2</v>
          </cell>
          <cell r="W823">
            <v>1.2</v>
          </cell>
        </row>
        <row r="824">
          <cell r="B824" t="str">
            <v>KDAC50</v>
          </cell>
          <cell r="C824">
            <v>1</v>
          </cell>
          <cell r="D824" t="str">
            <v>D3.6211</v>
          </cell>
          <cell r="E824" t="str">
            <v>Kéo dây nhôm lõi thép cỡ dây 50mm2, chiều cao &lt;10m</v>
          </cell>
          <cell r="F824" t="str">
            <v>km</v>
          </cell>
          <cell r="G824">
            <v>0.24</v>
          </cell>
          <cell r="H824">
            <v>0</v>
          </cell>
          <cell r="K824">
            <v>1852324</v>
          </cell>
          <cell r="M824">
            <v>156614</v>
          </cell>
          <cell r="N824">
            <v>0</v>
          </cell>
          <cell r="O824">
            <v>0</v>
          </cell>
          <cell r="P824">
            <v>0</v>
          </cell>
          <cell r="Q824">
            <v>444558</v>
          </cell>
          <cell r="R824">
            <v>0</v>
          </cell>
          <cell r="S824">
            <v>37587</v>
          </cell>
          <cell r="W824">
            <v>0.24</v>
          </cell>
        </row>
        <row r="825">
          <cell r="B825" t="str">
            <v>KDAC70</v>
          </cell>
          <cell r="C825">
            <v>0</v>
          </cell>
          <cell r="D825" t="str">
            <v>D3.6211</v>
          </cell>
          <cell r="E825" t="str">
            <v>Kéo dây nhôm lõi thép cỡ dây 70mm2</v>
          </cell>
          <cell r="F825" t="str">
            <v>km</v>
          </cell>
          <cell r="G825">
            <v>0</v>
          </cell>
          <cell r="H825">
            <v>0</v>
          </cell>
          <cell r="K825">
            <v>2646176</v>
          </cell>
          <cell r="M825">
            <v>156614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W825">
            <v>0</v>
          </cell>
        </row>
        <row r="826">
          <cell r="B826" t="str">
            <v>KDAC95</v>
          </cell>
          <cell r="C826">
            <v>0</v>
          </cell>
          <cell r="D826" t="str">
            <v>D3.6212</v>
          </cell>
          <cell r="E826" t="str">
            <v>Kéo dây nhôm lõi thép cỡ dây 95mm2</v>
          </cell>
          <cell r="F826" t="str">
            <v>km</v>
          </cell>
          <cell r="G826">
            <v>0</v>
          </cell>
          <cell r="H826">
            <v>0</v>
          </cell>
          <cell r="K826">
            <v>3591889</v>
          </cell>
          <cell r="M826">
            <v>212254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W826">
            <v>0</v>
          </cell>
        </row>
        <row r="827">
          <cell r="B827" t="str">
            <v>KDAC120</v>
          </cell>
          <cell r="C827">
            <v>0</v>
          </cell>
          <cell r="D827" t="str">
            <v>06.6161</v>
          </cell>
          <cell r="E827" t="str">
            <v>Kéo dây nhôm lõi thép cỡ dây 120mm2</v>
          </cell>
          <cell r="F827" t="str">
            <v>km</v>
          </cell>
          <cell r="G827">
            <v>0</v>
          </cell>
          <cell r="H827">
            <v>0</v>
          </cell>
          <cell r="K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W827">
            <v>0</v>
          </cell>
        </row>
        <row r="828">
          <cell r="B828" t="str">
            <v>KDAC150</v>
          </cell>
          <cell r="C828">
            <v>0</v>
          </cell>
          <cell r="D828" t="str">
            <v>06.6162</v>
          </cell>
          <cell r="E828" t="str">
            <v>Kéo dây nhôm lõi thép cỡ dây 150mm2</v>
          </cell>
          <cell r="F828" t="str">
            <v>km</v>
          </cell>
          <cell r="H828">
            <v>0</v>
          </cell>
          <cell r="K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W828">
            <v>0</v>
          </cell>
        </row>
        <row r="829">
          <cell r="B829" t="str">
            <v>KDAC185</v>
          </cell>
          <cell r="C829">
            <v>0</v>
          </cell>
          <cell r="D829" t="str">
            <v>06.6163</v>
          </cell>
          <cell r="E829" t="str">
            <v>Kéo dây nhôm lõi thép cỡ dây 185mm2</v>
          </cell>
          <cell r="F829" t="str">
            <v>km</v>
          </cell>
          <cell r="H829">
            <v>0</v>
          </cell>
          <cell r="K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W829">
            <v>0</v>
          </cell>
        </row>
        <row r="830">
          <cell r="B830" t="str">
            <v>KDAC240</v>
          </cell>
          <cell r="C830">
            <v>0</v>
          </cell>
          <cell r="D830" t="str">
            <v>06.6164</v>
          </cell>
          <cell r="E830" t="str">
            <v>Kéo dây nhôm lõi thép cỡ dây 240mm2</v>
          </cell>
          <cell r="F830" t="str">
            <v>km</v>
          </cell>
          <cell r="H830">
            <v>0</v>
          </cell>
          <cell r="K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W830">
            <v>0</v>
          </cell>
        </row>
        <row r="831">
          <cell r="B831" t="str">
            <v>KDM25</v>
          </cell>
          <cell r="C831">
            <v>0</v>
          </cell>
          <cell r="D831" t="str">
            <v>06.6142</v>
          </cell>
          <cell r="E831" t="str">
            <v>Kéo dây đồng trần 25mm2</v>
          </cell>
          <cell r="F831" t="str">
            <v>km</v>
          </cell>
          <cell r="H831">
            <v>0</v>
          </cell>
          <cell r="K831">
            <v>3192101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W831">
            <v>0</v>
          </cell>
        </row>
        <row r="832">
          <cell r="B832" t="str">
            <v>KDM25b</v>
          </cell>
          <cell r="C832">
            <v>0</v>
          </cell>
          <cell r="D832" t="str">
            <v>06.6142</v>
          </cell>
          <cell r="E832" t="str">
            <v>Kéo dây đồng bọc 25mm2</v>
          </cell>
          <cell r="F832" t="str">
            <v>km</v>
          </cell>
          <cell r="H832">
            <v>0</v>
          </cell>
          <cell r="K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W832">
            <v>0</v>
          </cell>
        </row>
        <row r="833">
          <cell r="B833" t="str">
            <v>KDM50b</v>
          </cell>
          <cell r="C833">
            <v>0</v>
          </cell>
          <cell r="D833" t="str">
            <v>06.6144</v>
          </cell>
          <cell r="E833" t="str">
            <v>Kéo dây đồng bọc 50mm3</v>
          </cell>
          <cell r="F833" t="str">
            <v>km</v>
          </cell>
          <cell r="H833">
            <v>0</v>
          </cell>
          <cell r="K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W833">
            <v>0</v>
          </cell>
        </row>
        <row r="834">
          <cell r="B834" t="str">
            <v>KDAC50B</v>
          </cell>
          <cell r="C834">
            <v>1</v>
          </cell>
          <cell r="D834" t="str">
            <v>D3.6211</v>
          </cell>
          <cell r="E834" t="str">
            <v>Kéo dây nhôm lõi thép bọc XLPE cỡ dây 50mm2 (dây bọc)</v>
          </cell>
          <cell r="F834" t="str">
            <v>km</v>
          </cell>
          <cell r="G834">
            <v>0.73</v>
          </cell>
          <cell r="H834">
            <v>0</v>
          </cell>
          <cell r="K834">
            <v>2910794</v>
          </cell>
          <cell r="M834">
            <v>156614</v>
          </cell>
          <cell r="N834">
            <v>0</v>
          </cell>
          <cell r="O834">
            <v>0</v>
          </cell>
          <cell r="P834">
            <v>0</v>
          </cell>
          <cell r="Q834">
            <v>2124880</v>
          </cell>
          <cell r="R834">
            <v>0</v>
          </cell>
          <cell r="S834">
            <v>114328</v>
          </cell>
          <cell r="W834">
            <v>0.73</v>
          </cell>
        </row>
        <row r="835">
          <cell r="B835" t="str">
            <v>KDAC70B</v>
          </cell>
          <cell r="C835">
            <v>0</v>
          </cell>
          <cell r="D835" t="str">
            <v>D3.6211</v>
          </cell>
          <cell r="E835" t="str">
            <v>Kéo dây nhôm lõi thép bọc XLPE cỡ dây 70mm2</v>
          </cell>
          <cell r="F835" t="str">
            <v>km</v>
          </cell>
          <cell r="G835">
            <v>0</v>
          </cell>
          <cell r="H835">
            <v>0</v>
          </cell>
          <cell r="K835">
            <v>2910794</v>
          </cell>
          <cell r="M835">
            <v>172275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W835">
            <v>0</v>
          </cell>
        </row>
        <row r="836">
          <cell r="B836" t="str">
            <v>LSD</v>
          </cell>
          <cell r="C836">
            <v>0</v>
          </cell>
          <cell r="D836" t="str">
            <v>D3.1115</v>
          </cell>
          <cell r="E836" t="str">
            <v>Lắp sứ đứng 24KV</v>
          </cell>
          <cell r="F836" t="str">
            <v>bộ</v>
          </cell>
          <cell r="H836">
            <v>0</v>
          </cell>
          <cell r="K836">
            <v>58277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W836">
            <v>0</v>
          </cell>
        </row>
        <row r="837">
          <cell r="B837" t="str">
            <v>LCSD</v>
          </cell>
          <cell r="C837">
            <v>0</v>
          </cell>
          <cell r="D837" t="str">
            <v>06.2110</v>
          </cell>
          <cell r="E837" t="str">
            <v>Lắp chân sứ đỉnh</v>
          </cell>
          <cell r="F837" t="str">
            <v>cái</v>
          </cell>
          <cell r="H837">
            <v>0</v>
          </cell>
          <cell r="K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W837">
            <v>0</v>
          </cell>
        </row>
        <row r="838">
          <cell r="B838" t="str">
            <v>LCHSNply</v>
          </cell>
          <cell r="C838">
            <v>0</v>
          </cell>
          <cell r="D838" t="str">
            <v>D3.2411</v>
          </cell>
          <cell r="E838" t="str">
            <v>Lắp chuỗi sứ néo Polymer</v>
          </cell>
          <cell r="F838" t="str">
            <v>chuỗi</v>
          </cell>
          <cell r="H838">
            <v>0</v>
          </cell>
          <cell r="K838">
            <v>70132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W838">
            <v>0</v>
          </cell>
        </row>
        <row r="839">
          <cell r="A839" t="str">
            <v>TBTT3P-2</v>
          </cell>
          <cell r="C839">
            <v>1</v>
          </cell>
          <cell r="D839" t="str">
            <v>2-2</v>
          </cell>
          <cell r="E839" t="str">
            <v>Phần thiết bị đường dây trung thế 3 pha</v>
          </cell>
          <cell r="G839">
            <v>1</v>
          </cell>
          <cell r="N839">
            <v>3411000</v>
          </cell>
          <cell r="O839">
            <v>0</v>
          </cell>
          <cell r="P839">
            <v>0</v>
          </cell>
          <cell r="Q839">
            <v>667920</v>
          </cell>
          <cell r="R839">
            <v>0</v>
          </cell>
          <cell r="S839">
            <v>0</v>
          </cell>
          <cell r="W839">
            <v>1</v>
          </cell>
        </row>
        <row r="840">
          <cell r="B840" t="str">
            <v>FCO100</v>
          </cell>
          <cell r="C840">
            <v>1</v>
          </cell>
          <cell r="D840" t="str">
            <v>T2.3505</v>
          </cell>
          <cell r="E840" t="str">
            <v>FCO 27kV - 100A</v>
          </cell>
          <cell r="F840" t="str">
            <v>cái</v>
          </cell>
          <cell r="G840">
            <v>3</v>
          </cell>
          <cell r="H840">
            <v>921000</v>
          </cell>
          <cell r="K840">
            <v>222640</v>
          </cell>
          <cell r="M840">
            <v>0</v>
          </cell>
          <cell r="N840">
            <v>2763000</v>
          </cell>
          <cell r="O840">
            <v>0</v>
          </cell>
          <cell r="P840">
            <v>0</v>
          </cell>
          <cell r="Q840">
            <v>667920</v>
          </cell>
          <cell r="R840">
            <v>0</v>
          </cell>
          <cell r="S840">
            <v>0</v>
          </cell>
          <cell r="U840">
            <v>3</v>
          </cell>
          <cell r="W840">
            <v>3</v>
          </cell>
        </row>
        <row r="841">
          <cell r="B841" t="str">
            <v>chi15k</v>
          </cell>
          <cell r="C841">
            <v>1</v>
          </cell>
          <cell r="D841">
            <v>0</v>
          </cell>
          <cell r="E841" t="str">
            <v>Dây chảy 15K</v>
          </cell>
          <cell r="F841" t="str">
            <v>Sợi</v>
          </cell>
          <cell r="G841">
            <v>3</v>
          </cell>
          <cell r="H841">
            <v>26000</v>
          </cell>
          <cell r="K841">
            <v>0</v>
          </cell>
          <cell r="M841">
            <v>0</v>
          </cell>
          <cell r="N841">
            <v>78000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U841">
            <v>3</v>
          </cell>
          <cell r="W841">
            <v>3</v>
          </cell>
        </row>
        <row r="842">
          <cell r="B842" t="str">
            <v>chupfco</v>
          </cell>
          <cell r="C842">
            <v>1</v>
          </cell>
          <cell r="D842">
            <v>0</v>
          </cell>
          <cell r="E842" t="str">
            <v>Chụp đầu FCO (Trên + Dưới)</v>
          </cell>
          <cell r="F842" t="str">
            <v>bộ</v>
          </cell>
          <cell r="G842">
            <v>3</v>
          </cell>
          <cell r="H842">
            <v>190000</v>
          </cell>
          <cell r="K842">
            <v>0</v>
          </cell>
          <cell r="M842">
            <v>0</v>
          </cell>
          <cell r="N842">
            <v>570000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U842">
            <v>3</v>
          </cell>
          <cell r="W842">
            <v>3</v>
          </cell>
        </row>
        <row r="843">
          <cell r="A843" t="str">
            <v>DDTT3P-3</v>
          </cell>
          <cell r="B843" t="str">
            <v>TT3P-3</v>
          </cell>
          <cell r="C843">
            <v>1</v>
          </cell>
          <cell r="D843">
            <v>3</v>
          </cell>
          <cell r="E843" t="str">
            <v>Nhánh 3P Nhà Thờ Phú Hội Nối Dài (Đất Mới 1A)</v>
          </cell>
          <cell r="F843" t="str">
            <v>Tbộ</v>
          </cell>
          <cell r="G843">
            <v>1</v>
          </cell>
          <cell r="N843">
            <v>28503291.699999999</v>
          </cell>
          <cell r="O843">
            <v>0</v>
          </cell>
          <cell r="P843">
            <v>0</v>
          </cell>
          <cell r="Q843">
            <v>2569438</v>
          </cell>
          <cell r="R843">
            <v>0</v>
          </cell>
          <cell r="S843">
            <v>151915</v>
          </cell>
          <cell r="U843">
            <v>1</v>
          </cell>
          <cell r="X843">
            <v>1</v>
          </cell>
        </row>
        <row r="844">
          <cell r="B844" t="str">
            <v>AC50</v>
          </cell>
          <cell r="C844">
            <v>1</v>
          </cell>
          <cell r="D844">
            <v>0.19500000000000001</v>
          </cell>
          <cell r="E844" t="str">
            <v>Cáp nhôm lõi thép AC-50/8</v>
          </cell>
          <cell r="F844" t="str">
            <v>kg</v>
          </cell>
          <cell r="G844">
            <v>48.7</v>
          </cell>
          <cell r="H844">
            <v>47801</v>
          </cell>
          <cell r="K844">
            <v>0</v>
          </cell>
          <cell r="M844">
            <v>0</v>
          </cell>
          <cell r="N844">
            <v>2327908.7000000002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U844">
            <v>48.7</v>
          </cell>
          <cell r="X844">
            <v>48.7</v>
          </cell>
        </row>
        <row r="845">
          <cell r="B845" t="str">
            <v>AC70</v>
          </cell>
          <cell r="C845">
            <v>0</v>
          </cell>
          <cell r="D845">
            <v>0.27600000000000002</v>
          </cell>
          <cell r="E845" t="str">
            <v>Cáp nhôm lõi thép AC-70/11</v>
          </cell>
          <cell r="F845" t="str">
            <v>kg</v>
          </cell>
          <cell r="G845">
            <v>0</v>
          </cell>
          <cell r="H845">
            <v>47484</v>
          </cell>
          <cell r="K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</row>
        <row r="846">
          <cell r="B846" t="str">
            <v>AC95</v>
          </cell>
          <cell r="C846">
            <v>0</v>
          </cell>
          <cell r="D846">
            <v>0.38500000000000001</v>
          </cell>
          <cell r="E846" t="str">
            <v>Cáp nhôm lõi thép AC-95/16</v>
          </cell>
          <cell r="F846" t="str">
            <v>kg</v>
          </cell>
          <cell r="G846">
            <v>0</v>
          </cell>
          <cell r="H846">
            <v>47484</v>
          </cell>
          <cell r="K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</row>
        <row r="847">
          <cell r="B847" t="str">
            <v>AC120</v>
          </cell>
          <cell r="C847">
            <v>0</v>
          </cell>
          <cell r="D847">
            <v>0.47099999999999997</v>
          </cell>
          <cell r="E847" t="str">
            <v>Cáp nhôm lõi thép AC-120/19</v>
          </cell>
          <cell r="F847" t="str">
            <v>kg</v>
          </cell>
          <cell r="G847">
            <v>0</v>
          </cell>
          <cell r="H847">
            <v>78435</v>
          </cell>
          <cell r="K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</row>
        <row r="848">
          <cell r="B848" t="str">
            <v>ACX50</v>
          </cell>
          <cell r="C848">
            <v>1</v>
          </cell>
          <cell r="D848">
            <v>0</v>
          </cell>
          <cell r="E848" t="str">
            <v>Cáp 24KV ACX 50mm2</v>
          </cell>
          <cell r="F848" t="str">
            <v>mét</v>
          </cell>
          <cell r="G848">
            <v>749</v>
          </cell>
          <cell r="H848">
            <v>27730</v>
          </cell>
          <cell r="K848">
            <v>0</v>
          </cell>
          <cell r="M848">
            <v>0</v>
          </cell>
          <cell r="N848">
            <v>20769770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U848">
            <v>749</v>
          </cell>
          <cell r="X848">
            <v>749</v>
          </cell>
        </row>
        <row r="849">
          <cell r="B849" t="str">
            <v>ACX70</v>
          </cell>
          <cell r="C849">
            <v>0</v>
          </cell>
          <cell r="D849">
            <v>0</v>
          </cell>
          <cell r="E849" t="str">
            <v>Cáp 24KV ACX 70mm2</v>
          </cell>
          <cell r="F849" t="str">
            <v>mét</v>
          </cell>
          <cell r="G849">
            <v>0</v>
          </cell>
          <cell r="H849">
            <v>49140</v>
          </cell>
          <cell r="K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</row>
        <row r="850">
          <cell r="B850" t="str">
            <v>ACX95</v>
          </cell>
          <cell r="C850">
            <v>0</v>
          </cell>
          <cell r="D850">
            <v>0</v>
          </cell>
          <cell r="E850" t="str">
            <v>Cáp 24KV ACX 95mm2</v>
          </cell>
          <cell r="F850" t="str">
            <v>mét</v>
          </cell>
          <cell r="G850">
            <v>0</v>
          </cell>
          <cell r="H850">
            <v>61425</v>
          </cell>
          <cell r="K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</row>
        <row r="851">
          <cell r="B851" t="str">
            <v>ACX120</v>
          </cell>
          <cell r="C851">
            <v>0</v>
          </cell>
          <cell r="D851">
            <v>0</v>
          </cell>
          <cell r="E851" t="str">
            <v>Cáp 24KV ACX 120mm2</v>
          </cell>
          <cell r="F851" t="str">
            <v>mét</v>
          </cell>
          <cell r="G851">
            <v>0</v>
          </cell>
          <cell r="H851">
            <v>83160</v>
          </cell>
          <cell r="K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</row>
        <row r="852">
          <cell r="B852" t="str">
            <v>ACX150</v>
          </cell>
          <cell r="C852">
            <v>0</v>
          </cell>
          <cell r="D852">
            <v>0</v>
          </cell>
          <cell r="E852" t="str">
            <v>Cáp 24KV ACX 150mm2</v>
          </cell>
          <cell r="F852" t="str">
            <v>mét</v>
          </cell>
          <cell r="G852">
            <v>0</v>
          </cell>
          <cell r="H852">
            <v>83160</v>
          </cell>
          <cell r="K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</row>
        <row r="853">
          <cell r="B853" t="str">
            <v>ACX185</v>
          </cell>
          <cell r="C853">
            <v>0</v>
          </cell>
          <cell r="D853">
            <v>0</v>
          </cell>
          <cell r="E853" t="str">
            <v>Cáp 24KV ACX 185mm2</v>
          </cell>
          <cell r="F853" t="str">
            <v>mét</v>
          </cell>
          <cell r="G853">
            <v>0</v>
          </cell>
          <cell r="H853">
            <v>116500</v>
          </cell>
          <cell r="K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</row>
        <row r="854">
          <cell r="B854" t="str">
            <v>ACX240</v>
          </cell>
          <cell r="C854">
            <v>0</v>
          </cell>
          <cell r="D854">
            <v>0</v>
          </cell>
          <cell r="E854" t="str">
            <v>Cáp 24KV ACX 240mm2</v>
          </cell>
          <cell r="F854" t="str">
            <v>mét</v>
          </cell>
          <cell r="G854">
            <v>0</v>
          </cell>
          <cell r="H854">
            <v>122850</v>
          </cell>
          <cell r="K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</row>
        <row r="855">
          <cell r="B855" t="str">
            <v>CXV25</v>
          </cell>
          <cell r="C855">
            <v>0</v>
          </cell>
          <cell r="D855">
            <v>0</v>
          </cell>
          <cell r="E855" t="str">
            <v>Cáp 24KV C/XLPE/PVC 25mm2</v>
          </cell>
          <cell r="F855" t="str">
            <v>mét</v>
          </cell>
          <cell r="G855">
            <v>0</v>
          </cell>
          <cell r="H855">
            <v>67506</v>
          </cell>
          <cell r="K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</row>
        <row r="856">
          <cell r="B856" t="str">
            <v>CXV50</v>
          </cell>
          <cell r="C856">
            <v>0</v>
          </cell>
          <cell r="D856">
            <v>0</v>
          </cell>
          <cell r="E856" t="str">
            <v>Cáp 24KV C/XLPE/PVC 50mm2</v>
          </cell>
          <cell r="F856" t="str">
            <v>mét</v>
          </cell>
          <cell r="G856">
            <v>0</v>
          </cell>
          <cell r="H856">
            <v>154035</v>
          </cell>
          <cell r="K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</row>
        <row r="857">
          <cell r="B857" t="str">
            <v>ke50</v>
          </cell>
          <cell r="C857">
            <v>1</v>
          </cell>
          <cell r="D857">
            <v>0</v>
          </cell>
          <cell r="E857" t="str">
            <v>Kẹp ép WR cỡ dây 50mm2</v>
          </cell>
          <cell r="F857" t="str">
            <v>cái</v>
          </cell>
          <cell r="G857">
            <v>8</v>
          </cell>
          <cell r="H857">
            <v>10500</v>
          </cell>
          <cell r="K857">
            <v>0</v>
          </cell>
          <cell r="M857">
            <v>0</v>
          </cell>
          <cell r="N857">
            <v>84000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U857">
            <v>8</v>
          </cell>
          <cell r="X857">
            <v>8</v>
          </cell>
        </row>
        <row r="858">
          <cell r="B858" t="str">
            <v>ke70</v>
          </cell>
          <cell r="C858">
            <v>0</v>
          </cell>
          <cell r="D858">
            <v>0</v>
          </cell>
          <cell r="E858" t="str">
            <v>Kẹp ép WR cỡ dây 70mm2</v>
          </cell>
          <cell r="F858" t="str">
            <v>cái</v>
          </cell>
          <cell r="G858">
            <v>0</v>
          </cell>
          <cell r="H858">
            <v>10500</v>
          </cell>
          <cell r="K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</row>
        <row r="859">
          <cell r="B859" t="str">
            <v>ke95</v>
          </cell>
          <cell r="C859">
            <v>0</v>
          </cell>
          <cell r="D859">
            <v>0</v>
          </cell>
          <cell r="E859" t="str">
            <v>Kẹp ép WR cỡ dây 95mm2</v>
          </cell>
          <cell r="F859" t="str">
            <v>cái</v>
          </cell>
          <cell r="G859">
            <v>0</v>
          </cell>
          <cell r="H859">
            <v>14700</v>
          </cell>
          <cell r="K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</row>
        <row r="860">
          <cell r="B860" t="str">
            <v>ke120</v>
          </cell>
          <cell r="C860">
            <v>0</v>
          </cell>
          <cell r="D860">
            <v>0</v>
          </cell>
          <cell r="E860" t="str">
            <v>Kẹp ép WR cỡ dây 120mm2</v>
          </cell>
          <cell r="F860" t="str">
            <v>cái</v>
          </cell>
          <cell r="G860">
            <v>0</v>
          </cell>
          <cell r="H860">
            <v>18900</v>
          </cell>
          <cell r="K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</row>
        <row r="861">
          <cell r="B861" t="str">
            <v>ke150</v>
          </cell>
          <cell r="C861">
            <v>0</v>
          </cell>
          <cell r="D861">
            <v>0</v>
          </cell>
          <cell r="E861" t="str">
            <v>Kẹp ép WR cỡ dây 150mm2</v>
          </cell>
          <cell r="F861" t="str">
            <v>cái</v>
          </cell>
          <cell r="G861">
            <v>0</v>
          </cell>
          <cell r="H861">
            <v>23000</v>
          </cell>
          <cell r="K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</row>
        <row r="862">
          <cell r="B862" t="str">
            <v>ke185</v>
          </cell>
          <cell r="C862">
            <v>0</v>
          </cell>
          <cell r="D862">
            <v>0</v>
          </cell>
          <cell r="E862" t="str">
            <v>Kẹp ép WR cỡ dây 185mm2</v>
          </cell>
          <cell r="F862" t="str">
            <v>cái</v>
          </cell>
          <cell r="G862">
            <v>0</v>
          </cell>
          <cell r="H862">
            <v>29000</v>
          </cell>
          <cell r="K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</row>
        <row r="863">
          <cell r="B863" t="str">
            <v>ke240</v>
          </cell>
          <cell r="C863">
            <v>0</v>
          </cell>
          <cell r="D863">
            <v>0</v>
          </cell>
          <cell r="E863" t="str">
            <v>Kẹp ép WR cỡ dây 240mm2</v>
          </cell>
          <cell r="F863" t="str">
            <v>cái</v>
          </cell>
          <cell r="G863">
            <v>0</v>
          </cell>
          <cell r="H863">
            <v>36500</v>
          </cell>
          <cell r="K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</row>
        <row r="864">
          <cell r="B864" t="str">
            <v>KQ2</v>
          </cell>
          <cell r="C864">
            <v>0</v>
          </cell>
          <cell r="D864" t="str">
            <v>D6.6201</v>
          </cell>
          <cell r="E864" t="str">
            <v>Kẹp quai 2/0 (quai đồng 8mm)</v>
          </cell>
          <cell r="F864" t="str">
            <v>cái</v>
          </cell>
          <cell r="G864">
            <v>0</v>
          </cell>
          <cell r="H864">
            <v>47000</v>
          </cell>
          <cell r="K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U864">
            <v>0</v>
          </cell>
          <cell r="X864">
            <v>0</v>
          </cell>
        </row>
        <row r="865">
          <cell r="B865" t="str">
            <v>KQ4</v>
          </cell>
          <cell r="C865">
            <v>0</v>
          </cell>
          <cell r="D865" t="str">
            <v>D6.6201</v>
          </cell>
          <cell r="E865" t="str">
            <v>Kẹp quai 4/0 (quai đồng 8mm)</v>
          </cell>
          <cell r="F865" t="str">
            <v>cái</v>
          </cell>
          <cell r="G865">
            <v>0</v>
          </cell>
          <cell r="H865">
            <v>63000</v>
          </cell>
          <cell r="K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U865">
            <v>0</v>
          </cell>
          <cell r="X865">
            <v>0</v>
          </cell>
        </row>
        <row r="866">
          <cell r="B866" t="str">
            <v>CKQ</v>
          </cell>
          <cell r="C866">
            <v>0</v>
          </cell>
          <cell r="D866">
            <v>0</v>
          </cell>
          <cell r="E866" t="str">
            <v>Chụp cách điện kẹp quai</v>
          </cell>
          <cell r="F866" t="str">
            <v>cái</v>
          </cell>
          <cell r="G866">
            <v>0</v>
          </cell>
          <cell r="H866">
            <v>122000</v>
          </cell>
          <cell r="K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U866">
            <v>0</v>
          </cell>
          <cell r="X866">
            <v>0</v>
          </cell>
        </row>
        <row r="867">
          <cell r="B867" t="str">
            <v>HL2</v>
          </cell>
          <cell r="C867">
            <v>0</v>
          </cell>
          <cell r="D867" t="str">
            <v>D6.6202</v>
          </cell>
          <cell r="E867" t="str">
            <v>Kẹp hotline 2/0</v>
          </cell>
          <cell r="F867" t="str">
            <v>cái</v>
          </cell>
          <cell r="G867">
            <v>0</v>
          </cell>
          <cell r="H867">
            <v>68000</v>
          </cell>
          <cell r="K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U867">
            <v>0</v>
          </cell>
          <cell r="X867">
            <v>0</v>
          </cell>
        </row>
        <row r="868">
          <cell r="B868" t="str">
            <v>HL4</v>
          </cell>
          <cell r="C868">
            <v>0</v>
          </cell>
          <cell r="D868" t="str">
            <v>D6.6202</v>
          </cell>
          <cell r="E868" t="str">
            <v>Kẹp hotline 4/0</v>
          </cell>
          <cell r="F868" t="str">
            <v>cái</v>
          </cell>
          <cell r="G868">
            <v>0</v>
          </cell>
          <cell r="H868">
            <v>94500</v>
          </cell>
          <cell r="K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U868">
            <v>0</v>
          </cell>
          <cell r="X868">
            <v>0</v>
          </cell>
        </row>
        <row r="869">
          <cell r="B869" t="str">
            <v>DBST</v>
          </cell>
          <cell r="C869">
            <v>1</v>
          </cell>
          <cell r="D869">
            <v>0</v>
          </cell>
          <cell r="E869" t="str">
            <v>Dây phi kim buộc cổ sứ (trụ thẳng)</v>
          </cell>
          <cell r="F869" t="str">
            <v>sợi</v>
          </cell>
          <cell r="G869">
            <v>22</v>
          </cell>
          <cell r="H869">
            <v>225000</v>
          </cell>
          <cell r="K869">
            <v>0</v>
          </cell>
          <cell r="M869">
            <v>0</v>
          </cell>
          <cell r="N869">
            <v>4950000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U869">
            <v>22</v>
          </cell>
          <cell r="X869">
            <v>22</v>
          </cell>
        </row>
        <row r="870">
          <cell r="B870" t="str">
            <v>DBSG</v>
          </cell>
          <cell r="C870">
            <v>0</v>
          </cell>
          <cell r="D870">
            <v>0</v>
          </cell>
          <cell r="E870" t="str">
            <v>Dây phi kim buộc cổ sứ (trụ góc)</v>
          </cell>
          <cell r="F870" t="str">
            <v>sợi</v>
          </cell>
          <cell r="G870">
            <v>0</v>
          </cell>
          <cell r="H870">
            <v>236000</v>
          </cell>
          <cell r="K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U870">
            <v>0</v>
          </cell>
          <cell r="X870">
            <v>0</v>
          </cell>
        </row>
        <row r="871">
          <cell r="B871" t="str">
            <v>DBST240</v>
          </cell>
          <cell r="C871">
            <v>0</v>
          </cell>
          <cell r="D871">
            <v>0</v>
          </cell>
          <cell r="E871" t="str">
            <v>Dây phi kim buộc cổ sứ (trụ thẳng) dây 240mm2</v>
          </cell>
          <cell r="F871" t="str">
            <v>sợi</v>
          </cell>
          <cell r="G871">
            <v>0</v>
          </cell>
          <cell r="H871">
            <v>330000</v>
          </cell>
          <cell r="K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U871">
            <v>0</v>
          </cell>
          <cell r="X871">
            <v>0</v>
          </cell>
        </row>
        <row r="872">
          <cell r="B872" t="str">
            <v>B16300</v>
          </cell>
          <cell r="C872">
            <v>1</v>
          </cell>
          <cell r="D872">
            <v>0</v>
          </cell>
          <cell r="E872" t="str">
            <v>Boulon 16x300</v>
          </cell>
          <cell r="F872" t="str">
            <v>bộ</v>
          </cell>
          <cell r="G872">
            <v>2</v>
          </cell>
          <cell r="H872">
            <v>21000</v>
          </cell>
          <cell r="K872">
            <v>0</v>
          </cell>
          <cell r="M872">
            <v>0</v>
          </cell>
          <cell r="N872">
            <v>42000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U872">
            <v>2</v>
          </cell>
          <cell r="X872">
            <v>2</v>
          </cell>
        </row>
        <row r="873">
          <cell r="B873" t="str">
            <v>B16350</v>
          </cell>
          <cell r="C873">
            <v>0</v>
          </cell>
          <cell r="D873">
            <v>0</v>
          </cell>
          <cell r="E873" t="str">
            <v>Boulon 16x350</v>
          </cell>
          <cell r="F873" t="str">
            <v>bộ</v>
          </cell>
          <cell r="G873">
            <v>0</v>
          </cell>
          <cell r="H873">
            <v>23500</v>
          </cell>
          <cell r="K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V873">
            <v>0</v>
          </cell>
        </row>
        <row r="874">
          <cell r="B874" t="str">
            <v>BM16300</v>
          </cell>
          <cell r="C874">
            <v>1</v>
          </cell>
          <cell r="D874">
            <v>0</v>
          </cell>
          <cell r="E874" t="str">
            <v>Boulon mắt 16x300</v>
          </cell>
          <cell r="F874" t="str">
            <v>bộ</v>
          </cell>
          <cell r="G874">
            <v>7</v>
          </cell>
          <cell r="H874">
            <v>34500</v>
          </cell>
          <cell r="K874">
            <v>0</v>
          </cell>
          <cell r="M874">
            <v>0</v>
          </cell>
          <cell r="N874">
            <v>241500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U874">
            <v>7</v>
          </cell>
          <cell r="X874">
            <v>7</v>
          </cell>
        </row>
        <row r="875">
          <cell r="B875" t="str">
            <v>LD 50</v>
          </cell>
          <cell r="C875">
            <v>1</v>
          </cell>
          <cell r="D875">
            <v>0</v>
          </cell>
          <cell r="E875" t="str">
            <v>Long đền vuông 18 (50x50x3)</v>
          </cell>
          <cell r="F875" t="str">
            <v>cái</v>
          </cell>
          <cell r="G875">
            <v>11</v>
          </cell>
          <cell r="H875">
            <v>2600</v>
          </cell>
          <cell r="K875">
            <v>0</v>
          </cell>
          <cell r="M875">
            <v>0</v>
          </cell>
          <cell r="N875">
            <v>28600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U875">
            <v>11</v>
          </cell>
          <cell r="X875">
            <v>11</v>
          </cell>
        </row>
        <row r="876">
          <cell r="B876" t="str">
            <v>ON50</v>
          </cell>
          <cell r="C876">
            <v>0</v>
          </cell>
          <cell r="E876" t="str">
            <v>Ống nối dây cỡ 50mm2</v>
          </cell>
          <cell r="F876" t="str">
            <v>cái</v>
          </cell>
          <cell r="G876">
            <v>0</v>
          </cell>
          <cell r="H876">
            <v>22000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</row>
        <row r="877">
          <cell r="B877" t="str">
            <v>ON70</v>
          </cell>
          <cell r="C877">
            <v>0</v>
          </cell>
          <cell r="D877">
            <v>0</v>
          </cell>
          <cell r="E877" t="str">
            <v>Ống nối dây cỡ 70mm2</v>
          </cell>
          <cell r="F877" t="str">
            <v>cái</v>
          </cell>
          <cell r="G877">
            <v>0</v>
          </cell>
          <cell r="H877">
            <v>27000</v>
          </cell>
          <cell r="K877">
            <v>304972</v>
          </cell>
          <cell r="M877">
            <v>8886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</row>
        <row r="878">
          <cell r="B878" t="str">
            <v>ON95</v>
          </cell>
          <cell r="C878">
            <v>0</v>
          </cell>
          <cell r="D878">
            <v>0</v>
          </cell>
          <cell r="E878" t="str">
            <v>Ống nối dây cỡ 95mm2</v>
          </cell>
          <cell r="F878" t="str">
            <v>cái</v>
          </cell>
          <cell r="G878">
            <v>0</v>
          </cell>
          <cell r="H878">
            <v>39000</v>
          </cell>
          <cell r="K878">
            <v>304972</v>
          </cell>
          <cell r="M878">
            <v>8886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</row>
        <row r="879">
          <cell r="B879" t="str">
            <v>ON120</v>
          </cell>
          <cell r="C879">
            <v>0</v>
          </cell>
          <cell r="D879">
            <v>0</v>
          </cell>
          <cell r="E879" t="str">
            <v>Ống nối dây cỡ 120mm2</v>
          </cell>
          <cell r="F879" t="str">
            <v>cái</v>
          </cell>
          <cell r="G879">
            <v>0</v>
          </cell>
          <cell r="H879">
            <v>56000</v>
          </cell>
          <cell r="K879">
            <v>304972</v>
          </cell>
          <cell r="M879">
            <v>8886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</row>
        <row r="880">
          <cell r="B880" t="str">
            <v>ON150</v>
          </cell>
          <cell r="C880">
            <v>0</v>
          </cell>
          <cell r="D880">
            <v>0</v>
          </cell>
          <cell r="E880" t="str">
            <v>Ống nối dây cỡ 150mm2</v>
          </cell>
          <cell r="F880" t="str">
            <v>cái</v>
          </cell>
          <cell r="G880">
            <v>0</v>
          </cell>
          <cell r="H880">
            <v>74000</v>
          </cell>
          <cell r="K880">
            <v>383675</v>
          </cell>
          <cell r="M880">
            <v>8886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</row>
        <row r="881">
          <cell r="B881" t="str">
            <v>ON185</v>
          </cell>
          <cell r="C881">
            <v>0</v>
          </cell>
          <cell r="D881">
            <v>0</v>
          </cell>
          <cell r="E881" t="str">
            <v>Ống nối dây cỡ 185mm2</v>
          </cell>
          <cell r="F881" t="str">
            <v>cái</v>
          </cell>
          <cell r="G881">
            <v>0</v>
          </cell>
          <cell r="H881">
            <v>99000</v>
          </cell>
          <cell r="K881">
            <v>472215</v>
          </cell>
          <cell r="M881">
            <v>8886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</row>
        <row r="882">
          <cell r="B882" t="str">
            <v>ON240</v>
          </cell>
          <cell r="C882">
            <v>0</v>
          </cell>
          <cell r="D882">
            <v>0</v>
          </cell>
          <cell r="E882" t="str">
            <v>Ống nối dây cỡ 240mm2</v>
          </cell>
          <cell r="F882" t="str">
            <v>cái</v>
          </cell>
          <cell r="G882">
            <v>0</v>
          </cell>
          <cell r="H882">
            <v>124000</v>
          </cell>
          <cell r="K882">
            <v>613223</v>
          </cell>
          <cell r="M882">
            <v>11108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</row>
        <row r="883">
          <cell r="B883" t="str">
            <v>GNIU50</v>
          </cell>
          <cell r="C883">
            <v>0</v>
          </cell>
          <cell r="D883">
            <v>0</v>
          </cell>
          <cell r="E883" t="str">
            <v>Giáp níu dừng dây bọc 50 + Yếm móng U + Mắt nối yếm</v>
          </cell>
          <cell r="F883" t="str">
            <v>bộ</v>
          </cell>
          <cell r="H883">
            <v>374000</v>
          </cell>
          <cell r="K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U883">
            <v>0</v>
          </cell>
          <cell r="X883">
            <v>0</v>
          </cell>
        </row>
        <row r="884">
          <cell r="B884" t="str">
            <v>OBCD</v>
          </cell>
          <cell r="C884">
            <v>0</v>
          </cell>
          <cell r="D884">
            <v>0</v>
          </cell>
          <cell r="E884" t="str">
            <v>Ống bọc cách điện D30/17</v>
          </cell>
          <cell r="F884" t="str">
            <v>mét</v>
          </cell>
          <cell r="G884">
            <v>0</v>
          </cell>
          <cell r="H884">
            <v>95000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U884">
            <v>0</v>
          </cell>
          <cell r="X884">
            <v>0</v>
          </cell>
        </row>
        <row r="885">
          <cell r="B885" t="str">
            <v>A70</v>
          </cell>
          <cell r="C885">
            <v>1</v>
          </cell>
          <cell r="D885">
            <v>0</v>
          </cell>
          <cell r="E885" t="str">
            <v>Cáp nhôm A-70: buột dây cổ sứ</v>
          </cell>
          <cell r="F885" t="str">
            <v>kg</v>
          </cell>
          <cell r="G885">
            <v>1</v>
          </cell>
          <cell r="H885">
            <v>59513</v>
          </cell>
          <cell r="K885">
            <v>0</v>
          </cell>
          <cell r="M885">
            <v>0</v>
          </cell>
          <cell r="N885">
            <v>59513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U885">
            <v>1</v>
          </cell>
          <cell r="X885">
            <v>1</v>
          </cell>
        </row>
        <row r="886">
          <cell r="B886" t="str">
            <v>KDAC50</v>
          </cell>
          <cell r="C886">
            <v>1</v>
          </cell>
          <cell r="D886" t="str">
            <v>D3.6211</v>
          </cell>
          <cell r="E886" t="str">
            <v>Kéo dây nhôm lõi thép cỡ dây 50mm2, chiều cao &lt;10m</v>
          </cell>
          <cell r="F886" t="str">
            <v>km</v>
          </cell>
          <cell r="G886">
            <v>0.24</v>
          </cell>
          <cell r="H886">
            <v>0</v>
          </cell>
          <cell r="K886">
            <v>1852324</v>
          </cell>
          <cell r="M886">
            <v>156614</v>
          </cell>
          <cell r="N886">
            <v>0</v>
          </cell>
          <cell r="O886">
            <v>0</v>
          </cell>
          <cell r="P886">
            <v>0</v>
          </cell>
          <cell r="Q886">
            <v>444558</v>
          </cell>
          <cell r="R886">
            <v>0</v>
          </cell>
          <cell r="S886">
            <v>37587</v>
          </cell>
          <cell r="U886">
            <v>0.24</v>
          </cell>
          <cell r="X886">
            <v>0.24</v>
          </cell>
        </row>
        <row r="887">
          <cell r="B887" t="str">
            <v>KDAC70</v>
          </cell>
          <cell r="C887">
            <v>0</v>
          </cell>
          <cell r="D887" t="str">
            <v>D3.6211</v>
          </cell>
          <cell r="E887" t="str">
            <v>Kéo dây nhôm lõi thép cỡ dây 70mm2</v>
          </cell>
          <cell r="F887" t="str">
            <v>km</v>
          </cell>
          <cell r="G887">
            <v>0</v>
          </cell>
          <cell r="H887">
            <v>0</v>
          </cell>
          <cell r="K887">
            <v>2646176</v>
          </cell>
          <cell r="M887">
            <v>156614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</row>
        <row r="888">
          <cell r="B888" t="str">
            <v>KDAC95</v>
          </cell>
          <cell r="C888">
            <v>0</v>
          </cell>
          <cell r="D888" t="str">
            <v>D3.6212</v>
          </cell>
          <cell r="E888" t="str">
            <v>Kéo dây nhôm lõi thép cỡ dây 95mm2</v>
          </cell>
          <cell r="F888" t="str">
            <v>km</v>
          </cell>
          <cell r="G888">
            <v>0</v>
          </cell>
          <cell r="H888">
            <v>0</v>
          </cell>
          <cell r="K888">
            <v>3591889</v>
          </cell>
          <cell r="M888">
            <v>212254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</row>
        <row r="889">
          <cell r="B889" t="str">
            <v>KDAC120</v>
          </cell>
          <cell r="C889">
            <v>0</v>
          </cell>
          <cell r="D889" t="str">
            <v>06.6161</v>
          </cell>
          <cell r="E889" t="str">
            <v>Kéo dây nhôm lõi thép cỡ dây 120mm2</v>
          </cell>
          <cell r="F889" t="str">
            <v>km</v>
          </cell>
          <cell r="G889">
            <v>0</v>
          </cell>
          <cell r="H889">
            <v>0</v>
          </cell>
          <cell r="K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</row>
        <row r="890">
          <cell r="B890" t="str">
            <v>KDAC150</v>
          </cell>
          <cell r="C890">
            <v>0</v>
          </cell>
          <cell r="D890" t="str">
            <v>06.6162</v>
          </cell>
          <cell r="E890" t="str">
            <v>Kéo dây nhôm lõi thép cỡ dây 150mm2</v>
          </cell>
          <cell r="F890" t="str">
            <v>km</v>
          </cell>
          <cell r="H890">
            <v>0</v>
          </cell>
          <cell r="K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</row>
        <row r="891">
          <cell r="B891" t="str">
            <v>KDAC185</v>
          </cell>
          <cell r="C891">
            <v>0</v>
          </cell>
          <cell r="D891" t="str">
            <v>06.6163</v>
          </cell>
          <cell r="E891" t="str">
            <v>Kéo dây nhôm lõi thép cỡ dây 185mm2</v>
          </cell>
          <cell r="F891" t="str">
            <v>km</v>
          </cell>
          <cell r="H891">
            <v>0</v>
          </cell>
          <cell r="K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</row>
        <row r="892">
          <cell r="B892" t="str">
            <v>KDAC240</v>
          </cell>
          <cell r="C892">
            <v>0</v>
          </cell>
          <cell r="D892" t="str">
            <v>06.6164</v>
          </cell>
          <cell r="E892" t="str">
            <v>Kéo dây nhôm lõi thép cỡ dây 240mm2</v>
          </cell>
          <cell r="F892" t="str">
            <v>km</v>
          </cell>
          <cell r="H892">
            <v>0</v>
          </cell>
          <cell r="K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</row>
        <row r="893">
          <cell r="B893" t="str">
            <v>KDM25</v>
          </cell>
          <cell r="C893">
            <v>0</v>
          </cell>
          <cell r="D893" t="str">
            <v>06.6142</v>
          </cell>
          <cell r="E893" t="str">
            <v>Kéo dây đồng trần 25mm2</v>
          </cell>
          <cell r="F893" t="str">
            <v>km</v>
          </cell>
          <cell r="H893">
            <v>0</v>
          </cell>
          <cell r="K893">
            <v>3192101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</row>
        <row r="894">
          <cell r="B894" t="str">
            <v>KDM25b</v>
          </cell>
          <cell r="C894">
            <v>0</v>
          </cell>
          <cell r="D894" t="str">
            <v>06.6142</v>
          </cell>
          <cell r="E894" t="str">
            <v>Kéo dây đồng bọc 25mm2</v>
          </cell>
          <cell r="F894" t="str">
            <v>km</v>
          </cell>
          <cell r="H894">
            <v>0</v>
          </cell>
          <cell r="K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</row>
        <row r="895">
          <cell r="B895" t="str">
            <v>KDM50b</v>
          </cell>
          <cell r="C895">
            <v>0</v>
          </cell>
          <cell r="D895" t="str">
            <v>06.6144</v>
          </cell>
          <cell r="E895" t="str">
            <v>Kéo dây đồng bọc 50mm3</v>
          </cell>
          <cell r="F895" t="str">
            <v>km</v>
          </cell>
          <cell r="H895">
            <v>0</v>
          </cell>
          <cell r="K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</row>
        <row r="896">
          <cell r="B896" t="str">
            <v>KDAC50B</v>
          </cell>
          <cell r="C896">
            <v>1</v>
          </cell>
          <cell r="D896" t="str">
            <v>D3.6211</v>
          </cell>
          <cell r="E896" t="str">
            <v>Kéo dây nhôm lõi thép bọc XLPE cỡ dây 50mm2 (dây bọc)</v>
          </cell>
          <cell r="F896" t="str">
            <v>km</v>
          </cell>
          <cell r="G896">
            <v>0.73</v>
          </cell>
          <cell r="H896">
            <v>0</v>
          </cell>
          <cell r="K896">
            <v>2910794</v>
          </cell>
          <cell r="M896">
            <v>156614</v>
          </cell>
          <cell r="N896">
            <v>0</v>
          </cell>
          <cell r="O896">
            <v>0</v>
          </cell>
          <cell r="P896">
            <v>0</v>
          </cell>
          <cell r="Q896">
            <v>2124880</v>
          </cell>
          <cell r="R896">
            <v>0</v>
          </cell>
          <cell r="S896">
            <v>114328</v>
          </cell>
          <cell r="U896">
            <v>0.73</v>
          </cell>
          <cell r="X896">
            <v>0.73</v>
          </cell>
        </row>
        <row r="897">
          <cell r="B897" t="str">
            <v>KDAC70B</v>
          </cell>
          <cell r="C897">
            <v>0</v>
          </cell>
          <cell r="D897" t="str">
            <v>D3.6211</v>
          </cell>
          <cell r="E897" t="str">
            <v>Kéo dây nhôm lõi thép bọc XLPE cỡ dây 70mm2</v>
          </cell>
          <cell r="F897" t="str">
            <v>km</v>
          </cell>
          <cell r="G897">
            <v>0</v>
          </cell>
          <cell r="H897">
            <v>0</v>
          </cell>
          <cell r="K897">
            <v>2910794</v>
          </cell>
          <cell r="M897">
            <v>172275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</row>
        <row r="898">
          <cell r="B898" t="str">
            <v>LSD</v>
          </cell>
          <cell r="C898">
            <v>0</v>
          </cell>
          <cell r="D898" t="str">
            <v>D3.1115</v>
          </cell>
          <cell r="E898" t="str">
            <v>Lắp sứ đứng 24KV</v>
          </cell>
          <cell r="F898" t="str">
            <v>bộ</v>
          </cell>
          <cell r="H898">
            <v>0</v>
          </cell>
          <cell r="K898">
            <v>58277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</row>
        <row r="899">
          <cell r="B899" t="str">
            <v>LCSD</v>
          </cell>
          <cell r="C899">
            <v>0</v>
          </cell>
          <cell r="D899" t="str">
            <v>06.2110</v>
          </cell>
          <cell r="E899" t="str">
            <v>Lắp chân sứ đỉnh</v>
          </cell>
          <cell r="F899" t="str">
            <v>cái</v>
          </cell>
          <cell r="H899">
            <v>0</v>
          </cell>
          <cell r="K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</row>
        <row r="900">
          <cell r="B900" t="str">
            <v>LCHSNply</v>
          </cell>
          <cell r="C900">
            <v>0</v>
          </cell>
          <cell r="D900" t="str">
            <v>D3.2411</v>
          </cell>
          <cell r="E900" t="str">
            <v>Lắp chuỗi sứ néo Polymer</v>
          </cell>
          <cell r="F900" t="str">
            <v>chuỗi</v>
          </cell>
          <cell r="H900">
            <v>0</v>
          </cell>
          <cell r="K900">
            <v>70132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</row>
        <row r="901">
          <cell r="A901" t="str">
            <v>TBTT3P-3</v>
          </cell>
          <cell r="C901">
            <v>0</v>
          </cell>
          <cell r="D901" t="str">
            <v>3-3</v>
          </cell>
          <cell r="E901" t="str">
            <v>Phần thiết bị đường dây trung thế 3 pha</v>
          </cell>
          <cell r="G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U901">
            <v>0</v>
          </cell>
          <cell r="X901">
            <v>0</v>
          </cell>
        </row>
        <row r="902">
          <cell r="B902" t="str">
            <v>FCO100</v>
          </cell>
          <cell r="C902">
            <v>0</v>
          </cell>
          <cell r="D902" t="str">
            <v>T2.3505</v>
          </cell>
          <cell r="E902" t="str">
            <v>FCO 27kV - 100A</v>
          </cell>
          <cell r="F902" t="str">
            <v>cái</v>
          </cell>
          <cell r="G902">
            <v>0</v>
          </cell>
          <cell r="H902">
            <v>921000</v>
          </cell>
          <cell r="K902">
            <v>74213.333333333328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U902">
            <v>0</v>
          </cell>
          <cell r="X902">
            <v>0</v>
          </cell>
        </row>
        <row r="903">
          <cell r="B903" t="str">
            <v>chi15k</v>
          </cell>
          <cell r="C903">
            <v>0</v>
          </cell>
          <cell r="D903">
            <v>0</v>
          </cell>
          <cell r="E903" t="str">
            <v>Dây chảy 15K</v>
          </cell>
          <cell r="F903" t="str">
            <v>Sợi</v>
          </cell>
          <cell r="G903">
            <v>0</v>
          </cell>
          <cell r="H903">
            <v>26000</v>
          </cell>
          <cell r="K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U903">
            <v>0</v>
          </cell>
          <cell r="X903">
            <v>0</v>
          </cell>
        </row>
        <row r="904">
          <cell r="B904" t="str">
            <v>chupfco</v>
          </cell>
          <cell r="C904">
            <v>0</v>
          </cell>
          <cell r="D904">
            <v>0</v>
          </cell>
          <cell r="E904" t="str">
            <v>Chụp đầu FCO (Trên + Dưới)</v>
          </cell>
          <cell r="F904" t="str">
            <v>bộ</v>
          </cell>
          <cell r="G904">
            <v>0</v>
          </cell>
          <cell r="H904">
            <v>190000</v>
          </cell>
          <cell r="K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U904">
            <v>0</v>
          </cell>
          <cell r="X904">
            <v>0</v>
          </cell>
        </row>
        <row r="905">
          <cell r="A905" t="str">
            <v>DDTT3P-4</v>
          </cell>
          <cell r="B905" t="str">
            <v>TT3P-4</v>
          </cell>
          <cell r="C905">
            <v>1</v>
          </cell>
          <cell r="D905">
            <v>4</v>
          </cell>
          <cell r="E905" t="str">
            <v>Nhánh 3P Đất Mới 2 Nối Dài(Đất Mới 2A)</v>
          </cell>
          <cell r="F905" t="str">
            <v>Tbộ</v>
          </cell>
          <cell r="G905">
            <v>1</v>
          </cell>
          <cell r="N905">
            <v>23507591</v>
          </cell>
          <cell r="O905">
            <v>0</v>
          </cell>
          <cell r="P905">
            <v>0</v>
          </cell>
          <cell r="Q905">
            <v>2087833</v>
          </cell>
          <cell r="R905">
            <v>0</v>
          </cell>
          <cell r="S905">
            <v>123725</v>
          </cell>
          <cell r="U905">
            <v>1</v>
          </cell>
          <cell r="Y905">
            <v>1</v>
          </cell>
        </row>
        <row r="906">
          <cell r="B906" t="str">
            <v>AC50</v>
          </cell>
          <cell r="C906">
            <v>1</v>
          </cell>
          <cell r="D906">
            <v>0.19500000000000001</v>
          </cell>
          <cell r="E906" t="str">
            <v>Cáp nhôm lõi thép AC-50/8</v>
          </cell>
          <cell r="F906" t="str">
            <v>kg</v>
          </cell>
          <cell r="G906">
            <v>39.300000000000004</v>
          </cell>
          <cell r="H906">
            <v>47801</v>
          </cell>
          <cell r="K906">
            <v>0</v>
          </cell>
          <cell r="M906">
            <v>0</v>
          </cell>
          <cell r="N906">
            <v>1878579.3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U906">
            <v>39.300000000000004</v>
          </cell>
          <cell r="Y906">
            <v>39.300000000000004</v>
          </cell>
        </row>
        <row r="907">
          <cell r="B907" t="str">
            <v>AC70</v>
          </cell>
          <cell r="C907">
            <v>0</v>
          </cell>
          <cell r="D907">
            <v>0.27600000000000002</v>
          </cell>
          <cell r="E907" t="str">
            <v>Cáp nhôm lõi thép AC-70/11</v>
          </cell>
          <cell r="F907" t="str">
            <v>kg</v>
          </cell>
          <cell r="G907">
            <v>0</v>
          </cell>
          <cell r="H907">
            <v>47484</v>
          </cell>
          <cell r="K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</row>
        <row r="908">
          <cell r="B908" t="str">
            <v>AC95</v>
          </cell>
          <cell r="C908">
            <v>0</v>
          </cell>
          <cell r="D908">
            <v>0.38500000000000001</v>
          </cell>
          <cell r="E908" t="str">
            <v>Cáp nhôm lõi thép AC-95/16</v>
          </cell>
          <cell r="F908" t="str">
            <v>kg</v>
          </cell>
          <cell r="G908">
            <v>0</v>
          </cell>
          <cell r="H908">
            <v>47484</v>
          </cell>
          <cell r="K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</row>
        <row r="909">
          <cell r="B909" t="str">
            <v>AC120</v>
          </cell>
          <cell r="C909">
            <v>0</v>
          </cell>
          <cell r="D909">
            <v>0.47099999999999997</v>
          </cell>
          <cell r="E909" t="str">
            <v>Cáp nhôm lõi thép AC-120/19</v>
          </cell>
          <cell r="F909" t="str">
            <v>kg</v>
          </cell>
          <cell r="G909">
            <v>0</v>
          </cell>
          <cell r="H909">
            <v>78435</v>
          </cell>
          <cell r="K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</row>
        <row r="910">
          <cell r="B910" t="str">
            <v>ACX50</v>
          </cell>
          <cell r="C910">
            <v>1</v>
          </cell>
          <cell r="D910">
            <v>0</v>
          </cell>
          <cell r="E910" t="str">
            <v>Cáp 24KV ACX 50mm2</v>
          </cell>
          <cell r="F910" t="str">
            <v>mét</v>
          </cell>
          <cell r="G910">
            <v>605</v>
          </cell>
          <cell r="H910">
            <v>27730</v>
          </cell>
          <cell r="K910">
            <v>0</v>
          </cell>
          <cell r="M910">
            <v>0</v>
          </cell>
          <cell r="N910">
            <v>16776650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U910">
            <v>605</v>
          </cell>
          <cell r="Y910">
            <v>605</v>
          </cell>
        </row>
        <row r="911">
          <cell r="B911" t="str">
            <v>ACX70</v>
          </cell>
          <cell r="C911">
            <v>0</v>
          </cell>
          <cell r="D911">
            <v>0</v>
          </cell>
          <cell r="E911" t="str">
            <v>Cáp 24KV ACX 70mm2</v>
          </cell>
          <cell r="F911" t="str">
            <v>mét</v>
          </cell>
          <cell r="G911">
            <v>0</v>
          </cell>
          <cell r="H911">
            <v>49140</v>
          </cell>
          <cell r="K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</row>
        <row r="912">
          <cell r="B912" t="str">
            <v>ACX95</v>
          </cell>
          <cell r="C912">
            <v>0</v>
          </cell>
          <cell r="D912">
            <v>0</v>
          </cell>
          <cell r="E912" t="str">
            <v>Cáp 24KV ACX 95mm2</v>
          </cell>
          <cell r="F912" t="str">
            <v>mét</v>
          </cell>
          <cell r="G912">
            <v>0</v>
          </cell>
          <cell r="H912">
            <v>61425</v>
          </cell>
          <cell r="K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</row>
        <row r="913">
          <cell r="B913" t="str">
            <v>ACX120</v>
          </cell>
          <cell r="C913">
            <v>0</v>
          </cell>
          <cell r="D913">
            <v>0</v>
          </cell>
          <cell r="E913" t="str">
            <v>Cáp 24KV ACX 120mm2</v>
          </cell>
          <cell r="F913" t="str">
            <v>mét</v>
          </cell>
          <cell r="G913">
            <v>0</v>
          </cell>
          <cell r="H913">
            <v>83160</v>
          </cell>
          <cell r="K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</row>
        <row r="914">
          <cell r="B914" t="str">
            <v>ACX150</v>
          </cell>
          <cell r="C914">
            <v>0</v>
          </cell>
          <cell r="D914">
            <v>0</v>
          </cell>
          <cell r="E914" t="str">
            <v>Cáp 24KV ACX 150mm2</v>
          </cell>
          <cell r="F914" t="str">
            <v>mét</v>
          </cell>
          <cell r="G914">
            <v>0</v>
          </cell>
          <cell r="H914">
            <v>83160</v>
          </cell>
          <cell r="K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</row>
        <row r="915">
          <cell r="B915" t="str">
            <v>ACX185</v>
          </cell>
          <cell r="C915">
            <v>0</v>
          </cell>
          <cell r="D915">
            <v>0</v>
          </cell>
          <cell r="E915" t="str">
            <v>Cáp 24KV ACX 185mm2</v>
          </cell>
          <cell r="F915" t="str">
            <v>mét</v>
          </cell>
          <cell r="G915">
            <v>0</v>
          </cell>
          <cell r="H915">
            <v>116500</v>
          </cell>
          <cell r="K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</row>
        <row r="916">
          <cell r="B916" t="str">
            <v>ACX240</v>
          </cell>
          <cell r="C916">
            <v>0</v>
          </cell>
          <cell r="D916">
            <v>0</v>
          </cell>
          <cell r="E916" t="str">
            <v>Cáp 24KV ACX 240mm2</v>
          </cell>
          <cell r="F916" t="str">
            <v>mét</v>
          </cell>
          <cell r="G916">
            <v>0</v>
          </cell>
          <cell r="H916">
            <v>122850</v>
          </cell>
          <cell r="K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</row>
        <row r="917">
          <cell r="B917" t="str">
            <v>CXV25</v>
          </cell>
          <cell r="C917">
            <v>0</v>
          </cell>
          <cell r="D917">
            <v>0</v>
          </cell>
          <cell r="E917" t="str">
            <v>Cáp 24KV C/XLPE/PVC 25mm2</v>
          </cell>
          <cell r="F917" t="str">
            <v>mét</v>
          </cell>
          <cell r="G917">
            <v>0</v>
          </cell>
          <cell r="H917">
            <v>67506</v>
          </cell>
          <cell r="K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U917">
            <v>0</v>
          </cell>
          <cell r="Y917">
            <v>0</v>
          </cell>
        </row>
        <row r="918">
          <cell r="B918" t="str">
            <v>CXV50</v>
          </cell>
          <cell r="C918">
            <v>0</v>
          </cell>
          <cell r="D918">
            <v>0</v>
          </cell>
          <cell r="E918" t="str">
            <v>Cáp 24KV C/XLPE/PVC 50mm2</v>
          </cell>
          <cell r="F918" t="str">
            <v>mét</v>
          </cell>
          <cell r="G918">
            <v>0</v>
          </cell>
          <cell r="H918">
            <v>154035</v>
          </cell>
          <cell r="K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</row>
        <row r="919">
          <cell r="B919" t="str">
            <v>ke50</v>
          </cell>
          <cell r="C919">
            <v>1</v>
          </cell>
          <cell r="D919">
            <v>0</v>
          </cell>
          <cell r="E919" t="str">
            <v>Kẹp ép WR cỡ dây 50mm2</v>
          </cell>
          <cell r="F919" t="str">
            <v>cái</v>
          </cell>
          <cell r="G919">
            <v>8</v>
          </cell>
          <cell r="H919">
            <v>10500</v>
          </cell>
          <cell r="K919">
            <v>0</v>
          </cell>
          <cell r="M919">
            <v>0</v>
          </cell>
          <cell r="N919">
            <v>84000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U919">
            <v>8</v>
          </cell>
          <cell r="Y919">
            <v>8</v>
          </cell>
        </row>
        <row r="920">
          <cell r="B920" t="str">
            <v>ke70</v>
          </cell>
          <cell r="C920">
            <v>0</v>
          </cell>
          <cell r="D920">
            <v>0</v>
          </cell>
          <cell r="E920" t="str">
            <v>Kẹp ép WR cỡ dây 70mm2</v>
          </cell>
          <cell r="F920" t="str">
            <v>cái</v>
          </cell>
          <cell r="G920">
            <v>0</v>
          </cell>
          <cell r="H920">
            <v>10500</v>
          </cell>
          <cell r="K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</row>
        <row r="921">
          <cell r="B921" t="str">
            <v>ke95</v>
          </cell>
          <cell r="C921">
            <v>0</v>
          </cell>
          <cell r="D921">
            <v>0</v>
          </cell>
          <cell r="E921" t="str">
            <v>Kẹp ép WR cỡ dây 95mm2</v>
          </cell>
          <cell r="F921" t="str">
            <v>cái</v>
          </cell>
          <cell r="G921">
            <v>0</v>
          </cell>
          <cell r="H921">
            <v>14700</v>
          </cell>
          <cell r="K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</row>
        <row r="922">
          <cell r="B922" t="str">
            <v>ke120</v>
          </cell>
          <cell r="C922">
            <v>0</v>
          </cell>
          <cell r="D922">
            <v>0</v>
          </cell>
          <cell r="E922" t="str">
            <v>Kẹp ép WR cỡ dây 120mm2</v>
          </cell>
          <cell r="F922" t="str">
            <v>cái</v>
          </cell>
          <cell r="G922">
            <v>0</v>
          </cell>
          <cell r="H922">
            <v>18900</v>
          </cell>
          <cell r="K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U922">
            <v>0</v>
          </cell>
          <cell r="Y922">
            <v>0</v>
          </cell>
        </row>
        <row r="923">
          <cell r="B923" t="str">
            <v>ke150</v>
          </cell>
          <cell r="C923">
            <v>0</v>
          </cell>
          <cell r="D923">
            <v>0</v>
          </cell>
          <cell r="E923" t="str">
            <v>Kẹp ép WR cỡ dây 150mm2</v>
          </cell>
          <cell r="F923" t="str">
            <v>cái</v>
          </cell>
          <cell r="G923">
            <v>0</v>
          </cell>
          <cell r="H923">
            <v>23000</v>
          </cell>
          <cell r="K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</row>
        <row r="924">
          <cell r="B924" t="str">
            <v>ke185</v>
          </cell>
          <cell r="C924">
            <v>0</v>
          </cell>
          <cell r="D924">
            <v>0</v>
          </cell>
          <cell r="E924" t="str">
            <v>Kẹp ép WR cỡ dây 185mm2</v>
          </cell>
          <cell r="F924" t="str">
            <v>cái</v>
          </cell>
          <cell r="G924">
            <v>0</v>
          </cell>
          <cell r="H924">
            <v>29000</v>
          </cell>
          <cell r="K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</row>
        <row r="925">
          <cell r="B925" t="str">
            <v>ke240</v>
          </cell>
          <cell r="C925">
            <v>0</v>
          </cell>
          <cell r="D925">
            <v>0</v>
          </cell>
          <cell r="E925" t="str">
            <v>Kẹp ép WR cỡ dây 240mm2</v>
          </cell>
          <cell r="F925" t="str">
            <v>cái</v>
          </cell>
          <cell r="G925">
            <v>0</v>
          </cell>
          <cell r="H925">
            <v>36500</v>
          </cell>
          <cell r="K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</row>
        <row r="926">
          <cell r="B926" t="str">
            <v>KQ2</v>
          </cell>
          <cell r="C926">
            <v>0</v>
          </cell>
          <cell r="D926" t="str">
            <v>D6.6201</v>
          </cell>
          <cell r="E926" t="str">
            <v>Kẹp quai 2/0 (quai đồng 8mm)</v>
          </cell>
          <cell r="F926" t="str">
            <v>cái</v>
          </cell>
          <cell r="G926">
            <v>0</v>
          </cell>
          <cell r="H926">
            <v>47000</v>
          </cell>
          <cell r="K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</row>
        <row r="927">
          <cell r="B927" t="str">
            <v>KQ4</v>
          </cell>
          <cell r="C927">
            <v>0</v>
          </cell>
          <cell r="D927" t="str">
            <v>D6.6201</v>
          </cell>
          <cell r="E927" t="str">
            <v>Kẹp quai 4/0 (quai đồng 8mm)</v>
          </cell>
          <cell r="F927" t="str">
            <v>cái</v>
          </cell>
          <cell r="G927">
            <v>0</v>
          </cell>
          <cell r="H927">
            <v>63000</v>
          </cell>
          <cell r="K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U927">
            <v>0</v>
          </cell>
          <cell r="Y927">
            <v>0</v>
          </cell>
        </row>
        <row r="928">
          <cell r="B928" t="str">
            <v>CKQ</v>
          </cell>
          <cell r="C928">
            <v>0</v>
          </cell>
          <cell r="D928">
            <v>0</v>
          </cell>
          <cell r="E928" t="str">
            <v>Chụp cách điện kẹp quai</v>
          </cell>
          <cell r="F928" t="str">
            <v>cái</v>
          </cell>
          <cell r="G928">
            <v>0</v>
          </cell>
          <cell r="H928">
            <v>122000</v>
          </cell>
          <cell r="K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</row>
        <row r="929">
          <cell r="B929" t="str">
            <v>HL2</v>
          </cell>
          <cell r="C929">
            <v>0</v>
          </cell>
          <cell r="D929" t="str">
            <v>D6.6202</v>
          </cell>
          <cell r="E929" t="str">
            <v>Kẹp hotline 2/0</v>
          </cell>
          <cell r="F929" t="str">
            <v>cái</v>
          </cell>
          <cell r="G929">
            <v>0</v>
          </cell>
          <cell r="H929">
            <v>68000</v>
          </cell>
          <cell r="K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</row>
        <row r="930">
          <cell r="B930" t="str">
            <v>DBST</v>
          </cell>
          <cell r="C930">
            <v>1</v>
          </cell>
          <cell r="D930">
            <v>0</v>
          </cell>
          <cell r="E930" t="str">
            <v>Dây phi kim buộc cổ sứ (trụ thẳng)</v>
          </cell>
          <cell r="F930" t="str">
            <v>sợi</v>
          </cell>
          <cell r="G930">
            <v>14</v>
          </cell>
          <cell r="H930">
            <v>225000</v>
          </cell>
          <cell r="K930">
            <v>0</v>
          </cell>
          <cell r="M930">
            <v>0</v>
          </cell>
          <cell r="N930">
            <v>3150000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U930">
            <v>14</v>
          </cell>
          <cell r="Y930">
            <v>14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</row>
        <row r="931">
          <cell r="B931" t="str">
            <v>DBSG</v>
          </cell>
          <cell r="C931">
            <v>1</v>
          </cell>
          <cell r="D931">
            <v>0</v>
          </cell>
          <cell r="E931" t="str">
            <v>Dây phi kim buộc cổ sứ (trụ góc)</v>
          </cell>
          <cell r="F931" t="str">
            <v>sợi</v>
          </cell>
          <cell r="G931">
            <v>6</v>
          </cell>
          <cell r="H931">
            <v>236000</v>
          </cell>
          <cell r="K931">
            <v>0</v>
          </cell>
          <cell r="M931">
            <v>0</v>
          </cell>
          <cell r="N931">
            <v>1416000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U931">
            <v>6</v>
          </cell>
          <cell r="Y931">
            <v>6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</row>
        <row r="932">
          <cell r="B932" t="str">
            <v>DBST240</v>
          </cell>
          <cell r="C932">
            <v>0</v>
          </cell>
          <cell r="D932">
            <v>0</v>
          </cell>
          <cell r="E932" t="str">
            <v>Dây phi kim buộc cổ sứ (trụ thẳng) dây 240mm2</v>
          </cell>
          <cell r="F932" t="str">
            <v>sợi</v>
          </cell>
          <cell r="G932">
            <v>0</v>
          </cell>
          <cell r="H932">
            <v>330000</v>
          </cell>
          <cell r="K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</row>
        <row r="933">
          <cell r="B933" t="str">
            <v>HL4</v>
          </cell>
          <cell r="C933">
            <v>0</v>
          </cell>
          <cell r="D933" t="str">
            <v>D6.6202</v>
          </cell>
          <cell r="E933" t="str">
            <v>Kẹp hotline 4/0</v>
          </cell>
          <cell r="F933" t="str">
            <v>cái</v>
          </cell>
          <cell r="G933">
            <v>0</v>
          </cell>
          <cell r="H933">
            <v>94500</v>
          </cell>
          <cell r="K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U933">
            <v>0</v>
          </cell>
          <cell r="Y933">
            <v>0</v>
          </cell>
        </row>
        <row r="934">
          <cell r="B934" t="str">
            <v>Duplex 211</v>
          </cell>
          <cell r="C934">
            <v>0</v>
          </cell>
          <cell r="D934">
            <v>0</v>
          </cell>
          <cell r="E934" t="str">
            <v>Cáp Duplex 2x11</v>
          </cell>
          <cell r="F934" t="str">
            <v>m</v>
          </cell>
          <cell r="G934">
            <v>0</v>
          </cell>
          <cell r="H934">
            <v>44200</v>
          </cell>
          <cell r="K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U934">
            <v>0</v>
          </cell>
          <cell r="Y934">
            <v>0</v>
          </cell>
        </row>
        <row r="935">
          <cell r="B935" t="str">
            <v>B16300</v>
          </cell>
          <cell r="C935">
            <v>1</v>
          </cell>
          <cell r="D935">
            <v>0</v>
          </cell>
          <cell r="E935" t="str">
            <v>Boulon 16x300</v>
          </cell>
          <cell r="F935" t="str">
            <v>bộ</v>
          </cell>
          <cell r="G935">
            <v>1</v>
          </cell>
          <cell r="H935">
            <v>21000</v>
          </cell>
          <cell r="K935">
            <v>0</v>
          </cell>
          <cell r="M935">
            <v>0</v>
          </cell>
          <cell r="N935">
            <v>21000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U935">
            <v>1</v>
          </cell>
          <cell r="Y935">
            <v>1</v>
          </cell>
        </row>
        <row r="936">
          <cell r="B936" t="str">
            <v>B16350</v>
          </cell>
          <cell r="C936">
            <v>0</v>
          </cell>
          <cell r="D936">
            <v>0</v>
          </cell>
          <cell r="E936" t="str">
            <v>Boulon 16x350</v>
          </cell>
          <cell r="F936" t="str">
            <v>bộ</v>
          </cell>
          <cell r="G936">
            <v>0</v>
          </cell>
          <cell r="H936">
            <v>23500</v>
          </cell>
          <cell r="K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U936">
            <v>0</v>
          </cell>
          <cell r="Y936">
            <v>0</v>
          </cell>
        </row>
        <row r="937">
          <cell r="B937" t="str">
            <v>BM16300</v>
          </cell>
          <cell r="C937">
            <v>1</v>
          </cell>
          <cell r="D937">
            <v>0</v>
          </cell>
          <cell r="E937" t="str">
            <v>Boulon mắt 16x300</v>
          </cell>
          <cell r="F937" t="str">
            <v>bộ</v>
          </cell>
          <cell r="G937">
            <v>1</v>
          </cell>
          <cell r="H937">
            <v>34500</v>
          </cell>
          <cell r="K937">
            <v>0</v>
          </cell>
          <cell r="M937">
            <v>0</v>
          </cell>
          <cell r="N937">
            <v>34500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U937">
            <v>1</v>
          </cell>
          <cell r="Y937">
            <v>1</v>
          </cell>
        </row>
        <row r="938">
          <cell r="B938" t="str">
            <v>LD 50</v>
          </cell>
          <cell r="C938">
            <v>1</v>
          </cell>
          <cell r="D938">
            <v>0</v>
          </cell>
          <cell r="E938" t="str">
            <v>Long đền vuông 18 (50x50x3)</v>
          </cell>
          <cell r="F938" t="str">
            <v>cái</v>
          </cell>
          <cell r="G938">
            <v>3</v>
          </cell>
          <cell r="H938">
            <v>2600</v>
          </cell>
          <cell r="K938">
            <v>0</v>
          </cell>
          <cell r="M938">
            <v>0</v>
          </cell>
          <cell r="N938">
            <v>7800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U938">
            <v>3</v>
          </cell>
          <cell r="Y938">
            <v>3</v>
          </cell>
        </row>
        <row r="939">
          <cell r="B939" t="str">
            <v>ON50</v>
          </cell>
          <cell r="C939">
            <v>0</v>
          </cell>
          <cell r="E939" t="str">
            <v>Ống nối dây cỡ 50mm2</v>
          </cell>
          <cell r="F939" t="str">
            <v>cái</v>
          </cell>
          <cell r="G939">
            <v>0</v>
          </cell>
          <cell r="H939">
            <v>22000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</row>
        <row r="940">
          <cell r="B940" t="str">
            <v>ON70</v>
          </cell>
          <cell r="C940">
            <v>0</v>
          </cell>
          <cell r="D940">
            <v>0</v>
          </cell>
          <cell r="E940" t="str">
            <v>Ống nối dây cỡ 70mm2</v>
          </cell>
          <cell r="F940" t="str">
            <v>cái</v>
          </cell>
          <cell r="G940">
            <v>0</v>
          </cell>
          <cell r="H940">
            <v>27000</v>
          </cell>
          <cell r="K940">
            <v>304972</v>
          </cell>
          <cell r="M940">
            <v>8886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</row>
        <row r="941">
          <cell r="B941" t="str">
            <v>ON95</v>
          </cell>
          <cell r="C941">
            <v>0</v>
          </cell>
          <cell r="D941">
            <v>0</v>
          </cell>
          <cell r="E941" t="str">
            <v>Ống nối dây cỡ 95mm2</v>
          </cell>
          <cell r="F941" t="str">
            <v>cái</v>
          </cell>
          <cell r="G941">
            <v>0</v>
          </cell>
          <cell r="H941">
            <v>39000</v>
          </cell>
          <cell r="K941">
            <v>304972</v>
          </cell>
          <cell r="M941">
            <v>8886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</row>
        <row r="942">
          <cell r="B942" t="str">
            <v>ON120</v>
          </cell>
          <cell r="C942">
            <v>0</v>
          </cell>
          <cell r="D942">
            <v>0</v>
          </cell>
          <cell r="E942" t="str">
            <v>Ống nối dây cỡ 120mm2</v>
          </cell>
          <cell r="F942" t="str">
            <v>cái</v>
          </cell>
          <cell r="G942">
            <v>0</v>
          </cell>
          <cell r="H942">
            <v>56000</v>
          </cell>
          <cell r="K942">
            <v>304972</v>
          </cell>
          <cell r="M942">
            <v>8886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</row>
        <row r="943">
          <cell r="B943" t="str">
            <v>ON150</v>
          </cell>
          <cell r="C943">
            <v>0</v>
          </cell>
          <cell r="D943">
            <v>0</v>
          </cell>
          <cell r="E943" t="str">
            <v>Ống nối dây cỡ 150mm2</v>
          </cell>
          <cell r="F943" t="str">
            <v>cái</v>
          </cell>
          <cell r="G943">
            <v>0</v>
          </cell>
          <cell r="H943">
            <v>74000</v>
          </cell>
          <cell r="K943">
            <v>383675</v>
          </cell>
          <cell r="M943">
            <v>8886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</row>
        <row r="944">
          <cell r="B944" t="str">
            <v>ON185</v>
          </cell>
          <cell r="C944">
            <v>0</v>
          </cell>
          <cell r="D944">
            <v>0</v>
          </cell>
          <cell r="E944" t="str">
            <v>Ống nối dây cỡ 185mm2</v>
          </cell>
          <cell r="F944" t="str">
            <v>cái</v>
          </cell>
          <cell r="G944">
            <v>0</v>
          </cell>
          <cell r="H944">
            <v>99000</v>
          </cell>
          <cell r="K944">
            <v>472215</v>
          </cell>
          <cell r="M944">
            <v>8886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</row>
        <row r="945">
          <cell r="B945" t="str">
            <v>ON240</v>
          </cell>
          <cell r="C945">
            <v>0</v>
          </cell>
          <cell r="D945">
            <v>0</v>
          </cell>
          <cell r="E945" t="str">
            <v>Ống nối dây cỡ 240mm2</v>
          </cell>
          <cell r="F945" t="str">
            <v>cái</v>
          </cell>
          <cell r="G945">
            <v>0</v>
          </cell>
          <cell r="H945">
            <v>124000</v>
          </cell>
          <cell r="K945">
            <v>613223</v>
          </cell>
          <cell r="M945">
            <v>11108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</row>
        <row r="946">
          <cell r="B946" t="str">
            <v>OBCD</v>
          </cell>
          <cell r="C946">
            <v>1</v>
          </cell>
          <cell r="D946">
            <v>0</v>
          </cell>
          <cell r="E946" t="str">
            <v>Ống bọc cách điện D30/17</v>
          </cell>
          <cell r="F946" t="str">
            <v>mét</v>
          </cell>
          <cell r="G946">
            <v>0.9</v>
          </cell>
          <cell r="H946">
            <v>95000</v>
          </cell>
          <cell r="N946">
            <v>85500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U946">
            <v>0.9</v>
          </cell>
          <cell r="Y946">
            <v>0.9</v>
          </cell>
        </row>
        <row r="947">
          <cell r="B947" t="str">
            <v>A70</v>
          </cell>
          <cell r="C947">
            <v>1</v>
          </cell>
          <cell r="D947">
            <v>0</v>
          </cell>
          <cell r="E947" t="str">
            <v>Cáp nhôm A-70: buột dây cổ sứ</v>
          </cell>
          <cell r="F947" t="str">
            <v>kg</v>
          </cell>
          <cell r="G947">
            <v>0.9</v>
          </cell>
          <cell r="H947">
            <v>59513</v>
          </cell>
          <cell r="K947">
            <v>0</v>
          </cell>
          <cell r="M947">
            <v>0</v>
          </cell>
          <cell r="N947">
            <v>53561.7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U947">
            <v>0.9</v>
          </cell>
          <cell r="Y947">
            <v>0.9</v>
          </cell>
        </row>
        <row r="948">
          <cell r="B948" t="str">
            <v>R4</v>
          </cell>
          <cell r="C948">
            <v>0</v>
          </cell>
          <cell r="D948">
            <v>0</v>
          </cell>
          <cell r="E948" t="str">
            <v>Rack 4 sứ</v>
          </cell>
          <cell r="F948" t="str">
            <v>bộ</v>
          </cell>
          <cell r="G948">
            <v>0</v>
          </cell>
          <cell r="H948">
            <v>200000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U948">
            <v>0</v>
          </cell>
          <cell r="Y948">
            <v>0</v>
          </cell>
        </row>
        <row r="949">
          <cell r="B949" t="str">
            <v>SOC</v>
          </cell>
          <cell r="C949">
            <v>0</v>
          </cell>
          <cell r="D949" t="str">
            <v>D3.1201</v>
          </cell>
          <cell r="E949" t="str">
            <v xml:space="preserve">Sứ ống chỉ </v>
          </cell>
          <cell r="F949" t="str">
            <v>cái</v>
          </cell>
          <cell r="G949">
            <v>0</v>
          </cell>
          <cell r="H949">
            <v>16000</v>
          </cell>
          <cell r="K949">
            <v>15472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U949">
            <v>0</v>
          </cell>
          <cell r="Y949">
            <v>0</v>
          </cell>
        </row>
        <row r="950">
          <cell r="B950" t="str">
            <v>KDAC50</v>
          </cell>
          <cell r="C950">
            <v>1</v>
          </cell>
          <cell r="D950" t="str">
            <v>D3.6211</v>
          </cell>
          <cell r="E950" t="str">
            <v>Kéo dây nhôm lõi thép cỡ dây 50mm2, chiều cao &lt;10m</v>
          </cell>
          <cell r="F950" t="str">
            <v>km</v>
          </cell>
          <cell r="G950">
            <v>0.2</v>
          </cell>
          <cell r="H950">
            <v>0</v>
          </cell>
          <cell r="K950">
            <v>1852324</v>
          </cell>
          <cell r="M950">
            <v>156614</v>
          </cell>
          <cell r="N950">
            <v>0</v>
          </cell>
          <cell r="O950">
            <v>0</v>
          </cell>
          <cell r="P950">
            <v>0</v>
          </cell>
          <cell r="Q950">
            <v>370465</v>
          </cell>
          <cell r="R950">
            <v>0</v>
          </cell>
          <cell r="S950">
            <v>31323</v>
          </cell>
          <cell r="U950">
            <v>0.2</v>
          </cell>
          <cell r="Y950">
            <v>0.2</v>
          </cell>
        </row>
        <row r="951">
          <cell r="B951" t="str">
            <v>KDAC70</v>
          </cell>
          <cell r="C951">
            <v>0</v>
          </cell>
          <cell r="D951" t="str">
            <v>D3.6211</v>
          </cell>
          <cell r="E951" t="str">
            <v>Kéo dây nhôm lõi thép cỡ dây 70mm2</v>
          </cell>
          <cell r="F951" t="str">
            <v>km</v>
          </cell>
          <cell r="G951">
            <v>0</v>
          </cell>
          <cell r="H951">
            <v>0</v>
          </cell>
          <cell r="K951">
            <v>2646176</v>
          </cell>
          <cell r="M951">
            <v>156614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</row>
        <row r="952">
          <cell r="B952" t="str">
            <v>KDAC95</v>
          </cell>
          <cell r="C952">
            <v>0</v>
          </cell>
          <cell r="D952" t="str">
            <v>D3.6212</v>
          </cell>
          <cell r="E952" t="str">
            <v>Kéo dây nhôm lõi thép cỡ dây 95mm2</v>
          </cell>
          <cell r="F952" t="str">
            <v>km</v>
          </cell>
          <cell r="G952">
            <v>0</v>
          </cell>
          <cell r="H952">
            <v>0</v>
          </cell>
          <cell r="K952">
            <v>3591889</v>
          </cell>
          <cell r="M952">
            <v>212254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</row>
        <row r="953">
          <cell r="B953" t="str">
            <v>KDAC120</v>
          </cell>
          <cell r="C953">
            <v>0</v>
          </cell>
          <cell r="D953" t="str">
            <v>06.6161</v>
          </cell>
          <cell r="E953" t="str">
            <v>Kéo dây nhôm lõi thép cỡ dây 120mm2</v>
          </cell>
          <cell r="F953" t="str">
            <v>km</v>
          </cell>
          <cell r="G953">
            <v>0</v>
          </cell>
          <cell r="H953">
            <v>0</v>
          </cell>
          <cell r="K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</row>
        <row r="954">
          <cell r="B954" t="str">
            <v>KDAC150</v>
          </cell>
          <cell r="C954">
            <v>0</v>
          </cell>
          <cell r="D954" t="str">
            <v>06.6162</v>
          </cell>
          <cell r="E954" t="str">
            <v>Kéo dây nhôm lõi thép cỡ dây 150mm2</v>
          </cell>
          <cell r="F954" t="str">
            <v>km</v>
          </cell>
          <cell r="H954">
            <v>0</v>
          </cell>
          <cell r="K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</row>
        <row r="955">
          <cell r="B955" t="str">
            <v>KDAC185</v>
          </cell>
          <cell r="C955">
            <v>0</v>
          </cell>
          <cell r="D955" t="str">
            <v>06.6163</v>
          </cell>
          <cell r="E955" t="str">
            <v>Kéo dây nhôm lõi thép cỡ dây 185mm2</v>
          </cell>
          <cell r="F955" t="str">
            <v>km</v>
          </cell>
          <cell r="H955">
            <v>0</v>
          </cell>
          <cell r="K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</row>
        <row r="956">
          <cell r="B956" t="str">
            <v>KDAC240</v>
          </cell>
          <cell r="C956">
            <v>0</v>
          </cell>
          <cell r="D956" t="str">
            <v>06.6164</v>
          </cell>
          <cell r="E956" t="str">
            <v>Kéo dây nhôm lõi thép cỡ dây 240mm2</v>
          </cell>
          <cell r="F956" t="str">
            <v>km</v>
          </cell>
          <cell r="H956">
            <v>0</v>
          </cell>
          <cell r="K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</row>
        <row r="957">
          <cell r="B957" t="str">
            <v>KDM25</v>
          </cell>
          <cell r="C957">
            <v>0</v>
          </cell>
          <cell r="D957" t="str">
            <v>06.6142</v>
          </cell>
          <cell r="E957" t="str">
            <v>Kéo dây đồng trần 25mm2</v>
          </cell>
          <cell r="F957" t="str">
            <v>km</v>
          </cell>
          <cell r="H957">
            <v>0</v>
          </cell>
          <cell r="K957">
            <v>3192101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</row>
        <row r="958">
          <cell r="B958" t="str">
            <v>KDM25b</v>
          </cell>
          <cell r="C958">
            <v>0</v>
          </cell>
          <cell r="D958" t="str">
            <v>06.6142</v>
          </cell>
          <cell r="E958" t="str">
            <v>Kéo dây đồng bọc 25mm2</v>
          </cell>
          <cell r="F958" t="str">
            <v>km</v>
          </cell>
          <cell r="H958">
            <v>0</v>
          </cell>
          <cell r="K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</row>
        <row r="959">
          <cell r="B959" t="str">
            <v>KDM50b</v>
          </cell>
          <cell r="C959">
            <v>0</v>
          </cell>
          <cell r="D959" t="str">
            <v>06.6144</v>
          </cell>
          <cell r="E959" t="str">
            <v>Kéo dây đồng bọc 50mm3</v>
          </cell>
          <cell r="F959" t="str">
            <v>km</v>
          </cell>
          <cell r="H959">
            <v>0</v>
          </cell>
          <cell r="K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</row>
        <row r="960">
          <cell r="B960" t="str">
            <v>KDAC50B</v>
          </cell>
          <cell r="C960">
            <v>1</v>
          </cell>
          <cell r="D960" t="str">
            <v>D3.6211</v>
          </cell>
          <cell r="E960" t="str">
            <v>Kéo dây nhôm lõi thép bọc XLPE cỡ dây 50mm2 (dây bọc)</v>
          </cell>
          <cell r="F960" t="str">
            <v>km</v>
          </cell>
          <cell r="G960">
            <v>0.59</v>
          </cell>
          <cell r="H960">
            <v>0</v>
          </cell>
          <cell r="K960">
            <v>2910794</v>
          </cell>
          <cell r="M960">
            <v>156614</v>
          </cell>
          <cell r="N960">
            <v>0</v>
          </cell>
          <cell r="O960">
            <v>0</v>
          </cell>
          <cell r="P960">
            <v>0</v>
          </cell>
          <cell r="Q960">
            <v>1717368</v>
          </cell>
          <cell r="R960">
            <v>0</v>
          </cell>
          <cell r="S960">
            <v>92402</v>
          </cell>
          <cell r="U960">
            <v>0.59</v>
          </cell>
          <cell r="Y960">
            <v>0.59</v>
          </cell>
        </row>
        <row r="961">
          <cell r="B961" t="str">
            <v>KDAC70B</v>
          </cell>
          <cell r="C961">
            <v>0</v>
          </cell>
          <cell r="D961" t="str">
            <v>D3.6211</v>
          </cell>
          <cell r="E961" t="str">
            <v>Kéo dây nhôm lõi thép bọc XLPE cỡ dây 70mm2</v>
          </cell>
          <cell r="F961" t="str">
            <v>km</v>
          </cell>
          <cell r="G961">
            <v>0</v>
          </cell>
          <cell r="H961">
            <v>0</v>
          </cell>
          <cell r="K961">
            <v>2910794</v>
          </cell>
          <cell r="M961">
            <v>172275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</row>
        <row r="962">
          <cell r="B962" t="str">
            <v>LSD</v>
          </cell>
          <cell r="C962">
            <v>0</v>
          </cell>
          <cell r="D962" t="str">
            <v>D3.1115</v>
          </cell>
          <cell r="E962" t="str">
            <v>Lắp sứ đứng 24KV</v>
          </cell>
          <cell r="F962" t="str">
            <v>bộ</v>
          </cell>
          <cell r="H962">
            <v>0</v>
          </cell>
          <cell r="K962">
            <v>58277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</row>
        <row r="963">
          <cell r="B963" t="str">
            <v>LCSD</v>
          </cell>
          <cell r="C963">
            <v>0</v>
          </cell>
          <cell r="D963" t="str">
            <v>06.2110</v>
          </cell>
          <cell r="E963" t="str">
            <v>Lắp chân sứ đỉnh</v>
          </cell>
          <cell r="F963" t="str">
            <v>cái</v>
          </cell>
          <cell r="H963">
            <v>0</v>
          </cell>
          <cell r="K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</row>
        <row r="964">
          <cell r="B964" t="str">
            <v>LCHSNply</v>
          </cell>
          <cell r="C964">
            <v>0</v>
          </cell>
          <cell r="D964" t="str">
            <v>D3.2411</v>
          </cell>
          <cell r="E964" t="str">
            <v>Lắp chuỗi sứ néo Polymer</v>
          </cell>
          <cell r="F964" t="str">
            <v>chuỗi</v>
          </cell>
          <cell r="H964">
            <v>0</v>
          </cell>
          <cell r="K964">
            <v>70132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</row>
        <row r="965">
          <cell r="A965" t="str">
            <v>TBTT3P-4</v>
          </cell>
          <cell r="C965">
            <v>0</v>
          </cell>
          <cell r="D965" t="str">
            <v>4-4</v>
          </cell>
          <cell r="E965" t="str">
            <v>Phần thiết bị đường dây trung thế 3 pha</v>
          </cell>
          <cell r="G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U965">
            <v>0</v>
          </cell>
          <cell r="Y965">
            <v>0</v>
          </cell>
        </row>
        <row r="966">
          <cell r="B966" t="str">
            <v>FCO100</v>
          </cell>
          <cell r="C966">
            <v>0</v>
          </cell>
          <cell r="D966" t="str">
            <v>T2.3505</v>
          </cell>
          <cell r="E966" t="str">
            <v>FCO 27kV - 100A</v>
          </cell>
          <cell r="F966" t="str">
            <v>cái</v>
          </cell>
          <cell r="G966">
            <v>0</v>
          </cell>
          <cell r="H966">
            <v>921000</v>
          </cell>
          <cell r="K966">
            <v>74213.333333333328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U966">
            <v>0</v>
          </cell>
          <cell r="Y966">
            <v>0</v>
          </cell>
        </row>
        <row r="967">
          <cell r="B967" t="str">
            <v>chi15k</v>
          </cell>
          <cell r="C967">
            <v>0</v>
          </cell>
          <cell r="D967">
            <v>0</v>
          </cell>
          <cell r="E967" t="str">
            <v>Dây chảy 15K</v>
          </cell>
          <cell r="F967" t="str">
            <v>Sợi</v>
          </cell>
          <cell r="G967">
            <v>0</v>
          </cell>
          <cell r="H967">
            <v>26000</v>
          </cell>
          <cell r="K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U967">
            <v>0</v>
          </cell>
          <cell r="Y967">
            <v>0</v>
          </cell>
        </row>
        <row r="968">
          <cell r="B968" t="str">
            <v>chupfco</v>
          </cell>
          <cell r="C968">
            <v>0</v>
          </cell>
          <cell r="D968">
            <v>0</v>
          </cell>
          <cell r="E968" t="str">
            <v>Chụp đầu FCO (Trên + Dưới)</v>
          </cell>
          <cell r="F968" t="str">
            <v>bộ</v>
          </cell>
          <cell r="G968">
            <v>0</v>
          </cell>
          <cell r="H968">
            <v>190000</v>
          </cell>
          <cell r="K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U968">
            <v>0</v>
          </cell>
          <cell r="Y968">
            <v>0</v>
          </cell>
        </row>
        <row r="969">
          <cell r="A969" t="str">
            <v>DDTT3P-5</v>
          </cell>
          <cell r="B969" t="str">
            <v>TT3P-5</v>
          </cell>
          <cell r="C969">
            <v>1</v>
          </cell>
          <cell r="D969">
            <v>5</v>
          </cell>
          <cell r="E969" t="str">
            <v>Nhánh 3P Chợ Phước Long (Long Thọ 1D)</v>
          </cell>
          <cell r="F969" t="str">
            <v>Tbộ</v>
          </cell>
          <cell r="G969">
            <v>1</v>
          </cell>
          <cell r="N969">
            <v>25233643.300000001</v>
          </cell>
          <cell r="O969">
            <v>0</v>
          </cell>
          <cell r="P969">
            <v>0</v>
          </cell>
          <cell r="Q969">
            <v>1981986.64</v>
          </cell>
          <cell r="R969">
            <v>0</v>
          </cell>
          <cell r="S969">
            <v>117461</v>
          </cell>
          <cell r="U969">
            <v>1</v>
          </cell>
          <cell r="Z969">
            <v>1</v>
          </cell>
        </row>
        <row r="970">
          <cell r="B970" t="str">
            <v>AC50</v>
          </cell>
          <cell r="C970">
            <v>1</v>
          </cell>
          <cell r="D970">
            <v>0.19500000000000001</v>
          </cell>
          <cell r="E970" t="str">
            <v>Cáp nhôm lõi thép AC-50/8</v>
          </cell>
          <cell r="F970" t="str">
            <v>kg</v>
          </cell>
          <cell r="G970">
            <v>37</v>
          </cell>
          <cell r="H970">
            <v>47801</v>
          </cell>
          <cell r="K970">
            <v>0</v>
          </cell>
          <cell r="M970">
            <v>0</v>
          </cell>
          <cell r="N970">
            <v>1768637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U970">
            <v>37</v>
          </cell>
          <cell r="Z970">
            <v>37</v>
          </cell>
        </row>
        <row r="971">
          <cell r="B971" t="str">
            <v>AC70</v>
          </cell>
          <cell r="C971">
            <v>0</v>
          </cell>
          <cell r="D971">
            <v>0.27600000000000002</v>
          </cell>
          <cell r="E971" t="str">
            <v>Cáp nhôm lõi thép AC-70/11</v>
          </cell>
          <cell r="F971" t="str">
            <v>kg</v>
          </cell>
          <cell r="G971">
            <v>0</v>
          </cell>
          <cell r="H971">
            <v>47484</v>
          </cell>
          <cell r="K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</row>
        <row r="972">
          <cell r="B972" t="str">
            <v>AC95</v>
          </cell>
          <cell r="C972">
            <v>0</v>
          </cell>
          <cell r="D972">
            <v>0.38500000000000001</v>
          </cell>
          <cell r="E972" t="str">
            <v>Cáp nhôm lõi thép AC-95/16</v>
          </cell>
          <cell r="F972" t="str">
            <v>kg</v>
          </cell>
          <cell r="G972">
            <v>0</v>
          </cell>
          <cell r="H972">
            <v>47484</v>
          </cell>
          <cell r="K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</row>
        <row r="973">
          <cell r="B973" t="str">
            <v>AC120</v>
          </cell>
          <cell r="C973">
            <v>0</v>
          </cell>
          <cell r="D973">
            <v>0.47099999999999997</v>
          </cell>
          <cell r="E973" t="str">
            <v>Cáp nhôm lõi thép AC-120/19</v>
          </cell>
          <cell r="F973" t="str">
            <v>kg</v>
          </cell>
          <cell r="G973">
            <v>0</v>
          </cell>
          <cell r="H973">
            <v>78435</v>
          </cell>
          <cell r="K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</row>
        <row r="974">
          <cell r="B974" t="str">
            <v>ACX50</v>
          </cell>
          <cell r="C974">
            <v>1</v>
          </cell>
          <cell r="D974">
            <v>0</v>
          </cell>
          <cell r="E974" t="str">
            <v>Cáp 24KV ACX 50mm2</v>
          </cell>
          <cell r="F974" t="str">
            <v>mét</v>
          </cell>
          <cell r="G974">
            <v>569</v>
          </cell>
          <cell r="H974">
            <v>27730</v>
          </cell>
          <cell r="K974">
            <v>0</v>
          </cell>
          <cell r="M974">
            <v>0</v>
          </cell>
          <cell r="N974">
            <v>15778370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U974">
            <v>569</v>
          </cell>
          <cell r="Z974">
            <v>569</v>
          </cell>
        </row>
        <row r="975">
          <cell r="B975" t="str">
            <v>ACX70</v>
          </cell>
          <cell r="C975">
            <v>0</v>
          </cell>
          <cell r="D975">
            <v>0</v>
          </cell>
          <cell r="E975" t="str">
            <v>Cáp 24KV ACX 70mm2</v>
          </cell>
          <cell r="F975" t="str">
            <v>mét</v>
          </cell>
          <cell r="G975">
            <v>0</v>
          </cell>
          <cell r="H975">
            <v>49140</v>
          </cell>
          <cell r="K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</row>
        <row r="976">
          <cell r="B976" t="str">
            <v>ACX95</v>
          </cell>
          <cell r="C976">
            <v>0</v>
          </cell>
          <cell r="D976">
            <v>0</v>
          </cell>
          <cell r="E976" t="str">
            <v>Cáp 24KV ACX 95mm2</v>
          </cell>
          <cell r="F976" t="str">
            <v>mét</v>
          </cell>
          <cell r="G976">
            <v>0</v>
          </cell>
          <cell r="H976">
            <v>61425</v>
          </cell>
          <cell r="K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</row>
        <row r="977">
          <cell r="B977" t="str">
            <v>ACX120</v>
          </cell>
          <cell r="C977">
            <v>0</v>
          </cell>
          <cell r="D977">
            <v>0</v>
          </cell>
          <cell r="E977" t="str">
            <v>Cáp 24KV ACX 120mm2</v>
          </cell>
          <cell r="F977" t="str">
            <v>mét</v>
          </cell>
          <cell r="G977">
            <v>0</v>
          </cell>
          <cell r="H977">
            <v>83160</v>
          </cell>
          <cell r="K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</row>
        <row r="978">
          <cell r="B978" t="str">
            <v>ACX150</v>
          </cell>
          <cell r="C978">
            <v>0</v>
          </cell>
          <cell r="D978">
            <v>0</v>
          </cell>
          <cell r="E978" t="str">
            <v>Cáp 24KV ACX 150mm2</v>
          </cell>
          <cell r="F978" t="str">
            <v>mét</v>
          </cell>
          <cell r="G978">
            <v>0</v>
          </cell>
          <cell r="H978">
            <v>83160</v>
          </cell>
          <cell r="K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</row>
        <row r="979">
          <cell r="B979" t="str">
            <v>ACX185</v>
          </cell>
          <cell r="C979">
            <v>0</v>
          </cell>
          <cell r="D979">
            <v>0</v>
          </cell>
          <cell r="E979" t="str">
            <v>Cáp 24KV ACX 185mm2</v>
          </cell>
          <cell r="F979" t="str">
            <v>mét</v>
          </cell>
          <cell r="G979">
            <v>0</v>
          </cell>
          <cell r="H979">
            <v>116500</v>
          </cell>
          <cell r="K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</row>
        <row r="980">
          <cell r="B980" t="str">
            <v>ACX240</v>
          </cell>
          <cell r="C980">
            <v>0</v>
          </cell>
          <cell r="D980">
            <v>0</v>
          </cell>
          <cell r="E980" t="str">
            <v>Cáp 24KV ACX 240mm2</v>
          </cell>
          <cell r="F980" t="str">
            <v>mét</v>
          </cell>
          <cell r="G980">
            <v>0</v>
          </cell>
          <cell r="H980">
            <v>122850</v>
          </cell>
          <cell r="K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</row>
        <row r="981">
          <cell r="B981" t="str">
            <v>CXV25</v>
          </cell>
          <cell r="C981">
            <v>1</v>
          </cell>
          <cell r="D981">
            <v>0</v>
          </cell>
          <cell r="E981" t="str">
            <v>Cáp 24KV C/XLPE/PVC 25mm2</v>
          </cell>
          <cell r="F981" t="str">
            <v>mét</v>
          </cell>
          <cell r="G981">
            <v>12</v>
          </cell>
          <cell r="H981">
            <v>67506</v>
          </cell>
          <cell r="K981">
            <v>0</v>
          </cell>
          <cell r="M981">
            <v>0</v>
          </cell>
          <cell r="N981">
            <v>810072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U981">
            <v>12</v>
          </cell>
          <cell r="Z981">
            <v>12</v>
          </cell>
        </row>
        <row r="982">
          <cell r="B982" t="str">
            <v>CXV50</v>
          </cell>
          <cell r="C982">
            <v>0</v>
          </cell>
          <cell r="D982">
            <v>0</v>
          </cell>
          <cell r="E982" t="str">
            <v>Cáp 24KV C/XLPE/PVC 50mm2</v>
          </cell>
          <cell r="F982" t="str">
            <v>mét</v>
          </cell>
          <cell r="G982">
            <v>0</v>
          </cell>
          <cell r="H982">
            <v>154035</v>
          </cell>
          <cell r="K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</row>
        <row r="983">
          <cell r="B983" t="str">
            <v>ke50</v>
          </cell>
          <cell r="C983">
            <v>1</v>
          </cell>
          <cell r="D983">
            <v>0</v>
          </cell>
          <cell r="E983" t="str">
            <v>Kẹp ép WR cỡ dây 50mm2</v>
          </cell>
          <cell r="F983" t="str">
            <v>cái</v>
          </cell>
          <cell r="G983">
            <v>8</v>
          </cell>
          <cell r="H983">
            <v>10500</v>
          </cell>
          <cell r="K983">
            <v>0</v>
          </cell>
          <cell r="M983">
            <v>0</v>
          </cell>
          <cell r="N983">
            <v>84000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U983">
            <v>8</v>
          </cell>
          <cell r="Z983">
            <v>8</v>
          </cell>
        </row>
        <row r="984">
          <cell r="B984" t="str">
            <v>ke70</v>
          </cell>
          <cell r="C984">
            <v>0</v>
          </cell>
          <cell r="D984">
            <v>0</v>
          </cell>
          <cell r="E984" t="str">
            <v>Kẹp ép WR cỡ dây 70mm2</v>
          </cell>
          <cell r="F984" t="str">
            <v>cái</v>
          </cell>
          <cell r="G984">
            <v>0</v>
          </cell>
          <cell r="H984">
            <v>10500</v>
          </cell>
          <cell r="K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</row>
        <row r="985">
          <cell r="B985" t="str">
            <v>ke95</v>
          </cell>
          <cell r="C985">
            <v>0</v>
          </cell>
          <cell r="D985">
            <v>0</v>
          </cell>
          <cell r="E985" t="str">
            <v>Kẹp ép WR cỡ dây 95mm2</v>
          </cell>
          <cell r="F985" t="str">
            <v>cái</v>
          </cell>
          <cell r="G985">
            <v>0</v>
          </cell>
          <cell r="H985">
            <v>14700</v>
          </cell>
          <cell r="K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</row>
        <row r="986">
          <cell r="B986" t="str">
            <v>ke120</v>
          </cell>
          <cell r="C986">
            <v>0</v>
          </cell>
          <cell r="D986">
            <v>0</v>
          </cell>
          <cell r="E986" t="str">
            <v>Kẹp ép WR cỡ dây 120mm2</v>
          </cell>
          <cell r="F986" t="str">
            <v>cái</v>
          </cell>
          <cell r="G986">
            <v>0</v>
          </cell>
          <cell r="H986">
            <v>18900</v>
          </cell>
          <cell r="K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U986">
            <v>0</v>
          </cell>
          <cell r="Z986">
            <v>0</v>
          </cell>
        </row>
        <row r="987">
          <cell r="B987" t="str">
            <v>ke150</v>
          </cell>
          <cell r="C987">
            <v>0</v>
          </cell>
          <cell r="D987">
            <v>0</v>
          </cell>
          <cell r="E987" t="str">
            <v>Kẹp ép WR cỡ dây 150mm2</v>
          </cell>
          <cell r="F987" t="str">
            <v>cái</v>
          </cell>
          <cell r="G987">
            <v>0</v>
          </cell>
          <cell r="H987">
            <v>23000</v>
          </cell>
          <cell r="K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</row>
        <row r="988">
          <cell r="B988" t="str">
            <v>ke185</v>
          </cell>
          <cell r="C988">
            <v>0</v>
          </cell>
          <cell r="D988">
            <v>0</v>
          </cell>
          <cell r="E988" t="str">
            <v>Kẹp ép WR cỡ dây 185mm2</v>
          </cell>
          <cell r="F988" t="str">
            <v>cái</v>
          </cell>
          <cell r="G988">
            <v>0</v>
          </cell>
          <cell r="H988">
            <v>29000</v>
          </cell>
          <cell r="K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</row>
        <row r="989">
          <cell r="B989" t="str">
            <v>ke240</v>
          </cell>
          <cell r="C989">
            <v>0</v>
          </cell>
          <cell r="D989">
            <v>0</v>
          </cell>
          <cell r="E989" t="str">
            <v>Kẹp ép WR cỡ dây 240mm2</v>
          </cell>
          <cell r="F989" t="str">
            <v>cái</v>
          </cell>
          <cell r="G989">
            <v>0</v>
          </cell>
          <cell r="H989">
            <v>36500</v>
          </cell>
          <cell r="K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</row>
        <row r="990">
          <cell r="B990" t="str">
            <v>KQ2</v>
          </cell>
          <cell r="C990">
            <v>1</v>
          </cell>
          <cell r="D990" t="str">
            <v>D6.6201</v>
          </cell>
          <cell r="E990" t="str">
            <v>Kẹp quai 2/0 (quai đồng 8mm)</v>
          </cell>
          <cell r="F990" t="str">
            <v>cái</v>
          </cell>
          <cell r="G990">
            <v>3</v>
          </cell>
          <cell r="H990">
            <v>47000</v>
          </cell>
          <cell r="K990">
            <v>0</v>
          </cell>
          <cell r="M990">
            <v>0</v>
          </cell>
          <cell r="N990">
            <v>141000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U990">
            <v>3</v>
          </cell>
          <cell r="Y990">
            <v>0</v>
          </cell>
          <cell r="Z990">
            <v>3</v>
          </cell>
          <cell r="AA990">
            <v>0</v>
          </cell>
          <cell r="AB990">
            <v>0</v>
          </cell>
          <cell r="AC990">
            <v>0</v>
          </cell>
        </row>
        <row r="991">
          <cell r="B991" t="str">
            <v>KQ4</v>
          </cell>
          <cell r="C991">
            <v>0</v>
          </cell>
          <cell r="D991" t="str">
            <v>D6.6201</v>
          </cell>
          <cell r="E991" t="str">
            <v>Kẹp quai 4/0 (quai đồng 8mm)</v>
          </cell>
          <cell r="F991" t="str">
            <v>cái</v>
          </cell>
          <cell r="G991">
            <v>0</v>
          </cell>
          <cell r="H991">
            <v>63000</v>
          </cell>
          <cell r="K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U991">
            <v>0</v>
          </cell>
          <cell r="Z991">
            <v>0</v>
          </cell>
        </row>
        <row r="992">
          <cell r="B992" t="str">
            <v>CKQ</v>
          </cell>
          <cell r="C992">
            <v>1</v>
          </cell>
          <cell r="D992">
            <v>0</v>
          </cell>
          <cell r="E992" t="str">
            <v>Chụp cách điện kẹp quai</v>
          </cell>
          <cell r="F992" t="str">
            <v>cái</v>
          </cell>
          <cell r="G992">
            <v>3</v>
          </cell>
          <cell r="H992">
            <v>122000</v>
          </cell>
          <cell r="K992">
            <v>0</v>
          </cell>
          <cell r="M992">
            <v>0</v>
          </cell>
          <cell r="N992">
            <v>366000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U992">
            <v>3</v>
          </cell>
          <cell r="Y992">
            <v>0</v>
          </cell>
          <cell r="Z992">
            <v>3</v>
          </cell>
          <cell r="AA992">
            <v>0</v>
          </cell>
          <cell r="AB992">
            <v>0</v>
          </cell>
          <cell r="AC992">
            <v>0</v>
          </cell>
        </row>
        <row r="993">
          <cell r="B993" t="str">
            <v>HL2</v>
          </cell>
          <cell r="C993">
            <v>1</v>
          </cell>
          <cell r="D993" t="str">
            <v>D6.6202</v>
          </cell>
          <cell r="E993" t="str">
            <v>Kẹp hotline 2/0</v>
          </cell>
          <cell r="F993" t="str">
            <v>cái</v>
          </cell>
          <cell r="G993">
            <v>3</v>
          </cell>
          <cell r="H993">
            <v>68000</v>
          </cell>
          <cell r="K993">
            <v>0</v>
          </cell>
          <cell r="M993">
            <v>0</v>
          </cell>
          <cell r="N993">
            <v>204000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U993">
            <v>3</v>
          </cell>
          <cell r="Y993">
            <v>0</v>
          </cell>
          <cell r="Z993">
            <v>3</v>
          </cell>
          <cell r="AA993">
            <v>0</v>
          </cell>
          <cell r="AB993">
            <v>0</v>
          </cell>
          <cell r="AC993">
            <v>0</v>
          </cell>
        </row>
        <row r="994">
          <cell r="B994" t="str">
            <v>HL4</v>
          </cell>
          <cell r="C994">
            <v>0</v>
          </cell>
          <cell r="D994" t="str">
            <v>D6.6202</v>
          </cell>
          <cell r="E994" t="str">
            <v>Kẹp hotline 4/0</v>
          </cell>
          <cell r="F994" t="str">
            <v>cái</v>
          </cell>
          <cell r="G994">
            <v>0</v>
          </cell>
          <cell r="H994">
            <v>94500</v>
          </cell>
          <cell r="K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U994">
            <v>0</v>
          </cell>
          <cell r="Z994">
            <v>0</v>
          </cell>
        </row>
        <row r="995">
          <cell r="B995" t="str">
            <v>DBST</v>
          </cell>
          <cell r="C995">
            <v>1</v>
          </cell>
          <cell r="D995">
            <v>0</v>
          </cell>
          <cell r="E995" t="str">
            <v>Dây phi kim buộc cổ sứ (trụ thẳng)</v>
          </cell>
          <cell r="F995" t="str">
            <v>sợi</v>
          </cell>
          <cell r="G995">
            <v>25</v>
          </cell>
          <cell r="H995">
            <v>225000</v>
          </cell>
          <cell r="K995">
            <v>0</v>
          </cell>
          <cell r="M995">
            <v>0</v>
          </cell>
          <cell r="N995">
            <v>5625000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U995">
            <v>25</v>
          </cell>
          <cell r="Z995">
            <v>25</v>
          </cell>
        </row>
        <row r="996">
          <cell r="B996" t="str">
            <v>DBSG</v>
          </cell>
          <cell r="C996">
            <v>0</v>
          </cell>
          <cell r="D996">
            <v>0</v>
          </cell>
          <cell r="E996" t="str">
            <v>Dây phi kim buộc cổ sứ (trụ góc)</v>
          </cell>
          <cell r="F996" t="str">
            <v>sợi</v>
          </cell>
          <cell r="G996">
            <v>0</v>
          </cell>
          <cell r="H996">
            <v>236000</v>
          </cell>
          <cell r="K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U996">
            <v>0</v>
          </cell>
          <cell r="Z996">
            <v>0</v>
          </cell>
        </row>
        <row r="997">
          <cell r="B997" t="str">
            <v>DBST240</v>
          </cell>
          <cell r="C997">
            <v>0</v>
          </cell>
          <cell r="D997">
            <v>0</v>
          </cell>
          <cell r="E997" t="str">
            <v>Dây phi kim buộc cổ sứ (trụ thẳng) dây 240mm2</v>
          </cell>
          <cell r="F997" t="str">
            <v>sợi</v>
          </cell>
          <cell r="G997">
            <v>0</v>
          </cell>
          <cell r="H997">
            <v>330000</v>
          </cell>
          <cell r="K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U997">
            <v>0</v>
          </cell>
          <cell r="Z997">
            <v>0</v>
          </cell>
        </row>
        <row r="998">
          <cell r="B998" t="str">
            <v>B16300</v>
          </cell>
          <cell r="C998">
            <v>1</v>
          </cell>
          <cell r="D998">
            <v>0</v>
          </cell>
          <cell r="E998" t="str">
            <v>Boulon 16x300</v>
          </cell>
          <cell r="F998" t="str">
            <v>bộ</v>
          </cell>
          <cell r="G998">
            <v>6</v>
          </cell>
          <cell r="H998">
            <v>21000</v>
          </cell>
          <cell r="K998">
            <v>0</v>
          </cell>
          <cell r="M998">
            <v>0</v>
          </cell>
          <cell r="N998">
            <v>126000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U998">
            <v>6</v>
          </cell>
          <cell r="Z998">
            <v>6</v>
          </cell>
        </row>
        <row r="999">
          <cell r="B999" t="str">
            <v>B16350</v>
          </cell>
          <cell r="C999">
            <v>0</v>
          </cell>
          <cell r="D999">
            <v>0</v>
          </cell>
          <cell r="E999" t="str">
            <v>Boulon 16x350</v>
          </cell>
          <cell r="F999" t="str">
            <v>bộ</v>
          </cell>
          <cell r="G999">
            <v>0</v>
          </cell>
          <cell r="H999">
            <v>23500</v>
          </cell>
          <cell r="K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U999">
            <v>0</v>
          </cell>
          <cell r="Z999">
            <v>0</v>
          </cell>
        </row>
        <row r="1000">
          <cell r="B1000" t="str">
            <v>BM16300</v>
          </cell>
          <cell r="C1000">
            <v>1</v>
          </cell>
          <cell r="D1000">
            <v>0</v>
          </cell>
          <cell r="E1000" t="str">
            <v>Boulon mắt 16x300</v>
          </cell>
          <cell r="F1000" t="str">
            <v>bộ</v>
          </cell>
          <cell r="G1000">
            <v>4</v>
          </cell>
          <cell r="H1000">
            <v>34500</v>
          </cell>
          <cell r="K1000">
            <v>0</v>
          </cell>
          <cell r="M1000">
            <v>0</v>
          </cell>
          <cell r="N1000">
            <v>138000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U1000">
            <v>4</v>
          </cell>
          <cell r="Z1000">
            <v>4</v>
          </cell>
        </row>
        <row r="1001">
          <cell r="B1001" t="str">
            <v>LD 50</v>
          </cell>
          <cell r="C1001">
            <v>1</v>
          </cell>
          <cell r="D1001">
            <v>0</v>
          </cell>
          <cell r="E1001" t="str">
            <v>Long đền vuông 18 (50x50x3)</v>
          </cell>
          <cell r="F1001" t="str">
            <v>cái</v>
          </cell>
          <cell r="G1001">
            <v>16</v>
          </cell>
          <cell r="H1001">
            <v>2600</v>
          </cell>
          <cell r="K1001">
            <v>0</v>
          </cell>
          <cell r="M1001">
            <v>0</v>
          </cell>
          <cell r="N1001">
            <v>41600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U1001">
            <v>16</v>
          </cell>
          <cell r="Z1001">
            <v>16</v>
          </cell>
        </row>
        <row r="1002">
          <cell r="B1002" t="str">
            <v>ON50</v>
          </cell>
          <cell r="C1002">
            <v>0</v>
          </cell>
          <cell r="E1002" t="str">
            <v>Ống nối dây cỡ 50mm2</v>
          </cell>
          <cell r="F1002" t="str">
            <v>cái</v>
          </cell>
          <cell r="G1002">
            <v>0</v>
          </cell>
          <cell r="H1002">
            <v>22000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</row>
        <row r="1003">
          <cell r="B1003" t="str">
            <v>ON70</v>
          </cell>
          <cell r="C1003">
            <v>0</v>
          </cell>
          <cell r="D1003">
            <v>0</v>
          </cell>
          <cell r="E1003" t="str">
            <v>Ống nối dây cỡ 70mm2</v>
          </cell>
          <cell r="F1003" t="str">
            <v>cái</v>
          </cell>
          <cell r="G1003">
            <v>0</v>
          </cell>
          <cell r="H1003">
            <v>27000</v>
          </cell>
          <cell r="K1003">
            <v>304972</v>
          </cell>
          <cell r="M1003">
            <v>8886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</row>
        <row r="1004">
          <cell r="B1004" t="str">
            <v>ON95</v>
          </cell>
          <cell r="C1004">
            <v>0</v>
          </cell>
          <cell r="D1004">
            <v>0</v>
          </cell>
          <cell r="E1004" t="str">
            <v>Ống nối dây cỡ 95mm2</v>
          </cell>
          <cell r="F1004" t="str">
            <v>cái</v>
          </cell>
          <cell r="G1004">
            <v>0</v>
          </cell>
          <cell r="H1004">
            <v>39000</v>
          </cell>
          <cell r="K1004">
            <v>304972</v>
          </cell>
          <cell r="M1004">
            <v>8886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</row>
        <row r="1005">
          <cell r="B1005" t="str">
            <v>ON120</v>
          </cell>
          <cell r="C1005">
            <v>0</v>
          </cell>
          <cell r="D1005">
            <v>0</v>
          </cell>
          <cell r="E1005" t="str">
            <v>Ống nối dây cỡ 120mm2</v>
          </cell>
          <cell r="F1005" t="str">
            <v>cái</v>
          </cell>
          <cell r="G1005">
            <v>0</v>
          </cell>
          <cell r="H1005">
            <v>56000</v>
          </cell>
          <cell r="K1005">
            <v>304972</v>
          </cell>
          <cell r="M1005">
            <v>8886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</row>
        <row r="1006">
          <cell r="B1006" t="str">
            <v>ON150</v>
          </cell>
          <cell r="C1006">
            <v>0</v>
          </cell>
          <cell r="D1006">
            <v>0</v>
          </cell>
          <cell r="E1006" t="str">
            <v>Ống nối dây cỡ 150mm2</v>
          </cell>
          <cell r="F1006" t="str">
            <v>cái</v>
          </cell>
          <cell r="G1006">
            <v>0</v>
          </cell>
          <cell r="H1006">
            <v>74000</v>
          </cell>
          <cell r="K1006">
            <v>383675</v>
          </cell>
          <cell r="M1006">
            <v>8886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</row>
        <row r="1007">
          <cell r="B1007" t="str">
            <v>ON185</v>
          </cell>
          <cell r="C1007">
            <v>0</v>
          </cell>
          <cell r="D1007">
            <v>0</v>
          </cell>
          <cell r="E1007" t="str">
            <v>Ống nối dây cỡ 185mm2</v>
          </cell>
          <cell r="F1007" t="str">
            <v>cái</v>
          </cell>
          <cell r="G1007">
            <v>0</v>
          </cell>
          <cell r="H1007">
            <v>99000</v>
          </cell>
          <cell r="K1007">
            <v>472215</v>
          </cell>
          <cell r="M1007">
            <v>8886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</row>
        <row r="1008">
          <cell r="B1008" t="str">
            <v>ON240</v>
          </cell>
          <cell r="C1008">
            <v>0</v>
          </cell>
          <cell r="D1008">
            <v>0</v>
          </cell>
          <cell r="E1008" t="str">
            <v>Ống nối dây cỡ 240mm2</v>
          </cell>
          <cell r="F1008" t="str">
            <v>cái</v>
          </cell>
          <cell r="G1008">
            <v>0</v>
          </cell>
          <cell r="H1008">
            <v>124000</v>
          </cell>
          <cell r="K1008">
            <v>613223</v>
          </cell>
          <cell r="M1008">
            <v>11108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</row>
        <row r="1009">
          <cell r="B1009" t="str">
            <v>OBCD</v>
          </cell>
          <cell r="C1009">
            <v>1</v>
          </cell>
          <cell r="D1009">
            <v>0</v>
          </cell>
          <cell r="E1009" t="str">
            <v>Ống bọc cách điện D30/17</v>
          </cell>
          <cell r="F1009" t="str">
            <v>mét</v>
          </cell>
          <cell r="G1009">
            <v>0.9</v>
          </cell>
          <cell r="H1009">
            <v>95000</v>
          </cell>
          <cell r="N1009">
            <v>85500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U1009">
            <v>0.9</v>
          </cell>
          <cell r="Z1009">
            <v>0.9</v>
          </cell>
        </row>
        <row r="1010">
          <cell r="B1010" t="str">
            <v>A70</v>
          </cell>
          <cell r="C1010">
            <v>1</v>
          </cell>
          <cell r="D1010">
            <v>0</v>
          </cell>
          <cell r="E1010" t="str">
            <v>Cáp nhôm A-70: buột dây cổ sứ</v>
          </cell>
          <cell r="F1010" t="str">
            <v>kg</v>
          </cell>
          <cell r="G1010">
            <v>1.1000000000000001</v>
          </cell>
          <cell r="H1010">
            <v>59513</v>
          </cell>
          <cell r="K1010">
            <v>0</v>
          </cell>
          <cell r="M1010">
            <v>0</v>
          </cell>
          <cell r="N1010">
            <v>65464.3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U1010">
            <v>1.1000000000000001</v>
          </cell>
          <cell r="Z1010">
            <v>1.1000000000000001</v>
          </cell>
        </row>
        <row r="1011">
          <cell r="B1011" t="str">
            <v>R4</v>
          </cell>
          <cell r="C1011">
            <v>0</v>
          </cell>
          <cell r="D1011">
            <v>0</v>
          </cell>
          <cell r="E1011" t="str">
            <v>Rack 4 sứ</v>
          </cell>
          <cell r="F1011" t="str">
            <v>bộ</v>
          </cell>
          <cell r="G1011">
            <v>0</v>
          </cell>
          <cell r="H1011">
            <v>200000</v>
          </cell>
          <cell r="K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U1011">
            <v>0</v>
          </cell>
          <cell r="Z1011">
            <v>0</v>
          </cell>
        </row>
        <row r="1012">
          <cell r="B1012" t="str">
            <v>SOC</v>
          </cell>
          <cell r="C1012">
            <v>0</v>
          </cell>
          <cell r="D1012" t="str">
            <v>D3.1201</v>
          </cell>
          <cell r="E1012" t="str">
            <v xml:space="preserve">Sứ ống chỉ </v>
          </cell>
          <cell r="F1012" t="str">
            <v>cái</v>
          </cell>
          <cell r="G1012">
            <v>0</v>
          </cell>
          <cell r="H1012">
            <v>16000</v>
          </cell>
          <cell r="K1012">
            <v>15472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U1012">
            <v>0</v>
          </cell>
          <cell r="Z1012">
            <v>0</v>
          </cell>
        </row>
        <row r="1013">
          <cell r="B1013" t="str">
            <v>KDAC50</v>
          </cell>
          <cell r="C1013">
            <v>1</v>
          </cell>
          <cell r="D1013" t="str">
            <v>D3.6211</v>
          </cell>
          <cell r="E1013" t="str">
            <v>Kéo dây nhôm lõi thép cỡ dây 50mm2, chiều cao &lt;10m</v>
          </cell>
          <cell r="F1013" t="str">
            <v>km</v>
          </cell>
          <cell r="G1013">
            <v>0.19</v>
          </cell>
          <cell r="H1013">
            <v>0</v>
          </cell>
          <cell r="K1013">
            <v>1852324</v>
          </cell>
          <cell r="M1013">
            <v>156614</v>
          </cell>
          <cell r="N1013">
            <v>0</v>
          </cell>
          <cell r="O1013">
            <v>0</v>
          </cell>
          <cell r="P1013">
            <v>0</v>
          </cell>
          <cell r="Q1013">
            <v>351942</v>
          </cell>
          <cell r="R1013">
            <v>0</v>
          </cell>
          <cell r="S1013">
            <v>29757</v>
          </cell>
          <cell r="Z1013">
            <v>0.19</v>
          </cell>
        </row>
        <row r="1014">
          <cell r="B1014" t="str">
            <v>KDAC70</v>
          </cell>
          <cell r="C1014">
            <v>0</v>
          </cell>
          <cell r="D1014" t="str">
            <v>D3.6211</v>
          </cell>
          <cell r="E1014" t="str">
            <v>Kéo dây nhôm lõi thép cỡ dây 70mm2</v>
          </cell>
          <cell r="F1014" t="str">
            <v>km</v>
          </cell>
          <cell r="G1014">
            <v>0</v>
          </cell>
          <cell r="H1014">
            <v>0</v>
          </cell>
          <cell r="K1014">
            <v>2646176</v>
          </cell>
          <cell r="M1014">
            <v>156614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</row>
        <row r="1015">
          <cell r="B1015" t="str">
            <v>KDAC95</v>
          </cell>
          <cell r="C1015">
            <v>0</v>
          </cell>
          <cell r="D1015" t="str">
            <v>D3.6212</v>
          </cell>
          <cell r="E1015" t="str">
            <v>Kéo dây nhôm lõi thép cỡ dây 95mm2</v>
          </cell>
          <cell r="F1015" t="str">
            <v>km</v>
          </cell>
          <cell r="G1015">
            <v>0</v>
          </cell>
          <cell r="H1015">
            <v>0</v>
          </cell>
          <cell r="K1015">
            <v>3591889</v>
          </cell>
          <cell r="M1015">
            <v>212254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</row>
        <row r="1016">
          <cell r="B1016" t="str">
            <v>KDAC120</v>
          </cell>
          <cell r="C1016">
            <v>0</v>
          </cell>
          <cell r="D1016" t="str">
            <v>06.6161</v>
          </cell>
          <cell r="E1016" t="str">
            <v>Kéo dây nhôm lõi thép cỡ dây 120mm2</v>
          </cell>
          <cell r="F1016" t="str">
            <v>km</v>
          </cell>
          <cell r="G1016">
            <v>0</v>
          </cell>
          <cell r="H1016">
            <v>0</v>
          </cell>
          <cell r="K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</row>
        <row r="1017">
          <cell r="B1017" t="str">
            <v>KDAC150</v>
          </cell>
          <cell r="C1017">
            <v>0</v>
          </cell>
          <cell r="D1017" t="str">
            <v>06.6162</v>
          </cell>
          <cell r="E1017" t="str">
            <v>Kéo dây nhôm lõi thép cỡ dây 150mm2</v>
          </cell>
          <cell r="F1017" t="str">
            <v>km</v>
          </cell>
          <cell r="H1017">
            <v>0</v>
          </cell>
          <cell r="K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</row>
        <row r="1018">
          <cell r="B1018" t="str">
            <v>KDAC185</v>
          </cell>
          <cell r="C1018">
            <v>0</v>
          </cell>
          <cell r="D1018" t="str">
            <v>06.6163</v>
          </cell>
          <cell r="E1018" t="str">
            <v>Kéo dây nhôm lõi thép cỡ dây 185mm2</v>
          </cell>
          <cell r="F1018" t="str">
            <v>km</v>
          </cell>
          <cell r="H1018">
            <v>0</v>
          </cell>
          <cell r="K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</row>
        <row r="1019">
          <cell r="B1019" t="str">
            <v>KDAC240</v>
          </cell>
          <cell r="C1019">
            <v>0</v>
          </cell>
          <cell r="D1019" t="str">
            <v>06.6164</v>
          </cell>
          <cell r="E1019" t="str">
            <v>Kéo dây nhôm lõi thép cỡ dây 240mm2</v>
          </cell>
          <cell r="F1019" t="str">
            <v>km</v>
          </cell>
          <cell r="H1019">
            <v>0</v>
          </cell>
          <cell r="K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</row>
        <row r="1020">
          <cell r="B1020" t="str">
            <v>KDM25</v>
          </cell>
          <cell r="C1020">
            <v>0</v>
          </cell>
          <cell r="D1020" t="str">
            <v>06.6142</v>
          </cell>
          <cell r="E1020" t="str">
            <v>Kéo dây đồng trần 25mm2</v>
          </cell>
          <cell r="F1020" t="str">
            <v>km</v>
          </cell>
          <cell r="H1020">
            <v>0</v>
          </cell>
          <cell r="K1020">
            <v>3192101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</row>
        <row r="1021">
          <cell r="B1021" t="str">
            <v>KDM25b</v>
          </cell>
          <cell r="C1021">
            <v>0</v>
          </cell>
          <cell r="D1021" t="str">
            <v>06.6142</v>
          </cell>
          <cell r="E1021" t="str">
            <v>Kéo dây đồng bọc 25mm2</v>
          </cell>
          <cell r="F1021" t="str">
            <v>km</v>
          </cell>
          <cell r="H1021">
            <v>0</v>
          </cell>
          <cell r="K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</row>
        <row r="1022">
          <cell r="B1022" t="str">
            <v>KDM50b</v>
          </cell>
          <cell r="C1022">
            <v>0</v>
          </cell>
          <cell r="D1022" t="str">
            <v>06.6144</v>
          </cell>
          <cell r="E1022" t="str">
            <v>Kéo dây đồng bọc 50mm3</v>
          </cell>
          <cell r="F1022" t="str">
            <v>km</v>
          </cell>
          <cell r="H1022">
            <v>0</v>
          </cell>
          <cell r="K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</row>
        <row r="1023">
          <cell r="B1023" t="str">
            <v>KDAC50B</v>
          </cell>
          <cell r="C1023">
            <v>1</v>
          </cell>
          <cell r="D1023" t="str">
            <v>D3.6211</v>
          </cell>
          <cell r="E1023" t="str">
            <v>Kéo dây nhôm lõi thép bọc XLPE cỡ dây 50mm2 (dây bọc)</v>
          </cell>
          <cell r="F1023" t="str">
            <v>km</v>
          </cell>
          <cell r="G1023">
            <v>0.56000000000000005</v>
          </cell>
          <cell r="H1023">
            <v>0</v>
          </cell>
          <cell r="K1023">
            <v>2910794</v>
          </cell>
          <cell r="M1023">
            <v>156614</v>
          </cell>
          <cell r="N1023">
            <v>0</v>
          </cell>
          <cell r="O1023">
            <v>0</v>
          </cell>
          <cell r="P1023">
            <v>0</v>
          </cell>
          <cell r="Q1023">
            <v>1630044.64</v>
          </cell>
          <cell r="R1023">
            <v>0</v>
          </cell>
          <cell r="S1023">
            <v>87704</v>
          </cell>
          <cell r="Z1023">
            <v>0.56000000000000005</v>
          </cell>
        </row>
        <row r="1024">
          <cell r="B1024" t="str">
            <v>KDAC70B</v>
          </cell>
          <cell r="C1024">
            <v>0</v>
          </cell>
          <cell r="D1024" t="str">
            <v>D3.6211</v>
          </cell>
          <cell r="E1024" t="str">
            <v>Kéo dây nhôm lõi thép bọc XLPE cỡ dây 70mm2</v>
          </cell>
          <cell r="F1024" t="str">
            <v>km</v>
          </cell>
          <cell r="G1024">
            <v>0</v>
          </cell>
          <cell r="H1024">
            <v>0</v>
          </cell>
          <cell r="K1024">
            <v>2910794</v>
          </cell>
          <cell r="M1024">
            <v>172275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</row>
        <row r="1025">
          <cell r="B1025" t="str">
            <v>LSD</v>
          </cell>
          <cell r="C1025">
            <v>0</v>
          </cell>
          <cell r="D1025" t="str">
            <v>D3.1115</v>
          </cell>
          <cell r="E1025" t="str">
            <v>Lắp sứ đứng 24KV</v>
          </cell>
          <cell r="F1025" t="str">
            <v>bộ</v>
          </cell>
          <cell r="H1025">
            <v>0</v>
          </cell>
          <cell r="K1025">
            <v>58277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</row>
        <row r="1026">
          <cell r="B1026" t="str">
            <v>LCSD</v>
          </cell>
          <cell r="C1026">
            <v>0</v>
          </cell>
          <cell r="D1026" t="str">
            <v>06.2110</v>
          </cell>
          <cell r="E1026" t="str">
            <v>Lắp chân sứ đỉnh</v>
          </cell>
          <cell r="F1026" t="str">
            <v>cái</v>
          </cell>
          <cell r="H1026">
            <v>0</v>
          </cell>
          <cell r="K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</row>
        <row r="1027">
          <cell r="B1027" t="str">
            <v>LCHSNply</v>
          </cell>
          <cell r="C1027">
            <v>0</v>
          </cell>
          <cell r="D1027" t="str">
            <v>D3.2411</v>
          </cell>
          <cell r="E1027" t="str">
            <v>Lắp chuỗi sứ néo Polymer</v>
          </cell>
          <cell r="F1027" t="str">
            <v>chuỗi</v>
          </cell>
          <cell r="H1027">
            <v>0</v>
          </cell>
          <cell r="K1027">
            <v>70132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</row>
        <row r="1028">
          <cell r="A1028" t="str">
            <v>TBTT3P-5</v>
          </cell>
          <cell r="C1028">
            <v>1</v>
          </cell>
          <cell r="D1028" t="str">
            <v>5-5</v>
          </cell>
          <cell r="E1028" t="str">
            <v>Phần thiết bị đường dây trung thế 3 pha</v>
          </cell>
          <cell r="G1028">
            <v>1</v>
          </cell>
          <cell r="N1028">
            <v>3411000</v>
          </cell>
          <cell r="O1028">
            <v>0</v>
          </cell>
          <cell r="P1028">
            <v>0</v>
          </cell>
          <cell r="Q1028">
            <v>667920</v>
          </cell>
          <cell r="R1028">
            <v>0</v>
          </cell>
          <cell r="S1028">
            <v>0</v>
          </cell>
          <cell r="U1028">
            <v>1</v>
          </cell>
          <cell r="Z1028">
            <v>1</v>
          </cell>
        </row>
        <row r="1029">
          <cell r="B1029" t="str">
            <v>FCO100</v>
          </cell>
          <cell r="C1029">
            <v>1</v>
          </cell>
          <cell r="D1029" t="str">
            <v>T2.3505</v>
          </cell>
          <cell r="E1029" t="str">
            <v>FCO 27kV - 100A</v>
          </cell>
          <cell r="F1029" t="str">
            <v>cái</v>
          </cell>
          <cell r="G1029">
            <v>3</v>
          </cell>
          <cell r="H1029">
            <v>921000</v>
          </cell>
          <cell r="K1029">
            <v>222640</v>
          </cell>
          <cell r="M1029">
            <v>0</v>
          </cell>
          <cell r="N1029">
            <v>2763000</v>
          </cell>
          <cell r="O1029">
            <v>0</v>
          </cell>
          <cell r="P1029">
            <v>0</v>
          </cell>
          <cell r="Q1029">
            <v>667920</v>
          </cell>
          <cell r="R1029">
            <v>0</v>
          </cell>
          <cell r="S1029">
            <v>0</v>
          </cell>
          <cell r="U1029">
            <v>3</v>
          </cell>
          <cell r="Z1029">
            <v>3</v>
          </cell>
        </row>
        <row r="1030">
          <cell r="B1030" t="str">
            <v>chi15k</v>
          </cell>
          <cell r="C1030">
            <v>1</v>
          </cell>
          <cell r="D1030">
            <v>0</v>
          </cell>
          <cell r="E1030" t="str">
            <v>Dây chảy 15K</v>
          </cell>
          <cell r="F1030" t="str">
            <v>Sợi</v>
          </cell>
          <cell r="G1030">
            <v>3</v>
          </cell>
          <cell r="H1030">
            <v>26000</v>
          </cell>
          <cell r="K1030">
            <v>0</v>
          </cell>
          <cell r="M1030">
            <v>0</v>
          </cell>
          <cell r="N1030">
            <v>78000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U1030">
            <v>3</v>
          </cell>
          <cell r="Z1030">
            <v>3</v>
          </cell>
        </row>
        <row r="1031">
          <cell r="B1031" t="str">
            <v>chupfco</v>
          </cell>
          <cell r="C1031">
            <v>1</v>
          </cell>
          <cell r="D1031">
            <v>0</v>
          </cell>
          <cell r="E1031" t="str">
            <v>Chụp đầu FCO (Trên + Dưới)</v>
          </cell>
          <cell r="F1031" t="str">
            <v>bộ</v>
          </cell>
          <cell r="G1031">
            <v>3</v>
          </cell>
          <cell r="H1031">
            <v>190000</v>
          </cell>
          <cell r="K1031">
            <v>0</v>
          </cell>
          <cell r="M1031">
            <v>0</v>
          </cell>
          <cell r="N1031">
            <v>570000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U1031">
            <v>3</v>
          </cell>
          <cell r="Z1031">
            <v>3</v>
          </cell>
        </row>
        <row r="1032">
          <cell r="A1032" t="str">
            <v>DDTT3P-6</v>
          </cell>
          <cell r="B1032" t="str">
            <v>TT3P-6</v>
          </cell>
          <cell r="C1032">
            <v>1</v>
          </cell>
          <cell r="D1032">
            <v>6</v>
          </cell>
          <cell r="E1032" t="str">
            <v>Nhánh 3P Cống Lò Rèn Trụ 101 (Long Thọ 3B)</v>
          </cell>
          <cell r="F1032" t="str">
            <v>Tbộ</v>
          </cell>
          <cell r="G1032">
            <v>1</v>
          </cell>
          <cell r="N1032">
            <v>35921194.299999997</v>
          </cell>
          <cell r="O1032">
            <v>0</v>
          </cell>
          <cell r="P1032">
            <v>0</v>
          </cell>
          <cell r="Q1032">
            <v>3056070</v>
          </cell>
          <cell r="R1032">
            <v>0</v>
          </cell>
          <cell r="S1032">
            <v>180889</v>
          </cell>
          <cell r="U1032">
            <v>1</v>
          </cell>
          <cell r="AA1032">
            <v>1</v>
          </cell>
        </row>
        <row r="1033">
          <cell r="B1033" t="str">
            <v>AC50</v>
          </cell>
          <cell r="C1033">
            <v>1</v>
          </cell>
          <cell r="D1033">
            <v>0.19500000000000001</v>
          </cell>
          <cell r="E1033" t="str">
            <v>Cáp nhôm lõi thép AC-50/8</v>
          </cell>
          <cell r="F1033" t="str">
            <v>kg</v>
          </cell>
          <cell r="G1033">
            <v>57.4</v>
          </cell>
          <cell r="H1033">
            <v>47801</v>
          </cell>
          <cell r="K1033">
            <v>0</v>
          </cell>
          <cell r="M1033">
            <v>0</v>
          </cell>
          <cell r="N1033">
            <v>2743777.4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U1033">
            <v>57.4</v>
          </cell>
          <cell r="AA1033">
            <v>57.4</v>
          </cell>
        </row>
        <row r="1034">
          <cell r="B1034" t="str">
            <v>AC70</v>
          </cell>
          <cell r="C1034">
            <v>0</v>
          </cell>
          <cell r="D1034">
            <v>0.27600000000000002</v>
          </cell>
          <cell r="E1034" t="str">
            <v>Cáp nhôm lõi thép AC-70/11</v>
          </cell>
          <cell r="F1034" t="str">
            <v>kg</v>
          </cell>
          <cell r="G1034">
            <v>0</v>
          </cell>
          <cell r="H1034">
            <v>47484</v>
          </cell>
          <cell r="K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</row>
        <row r="1035">
          <cell r="B1035" t="str">
            <v>AC95</v>
          </cell>
          <cell r="C1035">
            <v>0</v>
          </cell>
          <cell r="D1035">
            <v>0.38500000000000001</v>
          </cell>
          <cell r="E1035" t="str">
            <v>Cáp nhôm lõi thép AC-95/16</v>
          </cell>
          <cell r="F1035" t="str">
            <v>kg</v>
          </cell>
          <cell r="G1035">
            <v>0</v>
          </cell>
          <cell r="H1035">
            <v>47484</v>
          </cell>
          <cell r="K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</row>
        <row r="1036">
          <cell r="B1036" t="str">
            <v>AC120</v>
          </cell>
          <cell r="C1036">
            <v>0</v>
          </cell>
          <cell r="D1036">
            <v>0.47099999999999997</v>
          </cell>
          <cell r="E1036" t="str">
            <v>Cáp nhôm lõi thép AC-120/19</v>
          </cell>
          <cell r="F1036" t="str">
            <v>kg</v>
          </cell>
          <cell r="G1036">
            <v>0</v>
          </cell>
          <cell r="H1036">
            <v>78435</v>
          </cell>
          <cell r="K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</row>
        <row r="1037">
          <cell r="B1037" t="str">
            <v>ACX50</v>
          </cell>
          <cell r="C1037">
            <v>1</v>
          </cell>
          <cell r="D1037">
            <v>0</v>
          </cell>
          <cell r="E1037" t="str">
            <v>Cáp 24KV ACX 50mm2</v>
          </cell>
          <cell r="F1037" t="str">
            <v>mét</v>
          </cell>
          <cell r="G1037">
            <v>883</v>
          </cell>
          <cell r="H1037">
            <v>27730</v>
          </cell>
          <cell r="K1037">
            <v>0</v>
          </cell>
          <cell r="M1037">
            <v>0</v>
          </cell>
          <cell r="N1037">
            <v>24485590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U1037">
            <v>883</v>
          </cell>
          <cell r="AA1037">
            <v>883</v>
          </cell>
        </row>
        <row r="1038">
          <cell r="B1038" t="str">
            <v>ACX70</v>
          </cell>
          <cell r="C1038">
            <v>0</v>
          </cell>
          <cell r="D1038">
            <v>0</v>
          </cell>
          <cell r="E1038" t="str">
            <v>Cáp 24KV ACX 70mm2</v>
          </cell>
          <cell r="F1038" t="str">
            <v>mét</v>
          </cell>
          <cell r="G1038">
            <v>0</v>
          </cell>
          <cell r="H1038">
            <v>49140</v>
          </cell>
          <cell r="K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</row>
        <row r="1039">
          <cell r="B1039" t="str">
            <v>ACX95</v>
          </cell>
          <cell r="C1039">
            <v>0</v>
          </cell>
          <cell r="D1039">
            <v>0</v>
          </cell>
          <cell r="E1039" t="str">
            <v>Cáp 24KV ACX 95mm2</v>
          </cell>
          <cell r="F1039" t="str">
            <v>mét</v>
          </cell>
          <cell r="G1039">
            <v>0</v>
          </cell>
          <cell r="H1039">
            <v>61425</v>
          </cell>
          <cell r="K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</row>
        <row r="1040">
          <cell r="B1040" t="str">
            <v>ACX120</v>
          </cell>
          <cell r="C1040">
            <v>0</v>
          </cell>
          <cell r="D1040">
            <v>0</v>
          </cell>
          <cell r="E1040" t="str">
            <v>Cáp 24KV ACX 120mm2</v>
          </cell>
          <cell r="F1040" t="str">
            <v>mét</v>
          </cell>
          <cell r="G1040">
            <v>0</v>
          </cell>
          <cell r="H1040">
            <v>83160</v>
          </cell>
          <cell r="K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</row>
        <row r="1041">
          <cell r="B1041" t="str">
            <v>ACX150</v>
          </cell>
          <cell r="C1041">
            <v>0</v>
          </cell>
          <cell r="D1041">
            <v>0</v>
          </cell>
          <cell r="E1041" t="str">
            <v>Cáp 24KV ACX 150mm2</v>
          </cell>
          <cell r="F1041" t="str">
            <v>mét</v>
          </cell>
          <cell r="G1041">
            <v>0</v>
          </cell>
          <cell r="H1041">
            <v>83160</v>
          </cell>
          <cell r="K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</row>
        <row r="1042">
          <cell r="B1042" t="str">
            <v>ACX185</v>
          </cell>
          <cell r="C1042">
            <v>0</v>
          </cell>
          <cell r="D1042">
            <v>0</v>
          </cell>
          <cell r="E1042" t="str">
            <v>Cáp 24KV ACX 185mm2</v>
          </cell>
          <cell r="F1042" t="str">
            <v>mét</v>
          </cell>
          <cell r="G1042">
            <v>0</v>
          </cell>
          <cell r="H1042">
            <v>116500</v>
          </cell>
          <cell r="K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</row>
        <row r="1043">
          <cell r="B1043" t="str">
            <v>ACX240</v>
          </cell>
          <cell r="C1043">
            <v>0</v>
          </cell>
          <cell r="D1043">
            <v>0</v>
          </cell>
          <cell r="E1043" t="str">
            <v>Cáp 24KV ACX 240mm2</v>
          </cell>
          <cell r="F1043" t="str">
            <v>mét</v>
          </cell>
          <cell r="G1043">
            <v>0</v>
          </cell>
          <cell r="H1043">
            <v>122850</v>
          </cell>
          <cell r="K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</row>
        <row r="1044">
          <cell r="B1044" t="str">
            <v>CXV25</v>
          </cell>
          <cell r="C1044">
            <v>1</v>
          </cell>
          <cell r="D1044">
            <v>0</v>
          </cell>
          <cell r="E1044" t="str">
            <v>Cáp 24KV C/XLPE/PVC 25mm2</v>
          </cell>
          <cell r="F1044" t="str">
            <v>mét</v>
          </cell>
          <cell r="G1044">
            <v>10</v>
          </cell>
          <cell r="H1044">
            <v>67506</v>
          </cell>
          <cell r="K1044">
            <v>0</v>
          </cell>
          <cell r="M1044">
            <v>0</v>
          </cell>
          <cell r="N1044">
            <v>675060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U1044">
            <v>10</v>
          </cell>
          <cell r="AA1044">
            <v>10</v>
          </cell>
        </row>
        <row r="1045">
          <cell r="B1045" t="str">
            <v>CXV50</v>
          </cell>
          <cell r="C1045">
            <v>0</v>
          </cell>
          <cell r="D1045">
            <v>0</v>
          </cell>
          <cell r="E1045" t="str">
            <v>Cáp 24KV C/XLPE/PVC 50mm2</v>
          </cell>
          <cell r="F1045" t="str">
            <v>mét</v>
          </cell>
          <cell r="G1045">
            <v>0</v>
          </cell>
          <cell r="H1045">
            <v>154035</v>
          </cell>
          <cell r="K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</row>
        <row r="1046">
          <cell r="B1046" t="str">
            <v>ke50</v>
          </cell>
          <cell r="C1046">
            <v>1</v>
          </cell>
          <cell r="D1046">
            <v>0</v>
          </cell>
          <cell r="E1046" t="str">
            <v>Kẹp ép WR cỡ dây 50mm2</v>
          </cell>
          <cell r="F1046" t="str">
            <v>cái</v>
          </cell>
          <cell r="G1046">
            <v>6</v>
          </cell>
          <cell r="H1046">
            <v>10500</v>
          </cell>
          <cell r="K1046">
            <v>0</v>
          </cell>
          <cell r="M1046">
            <v>0</v>
          </cell>
          <cell r="N1046">
            <v>63000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U1046">
            <v>6</v>
          </cell>
          <cell r="AA1046">
            <v>6</v>
          </cell>
        </row>
        <row r="1047">
          <cell r="B1047" t="str">
            <v>ke70</v>
          </cell>
          <cell r="C1047">
            <v>0</v>
          </cell>
          <cell r="D1047">
            <v>0</v>
          </cell>
          <cell r="E1047" t="str">
            <v>Kẹp ép WR cỡ dây 70mm2</v>
          </cell>
          <cell r="F1047" t="str">
            <v>cái</v>
          </cell>
          <cell r="G1047">
            <v>0</v>
          </cell>
          <cell r="H1047">
            <v>10500</v>
          </cell>
          <cell r="K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</row>
        <row r="1048">
          <cell r="B1048" t="str">
            <v>ke95</v>
          </cell>
          <cell r="C1048">
            <v>0</v>
          </cell>
          <cell r="D1048">
            <v>0</v>
          </cell>
          <cell r="E1048" t="str">
            <v>Kẹp ép WR cỡ dây 95mm2</v>
          </cell>
          <cell r="F1048" t="str">
            <v>cái</v>
          </cell>
          <cell r="G1048">
            <v>0</v>
          </cell>
          <cell r="H1048">
            <v>14700</v>
          </cell>
          <cell r="K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</row>
        <row r="1049">
          <cell r="B1049" t="str">
            <v>ke120</v>
          </cell>
          <cell r="C1049">
            <v>1</v>
          </cell>
          <cell r="D1049">
            <v>0</v>
          </cell>
          <cell r="E1049" t="str">
            <v>Kẹp ép WR cỡ dây 120mm2</v>
          </cell>
          <cell r="F1049" t="str">
            <v>cái</v>
          </cell>
          <cell r="G1049">
            <v>2</v>
          </cell>
          <cell r="H1049">
            <v>18900</v>
          </cell>
          <cell r="K1049">
            <v>0</v>
          </cell>
          <cell r="M1049">
            <v>0</v>
          </cell>
          <cell r="N1049">
            <v>37800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U1049">
            <v>2</v>
          </cell>
          <cell r="AA1049">
            <v>2</v>
          </cell>
        </row>
        <row r="1050">
          <cell r="B1050" t="str">
            <v>ke150</v>
          </cell>
          <cell r="C1050">
            <v>0</v>
          </cell>
          <cell r="D1050">
            <v>0</v>
          </cell>
          <cell r="E1050" t="str">
            <v>Kẹp ép WR cỡ dây 150mm2</v>
          </cell>
          <cell r="F1050" t="str">
            <v>cái</v>
          </cell>
          <cell r="G1050">
            <v>0</v>
          </cell>
          <cell r="H1050">
            <v>23000</v>
          </cell>
          <cell r="K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</row>
        <row r="1051">
          <cell r="B1051" t="str">
            <v>ke185</v>
          </cell>
          <cell r="C1051">
            <v>0</v>
          </cell>
          <cell r="D1051">
            <v>0</v>
          </cell>
          <cell r="E1051" t="str">
            <v>Kẹp ép WR cỡ dây 185mm2</v>
          </cell>
          <cell r="F1051" t="str">
            <v>cái</v>
          </cell>
          <cell r="G1051">
            <v>0</v>
          </cell>
          <cell r="H1051">
            <v>29000</v>
          </cell>
          <cell r="K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</row>
        <row r="1052">
          <cell r="B1052" t="str">
            <v>ke240</v>
          </cell>
          <cell r="C1052">
            <v>0</v>
          </cell>
          <cell r="D1052">
            <v>0</v>
          </cell>
          <cell r="E1052" t="str">
            <v>Kẹp ép WR cỡ dây 240mm2</v>
          </cell>
          <cell r="F1052" t="str">
            <v>cái</v>
          </cell>
          <cell r="G1052">
            <v>0</v>
          </cell>
          <cell r="H1052">
            <v>36500</v>
          </cell>
          <cell r="K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</row>
        <row r="1053">
          <cell r="B1053" t="str">
            <v>KQ2</v>
          </cell>
          <cell r="C1053">
            <v>0</v>
          </cell>
          <cell r="D1053" t="str">
            <v>D6.6201</v>
          </cell>
          <cell r="E1053" t="str">
            <v>Kẹp quai 2/0 (quai đồng 8mm)</v>
          </cell>
          <cell r="F1053" t="str">
            <v>cái</v>
          </cell>
          <cell r="G1053">
            <v>0</v>
          </cell>
          <cell r="H1053">
            <v>47000</v>
          </cell>
          <cell r="K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</row>
        <row r="1054">
          <cell r="B1054" t="str">
            <v>KQ4</v>
          </cell>
          <cell r="C1054">
            <v>1</v>
          </cell>
          <cell r="D1054" t="str">
            <v>D6.6201</v>
          </cell>
          <cell r="E1054" t="str">
            <v>Kẹp quai 4/0 (quai đồng 8mm)</v>
          </cell>
          <cell r="F1054" t="str">
            <v>cái</v>
          </cell>
          <cell r="G1054">
            <v>3</v>
          </cell>
          <cell r="H1054">
            <v>63000</v>
          </cell>
          <cell r="K1054">
            <v>0</v>
          </cell>
          <cell r="M1054">
            <v>0</v>
          </cell>
          <cell r="N1054">
            <v>189000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U1054">
            <v>3</v>
          </cell>
          <cell r="AA1054">
            <v>3</v>
          </cell>
        </row>
        <row r="1055">
          <cell r="B1055" t="str">
            <v>CKQ</v>
          </cell>
          <cell r="C1055">
            <v>0</v>
          </cell>
          <cell r="D1055">
            <v>0</v>
          </cell>
          <cell r="E1055" t="str">
            <v>Chụp cách điện kẹp quai</v>
          </cell>
          <cell r="F1055" t="str">
            <v>cái</v>
          </cell>
          <cell r="G1055">
            <v>0</v>
          </cell>
          <cell r="H1055">
            <v>122000</v>
          </cell>
          <cell r="K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</row>
        <row r="1056">
          <cell r="B1056" t="str">
            <v>HL2</v>
          </cell>
          <cell r="C1056">
            <v>0</v>
          </cell>
          <cell r="D1056" t="str">
            <v>D6.6202</v>
          </cell>
          <cell r="E1056" t="str">
            <v>Kẹp hotline 2/0</v>
          </cell>
          <cell r="F1056" t="str">
            <v>cái</v>
          </cell>
          <cell r="G1056">
            <v>0</v>
          </cell>
          <cell r="H1056">
            <v>68000</v>
          </cell>
          <cell r="K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</row>
        <row r="1057">
          <cell r="B1057" t="str">
            <v>HL4</v>
          </cell>
          <cell r="C1057">
            <v>1</v>
          </cell>
          <cell r="D1057" t="str">
            <v>D6.6202</v>
          </cell>
          <cell r="E1057" t="str">
            <v>Kẹp hotline 4/0</v>
          </cell>
          <cell r="F1057" t="str">
            <v>cái</v>
          </cell>
          <cell r="G1057">
            <v>3</v>
          </cell>
          <cell r="H1057">
            <v>94500</v>
          </cell>
          <cell r="K1057">
            <v>0</v>
          </cell>
          <cell r="M1057">
            <v>0</v>
          </cell>
          <cell r="N1057">
            <v>283500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U1057">
            <v>3</v>
          </cell>
          <cell r="AA1057">
            <v>3</v>
          </cell>
        </row>
        <row r="1058">
          <cell r="B1058" t="str">
            <v>DBST</v>
          </cell>
          <cell r="C1058">
            <v>1</v>
          </cell>
          <cell r="D1058">
            <v>0</v>
          </cell>
          <cell r="E1058" t="str">
            <v>Dây phi kim buộc cổ sứ (trụ thẳng)</v>
          </cell>
          <cell r="F1058" t="str">
            <v>sợi</v>
          </cell>
          <cell r="G1058">
            <v>31</v>
          </cell>
          <cell r="H1058">
            <v>225000</v>
          </cell>
          <cell r="K1058">
            <v>0</v>
          </cell>
          <cell r="M1058">
            <v>0</v>
          </cell>
          <cell r="N1058">
            <v>6975000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U1058">
            <v>31</v>
          </cell>
          <cell r="AA1058">
            <v>31</v>
          </cell>
        </row>
        <row r="1059">
          <cell r="B1059" t="str">
            <v>DBSG</v>
          </cell>
          <cell r="C1059">
            <v>0</v>
          </cell>
          <cell r="D1059">
            <v>0</v>
          </cell>
          <cell r="E1059" t="str">
            <v>Dây phi kim buộc cổ sứ (trụ góc)</v>
          </cell>
          <cell r="F1059" t="str">
            <v>sợi</v>
          </cell>
          <cell r="G1059">
            <v>0</v>
          </cell>
          <cell r="H1059">
            <v>236000</v>
          </cell>
          <cell r="K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U1059">
            <v>0</v>
          </cell>
          <cell r="AA1059">
            <v>0</v>
          </cell>
        </row>
        <row r="1060">
          <cell r="B1060" t="str">
            <v>DBST240</v>
          </cell>
          <cell r="C1060">
            <v>0</v>
          </cell>
          <cell r="D1060">
            <v>0</v>
          </cell>
          <cell r="E1060" t="str">
            <v>Dây phi kim buộc cổ sứ (trụ thẳng) dây 240mm2</v>
          </cell>
          <cell r="F1060" t="str">
            <v>sợi</v>
          </cell>
          <cell r="G1060">
            <v>0</v>
          </cell>
          <cell r="H1060">
            <v>330000</v>
          </cell>
          <cell r="K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U1060">
            <v>0</v>
          </cell>
          <cell r="AA1060">
            <v>0</v>
          </cell>
        </row>
        <row r="1061">
          <cell r="B1061" t="str">
            <v>Duplex 211</v>
          </cell>
          <cell r="C1061">
            <v>0</v>
          </cell>
          <cell r="D1061">
            <v>0</v>
          </cell>
          <cell r="E1061" t="str">
            <v>Cáp Duplex 2x11</v>
          </cell>
          <cell r="F1061" t="str">
            <v>m</v>
          </cell>
          <cell r="G1061">
            <v>0</v>
          </cell>
          <cell r="H1061">
            <v>44200</v>
          </cell>
          <cell r="K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U1061">
            <v>0</v>
          </cell>
          <cell r="AA1061">
            <v>0</v>
          </cell>
        </row>
        <row r="1062">
          <cell r="B1062" t="str">
            <v>B16300</v>
          </cell>
          <cell r="C1062">
            <v>1</v>
          </cell>
          <cell r="D1062">
            <v>0</v>
          </cell>
          <cell r="E1062" t="str">
            <v>Boulon 16x300</v>
          </cell>
          <cell r="F1062" t="str">
            <v>bộ</v>
          </cell>
          <cell r="G1062">
            <v>6</v>
          </cell>
          <cell r="H1062">
            <v>21000</v>
          </cell>
          <cell r="K1062">
            <v>0</v>
          </cell>
          <cell r="M1062">
            <v>0</v>
          </cell>
          <cell r="N1062">
            <v>126000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U1062">
            <v>6</v>
          </cell>
          <cell r="AA1062">
            <v>6</v>
          </cell>
        </row>
        <row r="1063">
          <cell r="B1063" t="str">
            <v>B16350</v>
          </cell>
          <cell r="C1063">
            <v>0</v>
          </cell>
          <cell r="D1063">
            <v>0</v>
          </cell>
          <cell r="E1063" t="str">
            <v>Boulon 16x350</v>
          </cell>
          <cell r="F1063" t="str">
            <v>bộ</v>
          </cell>
          <cell r="G1063">
            <v>0</v>
          </cell>
          <cell r="H1063">
            <v>23500</v>
          </cell>
          <cell r="K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U1063">
            <v>0</v>
          </cell>
          <cell r="AA1063">
            <v>0</v>
          </cell>
        </row>
        <row r="1064">
          <cell r="B1064" t="str">
            <v>BM16300</v>
          </cell>
          <cell r="C1064">
            <v>1</v>
          </cell>
          <cell r="D1064">
            <v>0</v>
          </cell>
          <cell r="E1064" t="str">
            <v>Boulon mắt 16x300</v>
          </cell>
          <cell r="F1064" t="str">
            <v>bộ</v>
          </cell>
          <cell r="G1064">
            <v>4</v>
          </cell>
          <cell r="H1064">
            <v>34500</v>
          </cell>
          <cell r="K1064">
            <v>0</v>
          </cell>
          <cell r="M1064">
            <v>0</v>
          </cell>
          <cell r="N1064">
            <v>138000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U1064">
            <v>4</v>
          </cell>
          <cell r="AA1064">
            <v>4</v>
          </cell>
        </row>
        <row r="1065">
          <cell r="B1065" t="str">
            <v>LD 50</v>
          </cell>
          <cell r="C1065">
            <v>1</v>
          </cell>
          <cell r="D1065">
            <v>0</v>
          </cell>
          <cell r="E1065" t="str">
            <v>Long đền vuông 18 (50x50x3)</v>
          </cell>
          <cell r="F1065" t="str">
            <v>cái</v>
          </cell>
          <cell r="G1065">
            <v>16</v>
          </cell>
          <cell r="H1065">
            <v>2600</v>
          </cell>
          <cell r="K1065">
            <v>0</v>
          </cell>
          <cell r="M1065">
            <v>0</v>
          </cell>
          <cell r="N1065">
            <v>41600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U1065">
            <v>16</v>
          </cell>
          <cell r="AA1065">
            <v>16</v>
          </cell>
        </row>
        <row r="1066">
          <cell r="B1066" t="str">
            <v>ON50</v>
          </cell>
          <cell r="C1066">
            <v>0</v>
          </cell>
          <cell r="E1066" t="str">
            <v>Ống nối dây cỡ 50mm2</v>
          </cell>
          <cell r="F1066" t="str">
            <v>cái</v>
          </cell>
          <cell r="G1066">
            <v>0</v>
          </cell>
          <cell r="H1066">
            <v>22000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</row>
        <row r="1067">
          <cell r="B1067" t="str">
            <v>ON70</v>
          </cell>
          <cell r="C1067">
            <v>0</v>
          </cell>
          <cell r="D1067">
            <v>0</v>
          </cell>
          <cell r="E1067" t="str">
            <v>Ống nối dây cỡ 70mm2</v>
          </cell>
          <cell r="F1067" t="str">
            <v>cái</v>
          </cell>
          <cell r="G1067">
            <v>0</v>
          </cell>
          <cell r="H1067">
            <v>27000</v>
          </cell>
          <cell r="K1067">
            <v>304972</v>
          </cell>
          <cell r="M1067">
            <v>8886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</row>
        <row r="1068">
          <cell r="B1068" t="str">
            <v>ON95</v>
          </cell>
          <cell r="C1068">
            <v>0</v>
          </cell>
          <cell r="D1068">
            <v>0</v>
          </cell>
          <cell r="E1068" t="str">
            <v>Ống nối dây cỡ 95mm2</v>
          </cell>
          <cell r="F1068" t="str">
            <v>cái</v>
          </cell>
          <cell r="G1068">
            <v>0</v>
          </cell>
          <cell r="H1068">
            <v>39000</v>
          </cell>
          <cell r="K1068">
            <v>304972</v>
          </cell>
          <cell r="M1068">
            <v>8886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</row>
        <row r="1069">
          <cell r="B1069" t="str">
            <v>ON120</v>
          </cell>
          <cell r="C1069">
            <v>0</v>
          </cell>
          <cell r="D1069">
            <v>0</v>
          </cell>
          <cell r="E1069" t="str">
            <v>Ống nối dây cỡ 120mm2</v>
          </cell>
          <cell r="F1069" t="str">
            <v>cái</v>
          </cell>
          <cell r="G1069">
            <v>0</v>
          </cell>
          <cell r="H1069">
            <v>56000</v>
          </cell>
          <cell r="K1069">
            <v>304972</v>
          </cell>
          <cell r="M1069">
            <v>8886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</row>
        <row r="1070">
          <cell r="B1070" t="str">
            <v>ON150</v>
          </cell>
          <cell r="C1070">
            <v>0</v>
          </cell>
          <cell r="D1070">
            <v>0</v>
          </cell>
          <cell r="E1070" t="str">
            <v>Ống nối dây cỡ 150mm2</v>
          </cell>
          <cell r="F1070" t="str">
            <v>cái</v>
          </cell>
          <cell r="G1070">
            <v>0</v>
          </cell>
          <cell r="H1070">
            <v>74000</v>
          </cell>
          <cell r="K1070">
            <v>383675</v>
          </cell>
          <cell r="M1070">
            <v>8886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</row>
        <row r="1071">
          <cell r="B1071" t="str">
            <v>ON185</v>
          </cell>
          <cell r="C1071">
            <v>0</v>
          </cell>
          <cell r="D1071">
            <v>0</v>
          </cell>
          <cell r="E1071" t="str">
            <v>Ống nối dây cỡ 185mm2</v>
          </cell>
          <cell r="F1071" t="str">
            <v>cái</v>
          </cell>
          <cell r="G1071">
            <v>0</v>
          </cell>
          <cell r="H1071">
            <v>99000</v>
          </cell>
          <cell r="K1071">
            <v>472215</v>
          </cell>
          <cell r="M1071">
            <v>8886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</row>
        <row r="1072">
          <cell r="B1072" t="str">
            <v>ON240</v>
          </cell>
          <cell r="C1072">
            <v>0</v>
          </cell>
          <cell r="D1072">
            <v>0</v>
          </cell>
          <cell r="E1072" t="str">
            <v>Ống nối dây cỡ 240mm2</v>
          </cell>
          <cell r="F1072" t="str">
            <v>cái</v>
          </cell>
          <cell r="G1072">
            <v>0</v>
          </cell>
          <cell r="H1072">
            <v>124000</v>
          </cell>
          <cell r="K1072">
            <v>613223</v>
          </cell>
          <cell r="M1072">
            <v>11108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</row>
        <row r="1073">
          <cell r="B1073" t="str">
            <v>OBCD</v>
          </cell>
          <cell r="C1073">
            <v>1</v>
          </cell>
          <cell r="D1073">
            <v>0</v>
          </cell>
          <cell r="E1073" t="str">
            <v>Ống bọc cách điện D30/17</v>
          </cell>
          <cell r="F1073" t="str">
            <v>mét</v>
          </cell>
          <cell r="G1073">
            <v>0.9</v>
          </cell>
          <cell r="H1073">
            <v>95000</v>
          </cell>
          <cell r="N1073">
            <v>85500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U1073">
            <v>0.9</v>
          </cell>
          <cell r="AA1073">
            <v>0.9</v>
          </cell>
        </row>
        <row r="1074">
          <cell r="B1074" t="str">
            <v>A70</v>
          </cell>
          <cell r="C1074">
            <v>1</v>
          </cell>
          <cell r="D1074">
            <v>0</v>
          </cell>
          <cell r="E1074" t="str">
            <v>Cáp nhôm A-70: buột dây cổ sứ</v>
          </cell>
          <cell r="F1074" t="str">
            <v>kg</v>
          </cell>
          <cell r="G1074">
            <v>1.3</v>
          </cell>
          <cell r="H1074">
            <v>59513</v>
          </cell>
          <cell r="K1074">
            <v>0</v>
          </cell>
          <cell r="M1074">
            <v>0</v>
          </cell>
          <cell r="N1074">
            <v>77366.899999999994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U1074">
            <v>1.3</v>
          </cell>
          <cell r="AA1074">
            <v>1.3</v>
          </cell>
        </row>
        <row r="1075">
          <cell r="B1075" t="str">
            <v>KDAC50</v>
          </cell>
          <cell r="C1075">
            <v>1</v>
          </cell>
          <cell r="D1075" t="str">
            <v>D3.6211</v>
          </cell>
          <cell r="E1075" t="str">
            <v>Kéo dây nhôm lõi thép cỡ dây 50mm2, chiều cao &lt;10m</v>
          </cell>
          <cell r="F1075" t="str">
            <v>km</v>
          </cell>
          <cell r="G1075">
            <v>0.28899999999999998</v>
          </cell>
          <cell r="H1075">
            <v>0</v>
          </cell>
          <cell r="K1075">
            <v>1852324</v>
          </cell>
          <cell r="M1075">
            <v>156614</v>
          </cell>
          <cell r="N1075">
            <v>0</v>
          </cell>
          <cell r="O1075">
            <v>0</v>
          </cell>
          <cell r="P1075">
            <v>0</v>
          </cell>
          <cell r="Q1075">
            <v>535322</v>
          </cell>
          <cell r="R1075">
            <v>0</v>
          </cell>
          <cell r="S1075">
            <v>45261</v>
          </cell>
          <cell r="AA1075">
            <v>0.28899999999999998</v>
          </cell>
        </row>
        <row r="1076">
          <cell r="B1076" t="str">
            <v>KDAC70</v>
          </cell>
          <cell r="C1076">
            <v>0</v>
          </cell>
          <cell r="D1076" t="str">
            <v>D3.6211</v>
          </cell>
          <cell r="E1076" t="str">
            <v>Kéo dây nhôm lõi thép cỡ dây 70mm2</v>
          </cell>
          <cell r="F1076" t="str">
            <v>km</v>
          </cell>
          <cell r="G1076">
            <v>0</v>
          </cell>
          <cell r="H1076">
            <v>0</v>
          </cell>
          <cell r="K1076">
            <v>2646176</v>
          </cell>
          <cell r="M1076">
            <v>156614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</row>
        <row r="1077">
          <cell r="B1077" t="str">
            <v>KDAC95</v>
          </cell>
          <cell r="C1077">
            <v>0</v>
          </cell>
          <cell r="D1077" t="str">
            <v>D3.6212</v>
          </cell>
          <cell r="E1077" t="str">
            <v>Kéo dây nhôm lõi thép cỡ dây 95mm2</v>
          </cell>
          <cell r="F1077" t="str">
            <v>km</v>
          </cell>
          <cell r="G1077">
            <v>0</v>
          </cell>
          <cell r="H1077">
            <v>0</v>
          </cell>
          <cell r="K1077">
            <v>3591889</v>
          </cell>
          <cell r="M1077">
            <v>212254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</row>
        <row r="1078">
          <cell r="B1078" t="str">
            <v>KDAC120</v>
          </cell>
          <cell r="C1078">
            <v>0</v>
          </cell>
          <cell r="D1078" t="str">
            <v>06.6161</v>
          </cell>
          <cell r="E1078" t="str">
            <v>Kéo dây nhôm lõi thép cỡ dây 120mm2</v>
          </cell>
          <cell r="F1078" t="str">
            <v>km</v>
          </cell>
          <cell r="G1078">
            <v>0</v>
          </cell>
          <cell r="H1078">
            <v>0</v>
          </cell>
          <cell r="K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</row>
        <row r="1079">
          <cell r="B1079" t="str">
            <v>KDAC150</v>
          </cell>
          <cell r="C1079">
            <v>0</v>
          </cell>
          <cell r="D1079" t="str">
            <v>06.6162</v>
          </cell>
          <cell r="E1079" t="str">
            <v>Kéo dây nhôm lõi thép cỡ dây 150mm2</v>
          </cell>
          <cell r="F1079" t="str">
            <v>km</v>
          </cell>
          <cell r="H1079">
            <v>0</v>
          </cell>
          <cell r="K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</row>
        <row r="1080">
          <cell r="B1080" t="str">
            <v>KDAC185</v>
          </cell>
          <cell r="C1080">
            <v>0</v>
          </cell>
          <cell r="D1080" t="str">
            <v>06.6163</v>
          </cell>
          <cell r="E1080" t="str">
            <v>Kéo dây nhôm lõi thép cỡ dây 185mm2</v>
          </cell>
          <cell r="F1080" t="str">
            <v>km</v>
          </cell>
          <cell r="H1080">
            <v>0</v>
          </cell>
          <cell r="K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</row>
        <row r="1081">
          <cell r="B1081" t="str">
            <v>KDAC240</v>
          </cell>
          <cell r="C1081">
            <v>0</v>
          </cell>
          <cell r="D1081" t="str">
            <v>06.6164</v>
          </cell>
          <cell r="E1081" t="str">
            <v>Kéo dây nhôm lõi thép cỡ dây 240mm2</v>
          </cell>
          <cell r="F1081" t="str">
            <v>km</v>
          </cell>
          <cell r="H1081">
            <v>0</v>
          </cell>
          <cell r="K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</row>
        <row r="1082">
          <cell r="B1082" t="str">
            <v>KDM25</v>
          </cell>
          <cell r="C1082">
            <v>0</v>
          </cell>
          <cell r="D1082" t="str">
            <v>06.6142</v>
          </cell>
          <cell r="E1082" t="str">
            <v>Kéo dây đồng trần 25mm2</v>
          </cell>
          <cell r="F1082" t="str">
            <v>km</v>
          </cell>
          <cell r="H1082">
            <v>0</v>
          </cell>
          <cell r="K1082">
            <v>3192101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</row>
        <row r="1083">
          <cell r="B1083" t="str">
            <v>KDM25b</v>
          </cell>
          <cell r="C1083">
            <v>0</v>
          </cell>
          <cell r="D1083" t="str">
            <v>06.6142</v>
          </cell>
          <cell r="E1083" t="str">
            <v>Kéo dây đồng bọc 25mm2</v>
          </cell>
          <cell r="F1083" t="str">
            <v>km</v>
          </cell>
          <cell r="H1083">
            <v>0</v>
          </cell>
          <cell r="K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</row>
        <row r="1084">
          <cell r="B1084" t="str">
            <v>KDM50b</v>
          </cell>
          <cell r="C1084">
            <v>0</v>
          </cell>
          <cell r="D1084" t="str">
            <v>06.6144</v>
          </cell>
          <cell r="E1084" t="str">
            <v>Kéo dây đồng bọc 50mm3</v>
          </cell>
          <cell r="F1084" t="str">
            <v>km</v>
          </cell>
          <cell r="H1084">
            <v>0</v>
          </cell>
          <cell r="K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</row>
        <row r="1085">
          <cell r="B1085" t="str">
            <v>KDAC50B</v>
          </cell>
          <cell r="C1085">
            <v>1</v>
          </cell>
          <cell r="D1085" t="str">
            <v>D3.6211</v>
          </cell>
          <cell r="E1085" t="str">
            <v>Kéo dây nhôm lõi thép bọc XLPE cỡ dây 50mm2 (dây bọc)</v>
          </cell>
          <cell r="F1085" t="str">
            <v>km</v>
          </cell>
          <cell r="G1085">
            <v>0.86599999999999999</v>
          </cell>
          <cell r="H1085">
            <v>0</v>
          </cell>
          <cell r="K1085">
            <v>2910794</v>
          </cell>
          <cell r="M1085">
            <v>156614</v>
          </cell>
          <cell r="N1085">
            <v>0</v>
          </cell>
          <cell r="O1085">
            <v>0</v>
          </cell>
          <cell r="P1085">
            <v>0</v>
          </cell>
          <cell r="Q1085">
            <v>2520748</v>
          </cell>
          <cell r="R1085">
            <v>0</v>
          </cell>
          <cell r="S1085">
            <v>135628</v>
          </cell>
          <cell r="AA1085">
            <v>0.86599999999999999</v>
          </cell>
        </row>
        <row r="1086">
          <cell r="B1086" t="str">
            <v>KDAC70B</v>
          </cell>
          <cell r="C1086">
            <v>0</v>
          </cell>
          <cell r="D1086" t="str">
            <v>D3.6211</v>
          </cell>
          <cell r="E1086" t="str">
            <v>Kéo dây nhôm lõi thép bọc XLPE cỡ dây 70mm2</v>
          </cell>
          <cell r="F1086" t="str">
            <v>km</v>
          </cell>
          <cell r="G1086">
            <v>0</v>
          </cell>
          <cell r="H1086">
            <v>0</v>
          </cell>
          <cell r="K1086">
            <v>2910794</v>
          </cell>
          <cell r="M1086">
            <v>172275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</row>
        <row r="1087">
          <cell r="B1087" t="str">
            <v>LSD</v>
          </cell>
          <cell r="C1087">
            <v>0</v>
          </cell>
          <cell r="D1087" t="str">
            <v>D3.1115</v>
          </cell>
          <cell r="E1087" t="str">
            <v>Lắp sứ đứng 24KV</v>
          </cell>
          <cell r="F1087" t="str">
            <v>bộ</v>
          </cell>
          <cell r="H1087">
            <v>0</v>
          </cell>
          <cell r="K1087">
            <v>58277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</row>
        <row r="1088">
          <cell r="B1088" t="str">
            <v>LCSD</v>
          </cell>
          <cell r="C1088">
            <v>0</v>
          </cell>
          <cell r="D1088" t="str">
            <v>06.2110</v>
          </cell>
          <cell r="E1088" t="str">
            <v>Lắp chân sứ đỉnh</v>
          </cell>
          <cell r="F1088" t="str">
            <v>cái</v>
          </cell>
          <cell r="H1088">
            <v>0</v>
          </cell>
          <cell r="K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</row>
        <row r="1089">
          <cell r="B1089" t="str">
            <v>LCHSNply</v>
          </cell>
          <cell r="C1089">
            <v>0</v>
          </cell>
          <cell r="D1089" t="str">
            <v>D3.2411</v>
          </cell>
          <cell r="E1089" t="str">
            <v>Lắp chuỗi sứ néo Polymer</v>
          </cell>
          <cell r="F1089" t="str">
            <v>chuỗi</v>
          </cell>
          <cell r="H1089">
            <v>0</v>
          </cell>
          <cell r="K1089">
            <v>70132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</row>
        <row r="1090">
          <cell r="A1090" t="str">
            <v>TBTT3P-6</v>
          </cell>
          <cell r="C1090">
            <v>1</v>
          </cell>
          <cell r="D1090" t="str">
            <v>6-6</v>
          </cell>
          <cell r="E1090" t="str">
            <v>Phần thiết bị đường dây trung thế 3 pha</v>
          </cell>
          <cell r="G1090">
            <v>1</v>
          </cell>
          <cell r="N1090">
            <v>3411000</v>
          </cell>
          <cell r="O1090">
            <v>0</v>
          </cell>
          <cell r="P1090">
            <v>0</v>
          </cell>
          <cell r="Q1090">
            <v>667920</v>
          </cell>
          <cell r="R1090">
            <v>0</v>
          </cell>
          <cell r="S1090">
            <v>0</v>
          </cell>
          <cell r="U1090">
            <v>1</v>
          </cell>
          <cell r="AA1090">
            <v>1</v>
          </cell>
        </row>
        <row r="1091">
          <cell r="B1091" t="str">
            <v>FCO100</v>
          </cell>
          <cell r="C1091">
            <v>1</v>
          </cell>
          <cell r="D1091" t="str">
            <v>T2.3505</v>
          </cell>
          <cell r="E1091" t="str">
            <v>FCO 27kV - 100A</v>
          </cell>
          <cell r="F1091" t="str">
            <v>cái</v>
          </cell>
          <cell r="G1091">
            <v>3</v>
          </cell>
          <cell r="H1091">
            <v>921000</v>
          </cell>
          <cell r="K1091">
            <v>222640</v>
          </cell>
          <cell r="M1091">
            <v>0</v>
          </cell>
          <cell r="N1091">
            <v>2763000</v>
          </cell>
          <cell r="O1091">
            <v>0</v>
          </cell>
          <cell r="P1091">
            <v>0</v>
          </cell>
          <cell r="Q1091">
            <v>667920</v>
          </cell>
          <cell r="R1091">
            <v>0</v>
          </cell>
          <cell r="S1091">
            <v>0</v>
          </cell>
          <cell r="U1091">
            <v>3</v>
          </cell>
          <cell r="AA1091">
            <v>3</v>
          </cell>
        </row>
        <row r="1092">
          <cell r="B1092" t="str">
            <v>chi15k</v>
          </cell>
          <cell r="C1092">
            <v>1</v>
          </cell>
          <cell r="D1092">
            <v>0</v>
          </cell>
          <cell r="E1092" t="str">
            <v>Dây chảy 15K</v>
          </cell>
          <cell r="F1092" t="str">
            <v>Sợi</v>
          </cell>
          <cell r="G1092">
            <v>3</v>
          </cell>
          <cell r="H1092">
            <v>26000</v>
          </cell>
          <cell r="K1092">
            <v>0</v>
          </cell>
          <cell r="M1092">
            <v>0</v>
          </cell>
          <cell r="N1092">
            <v>78000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U1092">
            <v>3</v>
          </cell>
          <cell r="AA1092">
            <v>3</v>
          </cell>
        </row>
        <row r="1093">
          <cell r="B1093" t="str">
            <v>chupfco</v>
          </cell>
          <cell r="C1093">
            <v>1</v>
          </cell>
          <cell r="D1093">
            <v>0</v>
          </cell>
          <cell r="E1093" t="str">
            <v>Chụp đầu FCO (Trên + Dưới)</v>
          </cell>
          <cell r="F1093" t="str">
            <v>bộ</v>
          </cell>
          <cell r="G1093">
            <v>3</v>
          </cell>
          <cell r="H1093">
            <v>190000</v>
          </cell>
          <cell r="K1093">
            <v>0</v>
          </cell>
          <cell r="M1093">
            <v>0</v>
          </cell>
          <cell r="N1093">
            <v>570000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U1093">
            <v>3</v>
          </cell>
          <cell r="AA1093">
            <v>3</v>
          </cell>
        </row>
        <row r="1094">
          <cell r="A1094" t="str">
            <v>DDTT3P-7</v>
          </cell>
          <cell r="B1094" t="str">
            <v>TT3P-7</v>
          </cell>
          <cell r="C1094">
            <v>1</v>
          </cell>
          <cell r="D1094">
            <v>7</v>
          </cell>
          <cell r="E1094" t="str">
            <v>Nhánh 3P Trường Tiểu Học Giồng Ông Đông(Giồng Ông Đông 3A)</v>
          </cell>
          <cell r="F1094" t="str">
            <v>Tbộ</v>
          </cell>
          <cell r="G1094">
            <v>1</v>
          </cell>
          <cell r="N1094">
            <v>20311791.5</v>
          </cell>
          <cell r="O1094">
            <v>0</v>
          </cell>
          <cell r="P1094">
            <v>0</v>
          </cell>
          <cell r="Q1094">
            <v>1616814</v>
          </cell>
          <cell r="R1094">
            <v>0</v>
          </cell>
          <cell r="S1094">
            <v>95534</v>
          </cell>
          <cell r="U1094">
            <v>1</v>
          </cell>
          <cell r="AB1094">
            <v>1</v>
          </cell>
        </row>
        <row r="1095">
          <cell r="B1095" t="str">
            <v>AC50</v>
          </cell>
          <cell r="C1095">
            <v>1</v>
          </cell>
          <cell r="D1095">
            <v>0.19500000000000001</v>
          </cell>
          <cell r="E1095" t="str">
            <v>Cáp nhôm lõi thép AC-50/8</v>
          </cell>
          <cell r="F1095" t="str">
            <v>kg</v>
          </cell>
          <cell r="G1095">
            <v>30.400000000000002</v>
          </cell>
          <cell r="H1095">
            <v>47801</v>
          </cell>
          <cell r="K1095">
            <v>0</v>
          </cell>
          <cell r="M1095">
            <v>0</v>
          </cell>
          <cell r="N1095">
            <v>1453150.4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U1095">
            <v>30.400000000000002</v>
          </cell>
          <cell r="AB1095">
            <v>30.400000000000002</v>
          </cell>
        </row>
        <row r="1096">
          <cell r="B1096" t="str">
            <v>AC70</v>
          </cell>
          <cell r="C1096">
            <v>0</v>
          </cell>
          <cell r="D1096">
            <v>0.27600000000000002</v>
          </cell>
          <cell r="E1096" t="str">
            <v>Cáp nhôm lõi thép AC-70/11</v>
          </cell>
          <cell r="F1096" t="str">
            <v>kg</v>
          </cell>
          <cell r="G1096">
            <v>0</v>
          </cell>
          <cell r="H1096">
            <v>47484</v>
          </cell>
          <cell r="K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</row>
        <row r="1097">
          <cell r="B1097" t="str">
            <v>AC95</v>
          </cell>
          <cell r="C1097">
            <v>0</v>
          </cell>
          <cell r="D1097">
            <v>0.38500000000000001</v>
          </cell>
          <cell r="E1097" t="str">
            <v>Cáp nhôm lõi thép AC-95/16</v>
          </cell>
          <cell r="F1097" t="str">
            <v>kg</v>
          </cell>
          <cell r="G1097">
            <v>0</v>
          </cell>
          <cell r="H1097">
            <v>47484</v>
          </cell>
          <cell r="K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</row>
        <row r="1098">
          <cell r="B1098" t="str">
            <v>AC120</v>
          </cell>
          <cell r="C1098">
            <v>0</v>
          </cell>
          <cell r="D1098">
            <v>0.47099999999999997</v>
          </cell>
          <cell r="E1098" t="str">
            <v>Cáp nhôm lõi thép AC-120/19</v>
          </cell>
          <cell r="F1098" t="str">
            <v>kg</v>
          </cell>
          <cell r="G1098">
            <v>0</v>
          </cell>
          <cell r="H1098">
            <v>78435</v>
          </cell>
          <cell r="K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</row>
        <row r="1099">
          <cell r="B1099" t="str">
            <v>ACX50</v>
          </cell>
          <cell r="C1099">
            <v>1</v>
          </cell>
          <cell r="D1099">
            <v>0</v>
          </cell>
          <cell r="E1099" t="str">
            <v>Cáp 24KV ACX 50mm2</v>
          </cell>
          <cell r="F1099" t="str">
            <v>mét</v>
          </cell>
          <cell r="G1099">
            <v>467</v>
          </cell>
          <cell r="H1099">
            <v>27730</v>
          </cell>
          <cell r="K1099">
            <v>0</v>
          </cell>
          <cell r="M1099">
            <v>0</v>
          </cell>
          <cell r="N1099">
            <v>12949910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U1099">
            <v>467</v>
          </cell>
          <cell r="AB1099">
            <v>467</v>
          </cell>
        </row>
        <row r="1100">
          <cell r="B1100" t="str">
            <v>ACX70</v>
          </cell>
          <cell r="C1100">
            <v>0</v>
          </cell>
          <cell r="D1100">
            <v>0</v>
          </cell>
          <cell r="E1100" t="str">
            <v>Cáp 24KV ACX 70mm2</v>
          </cell>
          <cell r="F1100" t="str">
            <v>mét</v>
          </cell>
          <cell r="G1100">
            <v>0</v>
          </cell>
          <cell r="H1100">
            <v>49140</v>
          </cell>
          <cell r="K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</row>
        <row r="1101">
          <cell r="B1101" t="str">
            <v>ACX95</v>
          </cell>
          <cell r="C1101">
            <v>0</v>
          </cell>
          <cell r="D1101">
            <v>0</v>
          </cell>
          <cell r="E1101" t="str">
            <v>Cáp 24KV ACX 95mm2</v>
          </cell>
          <cell r="F1101" t="str">
            <v>mét</v>
          </cell>
          <cell r="G1101">
            <v>0</v>
          </cell>
          <cell r="H1101">
            <v>61425</v>
          </cell>
          <cell r="K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</row>
        <row r="1102">
          <cell r="B1102" t="str">
            <v>ACX120</v>
          </cell>
          <cell r="C1102">
            <v>0</v>
          </cell>
          <cell r="D1102">
            <v>0</v>
          </cell>
          <cell r="E1102" t="str">
            <v>Cáp 24KV ACX 120mm2</v>
          </cell>
          <cell r="F1102" t="str">
            <v>mét</v>
          </cell>
          <cell r="G1102">
            <v>0</v>
          </cell>
          <cell r="H1102">
            <v>83160</v>
          </cell>
          <cell r="K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</row>
        <row r="1103">
          <cell r="B1103" t="str">
            <v>ACX150</v>
          </cell>
          <cell r="C1103">
            <v>0</v>
          </cell>
          <cell r="D1103">
            <v>0</v>
          </cell>
          <cell r="E1103" t="str">
            <v>Cáp 24KV ACX 150mm2</v>
          </cell>
          <cell r="F1103" t="str">
            <v>mét</v>
          </cell>
          <cell r="G1103">
            <v>0</v>
          </cell>
          <cell r="H1103">
            <v>83160</v>
          </cell>
          <cell r="K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</row>
        <row r="1104">
          <cell r="B1104" t="str">
            <v>ACX185</v>
          </cell>
          <cell r="C1104">
            <v>0</v>
          </cell>
          <cell r="D1104">
            <v>0</v>
          </cell>
          <cell r="E1104" t="str">
            <v>Cáp 24KV ACX 185mm2</v>
          </cell>
          <cell r="F1104" t="str">
            <v>mét</v>
          </cell>
          <cell r="G1104">
            <v>0</v>
          </cell>
          <cell r="H1104">
            <v>116500</v>
          </cell>
          <cell r="K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</row>
        <row r="1105">
          <cell r="B1105" t="str">
            <v>ACX240</v>
          </cell>
          <cell r="C1105">
            <v>0</v>
          </cell>
          <cell r="D1105">
            <v>0</v>
          </cell>
          <cell r="E1105" t="str">
            <v>Cáp 24KV ACX 240mm2</v>
          </cell>
          <cell r="F1105" t="str">
            <v>mét</v>
          </cell>
          <cell r="G1105">
            <v>0</v>
          </cell>
          <cell r="H1105">
            <v>122850</v>
          </cell>
          <cell r="K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</row>
        <row r="1106">
          <cell r="B1106" t="str">
            <v>CXV25</v>
          </cell>
          <cell r="C1106">
            <v>1</v>
          </cell>
          <cell r="D1106">
            <v>0</v>
          </cell>
          <cell r="E1106" t="str">
            <v>Cáp 24KV C/XLPE/PVC 25mm2</v>
          </cell>
          <cell r="F1106" t="str">
            <v>mét</v>
          </cell>
          <cell r="G1106">
            <v>12</v>
          </cell>
          <cell r="H1106">
            <v>67506</v>
          </cell>
          <cell r="K1106">
            <v>0</v>
          </cell>
          <cell r="M1106">
            <v>0</v>
          </cell>
          <cell r="N1106">
            <v>810072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U1106">
            <v>12</v>
          </cell>
          <cell r="AB1106">
            <v>12</v>
          </cell>
        </row>
        <row r="1107">
          <cell r="B1107" t="str">
            <v>CXV50</v>
          </cell>
          <cell r="C1107">
            <v>0</v>
          </cell>
          <cell r="D1107">
            <v>0</v>
          </cell>
          <cell r="E1107" t="str">
            <v>Cáp 24KV C/XLPE/PVC 50mm2</v>
          </cell>
          <cell r="F1107" t="str">
            <v>mét</v>
          </cell>
          <cell r="G1107">
            <v>0</v>
          </cell>
          <cell r="H1107">
            <v>154035</v>
          </cell>
          <cell r="K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</row>
        <row r="1108">
          <cell r="B1108" t="str">
            <v>ke50</v>
          </cell>
          <cell r="C1108">
            <v>1</v>
          </cell>
          <cell r="D1108">
            <v>0</v>
          </cell>
          <cell r="E1108" t="str">
            <v>Kẹp ép WR cỡ dây 50mm2</v>
          </cell>
          <cell r="F1108" t="str">
            <v>cái</v>
          </cell>
          <cell r="G1108">
            <v>8</v>
          </cell>
          <cell r="H1108">
            <v>10500</v>
          </cell>
          <cell r="K1108">
            <v>0</v>
          </cell>
          <cell r="M1108">
            <v>0</v>
          </cell>
          <cell r="N1108">
            <v>84000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U1108">
            <v>8</v>
          </cell>
          <cell r="AB1108">
            <v>8</v>
          </cell>
        </row>
        <row r="1109">
          <cell r="B1109" t="str">
            <v>ke70</v>
          </cell>
          <cell r="C1109">
            <v>0</v>
          </cell>
          <cell r="D1109">
            <v>0</v>
          </cell>
          <cell r="E1109" t="str">
            <v>Kẹp ép WR cỡ dây 70mm2</v>
          </cell>
          <cell r="F1109" t="str">
            <v>cái</v>
          </cell>
          <cell r="G1109">
            <v>0</v>
          </cell>
          <cell r="H1109">
            <v>10500</v>
          </cell>
          <cell r="K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</row>
        <row r="1110">
          <cell r="B1110" t="str">
            <v>ke95</v>
          </cell>
          <cell r="C1110">
            <v>0</v>
          </cell>
          <cell r="D1110">
            <v>0</v>
          </cell>
          <cell r="E1110" t="str">
            <v>Kẹp ép WR cỡ dây 95mm2</v>
          </cell>
          <cell r="F1110" t="str">
            <v>cái</v>
          </cell>
          <cell r="G1110">
            <v>0</v>
          </cell>
          <cell r="H1110">
            <v>14700</v>
          </cell>
          <cell r="K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</row>
        <row r="1111">
          <cell r="B1111" t="str">
            <v>ke120</v>
          </cell>
          <cell r="C1111">
            <v>0</v>
          </cell>
          <cell r="D1111">
            <v>0</v>
          </cell>
          <cell r="E1111" t="str">
            <v>Kẹp ép WR cỡ dây 120mm2</v>
          </cell>
          <cell r="F1111" t="str">
            <v>cái</v>
          </cell>
          <cell r="G1111">
            <v>0</v>
          </cell>
          <cell r="H1111">
            <v>18900</v>
          </cell>
          <cell r="K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U1111">
            <v>0</v>
          </cell>
          <cell r="AB1111">
            <v>0</v>
          </cell>
        </row>
        <row r="1112">
          <cell r="B1112" t="str">
            <v>ke150</v>
          </cell>
          <cell r="C1112">
            <v>0</v>
          </cell>
          <cell r="D1112">
            <v>0</v>
          </cell>
          <cell r="E1112" t="str">
            <v>Kẹp ép WR cỡ dây 150mm2</v>
          </cell>
          <cell r="F1112" t="str">
            <v>cái</v>
          </cell>
          <cell r="G1112">
            <v>0</v>
          </cell>
          <cell r="H1112">
            <v>23000</v>
          </cell>
          <cell r="K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</row>
        <row r="1113">
          <cell r="B1113" t="str">
            <v>ke185</v>
          </cell>
          <cell r="C1113">
            <v>0</v>
          </cell>
          <cell r="D1113">
            <v>0</v>
          </cell>
          <cell r="E1113" t="str">
            <v>Kẹp ép WR cỡ dây 185mm2</v>
          </cell>
          <cell r="F1113" t="str">
            <v>cái</v>
          </cell>
          <cell r="G1113">
            <v>0</v>
          </cell>
          <cell r="H1113">
            <v>29000</v>
          </cell>
          <cell r="K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</row>
        <row r="1114">
          <cell r="B1114" t="str">
            <v>ke240</v>
          </cell>
          <cell r="C1114">
            <v>0</v>
          </cell>
          <cell r="D1114">
            <v>0</v>
          </cell>
          <cell r="E1114" t="str">
            <v>Kẹp ép WR cỡ dây 240mm2</v>
          </cell>
          <cell r="F1114" t="str">
            <v>cái</v>
          </cell>
          <cell r="G1114">
            <v>0</v>
          </cell>
          <cell r="H1114">
            <v>36500</v>
          </cell>
          <cell r="K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</row>
        <row r="1115">
          <cell r="B1115" t="str">
            <v>KQ2</v>
          </cell>
          <cell r="C1115">
            <v>1</v>
          </cell>
          <cell r="D1115" t="str">
            <v>D6.6201</v>
          </cell>
          <cell r="E1115" t="str">
            <v>Kẹp quai 2/0 (quai đồng 8mm)</v>
          </cell>
          <cell r="F1115" t="str">
            <v>cái</v>
          </cell>
          <cell r="G1115">
            <v>3</v>
          </cell>
          <cell r="H1115">
            <v>47000</v>
          </cell>
          <cell r="K1115">
            <v>0</v>
          </cell>
          <cell r="M1115">
            <v>0</v>
          </cell>
          <cell r="N1115">
            <v>141000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U1115">
            <v>3</v>
          </cell>
          <cell r="Y1115">
            <v>0</v>
          </cell>
          <cell r="Z1115">
            <v>0</v>
          </cell>
          <cell r="AA1115">
            <v>0</v>
          </cell>
          <cell r="AB1115">
            <v>3</v>
          </cell>
          <cell r="AC1115">
            <v>0</v>
          </cell>
        </row>
        <row r="1116">
          <cell r="B1116" t="str">
            <v>KQ4</v>
          </cell>
          <cell r="C1116">
            <v>0</v>
          </cell>
          <cell r="D1116" t="str">
            <v>D6.6201</v>
          </cell>
          <cell r="E1116" t="str">
            <v>Kẹp quai 4/0 (quai đồng 8mm)</v>
          </cell>
          <cell r="F1116" t="str">
            <v>cái</v>
          </cell>
          <cell r="G1116">
            <v>0</v>
          </cell>
          <cell r="H1116">
            <v>63000</v>
          </cell>
          <cell r="K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U1116">
            <v>0</v>
          </cell>
          <cell r="AB1116">
            <v>0</v>
          </cell>
        </row>
        <row r="1117">
          <cell r="B1117" t="str">
            <v>CKQ</v>
          </cell>
          <cell r="C1117">
            <v>1</v>
          </cell>
          <cell r="D1117">
            <v>0</v>
          </cell>
          <cell r="E1117" t="str">
            <v>Chụp cách điện kẹp quai</v>
          </cell>
          <cell r="F1117" t="str">
            <v>cái</v>
          </cell>
          <cell r="G1117">
            <v>3</v>
          </cell>
          <cell r="H1117">
            <v>122000</v>
          </cell>
          <cell r="K1117">
            <v>0</v>
          </cell>
          <cell r="M1117">
            <v>0</v>
          </cell>
          <cell r="N1117">
            <v>366000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U1117">
            <v>3</v>
          </cell>
          <cell r="Y1117">
            <v>0</v>
          </cell>
          <cell r="Z1117">
            <v>0</v>
          </cell>
          <cell r="AA1117">
            <v>0</v>
          </cell>
          <cell r="AB1117">
            <v>3</v>
          </cell>
          <cell r="AC1117">
            <v>0</v>
          </cell>
        </row>
        <row r="1118">
          <cell r="B1118" t="str">
            <v>HL2</v>
          </cell>
          <cell r="C1118">
            <v>1</v>
          </cell>
          <cell r="D1118" t="str">
            <v>D6.6202</v>
          </cell>
          <cell r="E1118" t="str">
            <v>Kẹp hotline 2/0</v>
          </cell>
          <cell r="F1118" t="str">
            <v>cái</v>
          </cell>
          <cell r="G1118">
            <v>3</v>
          </cell>
          <cell r="H1118">
            <v>68000</v>
          </cell>
          <cell r="K1118">
            <v>0</v>
          </cell>
          <cell r="M1118">
            <v>0</v>
          </cell>
          <cell r="N1118">
            <v>204000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U1118">
            <v>3</v>
          </cell>
          <cell r="Y1118">
            <v>0</v>
          </cell>
          <cell r="Z1118">
            <v>0</v>
          </cell>
          <cell r="AA1118">
            <v>0</v>
          </cell>
          <cell r="AB1118">
            <v>3</v>
          </cell>
          <cell r="AC1118">
            <v>0</v>
          </cell>
        </row>
        <row r="1119">
          <cell r="B1119" t="str">
            <v>HL4</v>
          </cell>
          <cell r="C1119">
            <v>0</v>
          </cell>
          <cell r="D1119" t="str">
            <v>D6.6202</v>
          </cell>
          <cell r="E1119" t="str">
            <v>Kẹp hotline 4/0</v>
          </cell>
          <cell r="F1119" t="str">
            <v>cái</v>
          </cell>
          <cell r="G1119">
            <v>0</v>
          </cell>
          <cell r="H1119">
            <v>94500</v>
          </cell>
          <cell r="K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U1119">
            <v>0</v>
          </cell>
          <cell r="AB1119">
            <v>0</v>
          </cell>
        </row>
        <row r="1120">
          <cell r="B1120" t="str">
            <v>DBST</v>
          </cell>
          <cell r="C1120">
            <v>1</v>
          </cell>
          <cell r="D1120">
            <v>0</v>
          </cell>
          <cell r="E1120" t="str">
            <v>Dây phi kim buộc cổ sứ (trụ thẳng)</v>
          </cell>
          <cell r="F1120" t="str">
            <v>sợi</v>
          </cell>
          <cell r="G1120">
            <v>17</v>
          </cell>
          <cell r="H1120">
            <v>225000</v>
          </cell>
          <cell r="K1120">
            <v>0</v>
          </cell>
          <cell r="M1120">
            <v>0</v>
          </cell>
          <cell r="N1120">
            <v>3825000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U1120">
            <v>17</v>
          </cell>
          <cell r="AB1120">
            <v>17</v>
          </cell>
        </row>
        <row r="1121">
          <cell r="B1121" t="str">
            <v>DBSG</v>
          </cell>
          <cell r="C1121">
            <v>0</v>
          </cell>
          <cell r="D1121">
            <v>0</v>
          </cell>
          <cell r="E1121" t="str">
            <v>Dây phi kim buộc cổ sứ (trụ góc)</v>
          </cell>
          <cell r="F1121" t="str">
            <v>sợi</v>
          </cell>
          <cell r="G1121">
            <v>0</v>
          </cell>
          <cell r="H1121">
            <v>236000</v>
          </cell>
          <cell r="K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U1121">
            <v>0</v>
          </cell>
          <cell r="AB1121">
            <v>0</v>
          </cell>
        </row>
        <row r="1122">
          <cell r="B1122" t="str">
            <v>DBST240</v>
          </cell>
          <cell r="C1122">
            <v>0</v>
          </cell>
          <cell r="D1122">
            <v>0</v>
          </cell>
          <cell r="E1122" t="str">
            <v>Dây phi kim buộc cổ sứ (trụ thẳng) dây 240mm2</v>
          </cell>
          <cell r="F1122" t="str">
            <v>sợi</v>
          </cell>
          <cell r="G1122">
            <v>0</v>
          </cell>
          <cell r="H1122">
            <v>330000</v>
          </cell>
          <cell r="K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U1122">
            <v>0</v>
          </cell>
          <cell r="AB1122">
            <v>0</v>
          </cell>
        </row>
        <row r="1123">
          <cell r="B1123" t="str">
            <v>Duplex 211</v>
          </cell>
          <cell r="C1123">
            <v>0</v>
          </cell>
          <cell r="D1123">
            <v>0</v>
          </cell>
          <cell r="E1123" t="str">
            <v>Cáp Duplex 2x11</v>
          </cell>
          <cell r="F1123" t="str">
            <v>m</v>
          </cell>
          <cell r="G1123">
            <v>0</v>
          </cell>
          <cell r="H1123">
            <v>44200</v>
          </cell>
          <cell r="K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U1123">
            <v>0</v>
          </cell>
          <cell r="AB1123">
            <v>0</v>
          </cell>
        </row>
        <row r="1124">
          <cell r="B1124" t="str">
            <v>B16300</v>
          </cell>
          <cell r="C1124">
            <v>1</v>
          </cell>
          <cell r="D1124">
            <v>0</v>
          </cell>
          <cell r="E1124" t="str">
            <v>Boulon 16x300</v>
          </cell>
          <cell r="F1124" t="str">
            <v>bộ</v>
          </cell>
          <cell r="G1124">
            <v>12</v>
          </cell>
          <cell r="H1124">
            <v>21000</v>
          </cell>
          <cell r="K1124">
            <v>0</v>
          </cell>
          <cell r="M1124">
            <v>0</v>
          </cell>
          <cell r="N1124">
            <v>252000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U1124">
            <v>12</v>
          </cell>
          <cell r="AB1124">
            <v>12</v>
          </cell>
        </row>
        <row r="1125">
          <cell r="B1125" t="str">
            <v>B16350</v>
          </cell>
          <cell r="C1125">
            <v>0</v>
          </cell>
          <cell r="D1125">
            <v>0</v>
          </cell>
          <cell r="E1125" t="str">
            <v>Boulon 16x350</v>
          </cell>
          <cell r="F1125" t="str">
            <v>bộ</v>
          </cell>
          <cell r="G1125">
            <v>0</v>
          </cell>
          <cell r="H1125">
            <v>23500</v>
          </cell>
          <cell r="K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U1125">
            <v>0</v>
          </cell>
          <cell r="AB1125">
            <v>0</v>
          </cell>
        </row>
        <row r="1126">
          <cell r="B1126" t="str">
            <v>BM16300</v>
          </cell>
          <cell r="C1126">
            <v>1</v>
          </cell>
          <cell r="D1126">
            <v>0</v>
          </cell>
          <cell r="E1126" t="str">
            <v>Boulon mắt 16x300</v>
          </cell>
          <cell r="F1126" t="str">
            <v>bộ</v>
          </cell>
          <cell r="G1126">
            <v>1</v>
          </cell>
          <cell r="H1126">
            <v>34500</v>
          </cell>
          <cell r="K1126">
            <v>0</v>
          </cell>
          <cell r="M1126">
            <v>0</v>
          </cell>
          <cell r="N1126">
            <v>34500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U1126">
            <v>1</v>
          </cell>
          <cell r="AB1126">
            <v>1</v>
          </cell>
        </row>
        <row r="1127">
          <cell r="B1127" t="str">
            <v>LD 50</v>
          </cell>
          <cell r="C1127">
            <v>1</v>
          </cell>
          <cell r="D1127">
            <v>0</v>
          </cell>
          <cell r="E1127" t="str">
            <v>Long đền vuông 18 (50x50x3)</v>
          </cell>
          <cell r="F1127" t="str">
            <v>cái</v>
          </cell>
          <cell r="G1127">
            <v>25</v>
          </cell>
          <cell r="H1127">
            <v>2600</v>
          </cell>
          <cell r="K1127">
            <v>0</v>
          </cell>
          <cell r="M1127">
            <v>0</v>
          </cell>
          <cell r="N1127">
            <v>65000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U1127">
            <v>25</v>
          </cell>
          <cell r="AB1127">
            <v>25</v>
          </cell>
        </row>
        <row r="1128">
          <cell r="B1128" t="str">
            <v>ON50</v>
          </cell>
          <cell r="C1128">
            <v>0</v>
          </cell>
          <cell r="E1128" t="str">
            <v>Ống nối dây cỡ 50mm2</v>
          </cell>
          <cell r="F1128" t="str">
            <v>cái</v>
          </cell>
          <cell r="G1128">
            <v>0</v>
          </cell>
          <cell r="H1128">
            <v>22000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</row>
        <row r="1129">
          <cell r="B1129" t="str">
            <v>ON70</v>
          </cell>
          <cell r="C1129">
            <v>0</v>
          </cell>
          <cell r="D1129">
            <v>0</v>
          </cell>
          <cell r="E1129" t="str">
            <v>Ống nối dây cỡ 70mm2</v>
          </cell>
          <cell r="F1129" t="str">
            <v>cái</v>
          </cell>
          <cell r="G1129">
            <v>0</v>
          </cell>
          <cell r="H1129">
            <v>27000</v>
          </cell>
          <cell r="K1129">
            <v>304972</v>
          </cell>
          <cell r="M1129">
            <v>8886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</row>
        <row r="1130">
          <cell r="B1130" t="str">
            <v>ON95</v>
          </cell>
          <cell r="C1130">
            <v>0</v>
          </cell>
          <cell r="D1130">
            <v>0</v>
          </cell>
          <cell r="E1130" t="str">
            <v>Ống nối dây cỡ 95mm2</v>
          </cell>
          <cell r="F1130" t="str">
            <v>cái</v>
          </cell>
          <cell r="G1130">
            <v>0</v>
          </cell>
          <cell r="H1130">
            <v>39000</v>
          </cell>
          <cell r="K1130">
            <v>304972</v>
          </cell>
          <cell r="M1130">
            <v>8886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</row>
        <row r="1131">
          <cell r="B1131" t="str">
            <v>ON120</v>
          </cell>
          <cell r="C1131">
            <v>0</v>
          </cell>
          <cell r="D1131">
            <v>0</v>
          </cell>
          <cell r="E1131" t="str">
            <v>Ống nối dây cỡ 120mm2</v>
          </cell>
          <cell r="F1131" t="str">
            <v>cái</v>
          </cell>
          <cell r="G1131">
            <v>0</v>
          </cell>
          <cell r="H1131">
            <v>56000</v>
          </cell>
          <cell r="K1131">
            <v>304972</v>
          </cell>
          <cell r="M1131">
            <v>8886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</row>
        <row r="1132">
          <cell r="B1132" t="str">
            <v>ON150</v>
          </cell>
          <cell r="C1132">
            <v>0</v>
          </cell>
          <cell r="D1132">
            <v>0</v>
          </cell>
          <cell r="E1132" t="str">
            <v>Ống nối dây cỡ 150mm2</v>
          </cell>
          <cell r="F1132" t="str">
            <v>cái</v>
          </cell>
          <cell r="G1132">
            <v>0</v>
          </cell>
          <cell r="H1132">
            <v>74000</v>
          </cell>
          <cell r="K1132">
            <v>383675</v>
          </cell>
          <cell r="M1132">
            <v>8886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</row>
        <row r="1133">
          <cell r="B1133" t="str">
            <v>ON185</v>
          </cell>
          <cell r="C1133">
            <v>0</v>
          </cell>
          <cell r="D1133">
            <v>0</v>
          </cell>
          <cell r="E1133" t="str">
            <v>Ống nối dây cỡ 185mm2</v>
          </cell>
          <cell r="F1133" t="str">
            <v>cái</v>
          </cell>
          <cell r="G1133">
            <v>0</v>
          </cell>
          <cell r="H1133">
            <v>99000</v>
          </cell>
          <cell r="K1133">
            <v>472215</v>
          </cell>
          <cell r="M1133">
            <v>8886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</row>
        <row r="1134">
          <cell r="B1134" t="str">
            <v>ON240</v>
          </cell>
          <cell r="C1134">
            <v>0</v>
          </cell>
          <cell r="D1134">
            <v>0</v>
          </cell>
          <cell r="E1134" t="str">
            <v>Ống nối dây cỡ 240mm2</v>
          </cell>
          <cell r="F1134" t="str">
            <v>cái</v>
          </cell>
          <cell r="G1134">
            <v>0</v>
          </cell>
          <cell r="H1134">
            <v>124000</v>
          </cell>
          <cell r="K1134">
            <v>613223</v>
          </cell>
          <cell r="M1134">
            <v>11108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</row>
        <row r="1135">
          <cell r="B1135" t="str">
            <v>OBCD</v>
          </cell>
          <cell r="C1135">
            <v>1</v>
          </cell>
          <cell r="D1135">
            <v>0</v>
          </cell>
          <cell r="E1135" t="str">
            <v>Ống bọc cách điện D30/17</v>
          </cell>
          <cell r="F1135" t="str">
            <v>mét</v>
          </cell>
          <cell r="G1135">
            <v>0.9</v>
          </cell>
          <cell r="H1135">
            <v>95000</v>
          </cell>
          <cell r="N1135">
            <v>85500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U1135">
            <v>0.9</v>
          </cell>
          <cell r="AB1135">
            <v>0.9</v>
          </cell>
        </row>
        <row r="1136">
          <cell r="B1136" t="str">
            <v>A70</v>
          </cell>
          <cell r="C1136">
            <v>1</v>
          </cell>
          <cell r="D1136">
            <v>0</v>
          </cell>
          <cell r="E1136" t="str">
            <v>Cáp nhôm A-70: buột dây cổ sứ</v>
          </cell>
          <cell r="F1136" t="str">
            <v>kg</v>
          </cell>
          <cell r="G1136">
            <v>0.7</v>
          </cell>
          <cell r="H1136">
            <v>59513</v>
          </cell>
          <cell r="K1136">
            <v>0</v>
          </cell>
          <cell r="M1136">
            <v>0</v>
          </cell>
          <cell r="N1136">
            <v>41659.1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U1136">
            <v>0.7</v>
          </cell>
          <cell r="AB1136">
            <v>0.7</v>
          </cell>
        </row>
        <row r="1137">
          <cell r="B1137" t="str">
            <v>R4</v>
          </cell>
          <cell r="C1137">
            <v>0</v>
          </cell>
          <cell r="D1137">
            <v>0</v>
          </cell>
          <cell r="E1137" t="str">
            <v>Rack 4 sứ</v>
          </cell>
          <cell r="F1137" t="str">
            <v>bộ</v>
          </cell>
          <cell r="G1137">
            <v>0</v>
          </cell>
          <cell r="H1137">
            <v>200000</v>
          </cell>
          <cell r="K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U1137">
            <v>0</v>
          </cell>
          <cell r="AB1137">
            <v>0</v>
          </cell>
        </row>
        <row r="1138">
          <cell r="B1138" t="str">
            <v>SOC</v>
          </cell>
          <cell r="C1138">
            <v>0</v>
          </cell>
          <cell r="D1138" t="str">
            <v>D3.1201</v>
          </cell>
          <cell r="E1138" t="str">
            <v xml:space="preserve">Sứ ống chỉ </v>
          </cell>
          <cell r="F1138" t="str">
            <v>cái</v>
          </cell>
          <cell r="G1138">
            <v>0</v>
          </cell>
          <cell r="H1138">
            <v>16000</v>
          </cell>
          <cell r="K1138">
            <v>15472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U1138">
            <v>0</v>
          </cell>
          <cell r="AB1138">
            <v>0</v>
          </cell>
        </row>
        <row r="1139">
          <cell r="B1139" t="str">
            <v>KDAC50</v>
          </cell>
          <cell r="C1139">
            <v>1</v>
          </cell>
          <cell r="D1139" t="str">
            <v>D3.6211</v>
          </cell>
          <cell r="E1139" t="str">
            <v>Kéo dây nhôm lõi thép cỡ dây 50mm2, chiều cao &lt;10m</v>
          </cell>
          <cell r="F1139" t="str">
            <v>km</v>
          </cell>
          <cell r="G1139">
            <v>0.15</v>
          </cell>
          <cell r="H1139">
            <v>0</v>
          </cell>
          <cell r="K1139">
            <v>1852324</v>
          </cell>
          <cell r="M1139">
            <v>156614</v>
          </cell>
          <cell r="N1139">
            <v>0</v>
          </cell>
          <cell r="O1139">
            <v>0</v>
          </cell>
          <cell r="P1139">
            <v>0</v>
          </cell>
          <cell r="Q1139">
            <v>277849</v>
          </cell>
          <cell r="R1139">
            <v>0</v>
          </cell>
          <cell r="S1139">
            <v>23492</v>
          </cell>
        </row>
        <row r="1140">
          <cell r="B1140" t="str">
            <v>KDAC70</v>
          </cell>
          <cell r="C1140">
            <v>0</v>
          </cell>
          <cell r="D1140" t="str">
            <v>D3.6211</v>
          </cell>
          <cell r="E1140" t="str">
            <v>Kéo dây nhôm lõi thép cỡ dây 70mm2</v>
          </cell>
          <cell r="F1140" t="str">
            <v>km</v>
          </cell>
          <cell r="G1140">
            <v>0</v>
          </cell>
          <cell r="H1140">
            <v>0</v>
          </cell>
          <cell r="K1140">
            <v>2646176</v>
          </cell>
          <cell r="M1140">
            <v>156614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</row>
        <row r="1141">
          <cell r="B1141" t="str">
            <v>KDAC95</v>
          </cell>
          <cell r="C1141">
            <v>0</v>
          </cell>
          <cell r="D1141" t="str">
            <v>D3.6212</v>
          </cell>
          <cell r="E1141" t="str">
            <v>Kéo dây nhôm lõi thép cỡ dây 95mm2</v>
          </cell>
          <cell r="F1141" t="str">
            <v>km</v>
          </cell>
          <cell r="G1141">
            <v>0</v>
          </cell>
          <cell r="H1141">
            <v>0</v>
          </cell>
          <cell r="K1141">
            <v>3591889</v>
          </cell>
          <cell r="M1141">
            <v>212254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</row>
        <row r="1142">
          <cell r="B1142" t="str">
            <v>KDAC120</v>
          </cell>
          <cell r="C1142">
            <v>0</v>
          </cell>
          <cell r="D1142" t="str">
            <v>06.6161</v>
          </cell>
          <cell r="E1142" t="str">
            <v>Kéo dây nhôm lõi thép cỡ dây 120mm2</v>
          </cell>
          <cell r="F1142" t="str">
            <v>km</v>
          </cell>
          <cell r="G1142">
            <v>0</v>
          </cell>
          <cell r="H1142">
            <v>0</v>
          </cell>
          <cell r="K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</row>
        <row r="1143">
          <cell r="B1143" t="str">
            <v>KDAC150</v>
          </cell>
          <cell r="C1143">
            <v>0</v>
          </cell>
          <cell r="D1143" t="str">
            <v>06.6162</v>
          </cell>
          <cell r="E1143" t="str">
            <v>Kéo dây nhôm lõi thép cỡ dây 150mm2</v>
          </cell>
          <cell r="F1143" t="str">
            <v>km</v>
          </cell>
          <cell r="H1143">
            <v>0</v>
          </cell>
          <cell r="K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</row>
        <row r="1144">
          <cell r="B1144" t="str">
            <v>KDAC185</v>
          </cell>
          <cell r="C1144">
            <v>0</v>
          </cell>
          <cell r="D1144" t="str">
            <v>06.6163</v>
          </cell>
          <cell r="E1144" t="str">
            <v>Kéo dây nhôm lõi thép cỡ dây 185mm2</v>
          </cell>
          <cell r="F1144" t="str">
            <v>km</v>
          </cell>
          <cell r="H1144">
            <v>0</v>
          </cell>
          <cell r="K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</row>
        <row r="1145">
          <cell r="B1145" t="str">
            <v>KDAC240</v>
          </cell>
          <cell r="C1145">
            <v>0</v>
          </cell>
          <cell r="D1145" t="str">
            <v>06.6164</v>
          </cell>
          <cell r="E1145" t="str">
            <v>Kéo dây nhôm lõi thép cỡ dây 240mm2</v>
          </cell>
          <cell r="F1145" t="str">
            <v>km</v>
          </cell>
          <cell r="H1145">
            <v>0</v>
          </cell>
          <cell r="K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</row>
        <row r="1146">
          <cell r="B1146" t="str">
            <v>KDM25</v>
          </cell>
          <cell r="C1146">
            <v>0</v>
          </cell>
          <cell r="D1146" t="str">
            <v>06.6142</v>
          </cell>
          <cell r="E1146" t="str">
            <v>Kéo dây đồng trần 25mm2</v>
          </cell>
          <cell r="F1146" t="str">
            <v>km</v>
          </cell>
          <cell r="H1146">
            <v>0</v>
          </cell>
          <cell r="K1146">
            <v>3192101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</row>
        <row r="1147">
          <cell r="B1147" t="str">
            <v>KDM25b</v>
          </cell>
          <cell r="C1147">
            <v>0</v>
          </cell>
          <cell r="D1147" t="str">
            <v>06.6142</v>
          </cell>
          <cell r="E1147" t="str">
            <v>Kéo dây đồng bọc 25mm2</v>
          </cell>
          <cell r="F1147" t="str">
            <v>km</v>
          </cell>
          <cell r="H1147">
            <v>0</v>
          </cell>
          <cell r="K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</row>
        <row r="1148">
          <cell r="B1148" t="str">
            <v>KDM50b</v>
          </cell>
          <cell r="C1148">
            <v>0</v>
          </cell>
          <cell r="D1148" t="str">
            <v>06.6144</v>
          </cell>
          <cell r="E1148" t="str">
            <v>Kéo dây đồng bọc 50mm3</v>
          </cell>
          <cell r="F1148" t="str">
            <v>km</v>
          </cell>
          <cell r="H1148">
            <v>0</v>
          </cell>
          <cell r="K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</row>
        <row r="1149">
          <cell r="B1149" t="str">
            <v>KDAC50B</v>
          </cell>
          <cell r="C1149">
            <v>1</v>
          </cell>
          <cell r="D1149" t="str">
            <v>D3.6211</v>
          </cell>
          <cell r="E1149" t="str">
            <v>Kéo dây nhôm lõi thép bọc XLPE cỡ dây 50mm2 (dây bọc)</v>
          </cell>
          <cell r="F1149" t="str">
            <v>km</v>
          </cell>
          <cell r="G1149">
            <v>0.46</v>
          </cell>
          <cell r="H1149">
            <v>0</v>
          </cell>
          <cell r="K1149">
            <v>2910794</v>
          </cell>
          <cell r="M1149">
            <v>156614</v>
          </cell>
          <cell r="N1149">
            <v>0</v>
          </cell>
          <cell r="O1149">
            <v>0</v>
          </cell>
          <cell r="P1149">
            <v>0</v>
          </cell>
          <cell r="Q1149">
            <v>1338965</v>
          </cell>
          <cell r="R1149">
            <v>0</v>
          </cell>
          <cell r="S1149">
            <v>72042</v>
          </cell>
        </row>
        <row r="1150">
          <cell r="B1150" t="str">
            <v>KDAC70B</v>
          </cell>
          <cell r="C1150">
            <v>0</v>
          </cell>
          <cell r="D1150" t="str">
            <v>D3.6211</v>
          </cell>
          <cell r="E1150" t="str">
            <v>Kéo dây nhôm lõi thép bọc XLPE cỡ dây 70mm2</v>
          </cell>
          <cell r="F1150" t="str">
            <v>km</v>
          </cell>
          <cell r="G1150">
            <v>0</v>
          </cell>
          <cell r="H1150">
            <v>0</v>
          </cell>
          <cell r="K1150">
            <v>2910794</v>
          </cell>
          <cell r="M1150">
            <v>172275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</row>
        <row r="1151">
          <cell r="B1151" t="str">
            <v>LSD</v>
          </cell>
          <cell r="C1151">
            <v>0</v>
          </cell>
          <cell r="D1151" t="str">
            <v>D3.1115</v>
          </cell>
          <cell r="E1151" t="str">
            <v>Lắp sứ đứng 24KV</v>
          </cell>
          <cell r="F1151" t="str">
            <v>bộ</v>
          </cell>
          <cell r="H1151">
            <v>0</v>
          </cell>
          <cell r="K1151">
            <v>58277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</row>
        <row r="1152">
          <cell r="B1152" t="str">
            <v>LCSD</v>
          </cell>
          <cell r="C1152">
            <v>0</v>
          </cell>
          <cell r="D1152" t="str">
            <v>06.2110</v>
          </cell>
          <cell r="E1152" t="str">
            <v>Lắp chân sứ đỉnh</v>
          </cell>
          <cell r="F1152" t="str">
            <v>cái</v>
          </cell>
          <cell r="H1152">
            <v>0</v>
          </cell>
          <cell r="K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</row>
        <row r="1153">
          <cell r="B1153" t="str">
            <v>LCHSNply</v>
          </cell>
          <cell r="C1153">
            <v>0</v>
          </cell>
          <cell r="D1153" t="str">
            <v>D3.2411</v>
          </cell>
          <cell r="E1153" t="str">
            <v>Lắp chuỗi sứ néo Polymer</v>
          </cell>
          <cell r="F1153" t="str">
            <v>chuỗi</v>
          </cell>
          <cell r="H1153">
            <v>0</v>
          </cell>
          <cell r="K1153">
            <v>70132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</row>
        <row r="1154">
          <cell r="A1154" t="str">
            <v>TBTT3P-7</v>
          </cell>
          <cell r="C1154">
            <v>1</v>
          </cell>
          <cell r="D1154" t="str">
            <v>7-7</v>
          </cell>
          <cell r="E1154" t="str">
            <v>Phần thiết bị đường dây trung thế 3 pha</v>
          </cell>
          <cell r="G1154">
            <v>1</v>
          </cell>
          <cell r="N1154">
            <v>3411000</v>
          </cell>
          <cell r="O1154">
            <v>0</v>
          </cell>
          <cell r="P1154">
            <v>0</v>
          </cell>
          <cell r="Q1154">
            <v>667920</v>
          </cell>
          <cell r="R1154">
            <v>0</v>
          </cell>
          <cell r="S1154">
            <v>0</v>
          </cell>
          <cell r="U1154">
            <v>1</v>
          </cell>
          <cell r="AB1154">
            <v>1</v>
          </cell>
        </row>
        <row r="1155">
          <cell r="B1155" t="str">
            <v>FCO100</v>
          </cell>
          <cell r="C1155">
            <v>1</v>
          </cell>
          <cell r="D1155" t="str">
            <v>T2.3505</v>
          </cell>
          <cell r="E1155" t="str">
            <v>FCO 27kV - 100A</v>
          </cell>
          <cell r="F1155" t="str">
            <v>cái</v>
          </cell>
          <cell r="G1155">
            <v>3</v>
          </cell>
          <cell r="H1155">
            <v>921000</v>
          </cell>
          <cell r="K1155">
            <v>222640</v>
          </cell>
          <cell r="M1155">
            <v>0</v>
          </cell>
          <cell r="N1155">
            <v>2763000</v>
          </cell>
          <cell r="O1155">
            <v>0</v>
          </cell>
          <cell r="P1155">
            <v>0</v>
          </cell>
          <cell r="Q1155">
            <v>667920</v>
          </cell>
          <cell r="R1155">
            <v>0</v>
          </cell>
          <cell r="S1155">
            <v>0</v>
          </cell>
          <cell r="U1155">
            <v>3</v>
          </cell>
          <cell r="AB1155">
            <v>3</v>
          </cell>
        </row>
        <row r="1156">
          <cell r="B1156" t="str">
            <v>chi15k</v>
          </cell>
          <cell r="C1156">
            <v>1</v>
          </cell>
          <cell r="D1156">
            <v>0</v>
          </cell>
          <cell r="E1156" t="str">
            <v>Dây chảy 15K</v>
          </cell>
          <cell r="F1156" t="str">
            <v>Sợi</v>
          </cell>
          <cell r="G1156">
            <v>3</v>
          </cell>
          <cell r="H1156">
            <v>26000</v>
          </cell>
          <cell r="K1156">
            <v>0</v>
          </cell>
          <cell r="M1156">
            <v>0</v>
          </cell>
          <cell r="N1156">
            <v>78000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U1156">
            <v>3</v>
          </cell>
          <cell r="AB1156">
            <v>3</v>
          </cell>
        </row>
        <row r="1157">
          <cell r="B1157" t="str">
            <v>chupfco</v>
          </cell>
          <cell r="C1157">
            <v>1</v>
          </cell>
          <cell r="D1157">
            <v>0</v>
          </cell>
          <cell r="E1157" t="str">
            <v>Chụp đầu FCO (Trên + Dưới)</v>
          </cell>
          <cell r="F1157" t="str">
            <v>bộ</v>
          </cell>
          <cell r="G1157">
            <v>3</v>
          </cell>
          <cell r="H1157">
            <v>190000</v>
          </cell>
          <cell r="K1157">
            <v>0</v>
          </cell>
          <cell r="M1157">
            <v>0</v>
          </cell>
          <cell r="N1157">
            <v>570000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U1157">
            <v>3</v>
          </cell>
          <cell r="AB1157">
            <v>3</v>
          </cell>
        </row>
        <row r="1158">
          <cell r="A1158" t="str">
            <v>DDTT3P-8</v>
          </cell>
          <cell r="B1158" t="str">
            <v>TT3P-8</v>
          </cell>
          <cell r="C1158">
            <v>1</v>
          </cell>
          <cell r="D1158">
            <v>8</v>
          </cell>
          <cell r="E1158" t="str">
            <v>Nhánh 3P Láng Cát Giồng Ông Đông (Giồng Ông Đông 2A)</v>
          </cell>
          <cell r="F1158" t="str">
            <v>Tbộ</v>
          </cell>
          <cell r="G1158">
            <v>1</v>
          </cell>
          <cell r="N1158">
            <v>33401553.600000001</v>
          </cell>
          <cell r="O1158">
            <v>0</v>
          </cell>
          <cell r="P1158">
            <v>0</v>
          </cell>
          <cell r="Q1158">
            <v>2857870</v>
          </cell>
          <cell r="R1158">
            <v>0</v>
          </cell>
          <cell r="S1158">
            <v>169143</v>
          </cell>
          <cell r="U1158">
            <v>1</v>
          </cell>
          <cell r="AC1158">
            <v>1</v>
          </cell>
        </row>
        <row r="1159">
          <cell r="B1159" t="str">
            <v>AC50</v>
          </cell>
          <cell r="C1159">
            <v>1</v>
          </cell>
          <cell r="D1159">
            <v>0.19500000000000001</v>
          </cell>
          <cell r="E1159" t="str">
            <v>Cáp nhôm lõi thép AC-50/8</v>
          </cell>
          <cell r="F1159" t="str">
            <v>kg</v>
          </cell>
          <cell r="G1159">
            <v>53.6</v>
          </cell>
          <cell r="H1159">
            <v>47801</v>
          </cell>
          <cell r="K1159">
            <v>0</v>
          </cell>
          <cell r="M1159">
            <v>0</v>
          </cell>
          <cell r="N1159">
            <v>2562133.6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U1159">
            <v>53.6</v>
          </cell>
          <cell r="AC1159">
            <v>53.6</v>
          </cell>
        </row>
        <row r="1160">
          <cell r="B1160" t="str">
            <v>AC70</v>
          </cell>
          <cell r="C1160">
            <v>0</v>
          </cell>
          <cell r="D1160">
            <v>0.27600000000000002</v>
          </cell>
          <cell r="E1160" t="str">
            <v>Cáp nhôm lõi thép AC-70/11</v>
          </cell>
          <cell r="F1160" t="str">
            <v>kg</v>
          </cell>
          <cell r="G1160">
            <v>0</v>
          </cell>
          <cell r="H1160">
            <v>47484</v>
          </cell>
          <cell r="K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</row>
        <row r="1161">
          <cell r="B1161" t="str">
            <v>AC95</v>
          </cell>
          <cell r="C1161">
            <v>0</v>
          </cell>
          <cell r="D1161">
            <v>0.38500000000000001</v>
          </cell>
          <cell r="E1161" t="str">
            <v>Cáp nhôm lõi thép AC-95/16</v>
          </cell>
          <cell r="F1161" t="str">
            <v>kg</v>
          </cell>
          <cell r="G1161">
            <v>0</v>
          </cell>
          <cell r="H1161">
            <v>47484</v>
          </cell>
          <cell r="K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</row>
        <row r="1162">
          <cell r="B1162" t="str">
            <v>AC120</v>
          </cell>
          <cell r="C1162">
            <v>0</v>
          </cell>
          <cell r="D1162">
            <v>0.47099999999999997</v>
          </cell>
          <cell r="E1162" t="str">
            <v>Cáp nhôm lõi thép AC-120/19</v>
          </cell>
          <cell r="F1162" t="str">
            <v>kg</v>
          </cell>
          <cell r="G1162">
            <v>0</v>
          </cell>
          <cell r="H1162">
            <v>78435</v>
          </cell>
          <cell r="K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</row>
        <row r="1163">
          <cell r="B1163" t="str">
            <v>ACX50</v>
          </cell>
          <cell r="C1163">
            <v>1</v>
          </cell>
          <cell r="D1163">
            <v>0</v>
          </cell>
          <cell r="E1163" t="str">
            <v>Cáp 24KV ACX 50mm2</v>
          </cell>
          <cell r="F1163" t="str">
            <v>mét</v>
          </cell>
          <cell r="G1163">
            <v>824</v>
          </cell>
          <cell r="H1163">
            <v>27730</v>
          </cell>
          <cell r="K1163">
            <v>0</v>
          </cell>
          <cell r="M1163">
            <v>0</v>
          </cell>
          <cell r="N1163">
            <v>22849520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U1163">
            <v>824</v>
          </cell>
          <cell r="AC1163">
            <v>824</v>
          </cell>
        </row>
        <row r="1164">
          <cell r="B1164" t="str">
            <v>ACX70</v>
          </cell>
          <cell r="C1164">
            <v>0</v>
          </cell>
          <cell r="D1164">
            <v>0</v>
          </cell>
          <cell r="E1164" t="str">
            <v>Cáp 24KV ACX 70mm2</v>
          </cell>
          <cell r="F1164" t="str">
            <v>mét</v>
          </cell>
          <cell r="G1164">
            <v>0</v>
          </cell>
          <cell r="H1164">
            <v>49140</v>
          </cell>
          <cell r="K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</row>
        <row r="1165">
          <cell r="B1165" t="str">
            <v>ACX95</v>
          </cell>
          <cell r="C1165">
            <v>0</v>
          </cell>
          <cell r="D1165">
            <v>0</v>
          </cell>
          <cell r="E1165" t="str">
            <v>Cáp 24KV ACX 95mm2</v>
          </cell>
          <cell r="F1165" t="str">
            <v>mét</v>
          </cell>
          <cell r="G1165">
            <v>0</v>
          </cell>
          <cell r="H1165">
            <v>61425</v>
          </cell>
          <cell r="K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</row>
        <row r="1166">
          <cell r="B1166" t="str">
            <v>ACX120</v>
          </cell>
          <cell r="C1166">
            <v>0</v>
          </cell>
          <cell r="D1166">
            <v>0</v>
          </cell>
          <cell r="E1166" t="str">
            <v>Cáp 24KV ACX 120mm2</v>
          </cell>
          <cell r="F1166" t="str">
            <v>mét</v>
          </cell>
          <cell r="G1166">
            <v>0</v>
          </cell>
          <cell r="H1166">
            <v>83160</v>
          </cell>
          <cell r="K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</row>
        <row r="1167">
          <cell r="B1167" t="str">
            <v>ACX150</v>
          </cell>
          <cell r="C1167">
            <v>0</v>
          </cell>
          <cell r="D1167">
            <v>0</v>
          </cell>
          <cell r="E1167" t="str">
            <v>Cáp 24KV ACX 150mm2</v>
          </cell>
          <cell r="F1167" t="str">
            <v>mét</v>
          </cell>
          <cell r="G1167">
            <v>0</v>
          </cell>
          <cell r="H1167">
            <v>83160</v>
          </cell>
          <cell r="K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</row>
        <row r="1168">
          <cell r="B1168" t="str">
            <v>ACX185</v>
          </cell>
          <cell r="C1168">
            <v>0</v>
          </cell>
          <cell r="D1168">
            <v>0</v>
          </cell>
          <cell r="E1168" t="str">
            <v>Cáp 24KV ACX 185mm2</v>
          </cell>
          <cell r="F1168" t="str">
            <v>mét</v>
          </cell>
          <cell r="G1168">
            <v>0</v>
          </cell>
          <cell r="H1168">
            <v>116500</v>
          </cell>
          <cell r="K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</row>
        <row r="1169">
          <cell r="B1169" t="str">
            <v>ACX240</v>
          </cell>
          <cell r="C1169">
            <v>0</v>
          </cell>
          <cell r="D1169">
            <v>0</v>
          </cell>
          <cell r="E1169" t="str">
            <v>Cáp 24KV ACX 240mm2</v>
          </cell>
          <cell r="F1169" t="str">
            <v>mét</v>
          </cell>
          <cell r="G1169">
            <v>0</v>
          </cell>
          <cell r="H1169">
            <v>122850</v>
          </cell>
          <cell r="K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</row>
        <row r="1170">
          <cell r="B1170" t="str">
            <v>CXV25</v>
          </cell>
          <cell r="C1170">
            <v>0</v>
          </cell>
          <cell r="D1170">
            <v>0</v>
          </cell>
          <cell r="E1170" t="str">
            <v>Cáp 24KV C/XLPE/PVC 25mm2</v>
          </cell>
          <cell r="F1170" t="str">
            <v>mét</v>
          </cell>
          <cell r="G1170">
            <v>0</v>
          </cell>
          <cell r="H1170">
            <v>67506</v>
          </cell>
          <cell r="K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U1170">
            <v>0</v>
          </cell>
          <cell r="AC1170">
            <v>0</v>
          </cell>
        </row>
        <row r="1171">
          <cell r="B1171" t="str">
            <v>CXV50</v>
          </cell>
          <cell r="C1171">
            <v>0</v>
          </cell>
          <cell r="D1171">
            <v>0</v>
          </cell>
          <cell r="E1171" t="str">
            <v>Cáp 24KV C/XLPE/PVC 50mm2</v>
          </cell>
          <cell r="F1171" t="str">
            <v>mét</v>
          </cell>
          <cell r="G1171">
            <v>0</v>
          </cell>
          <cell r="H1171">
            <v>154035</v>
          </cell>
          <cell r="K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</row>
        <row r="1172">
          <cell r="B1172" t="str">
            <v>ke50</v>
          </cell>
          <cell r="C1172">
            <v>1</v>
          </cell>
          <cell r="D1172">
            <v>0</v>
          </cell>
          <cell r="E1172" t="str">
            <v>Kẹp ép WR cỡ dây 50mm2</v>
          </cell>
          <cell r="F1172" t="str">
            <v>cái</v>
          </cell>
          <cell r="G1172">
            <v>8</v>
          </cell>
          <cell r="H1172">
            <v>10500</v>
          </cell>
          <cell r="K1172">
            <v>0</v>
          </cell>
          <cell r="M1172">
            <v>0</v>
          </cell>
          <cell r="N1172">
            <v>84000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U1172">
            <v>8</v>
          </cell>
          <cell r="AC1172">
            <v>8</v>
          </cell>
        </row>
        <row r="1173">
          <cell r="B1173" t="str">
            <v>ke70</v>
          </cell>
          <cell r="C1173">
            <v>0</v>
          </cell>
          <cell r="D1173">
            <v>0</v>
          </cell>
          <cell r="E1173" t="str">
            <v>Kẹp ép WR cỡ dây 70mm2</v>
          </cell>
          <cell r="F1173" t="str">
            <v>cái</v>
          </cell>
          <cell r="G1173">
            <v>0</v>
          </cell>
          <cell r="H1173">
            <v>10500</v>
          </cell>
          <cell r="K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</row>
        <row r="1174">
          <cell r="B1174" t="str">
            <v>ke95</v>
          </cell>
          <cell r="C1174">
            <v>0</v>
          </cell>
          <cell r="D1174">
            <v>0</v>
          </cell>
          <cell r="E1174" t="str">
            <v>Kẹp ép WR cỡ dây 95mm2</v>
          </cell>
          <cell r="F1174" t="str">
            <v>cái</v>
          </cell>
          <cell r="G1174">
            <v>0</v>
          </cell>
          <cell r="H1174">
            <v>14700</v>
          </cell>
          <cell r="K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</row>
        <row r="1175">
          <cell r="B1175" t="str">
            <v>ke120</v>
          </cell>
          <cell r="C1175">
            <v>0</v>
          </cell>
          <cell r="D1175">
            <v>0</v>
          </cell>
          <cell r="E1175" t="str">
            <v>Kẹp ép WR cỡ dây 120mm2</v>
          </cell>
          <cell r="F1175" t="str">
            <v>cái</v>
          </cell>
          <cell r="G1175">
            <v>0</v>
          </cell>
          <cell r="H1175">
            <v>18900</v>
          </cell>
          <cell r="K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U1175">
            <v>0</v>
          </cell>
          <cell r="AC1175">
            <v>0</v>
          </cell>
        </row>
        <row r="1176">
          <cell r="B1176" t="str">
            <v>ke150</v>
          </cell>
          <cell r="C1176">
            <v>0</v>
          </cell>
          <cell r="D1176">
            <v>0</v>
          </cell>
          <cell r="E1176" t="str">
            <v>Kẹp ép WR cỡ dây 150mm2</v>
          </cell>
          <cell r="F1176" t="str">
            <v>cái</v>
          </cell>
          <cell r="G1176">
            <v>0</v>
          </cell>
          <cell r="H1176">
            <v>23000</v>
          </cell>
          <cell r="K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</row>
        <row r="1177">
          <cell r="B1177" t="str">
            <v>ke185</v>
          </cell>
          <cell r="C1177">
            <v>0</v>
          </cell>
          <cell r="D1177">
            <v>0</v>
          </cell>
          <cell r="E1177" t="str">
            <v>Kẹp ép WR cỡ dây 185mm2</v>
          </cell>
          <cell r="F1177" t="str">
            <v>cái</v>
          </cell>
          <cell r="G1177">
            <v>0</v>
          </cell>
          <cell r="H1177">
            <v>29000</v>
          </cell>
          <cell r="K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</row>
        <row r="1178">
          <cell r="B1178" t="str">
            <v>ke240</v>
          </cell>
          <cell r="C1178">
            <v>0</v>
          </cell>
          <cell r="D1178">
            <v>0</v>
          </cell>
          <cell r="E1178" t="str">
            <v>Kẹp ép WR cỡ dây 240mm2</v>
          </cell>
          <cell r="F1178" t="str">
            <v>cái</v>
          </cell>
          <cell r="G1178">
            <v>0</v>
          </cell>
          <cell r="H1178">
            <v>36500</v>
          </cell>
          <cell r="K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</row>
        <row r="1179">
          <cell r="B1179" t="str">
            <v>KQ2</v>
          </cell>
          <cell r="C1179">
            <v>0</v>
          </cell>
          <cell r="D1179" t="str">
            <v>D6.6201</v>
          </cell>
          <cell r="E1179" t="str">
            <v>Kẹp quai 2/0 (quai đồng 8mm)</v>
          </cell>
          <cell r="F1179" t="str">
            <v>cái</v>
          </cell>
          <cell r="G1179">
            <v>0</v>
          </cell>
          <cell r="H1179">
            <v>47000</v>
          </cell>
          <cell r="K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</row>
        <row r="1180">
          <cell r="B1180" t="str">
            <v>KQ4</v>
          </cell>
          <cell r="C1180">
            <v>0</v>
          </cell>
          <cell r="D1180" t="str">
            <v>D6.6201</v>
          </cell>
          <cell r="E1180" t="str">
            <v>Kẹp quai 4/0 (quai đồng 8mm)</v>
          </cell>
          <cell r="F1180" t="str">
            <v>cái</v>
          </cell>
          <cell r="G1180">
            <v>0</v>
          </cell>
          <cell r="H1180">
            <v>63000</v>
          </cell>
          <cell r="K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U1180">
            <v>0</v>
          </cell>
          <cell r="AC1180">
            <v>0</v>
          </cell>
        </row>
        <row r="1181">
          <cell r="B1181" t="str">
            <v>CKQ</v>
          </cell>
          <cell r="C1181">
            <v>0</v>
          </cell>
          <cell r="D1181">
            <v>0</v>
          </cell>
          <cell r="E1181" t="str">
            <v>Chụp cách điện kẹp quai</v>
          </cell>
          <cell r="F1181" t="str">
            <v>cái</v>
          </cell>
          <cell r="G1181">
            <v>0</v>
          </cell>
          <cell r="H1181">
            <v>122000</v>
          </cell>
          <cell r="K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</row>
        <row r="1182">
          <cell r="B1182" t="str">
            <v>HL2</v>
          </cell>
          <cell r="C1182">
            <v>0</v>
          </cell>
          <cell r="D1182" t="str">
            <v>D6.6202</v>
          </cell>
          <cell r="E1182" t="str">
            <v>Kẹp hotline 2/0</v>
          </cell>
          <cell r="F1182" t="str">
            <v>cái</v>
          </cell>
          <cell r="G1182">
            <v>0</v>
          </cell>
          <cell r="H1182">
            <v>68000</v>
          </cell>
          <cell r="K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</row>
        <row r="1183">
          <cell r="B1183" t="str">
            <v>HL4</v>
          </cell>
          <cell r="C1183">
            <v>0</v>
          </cell>
          <cell r="D1183" t="str">
            <v>D6.6202</v>
          </cell>
          <cell r="E1183" t="str">
            <v>Kẹp hotline 4/0</v>
          </cell>
          <cell r="F1183" t="str">
            <v>cái</v>
          </cell>
          <cell r="G1183">
            <v>0</v>
          </cell>
          <cell r="H1183">
            <v>94500</v>
          </cell>
          <cell r="K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U1183">
            <v>0</v>
          </cell>
          <cell r="AC1183">
            <v>0</v>
          </cell>
        </row>
        <row r="1184">
          <cell r="B1184" t="str">
            <v>DBST</v>
          </cell>
          <cell r="C1184">
            <v>1</v>
          </cell>
          <cell r="D1184">
            <v>0</v>
          </cell>
          <cell r="E1184" t="str">
            <v>Dây phi kim buộc cổ sứ (trụ thẳng)</v>
          </cell>
          <cell r="F1184" t="str">
            <v>sợi</v>
          </cell>
          <cell r="G1184">
            <v>26</v>
          </cell>
          <cell r="H1184">
            <v>225000</v>
          </cell>
          <cell r="K1184">
            <v>0</v>
          </cell>
          <cell r="M1184">
            <v>0</v>
          </cell>
          <cell r="N1184">
            <v>5850000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U1184">
            <v>26</v>
          </cell>
          <cell r="AC1184">
            <v>26</v>
          </cell>
        </row>
        <row r="1185">
          <cell r="B1185" t="str">
            <v>DBSG</v>
          </cell>
          <cell r="C1185">
            <v>1</v>
          </cell>
          <cell r="D1185">
            <v>0</v>
          </cell>
          <cell r="E1185" t="str">
            <v>Dây phi kim buộc cổ sứ (trụ góc)</v>
          </cell>
          <cell r="F1185" t="str">
            <v>sợi</v>
          </cell>
          <cell r="G1185">
            <v>6</v>
          </cell>
          <cell r="H1185">
            <v>236000</v>
          </cell>
          <cell r="K1185">
            <v>0</v>
          </cell>
          <cell r="M1185">
            <v>0</v>
          </cell>
          <cell r="N1185">
            <v>1416000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U1185">
            <v>6</v>
          </cell>
          <cell r="AC1185">
            <v>6</v>
          </cell>
        </row>
        <row r="1186">
          <cell r="B1186" t="str">
            <v>DBST240</v>
          </cell>
          <cell r="C1186">
            <v>0</v>
          </cell>
          <cell r="D1186">
            <v>0</v>
          </cell>
          <cell r="E1186" t="str">
            <v>Dây phi kim buộc cổ sứ (trụ thẳng) dây 240mm2</v>
          </cell>
          <cell r="F1186" t="str">
            <v>sợi</v>
          </cell>
          <cell r="G1186">
            <v>0</v>
          </cell>
          <cell r="H1186">
            <v>330000</v>
          </cell>
          <cell r="K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U1186">
            <v>0</v>
          </cell>
          <cell r="AC1186">
            <v>0</v>
          </cell>
        </row>
        <row r="1187">
          <cell r="B1187" t="str">
            <v>Duplex 211</v>
          </cell>
          <cell r="C1187">
            <v>0</v>
          </cell>
          <cell r="D1187">
            <v>0</v>
          </cell>
          <cell r="E1187" t="str">
            <v>Cáp Duplex 2x11</v>
          </cell>
          <cell r="F1187" t="str">
            <v>m</v>
          </cell>
          <cell r="G1187">
            <v>0</v>
          </cell>
          <cell r="H1187">
            <v>44200</v>
          </cell>
          <cell r="K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U1187">
            <v>0</v>
          </cell>
          <cell r="AC1187">
            <v>0</v>
          </cell>
        </row>
        <row r="1188">
          <cell r="B1188" t="str">
            <v>B16300</v>
          </cell>
          <cell r="C1188">
            <v>1</v>
          </cell>
          <cell r="D1188">
            <v>0</v>
          </cell>
          <cell r="E1188" t="str">
            <v>Boulon 16x300</v>
          </cell>
          <cell r="F1188" t="str">
            <v>bộ</v>
          </cell>
          <cell r="G1188">
            <v>7</v>
          </cell>
          <cell r="H1188">
            <v>21000</v>
          </cell>
          <cell r="K1188">
            <v>0</v>
          </cell>
          <cell r="M1188">
            <v>0</v>
          </cell>
          <cell r="N1188">
            <v>147000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U1188">
            <v>7</v>
          </cell>
          <cell r="AC1188">
            <v>7</v>
          </cell>
        </row>
        <row r="1189">
          <cell r="B1189" t="str">
            <v>B16350</v>
          </cell>
          <cell r="C1189">
            <v>0</v>
          </cell>
          <cell r="D1189">
            <v>0</v>
          </cell>
          <cell r="E1189" t="str">
            <v>Boulon 16x350</v>
          </cell>
          <cell r="F1189" t="str">
            <v>bộ</v>
          </cell>
          <cell r="G1189">
            <v>0</v>
          </cell>
          <cell r="H1189">
            <v>23500</v>
          </cell>
          <cell r="K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U1189">
            <v>0</v>
          </cell>
          <cell r="AC1189">
            <v>0</v>
          </cell>
        </row>
        <row r="1190">
          <cell r="B1190" t="str">
            <v>LD 50</v>
          </cell>
          <cell r="C1190">
            <v>1</v>
          </cell>
          <cell r="D1190">
            <v>0</v>
          </cell>
          <cell r="E1190" t="str">
            <v>Long đền vuông 18 (50x50x3)</v>
          </cell>
          <cell r="F1190" t="str">
            <v>cái</v>
          </cell>
          <cell r="G1190">
            <v>24</v>
          </cell>
          <cell r="H1190">
            <v>2600</v>
          </cell>
          <cell r="K1190">
            <v>0</v>
          </cell>
          <cell r="M1190">
            <v>0</v>
          </cell>
          <cell r="N1190">
            <v>62400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U1190">
            <v>24</v>
          </cell>
          <cell r="AC1190">
            <v>24</v>
          </cell>
        </row>
        <row r="1191">
          <cell r="B1191" t="str">
            <v>BM16300</v>
          </cell>
          <cell r="C1191">
            <v>1</v>
          </cell>
          <cell r="D1191">
            <v>0</v>
          </cell>
          <cell r="E1191" t="str">
            <v>Boulon mắt 16x300</v>
          </cell>
          <cell r="F1191" t="str">
            <v>bộ</v>
          </cell>
          <cell r="G1191">
            <v>10</v>
          </cell>
          <cell r="H1191">
            <v>34500</v>
          </cell>
          <cell r="K1191">
            <v>0</v>
          </cell>
          <cell r="M1191">
            <v>0</v>
          </cell>
          <cell r="N1191">
            <v>345000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U1191">
            <v>10</v>
          </cell>
          <cell r="AC1191">
            <v>10</v>
          </cell>
        </row>
        <row r="1192">
          <cell r="B1192" t="str">
            <v>ON50</v>
          </cell>
          <cell r="C1192">
            <v>0</v>
          </cell>
          <cell r="E1192" t="str">
            <v>Ống nối dây cỡ 50mm2</v>
          </cell>
          <cell r="F1192" t="str">
            <v>cái</v>
          </cell>
          <cell r="G1192">
            <v>0</v>
          </cell>
          <cell r="H1192">
            <v>22000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</row>
        <row r="1193">
          <cell r="B1193" t="str">
            <v>ON70</v>
          </cell>
          <cell r="C1193">
            <v>0</v>
          </cell>
          <cell r="D1193">
            <v>0</v>
          </cell>
          <cell r="E1193" t="str">
            <v>Ống nối dây cỡ 70mm2</v>
          </cell>
          <cell r="F1193" t="str">
            <v>cái</v>
          </cell>
          <cell r="G1193">
            <v>0</v>
          </cell>
          <cell r="H1193">
            <v>27000</v>
          </cell>
          <cell r="K1193">
            <v>304972</v>
          </cell>
          <cell r="M1193">
            <v>8886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</row>
        <row r="1194">
          <cell r="B1194" t="str">
            <v>ON95</v>
          </cell>
          <cell r="C1194">
            <v>0</v>
          </cell>
          <cell r="D1194">
            <v>0</v>
          </cell>
          <cell r="E1194" t="str">
            <v>Ống nối dây cỡ 95mm2</v>
          </cell>
          <cell r="F1194" t="str">
            <v>cái</v>
          </cell>
          <cell r="G1194">
            <v>0</v>
          </cell>
          <cell r="H1194">
            <v>39000</v>
          </cell>
          <cell r="K1194">
            <v>304972</v>
          </cell>
          <cell r="M1194">
            <v>8886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</row>
        <row r="1195">
          <cell r="B1195" t="str">
            <v>ON120</v>
          </cell>
          <cell r="C1195">
            <v>0</v>
          </cell>
          <cell r="D1195">
            <v>0</v>
          </cell>
          <cell r="E1195" t="str">
            <v>Ống nối dây cỡ 120mm2</v>
          </cell>
          <cell r="F1195" t="str">
            <v>cái</v>
          </cell>
          <cell r="G1195">
            <v>0</v>
          </cell>
          <cell r="H1195">
            <v>56000</v>
          </cell>
          <cell r="K1195">
            <v>304972</v>
          </cell>
          <cell r="M1195">
            <v>8886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</row>
        <row r="1196">
          <cell r="B1196" t="str">
            <v>ON150</v>
          </cell>
          <cell r="C1196">
            <v>0</v>
          </cell>
          <cell r="D1196">
            <v>0</v>
          </cell>
          <cell r="E1196" t="str">
            <v>Ống nối dây cỡ 150mm2</v>
          </cell>
          <cell r="F1196" t="str">
            <v>cái</v>
          </cell>
          <cell r="G1196">
            <v>0</v>
          </cell>
          <cell r="H1196">
            <v>74000</v>
          </cell>
          <cell r="K1196">
            <v>383675</v>
          </cell>
          <cell r="M1196">
            <v>8886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</row>
        <row r="1197">
          <cell r="B1197" t="str">
            <v>ON185</v>
          </cell>
          <cell r="C1197">
            <v>0</v>
          </cell>
          <cell r="D1197">
            <v>0</v>
          </cell>
          <cell r="E1197" t="str">
            <v>Ống nối dây cỡ 185mm2</v>
          </cell>
          <cell r="F1197" t="str">
            <v>cái</v>
          </cell>
          <cell r="G1197">
            <v>0</v>
          </cell>
          <cell r="H1197">
            <v>99000</v>
          </cell>
          <cell r="K1197">
            <v>472215</v>
          </cell>
          <cell r="M1197">
            <v>8886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</row>
        <row r="1198">
          <cell r="B1198" t="str">
            <v>ON240</v>
          </cell>
          <cell r="C1198">
            <v>0</v>
          </cell>
          <cell r="D1198">
            <v>0</v>
          </cell>
          <cell r="E1198" t="str">
            <v>Ống nối dây cỡ 240mm2</v>
          </cell>
          <cell r="F1198" t="str">
            <v>cái</v>
          </cell>
          <cell r="G1198">
            <v>0</v>
          </cell>
          <cell r="H1198">
            <v>124000</v>
          </cell>
          <cell r="K1198">
            <v>613223</v>
          </cell>
          <cell r="M1198">
            <v>11108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</row>
        <row r="1199">
          <cell r="B1199" t="str">
            <v>OBCD</v>
          </cell>
          <cell r="C1199">
            <v>1</v>
          </cell>
          <cell r="D1199">
            <v>0</v>
          </cell>
          <cell r="E1199" t="str">
            <v>Ống bọc cách điện D30/17</v>
          </cell>
          <cell r="F1199" t="str">
            <v>mét</v>
          </cell>
          <cell r="G1199">
            <v>0.9</v>
          </cell>
          <cell r="H1199">
            <v>95000</v>
          </cell>
          <cell r="N1199">
            <v>85500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U1199">
            <v>0.9</v>
          </cell>
          <cell r="AC1199">
            <v>0.9</v>
          </cell>
        </row>
        <row r="1200">
          <cell r="B1200" t="str">
            <v>A70</v>
          </cell>
          <cell r="C1200">
            <v>0</v>
          </cell>
          <cell r="D1200">
            <v>0</v>
          </cell>
          <cell r="E1200" t="str">
            <v>Cáp nhôm A-70: buột dây cổ sứ</v>
          </cell>
          <cell r="F1200" t="str">
            <v>kg</v>
          </cell>
          <cell r="G1200">
            <v>0</v>
          </cell>
          <cell r="H1200">
            <v>59513</v>
          </cell>
          <cell r="K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U1200">
            <v>0</v>
          </cell>
          <cell r="AC1200">
            <v>0</v>
          </cell>
        </row>
        <row r="1201">
          <cell r="B1201" t="str">
            <v>KDAC50</v>
          </cell>
          <cell r="C1201">
            <v>1</v>
          </cell>
          <cell r="D1201" t="str">
            <v>D3.6211</v>
          </cell>
          <cell r="E1201" t="str">
            <v>Kéo dây nhôm lõi thép cỡ dây 50mm2, chiều cao &lt;10m</v>
          </cell>
          <cell r="F1201" t="str">
            <v>km</v>
          </cell>
          <cell r="G1201">
            <v>0.27</v>
          </cell>
          <cell r="H1201">
            <v>0</v>
          </cell>
          <cell r="K1201">
            <v>1852324</v>
          </cell>
          <cell r="M1201">
            <v>156614</v>
          </cell>
          <cell r="N1201">
            <v>0</v>
          </cell>
          <cell r="O1201">
            <v>0</v>
          </cell>
          <cell r="P1201">
            <v>0</v>
          </cell>
          <cell r="Q1201">
            <v>500127</v>
          </cell>
          <cell r="R1201">
            <v>0</v>
          </cell>
          <cell r="S1201">
            <v>42286</v>
          </cell>
          <cell r="AC1201">
            <v>0.27</v>
          </cell>
        </row>
        <row r="1202">
          <cell r="B1202" t="str">
            <v>KDAC70</v>
          </cell>
          <cell r="C1202">
            <v>0</v>
          </cell>
          <cell r="D1202" t="str">
            <v>D3.6211</v>
          </cell>
          <cell r="E1202" t="str">
            <v>Kéo dây nhôm lõi thép cỡ dây 70mm2</v>
          </cell>
          <cell r="F1202" t="str">
            <v>km</v>
          </cell>
          <cell r="G1202">
            <v>0</v>
          </cell>
          <cell r="H1202">
            <v>0</v>
          </cell>
          <cell r="K1202">
            <v>2646176</v>
          </cell>
          <cell r="M1202">
            <v>156614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</row>
        <row r="1203">
          <cell r="B1203" t="str">
            <v>KDAC95</v>
          </cell>
          <cell r="C1203">
            <v>0</v>
          </cell>
          <cell r="D1203" t="str">
            <v>D3.6212</v>
          </cell>
          <cell r="E1203" t="str">
            <v>Kéo dây nhôm lõi thép cỡ dây 95mm2</v>
          </cell>
          <cell r="F1203" t="str">
            <v>km</v>
          </cell>
          <cell r="G1203">
            <v>0</v>
          </cell>
          <cell r="H1203">
            <v>0</v>
          </cell>
          <cell r="K1203">
            <v>3591889</v>
          </cell>
          <cell r="M1203">
            <v>212254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</row>
        <row r="1204">
          <cell r="B1204" t="str">
            <v>KDAC120</v>
          </cell>
          <cell r="C1204">
            <v>0</v>
          </cell>
          <cell r="D1204" t="str">
            <v>06.6161</v>
          </cell>
          <cell r="E1204" t="str">
            <v>Kéo dây nhôm lõi thép cỡ dây 120mm2</v>
          </cell>
          <cell r="F1204" t="str">
            <v>km</v>
          </cell>
          <cell r="G1204">
            <v>0</v>
          </cell>
          <cell r="H1204">
            <v>0</v>
          </cell>
          <cell r="K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</row>
        <row r="1205">
          <cell r="B1205" t="str">
            <v>KDAC150</v>
          </cell>
          <cell r="C1205">
            <v>0</v>
          </cell>
          <cell r="D1205" t="str">
            <v>06.6162</v>
          </cell>
          <cell r="E1205" t="str">
            <v>Kéo dây nhôm lõi thép cỡ dây 150mm2</v>
          </cell>
          <cell r="F1205" t="str">
            <v>km</v>
          </cell>
          <cell r="H1205">
            <v>0</v>
          </cell>
          <cell r="K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</row>
        <row r="1206">
          <cell r="B1206" t="str">
            <v>KDAC185</v>
          </cell>
          <cell r="C1206">
            <v>0</v>
          </cell>
          <cell r="D1206" t="str">
            <v>06.6163</v>
          </cell>
          <cell r="E1206" t="str">
            <v>Kéo dây nhôm lõi thép cỡ dây 185mm2</v>
          </cell>
          <cell r="F1206" t="str">
            <v>km</v>
          </cell>
          <cell r="H1206">
            <v>0</v>
          </cell>
          <cell r="K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</row>
        <row r="1207">
          <cell r="B1207" t="str">
            <v>KDAC240</v>
          </cell>
          <cell r="C1207">
            <v>0</v>
          </cell>
          <cell r="D1207" t="str">
            <v>06.6164</v>
          </cell>
          <cell r="E1207" t="str">
            <v>Kéo dây nhôm lõi thép cỡ dây 240mm2</v>
          </cell>
          <cell r="F1207" t="str">
            <v>km</v>
          </cell>
          <cell r="H1207">
            <v>0</v>
          </cell>
          <cell r="K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</row>
        <row r="1208">
          <cell r="B1208" t="str">
            <v>KDM25</v>
          </cell>
          <cell r="C1208">
            <v>0</v>
          </cell>
          <cell r="D1208" t="str">
            <v>06.6142</v>
          </cell>
          <cell r="E1208" t="str">
            <v>Kéo dây đồng trần 25mm2</v>
          </cell>
          <cell r="F1208" t="str">
            <v>km</v>
          </cell>
          <cell r="H1208">
            <v>0</v>
          </cell>
          <cell r="K1208">
            <v>3192101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</row>
        <row r="1209">
          <cell r="B1209" t="str">
            <v>KDM25b</v>
          </cell>
          <cell r="C1209">
            <v>0</v>
          </cell>
          <cell r="D1209" t="str">
            <v>06.6142</v>
          </cell>
          <cell r="E1209" t="str">
            <v>Kéo dây đồng bọc 25mm2</v>
          </cell>
          <cell r="F1209" t="str">
            <v>km</v>
          </cell>
          <cell r="H1209">
            <v>0</v>
          </cell>
          <cell r="K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</row>
        <row r="1210">
          <cell r="B1210" t="str">
            <v>KDM50b</v>
          </cell>
          <cell r="C1210">
            <v>0</v>
          </cell>
          <cell r="D1210" t="str">
            <v>06.6144</v>
          </cell>
          <cell r="E1210" t="str">
            <v>Kéo dây đồng bọc 50mm3</v>
          </cell>
          <cell r="F1210" t="str">
            <v>km</v>
          </cell>
          <cell r="H1210">
            <v>0</v>
          </cell>
          <cell r="K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</row>
        <row r="1211">
          <cell r="B1211" t="str">
            <v>KDAC50B</v>
          </cell>
          <cell r="C1211">
            <v>1</v>
          </cell>
          <cell r="D1211" t="str">
            <v>D3.6211</v>
          </cell>
          <cell r="E1211" t="str">
            <v>Kéo dây nhôm lõi thép bọc XLPE cỡ dây 50mm2 (dây bọc)</v>
          </cell>
          <cell r="F1211" t="str">
            <v>km</v>
          </cell>
          <cell r="G1211">
            <v>0.81</v>
          </cell>
          <cell r="H1211">
            <v>0</v>
          </cell>
          <cell r="K1211">
            <v>2910794</v>
          </cell>
          <cell r="M1211">
            <v>156614</v>
          </cell>
          <cell r="N1211">
            <v>0</v>
          </cell>
          <cell r="O1211">
            <v>0</v>
          </cell>
          <cell r="P1211">
            <v>0</v>
          </cell>
          <cell r="Q1211">
            <v>2357743</v>
          </cell>
          <cell r="R1211">
            <v>0</v>
          </cell>
          <cell r="S1211">
            <v>126857</v>
          </cell>
          <cell r="AC1211">
            <v>0.81</v>
          </cell>
        </row>
        <row r="1212">
          <cell r="B1212" t="str">
            <v>KDAC70B</v>
          </cell>
          <cell r="C1212">
            <v>0</v>
          </cell>
          <cell r="D1212" t="str">
            <v>D3.6211</v>
          </cell>
          <cell r="E1212" t="str">
            <v>Kéo dây nhôm lõi thép bọc XLPE cỡ dây 70mm2</v>
          </cell>
          <cell r="F1212" t="str">
            <v>km</v>
          </cell>
          <cell r="G1212">
            <v>0</v>
          </cell>
          <cell r="H1212">
            <v>0</v>
          </cell>
          <cell r="K1212">
            <v>2910794</v>
          </cell>
          <cell r="M1212">
            <v>172275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</row>
        <row r="1213">
          <cell r="B1213" t="str">
            <v>LSD</v>
          </cell>
          <cell r="C1213">
            <v>0</v>
          </cell>
          <cell r="D1213" t="str">
            <v>D3.1115</v>
          </cell>
          <cell r="E1213" t="str">
            <v>Lắp sứ đứng 24KV</v>
          </cell>
          <cell r="F1213" t="str">
            <v>bộ</v>
          </cell>
          <cell r="H1213">
            <v>0</v>
          </cell>
          <cell r="K1213">
            <v>58277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</row>
        <row r="1214">
          <cell r="B1214" t="str">
            <v>LCSD</v>
          </cell>
          <cell r="C1214">
            <v>0</v>
          </cell>
          <cell r="D1214" t="str">
            <v>06.2110</v>
          </cell>
          <cell r="E1214" t="str">
            <v>Lắp chân sứ đỉnh</v>
          </cell>
          <cell r="F1214" t="str">
            <v>cái</v>
          </cell>
          <cell r="H1214">
            <v>0</v>
          </cell>
          <cell r="K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</row>
        <row r="1215">
          <cell r="B1215" t="str">
            <v>LCHSNply</v>
          </cell>
          <cell r="C1215">
            <v>0</v>
          </cell>
          <cell r="D1215" t="str">
            <v>D3.2411</v>
          </cell>
          <cell r="E1215" t="str">
            <v>Lắp chuỗi sứ néo Polymer</v>
          </cell>
          <cell r="F1215" t="str">
            <v>chuỗi</v>
          </cell>
          <cell r="H1215">
            <v>0</v>
          </cell>
          <cell r="K1215">
            <v>70132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</row>
        <row r="1216">
          <cell r="A1216" t="str">
            <v>TBTT3P-8</v>
          </cell>
          <cell r="C1216">
            <v>0</v>
          </cell>
          <cell r="D1216" t="str">
            <v>8-8</v>
          </cell>
          <cell r="E1216" t="str">
            <v>Phần thiết bị đường dây trung thế 3 pha</v>
          </cell>
          <cell r="G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U1216">
            <v>0</v>
          </cell>
          <cell r="AC1216">
            <v>0</v>
          </cell>
        </row>
        <row r="1217">
          <cell r="B1217" t="str">
            <v>FCO100</v>
          </cell>
          <cell r="C1217">
            <v>0</v>
          </cell>
          <cell r="D1217" t="str">
            <v>T2.3505</v>
          </cell>
          <cell r="E1217" t="str">
            <v>FCO 27kV - 100A</v>
          </cell>
          <cell r="F1217" t="str">
            <v>cái</v>
          </cell>
          <cell r="G1217">
            <v>0</v>
          </cell>
          <cell r="H1217">
            <v>921000</v>
          </cell>
          <cell r="K1217">
            <v>74213.333333333328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U1217">
            <v>0</v>
          </cell>
          <cell r="AC1217">
            <v>0</v>
          </cell>
        </row>
        <row r="1218">
          <cell r="B1218" t="str">
            <v>chi15k</v>
          </cell>
          <cell r="C1218">
            <v>0</v>
          </cell>
          <cell r="D1218">
            <v>0</v>
          </cell>
          <cell r="E1218" t="str">
            <v>Dây chảy 15K</v>
          </cell>
          <cell r="F1218" t="str">
            <v>Sợi</v>
          </cell>
          <cell r="G1218">
            <v>0</v>
          </cell>
          <cell r="H1218">
            <v>26000</v>
          </cell>
          <cell r="K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U1218">
            <v>0</v>
          </cell>
          <cell r="AC1218">
            <v>0</v>
          </cell>
        </row>
        <row r="1219">
          <cell r="B1219" t="str">
            <v>chupfco</v>
          </cell>
          <cell r="C1219">
            <v>0</v>
          </cell>
          <cell r="D1219">
            <v>0</v>
          </cell>
          <cell r="E1219" t="str">
            <v>Chụp đầu FCO (Trên + Dưới)</v>
          </cell>
          <cell r="F1219" t="str">
            <v>bộ</v>
          </cell>
          <cell r="G1219">
            <v>0</v>
          </cell>
          <cell r="H1219">
            <v>190000</v>
          </cell>
          <cell r="K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U1219">
            <v>0</v>
          </cell>
          <cell r="AC1219">
            <v>0</v>
          </cell>
        </row>
        <row r="1221">
          <cell r="A1221" t="str">
            <v>DDTT1P</v>
          </cell>
          <cell r="B1221" t="str">
            <v>TT1P</v>
          </cell>
          <cell r="C1221">
            <v>1</v>
          </cell>
          <cell r="D1221">
            <v>9</v>
          </cell>
          <cell r="E1221" t="str">
            <v>Nhánh 1P Đường Bến Cái Sìn - Ấp 5 xã Long Thọ (Long Thọ 15)</v>
          </cell>
          <cell r="F1221" t="str">
            <v>Tbộ</v>
          </cell>
          <cell r="G1221">
            <v>1</v>
          </cell>
          <cell r="N1221">
            <v>9749301.5</v>
          </cell>
          <cell r="O1221">
            <v>0</v>
          </cell>
          <cell r="P1221">
            <v>0</v>
          </cell>
          <cell r="Q1221">
            <v>998402.45600000001</v>
          </cell>
          <cell r="R1221">
            <v>0</v>
          </cell>
          <cell r="S1221">
            <v>65621.266000000003</v>
          </cell>
          <cell r="U1221">
            <v>1</v>
          </cell>
          <cell r="AD1221">
            <v>1</v>
          </cell>
        </row>
        <row r="1222">
          <cell r="B1222" t="str">
            <v>AC50</v>
          </cell>
          <cell r="C1222">
            <v>1</v>
          </cell>
          <cell r="D1222">
            <v>0.19500000000000001</v>
          </cell>
          <cell r="E1222" t="str">
            <v>Cáp nhôm lõi thép AC-50/8</v>
          </cell>
          <cell r="F1222" t="str">
            <v>kg</v>
          </cell>
          <cell r="G1222">
            <v>41.6</v>
          </cell>
          <cell r="H1222">
            <v>47801</v>
          </cell>
          <cell r="K1222">
            <v>0</v>
          </cell>
          <cell r="M1222">
            <v>0</v>
          </cell>
          <cell r="N1222">
            <v>1988521.6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U1222">
            <v>41.6</v>
          </cell>
          <cell r="AD1222">
            <v>41.6</v>
          </cell>
        </row>
        <row r="1223">
          <cell r="B1223" t="str">
            <v>AC70</v>
          </cell>
          <cell r="C1223">
            <v>0</v>
          </cell>
          <cell r="D1223">
            <v>0.27600000000000002</v>
          </cell>
          <cell r="E1223" t="str">
            <v>Cáp nhôm lõi thép AC-70/11</v>
          </cell>
          <cell r="F1223" t="str">
            <v>kg</v>
          </cell>
          <cell r="G1223">
            <v>0</v>
          </cell>
          <cell r="H1223">
            <v>47484</v>
          </cell>
          <cell r="K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AD1223">
            <v>0</v>
          </cell>
        </row>
        <row r="1224">
          <cell r="B1224" t="str">
            <v>ACX50</v>
          </cell>
          <cell r="C1224">
            <v>1</v>
          </cell>
          <cell r="D1224">
            <v>0</v>
          </cell>
          <cell r="E1224" t="str">
            <v>Cáp 24KV ACX 50mm2</v>
          </cell>
          <cell r="F1224" t="str">
            <v>mét</v>
          </cell>
          <cell r="G1224">
            <v>214</v>
          </cell>
          <cell r="H1224">
            <v>27730</v>
          </cell>
          <cell r="K1224">
            <v>0</v>
          </cell>
          <cell r="M1224">
            <v>0</v>
          </cell>
          <cell r="N1224">
            <v>5934220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U1224">
            <v>214</v>
          </cell>
          <cell r="AD1224">
            <v>214</v>
          </cell>
        </row>
        <row r="1225">
          <cell r="B1225" t="str">
            <v>ACX70</v>
          </cell>
          <cell r="C1225">
            <v>0</v>
          </cell>
          <cell r="D1225">
            <v>0</v>
          </cell>
          <cell r="E1225" t="str">
            <v>Cáp 24KV ACX 70mm2</v>
          </cell>
          <cell r="F1225" t="str">
            <v>mét</v>
          </cell>
          <cell r="G1225">
            <v>0</v>
          </cell>
          <cell r="H1225">
            <v>49140</v>
          </cell>
          <cell r="K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AD1225">
            <v>0</v>
          </cell>
        </row>
        <row r="1226">
          <cell r="B1226" t="str">
            <v>CXV25</v>
          </cell>
          <cell r="C1226">
            <v>1</v>
          </cell>
          <cell r="D1226">
            <v>0</v>
          </cell>
          <cell r="E1226" t="str">
            <v>Cáp 24KV C/XLPE/PVC 25mm2</v>
          </cell>
          <cell r="F1226" t="str">
            <v>mét</v>
          </cell>
          <cell r="G1226">
            <v>1</v>
          </cell>
          <cell r="H1226">
            <v>67506</v>
          </cell>
          <cell r="K1226">
            <v>0</v>
          </cell>
          <cell r="M1226">
            <v>0</v>
          </cell>
          <cell r="N1226">
            <v>67506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U1226">
            <v>1</v>
          </cell>
          <cell r="AD1226">
            <v>1</v>
          </cell>
        </row>
        <row r="1227">
          <cell r="B1227" t="str">
            <v>CXV50</v>
          </cell>
          <cell r="C1227">
            <v>0</v>
          </cell>
          <cell r="D1227">
            <v>0</v>
          </cell>
          <cell r="E1227" t="str">
            <v>Cáp 24KV C/XLPE/PVC 50mm2</v>
          </cell>
          <cell r="F1227" t="str">
            <v>mét</v>
          </cell>
          <cell r="G1227">
            <v>0</v>
          </cell>
          <cell r="H1227">
            <v>154035</v>
          </cell>
          <cell r="K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AD1227">
            <v>0</v>
          </cell>
        </row>
        <row r="1228">
          <cell r="B1228" t="str">
            <v>ke50</v>
          </cell>
          <cell r="C1228">
            <v>1</v>
          </cell>
          <cell r="D1228">
            <v>0</v>
          </cell>
          <cell r="E1228" t="str">
            <v>Kẹp ép WR cỡ dây 50mm2</v>
          </cell>
          <cell r="F1228" t="str">
            <v>cái</v>
          </cell>
          <cell r="G1228">
            <v>2</v>
          </cell>
          <cell r="H1228">
            <v>10500</v>
          </cell>
          <cell r="K1228">
            <v>0</v>
          </cell>
          <cell r="M1228">
            <v>0</v>
          </cell>
          <cell r="N1228">
            <v>21000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U1228">
            <v>2</v>
          </cell>
          <cell r="AD1228">
            <v>2</v>
          </cell>
        </row>
        <row r="1229">
          <cell r="B1229" t="str">
            <v>ke70</v>
          </cell>
          <cell r="C1229">
            <v>0</v>
          </cell>
          <cell r="D1229">
            <v>0</v>
          </cell>
          <cell r="E1229" t="str">
            <v>Kẹp ép WR cỡ dây 70mm2</v>
          </cell>
          <cell r="F1229" t="str">
            <v>cái</v>
          </cell>
          <cell r="G1229">
            <v>0</v>
          </cell>
          <cell r="H1229">
            <v>10500</v>
          </cell>
          <cell r="K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AD1229">
            <v>0</v>
          </cell>
        </row>
        <row r="1230">
          <cell r="B1230" t="str">
            <v>ke95</v>
          </cell>
          <cell r="C1230">
            <v>0</v>
          </cell>
          <cell r="D1230">
            <v>0</v>
          </cell>
          <cell r="E1230" t="str">
            <v>Kẹp ép WR cỡ dây 95mm2</v>
          </cell>
          <cell r="F1230" t="str">
            <v>cái</v>
          </cell>
          <cell r="G1230">
            <v>0</v>
          </cell>
          <cell r="H1230">
            <v>14700</v>
          </cell>
          <cell r="K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AD1230">
            <v>0</v>
          </cell>
        </row>
        <row r="1231">
          <cell r="B1231" t="str">
            <v>ke120</v>
          </cell>
          <cell r="C1231">
            <v>1</v>
          </cell>
          <cell r="D1231">
            <v>0</v>
          </cell>
          <cell r="E1231" t="str">
            <v>Kẹp ép WR cỡ dây 120mm2</v>
          </cell>
          <cell r="F1231" t="str">
            <v>cái</v>
          </cell>
          <cell r="G1231">
            <v>2</v>
          </cell>
          <cell r="H1231">
            <v>18900</v>
          </cell>
          <cell r="K1231">
            <v>0</v>
          </cell>
          <cell r="M1231">
            <v>0</v>
          </cell>
          <cell r="N1231">
            <v>37800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U1231">
            <v>2</v>
          </cell>
          <cell r="AD1231">
            <v>2</v>
          </cell>
        </row>
        <row r="1232">
          <cell r="B1232" t="str">
            <v>KQ2</v>
          </cell>
          <cell r="C1232">
            <v>0</v>
          </cell>
          <cell r="D1232" t="str">
            <v>D6.6201</v>
          </cell>
          <cell r="E1232" t="str">
            <v>Kẹp quai 2/0 (quai đồng 8mm)</v>
          </cell>
          <cell r="F1232" t="str">
            <v>cái</v>
          </cell>
          <cell r="G1232">
            <v>0</v>
          </cell>
          <cell r="H1232">
            <v>47000</v>
          </cell>
          <cell r="K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AD1232">
            <v>0</v>
          </cell>
        </row>
        <row r="1233">
          <cell r="B1233" t="str">
            <v>KQ4</v>
          </cell>
          <cell r="C1233">
            <v>1</v>
          </cell>
          <cell r="D1233" t="str">
            <v>D6.6201</v>
          </cell>
          <cell r="E1233" t="str">
            <v>Kẹp quai 4/0 (quai đồng 8mm)</v>
          </cell>
          <cell r="F1233" t="str">
            <v>cái</v>
          </cell>
          <cell r="G1233">
            <v>1</v>
          </cell>
          <cell r="H1233">
            <v>63000</v>
          </cell>
          <cell r="K1233">
            <v>0</v>
          </cell>
          <cell r="M1233">
            <v>0</v>
          </cell>
          <cell r="N1233">
            <v>63000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U1233">
            <v>1</v>
          </cell>
          <cell r="AD1233">
            <v>1</v>
          </cell>
        </row>
        <row r="1234">
          <cell r="B1234" t="str">
            <v>CKQ</v>
          </cell>
          <cell r="C1234">
            <v>0</v>
          </cell>
          <cell r="D1234">
            <v>0</v>
          </cell>
          <cell r="E1234" t="str">
            <v>Chụp cách điện kẹp quai</v>
          </cell>
          <cell r="F1234" t="str">
            <v>cái</v>
          </cell>
          <cell r="G1234">
            <v>0</v>
          </cell>
          <cell r="H1234">
            <v>122000</v>
          </cell>
          <cell r="K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AD1234">
            <v>0</v>
          </cell>
        </row>
        <row r="1235">
          <cell r="B1235" t="str">
            <v>HL2</v>
          </cell>
          <cell r="C1235">
            <v>0</v>
          </cell>
          <cell r="D1235" t="str">
            <v>D6.6202</v>
          </cell>
          <cell r="E1235" t="str">
            <v>Kẹp hotline 2/0</v>
          </cell>
          <cell r="F1235" t="str">
            <v>cái</v>
          </cell>
          <cell r="G1235">
            <v>0</v>
          </cell>
          <cell r="H1235">
            <v>68000</v>
          </cell>
          <cell r="K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AD1235">
            <v>0</v>
          </cell>
        </row>
        <row r="1236">
          <cell r="B1236" t="str">
            <v>HL4</v>
          </cell>
          <cell r="C1236">
            <v>1</v>
          </cell>
          <cell r="D1236" t="str">
            <v>D6.6202</v>
          </cell>
          <cell r="E1236" t="str">
            <v>Kẹp hotline 4/0</v>
          </cell>
          <cell r="F1236" t="str">
            <v>cái</v>
          </cell>
          <cell r="G1236">
            <v>1</v>
          </cell>
          <cell r="H1236">
            <v>94500</v>
          </cell>
          <cell r="K1236">
            <v>0</v>
          </cell>
          <cell r="M1236">
            <v>0</v>
          </cell>
          <cell r="N1236">
            <v>94500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U1236">
            <v>1</v>
          </cell>
          <cell r="AD1236">
            <v>1</v>
          </cell>
        </row>
        <row r="1237">
          <cell r="B1237" t="str">
            <v>DBST</v>
          </cell>
          <cell r="C1237">
            <v>1</v>
          </cell>
          <cell r="D1237">
            <v>0</v>
          </cell>
          <cell r="E1237" t="str">
            <v>Dây phi kim buộc cổ sứ (trụ thẳng)</v>
          </cell>
          <cell r="F1237" t="str">
            <v>sợi</v>
          </cell>
          <cell r="G1237">
            <v>5</v>
          </cell>
          <cell r="H1237">
            <v>225000</v>
          </cell>
          <cell r="K1237">
            <v>0</v>
          </cell>
          <cell r="M1237">
            <v>0</v>
          </cell>
          <cell r="N1237">
            <v>1125000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U1237">
            <v>5</v>
          </cell>
          <cell r="AD1237">
            <v>5</v>
          </cell>
        </row>
        <row r="1238">
          <cell r="B1238" t="str">
            <v>DBSG</v>
          </cell>
          <cell r="C1238">
            <v>0</v>
          </cell>
          <cell r="D1238">
            <v>0</v>
          </cell>
          <cell r="E1238" t="str">
            <v>Dây phi kim buộc cổ sứ (trụ góc)</v>
          </cell>
          <cell r="F1238" t="str">
            <v>sợi</v>
          </cell>
          <cell r="G1238">
            <v>0</v>
          </cell>
          <cell r="H1238">
            <v>236000</v>
          </cell>
          <cell r="K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AD1238">
            <v>0</v>
          </cell>
        </row>
        <row r="1239">
          <cell r="B1239" t="str">
            <v>B16300</v>
          </cell>
          <cell r="C1239">
            <v>1</v>
          </cell>
          <cell r="D1239">
            <v>0</v>
          </cell>
          <cell r="E1239" t="str">
            <v>Boulon 16x300</v>
          </cell>
          <cell r="F1239" t="str">
            <v>bộ</v>
          </cell>
          <cell r="G1239">
            <v>12</v>
          </cell>
          <cell r="H1239">
            <v>21000</v>
          </cell>
          <cell r="K1239">
            <v>0</v>
          </cell>
          <cell r="M1239">
            <v>0</v>
          </cell>
          <cell r="N1239">
            <v>252000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U1239">
            <v>12</v>
          </cell>
          <cell r="AD1239">
            <v>12</v>
          </cell>
        </row>
        <row r="1240">
          <cell r="B1240" t="str">
            <v>B16350</v>
          </cell>
          <cell r="C1240">
            <v>0</v>
          </cell>
          <cell r="D1240">
            <v>0</v>
          </cell>
          <cell r="E1240" t="str">
            <v>Boulon 16x350</v>
          </cell>
          <cell r="F1240" t="str">
            <v>bộ</v>
          </cell>
          <cell r="G1240">
            <v>0</v>
          </cell>
          <cell r="H1240">
            <v>23500</v>
          </cell>
          <cell r="K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AD1240">
            <v>0</v>
          </cell>
        </row>
        <row r="1241">
          <cell r="B1241" t="str">
            <v>BM16300</v>
          </cell>
          <cell r="C1241">
            <v>0</v>
          </cell>
          <cell r="D1241">
            <v>0</v>
          </cell>
          <cell r="E1241" t="str">
            <v>Boulon mắt 16x300</v>
          </cell>
          <cell r="F1241" t="str">
            <v>bộ</v>
          </cell>
          <cell r="G1241">
            <v>0</v>
          </cell>
          <cell r="H1241">
            <v>34500</v>
          </cell>
          <cell r="K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AD1241">
            <v>0</v>
          </cell>
        </row>
        <row r="1242">
          <cell r="B1242" t="str">
            <v>LD 50</v>
          </cell>
          <cell r="C1242">
            <v>1</v>
          </cell>
          <cell r="D1242">
            <v>0</v>
          </cell>
          <cell r="E1242" t="str">
            <v>Long đền vuông 18 (50x50x3)</v>
          </cell>
          <cell r="F1242" t="str">
            <v>cái</v>
          </cell>
          <cell r="G1242">
            <v>24</v>
          </cell>
          <cell r="H1242">
            <v>2600</v>
          </cell>
          <cell r="K1242">
            <v>0</v>
          </cell>
          <cell r="M1242">
            <v>0</v>
          </cell>
          <cell r="N1242">
            <v>62400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U1242">
            <v>24</v>
          </cell>
          <cell r="AD1242">
            <v>24</v>
          </cell>
        </row>
        <row r="1243">
          <cell r="B1243" t="str">
            <v>ON50</v>
          </cell>
          <cell r="C1243">
            <v>0</v>
          </cell>
          <cell r="E1243" t="str">
            <v>Ống nối dây cỡ 50mm2</v>
          </cell>
          <cell r="F1243" t="str">
            <v>cái</v>
          </cell>
          <cell r="G1243">
            <v>0</v>
          </cell>
          <cell r="H1243">
            <v>22000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AD1243">
            <v>0</v>
          </cell>
        </row>
        <row r="1244">
          <cell r="B1244" t="str">
            <v>ON70</v>
          </cell>
          <cell r="C1244">
            <v>0</v>
          </cell>
          <cell r="D1244">
            <v>0</v>
          </cell>
          <cell r="E1244" t="str">
            <v>Ống nối dây cỡ 70mm2</v>
          </cell>
          <cell r="F1244" t="str">
            <v>cái</v>
          </cell>
          <cell r="G1244">
            <v>0</v>
          </cell>
          <cell r="H1244">
            <v>27000</v>
          </cell>
          <cell r="K1244">
            <v>304972</v>
          </cell>
          <cell r="M1244">
            <v>8886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AD1244">
            <v>0</v>
          </cell>
        </row>
        <row r="1245">
          <cell r="B1245" t="str">
            <v>OBCD</v>
          </cell>
          <cell r="C1245">
            <v>1</v>
          </cell>
          <cell r="D1245">
            <v>0</v>
          </cell>
          <cell r="E1245" t="str">
            <v>Ống bọc cách điện D30/17</v>
          </cell>
          <cell r="F1245" t="str">
            <v>mét</v>
          </cell>
          <cell r="G1245">
            <v>0.9</v>
          </cell>
          <cell r="H1245">
            <v>95000</v>
          </cell>
          <cell r="K1245">
            <v>0</v>
          </cell>
          <cell r="M1245">
            <v>0</v>
          </cell>
          <cell r="N1245">
            <v>85500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U1245">
            <v>0.9</v>
          </cell>
          <cell r="AD1245">
            <v>0.9</v>
          </cell>
        </row>
        <row r="1246">
          <cell r="B1246" t="str">
            <v>A70</v>
          </cell>
          <cell r="C1246">
            <v>1</v>
          </cell>
          <cell r="D1246">
            <v>0</v>
          </cell>
          <cell r="E1246" t="str">
            <v>Cáp nhôm A-70: buột dây cổ sứ</v>
          </cell>
          <cell r="F1246" t="str">
            <v>kg</v>
          </cell>
          <cell r="G1246">
            <v>0.3</v>
          </cell>
          <cell r="H1246">
            <v>59513</v>
          </cell>
          <cell r="K1246">
            <v>0</v>
          </cell>
          <cell r="M1246">
            <v>0</v>
          </cell>
          <cell r="N1246">
            <v>17853.899999999998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U1246">
            <v>0.3</v>
          </cell>
          <cell r="AD1246">
            <v>0.3</v>
          </cell>
        </row>
        <row r="1247">
          <cell r="B1247" t="str">
            <v>KDAC50</v>
          </cell>
          <cell r="C1247">
            <v>1</v>
          </cell>
          <cell r="D1247" t="str">
            <v>D3.6211</v>
          </cell>
          <cell r="E1247" t="str">
            <v>Kéo dây nhôm lõi thép cỡ dây 50mm2, chiều cao &lt;10m</v>
          </cell>
          <cell r="F1247" t="str">
            <v>km</v>
          </cell>
          <cell r="G1247">
            <v>0.20899999999999999</v>
          </cell>
          <cell r="H1247">
            <v>0</v>
          </cell>
          <cell r="K1247">
            <v>1852324</v>
          </cell>
          <cell r="M1247">
            <v>156614</v>
          </cell>
          <cell r="N1247">
            <v>0</v>
          </cell>
          <cell r="O1247">
            <v>0</v>
          </cell>
          <cell r="P1247">
            <v>0</v>
          </cell>
          <cell r="Q1247">
            <v>387135.71599999996</v>
          </cell>
          <cell r="R1247">
            <v>0</v>
          </cell>
          <cell r="S1247">
            <v>32732.325999999997</v>
          </cell>
          <cell r="AD1247">
            <v>0.20899999999999999</v>
          </cell>
        </row>
        <row r="1248">
          <cell r="B1248" t="str">
            <v>KDAC70</v>
          </cell>
          <cell r="C1248">
            <v>0</v>
          </cell>
          <cell r="D1248" t="str">
            <v>D3.6211</v>
          </cell>
          <cell r="E1248" t="str">
            <v>Kéo dây nhôm lõi thép cỡ dây 70mm2</v>
          </cell>
          <cell r="F1248" t="str">
            <v>km</v>
          </cell>
          <cell r="G1248">
            <v>0</v>
          </cell>
          <cell r="H1248">
            <v>0</v>
          </cell>
          <cell r="K1248">
            <v>2646176</v>
          </cell>
          <cell r="M1248">
            <v>156614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AD1248">
            <v>0</v>
          </cell>
        </row>
        <row r="1249">
          <cell r="B1249" t="str">
            <v>KDAC95</v>
          </cell>
          <cell r="C1249">
            <v>0</v>
          </cell>
          <cell r="D1249" t="str">
            <v>D3.6212</v>
          </cell>
          <cell r="E1249" t="str">
            <v>Kéo dây nhôm lõi thép cỡ dây 95mm2</v>
          </cell>
          <cell r="F1249" t="str">
            <v>km</v>
          </cell>
          <cell r="H1249">
            <v>0</v>
          </cell>
          <cell r="K1249">
            <v>3591889</v>
          </cell>
          <cell r="M1249">
            <v>212254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AD1249">
            <v>0</v>
          </cell>
        </row>
        <row r="1250">
          <cell r="B1250" t="str">
            <v>KDAC120</v>
          </cell>
          <cell r="C1250">
            <v>0</v>
          </cell>
          <cell r="D1250" t="str">
            <v>06.6161</v>
          </cell>
          <cell r="E1250" t="str">
            <v>Kéo dây nhôm lõi thép cỡ dây 120mm2</v>
          </cell>
          <cell r="F1250" t="str">
            <v>km</v>
          </cell>
          <cell r="H1250">
            <v>0</v>
          </cell>
          <cell r="K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AD1250">
            <v>0</v>
          </cell>
        </row>
        <row r="1251">
          <cell r="B1251" t="str">
            <v>KDAC150</v>
          </cell>
          <cell r="C1251">
            <v>0</v>
          </cell>
          <cell r="D1251" t="str">
            <v>06.6162</v>
          </cell>
          <cell r="E1251" t="str">
            <v>Kéo dây nhôm lõi thép cỡ dây 150mm2</v>
          </cell>
          <cell r="F1251" t="str">
            <v>km</v>
          </cell>
          <cell r="H1251">
            <v>0</v>
          </cell>
          <cell r="K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AD1251">
            <v>0</v>
          </cell>
        </row>
        <row r="1252">
          <cell r="B1252" t="str">
            <v>KDAC185</v>
          </cell>
          <cell r="C1252">
            <v>0</v>
          </cell>
          <cell r="D1252" t="str">
            <v>06.6163</v>
          </cell>
          <cell r="E1252" t="str">
            <v>Kéo dây nhôm lõi thép cỡ dây 185mm2</v>
          </cell>
          <cell r="F1252" t="str">
            <v>km</v>
          </cell>
          <cell r="H1252">
            <v>0</v>
          </cell>
          <cell r="K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AD1252">
            <v>0</v>
          </cell>
        </row>
        <row r="1253">
          <cell r="B1253" t="str">
            <v>KDAC240</v>
          </cell>
          <cell r="C1253">
            <v>0</v>
          </cell>
          <cell r="D1253" t="str">
            <v>06.6164</v>
          </cell>
          <cell r="E1253" t="str">
            <v>Kéo dây nhôm lõi thép cỡ dây 240mm2</v>
          </cell>
          <cell r="F1253" t="str">
            <v>km</v>
          </cell>
          <cell r="H1253">
            <v>0</v>
          </cell>
          <cell r="K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AD1253">
            <v>0</v>
          </cell>
        </row>
        <row r="1254">
          <cell r="B1254" t="str">
            <v>KDM25</v>
          </cell>
          <cell r="C1254">
            <v>0</v>
          </cell>
          <cell r="D1254" t="str">
            <v>06.6142</v>
          </cell>
          <cell r="E1254" t="str">
            <v>Kéo dây đồng trần 25mm2</v>
          </cell>
          <cell r="F1254" t="str">
            <v>km</v>
          </cell>
          <cell r="H1254">
            <v>0</v>
          </cell>
          <cell r="K1254">
            <v>3192101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AD1254">
            <v>0</v>
          </cell>
        </row>
        <row r="1255">
          <cell r="B1255" t="str">
            <v>KDM25b</v>
          </cell>
          <cell r="C1255">
            <v>0</v>
          </cell>
          <cell r="D1255" t="str">
            <v>06.6142</v>
          </cell>
          <cell r="E1255" t="str">
            <v>Kéo dây đồng bọc 25mm2</v>
          </cell>
          <cell r="F1255" t="str">
            <v>km</v>
          </cell>
          <cell r="H1255">
            <v>0</v>
          </cell>
          <cell r="K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AD1255">
            <v>0</v>
          </cell>
        </row>
        <row r="1256">
          <cell r="B1256" t="str">
            <v>KDM50b</v>
          </cell>
          <cell r="C1256">
            <v>0</v>
          </cell>
          <cell r="D1256" t="str">
            <v>06.6144</v>
          </cell>
          <cell r="E1256" t="str">
            <v>Kéo dây đồng bọc 50mm3</v>
          </cell>
          <cell r="F1256" t="str">
            <v>km</v>
          </cell>
          <cell r="H1256">
            <v>0</v>
          </cell>
          <cell r="K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</v>
          </cell>
          <cell r="AD1256">
            <v>0</v>
          </cell>
        </row>
        <row r="1257">
          <cell r="B1257" t="str">
            <v>KDAC50B</v>
          </cell>
          <cell r="C1257">
            <v>1</v>
          </cell>
          <cell r="D1257" t="str">
            <v>D3.6211</v>
          </cell>
          <cell r="E1257" t="str">
            <v>Kéo dây nhôm lõi thép bọc XLPE cỡ dây 50mm2 (dây bọc)</v>
          </cell>
          <cell r="F1257" t="str">
            <v>km</v>
          </cell>
          <cell r="G1257">
            <v>0.21</v>
          </cell>
          <cell r="H1257">
            <v>0</v>
          </cell>
          <cell r="K1257">
            <v>2910794</v>
          </cell>
          <cell r="M1257">
            <v>156614</v>
          </cell>
          <cell r="N1257">
            <v>0</v>
          </cell>
          <cell r="O1257">
            <v>0</v>
          </cell>
          <cell r="P1257">
            <v>0</v>
          </cell>
          <cell r="Q1257">
            <v>611266.74</v>
          </cell>
          <cell r="R1257">
            <v>0</v>
          </cell>
          <cell r="S1257">
            <v>32888.94</v>
          </cell>
          <cell r="AD1257">
            <v>0.21</v>
          </cell>
        </row>
        <row r="1258">
          <cell r="B1258" t="str">
            <v>KDAC70B</v>
          </cell>
          <cell r="C1258">
            <v>0</v>
          </cell>
          <cell r="D1258" t="str">
            <v>D3.6211</v>
          </cell>
          <cell r="E1258" t="str">
            <v>Kéo dây nhôm lõi thép bọc XLPE cỡ dây 70mm2</v>
          </cell>
          <cell r="F1258" t="str">
            <v>km</v>
          </cell>
          <cell r="G1258">
            <v>0</v>
          </cell>
          <cell r="H1258">
            <v>0</v>
          </cell>
          <cell r="K1258">
            <v>2910794</v>
          </cell>
          <cell r="M1258">
            <v>172275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</v>
          </cell>
          <cell r="AD1258">
            <v>0</v>
          </cell>
        </row>
        <row r="1259">
          <cell r="B1259" t="str">
            <v>LSD</v>
          </cell>
          <cell r="C1259">
            <v>0</v>
          </cell>
          <cell r="D1259" t="str">
            <v>D3.1115</v>
          </cell>
          <cell r="E1259" t="str">
            <v>Lắp sứ đứng 24KV</v>
          </cell>
          <cell r="F1259" t="str">
            <v>bộ</v>
          </cell>
          <cell r="H1259">
            <v>0</v>
          </cell>
          <cell r="K1259">
            <v>58277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AD1259">
            <v>0</v>
          </cell>
        </row>
        <row r="1260">
          <cell r="B1260" t="str">
            <v>LCSD</v>
          </cell>
          <cell r="C1260">
            <v>0</v>
          </cell>
          <cell r="D1260" t="str">
            <v>06.2110</v>
          </cell>
          <cell r="E1260" t="str">
            <v>Lắp chân sứ đỉnh</v>
          </cell>
          <cell r="F1260" t="str">
            <v>cái</v>
          </cell>
          <cell r="H1260">
            <v>0</v>
          </cell>
          <cell r="K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AD1260">
            <v>0</v>
          </cell>
        </row>
        <row r="1261">
          <cell r="B1261" t="str">
            <v>LCHSNply</v>
          </cell>
          <cell r="C1261">
            <v>0</v>
          </cell>
          <cell r="D1261" t="str">
            <v>D3.2411</v>
          </cell>
          <cell r="E1261" t="str">
            <v>Lắp chuỗi sứ néo Polymer</v>
          </cell>
          <cell r="F1261" t="str">
            <v>chuỗi</v>
          </cell>
          <cell r="H1261">
            <v>0</v>
          </cell>
          <cell r="K1261">
            <v>70132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AD1261">
            <v>0</v>
          </cell>
        </row>
        <row r="1262">
          <cell r="A1262" t="str">
            <v>TBTT1P</v>
          </cell>
          <cell r="C1262">
            <v>1</v>
          </cell>
          <cell r="D1262" t="str">
            <v>VI</v>
          </cell>
          <cell r="E1262" t="str">
            <v>Phần thiết bị đường dây 1 pha</v>
          </cell>
          <cell r="G1262">
            <v>1</v>
          </cell>
          <cell r="N1262">
            <v>1132900</v>
          </cell>
          <cell r="O1262">
            <v>0</v>
          </cell>
          <cell r="P1262">
            <v>0</v>
          </cell>
          <cell r="Q1262">
            <v>222640</v>
          </cell>
          <cell r="R1262">
            <v>0</v>
          </cell>
          <cell r="S1262">
            <v>0</v>
          </cell>
          <cell r="U1262">
            <v>1</v>
          </cell>
          <cell r="AD1262">
            <v>1</v>
          </cell>
        </row>
        <row r="1263">
          <cell r="B1263" t="str">
            <v>FCO100</v>
          </cell>
          <cell r="C1263">
            <v>1</v>
          </cell>
          <cell r="D1263" t="str">
            <v>T2.3505</v>
          </cell>
          <cell r="E1263" t="str">
            <v>FCO 27kV - 100A</v>
          </cell>
          <cell r="F1263" t="str">
            <v>cái</v>
          </cell>
          <cell r="G1263">
            <v>1</v>
          </cell>
          <cell r="H1263">
            <v>921000</v>
          </cell>
          <cell r="K1263">
            <v>222640</v>
          </cell>
          <cell r="M1263">
            <v>0</v>
          </cell>
          <cell r="N1263">
            <v>921000</v>
          </cell>
          <cell r="O1263">
            <v>0</v>
          </cell>
          <cell r="P1263">
            <v>0</v>
          </cell>
          <cell r="Q1263">
            <v>222640</v>
          </cell>
          <cell r="R1263">
            <v>0</v>
          </cell>
          <cell r="S1263">
            <v>0</v>
          </cell>
          <cell r="U1263">
            <v>1</v>
          </cell>
          <cell r="AD1263">
            <v>1</v>
          </cell>
        </row>
        <row r="1264">
          <cell r="B1264" t="str">
            <v>chi8K</v>
          </cell>
          <cell r="C1264">
            <v>1</v>
          </cell>
          <cell r="D1264">
            <v>0</v>
          </cell>
          <cell r="E1264" t="str">
            <v>Dây chảy 8K</v>
          </cell>
          <cell r="F1264" t="str">
            <v>Sợi</v>
          </cell>
          <cell r="G1264">
            <v>1</v>
          </cell>
          <cell r="H1264">
            <v>21900</v>
          </cell>
          <cell r="K1264">
            <v>0</v>
          </cell>
          <cell r="M1264">
            <v>0</v>
          </cell>
          <cell r="N1264">
            <v>21900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</v>
          </cell>
          <cell r="U1264">
            <v>1</v>
          </cell>
          <cell r="AD1264">
            <v>1</v>
          </cell>
        </row>
        <row r="1265">
          <cell r="B1265" t="str">
            <v>chupfco</v>
          </cell>
          <cell r="C1265">
            <v>1</v>
          </cell>
          <cell r="D1265">
            <v>0</v>
          </cell>
          <cell r="E1265" t="str">
            <v>Chụp đầu FCO (Trên + Dưới)</v>
          </cell>
          <cell r="F1265" t="str">
            <v>bộ</v>
          </cell>
          <cell r="G1265">
            <v>1</v>
          </cell>
          <cell r="H1265">
            <v>190000</v>
          </cell>
          <cell r="K1265">
            <v>0</v>
          </cell>
          <cell r="M1265">
            <v>0</v>
          </cell>
          <cell r="N1265">
            <v>190000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U1265">
            <v>1</v>
          </cell>
          <cell r="AD1265">
            <v>1</v>
          </cell>
        </row>
        <row r="1266">
          <cell r="A1266" t="str">
            <v>DDTT1P-2</v>
          </cell>
          <cell r="B1266" t="str">
            <v>TT1P-2</v>
          </cell>
          <cell r="C1266">
            <v>1</v>
          </cell>
          <cell r="D1266">
            <v>10</v>
          </cell>
          <cell r="E1266" t="str">
            <v>Nhánh 1P Ấp Phú Tân (Phú Đông 8A)</v>
          </cell>
          <cell r="F1266" t="str">
            <v>Tbộ</v>
          </cell>
          <cell r="G1266">
            <v>1</v>
          </cell>
          <cell r="N1266">
            <v>28321706.399999999</v>
          </cell>
          <cell r="O1266">
            <v>0</v>
          </cell>
          <cell r="P1266">
            <v>0</v>
          </cell>
          <cell r="Q1266">
            <v>2932228.3640000001</v>
          </cell>
          <cell r="R1266">
            <v>0</v>
          </cell>
          <cell r="S1266">
            <v>192791.834</v>
          </cell>
          <cell r="U1266">
            <v>1</v>
          </cell>
          <cell r="AE1266">
            <v>1</v>
          </cell>
        </row>
        <row r="1267">
          <cell r="B1267" t="str">
            <v>AC50</v>
          </cell>
          <cell r="C1267">
            <v>1</v>
          </cell>
          <cell r="D1267">
            <v>0.19500000000000001</v>
          </cell>
          <cell r="E1267" t="str">
            <v>Cáp nhôm lõi thép AC-50/8</v>
          </cell>
          <cell r="F1267" t="str">
            <v>kg</v>
          </cell>
          <cell r="G1267">
            <v>122.39999999999999</v>
          </cell>
          <cell r="H1267">
            <v>47801</v>
          </cell>
          <cell r="K1267">
            <v>0</v>
          </cell>
          <cell r="M1267">
            <v>0</v>
          </cell>
          <cell r="N1267">
            <v>5850842.3999999994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U1267">
            <v>122.39999999999999</v>
          </cell>
          <cell r="AE1267">
            <v>122.39999999999999</v>
          </cell>
        </row>
        <row r="1268">
          <cell r="B1268" t="str">
            <v>AC70</v>
          </cell>
          <cell r="C1268">
            <v>0</v>
          </cell>
          <cell r="D1268">
            <v>0.27600000000000002</v>
          </cell>
          <cell r="E1268" t="str">
            <v>Cáp nhôm lõi thép AC-70/11</v>
          </cell>
          <cell r="F1268" t="str">
            <v>kg</v>
          </cell>
          <cell r="G1268">
            <v>0</v>
          </cell>
          <cell r="H1268">
            <v>47484</v>
          </cell>
          <cell r="K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AE1268">
            <v>0</v>
          </cell>
        </row>
        <row r="1269">
          <cell r="B1269" t="str">
            <v>ACX50</v>
          </cell>
          <cell r="C1269">
            <v>1</v>
          </cell>
          <cell r="D1269">
            <v>0</v>
          </cell>
          <cell r="E1269" t="str">
            <v>Cáp 24KV ACX 50mm2</v>
          </cell>
          <cell r="F1269" t="str">
            <v>mét</v>
          </cell>
          <cell r="G1269">
            <v>628</v>
          </cell>
          <cell r="H1269">
            <v>27730</v>
          </cell>
          <cell r="K1269">
            <v>0</v>
          </cell>
          <cell r="M1269">
            <v>0</v>
          </cell>
          <cell r="N1269">
            <v>17414440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</v>
          </cell>
          <cell r="U1269">
            <v>628</v>
          </cell>
          <cell r="AE1269">
            <v>628</v>
          </cell>
        </row>
        <row r="1270">
          <cell r="B1270" t="str">
            <v>ACX70</v>
          </cell>
          <cell r="C1270">
            <v>0</v>
          </cell>
          <cell r="D1270">
            <v>0</v>
          </cell>
          <cell r="E1270" t="str">
            <v>Cáp 24KV ACX 70mm2</v>
          </cell>
          <cell r="F1270" t="str">
            <v>mét</v>
          </cell>
          <cell r="G1270">
            <v>0</v>
          </cell>
          <cell r="H1270">
            <v>49140</v>
          </cell>
          <cell r="K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</v>
          </cell>
          <cell r="AE1270">
            <v>0</v>
          </cell>
        </row>
        <row r="1271">
          <cell r="B1271" t="str">
            <v>CXV25</v>
          </cell>
          <cell r="C1271">
            <v>1</v>
          </cell>
          <cell r="D1271">
            <v>0</v>
          </cell>
          <cell r="E1271" t="str">
            <v>Cáp 24KV C/XLPE/PVC 25mm2</v>
          </cell>
          <cell r="F1271" t="str">
            <v>mét</v>
          </cell>
          <cell r="G1271">
            <v>4</v>
          </cell>
          <cell r="H1271">
            <v>67506</v>
          </cell>
          <cell r="K1271">
            <v>0</v>
          </cell>
          <cell r="M1271">
            <v>0</v>
          </cell>
          <cell r="N1271">
            <v>270024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</v>
          </cell>
          <cell r="U1271">
            <v>4</v>
          </cell>
          <cell r="AE1271">
            <v>4</v>
          </cell>
        </row>
        <row r="1272">
          <cell r="B1272" t="str">
            <v>CXV50</v>
          </cell>
          <cell r="C1272">
            <v>0</v>
          </cell>
          <cell r="D1272">
            <v>0</v>
          </cell>
          <cell r="E1272" t="str">
            <v>Cáp 24KV C/XLPE/PVC 50mm2</v>
          </cell>
          <cell r="F1272" t="str">
            <v>mét</v>
          </cell>
          <cell r="G1272">
            <v>0</v>
          </cell>
          <cell r="H1272">
            <v>154035</v>
          </cell>
          <cell r="K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</v>
          </cell>
          <cell r="AE1272">
            <v>0</v>
          </cell>
        </row>
        <row r="1273">
          <cell r="B1273" t="str">
            <v>ke50</v>
          </cell>
          <cell r="C1273">
            <v>1</v>
          </cell>
          <cell r="D1273">
            <v>0</v>
          </cell>
          <cell r="E1273" t="str">
            <v>Kẹp ép WR cỡ dây 50mm2</v>
          </cell>
          <cell r="F1273" t="str">
            <v>cái</v>
          </cell>
          <cell r="G1273">
            <v>4</v>
          </cell>
          <cell r="H1273">
            <v>10500</v>
          </cell>
          <cell r="K1273">
            <v>0</v>
          </cell>
          <cell r="M1273">
            <v>0</v>
          </cell>
          <cell r="N1273">
            <v>42000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U1273">
            <v>4</v>
          </cell>
          <cell r="AE1273">
            <v>4</v>
          </cell>
        </row>
        <row r="1274">
          <cell r="B1274" t="str">
            <v>ke70</v>
          </cell>
          <cell r="C1274">
            <v>0</v>
          </cell>
          <cell r="D1274">
            <v>0</v>
          </cell>
          <cell r="E1274" t="str">
            <v>Kẹp ép WR cỡ dây 70mm2</v>
          </cell>
          <cell r="F1274" t="str">
            <v>cái</v>
          </cell>
          <cell r="G1274">
            <v>0</v>
          </cell>
          <cell r="H1274">
            <v>10500</v>
          </cell>
          <cell r="K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AE1274">
            <v>0</v>
          </cell>
        </row>
        <row r="1275">
          <cell r="B1275" t="str">
            <v>ke95</v>
          </cell>
          <cell r="C1275">
            <v>0</v>
          </cell>
          <cell r="D1275">
            <v>0</v>
          </cell>
          <cell r="E1275" t="str">
            <v>Kẹp ép WR cỡ dây 95mm2</v>
          </cell>
          <cell r="F1275" t="str">
            <v>cái</v>
          </cell>
          <cell r="G1275">
            <v>0</v>
          </cell>
          <cell r="H1275">
            <v>14700</v>
          </cell>
          <cell r="K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</v>
          </cell>
          <cell r="AE1275">
            <v>0</v>
          </cell>
        </row>
        <row r="1276">
          <cell r="B1276" t="str">
            <v>ke120</v>
          </cell>
          <cell r="C1276">
            <v>0</v>
          </cell>
          <cell r="D1276">
            <v>0</v>
          </cell>
          <cell r="E1276" t="str">
            <v>Kẹp ép WR cỡ dây 120mm2</v>
          </cell>
          <cell r="F1276" t="str">
            <v>cái</v>
          </cell>
          <cell r="G1276">
            <v>0</v>
          </cell>
          <cell r="H1276">
            <v>18900</v>
          </cell>
          <cell r="K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</v>
          </cell>
          <cell r="AE1276">
            <v>0</v>
          </cell>
        </row>
        <row r="1277">
          <cell r="B1277" t="str">
            <v>KQ2</v>
          </cell>
          <cell r="C1277">
            <v>1</v>
          </cell>
          <cell r="D1277" t="str">
            <v>D6.6201</v>
          </cell>
          <cell r="E1277" t="str">
            <v>Kẹp quai 2/0 (quai đồng 8mm)</v>
          </cell>
          <cell r="F1277" t="str">
            <v>cái</v>
          </cell>
          <cell r="G1277">
            <v>2</v>
          </cell>
          <cell r="H1277">
            <v>47000</v>
          </cell>
          <cell r="K1277">
            <v>0</v>
          </cell>
          <cell r="M1277">
            <v>0</v>
          </cell>
          <cell r="N1277">
            <v>94000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</v>
          </cell>
          <cell r="U1277">
            <v>2</v>
          </cell>
          <cell r="AE1277">
            <v>2</v>
          </cell>
        </row>
        <row r="1278">
          <cell r="B1278" t="str">
            <v>KQ4</v>
          </cell>
          <cell r="C1278">
            <v>0</v>
          </cell>
          <cell r="D1278" t="str">
            <v>D6.6201</v>
          </cell>
          <cell r="E1278" t="str">
            <v>Kẹp quai 4/0 (quai đồng 8mm)</v>
          </cell>
          <cell r="F1278" t="str">
            <v>cái</v>
          </cell>
          <cell r="G1278">
            <v>0</v>
          </cell>
          <cell r="H1278">
            <v>63000</v>
          </cell>
          <cell r="K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AE1278">
            <v>0</v>
          </cell>
        </row>
        <row r="1279">
          <cell r="B1279" t="str">
            <v>CKQ</v>
          </cell>
          <cell r="C1279">
            <v>1</v>
          </cell>
          <cell r="D1279">
            <v>0</v>
          </cell>
          <cell r="E1279" t="str">
            <v>Chụp cách điện kẹp quai</v>
          </cell>
          <cell r="F1279" t="str">
            <v>cái</v>
          </cell>
          <cell r="G1279">
            <v>2</v>
          </cell>
          <cell r="H1279">
            <v>122000</v>
          </cell>
          <cell r="K1279">
            <v>0</v>
          </cell>
          <cell r="M1279">
            <v>0</v>
          </cell>
          <cell r="N1279">
            <v>244000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U1279">
            <v>2</v>
          </cell>
          <cell r="AE1279">
            <v>2</v>
          </cell>
        </row>
        <row r="1280">
          <cell r="B1280" t="str">
            <v>HL2</v>
          </cell>
          <cell r="C1280">
            <v>1</v>
          </cell>
          <cell r="D1280" t="str">
            <v>D6.6202</v>
          </cell>
          <cell r="E1280" t="str">
            <v>Kẹp hotline 2/0</v>
          </cell>
          <cell r="F1280" t="str">
            <v>cái</v>
          </cell>
          <cell r="G1280">
            <v>2</v>
          </cell>
          <cell r="H1280">
            <v>68000</v>
          </cell>
          <cell r="K1280">
            <v>0</v>
          </cell>
          <cell r="M1280">
            <v>0</v>
          </cell>
          <cell r="N1280">
            <v>136000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U1280">
            <v>2</v>
          </cell>
          <cell r="AE1280">
            <v>2</v>
          </cell>
        </row>
        <row r="1281">
          <cell r="B1281" t="str">
            <v>HL4</v>
          </cell>
          <cell r="C1281">
            <v>0</v>
          </cell>
          <cell r="D1281" t="str">
            <v>D6.6202</v>
          </cell>
          <cell r="E1281" t="str">
            <v>Kẹp hotline 4/0</v>
          </cell>
          <cell r="F1281" t="str">
            <v>cái</v>
          </cell>
          <cell r="G1281">
            <v>0</v>
          </cell>
          <cell r="H1281">
            <v>94500</v>
          </cell>
          <cell r="K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AE1281">
            <v>0</v>
          </cell>
        </row>
        <row r="1282">
          <cell r="B1282" t="str">
            <v>DBST</v>
          </cell>
          <cell r="C1282">
            <v>1</v>
          </cell>
          <cell r="D1282">
            <v>0</v>
          </cell>
          <cell r="E1282" t="str">
            <v>Dây phi kim buộc cổ sứ (trụ thẳng)</v>
          </cell>
          <cell r="F1282" t="str">
            <v>sợi</v>
          </cell>
          <cell r="G1282">
            <v>15</v>
          </cell>
          <cell r="H1282">
            <v>225000</v>
          </cell>
          <cell r="K1282">
            <v>0</v>
          </cell>
          <cell r="M1282">
            <v>0</v>
          </cell>
          <cell r="N1282">
            <v>3375000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U1282">
            <v>15</v>
          </cell>
          <cell r="AE1282">
            <v>15</v>
          </cell>
        </row>
        <row r="1283">
          <cell r="B1283" t="str">
            <v>DBSG</v>
          </cell>
          <cell r="C1283">
            <v>0</v>
          </cell>
          <cell r="D1283">
            <v>0</v>
          </cell>
          <cell r="E1283" t="str">
            <v>Dây phi kim buộc cổ sứ (trụ góc)</v>
          </cell>
          <cell r="F1283" t="str">
            <v>sợi</v>
          </cell>
          <cell r="G1283">
            <v>0</v>
          </cell>
          <cell r="H1283">
            <v>236000</v>
          </cell>
          <cell r="K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AE1283">
            <v>0</v>
          </cell>
        </row>
        <row r="1284">
          <cell r="B1284" t="str">
            <v>DBST240</v>
          </cell>
          <cell r="C1284">
            <v>0</v>
          </cell>
          <cell r="D1284">
            <v>0</v>
          </cell>
          <cell r="E1284" t="str">
            <v>Dây phi kim buộc cổ sứ (trụ thẳng) dây 240mm2</v>
          </cell>
          <cell r="F1284" t="str">
            <v>sợi</v>
          </cell>
          <cell r="G1284">
            <v>0</v>
          </cell>
          <cell r="H1284">
            <v>330000</v>
          </cell>
          <cell r="K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0</v>
          </cell>
          <cell r="AE1284">
            <v>0</v>
          </cell>
        </row>
        <row r="1285">
          <cell r="B1285" t="str">
            <v>B16300</v>
          </cell>
          <cell r="C1285">
            <v>1</v>
          </cell>
          <cell r="D1285">
            <v>0</v>
          </cell>
          <cell r="E1285" t="str">
            <v>Boulon 16x300</v>
          </cell>
          <cell r="F1285" t="str">
            <v>bộ</v>
          </cell>
          <cell r="G1285">
            <v>32</v>
          </cell>
          <cell r="H1285">
            <v>21000</v>
          </cell>
          <cell r="K1285">
            <v>0</v>
          </cell>
          <cell r="M1285">
            <v>0</v>
          </cell>
          <cell r="N1285">
            <v>672000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U1285">
            <v>32</v>
          </cell>
          <cell r="AE1285">
            <v>32</v>
          </cell>
        </row>
        <row r="1286">
          <cell r="B1286" t="str">
            <v>B16350</v>
          </cell>
          <cell r="C1286">
            <v>0</v>
          </cell>
          <cell r="D1286">
            <v>0</v>
          </cell>
          <cell r="E1286" t="str">
            <v>Boulon 16x350</v>
          </cell>
          <cell r="F1286" t="str">
            <v>bộ</v>
          </cell>
          <cell r="G1286">
            <v>0</v>
          </cell>
          <cell r="H1286">
            <v>23500</v>
          </cell>
          <cell r="K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0</v>
          </cell>
          <cell r="AE1286">
            <v>0</v>
          </cell>
        </row>
        <row r="1287">
          <cell r="B1287" t="str">
            <v>BM16300</v>
          </cell>
          <cell r="C1287">
            <v>0</v>
          </cell>
          <cell r="D1287">
            <v>0</v>
          </cell>
          <cell r="E1287" t="str">
            <v>Boulon mắt 16x300</v>
          </cell>
          <cell r="F1287" t="str">
            <v>bộ</v>
          </cell>
          <cell r="G1287">
            <v>0</v>
          </cell>
          <cell r="H1287">
            <v>34500</v>
          </cell>
          <cell r="K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0</v>
          </cell>
          <cell r="AE1287">
            <v>0</v>
          </cell>
        </row>
        <row r="1288">
          <cell r="B1288" t="str">
            <v>LD 50</v>
          </cell>
          <cell r="C1288">
            <v>1</v>
          </cell>
          <cell r="D1288">
            <v>0</v>
          </cell>
          <cell r="E1288" t="str">
            <v>Long đền vuông 18 (50x50x3)</v>
          </cell>
          <cell r="F1288" t="str">
            <v>cái</v>
          </cell>
          <cell r="G1288">
            <v>64</v>
          </cell>
          <cell r="H1288">
            <v>2600</v>
          </cell>
          <cell r="K1288">
            <v>0</v>
          </cell>
          <cell r="M1288">
            <v>0</v>
          </cell>
          <cell r="N1288">
            <v>166400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0</v>
          </cell>
          <cell r="U1288">
            <v>64</v>
          </cell>
          <cell r="AE1288">
            <v>64</v>
          </cell>
        </row>
        <row r="1289">
          <cell r="B1289" t="str">
            <v>ON50</v>
          </cell>
          <cell r="C1289">
            <v>0</v>
          </cell>
          <cell r="E1289" t="str">
            <v>Ống nối dây cỡ 50mm2</v>
          </cell>
          <cell r="F1289" t="str">
            <v>cái</v>
          </cell>
          <cell r="G1289">
            <v>0</v>
          </cell>
          <cell r="H1289">
            <v>22000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0</v>
          </cell>
          <cell r="AE1289">
            <v>0</v>
          </cell>
        </row>
        <row r="1290">
          <cell r="B1290" t="str">
            <v>ON70</v>
          </cell>
          <cell r="C1290">
            <v>0</v>
          </cell>
          <cell r="D1290">
            <v>0</v>
          </cell>
          <cell r="E1290" t="str">
            <v>Ống nối dây cỡ 70mm2</v>
          </cell>
          <cell r="F1290" t="str">
            <v>cái</v>
          </cell>
          <cell r="G1290">
            <v>0</v>
          </cell>
          <cell r="H1290">
            <v>27000</v>
          </cell>
          <cell r="K1290">
            <v>304972</v>
          </cell>
          <cell r="M1290">
            <v>8886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0</v>
          </cell>
          <cell r="AE1290">
            <v>0</v>
          </cell>
        </row>
        <row r="1291">
          <cell r="B1291" t="str">
            <v>OBCD</v>
          </cell>
          <cell r="C1291">
            <v>1</v>
          </cell>
          <cell r="D1291">
            <v>0</v>
          </cell>
          <cell r="E1291" t="str">
            <v>Ống bọc cách điện D30/17</v>
          </cell>
          <cell r="F1291" t="str">
            <v>mét</v>
          </cell>
          <cell r="G1291">
            <v>0.6</v>
          </cell>
          <cell r="H1291">
            <v>95000</v>
          </cell>
          <cell r="K1291">
            <v>0</v>
          </cell>
          <cell r="M1291">
            <v>0</v>
          </cell>
          <cell r="N1291">
            <v>57000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U1291">
            <v>0.6</v>
          </cell>
          <cell r="AE1291">
            <v>0.6</v>
          </cell>
        </row>
        <row r="1292">
          <cell r="B1292" t="str">
            <v>A70</v>
          </cell>
          <cell r="C1292">
            <v>0</v>
          </cell>
          <cell r="D1292">
            <v>0</v>
          </cell>
          <cell r="E1292" t="str">
            <v>Cáp nhôm A-70: buột dây cổ sứ</v>
          </cell>
          <cell r="F1292" t="str">
            <v>kg</v>
          </cell>
          <cell r="H1292">
            <v>59513</v>
          </cell>
          <cell r="K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0</v>
          </cell>
          <cell r="AE1292">
            <v>0</v>
          </cell>
        </row>
        <row r="1293">
          <cell r="B1293" t="str">
            <v>KDAC50</v>
          </cell>
          <cell r="C1293">
            <v>1</v>
          </cell>
          <cell r="D1293" t="str">
            <v>D3.6211</v>
          </cell>
          <cell r="E1293" t="str">
            <v>Kéo dây nhôm lõi thép cỡ dây 50mm2, chiều cao &lt;10m</v>
          </cell>
          <cell r="F1293" t="str">
            <v>km</v>
          </cell>
          <cell r="G1293">
            <v>0.61499999999999999</v>
          </cell>
          <cell r="H1293">
            <v>0</v>
          </cell>
          <cell r="K1293">
            <v>1852324</v>
          </cell>
          <cell r="M1293">
            <v>156614</v>
          </cell>
          <cell r="N1293">
            <v>0</v>
          </cell>
          <cell r="O1293">
            <v>0</v>
          </cell>
          <cell r="P1293">
            <v>0</v>
          </cell>
          <cell r="Q1293">
            <v>1139179.26</v>
          </cell>
          <cell r="R1293">
            <v>0</v>
          </cell>
          <cell r="S1293">
            <v>96317.61</v>
          </cell>
          <cell r="AE1293">
            <v>0.61499999999999999</v>
          </cell>
        </row>
        <row r="1294">
          <cell r="B1294" t="str">
            <v>KDAC70</v>
          </cell>
          <cell r="C1294">
            <v>0</v>
          </cell>
          <cell r="D1294" t="str">
            <v>D3.6211</v>
          </cell>
          <cell r="E1294" t="str">
            <v>Kéo dây nhôm lõi thép cỡ dây 70mm2</v>
          </cell>
          <cell r="F1294" t="str">
            <v>km</v>
          </cell>
          <cell r="G1294">
            <v>0</v>
          </cell>
          <cell r="H1294">
            <v>0</v>
          </cell>
          <cell r="K1294">
            <v>2646176</v>
          </cell>
          <cell r="M1294">
            <v>156614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</v>
          </cell>
          <cell r="AE1294">
            <v>0</v>
          </cell>
        </row>
        <row r="1295">
          <cell r="B1295" t="str">
            <v>KDAC95</v>
          </cell>
          <cell r="C1295">
            <v>0</v>
          </cell>
          <cell r="D1295" t="str">
            <v>D3.6212</v>
          </cell>
          <cell r="E1295" t="str">
            <v>Kéo dây nhôm lõi thép cỡ dây 95mm2</v>
          </cell>
          <cell r="F1295" t="str">
            <v>km</v>
          </cell>
          <cell r="H1295">
            <v>0</v>
          </cell>
          <cell r="K1295">
            <v>3591889</v>
          </cell>
          <cell r="M1295">
            <v>212254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</v>
          </cell>
          <cell r="AE1295">
            <v>0</v>
          </cell>
        </row>
        <row r="1296">
          <cell r="B1296" t="str">
            <v>KDAC120</v>
          </cell>
          <cell r="C1296">
            <v>0</v>
          </cell>
          <cell r="D1296" t="str">
            <v>06.6161</v>
          </cell>
          <cell r="E1296" t="str">
            <v>Kéo dây nhôm lõi thép cỡ dây 120mm2</v>
          </cell>
          <cell r="F1296" t="str">
            <v>km</v>
          </cell>
          <cell r="H1296">
            <v>0</v>
          </cell>
          <cell r="K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</v>
          </cell>
          <cell r="AE1296">
            <v>0</v>
          </cell>
        </row>
        <row r="1297">
          <cell r="B1297" t="str">
            <v>KDAC150</v>
          </cell>
          <cell r="C1297">
            <v>0</v>
          </cell>
          <cell r="D1297" t="str">
            <v>06.6162</v>
          </cell>
          <cell r="E1297" t="str">
            <v>Kéo dây nhôm lõi thép cỡ dây 150mm2</v>
          </cell>
          <cell r="F1297" t="str">
            <v>km</v>
          </cell>
          <cell r="H1297">
            <v>0</v>
          </cell>
          <cell r="K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AE1297">
            <v>0</v>
          </cell>
        </row>
        <row r="1298">
          <cell r="B1298" t="str">
            <v>KDAC185</v>
          </cell>
          <cell r="C1298">
            <v>0</v>
          </cell>
          <cell r="D1298" t="str">
            <v>06.6163</v>
          </cell>
          <cell r="E1298" t="str">
            <v>Kéo dây nhôm lõi thép cỡ dây 185mm2</v>
          </cell>
          <cell r="F1298" t="str">
            <v>km</v>
          </cell>
          <cell r="H1298">
            <v>0</v>
          </cell>
          <cell r="K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AE1298">
            <v>0</v>
          </cell>
        </row>
        <row r="1299">
          <cell r="B1299" t="str">
            <v>KDAC240</v>
          </cell>
          <cell r="C1299">
            <v>0</v>
          </cell>
          <cell r="D1299" t="str">
            <v>06.6164</v>
          </cell>
          <cell r="E1299" t="str">
            <v>Kéo dây nhôm lõi thép cỡ dây 240mm2</v>
          </cell>
          <cell r="F1299" t="str">
            <v>km</v>
          </cell>
          <cell r="H1299">
            <v>0</v>
          </cell>
          <cell r="K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AE1299">
            <v>0</v>
          </cell>
        </row>
        <row r="1300">
          <cell r="B1300" t="str">
            <v>KDM25</v>
          </cell>
          <cell r="C1300">
            <v>0</v>
          </cell>
          <cell r="D1300" t="str">
            <v>06.6142</v>
          </cell>
          <cell r="E1300" t="str">
            <v>Kéo dây đồng trần 25mm2</v>
          </cell>
          <cell r="F1300" t="str">
            <v>km</v>
          </cell>
          <cell r="H1300">
            <v>0</v>
          </cell>
          <cell r="K1300">
            <v>3192101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AE1300">
            <v>0</v>
          </cell>
        </row>
        <row r="1301">
          <cell r="B1301" t="str">
            <v>KDM25b</v>
          </cell>
          <cell r="C1301">
            <v>0</v>
          </cell>
          <cell r="D1301" t="str">
            <v>06.6142</v>
          </cell>
          <cell r="E1301" t="str">
            <v>Kéo dây đồng bọc 25mm2</v>
          </cell>
          <cell r="F1301" t="str">
            <v>km</v>
          </cell>
          <cell r="H1301">
            <v>0</v>
          </cell>
          <cell r="K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AE1301">
            <v>0</v>
          </cell>
        </row>
        <row r="1302">
          <cell r="B1302" t="str">
            <v>KDM50b</v>
          </cell>
          <cell r="C1302">
            <v>0</v>
          </cell>
          <cell r="D1302" t="str">
            <v>06.6144</v>
          </cell>
          <cell r="E1302" t="str">
            <v>Kéo dây đồng bọc 50mm3</v>
          </cell>
          <cell r="F1302" t="str">
            <v>km</v>
          </cell>
          <cell r="H1302">
            <v>0</v>
          </cell>
          <cell r="K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AE1302">
            <v>0</v>
          </cell>
        </row>
        <row r="1303">
          <cell r="B1303" t="str">
            <v>KDAC50B</v>
          </cell>
          <cell r="C1303">
            <v>1</v>
          </cell>
          <cell r="D1303" t="str">
            <v>D3.6211</v>
          </cell>
          <cell r="E1303" t="str">
            <v>Kéo dây nhôm lõi thép bọc XLPE cỡ dây 50mm2 (dây bọc)</v>
          </cell>
          <cell r="F1303" t="str">
            <v>km</v>
          </cell>
          <cell r="G1303">
            <v>0.61599999999999999</v>
          </cell>
          <cell r="H1303">
            <v>0</v>
          </cell>
          <cell r="K1303">
            <v>2910794</v>
          </cell>
          <cell r="M1303">
            <v>156614</v>
          </cell>
          <cell r="N1303">
            <v>0</v>
          </cell>
          <cell r="O1303">
            <v>0</v>
          </cell>
          <cell r="P1303">
            <v>0</v>
          </cell>
          <cell r="Q1303">
            <v>1793049.1040000001</v>
          </cell>
          <cell r="R1303">
            <v>0</v>
          </cell>
          <cell r="S1303">
            <v>96474.224000000002</v>
          </cell>
          <cell r="AE1303">
            <v>0.61599999999999999</v>
          </cell>
        </row>
        <row r="1304">
          <cell r="B1304" t="str">
            <v>KDAC70B</v>
          </cell>
          <cell r="C1304">
            <v>0</v>
          </cell>
          <cell r="D1304" t="str">
            <v>D3.6211</v>
          </cell>
          <cell r="E1304" t="str">
            <v>Kéo dây nhôm lõi thép bọc XLPE cỡ dây 70mm2</v>
          </cell>
          <cell r="F1304" t="str">
            <v>km</v>
          </cell>
          <cell r="G1304">
            <v>0</v>
          </cell>
          <cell r="H1304">
            <v>0</v>
          </cell>
          <cell r="K1304">
            <v>2910794</v>
          </cell>
          <cell r="M1304">
            <v>172275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AE1304">
            <v>0</v>
          </cell>
        </row>
        <row r="1305">
          <cell r="B1305" t="str">
            <v>LSD</v>
          </cell>
          <cell r="C1305">
            <v>0</v>
          </cell>
          <cell r="D1305" t="str">
            <v>D3.1115</v>
          </cell>
          <cell r="E1305" t="str">
            <v>Lắp sứ đứng 24KV</v>
          </cell>
          <cell r="F1305" t="str">
            <v>bộ</v>
          </cell>
          <cell r="H1305">
            <v>0</v>
          </cell>
          <cell r="K1305">
            <v>58277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AE1305">
            <v>0</v>
          </cell>
        </row>
        <row r="1306">
          <cell r="B1306" t="str">
            <v>LCSD</v>
          </cell>
          <cell r="C1306">
            <v>0</v>
          </cell>
          <cell r="D1306" t="str">
            <v>06.2110</v>
          </cell>
          <cell r="E1306" t="str">
            <v>Lắp chân sứ đỉnh</v>
          </cell>
          <cell r="F1306" t="str">
            <v>cái</v>
          </cell>
          <cell r="H1306">
            <v>0</v>
          </cell>
          <cell r="K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AE1306">
            <v>0</v>
          </cell>
        </row>
        <row r="1307">
          <cell r="B1307" t="str">
            <v>LCHSNply</v>
          </cell>
          <cell r="C1307">
            <v>0</v>
          </cell>
          <cell r="D1307" t="str">
            <v>D3.2411</v>
          </cell>
          <cell r="E1307" t="str">
            <v>Lắp chuỗi sứ néo Polymer</v>
          </cell>
          <cell r="F1307" t="str">
            <v>chuỗi</v>
          </cell>
          <cell r="H1307">
            <v>0</v>
          </cell>
          <cell r="K1307">
            <v>70132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AE1307">
            <v>0</v>
          </cell>
        </row>
        <row r="1308">
          <cell r="A1308" t="str">
            <v>TBTT1P-2</v>
          </cell>
          <cell r="C1308">
            <v>1</v>
          </cell>
          <cell r="E1308" t="str">
            <v>Phần thiết bị đường dây 1 pha</v>
          </cell>
          <cell r="G1308">
            <v>1</v>
          </cell>
          <cell r="N1308">
            <v>1132900</v>
          </cell>
          <cell r="O1308">
            <v>0</v>
          </cell>
          <cell r="P1308">
            <v>0</v>
          </cell>
          <cell r="Q1308">
            <v>222640</v>
          </cell>
          <cell r="R1308">
            <v>0</v>
          </cell>
          <cell r="S1308">
            <v>0</v>
          </cell>
          <cell r="U1308">
            <v>1</v>
          </cell>
          <cell r="AE1308">
            <v>1</v>
          </cell>
        </row>
        <row r="1309">
          <cell r="B1309" t="str">
            <v>FCO100</v>
          </cell>
          <cell r="C1309">
            <v>1</v>
          </cell>
          <cell r="D1309" t="str">
            <v>T2.3505</v>
          </cell>
          <cell r="E1309" t="str">
            <v>FCO 27kV - 100A</v>
          </cell>
          <cell r="F1309" t="str">
            <v>cái</v>
          </cell>
          <cell r="G1309">
            <v>1</v>
          </cell>
          <cell r="H1309">
            <v>921000</v>
          </cell>
          <cell r="K1309">
            <v>222640</v>
          </cell>
          <cell r="M1309">
            <v>0</v>
          </cell>
          <cell r="N1309">
            <v>921000</v>
          </cell>
          <cell r="O1309">
            <v>0</v>
          </cell>
          <cell r="P1309">
            <v>0</v>
          </cell>
          <cell r="Q1309">
            <v>222640</v>
          </cell>
          <cell r="R1309">
            <v>0</v>
          </cell>
          <cell r="S1309">
            <v>0</v>
          </cell>
          <cell r="U1309">
            <v>1</v>
          </cell>
          <cell r="AE1309">
            <v>1</v>
          </cell>
        </row>
        <row r="1310">
          <cell r="B1310" t="str">
            <v>chi8K</v>
          </cell>
          <cell r="C1310">
            <v>1</v>
          </cell>
          <cell r="D1310">
            <v>0</v>
          </cell>
          <cell r="E1310" t="str">
            <v>Dây chảy 8K</v>
          </cell>
          <cell r="F1310" t="str">
            <v>Sợi</v>
          </cell>
          <cell r="G1310">
            <v>1</v>
          </cell>
          <cell r="H1310">
            <v>21900</v>
          </cell>
          <cell r="K1310">
            <v>0</v>
          </cell>
          <cell r="M1310">
            <v>0</v>
          </cell>
          <cell r="N1310">
            <v>21900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</v>
          </cell>
          <cell r="U1310">
            <v>1</v>
          </cell>
          <cell r="AE1310">
            <v>1</v>
          </cell>
        </row>
        <row r="1311">
          <cell r="B1311" t="str">
            <v>chupfco</v>
          </cell>
          <cell r="C1311">
            <v>1</v>
          </cell>
          <cell r="D1311">
            <v>0</v>
          </cell>
          <cell r="E1311" t="str">
            <v>Chụp đầu FCO (Trên + Dưới)</v>
          </cell>
          <cell r="F1311" t="str">
            <v>bộ</v>
          </cell>
          <cell r="G1311">
            <v>1</v>
          </cell>
          <cell r="H1311">
            <v>190000</v>
          </cell>
          <cell r="K1311">
            <v>0</v>
          </cell>
          <cell r="M1311">
            <v>0</v>
          </cell>
          <cell r="N1311">
            <v>190000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</v>
          </cell>
          <cell r="U1311">
            <v>1</v>
          </cell>
          <cell r="AE1311">
            <v>1</v>
          </cell>
        </row>
        <row r="1312">
          <cell r="A1312" t="str">
            <v>DDTT1P-3</v>
          </cell>
          <cell r="B1312" t="str">
            <v>TT1P-3</v>
          </cell>
          <cell r="C1312">
            <v>0</v>
          </cell>
          <cell r="D1312">
            <v>6</v>
          </cell>
          <cell r="E1312" t="str">
            <v xml:space="preserve">Tuyến tổ 3 ấp 7 </v>
          </cell>
          <cell r="F1312" t="str">
            <v>Tbộ</v>
          </cell>
          <cell r="G1312">
            <v>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</v>
          </cell>
          <cell r="AF1312">
            <v>0</v>
          </cell>
        </row>
        <row r="1313">
          <cell r="B1313" t="str">
            <v>AC50</v>
          </cell>
          <cell r="C1313">
            <v>0</v>
          </cell>
          <cell r="D1313">
            <v>0.19500000000000001</v>
          </cell>
          <cell r="E1313" t="str">
            <v>Cáp nhôm lõi thép AC-50/8</v>
          </cell>
          <cell r="F1313" t="str">
            <v>kg</v>
          </cell>
          <cell r="G1313">
            <v>0</v>
          </cell>
          <cell r="H1313">
            <v>47801</v>
          </cell>
          <cell r="K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AF1313">
            <v>0</v>
          </cell>
          <cell r="AG1313">
            <v>0</v>
          </cell>
        </row>
        <row r="1314">
          <cell r="B1314" t="str">
            <v>AC70</v>
          </cell>
          <cell r="C1314">
            <v>0</v>
          </cell>
          <cell r="D1314">
            <v>0.27600000000000002</v>
          </cell>
          <cell r="E1314" t="str">
            <v>Cáp nhôm lõi thép AC-70/11</v>
          </cell>
          <cell r="F1314" t="str">
            <v>kg</v>
          </cell>
          <cell r="G1314">
            <v>0</v>
          </cell>
          <cell r="H1314">
            <v>47484</v>
          </cell>
          <cell r="K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AF1314">
            <v>0</v>
          </cell>
        </row>
        <row r="1315">
          <cell r="B1315" t="str">
            <v>ACX50</v>
          </cell>
          <cell r="C1315">
            <v>0</v>
          </cell>
          <cell r="D1315">
            <v>0</v>
          </cell>
          <cell r="E1315" t="str">
            <v>Cáp 24KV ACX 50mm2</v>
          </cell>
          <cell r="F1315" t="str">
            <v>mét</v>
          </cell>
          <cell r="G1315">
            <v>0</v>
          </cell>
          <cell r="H1315">
            <v>27730</v>
          </cell>
          <cell r="K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AF1315">
            <v>0</v>
          </cell>
        </row>
        <row r="1316">
          <cell r="B1316" t="str">
            <v>ACX70</v>
          </cell>
          <cell r="C1316">
            <v>0</v>
          </cell>
          <cell r="D1316">
            <v>0</v>
          </cell>
          <cell r="E1316" t="str">
            <v>Cáp 24KV ACX 70mm2</v>
          </cell>
          <cell r="F1316" t="str">
            <v>mét</v>
          </cell>
          <cell r="G1316">
            <v>0</v>
          </cell>
          <cell r="H1316">
            <v>49140</v>
          </cell>
          <cell r="K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AF1316">
            <v>0</v>
          </cell>
        </row>
        <row r="1317">
          <cell r="B1317" t="str">
            <v>CXV25</v>
          </cell>
          <cell r="C1317">
            <v>0</v>
          </cell>
          <cell r="D1317">
            <v>0</v>
          </cell>
          <cell r="E1317" t="str">
            <v>Cáp 24KV C/XLPE/PVC 25mm2</v>
          </cell>
          <cell r="F1317" t="str">
            <v>mét</v>
          </cell>
          <cell r="G1317">
            <v>0</v>
          </cell>
          <cell r="H1317">
            <v>67506</v>
          </cell>
          <cell r="K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AF1317">
            <v>0</v>
          </cell>
        </row>
        <row r="1318">
          <cell r="B1318" t="str">
            <v>CXV50</v>
          </cell>
          <cell r="C1318">
            <v>0</v>
          </cell>
          <cell r="D1318">
            <v>0</v>
          </cell>
          <cell r="E1318" t="str">
            <v>Cáp 24KV C/XLPE/PVC 50mm2</v>
          </cell>
          <cell r="F1318" t="str">
            <v>mét</v>
          </cell>
          <cell r="G1318">
            <v>0</v>
          </cell>
          <cell r="H1318">
            <v>154035</v>
          </cell>
          <cell r="K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AF1318">
            <v>0</v>
          </cell>
        </row>
        <row r="1319">
          <cell r="B1319" t="str">
            <v>ke50</v>
          </cell>
          <cell r="C1319">
            <v>0</v>
          </cell>
          <cell r="D1319">
            <v>0</v>
          </cell>
          <cell r="E1319" t="str">
            <v>Kẹp ép WR cỡ dây 50mm2</v>
          </cell>
          <cell r="F1319" t="str">
            <v>cái</v>
          </cell>
          <cell r="G1319">
            <v>0</v>
          </cell>
          <cell r="H1319">
            <v>10500</v>
          </cell>
          <cell r="K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</v>
          </cell>
          <cell r="AF1319">
            <v>0</v>
          </cell>
        </row>
        <row r="1320">
          <cell r="B1320" t="str">
            <v>ke70</v>
          </cell>
          <cell r="C1320">
            <v>0</v>
          </cell>
          <cell r="D1320">
            <v>0</v>
          </cell>
          <cell r="E1320" t="str">
            <v>Kẹp ép WR cỡ dây 70mm2</v>
          </cell>
          <cell r="F1320" t="str">
            <v>cái</v>
          </cell>
          <cell r="G1320">
            <v>0</v>
          </cell>
          <cell r="H1320">
            <v>10500</v>
          </cell>
          <cell r="K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AF1320">
            <v>0</v>
          </cell>
        </row>
        <row r="1321">
          <cell r="B1321" t="str">
            <v>ke95</v>
          </cell>
          <cell r="C1321">
            <v>0</v>
          </cell>
          <cell r="D1321">
            <v>0</v>
          </cell>
          <cell r="E1321" t="str">
            <v>Kẹp ép WR cỡ dây 95mm2</v>
          </cell>
          <cell r="F1321" t="str">
            <v>cái</v>
          </cell>
          <cell r="G1321">
            <v>0</v>
          </cell>
          <cell r="H1321">
            <v>14700</v>
          </cell>
          <cell r="K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AF1321">
            <v>0</v>
          </cell>
        </row>
        <row r="1322">
          <cell r="B1322" t="str">
            <v>ke120</v>
          </cell>
          <cell r="C1322">
            <v>0</v>
          </cell>
          <cell r="D1322">
            <v>0</v>
          </cell>
          <cell r="E1322" t="str">
            <v>Kẹp ép WR cỡ dây 120mm2</v>
          </cell>
          <cell r="F1322" t="str">
            <v>cái</v>
          </cell>
          <cell r="G1322">
            <v>0</v>
          </cell>
          <cell r="H1322">
            <v>18900</v>
          </cell>
          <cell r="K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AF1322">
            <v>0</v>
          </cell>
        </row>
        <row r="1323">
          <cell r="B1323" t="str">
            <v>KQ2</v>
          </cell>
          <cell r="C1323">
            <v>0</v>
          </cell>
          <cell r="D1323" t="str">
            <v>D6.6201</v>
          </cell>
          <cell r="E1323" t="str">
            <v>Kẹp quai 2/0 (quai đồng 8mm)</v>
          </cell>
          <cell r="F1323" t="str">
            <v>cái</v>
          </cell>
          <cell r="G1323">
            <v>0</v>
          </cell>
          <cell r="H1323">
            <v>47000</v>
          </cell>
          <cell r="K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</v>
          </cell>
          <cell r="AF1323">
            <v>0</v>
          </cell>
        </row>
        <row r="1324">
          <cell r="B1324" t="str">
            <v>KQ4</v>
          </cell>
          <cell r="C1324">
            <v>0</v>
          </cell>
          <cell r="D1324" t="str">
            <v>D6.6201</v>
          </cell>
          <cell r="E1324" t="str">
            <v>Kẹp quai 4/0 (quai đồng 8mm)</v>
          </cell>
          <cell r="F1324" t="str">
            <v>cái</v>
          </cell>
          <cell r="G1324">
            <v>0</v>
          </cell>
          <cell r="H1324">
            <v>63000</v>
          </cell>
          <cell r="K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AF1324">
            <v>0</v>
          </cell>
        </row>
        <row r="1325">
          <cell r="B1325" t="str">
            <v>CKQ</v>
          </cell>
          <cell r="C1325">
            <v>0</v>
          </cell>
          <cell r="D1325">
            <v>0</v>
          </cell>
          <cell r="E1325" t="str">
            <v>Chụp cách điện kẹp quai</v>
          </cell>
          <cell r="F1325" t="str">
            <v>cái</v>
          </cell>
          <cell r="G1325">
            <v>0</v>
          </cell>
          <cell r="H1325">
            <v>122000</v>
          </cell>
          <cell r="K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</v>
          </cell>
          <cell r="AF1325">
            <v>0</v>
          </cell>
        </row>
        <row r="1326">
          <cell r="B1326" t="str">
            <v>HL2</v>
          </cell>
          <cell r="C1326">
            <v>0</v>
          </cell>
          <cell r="D1326" t="str">
            <v>D6.6202</v>
          </cell>
          <cell r="E1326" t="str">
            <v>Kẹp hotline 2/0</v>
          </cell>
          <cell r="F1326" t="str">
            <v>cái</v>
          </cell>
          <cell r="G1326">
            <v>0</v>
          </cell>
          <cell r="H1326">
            <v>68000</v>
          </cell>
          <cell r="K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AF1326">
            <v>0</v>
          </cell>
        </row>
        <row r="1327">
          <cell r="B1327" t="str">
            <v>HL4</v>
          </cell>
          <cell r="C1327">
            <v>0</v>
          </cell>
          <cell r="D1327" t="str">
            <v>D6.6202</v>
          </cell>
          <cell r="E1327" t="str">
            <v>Kẹp hotline 4/0</v>
          </cell>
          <cell r="F1327" t="str">
            <v>cái</v>
          </cell>
          <cell r="G1327">
            <v>0</v>
          </cell>
          <cell r="H1327">
            <v>94500</v>
          </cell>
          <cell r="K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AF1327">
            <v>0</v>
          </cell>
        </row>
        <row r="1328">
          <cell r="B1328" t="str">
            <v>ON50</v>
          </cell>
          <cell r="C1328">
            <v>0</v>
          </cell>
          <cell r="E1328" t="str">
            <v>Ống nối dây cỡ 50mm2</v>
          </cell>
          <cell r="F1328" t="str">
            <v>cái</v>
          </cell>
          <cell r="G1328">
            <v>0</v>
          </cell>
          <cell r="H1328">
            <v>22000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AF1328">
            <v>0</v>
          </cell>
        </row>
        <row r="1329">
          <cell r="B1329" t="str">
            <v>ON70</v>
          </cell>
          <cell r="C1329">
            <v>0</v>
          </cell>
          <cell r="D1329">
            <v>0</v>
          </cell>
          <cell r="E1329" t="str">
            <v>Ống nối dây cỡ 70mm2</v>
          </cell>
          <cell r="F1329" t="str">
            <v>cái</v>
          </cell>
          <cell r="G1329">
            <v>0</v>
          </cell>
          <cell r="H1329">
            <v>27000</v>
          </cell>
          <cell r="K1329">
            <v>304972</v>
          </cell>
          <cell r="M1329">
            <v>8886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AF1329">
            <v>0</v>
          </cell>
        </row>
        <row r="1330">
          <cell r="B1330" t="str">
            <v>OBCD</v>
          </cell>
          <cell r="C1330">
            <v>0</v>
          </cell>
          <cell r="D1330">
            <v>0</v>
          </cell>
          <cell r="E1330" t="str">
            <v>Ống bọc cách điện D30/17</v>
          </cell>
          <cell r="F1330" t="str">
            <v>mét</v>
          </cell>
          <cell r="G1330">
            <v>0</v>
          </cell>
          <cell r="H1330">
            <v>95000</v>
          </cell>
          <cell r="K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AF1330">
            <v>0</v>
          </cell>
        </row>
        <row r="1331">
          <cell r="B1331" t="str">
            <v>A70</v>
          </cell>
          <cell r="C1331">
            <v>0</v>
          </cell>
          <cell r="D1331">
            <v>0</v>
          </cell>
          <cell r="E1331" t="str">
            <v>Cáp nhôm A-70: buột dây cổ sứ</v>
          </cell>
          <cell r="F1331" t="str">
            <v>kg</v>
          </cell>
          <cell r="H1331">
            <v>59513</v>
          </cell>
          <cell r="K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AF1331">
            <v>0</v>
          </cell>
        </row>
        <row r="1332">
          <cell r="B1332" t="str">
            <v>KDAC50</v>
          </cell>
          <cell r="C1332">
            <v>0</v>
          </cell>
          <cell r="D1332" t="str">
            <v>D3.6211</v>
          </cell>
          <cell r="E1332" t="str">
            <v>Kéo dây nhôm lõi thép cỡ dây 50mm2, chiều cao &lt;10m</v>
          </cell>
          <cell r="F1332" t="str">
            <v>km</v>
          </cell>
          <cell r="G1332">
            <v>0</v>
          </cell>
          <cell r="H1332">
            <v>0</v>
          </cell>
          <cell r="K1332">
            <v>1852324</v>
          </cell>
          <cell r="M1332">
            <v>156614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</v>
          </cell>
          <cell r="AF1332">
            <v>0</v>
          </cell>
        </row>
        <row r="1333">
          <cell r="B1333" t="str">
            <v>KDAC70</v>
          </cell>
          <cell r="C1333">
            <v>0</v>
          </cell>
          <cell r="D1333" t="str">
            <v>D3.6211</v>
          </cell>
          <cell r="E1333" t="str">
            <v>Kéo dây nhôm lõi thép cỡ dây 70mm2</v>
          </cell>
          <cell r="F1333" t="str">
            <v>km</v>
          </cell>
          <cell r="G1333">
            <v>0</v>
          </cell>
          <cell r="H1333">
            <v>0</v>
          </cell>
          <cell r="K1333">
            <v>2646176</v>
          </cell>
          <cell r="M1333">
            <v>156614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AF1333">
            <v>0</v>
          </cell>
        </row>
        <row r="1334">
          <cell r="B1334" t="str">
            <v>KDAC95</v>
          </cell>
          <cell r="C1334">
            <v>0</v>
          </cell>
          <cell r="D1334" t="str">
            <v>D3.6212</v>
          </cell>
          <cell r="E1334" t="str">
            <v>Kéo dây nhôm lõi thép cỡ dây 95mm2</v>
          </cell>
          <cell r="F1334" t="str">
            <v>km</v>
          </cell>
          <cell r="H1334">
            <v>0</v>
          </cell>
          <cell r="K1334">
            <v>3591889</v>
          </cell>
          <cell r="M1334">
            <v>212254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AF1334">
            <v>0</v>
          </cell>
        </row>
        <row r="1335">
          <cell r="B1335" t="str">
            <v>KDAC120</v>
          </cell>
          <cell r="C1335">
            <v>0</v>
          </cell>
          <cell r="D1335" t="str">
            <v>06.6161</v>
          </cell>
          <cell r="E1335" t="str">
            <v>Kéo dây nhôm lõi thép cỡ dây 120mm2</v>
          </cell>
          <cell r="F1335" t="str">
            <v>km</v>
          </cell>
          <cell r="H1335">
            <v>0</v>
          </cell>
          <cell r="K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AF1335">
            <v>0</v>
          </cell>
        </row>
        <row r="1336">
          <cell r="B1336" t="str">
            <v>KDAC150</v>
          </cell>
          <cell r="C1336">
            <v>0</v>
          </cell>
          <cell r="D1336" t="str">
            <v>06.6162</v>
          </cell>
          <cell r="E1336" t="str">
            <v>Kéo dây nhôm lõi thép cỡ dây 150mm2</v>
          </cell>
          <cell r="F1336" t="str">
            <v>km</v>
          </cell>
          <cell r="H1336">
            <v>0</v>
          </cell>
          <cell r="K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AF1336">
            <v>0</v>
          </cell>
        </row>
        <row r="1337">
          <cell r="B1337" t="str">
            <v>KDAC185</v>
          </cell>
          <cell r="C1337">
            <v>0</v>
          </cell>
          <cell r="D1337" t="str">
            <v>06.6163</v>
          </cell>
          <cell r="E1337" t="str">
            <v>Kéo dây nhôm lõi thép cỡ dây 185mm2</v>
          </cell>
          <cell r="F1337" t="str">
            <v>km</v>
          </cell>
          <cell r="H1337">
            <v>0</v>
          </cell>
          <cell r="K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</v>
          </cell>
          <cell r="AF1337">
            <v>0</v>
          </cell>
        </row>
        <row r="1338">
          <cell r="B1338" t="str">
            <v>KDAC240</v>
          </cell>
          <cell r="C1338">
            <v>0</v>
          </cell>
          <cell r="D1338" t="str">
            <v>06.6164</v>
          </cell>
          <cell r="E1338" t="str">
            <v>Kéo dây nhôm lõi thép cỡ dây 240mm2</v>
          </cell>
          <cell r="F1338" t="str">
            <v>km</v>
          </cell>
          <cell r="H1338">
            <v>0</v>
          </cell>
          <cell r="K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</v>
          </cell>
          <cell r="AF1338">
            <v>0</v>
          </cell>
        </row>
        <row r="1339">
          <cell r="B1339" t="str">
            <v>KDM25</v>
          </cell>
          <cell r="C1339">
            <v>0</v>
          </cell>
          <cell r="D1339" t="str">
            <v>06.6142</v>
          </cell>
          <cell r="E1339" t="str">
            <v>Kéo dây đồng trần 25mm2</v>
          </cell>
          <cell r="F1339" t="str">
            <v>km</v>
          </cell>
          <cell r="H1339">
            <v>0</v>
          </cell>
          <cell r="K1339">
            <v>3192101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</v>
          </cell>
          <cell r="AF1339">
            <v>0</v>
          </cell>
        </row>
        <row r="1340">
          <cell r="B1340" t="str">
            <v>KDM25b</v>
          </cell>
          <cell r="C1340">
            <v>0</v>
          </cell>
          <cell r="D1340" t="str">
            <v>06.6142</v>
          </cell>
          <cell r="E1340" t="str">
            <v>Kéo dây đồng bọc 25mm2</v>
          </cell>
          <cell r="F1340" t="str">
            <v>km</v>
          </cell>
          <cell r="H1340">
            <v>0</v>
          </cell>
          <cell r="K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AF1340">
            <v>0</v>
          </cell>
        </row>
        <row r="1341">
          <cell r="B1341" t="str">
            <v>KDM50b</v>
          </cell>
          <cell r="C1341">
            <v>0</v>
          </cell>
          <cell r="D1341" t="str">
            <v>06.6144</v>
          </cell>
          <cell r="E1341" t="str">
            <v>Kéo dây đồng bọc 50mm3</v>
          </cell>
          <cell r="F1341" t="str">
            <v>km</v>
          </cell>
          <cell r="H1341">
            <v>0</v>
          </cell>
          <cell r="K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</v>
          </cell>
          <cell r="AF1341">
            <v>0</v>
          </cell>
        </row>
        <row r="1342">
          <cell r="B1342" t="str">
            <v>KDAC50B</v>
          </cell>
          <cell r="C1342">
            <v>0</v>
          </cell>
          <cell r="D1342" t="str">
            <v>D3.6211</v>
          </cell>
          <cell r="E1342" t="str">
            <v>Kéo dây nhôm lõi thép bọc XLPE cỡ dây 50mm2 (dây bọc)</v>
          </cell>
          <cell r="F1342" t="str">
            <v>km</v>
          </cell>
          <cell r="G1342">
            <v>0</v>
          </cell>
          <cell r="H1342">
            <v>0</v>
          </cell>
          <cell r="K1342">
            <v>2910794</v>
          </cell>
          <cell r="M1342">
            <v>156614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</v>
          </cell>
          <cell r="AF1342">
            <v>0</v>
          </cell>
        </row>
        <row r="1343">
          <cell r="B1343" t="str">
            <v>KDAC70B</v>
          </cell>
          <cell r="C1343">
            <v>0</v>
          </cell>
          <cell r="D1343" t="str">
            <v>D3.6211</v>
          </cell>
          <cell r="E1343" t="str">
            <v>Kéo dây nhôm lõi thép bọc XLPE cỡ dây 70mm2</v>
          </cell>
          <cell r="F1343" t="str">
            <v>km</v>
          </cell>
          <cell r="G1343">
            <v>0</v>
          </cell>
          <cell r="H1343">
            <v>0</v>
          </cell>
          <cell r="K1343">
            <v>2910794</v>
          </cell>
          <cell r="M1343">
            <v>172275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</v>
          </cell>
          <cell r="AF1343">
            <v>0</v>
          </cell>
        </row>
        <row r="1344">
          <cell r="B1344" t="str">
            <v>LSD</v>
          </cell>
          <cell r="C1344">
            <v>0</v>
          </cell>
          <cell r="D1344" t="str">
            <v>D3.1115</v>
          </cell>
          <cell r="E1344" t="str">
            <v>Lắp sứ đứng 24KV</v>
          </cell>
          <cell r="F1344" t="str">
            <v>bộ</v>
          </cell>
          <cell r="H1344">
            <v>0</v>
          </cell>
          <cell r="K1344">
            <v>58277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</v>
          </cell>
          <cell r="AF1344">
            <v>0</v>
          </cell>
        </row>
        <row r="1345">
          <cell r="B1345" t="str">
            <v>LCSD</v>
          </cell>
          <cell r="C1345">
            <v>0</v>
          </cell>
          <cell r="D1345" t="str">
            <v>06.2110</v>
          </cell>
          <cell r="E1345" t="str">
            <v>Lắp chân sứ đỉnh</v>
          </cell>
          <cell r="F1345" t="str">
            <v>cái</v>
          </cell>
          <cell r="H1345">
            <v>0</v>
          </cell>
          <cell r="K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</v>
          </cell>
          <cell r="AF1345">
            <v>0</v>
          </cell>
        </row>
        <row r="1346">
          <cell r="B1346" t="str">
            <v>LCHSNply</v>
          </cell>
          <cell r="C1346">
            <v>0</v>
          </cell>
          <cell r="D1346" t="str">
            <v>D3.2411</v>
          </cell>
          <cell r="E1346" t="str">
            <v>Lắp chuỗi sứ néo Polymer</v>
          </cell>
          <cell r="F1346" t="str">
            <v>chuỗi</v>
          </cell>
          <cell r="H1346">
            <v>0</v>
          </cell>
          <cell r="K1346">
            <v>70132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AF1346">
            <v>0</v>
          </cell>
        </row>
        <row r="1347">
          <cell r="A1347" t="str">
            <v>TBTT1P-3</v>
          </cell>
          <cell r="C1347">
            <v>0</v>
          </cell>
          <cell r="E1347" t="str">
            <v>Phần thiết bị đường dây 1 pha</v>
          </cell>
          <cell r="G1347">
            <v>0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</v>
          </cell>
          <cell r="AF1347">
            <v>0</v>
          </cell>
        </row>
        <row r="1348">
          <cell r="B1348" t="str">
            <v>FCO100</v>
          </cell>
          <cell r="C1348">
            <v>0</v>
          </cell>
          <cell r="D1348" t="str">
            <v>T2.3505</v>
          </cell>
          <cell r="E1348" t="str">
            <v>FCO 27kV - 100A</v>
          </cell>
          <cell r="F1348" t="str">
            <v>cái</v>
          </cell>
          <cell r="G1348">
            <v>0</v>
          </cell>
          <cell r="H1348">
            <v>921000</v>
          </cell>
          <cell r="K1348">
            <v>74213.333333333328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</v>
          </cell>
          <cell r="AF1348">
            <v>0</v>
          </cell>
        </row>
        <row r="1349">
          <cell r="B1349" t="str">
            <v>chi8K</v>
          </cell>
          <cell r="C1349">
            <v>0</v>
          </cell>
          <cell r="D1349">
            <v>0</v>
          </cell>
          <cell r="E1349" t="str">
            <v>Dây chảy 8K</v>
          </cell>
          <cell r="F1349" t="str">
            <v>Sợi</v>
          </cell>
          <cell r="G1349">
            <v>0</v>
          </cell>
          <cell r="H1349">
            <v>21900</v>
          </cell>
          <cell r="K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</v>
          </cell>
          <cell r="AF1349">
            <v>0</v>
          </cell>
        </row>
        <row r="1350">
          <cell r="B1350" t="str">
            <v>chupfco</v>
          </cell>
          <cell r="C1350">
            <v>0</v>
          </cell>
          <cell r="D1350">
            <v>0</v>
          </cell>
          <cell r="E1350" t="str">
            <v>Chụp đầu FCO (Trên + Dưới)</v>
          </cell>
          <cell r="F1350" t="str">
            <v>bộ</v>
          </cell>
          <cell r="G1350">
            <v>0</v>
          </cell>
          <cell r="H1350">
            <v>190000</v>
          </cell>
          <cell r="K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</v>
          </cell>
          <cell r="AF1350">
            <v>0</v>
          </cell>
        </row>
        <row r="1351">
          <cell r="A1351" t="str">
            <v>DDHT</v>
          </cell>
          <cell r="C1351">
            <v>0</v>
          </cell>
          <cell r="D1351">
            <v>7</v>
          </cell>
          <cell r="E1351" t="str">
            <v>NC lưới hạ thế sau TBA Thoại Hương 1</v>
          </cell>
          <cell r="F1351" t="str">
            <v>Tbộ</v>
          </cell>
          <cell r="G1351">
            <v>0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</v>
          </cell>
          <cell r="AG1351">
            <v>0</v>
          </cell>
        </row>
        <row r="1352">
          <cell r="B1352" t="str">
            <v>AV95</v>
          </cell>
          <cell r="C1352">
            <v>0</v>
          </cell>
          <cell r="D1352">
            <v>0</v>
          </cell>
          <cell r="E1352" t="str">
            <v>Cáp nhôm bọc AV95</v>
          </cell>
          <cell r="F1352" t="str">
            <v>mét</v>
          </cell>
          <cell r="G1352">
            <v>0</v>
          </cell>
          <cell r="H1352">
            <v>31185</v>
          </cell>
          <cell r="K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AG1352">
            <v>0</v>
          </cell>
        </row>
        <row r="1353">
          <cell r="B1353" t="str">
            <v>AV120</v>
          </cell>
          <cell r="C1353">
            <v>0</v>
          </cell>
          <cell r="D1353">
            <v>0</v>
          </cell>
          <cell r="E1353" t="str">
            <v>Cáp nhôm bọc AV120</v>
          </cell>
          <cell r="F1353" t="str">
            <v>mét</v>
          </cell>
          <cell r="G1353">
            <v>0</v>
          </cell>
          <cell r="H1353">
            <v>33500</v>
          </cell>
          <cell r="K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AG1353">
            <v>0</v>
          </cell>
        </row>
        <row r="1354">
          <cell r="B1354" t="str">
            <v>AV150</v>
          </cell>
          <cell r="C1354">
            <v>0</v>
          </cell>
          <cell r="D1354">
            <v>0</v>
          </cell>
          <cell r="E1354" t="str">
            <v>Cáp nhôm bọc AV150</v>
          </cell>
          <cell r="F1354" t="str">
            <v>mét</v>
          </cell>
          <cell r="G1354">
            <v>0</v>
          </cell>
          <cell r="H1354">
            <v>42300</v>
          </cell>
          <cell r="K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AG1354">
            <v>0</v>
          </cell>
        </row>
        <row r="1355">
          <cell r="B1355" t="str">
            <v>AC70</v>
          </cell>
          <cell r="C1355">
            <v>0</v>
          </cell>
          <cell r="D1355">
            <v>0</v>
          </cell>
          <cell r="E1355" t="str">
            <v>Cáp nhôm lõi thép AC-70/11</v>
          </cell>
          <cell r="F1355" t="str">
            <v>kg</v>
          </cell>
          <cell r="G1355">
            <v>0</v>
          </cell>
          <cell r="H1355">
            <v>47484</v>
          </cell>
          <cell r="K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AG1355">
            <v>0</v>
          </cell>
        </row>
        <row r="1356">
          <cell r="B1356" t="str">
            <v>AC95</v>
          </cell>
          <cell r="C1356">
            <v>0</v>
          </cell>
          <cell r="D1356">
            <v>0</v>
          </cell>
          <cell r="E1356" t="str">
            <v>Cáp nhôm lõi thép AC-95/16</v>
          </cell>
          <cell r="F1356" t="str">
            <v>kg</v>
          </cell>
          <cell r="G1356">
            <v>0</v>
          </cell>
          <cell r="H1356">
            <v>47484</v>
          </cell>
          <cell r="K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AG1356">
            <v>0</v>
          </cell>
        </row>
        <row r="1357">
          <cell r="B1357" t="str">
            <v>ABC4x70</v>
          </cell>
          <cell r="C1357">
            <v>0</v>
          </cell>
          <cell r="D1357">
            <v>0</v>
          </cell>
          <cell r="E1357" t="str">
            <v>Cáp nhôm ABC 4x70mm2</v>
          </cell>
          <cell r="F1357" t="str">
            <v>mét</v>
          </cell>
          <cell r="G1357">
            <v>0</v>
          </cell>
          <cell r="H1357">
            <v>83300</v>
          </cell>
          <cell r="K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AG1357">
            <v>0</v>
          </cell>
        </row>
        <row r="1358">
          <cell r="B1358" t="str">
            <v>ABC3x95</v>
          </cell>
          <cell r="C1358">
            <v>0</v>
          </cell>
          <cell r="D1358">
            <v>0</v>
          </cell>
          <cell r="E1358" t="str">
            <v>Cáp nhôm ABC 3x95mm2</v>
          </cell>
          <cell r="F1358" t="str">
            <v>mét</v>
          </cell>
          <cell r="G1358">
            <v>0</v>
          </cell>
          <cell r="H1358">
            <v>92610</v>
          </cell>
          <cell r="K1358">
            <v>0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AG1358">
            <v>0</v>
          </cell>
        </row>
        <row r="1359">
          <cell r="B1359" t="str">
            <v>ABC4x95</v>
          </cell>
          <cell r="C1359">
            <v>0</v>
          </cell>
          <cell r="D1359">
            <v>0</v>
          </cell>
          <cell r="E1359" t="str">
            <v>Cáp nhôm ABC 4x95mm2</v>
          </cell>
          <cell r="F1359" t="str">
            <v>mét</v>
          </cell>
          <cell r="G1359">
            <v>0</v>
          </cell>
          <cell r="H1359">
            <v>123795</v>
          </cell>
          <cell r="K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AG1359">
            <v>0</v>
          </cell>
        </row>
        <row r="1360">
          <cell r="B1360" t="str">
            <v>ABC3x120</v>
          </cell>
          <cell r="C1360">
            <v>0</v>
          </cell>
          <cell r="D1360">
            <v>0</v>
          </cell>
          <cell r="E1360" t="str">
            <v>Cáp nhôm ABC 3x120mm2</v>
          </cell>
          <cell r="F1360" t="str">
            <v>mét</v>
          </cell>
          <cell r="G1360">
            <v>0</v>
          </cell>
          <cell r="H1360">
            <v>111510</v>
          </cell>
          <cell r="K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AG1360">
            <v>0</v>
          </cell>
        </row>
        <row r="1361">
          <cell r="B1361" t="str">
            <v>ABC4x120</v>
          </cell>
          <cell r="C1361">
            <v>0</v>
          </cell>
          <cell r="D1361">
            <v>0</v>
          </cell>
          <cell r="E1361" t="str">
            <v>Cáp nhôm ABC 4x120mm2</v>
          </cell>
          <cell r="F1361" t="str">
            <v>mét</v>
          </cell>
          <cell r="G1361">
            <v>0</v>
          </cell>
          <cell r="H1361">
            <v>148365</v>
          </cell>
          <cell r="K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</v>
          </cell>
          <cell r="AG1361">
            <v>0</v>
          </cell>
        </row>
        <row r="1362">
          <cell r="B1362" t="str">
            <v>GIP70-35</v>
          </cell>
          <cell r="C1362">
            <v>0</v>
          </cell>
          <cell r="D1362" t="str">
            <v>D4.6203</v>
          </cell>
          <cell r="E1362" t="str">
            <v>Ghíp nối IPC 70-35</v>
          </cell>
          <cell r="F1362" t="str">
            <v>cái</v>
          </cell>
          <cell r="G1362">
            <v>0</v>
          </cell>
          <cell r="H1362">
            <v>27000</v>
          </cell>
          <cell r="K1362">
            <v>128933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</v>
          </cell>
          <cell r="AG1362">
            <v>0</v>
          </cell>
        </row>
        <row r="1363">
          <cell r="B1363" t="str">
            <v>GIP95-35</v>
          </cell>
          <cell r="C1363">
            <v>0</v>
          </cell>
          <cell r="D1363" t="str">
            <v>D4.6203</v>
          </cell>
          <cell r="E1363" t="str">
            <v>Ghíp nối IPC 95-35</v>
          </cell>
          <cell r="F1363" t="str">
            <v>cái</v>
          </cell>
          <cell r="G1363">
            <v>0</v>
          </cell>
          <cell r="H1363">
            <v>27000</v>
          </cell>
          <cell r="K1363">
            <v>128933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</v>
          </cell>
          <cell r="AG1363">
            <v>0</v>
          </cell>
        </row>
        <row r="1364">
          <cell r="B1364" t="str">
            <v>GIP120-35</v>
          </cell>
          <cell r="C1364">
            <v>0</v>
          </cell>
          <cell r="D1364" t="str">
            <v>D4.6203</v>
          </cell>
          <cell r="E1364" t="str">
            <v>Ghíp nối IPC 120-35</v>
          </cell>
          <cell r="F1364" t="str">
            <v>cái</v>
          </cell>
          <cell r="G1364">
            <v>0</v>
          </cell>
          <cell r="H1364">
            <v>40000</v>
          </cell>
          <cell r="K1364">
            <v>128933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</v>
          </cell>
          <cell r="AG1364">
            <v>0</v>
          </cell>
        </row>
        <row r="1365">
          <cell r="B1365" t="str">
            <v>GIP150-35</v>
          </cell>
          <cell r="C1365">
            <v>0</v>
          </cell>
          <cell r="D1365" t="str">
            <v>D4.6203</v>
          </cell>
          <cell r="E1365" t="str">
            <v>Ghíp nối IPC 150-35</v>
          </cell>
          <cell r="F1365" t="str">
            <v>cái</v>
          </cell>
          <cell r="G1365">
            <v>0</v>
          </cell>
          <cell r="H1365">
            <v>40000</v>
          </cell>
          <cell r="K1365">
            <v>128933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AG1365">
            <v>0</v>
          </cell>
        </row>
        <row r="1366">
          <cell r="B1366" t="str">
            <v>GIP120-120</v>
          </cell>
          <cell r="C1366">
            <v>0</v>
          </cell>
          <cell r="D1366" t="str">
            <v>D4.6203</v>
          </cell>
          <cell r="E1366" t="str">
            <v>Ghíp nối IPC 120-120</v>
          </cell>
          <cell r="F1366" t="str">
            <v>cái</v>
          </cell>
          <cell r="G1366">
            <v>0</v>
          </cell>
          <cell r="H1366">
            <v>45000</v>
          </cell>
          <cell r="K1366">
            <v>128933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</v>
          </cell>
          <cell r="AG1366">
            <v>0</v>
          </cell>
        </row>
        <row r="1367">
          <cell r="B1367" t="str">
            <v>HOPCB</v>
          </cell>
          <cell r="C1367">
            <v>0</v>
          </cell>
          <cell r="D1367">
            <v>0</v>
          </cell>
          <cell r="E1367" t="str">
            <v>Hộp gắn CB phân đoạn</v>
          </cell>
          <cell r="F1367" t="str">
            <v>cái</v>
          </cell>
          <cell r="G1367">
            <v>0</v>
          </cell>
          <cell r="H1367">
            <v>0</v>
          </cell>
          <cell r="K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</v>
          </cell>
          <cell r="AG1367">
            <v>0</v>
          </cell>
        </row>
        <row r="1368">
          <cell r="B1368" t="str">
            <v>HOP9C</v>
          </cell>
          <cell r="C1368">
            <v>0</v>
          </cell>
          <cell r="D1368" t="str">
            <v>11.03.204</v>
          </cell>
          <cell r="E1368" t="str">
            <v>Hộp phân phối 9 cực bắt trực tiếp</v>
          </cell>
          <cell r="F1368" t="str">
            <v>cái</v>
          </cell>
          <cell r="G1368">
            <v>0</v>
          </cell>
          <cell r="H1368">
            <v>390000</v>
          </cell>
          <cell r="K1368">
            <v>243425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</v>
          </cell>
          <cell r="AG1368">
            <v>0</v>
          </cell>
        </row>
        <row r="1369">
          <cell r="B1369" t="str">
            <v>HOP6C</v>
          </cell>
          <cell r="C1369">
            <v>0</v>
          </cell>
          <cell r="D1369" t="str">
            <v>11.03.204</v>
          </cell>
          <cell r="E1369" t="str">
            <v>Hộp phân phối 6 cực bắt trực tiếp</v>
          </cell>
          <cell r="F1369" t="str">
            <v>cái</v>
          </cell>
          <cell r="G1369">
            <v>0</v>
          </cell>
          <cell r="H1369">
            <v>364000</v>
          </cell>
          <cell r="K1369">
            <v>243425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AG1369">
            <v>0</v>
          </cell>
        </row>
        <row r="1370">
          <cell r="B1370" t="str">
            <v>CV25</v>
          </cell>
          <cell r="C1370">
            <v>0</v>
          </cell>
          <cell r="D1370">
            <v>0</v>
          </cell>
          <cell r="E1370" t="str">
            <v>Cáp đồng bọc CV25</v>
          </cell>
          <cell r="F1370" t="str">
            <v>mét</v>
          </cell>
          <cell r="G1370">
            <v>0</v>
          </cell>
          <cell r="H1370">
            <v>38620</v>
          </cell>
          <cell r="K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</v>
          </cell>
          <cell r="AG1370">
            <v>0</v>
          </cell>
        </row>
        <row r="1371">
          <cell r="B1371" t="str">
            <v>KT70</v>
          </cell>
          <cell r="C1371">
            <v>0</v>
          </cell>
          <cell r="D1371">
            <v>0</v>
          </cell>
          <cell r="E1371" t="str">
            <v>Kẹp treo cáp ABC4x70mm2</v>
          </cell>
          <cell r="F1371" t="str">
            <v>cái</v>
          </cell>
          <cell r="G1371">
            <v>0</v>
          </cell>
          <cell r="H1371">
            <v>28000</v>
          </cell>
          <cell r="K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AG1371">
            <v>0</v>
          </cell>
        </row>
        <row r="1372">
          <cell r="B1372" t="str">
            <v>KT95</v>
          </cell>
          <cell r="C1372">
            <v>0</v>
          </cell>
          <cell r="D1372">
            <v>0</v>
          </cell>
          <cell r="E1372" t="str">
            <v>Kẹp treo cáp ABC4x95mm2</v>
          </cell>
          <cell r="F1372" t="str">
            <v>cái</v>
          </cell>
          <cell r="G1372">
            <v>0</v>
          </cell>
          <cell r="H1372">
            <v>28000</v>
          </cell>
          <cell r="K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AG1372">
            <v>0</v>
          </cell>
        </row>
        <row r="1373">
          <cell r="B1373" t="str">
            <v>KT120</v>
          </cell>
          <cell r="C1373">
            <v>0</v>
          </cell>
          <cell r="D1373">
            <v>0</v>
          </cell>
          <cell r="E1373" t="str">
            <v>Kẹp treo cáp ABC4x120mm2</v>
          </cell>
          <cell r="F1373" t="str">
            <v>cái</v>
          </cell>
          <cell r="G1373">
            <v>0</v>
          </cell>
          <cell r="H1373">
            <v>31000</v>
          </cell>
          <cell r="K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AG1373">
            <v>0</v>
          </cell>
        </row>
        <row r="1374">
          <cell r="B1374" t="str">
            <v>KT150</v>
          </cell>
          <cell r="C1374">
            <v>0</v>
          </cell>
          <cell r="D1374">
            <v>0</v>
          </cell>
          <cell r="E1374" t="str">
            <v>Kẹp treo cáp ABC4x150mm2</v>
          </cell>
          <cell r="F1374" t="str">
            <v>cái</v>
          </cell>
          <cell r="G1374">
            <v>0</v>
          </cell>
          <cell r="H1374">
            <v>31000</v>
          </cell>
          <cell r="K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AG1374">
            <v>0</v>
          </cell>
        </row>
        <row r="1375">
          <cell r="B1375" t="str">
            <v>MT-A</v>
          </cell>
          <cell r="C1375">
            <v>0</v>
          </cell>
          <cell r="D1375">
            <v>0</v>
          </cell>
          <cell r="E1375" t="str">
            <v>Móc treo chữ A</v>
          </cell>
          <cell r="F1375" t="str">
            <v>cái</v>
          </cell>
          <cell r="G1375">
            <v>0</v>
          </cell>
          <cell r="H1375">
            <v>37000</v>
          </cell>
          <cell r="K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AG1375">
            <v>0</v>
          </cell>
        </row>
        <row r="1376">
          <cell r="B1376" t="str">
            <v>KNGUNG70</v>
          </cell>
          <cell r="C1376">
            <v>0</v>
          </cell>
          <cell r="D1376" t="str">
            <v>D4.6204</v>
          </cell>
          <cell r="E1376" t="str">
            <v>Kẹp ngừng cáp ABC4x70mm2</v>
          </cell>
          <cell r="F1376" t="str">
            <v>cái</v>
          </cell>
          <cell r="G1376">
            <v>0</v>
          </cell>
          <cell r="H1376">
            <v>67000</v>
          </cell>
          <cell r="K1376">
            <v>185663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AG1376">
            <v>0</v>
          </cell>
        </row>
        <row r="1377">
          <cell r="B1377" t="str">
            <v>KNGUNG95</v>
          </cell>
          <cell r="C1377">
            <v>0</v>
          </cell>
          <cell r="D1377" t="str">
            <v>D4.6205</v>
          </cell>
          <cell r="E1377" t="str">
            <v>Kẹp ngừng cáp ABC4x95mm2</v>
          </cell>
          <cell r="F1377" t="str">
            <v>cái</v>
          </cell>
          <cell r="G1377">
            <v>0</v>
          </cell>
          <cell r="H1377">
            <v>67000</v>
          </cell>
          <cell r="K1377">
            <v>185663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AG1377">
            <v>0</v>
          </cell>
        </row>
        <row r="1378">
          <cell r="B1378" t="str">
            <v>KNGUNG120</v>
          </cell>
          <cell r="C1378">
            <v>0</v>
          </cell>
          <cell r="D1378" t="str">
            <v>D4.6205</v>
          </cell>
          <cell r="E1378" t="str">
            <v>Kẹp ngừng cáp ABC4x120mm2</v>
          </cell>
          <cell r="F1378" t="str">
            <v>cái</v>
          </cell>
          <cell r="G1378">
            <v>0</v>
          </cell>
          <cell r="H1378">
            <v>85000</v>
          </cell>
          <cell r="K1378">
            <v>185663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AG1378">
            <v>0</v>
          </cell>
        </row>
        <row r="1379">
          <cell r="B1379" t="str">
            <v>KNGUNG150</v>
          </cell>
          <cell r="C1379">
            <v>0</v>
          </cell>
          <cell r="D1379" t="str">
            <v>D4.6205</v>
          </cell>
          <cell r="E1379" t="str">
            <v>Kẹp ngừng cáp ABC4x150mm2</v>
          </cell>
          <cell r="F1379" t="str">
            <v>cái</v>
          </cell>
          <cell r="G1379">
            <v>0</v>
          </cell>
          <cell r="H1379">
            <v>85000</v>
          </cell>
          <cell r="K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</v>
          </cell>
          <cell r="AG1379">
            <v>0</v>
          </cell>
        </row>
        <row r="1380">
          <cell r="B1380" t="str">
            <v>BIT70</v>
          </cell>
          <cell r="C1380">
            <v>0</v>
          </cell>
          <cell r="D1380">
            <v>0</v>
          </cell>
          <cell r="E1380" t="str">
            <v>Nắp bịt đầu cáp ABC70mm2</v>
          </cell>
          <cell r="F1380" t="str">
            <v>cái</v>
          </cell>
          <cell r="G1380">
            <v>0</v>
          </cell>
          <cell r="H1380">
            <v>0</v>
          </cell>
          <cell r="K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</v>
          </cell>
          <cell r="AG1380">
            <v>0</v>
          </cell>
        </row>
        <row r="1381">
          <cell r="B1381" t="str">
            <v>BIT95</v>
          </cell>
          <cell r="C1381">
            <v>0</v>
          </cell>
          <cell r="D1381">
            <v>0</v>
          </cell>
          <cell r="E1381" t="str">
            <v>Nắp bịt đầu cáp ABC95mm2</v>
          </cell>
          <cell r="F1381" t="str">
            <v>cái</v>
          </cell>
          <cell r="G1381">
            <v>0</v>
          </cell>
          <cell r="H1381">
            <v>0</v>
          </cell>
          <cell r="K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</v>
          </cell>
          <cell r="AG1381">
            <v>0</v>
          </cell>
        </row>
        <row r="1382">
          <cell r="B1382" t="str">
            <v>BIT120</v>
          </cell>
          <cell r="C1382">
            <v>0</v>
          </cell>
          <cell r="D1382">
            <v>0</v>
          </cell>
          <cell r="E1382" t="str">
            <v>Nắp bịt đầu cáp ABC120mm2</v>
          </cell>
          <cell r="F1382" t="str">
            <v>cái</v>
          </cell>
          <cell r="G1382">
            <v>0</v>
          </cell>
          <cell r="H1382">
            <v>0</v>
          </cell>
          <cell r="K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</v>
          </cell>
          <cell r="AG1382">
            <v>0</v>
          </cell>
        </row>
        <row r="1383">
          <cell r="B1383" t="str">
            <v>BIT150</v>
          </cell>
          <cell r="C1383">
            <v>0</v>
          </cell>
          <cell r="D1383">
            <v>0</v>
          </cell>
          <cell r="E1383" t="str">
            <v>Nắp bịt đầu cáp ABC150mm2</v>
          </cell>
          <cell r="F1383" t="str">
            <v>cái</v>
          </cell>
          <cell r="G1383">
            <v>0</v>
          </cell>
          <cell r="H1383">
            <v>0</v>
          </cell>
          <cell r="K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AG1383">
            <v>0</v>
          </cell>
        </row>
        <row r="1384">
          <cell r="B1384" t="str">
            <v>R1</v>
          </cell>
          <cell r="C1384">
            <v>0</v>
          </cell>
          <cell r="D1384">
            <v>0</v>
          </cell>
          <cell r="E1384" t="str">
            <v>Uclevis - 3mm</v>
          </cell>
          <cell r="F1384" t="str">
            <v>bộ</v>
          </cell>
          <cell r="G1384">
            <v>0</v>
          </cell>
          <cell r="H1384">
            <v>13900</v>
          </cell>
          <cell r="K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AG1384">
            <v>0</v>
          </cell>
        </row>
        <row r="1385">
          <cell r="B1385" t="str">
            <v>r3</v>
          </cell>
          <cell r="C1385">
            <v>0</v>
          </cell>
          <cell r="D1385">
            <v>0</v>
          </cell>
          <cell r="E1385" t="str">
            <v>Rack 3 sứ</v>
          </cell>
          <cell r="F1385" t="str">
            <v>bộ</v>
          </cell>
          <cell r="G1385">
            <v>0</v>
          </cell>
          <cell r="H1385">
            <v>150000</v>
          </cell>
          <cell r="K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AG1385">
            <v>0</v>
          </cell>
        </row>
        <row r="1386">
          <cell r="B1386" t="str">
            <v>r4</v>
          </cell>
          <cell r="C1386">
            <v>0</v>
          </cell>
          <cell r="D1386">
            <v>0</v>
          </cell>
          <cell r="E1386" t="str">
            <v>Rack 4 sứ</v>
          </cell>
          <cell r="F1386" t="str">
            <v>bộ</v>
          </cell>
          <cell r="G1386">
            <v>0</v>
          </cell>
          <cell r="H1386">
            <v>200000</v>
          </cell>
          <cell r="K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AG1386">
            <v>0</v>
          </cell>
        </row>
        <row r="1387">
          <cell r="B1387" t="str">
            <v>SOC</v>
          </cell>
          <cell r="C1387">
            <v>0</v>
          </cell>
          <cell r="D1387" t="str">
            <v>D3.1201</v>
          </cell>
          <cell r="E1387" t="str">
            <v xml:space="preserve">Sứ ống chỉ </v>
          </cell>
          <cell r="F1387" t="str">
            <v>cái</v>
          </cell>
          <cell r="H1387">
            <v>16000</v>
          </cell>
          <cell r="K1387">
            <v>15472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</v>
          </cell>
          <cell r="AG1387">
            <v>0</v>
          </cell>
        </row>
        <row r="1388">
          <cell r="B1388" t="str">
            <v>B16250</v>
          </cell>
          <cell r="C1388">
            <v>0</v>
          </cell>
          <cell r="D1388">
            <v>0</v>
          </cell>
          <cell r="E1388" t="str">
            <v>Boulon 16x250</v>
          </cell>
          <cell r="F1388" t="str">
            <v>bộ</v>
          </cell>
          <cell r="G1388">
            <v>0</v>
          </cell>
          <cell r="H1388">
            <v>19000</v>
          </cell>
          <cell r="K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AG1388">
            <v>0</v>
          </cell>
        </row>
        <row r="1389">
          <cell r="B1389" t="str">
            <v>B16300</v>
          </cell>
          <cell r="C1389">
            <v>0</v>
          </cell>
          <cell r="D1389">
            <v>0</v>
          </cell>
          <cell r="E1389" t="str">
            <v>Boulon 16x300</v>
          </cell>
          <cell r="F1389" t="str">
            <v>bộ</v>
          </cell>
          <cell r="G1389">
            <v>0</v>
          </cell>
          <cell r="H1389">
            <v>21000</v>
          </cell>
          <cell r="K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AG1389">
            <v>0</v>
          </cell>
        </row>
        <row r="1390">
          <cell r="B1390" t="str">
            <v>B16350</v>
          </cell>
          <cell r="C1390">
            <v>0</v>
          </cell>
          <cell r="D1390">
            <v>0</v>
          </cell>
          <cell r="E1390" t="str">
            <v>Boulon 16x350</v>
          </cell>
          <cell r="F1390" t="str">
            <v>bộ</v>
          </cell>
          <cell r="G1390">
            <v>0</v>
          </cell>
          <cell r="H1390">
            <v>23500</v>
          </cell>
          <cell r="K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AG1390">
            <v>0</v>
          </cell>
        </row>
        <row r="1391">
          <cell r="B1391" t="str">
            <v>B16400</v>
          </cell>
          <cell r="C1391">
            <v>0</v>
          </cell>
          <cell r="D1391">
            <v>0</v>
          </cell>
          <cell r="E1391" t="str">
            <v>Boulon 16x400</v>
          </cell>
          <cell r="F1391" t="str">
            <v>bộ</v>
          </cell>
          <cell r="G1391">
            <v>0</v>
          </cell>
          <cell r="H1391">
            <v>25500</v>
          </cell>
          <cell r="K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AG1391">
            <v>0</v>
          </cell>
        </row>
        <row r="1392">
          <cell r="B1392" t="str">
            <v>BMoc16250</v>
          </cell>
          <cell r="C1392">
            <v>0</v>
          </cell>
          <cell r="D1392">
            <v>0</v>
          </cell>
          <cell r="E1392" t="str">
            <v>Boulon móc 16x250</v>
          </cell>
          <cell r="F1392" t="str">
            <v>bộ</v>
          </cell>
          <cell r="G1392">
            <v>0</v>
          </cell>
          <cell r="H1392">
            <v>30000</v>
          </cell>
          <cell r="K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AG1392">
            <v>0</v>
          </cell>
        </row>
        <row r="1393">
          <cell r="B1393" t="str">
            <v>BMoc16300</v>
          </cell>
          <cell r="C1393">
            <v>0</v>
          </cell>
          <cell r="D1393">
            <v>0</v>
          </cell>
          <cell r="E1393" t="str">
            <v>Boulon móc 16x300</v>
          </cell>
          <cell r="F1393" t="str">
            <v>bộ</v>
          </cell>
          <cell r="G1393">
            <v>0</v>
          </cell>
          <cell r="H1393">
            <v>37000</v>
          </cell>
          <cell r="K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AG1393">
            <v>0</v>
          </cell>
        </row>
        <row r="1394">
          <cell r="B1394" t="str">
            <v>BMoc16350</v>
          </cell>
          <cell r="C1394">
            <v>0</v>
          </cell>
          <cell r="D1394">
            <v>0</v>
          </cell>
          <cell r="E1394" t="str">
            <v>Boulon móc 16x350+ long đền vuông D18-50x50x3/Zn</v>
          </cell>
          <cell r="F1394" t="str">
            <v>bộ</v>
          </cell>
          <cell r="G1394">
            <v>0</v>
          </cell>
          <cell r="H1394">
            <v>39600</v>
          </cell>
          <cell r="K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</v>
          </cell>
          <cell r="AG1394">
            <v>0</v>
          </cell>
        </row>
        <row r="1395">
          <cell r="B1395" t="str">
            <v>BMoc16400</v>
          </cell>
          <cell r="C1395">
            <v>0</v>
          </cell>
          <cell r="D1395">
            <v>0</v>
          </cell>
          <cell r="E1395" t="str">
            <v>Boulon móc 16x400+ long đền vuông D18-50x50x3/Zn</v>
          </cell>
          <cell r="F1395" t="str">
            <v>bộ</v>
          </cell>
          <cell r="G1395">
            <v>0</v>
          </cell>
          <cell r="H1395">
            <v>42600</v>
          </cell>
          <cell r="K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AG1395">
            <v>0</v>
          </cell>
        </row>
        <row r="1396">
          <cell r="B1396" t="str">
            <v>B16400</v>
          </cell>
          <cell r="C1396">
            <v>0</v>
          </cell>
          <cell r="D1396">
            <v>0</v>
          </cell>
          <cell r="E1396" t="str">
            <v>Boulon 16x400</v>
          </cell>
          <cell r="F1396" t="str">
            <v>bộ</v>
          </cell>
          <cell r="G1396">
            <v>0</v>
          </cell>
          <cell r="H1396">
            <v>25500</v>
          </cell>
          <cell r="K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AG1396">
            <v>0</v>
          </cell>
        </row>
        <row r="1397">
          <cell r="B1397" t="str">
            <v>ONABC70</v>
          </cell>
          <cell r="C1397">
            <v>0</v>
          </cell>
          <cell r="D1397">
            <v>0</v>
          </cell>
          <cell r="E1397" t="str">
            <v>Ống nối dây LV-ABC cỡ 70mm2</v>
          </cell>
          <cell r="F1397" t="str">
            <v>cái</v>
          </cell>
          <cell r="H1397">
            <v>0</v>
          </cell>
          <cell r="K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</v>
          </cell>
          <cell r="AG1397">
            <v>0</v>
          </cell>
        </row>
        <row r="1398">
          <cell r="B1398" t="str">
            <v>ONABC95</v>
          </cell>
          <cell r="C1398">
            <v>0</v>
          </cell>
          <cell r="D1398">
            <v>0</v>
          </cell>
          <cell r="E1398" t="str">
            <v>Ống nối dây LV-ABC cỡ 95mm2</v>
          </cell>
          <cell r="F1398" t="str">
            <v>cái</v>
          </cell>
          <cell r="H1398">
            <v>0</v>
          </cell>
          <cell r="K1398">
            <v>0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AG1398">
            <v>0</v>
          </cell>
        </row>
        <row r="1399">
          <cell r="B1399" t="str">
            <v>ONABC120</v>
          </cell>
          <cell r="C1399">
            <v>0</v>
          </cell>
          <cell r="D1399">
            <v>0</v>
          </cell>
          <cell r="E1399" t="str">
            <v>Ống nối dây LV-ABC cỡ 120mm2</v>
          </cell>
          <cell r="F1399" t="str">
            <v>cái</v>
          </cell>
          <cell r="H1399">
            <v>0</v>
          </cell>
          <cell r="K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AG1399">
            <v>0</v>
          </cell>
        </row>
        <row r="1400">
          <cell r="B1400" t="str">
            <v>ONABC150</v>
          </cell>
          <cell r="C1400">
            <v>0</v>
          </cell>
          <cell r="D1400">
            <v>0</v>
          </cell>
          <cell r="E1400" t="str">
            <v>Ống nối dây LV-ABC cỡ 150mm2</v>
          </cell>
          <cell r="F1400" t="str">
            <v>cái</v>
          </cell>
          <cell r="H1400">
            <v>0</v>
          </cell>
          <cell r="K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AG1400">
            <v>0</v>
          </cell>
        </row>
        <row r="1401">
          <cell r="B1401" t="str">
            <v>KE70</v>
          </cell>
          <cell r="C1401">
            <v>0</v>
          </cell>
          <cell r="D1401">
            <v>0</v>
          </cell>
          <cell r="E1401" t="str">
            <v>Kẹp ép WR cỡ dây 70mm2</v>
          </cell>
          <cell r="F1401" t="str">
            <v>cái</v>
          </cell>
          <cell r="G1401">
            <v>0</v>
          </cell>
          <cell r="H1401">
            <v>10500</v>
          </cell>
          <cell r="K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AG1401">
            <v>0</v>
          </cell>
        </row>
        <row r="1402">
          <cell r="B1402" t="str">
            <v>KE95</v>
          </cell>
          <cell r="C1402">
            <v>0</v>
          </cell>
          <cell r="D1402">
            <v>0</v>
          </cell>
          <cell r="E1402" t="str">
            <v>Kẹp ép WR cỡ dây 95mm2</v>
          </cell>
          <cell r="F1402" t="str">
            <v>cái</v>
          </cell>
          <cell r="G1402">
            <v>0</v>
          </cell>
          <cell r="H1402">
            <v>14700</v>
          </cell>
          <cell r="K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AG1402">
            <v>0</v>
          </cell>
        </row>
        <row r="1403">
          <cell r="B1403" t="str">
            <v>KE120</v>
          </cell>
          <cell r="C1403">
            <v>0</v>
          </cell>
          <cell r="D1403">
            <v>0</v>
          </cell>
          <cell r="E1403" t="str">
            <v>Kẹp ép WR cỡ dây 120mm2</v>
          </cell>
          <cell r="F1403" t="str">
            <v>cái</v>
          </cell>
          <cell r="G1403">
            <v>0</v>
          </cell>
          <cell r="H1403">
            <v>18900</v>
          </cell>
          <cell r="K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</v>
          </cell>
          <cell r="AG1403">
            <v>0</v>
          </cell>
        </row>
        <row r="1404">
          <cell r="B1404" t="str">
            <v>KDA70B</v>
          </cell>
          <cell r="C1404">
            <v>0</v>
          </cell>
          <cell r="D1404" t="str">
            <v>06.6105</v>
          </cell>
          <cell r="E1404" t="str">
            <v>Kéo dây nhôm bọc 70mm2</v>
          </cell>
          <cell r="F1404" t="str">
            <v>km</v>
          </cell>
          <cell r="H1404">
            <v>0</v>
          </cell>
          <cell r="K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AG1404">
            <v>0</v>
          </cell>
        </row>
        <row r="1405">
          <cell r="B1405" t="str">
            <v>KDA95B</v>
          </cell>
          <cell r="C1405">
            <v>0</v>
          </cell>
          <cell r="D1405" t="str">
            <v>06.6106</v>
          </cell>
          <cell r="E1405" t="str">
            <v>Kéo dây nhôm bọc 95mm2</v>
          </cell>
          <cell r="F1405" t="str">
            <v>km</v>
          </cell>
          <cell r="H1405">
            <v>0</v>
          </cell>
          <cell r="K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</v>
          </cell>
          <cell r="AG1405">
            <v>0</v>
          </cell>
        </row>
        <row r="1406">
          <cell r="B1406" t="str">
            <v>KDA120B</v>
          </cell>
          <cell r="C1406">
            <v>0</v>
          </cell>
          <cell r="D1406" t="str">
            <v>06.6107</v>
          </cell>
          <cell r="E1406" t="str">
            <v>Kéo dây nhôm bọc 120mm2</v>
          </cell>
          <cell r="F1406" t="str">
            <v>km</v>
          </cell>
          <cell r="H1406">
            <v>0</v>
          </cell>
          <cell r="K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</v>
          </cell>
          <cell r="AG1406">
            <v>0</v>
          </cell>
        </row>
        <row r="1407">
          <cell r="B1407" t="str">
            <v>KDA150B</v>
          </cell>
          <cell r="C1407">
            <v>0</v>
          </cell>
          <cell r="D1407" t="str">
            <v>06.6108</v>
          </cell>
          <cell r="E1407" t="str">
            <v>Kéo dây nhôm bọc 150mm2</v>
          </cell>
          <cell r="F1407" t="str">
            <v>km</v>
          </cell>
          <cell r="H1407">
            <v>0</v>
          </cell>
          <cell r="K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</v>
          </cell>
          <cell r="AG1407">
            <v>0</v>
          </cell>
        </row>
        <row r="1408">
          <cell r="B1408" t="str">
            <v>KDAC70</v>
          </cell>
          <cell r="C1408">
            <v>0</v>
          </cell>
          <cell r="D1408" t="str">
            <v>D3.6211</v>
          </cell>
          <cell r="E1408" t="str">
            <v>Kéo dây nhôm lõi thép cỡ dây 70mm2</v>
          </cell>
          <cell r="F1408" t="str">
            <v>km</v>
          </cell>
          <cell r="H1408">
            <v>0</v>
          </cell>
          <cell r="K1408">
            <v>2646176</v>
          </cell>
          <cell r="M1408">
            <v>156614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</v>
          </cell>
          <cell r="AG1408">
            <v>0</v>
          </cell>
        </row>
        <row r="1409">
          <cell r="B1409" t="str">
            <v>KDAC95</v>
          </cell>
          <cell r="C1409">
            <v>0</v>
          </cell>
          <cell r="D1409" t="str">
            <v>D3.6212</v>
          </cell>
          <cell r="E1409" t="str">
            <v>Kéo dây nhôm lõi thép cỡ dây 95mm2</v>
          </cell>
          <cell r="F1409" t="str">
            <v>km</v>
          </cell>
          <cell r="H1409">
            <v>0</v>
          </cell>
          <cell r="K1409">
            <v>3591889</v>
          </cell>
          <cell r="M1409">
            <v>212254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AG1409">
            <v>0</v>
          </cell>
        </row>
        <row r="1410">
          <cell r="B1410" t="str">
            <v>KDAABC70</v>
          </cell>
          <cell r="C1410">
            <v>0</v>
          </cell>
          <cell r="D1410" t="str">
            <v>D3.6305</v>
          </cell>
          <cell r="E1410" t="str">
            <v>Kéo dây ABC 4x70mm2</v>
          </cell>
          <cell r="F1410" t="str">
            <v>km</v>
          </cell>
          <cell r="H1410">
            <v>0</v>
          </cell>
          <cell r="K1410">
            <v>7834145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</v>
          </cell>
          <cell r="AG1410">
            <v>0</v>
          </cell>
        </row>
        <row r="1411">
          <cell r="B1411" t="str">
            <v>KDAABC95</v>
          </cell>
          <cell r="C1411">
            <v>0</v>
          </cell>
          <cell r="D1411" t="str">
            <v>D3.6306</v>
          </cell>
          <cell r="E1411" t="str">
            <v>Kéo dây ABC 4x95mm2</v>
          </cell>
          <cell r="F1411" t="str">
            <v>km</v>
          </cell>
          <cell r="H1411">
            <v>0</v>
          </cell>
          <cell r="K1411">
            <v>10864832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AG1411">
            <v>0</v>
          </cell>
        </row>
        <row r="1412">
          <cell r="B1412" t="str">
            <v>KDAABC120</v>
          </cell>
          <cell r="C1412">
            <v>0</v>
          </cell>
          <cell r="D1412" t="str">
            <v>D3.6307</v>
          </cell>
          <cell r="E1412" t="str">
            <v>Kéo dây ABC 4x120mm2</v>
          </cell>
          <cell r="F1412" t="str">
            <v>km</v>
          </cell>
          <cell r="H1412">
            <v>0</v>
          </cell>
          <cell r="K1412">
            <v>14343582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AG1412">
            <v>0</v>
          </cell>
        </row>
        <row r="1413">
          <cell r="B1413" t="str">
            <v>KDAABC150</v>
          </cell>
          <cell r="C1413">
            <v>0</v>
          </cell>
          <cell r="D1413" t="str">
            <v>D3.6308</v>
          </cell>
          <cell r="E1413" t="str">
            <v>Kéo dây ABC 4x150mm2</v>
          </cell>
          <cell r="F1413" t="str">
            <v>km</v>
          </cell>
          <cell r="H1413">
            <v>0</v>
          </cell>
          <cell r="K1413">
            <v>17212855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</v>
          </cell>
          <cell r="AG1413">
            <v>0</v>
          </cell>
        </row>
        <row r="1414">
          <cell r="B1414" t="str">
            <v>KDAABC703</v>
          </cell>
          <cell r="C1414">
            <v>0</v>
          </cell>
          <cell r="D1414" t="str">
            <v>D3.6305</v>
          </cell>
          <cell r="E1414" t="str">
            <v>Kéo dây ABC 3x70mm2</v>
          </cell>
          <cell r="F1414" t="str">
            <v>km</v>
          </cell>
          <cell r="H1414">
            <v>0</v>
          </cell>
          <cell r="K1414">
            <v>7834145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</v>
          </cell>
          <cell r="AG1414">
            <v>0</v>
          </cell>
        </row>
        <row r="1415">
          <cell r="B1415" t="str">
            <v>KDAABC953</v>
          </cell>
          <cell r="C1415">
            <v>0</v>
          </cell>
          <cell r="D1415" t="str">
            <v>D3.6306</v>
          </cell>
          <cell r="E1415" t="str">
            <v>Kéo dây ABC 3x95mm2</v>
          </cell>
          <cell r="F1415" t="str">
            <v>km</v>
          </cell>
          <cell r="H1415">
            <v>0</v>
          </cell>
          <cell r="K1415">
            <v>10864832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</v>
          </cell>
          <cell r="AG1415">
            <v>0</v>
          </cell>
        </row>
        <row r="1416">
          <cell r="B1416" t="str">
            <v>KDAABC1203</v>
          </cell>
          <cell r="C1416">
            <v>0</v>
          </cell>
          <cell r="D1416" t="str">
            <v>D3.6307</v>
          </cell>
          <cell r="E1416" t="str">
            <v>Kéo dây ABC 3x120mm2</v>
          </cell>
          <cell r="F1416" t="str">
            <v>km</v>
          </cell>
          <cell r="H1416">
            <v>0</v>
          </cell>
          <cell r="K1416">
            <v>14343582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AG1416">
            <v>0</v>
          </cell>
        </row>
        <row r="1417">
          <cell r="B1417" t="str">
            <v>KDAABC1503</v>
          </cell>
          <cell r="C1417">
            <v>0</v>
          </cell>
          <cell r="D1417" t="str">
            <v>D3.6308</v>
          </cell>
          <cell r="E1417" t="str">
            <v>Kéo dây ABC 3x150mm2</v>
          </cell>
          <cell r="F1417" t="str">
            <v>km</v>
          </cell>
          <cell r="H1417">
            <v>0</v>
          </cell>
          <cell r="K1417">
            <v>17212855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AG1417">
            <v>0</v>
          </cell>
        </row>
        <row r="1418">
          <cell r="B1418" t="str">
            <v>LSOC</v>
          </cell>
          <cell r="C1418">
            <v>0</v>
          </cell>
          <cell r="D1418" t="str">
            <v>D3.1201</v>
          </cell>
          <cell r="E1418" t="str">
            <v>Lắp rack sứ + sứ ống chỉ</v>
          </cell>
          <cell r="F1418" t="str">
            <v>bộ</v>
          </cell>
          <cell r="H1418">
            <v>0</v>
          </cell>
          <cell r="K1418">
            <v>15472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AG1418">
            <v>0</v>
          </cell>
        </row>
        <row r="1419">
          <cell r="B1419" t="str">
            <v>LR3</v>
          </cell>
          <cell r="C1419">
            <v>0</v>
          </cell>
          <cell r="D1419" t="str">
            <v>06.1214</v>
          </cell>
          <cell r="E1419" t="str">
            <v>Lắp rack 3 sứ + sứ ống chỉ</v>
          </cell>
          <cell r="F1419" t="str">
            <v>bộ</v>
          </cell>
          <cell r="H1419">
            <v>0</v>
          </cell>
          <cell r="K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AG1419">
            <v>0</v>
          </cell>
        </row>
        <row r="1420">
          <cell r="B1420" t="str">
            <v>LR4</v>
          </cell>
          <cell r="C1420">
            <v>0</v>
          </cell>
          <cell r="D1420" t="str">
            <v>06.1215</v>
          </cell>
          <cell r="E1420" t="str">
            <v>Lắp rack 4 sứ + sứ ống chỉ</v>
          </cell>
          <cell r="F1420" t="str">
            <v>bộ</v>
          </cell>
          <cell r="H1420">
            <v>0</v>
          </cell>
          <cell r="K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AG1420">
            <v>0</v>
          </cell>
        </row>
        <row r="1421">
          <cell r="A1421" t="str">
            <v>TBHT</v>
          </cell>
          <cell r="C1421">
            <v>0</v>
          </cell>
          <cell r="E1421" t="str">
            <v>Phần thiết bị</v>
          </cell>
          <cell r="G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AG1421">
            <v>0</v>
          </cell>
        </row>
        <row r="1422">
          <cell r="B1422" t="str">
            <v>ATM125</v>
          </cell>
          <cell r="C1422">
            <v>0</v>
          </cell>
          <cell r="D1422" t="str">
            <v>T2.8403</v>
          </cell>
          <cell r="E1422" t="str">
            <v>MCCB 3 cực 400V -125A - 30KA</v>
          </cell>
          <cell r="F1422" t="str">
            <v>cái</v>
          </cell>
          <cell r="G1422">
            <v>0</v>
          </cell>
          <cell r="H1422">
            <v>1750000</v>
          </cell>
          <cell r="K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AG1422">
            <v>0</v>
          </cell>
        </row>
        <row r="1423">
          <cell r="B1423" t="str">
            <v>ATM200</v>
          </cell>
          <cell r="C1423">
            <v>0</v>
          </cell>
          <cell r="D1423" t="str">
            <v>T2.8403</v>
          </cell>
          <cell r="E1423" t="str">
            <v>MCCB 3 cực 400V -200A - 35KA</v>
          </cell>
          <cell r="F1423" t="str">
            <v>cái</v>
          </cell>
          <cell r="G1423">
            <v>0</v>
          </cell>
          <cell r="H1423">
            <v>2670000</v>
          </cell>
          <cell r="K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AG1423">
            <v>0</v>
          </cell>
        </row>
        <row r="1424">
          <cell r="B1424" t="str">
            <v>ATM250</v>
          </cell>
          <cell r="C1424">
            <v>0</v>
          </cell>
          <cell r="D1424" t="str">
            <v>T2.8404</v>
          </cell>
          <cell r="E1424" t="str">
            <v xml:space="preserve">MCCB 3 cực 600V -250A - 35KA </v>
          </cell>
          <cell r="F1424" t="str">
            <v>cái</v>
          </cell>
          <cell r="G1424">
            <v>0</v>
          </cell>
          <cell r="H1424">
            <v>2880000</v>
          </cell>
          <cell r="K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AG1424">
            <v>0</v>
          </cell>
        </row>
      </sheetData>
      <sheetData sheetId="6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 THEO ĐỊNH MỨC 4970</v>
          </cell>
          <cell r="H5" t="str">
            <v>CÁCH TÍNH THEO ĐỊNH MỨC 1776</v>
          </cell>
        </row>
        <row r="6">
          <cell r="B6" t="str">
            <v>TR25</v>
          </cell>
          <cell r="D6" t="str">
            <v>0 Trạm 1 pha 25kVA</v>
          </cell>
        </row>
        <row r="7">
          <cell r="C7" t="str">
            <v>I</v>
          </cell>
          <cell r="D7" t="str">
            <v>CHI PHÍ TRỰC TIẾP</v>
          </cell>
          <cell r="E7" t="str">
            <v>T</v>
          </cell>
          <cell r="F7" t="str">
            <v>A+B+C</v>
          </cell>
          <cell r="G7">
            <v>0</v>
          </cell>
        </row>
        <row r="8">
          <cell r="C8">
            <v>1</v>
          </cell>
          <cell r="D8" t="str">
            <v xml:space="preserve"> Chi phí vật liệu </v>
          </cell>
          <cell r="E8" t="str">
            <v>A</v>
          </cell>
          <cell r="F8" t="str">
            <v>a1+a2</v>
          </cell>
          <cell r="G8">
            <v>0</v>
          </cell>
        </row>
        <row r="9">
          <cell r="B9" t="str">
            <v>VLTR25</v>
          </cell>
          <cell r="D9" t="str">
            <v>- Vật liệu phụ</v>
          </cell>
          <cell r="E9" t="str">
            <v>a1</v>
          </cell>
          <cell r="F9" t="str">
            <v>VL</v>
          </cell>
          <cell r="G9">
            <v>0</v>
          </cell>
        </row>
        <row r="10">
          <cell r="D10" t="str">
            <v xml:space="preserve">- Vận chuyển đường dài vật liệu </v>
          </cell>
          <cell r="E10" t="str">
            <v>a2</v>
          </cell>
          <cell r="F10" t="str">
            <v>VCVL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>b1+b2</v>
          </cell>
          <cell r="G11">
            <v>0</v>
          </cell>
        </row>
        <row r="12">
          <cell r="B12" t="str">
            <v>VLTR25</v>
          </cell>
          <cell r="D12" t="str">
            <v>- Nhân công lắp mới</v>
          </cell>
          <cell r="E12" t="str">
            <v>b1</v>
          </cell>
          <cell r="F12" t="str">
            <v>NCXDM×0,934</v>
          </cell>
          <cell r="G12">
            <v>0</v>
          </cell>
        </row>
        <row r="13">
          <cell r="D13" t="str">
            <v>- Nhân công tháo lắp vật tư hiện hữu</v>
          </cell>
          <cell r="E13" t="str">
            <v>b2</v>
          </cell>
          <cell r="F13" t="str">
            <v>NCTL×0,934</v>
          </cell>
          <cell r="G13">
            <v>0</v>
          </cell>
        </row>
        <row r="14">
          <cell r="C14">
            <v>3</v>
          </cell>
          <cell r="D14" t="str">
            <v xml:space="preserve"> Chi phí máy thi công</v>
          </cell>
          <cell r="E14" t="str">
            <v>C</v>
          </cell>
          <cell r="F14" t="str">
            <v>c1+c2</v>
          </cell>
          <cell r="G14">
            <v>0</v>
          </cell>
        </row>
        <row r="15">
          <cell r="B15" t="str">
            <v>VLTR25</v>
          </cell>
          <cell r="D15" t="str">
            <v>- Máy thi công lắp mới</v>
          </cell>
          <cell r="E15" t="str">
            <v>c1</v>
          </cell>
          <cell r="F15" t="str">
            <v>MTCXDM</v>
          </cell>
          <cell r="G15">
            <v>0</v>
          </cell>
        </row>
        <row r="16">
          <cell r="D16" t="str">
            <v>- Máy thi công tháo lắp vật tư hiện hữu</v>
          </cell>
          <cell r="E16" t="str">
            <v>c2</v>
          </cell>
          <cell r="F16" t="str">
            <v>MTCTL</v>
          </cell>
          <cell r="G16">
            <v>0</v>
          </cell>
        </row>
        <row r="17">
          <cell r="C17" t="str">
            <v>II</v>
          </cell>
          <cell r="D17" t="str">
            <v>CHI PHÍ CHUNG</v>
          </cell>
          <cell r="E17" t="str">
            <v>C</v>
          </cell>
          <cell r="F17" t="str">
            <v>5,5%T</v>
          </cell>
          <cell r="G17">
            <v>0</v>
          </cell>
        </row>
        <row r="18">
          <cell r="D18" t="str">
            <v>GIÁ THÀNH DỰ TOÁN XÂY DỰNG</v>
          </cell>
          <cell r="E18" t="str">
            <v>Zo</v>
          </cell>
          <cell r="F18" t="str">
            <v>T+C</v>
          </cell>
          <cell r="G18">
            <v>0</v>
          </cell>
        </row>
        <row r="19">
          <cell r="C19" t="str">
            <v>III</v>
          </cell>
          <cell r="D19" t="str">
            <v>THU NHẬP CHỊU THUẾ TÍNH TRƯỚC</v>
          </cell>
          <cell r="E19" t="str">
            <v>TL</v>
          </cell>
          <cell r="F19" t="str">
            <v>6%Zo</v>
          </cell>
          <cell r="G19">
            <v>0</v>
          </cell>
        </row>
        <row r="20">
          <cell r="B20" t="str">
            <v>XLTR25</v>
          </cell>
          <cell r="D20" t="str">
            <v>GIÁ TRỊ DỰ TOÁN XÂY LẮP TRƯỚC THUẾ</v>
          </cell>
          <cell r="E20" t="str">
            <v>Z</v>
          </cell>
          <cell r="F20" t="str">
            <v>Zo+TL</v>
          </cell>
          <cell r="G20">
            <v>0</v>
          </cell>
        </row>
        <row r="21">
          <cell r="C21" t="str">
            <v>IV</v>
          </cell>
          <cell r="D21" t="str">
            <v>THUẾ GIÁ TRỊ GIA TĂNG ĐẦU RA</v>
          </cell>
          <cell r="E21" t="str">
            <v>VAT</v>
          </cell>
          <cell r="F21" t="str">
            <v>10%Z</v>
          </cell>
          <cell r="G21">
            <v>0</v>
          </cell>
        </row>
        <row r="22">
          <cell r="C22" t="str">
            <v>V</v>
          </cell>
          <cell r="D22" t="str">
            <v>GIÁ TRỊ DỰ TOÁN  XÂY LẮP SAU THUẾ</v>
          </cell>
          <cell r="E22" t="str">
            <v>Gxl</v>
          </cell>
          <cell r="F22" t="str">
            <v>Z+VAT</v>
          </cell>
          <cell r="G22">
            <v>0</v>
          </cell>
        </row>
        <row r="23">
          <cell r="B23" t="str">
            <v>TR375</v>
          </cell>
          <cell r="D23" t="str">
            <v>0 Trạm 1 pha 37,5kVA</v>
          </cell>
        </row>
        <row r="24">
          <cell r="C24" t="str">
            <v>I</v>
          </cell>
          <cell r="D24" t="str">
            <v>CHI PHÍ TRỰC TIẾP</v>
          </cell>
          <cell r="E24" t="str">
            <v>T</v>
          </cell>
          <cell r="F24" t="str">
            <v>A+B+C</v>
          </cell>
          <cell r="G24">
            <v>0</v>
          </cell>
        </row>
        <row r="25">
          <cell r="C25">
            <v>1</v>
          </cell>
          <cell r="D25" t="str">
            <v xml:space="preserve"> Chi phí vật liệu </v>
          </cell>
          <cell r="E25" t="str">
            <v>A</v>
          </cell>
          <cell r="F25" t="str">
            <v>a1+a2</v>
          </cell>
          <cell r="G25">
            <v>0</v>
          </cell>
        </row>
        <row r="26">
          <cell r="B26" t="str">
            <v>VLTR375</v>
          </cell>
          <cell r="D26" t="str">
            <v>- Vật liệu phụ</v>
          </cell>
          <cell r="E26" t="str">
            <v>a1</v>
          </cell>
          <cell r="F26" t="str">
            <v>VL</v>
          </cell>
          <cell r="G26">
            <v>0</v>
          </cell>
        </row>
        <row r="27">
          <cell r="D27" t="str">
            <v xml:space="preserve">- Vận chuyển đường dài vật liệu </v>
          </cell>
          <cell r="E27" t="str">
            <v>a2</v>
          </cell>
          <cell r="F27" t="str">
            <v>VCVL</v>
          </cell>
        </row>
        <row r="28">
          <cell r="C28">
            <v>2</v>
          </cell>
          <cell r="D28" t="str">
            <v xml:space="preserve"> Chi phí nhân công </v>
          </cell>
          <cell r="E28" t="str">
            <v>B</v>
          </cell>
          <cell r="F28" t="str">
            <v>b1+b2</v>
          </cell>
          <cell r="G28">
            <v>0</v>
          </cell>
        </row>
        <row r="29">
          <cell r="B29" t="str">
            <v>VLTR375</v>
          </cell>
          <cell r="D29" t="str">
            <v>- Nhân công lắp mới</v>
          </cell>
          <cell r="E29" t="str">
            <v>b1</v>
          </cell>
          <cell r="F29" t="str">
            <v>NCXDM×0,934</v>
          </cell>
          <cell r="G29">
            <v>0</v>
          </cell>
        </row>
        <row r="30">
          <cell r="D30" t="str">
            <v>- Nhân công tháo lắp vật tư hiện hữu</v>
          </cell>
          <cell r="E30" t="str">
            <v>b2</v>
          </cell>
          <cell r="F30" t="str">
            <v>NCTL×0,934</v>
          </cell>
          <cell r="G30">
            <v>0</v>
          </cell>
        </row>
        <row r="31">
          <cell r="C31">
            <v>3</v>
          </cell>
          <cell r="D31" t="str">
            <v xml:space="preserve"> Chi phí máy thi công</v>
          </cell>
          <cell r="E31" t="str">
            <v>C</v>
          </cell>
          <cell r="F31" t="str">
            <v>c1+c2</v>
          </cell>
          <cell r="G31">
            <v>0</v>
          </cell>
        </row>
        <row r="32">
          <cell r="B32" t="str">
            <v>VLTR375</v>
          </cell>
          <cell r="D32" t="str">
            <v>- Máy thi công lắp mới</v>
          </cell>
          <cell r="E32" t="str">
            <v>c1</v>
          </cell>
          <cell r="F32" t="str">
            <v>MTCXDM</v>
          </cell>
          <cell r="G32">
            <v>0</v>
          </cell>
        </row>
        <row r="33">
          <cell r="D33" t="str">
            <v>- Máy thi công tháo lắp vật tư hiện hữu</v>
          </cell>
          <cell r="E33" t="str">
            <v>c2</v>
          </cell>
          <cell r="F33" t="str">
            <v>MTCTL</v>
          </cell>
          <cell r="G33">
            <v>0</v>
          </cell>
        </row>
        <row r="34">
          <cell r="C34" t="str">
            <v>II</v>
          </cell>
          <cell r="D34" t="str">
            <v>CHI PHÍ CHUNG</v>
          </cell>
          <cell r="E34" t="str">
            <v>C</v>
          </cell>
          <cell r="F34" t="str">
            <v>5,5%T</v>
          </cell>
          <cell r="G34">
            <v>0</v>
          </cell>
        </row>
        <row r="35">
          <cell r="D35" t="str">
            <v>GIÁ THÀNH DỰ TOÁN XÂY DỰNG</v>
          </cell>
          <cell r="E35" t="str">
            <v>Zo</v>
          </cell>
          <cell r="F35" t="str">
            <v>T+C</v>
          </cell>
          <cell r="G35">
            <v>0</v>
          </cell>
        </row>
        <row r="36">
          <cell r="C36" t="str">
            <v>III</v>
          </cell>
          <cell r="D36" t="str">
            <v>THU NHẬP CHỊU THUẾ TÍNH TRƯỚC</v>
          </cell>
          <cell r="E36" t="str">
            <v>TL</v>
          </cell>
          <cell r="F36" t="str">
            <v>6%Zo</v>
          </cell>
          <cell r="G36">
            <v>0</v>
          </cell>
        </row>
        <row r="37">
          <cell r="B37" t="str">
            <v>XLTR375</v>
          </cell>
          <cell r="D37" t="str">
            <v>GIÁ TRỊ DỰ TOÁN XÂY LẮP TRƯỚC THUẾ</v>
          </cell>
          <cell r="E37" t="str">
            <v>Z</v>
          </cell>
          <cell r="F37" t="str">
            <v>Zo+TL</v>
          </cell>
          <cell r="G37">
            <v>0</v>
          </cell>
        </row>
        <row r="38">
          <cell r="C38" t="str">
            <v>IV</v>
          </cell>
          <cell r="D38" t="str">
            <v>THUẾ GIÁ TRỊ GIA TĂNG ĐẦU RA</v>
          </cell>
          <cell r="E38" t="str">
            <v>VAT</v>
          </cell>
          <cell r="F38" t="str">
            <v>10%Z</v>
          </cell>
          <cell r="G38">
            <v>0</v>
          </cell>
        </row>
        <row r="39">
          <cell r="C39" t="str">
            <v>V</v>
          </cell>
          <cell r="D39" t="str">
            <v>GIÁ TRỊ DỰ TOÁN  XÂY LẮP SAU THUẾ</v>
          </cell>
          <cell r="E39" t="str">
            <v>Gxl</v>
          </cell>
          <cell r="F39" t="str">
            <v>Z+VAT</v>
          </cell>
          <cell r="G39">
            <v>0</v>
          </cell>
        </row>
        <row r="40">
          <cell r="B40" t="str">
            <v>TR50</v>
          </cell>
          <cell r="D40" t="str">
            <v>0 Trạm 1 pha 2x25kVA</v>
          </cell>
        </row>
        <row r="41">
          <cell r="C41" t="str">
            <v>I</v>
          </cell>
          <cell r="D41" t="str">
            <v>CHI PHÍ TRỰC TIẾP</v>
          </cell>
          <cell r="E41" t="str">
            <v>T</v>
          </cell>
          <cell r="F41" t="str">
            <v>A+B+C</v>
          </cell>
          <cell r="G41">
            <v>0</v>
          </cell>
          <cell r="H41" t="str">
            <v>A+B+C</v>
          </cell>
          <cell r="I41">
            <v>0</v>
          </cell>
        </row>
        <row r="42">
          <cell r="C42">
            <v>1</v>
          </cell>
          <cell r="D42" t="str">
            <v xml:space="preserve"> Chi phí vật liệu </v>
          </cell>
          <cell r="E42" t="str">
            <v>A</v>
          </cell>
          <cell r="F42" t="str">
            <v>a1+a2</v>
          </cell>
          <cell r="G42">
            <v>0</v>
          </cell>
          <cell r="H42" t="str">
            <v>a1+a2</v>
          </cell>
          <cell r="I42">
            <v>0</v>
          </cell>
        </row>
        <row r="43">
          <cell r="B43" t="str">
            <v>VLTR50</v>
          </cell>
          <cell r="D43" t="str">
            <v>- Vật liệu phụ</v>
          </cell>
          <cell r="E43" t="str">
            <v>a1</v>
          </cell>
          <cell r="F43" t="str">
            <v>VL</v>
          </cell>
          <cell r="G43">
            <v>0</v>
          </cell>
          <cell r="H43" t="str">
            <v>VL</v>
          </cell>
          <cell r="I43">
            <v>0</v>
          </cell>
        </row>
        <row r="44">
          <cell r="D44" t="str">
            <v xml:space="preserve">- Vận chuyển đường dài vật liệu </v>
          </cell>
          <cell r="E44" t="str">
            <v>a2</v>
          </cell>
          <cell r="F44" t="str">
            <v>VCVL</v>
          </cell>
          <cell r="H44" t="str">
            <v>VCVL</v>
          </cell>
        </row>
        <row r="45">
          <cell r="C45">
            <v>2</v>
          </cell>
          <cell r="D45" t="str">
            <v xml:space="preserve"> Chi phí nhân công </v>
          </cell>
          <cell r="E45" t="str">
            <v>B</v>
          </cell>
          <cell r="F45" t="str">
            <v>b1+b2</v>
          </cell>
          <cell r="G45">
            <v>0</v>
          </cell>
          <cell r="H45" t="str">
            <v>b1+b2</v>
          </cell>
          <cell r="I45">
            <v>0</v>
          </cell>
        </row>
        <row r="46">
          <cell r="B46" t="str">
            <v>VLTR50</v>
          </cell>
          <cell r="D46" t="str">
            <v>- Nhân công lắp mới</v>
          </cell>
          <cell r="E46" t="str">
            <v>b1</v>
          </cell>
          <cell r="F46" t="str">
            <v>NCxdm x1</v>
          </cell>
          <cell r="G46">
            <v>0</v>
          </cell>
          <cell r="H46" t="str">
            <v>NCXDM</v>
          </cell>
          <cell r="I46">
            <v>0</v>
          </cell>
        </row>
        <row r="47">
          <cell r="D47" t="str">
            <v>- Nhân công tháo lắp vật tư hiện hữu</v>
          </cell>
          <cell r="E47" t="str">
            <v>b2</v>
          </cell>
          <cell r="F47" t="str">
            <v>NCTL×0,934</v>
          </cell>
          <cell r="G47">
            <v>0</v>
          </cell>
          <cell r="H47" t="str">
            <v>NCTL</v>
          </cell>
          <cell r="I47">
            <v>0</v>
          </cell>
        </row>
        <row r="48">
          <cell r="C48">
            <v>3</v>
          </cell>
          <cell r="D48" t="str">
            <v xml:space="preserve"> Chi phí máy thi công</v>
          </cell>
          <cell r="E48" t="str">
            <v>C</v>
          </cell>
          <cell r="F48" t="str">
            <v>c1+c2</v>
          </cell>
          <cell r="G48">
            <v>0</v>
          </cell>
          <cell r="H48" t="str">
            <v>c1+c2</v>
          </cell>
          <cell r="I48">
            <v>0</v>
          </cell>
        </row>
        <row r="49">
          <cell r="B49" t="str">
            <v>VLTR50</v>
          </cell>
          <cell r="D49" t="str">
            <v>- Máy thi công lắp mới</v>
          </cell>
          <cell r="E49" t="str">
            <v>c1</v>
          </cell>
          <cell r="F49" t="str">
            <v>MTCXDM</v>
          </cell>
          <cell r="G49">
            <v>0</v>
          </cell>
          <cell r="H49" t="str">
            <v>MTCXDM</v>
          </cell>
          <cell r="I49">
            <v>0</v>
          </cell>
        </row>
        <row r="50">
          <cell r="D50" t="str">
            <v>- Máy thi công tháo lắp vật tư hiện hữu</v>
          </cell>
          <cell r="E50" t="str">
            <v>c2</v>
          </cell>
          <cell r="F50" t="str">
            <v>MTCTL</v>
          </cell>
          <cell r="G50">
            <v>0</v>
          </cell>
          <cell r="H50" t="str">
            <v>MTCTL</v>
          </cell>
          <cell r="I50">
            <v>0</v>
          </cell>
        </row>
        <row r="51">
          <cell r="C51" t="str">
            <v>II</v>
          </cell>
          <cell r="D51" t="str">
            <v>CHI PHÍ CHUNG</v>
          </cell>
          <cell r="E51" t="str">
            <v>C</v>
          </cell>
          <cell r="F51" t="str">
            <v>5,5%T</v>
          </cell>
          <cell r="G51">
            <v>0</v>
          </cell>
          <cell r="H51" t="str">
            <v>5,5%T</v>
          </cell>
          <cell r="I51">
            <v>0</v>
          </cell>
        </row>
        <row r="52">
          <cell r="D52" t="str">
            <v>GIÁ THÀNH DỰ TOÁN XÂY DỰNG</v>
          </cell>
          <cell r="E52" t="str">
            <v>Zo</v>
          </cell>
          <cell r="F52" t="str">
            <v>T+C</v>
          </cell>
          <cell r="G52">
            <v>0</v>
          </cell>
          <cell r="H52" t="str">
            <v>T+C</v>
          </cell>
          <cell r="I52">
            <v>0</v>
          </cell>
        </row>
        <row r="53">
          <cell r="C53" t="str">
            <v>III</v>
          </cell>
          <cell r="D53" t="str">
            <v>THU NHẬP CHỊU THUẾ TÍNH TRƯỚC</v>
          </cell>
          <cell r="E53" t="str">
            <v>TL</v>
          </cell>
          <cell r="F53" t="str">
            <v>6%Zo</v>
          </cell>
          <cell r="G53">
            <v>0</v>
          </cell>
          <cell r="H53" t="str">
            <v>6%Zo</v>
          </cell>
          <cell r="I53">
            <v>0</v>
          </cell>
        </row>
        <row r="54">
          <cell r="B54" t="str">
            <v>XLTR50</v>
          </cell>
          <cell r="D54" t="str">
            <v>GIÁ TRỊ DỰ TOÁN XÂY LẮP TRƯỚC THUẾ</v>
          </cell>
          <cell r="E54" t="str">
            <v>Z</v>
          </cell>
          <cell r="F54" t="str">
            <v>Zo+TL</v>
          </cell>
          <cell r="G54">
            <v>0</v>
          </cell>
          <cell r="H54" t="str">
            <v>Zo+TL</v>
          </cell>
          <cell r="I54">
            <v>0</v>
          </cell>
        </row>
        <row r="55">
          <cell r="C55" t="str">
            <v>IV</v>
          </cell>
          <cell r="D55" t="str">
            <v>THUẾ GIÁ TRỊ GIA TĂNG ĐẦU RA</v>
          </cell>
          <cell r="E55" t="str">
            <v>VAT</v>
          </cell>
          <cell r="F55" t="str">
            <v>10%Z</v>
          </cell>
          <cell r="G55">
            <v>0</v>
          </cell>
          <cell r="H55" t="str">
            <v>10%Z</v>
          </cell>
          <cell r="I55">
            <v>0</v>
          </cell>
        </row>
        <row r="56">
          <cell r="C56" t="str">
            <v>V</v>
          </cell>
          <cell r="D56" t="str">
            <v>GIÁ TRỊ DỰ TOÁN  XÂY LẮP SAU THUẾ</v>
          </cell>
          <cell r="E56" t="str">
            <v>Gxl</v>
          </cell>
          <cell r="F56" t="str">
            <v>Z+VAT</v>
          </cell>
          <cell r="G56">
            <v>0</v>
          </cell>
          <cell r="H56" t="str">
            <v>Z+VAT</v>
          </cell>
          <cell r="I56">
            <v>0</v>
          </cell>
        </row>
        <row r="57">
          <cell r="B57" t="str">
            <v>TR75</v>
          </cell>
          <cell r="D57" t="str">
            <v>2 Trạm 1 pha 75kVA</v>
          </cell>
        </row>
        <row r="58">
          <cell r="C58" t="str">
            <v>I</v>
          </cell>
          <cell r="D58" t="str">
            <v>CHI PHÍ TRỰC TIẾP</v>
          </cell>
          <cell r="E58" t="str">
            <v>T</v>
          </cell>
          <cell r="F58" t="str">
            <v>A+B+C</v>
          </cell>
          <cell r="G58">
            <v>18060744</v>
          </cell>
          <cell r="H58" t="str">
            <v>A+B+C</v>
          </cell>
          <cell r="I58">
            <v>1910583</v>
          </cell>
        </row>
        <row r="59">
          <cell r="C59">
            <v>1</v>
          </cell>
          <cell r="D59" t="str">
            <v xml:space="preserve"> Chi phí vật liệu </v>
          </cell>
          <cell r="E59" t="str">
            <v>A</v>
          </cell>
          <cell r="F59" t="str">
            <v>a1+a2</v>
          </cell>
          <cell r="G59">
            <v>0</v>
          </cell>
          <cell r="H59" t="str">
            <v>a1+a2</v>
          </cell>
          <cell r="I59">
            <v>0</v>
          </cell>
        </row>
        <row r="60">
          <cell r="B60" t="str">
            <v>VLTR75</v>
          </cell>
          <cell r="D60" t="str">
            <v>- Vật liệu phụ</v>
          </cell>
          <cell r="E60" t="str">
            <v>a1</v>
          </cell>
          <cell r="F60" t="str">
            <v>VL</v>
          </cell>
          <cell r="G60">
            <v>0</v>
          </cell>
          <cell r="H60" t="str">
            <v>VL</v>
          </cell>
          <cell r="I60">
            <v>0</v>
          </cell>
        </row>
        <row r="61">
          <cell r="D61" t="str">
            <v xml:space="preserve">- Vận chuyển đường dài vật liệu </v>
          </cell>
          <cell r="E61" t="str">
            <v>a2</v>
          </cell>
          <cell r="F61" t="str">
            <v>VCVL</v>
          </cell>
          <cell r="H61" t="str">
            <v>VCVL</v>
          </cell>
        </row>
        <row r="62">
          <cell r="C62">
            <v>2</v>
          </cell>
          <cell r="D62" t="str">
            <v xml:space="preserve"> Chi phí nhân công </v>
          </cell>
          <cell r="E62" t="str">
            <v>B</v>
          </cell>
          <cell r="F62" t="str">
            <v>b1+b2</v>
          </cell>
          <cell r="G62">
            <v>17810770</v>
          </cell>
          <cell r="H62" t="str">
            <v>b1+b2</v>
          </cell>
          <cell r="I62">
            <v>1910583</v>
          </cell>
        </row>
        <row r="63">
          <cell r="B63" t="str">
            <v>VLTR75</v>
          </cell>
          <cell r="D63" t="str">
            <v>- Nhân công lắp mới</v>
          </cell>
          <cell r="E63" t="str">
            <v>b1</v>
          </cell>
          <cell r="F63" t="str">
            <v>NCXDM×1</v>
          </cell>
          <cell r="G63">
            <v>17810770</v>
          </cell>
          <cell r="H63" t="str">
            <v>NCXDM</v>
          </cell>
          <cell r="I63">
            <v>1910583</v>
          </cell>
        </row>
        <row r="64">
          <cell r="D64" t="str">
            <v>- Nhân công tháo lắp vật tư hiện hữu</v>
          </cell>
          <cell r="E64" t="str">
            <v>b2</v>
          </cell>
          <cell r="F64" t="str">
            <v>NCTL</v>
          </cell>
          <cell r="G64">
            <v>0</v>
          </cell>
          <cell r="H64" t="str">
            <v>NCTL</v>
          </cell>
          <cell r="I64">
            <v>0</v>
          </cell>
        </row>
        <row r="65">
          <cell r="C65">
            <v>3</v>
          </cell>
          <cell r="D65" t="str">
            <v xml:space="preserve"> Chi phí máy thi công</v>
          </cell>
          <cell r="E65" t="str">
            <v>C</v>
          </cell>
          <cell r="F65" t="str">
            <v>c1+c2</v>
          </cell>
          <cell r="G65">
            <v>249974</v>
          </cell>
          <cell r="H65" t="str">
            <v>c1+c2</v>
          </cell>
          <cell r="I65">
            <v>0</v>
          </cell>
        </row>
        <row r="66">
          <cell r="B66" t="str">
            <v>VLTR75</v>
          </cell>
          <cell r="D66" t="str">
            <v>- Máy thi công lắp mới</v>
          </cell>
          <cell r="E66" t="str">
            <v>c1</v>
          </cell>
          <cell r="F66" t="str">
            <v>MTCXDM</v>
          </cell>
          <cell r="G66">
            <v>249974</v>
          </cell>
          <cell r="H66" t="str">
            <v>MTCXDM</v>
          </cell>
          <cell r="I66">
            <v>0</v>
          </cell>
        </row>
        <row r="67">
          <cell r="D67" t="str">
            <v>- Máy thi công tháo lắp vật tư hiện hữu</v>
          </cell>
          <cell r="E67" t="str">
            <v>c2</v>
          </cell>
          <cell r="F67" t="str">
            <v>MTCTL</v>
          </cell>
          <cell r="G67">
            <v>0</v>
          </cell>
          <cell r="H67" t="str">
            <v>MTCTL</v>
          </cell>
          <cell r="I67">
            <v>0</v>
          </cell>
        </row>
        <row r="68">
          <cell r="C68" t="str">
            <v>II</v>
          </cell>
          <cell r="D68" t="str">
            <v>CHI PHÍ CHUNG</v>
          </cell>
          <cell r="E68" t="str">
            <v>C</v>
          </cell>
          <cell r="F68" t="str">
            <v>5,5%T</v>
          </cell>
          <cell r="G68">
            <v>993341</v>
          </cell>
          <cell r="H68" t="str">
            <v>5,5%T</v>
          </cell>
          <cell r="I68">
            <v>105082</v>
          </cell>
        </row>
        <row r="69">
          <cell r="D69" t="str">
            <v>GIÁ THÀNH DỰ TOÁN XÂY DỰNG</v>
          </cell>
          <cell r="E69" t="str">
            <v>Zo</v>
          </cell>
          <cell r="F69" t="str">
            <v>T+C</v>
          </cell>
          <cell r="G69">
            <v>19054085</v>
          </cell>
          <cell r="H69" t="str">
            <v>T+C</v>
          </cell>
          <cell r="I69">
            <v>2015665</v>
          </cell>
        </row>
        <row r="70">
          <cell r="C70" t="str">
            <v>III</v>
          </cell>
          <cell r="D70" t="str">
            <v>THU NHẬP CHỊU THUẾ TÍNH TRƯỚC</v>
          </cell>
          <cell r="E70" t="str">
            <v>TL</v>
          </cell>
          <cell r="F70" t="str">
            <v>6%Zo</v>
          </cell>
          <cell r="G70">
            <v>1143245</v>
          </cell>
          <cell r="H70" t="str">
            <v>6%Zo</v>
          </cell>
          <cell r="I70">
            <v>120940</v>
          </cell>
        </row>
        <row r="71">
          <cell r="B71" t="str">
            <v>XLTR75</v>
          </cell>
          <cell r="D71" t="str">
            <v>GIÁ TRỊ DỰ TOÁN XÂY LẮP TRƯỚC THUẾ</v>
          </cell>
          <cell r="E71" t="str">
            <v>Z</v>
          </cell>
          <cell r="F71" t="str">
            <v>Zo+TL</v>
          </cell>
          <cell r="G71">
            <v>20197330</v>
          </cell>
          <cell r="H71" t="str">
            <v>Zo+TL</v>
          </cell>
          <cell r="I71">
            <v>2136605</v>
          </cell>
        </row>
        <row r="72">
          <cell r="C72" t="str">
            <v>IV</v>
          </cell>
          <cell r="D72" t="str">
            <v>THUẾ GIÁ TRỊ GIA TĂNG ĐẦU RA</v>
          </cell>
          <cell r="E72" t="str">
            <v>VAT</v>
          </cell>
          <cell r="F72" t="str">
            <v>10%Z</v>
          </cell>
          <cell r="G72">
            <v>2019733</v>
          </cell>
          <cell r="H72" t="str">
            <v>10%Z</v>
          </cell>
          <cell r="I72">
            <v>213661</v>
          </cell>
        </row>
        <row r="73">
          <cell r="C73" t="str">
            <v>V</v>
          </cell>
          <cell r="D73" t="str">
            <v>GIÁ TRỊ DỰ TOÁN  XÂY LẮP SAU THUẾ</v>
          </cell>
          <cell r="E73" t="str">
            <v>Gxl</v>
          </cell>
          <cell r="F73" t="str">
            <v>Z+VAT</v>
          </cell>
          <cell r="G73">
            <v>22217063</v>
          </cell>
          <cell r="H73" t="str">
            <v>Z+VAT</v>
          </cell>
          <cell r="I73">
            <v>2350266</v>
          </cell>
        </row>
        <row r="74">
          <cell r="B74" t="str">
            <v>TR100</v>
          </cell>
          <cell r="D74" t="str">
            <v>0 Trạm 1 pha 100kVA</v>
          </cell>
        </row>
        <row r="75">
          <cell r="C75" t="str">
            <v>I</v>
          </cell>
          <cell r="D75" t="str">
            <v>CHI PHÍ TRỰC TIẾP</v>
          </cell>
          <cell r="E75" t="str">
            <v>T</v>
          </cell>
          <cell r="F75" t="str">
            <v>A+B+C</v>
          </cell>
          <cell r="G75">
            <v>0</v>
          </cell>
        </row>
        <row r="76">
          <cell r="C76">
            <v>1</v>
          </cell>
          <cell r="D76" t="str">
            <v xml:space="preserve"> Chi phí vật liệu </v>
          </cell>
          <cell r="E76" t="str">
            <v>A</v>
          </cell>
          <cell r="F76" t="str">
            <v>a1+a2</v>
          </cell>
          <cell r="G76">
            <v>0</v>
          </cell>
        </row>
        <row r="77">
          <cell r="B77" t="str">
            <v>VLTR100</v>
          </cell>
          <cell r="D77" t="str">
            <v>- Vật liệu phụ</v>
          </cell>
          <cell r="E77" t="str">
            <v>a1</v>
          </cell>
          <cell r="F77" t="str">
            <v>VL</v>
          </cell>
          <cell r="G77">
            <v>0</v>
          </cell>
        </row>
        <row r="78">
          <cell r="D78" t="str">
            <v xml:space="preserve">- Vận chuyển đường dài vật liệu </v>
          </cell>
          <cell r="E78" t="str">
            <v>a2</v>
          </cell>
          <cell r="F78" t="str">
            <v>VCVL</v>
          </cell>
        </row>
        <row r="79">
          <cell r="C79">
            <v>2</v>
          </cell>
          <cell r="D79" t="str">
            <v xml:space="preserve"> Chi phí nhân công </v>
          </cell>
          <cell r="E79" t="str">
            <v>B</v>
          </cell>
          <cell r="F79" t="str">
            <v>b1+b2</v>
          </cell>
          <cell r="G79">
            <v>0</v>
          </cell>
        </row>
        <row r="80">
          <cell r="B80" t="str">
            <v>VLTR100</v>
          </cell>
          <cell r="D80" t="str">
            <v>- Nhân công lắp mới</v>
          </cell>
          <cell r="E80" t="str">
            <v>b1</v>
          </cell>
          <cell r="F80" t="str">
            <v>NCXDM×0,934</v>
          </cell>
          <cell r="G80">
            <v>0</v>
          </cell>
        </row>
        <row r="81">
          <cell r="D81" t="str">
            <v>- Nhân công tháo lắp vật tư hiện hữu</v>
          </cell>
          <cell r="E81" t="str">
            <v>b2</v>
          </cell>
          <cell r="F81" t="str">
            <v>NCTL×0,934</v>
          </cell>
          <cell r="G81">
            <v>0</v>
          </cell>
        </row>
        <row r="82">
          <cell r="C82">
            <v>3</v>
          </cell>
          <cell r="D82" t="str">
            <v xml:space="preserve"> Chi phí máy thi công</v>
          </cell>
          <cell r="E82" t="str">
            <v>C</v>
          </cell>
          <cell r="F82" t="str">
            <v>c1+c2</v>
          </cell>
          <cell r="G82">
            <v>0</v>
          </cell>
        </row>
        <row r="83">
          <cell r="B83" t="str">
            <v>VLTR100</v>
          </cell>
          <cell r="D83" t="str">
            <v>- Máy thi công lắp mới</v>
          </cell>
          <cell r="E83" t="str">
            <v>c1</v>
          </cell>
          <cell r="F83" t="str">
            <v>MTCXDM</v>
          </cell>
          <cell r="G83">
            <v>0</v>
          </cell>
        </row>
        <row r="84">
          <cell r="D84" t="str">
            <v>- Máy thi công tháo lắp vật tư hiện hữu</v>
          </cell>
          <cell r="E84" t="str">
            <v>c2</v>
          </cell>
          <cell r="F84" t="str">
            <v>MTCTL</v>
          </cell>
          <cell r="G84">
            <v>0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5,5%T</v>
          </cell>
          <cell r="G85">
            <v>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0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0</v>
          </cell>
        </row>
        <row r="88">
          <cell r="B88" t="str">
            <v>XLTR100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0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0</v>
          </cell>
        </row>
        <row r="91">
          <cell r="B91" t="str">
            <v>TR3X25</v>
          </cell>
          <cell r="D91" t="str">
            <v>0 Trạm 3 pha 3x25kVA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0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a1+a2</v>
          </cell>
          <cell r="G93">
            <v>0</v>
          </cell>
        </row>
        <row r="94">
          <cell r="B94" t="str">
            <v>VLTR3X25</v>
          </cell>
          <cell r="D94" t="str">
            <v>- Vật liệu phụ</v>
          </cell>
          <cell r="E94" t="str">
            <v>a1</v>
          </cell>
          <cell r="F94" t="str">
            <v>VL</v>
          </cell>
          <cell r="G94">
            <v>0</v>
          </cell>
        </row>
        <row r="95">
          <cell r="D95" t="str">
            <v xml:space="preserve">- Vận chuyển đường dài vật liệu </v>
          </cell>
          <cell r="E95" t="str">
            <v>a2</v>
          </cell>
          <cell r="F95" t="str">
            <v>VCVL</v>
          </cell>
        </row>
        <row r="96">
          <cell r="C96">
            <v>2</v>
          </cell>
          <cell r="D96" t="str">
            <v xml:space="preserve"> Chi phí nhân công </v>
          </cell>
          <cell r="E96" t="str">
            <v>B</v>
          </cell>
          <cell r="F96" t="str">
            <v>b1+b2</v>
          </cell>
          <cell r="G96">
            <v>0</v>
          </cell>
        </row>
        <row r="97">
          <cell r="B97" t="str">
            <v>VLTR3X25</v>
          </cell>
          <cell r="D97" t="str">
            <v>- Nhân công lắp mới</v>
          </cell>
          <cell r="E97" t="str">
            <v>b1</v>
          </cell>
          <cell r="F97" t="str">
            <v>NCXDM×0,934</v>
          </cell>
          <cell r="G97">
            <v>0</v>
          </cell>
        </row>
        <row r="98">
          <cell r="D98" t="str">
            <v>- Nhân công tháo lắp vật tư hiện hữu</v>
          </cell>
          <cell r="E98" t="str">
            <v>b2</v>
          </cell>
          <cell r="F98" t="str">
            <v>NCTL×0,934</v>
          </cell>
          <cell r="G98">
            <v>0</v>
          </cell>
        </row>
        <row r="99">
          <cell r="C99">
            <v>3</v>
          </cell>
          <cell r="D99" t="str">
            <v xml:space="preserve"> Chi phí máy thi công</v>
          </cell>
          <cell r="E99" t="str">
            <v>C</v>
          </cell>
          <cell r="F99" t="str">
            <v>c1+c2</v>
          </cell>
          <cell r="G99">
            <v>0</v>
          </cell>
        </row>
        <row r="100">
          <cell r="B100" t="str">
            <v>VLTR3X25</v>
          </cell>
          <cell r="D100" t="str">
            <v>- Máy thi công lắp mới</v>
          </cell>
          <cell r="E100" t="str">
            <v>c1</v>
          </cell>
          <cell r="F100" t="str">
            <v>MTCXDM</v>
          </cell>
          <cell r="G100">
            <v>0</v>
          </cell>
        </row>
        <row r="101">
          <cell r="D101" t="str">
            <v>- Máy thi công tháo lắp vật tư hiện hữu</v>
          </cell>
          <cell r="E101" t="str">
            <v>c2</v>
          </cell>
          <cell r="F101" t="str">
            <v>MTCTL</v>
          </cell>
          <cell r="G101">
            <v>0</v>
          </cell>
        </row>
        <row r="102">
          <cell r="C102" t="str">
            <v>II</v>
          </cell>
          <cell r="D102" t="str">
            <v>CHI PHÍ CHUNG</v>
          </cell>
          <cell r="E102" t="str">
            <v>C</v>
          </cell>
          <cell r="F102" t="str">
            <v>5,5%T</v>
          </cell>
          <cell r="G102">
            <v>0</v>
          </cell>
        </row>
        <row r="103">
          <cell r="D103" t="str">
            <v>GIÁ THÀNH DỰ TOÁN XÂY DỰNG</v>
          </cell>
          <cell r="E103" t="str">
            <v>Zo</v>
          </cell>
          <cell r="F103" t="str">
            <v>T+C</v>
          </cell>
          <cell r="G103">
            <v>0</v>
          </cell>
        </row>
        <row r="104">
          <cell r="C104" t="str">
            <v>III</v>
          </cell>
          <cell r="D104" t="str">
            <v>THU NHẬP CHỊU THUẾ TÍNH TRƯỚC</v>
          </cell>
          <cell r="E104" t="str">
            <v>TL</v>
          </cell>
          <cell r="F104" t="str">
            <v>6%Zo</v>
          </cell>
          <cell r="G104">
            <v>0</v>
          </cell>
        </row>
        <row r="105">
          <cell r="B105" t="str">
            <v>XLTR3X25</v>
          </cell>
          <cell r="D105" t="str">
            <v>GIÁ TRỊ DỰ TOÁN XÂY LẮP TRƯỚC THUẾ</v>
          </cell>
          <cell r="E105" t="str">
            <v>Z</v>
          </cell>
          <cell r="F105" t="str">
            <v>Zo+TL</v>
          </cell>
          <cell r="G105">
            <v>0</v>
          </cell>
        </row>
        <row r="106">
          <cell r="C106" t="str">
            <v>IV</v>
          </cell>
          <cell r="D106" t="str">
            <v>THUẾ GIÁ TRỊ GIA TĂNG ĐẦU RA</v>
          </cell>
          <cell r="E106" t="str">
            <v>VAT</v>
          </cell>
          <cell r="F106" t="str">
            <v>10%Z</v>
          </cell>
          <cell r="G106">
            <v>0</v>
          </cell>
        </row>
        <row r="107">
          <cell r="C107" t="str">
            <v>V</v>
          </cell>
          <cell r="D107" t="str">
            <v>GIÁ TRỊ DỰ TOÁN  XÂY LẮP SAU THUẾ</v>
          </cell>
          <cell r="E107" t="str">
            <v>Gxl</v>
          </cell>
          <cell r="F107" t="str">
            <v>Z+VAT</v>
          </cell>
          <cell r="G107">
            <v>0</v>
          </cell>
        </row>
        <row r="108">
          <cell r="B108" t="str">
            <v>TR3X375</v>
          </cell>
          <cell r="D108" t="str">
            <v>0 Trạm 3 pha 3x37,5kVA</v>
          </cell>
        </row>
        <row r="109">
          <cell r="C109" t="str">
            <v>I</v>
          </cell>
          <cell r="D109" t="str">
            <v>CHI PHÍ TRỰC TIẾP</v>
          </cell>
          <cell r="E109" t="str">
            <v>T</v>
          </cell>
          <cell r="F109" t="str">
            <v>A+B+C</v>
          </cell>
          <cell r="G109">
            <v>0</v>
          </cell>
        </row>
        <row r="110">
          <cell r="C110">
            <v>1</v>
          </cell>
          <cell r="D110" t="str">
            <v xml:space="preserve"> Chi phí vật liệu </v>
          </cell>
          <cell r="E110" t="str">
            <v>A</v>
          </cell>
          <cell r="F110" t="str">
            <v>a1+a2</v>
          </cell>
          <cell r="G110">
            <v>0</v>
          </cell>
        </row>
        <row r="111">
          <cell r="B111" t="str">
            <v>VLTR3X375</v>
          </cell>
          <cell r="D111" t="str">
            <v>- Vật liệu phụ</v>
          </cell>
          <cell r="E111" t="str">
            <v>a1</v>
          </cell>
          <cell r="F111" t="str">
            <v>VL</v>
          </cell>
          <cell r="G111">
            <v>0</v>
          </cell>
        </row>
        <row r="112">
          <cell r="D112" t="str">
            <v xml:space="preserve">- Vận chuyển đường dài vật liệu </v>
          </cell>
          <cell r="E112" t="str">
            <v>a2</v>
          </cell>
          <cell r="F112" t="str">
            <v>VCVL</v>
          </cell>
        </row>
        <row r="113">
          <cell r="C113">
            <v>2</v>
          </cell>
          <cell r="D113" t="str">
            <v xml:space="preserve"> Chi phí nhân công </v>
          </cell>
          <cell r="E113" t="str">
            <v>B</v>
          </cell>
          <cell r="F113" t="str">
            <v>b1+b2</v>
          </cell>
          <cell r="G113">
            <v>0</v>
          </cell>
        </row>
        <row r="114">
          <cell r="B114" t="str">
            <v>VLTR3X375</v>
          </cell>
          <cell r="D114" t="str">
            <v>- Nhân công lắp mới</v>
          </cell>
          <cell r="E114" t="str">
            <v>b1</v>
          </cell>
          <cell r="F114" t="str">
            <v>NCXDM×0,934</v>
          </cell>
          <cell r="G114">
            <v>0</v>
          </cell>
        </row>
        <row r="115">
          <cell r="D115" t="str">
            <v>- Nhân công tháo lắp vật tư hiện hữu</v>
          </cell>
          <cell r="E115" t="str">
            <v>b2</v>
          </cell>
          <cell r="F115" t="str">
            <v>NCTL×0,934</v>
          </cell>
          <cell r="G115">
            <v>0</v>
          </cell>
        </row>
        <row r="116">
          <cell r="C116">
            <v>3</v>
          </cell>
          <cell r="D116" t="str">
            <v xml:space="preserve"> Chi phí máy thi công</v>
          </cell>
          <cell r="E116" t="str">
            <v>C</v>
          </cell>
          <cell r="F116" t="str">
            <v>c1+c2</v>
          </cell>
          <cell r="G116">
            <v>0</v>
          </cell>
        </row>
        <row r="117">
          <cell r="B117" t="str">
            <v>VLTR3X375</v>
          </cell>
          <cell r="D117" t="str">
            <v>- Máy thi công lắp mới</v>
          </cell>
          <cell r="E117" t="str">
            <v>c1</v>
          </cell>
          <cell r="F117" t="str">
            <v>MTCXDM</v>
          </cell>
          <cell r="G117">
            <v>0</v>
          </cell>
        </row>
        <row r="118">
          <cell r="D118" t="str">
            <v>- Máy thi công tháo lắp vật tư hiện hữu</v>
          </cell>
          <cell r="E118" t="str">
            <v>c2</v>
          </cell>
          <cell r="F118" t="str">
            <v>MTCTL</v>
          </cell>
          <cell r="G118">
            <v>0</v>
          </cell>
        </row>
        <row r="119">
          <cell r="C119" t="str">
            <v>II</v>
          </cell>
          <cell r="D119" t="str">
            <v>CHI PHÍ CHUNG</v>
          </cell>
          <cell r="E119" t="str">
            <v>C</v>
          </cell>
          <cell r="F119" t="str">
            <v>5,5%T</v>
          </cell>
          <cell r="G119">
            <v>0</v>
          </cell>
        </row>
        <row r="120">
          <cell r="D120" t="str">
            <v>GIÁ THÀNH DỰ TOÁN XÂY DỰNG</v>
          </cell>
          <cell r="E120" t="str">
            <v>Zo</v>
          </cell>
          <cell r="F120" t="str">
            <v>T+C</v>
          </cell>
          <cell r="G120">
            <v>0</v>
          </cell>
        </row>
        <row r="121">
          <cell r="C121" t="str">
            <v>III</v>
          </cell>
          <cell r="D121" t="str">
            <v>THU NHẬP CHỊU THUẾ TÍNH TRƯỚC</v>
          </cell>
          <cell r="E121" t="str">
            <v>TL</v>
          </cell>
          <cell r="F121" t="str">
            <v>6%Zo</v>
          </cell>
          <cell r="G121">
            <v>0</v>
          </cell>
        </row>
        <row r="122">
          <cell r="B122" t="str">
            <v>XLTR3X375</v>
          </cell>
          <cell r="D122" t="str">
            <v>GIÁ TRỊ DỰ TOÁN XÂY LẮP TRƯỚC THUẾ</v>
          </cell>
          <cell r="E122" t="str">
            <v>Z</v>
          </cell>
          <cell r="F122" t="str">
            <v>Zo+TL</v>
          </cell>
          <cell r="G122">
            <v>0</v>
          </cell>
        </row>
        <row r="123">
          <cell r="C123" t="str">
            <v>IV</v>
          </cell>
          <cell r="D123" t="str">
            <v>THUẾ GIÁ TRỊ GIA TĂNG ĐẦU RA</v>
          </cell>
          <cell r="E123" t="str">
            <v>VAT</v>
          </cell>
          <cell r="F123" t="str">
            <v>10%Z</v>
          </cell>
          <cell r="G123">
            <v>0</v>
          </cell>
        </row>
        <row r="124">
          <cell r="C124" t="str">
            <v>V</v>
          </cell>
          <cell r="D124" t="str">
            <v>GIÁ TRỊ DỰ TOÁN  XÂY LẮP SAU THUẾ</v>
          </cell>
          <cell r="E124" t="str">
            <v>Gxl</v>
          </cell>
          <cell r="F124" t="str">
            <v>Z+VAT</v>
          </cell>
          <cell r="G124">
            <v>0</v>
          </cell>
        </row>
        <row r="125">
          <cell r="B125" t="str">
            <v>TR3X50</v>
          </cell>
          <cell r="D125" t="str">
            <v>0 Trạm 3 pha 3x50kVA</v>
          </cell>
        </row>
        <row r="126">
          <cell r="C126" t="str">
            <v>I</v>
          </cell>
          <cell r="D126" t="str">
            <v>CHI PHÍ TRỰC TIẾP</v>
          </cell>
          <cell r="E126" t="str">
            <v>T</v>
          </cell>
          <cell r="F126" t="str">
            <v>A+B+C</v>
          </cell>
          <cell r="G126">
            <v>0</v>
          </cell>
        </row>
        <row r="127">
          <cell r="C127">
            <v>1</v>
          </cell>
          <cell r="D127" t="str">
            <v xml:space="preserve"> Chi phí vật liệu </v>
          </cell>
          <cell r="E127" t="str">
            <v>A</v>
          </cell>
          <cell r="F127" t="str">
            <v>a1+a2</v>
          </cell>
          <cell r="G127">
            <v>0</v>
          </cell>
        </row>
        <row r="128">
          <cell r="B128" t="str">
            <v>VLTR3X50</v>
          </cell>
          <cell r="D128" t="str">
            <v>- Vật liệu phụ</v>
          </cell>
          <cell r="E128" t="str">
            <v>a1</v>
          </cell>
          <cell r="F128" t="str">
            <v>VL</v>
          </cell>
          <cell r="G128">
            <v>0</v>
          </cell>
        </row>
        <row r="129">
          <cell r="D129" t="str">
            <v xml:space="preserve">- Vận chuyển đường dài vật liệu </v>
          </cell>
          <cell r="E129" t="str">
            <v>a2</v>
          </cell>
          <cell r="F129" t="str">
            <v>VCVL</v>
          </cell>
        </row>
        <row r="130">
          <cell r="C130">
            <v>2</v>
          </cell>
          <cell r="D130" t="str">
            <v xml:space="preserve"> Chi phí nhân công </v>
          </cell>
          <cell r="E130" t="str">
            <v>B</v>
          </cell>
          <cell r="F130" t="str">
            <v>b1+b2</v>
          </cell>
          <cell r="G130">
            <v>0</v>
          </cell>
        </row>
        <row r="131">
          <cell r="B131" t="str">
            <v>VLTR3X50</v>
          </cell>
          <cell r="D131" t="str">
            <v>- Nhân công lắp mới</v>
          </cell>
          <cell r="E131" t="str">
            <v>b1</v>
          </cell>
          <cell r="F131" t="str">
            <v>NCXDM×0,934</v>
          </cell>
          <cell r="G131">
            <v>0</v>
          </cell>
        </row>
        <row r="132">
          <cell r="D132" t="str">
            <v>- Nhân công tháo lắp vật tư hiện hữu</v>
          </cell>
          <cell r="E132" t="str">
            <v>b2</v>
          </cell>
          <cell r="F132" t="str">
            <v>NCTL×0,934</v>
          </cell>
          <cell r="G132">
            <v>0</v>
          </cell>
        </row>
        <row r="133">
          <cell r="C133">
            <v>3</v>
          </cell>
          <cell r="D133" t="str">
            <v xml:space="preserve"> Chi phí máy thi công</v>
          </cell>
          <cell r="E133" t="str">
            <v>C</v>
          </cell>
          <cell r="F133" t="str">
            <v>c1+c2</v>
          </cell>
          <cell r="G133">
            <v>0</v>
          </cell>
        </row>
        <row r="134">
          <cell r="B134" t="str">
            <v>VLTR3X50</v>
          </cell>
          <cell r="D134" t="str">
            <v>- Máy thi công lắp mới</v>
          </cell>
          <cell r="E134" t="str">
            <v>c1</v>
          </cell>
          <cell r="F134" t="str">
            <v>MTCXDM</v>
          </cell>
          <cell r="G134">
            <v>0</v>
          </cell>
        </row>
        <row r="135">
          <cell r="D135" t="str">
            <v>- Máy thi công tháo lắp vật tư hiện hữu</v>
          </cell>
          <cell r="E135" t="str">
            <v>c2</v>
          </cell>
          <cell r="F135" t="str">
            <v>MTCTL</v>
          </cell>
          <cell r="G135">
            <v>0</v>
          </cell>
        </row>
        <row r="136">
          <cell r="C136" t="str">
            <v>II</v>
          </cell>
          <cell r="D136" t="str">
            <v>CHI PHÍ CHUNG</v>
          </cell>
          <cell r="E136" t="str">
            <v>C</v>
          </cell>
          <cell r="F136" t="str">
            <v>5,5%T</v>
          </cell>
          <cell r="G136">
            <v>0</v>
          </cell>
        </row>
        <row r="137">
          <cell r="D137" t="str">
            <v>GIÁ THÀNH DỰ TOÁN XÂY DỰNG</v>
          </cell>
          <cell r="E137" t="str">
            <v>Zo</v>
          </cell>
          <cell r="F137" t="str">
            <v>T+C</v>
          </cell>
          <cell r="G137">
            <v>0</v>
          </cell>
        </row>
        <row r="138">
          <cell r="C138" t="str">
            <v>III</v>
          </cell>
          <cell r="D138" t="str">
            <v>THU NHẬP CHỊU THUẾ TÍNH TRƯỚC</v>
          </cell>
          <cell r="E138" t="str">
            <v>TL</v>
          </cell>
          <cell r="F138" t="str">
            <v>6%Zo</v>
          </cell>
          <cell r="G138">
            <v>0</v>
          </cell>
        </row>
        <row r="139">
          <cell r="B139" t="str">
            <v>XLTR3X50</v>
          </cell>
          <cell r="D139" t="str">
            <v>GIÁ TRỊ DỰ TOÁN XÂY LẮP TRƯỚC THUẾ</v>
          </cell>
          <cell r="E139" t="str">
            <v>Z</v>
          </cell>
          <cell r="F139" t="str">
            <v>Zo+TL</v>
          </cell>
          <cell r="G139">
            <v>0</v>
          </cell>
        </row>
        <row r="140">
          <cell r="C140" t="str">
            <v>IV</v>
          </cell>
          <cell r="D140" t="str">
            <v>THUẾ GIÁ TRỊ GIA TĂNG ĐẦU RA</v>
          </cell>
          <cell r="E140" t="str">
            <v>VAT</v>
          </cell>
          <cell r="F140" t="str">
            <v>10%Z</v>
          </cell>
          <cell r="G140">
            <v>0</v>
          </cell>
        </row>
        <row r="141">
          <cell r="C141" t="str">
            <v>V</v>
          </cell>
          <cell r="D141" t="str">
            <v>GIÁ TRỊ DỰ TOÁN  XÂY LẮP SAU THUẾ</v>
          </cell>
          <cell r="E141" t="str">
            <v>Gxl</v>
          </cell>
          <cell r="F141" t="str">
            <v>Z+VAT</v>
          </cell>
          <cell r="G141">
            <v>0</v>
          </cell>
        </row>
        <row r="142">
          <cell r="B142" t="str">
            <v>TR3X75</v>
          </cell>
          <cell r="D142" t="str">
            <v>1 Trạm 3 pha 3x75kVA</v>
          </cell>
        </row>
        <row r="143">
          <cell r="C143" t="str">
            <v>I</v>
          </cell>
          <cell r="D143" t="str">
            <v>CHI PHÍ TRỰC TIẾP</v>
          </cell>
          <cell r="E143" t="str">
            <v>T</v>
          </cell>
          <cell r="F143" t="str">
            <v>A+B+C</v>
          </cell>
          <cell r="G143">
            <v>14711758</v>
          </cell>
          <cell r="H143" t="str">
            <v>A+B+C</v>
          </cell>
          <cell r="I143">
            <v>1337408</v>
          </cell>
        </row>
        <row r="144">
          <cell r="C144">
            <v>1</v>
          </cell>
          <cell r="D144" t="str">
            <v xml:space="preserve"> Chi phí vật liệu </v>
          </cell>
          <cell r="E144" t="str">
            <v>A</v>
          </cell>
          <cell r="F144" t="str">
            <v>a1+a2</v>
          </cell>
          <cell r="G144">
            <v>0</v>
          </cell>
          <cell r="H144" t="str">
            <v>a1+a2</v>
          </cell>
          <cell r="I144">
            <v>0</v>
          </cell>
        </row>
        <row r="145">
          <cell r="B145" t="str">
            <v>VLTR3X75</v>
          </cell>
          <cell r="D145" t="str">
            <v>- Vật liệu phụ</v>
          </cell>
          <cell r="E145" t="str">
            <v>a1</v>
          </cell>
          <cell r="F145" t="str">
            <v>VL</v>
          </cell>
          <cell r="G145">
            <v>0</v>
          </cell>
          <cell r="H145" t="str">
            <v>VL</v>
          </cell>
          <cell r="I145">
            <v>0</v>
          </cell>
        </row>
        <row r="146">
          <cell r="D146" t="str">
            <v xml:space="preserve">- Vận chuyển đường dài vật liệu </v>
          </cell>
          <cell r="E146" t="str">
            <v>a2</v>
          </cell>
          <cell r="F146" t="str">
            <v>VCVL</v>
          </cell>
          <cell r="H146" t="str">
            <v>VCVL</v>
          </cell>
        </row>
        <row r="147">
          <cell r="C147">
            <v>2</v>
          </cell>
          <cell r="D147" t="str">
            <v xml:space="preserve"> Chi phí nhân công </v>
          </cell>
          <cell r="E147" t="str">
            <v>B</v>
          </cell>
          <cell r="F147" t="str">
            <v>b1+b2</v>
          </cell>
          <cell r="G147">
            <v>14557336</v>
          </cell>
          <cell r="H147" t="str">
            <v>b1+b2</v>
          </cell>
          <cell r="I147">
            <v>1337408</v>
          </cell>
        </row>
        <row r="148">
          <cell r="B148" t="str">
            <v>VLTR3X75</v>
          </cell>
          <cell r="D148" t="str">
            <v>- Nhân công lắp mới</v>
          </cell>
          <cell r="E148" t="str">
            <v>b1</v>
          </cell>
          <cell r="F148" t="str">
            <v>NCXDM×1</v>
          </cell>
          <cell r="G148">
            <v>14557336</v>
          </cell>
          <cell r="H148" t="str">
            <v>NCXDM</v>
          </cell>
          <cell r="I148">
            <v>1337408</v>
          </cell>
        </row>
        <row r="149">
          <cell r="D149" t="str">
            <v>- Nhân công tháo lắp vật tư hiện hữu</v>
          </cell>
          <cell r="E149" t="str">
            <v>b2</v>
          </cell>
          <cell r="F149" t="str">
            <v>NCTL×1</v>
          </cell>
          <cell r="G149">
            <v>0</v>
          </cell>
          <cell r="H149" t="str">
            <v>NCTL</v>
          </cell>
          <cell r="I149">
            <v>0</v>
          </cell>
        </row>
        <row r="150">
          <cell r="C150">
            <v>3</v>
          </cell>
          <cell r="D150" t="str">
            <v xml:space="preserve"> Chi phí máy thi công</v>
          </cell>
          <cell r="E150" t="str">
            <v>C</v>
          </cell>
          <cell r="F150" t="str">
            <v>c1+c2</v>
          </cell>
          <cell r="G150">
            <v>154422</v>
          </cell>
          <cell r="H150" t="str">
            <v>c1+c2</v>
          </cell>
          <cell r="I150">
            <v>0</v>
          </cell>
        </row>
        <row r="151">
          <cell r="B151" t="str">
            <v>VLTR3X75</v>
          </cell>
          <cell r="D151" t="str">
            <v>- Máy thi công lắp mới</v>
          </cell>
          <cell r="E151" t="str">
            <v>c1</v>
          </cell>
          <cell r="F151" t="str">
            <v>MTCXDM</v>
          </cell>
          <cell r="G151">
            <v>154422</v>
          </cell>
          <cell r="H151" t="str">
            <v>MTCXDM</v>
          </cell>
          <cell r="I151">
            <v>0</v>
          </cell>
        </row>
        <row r="152">
          <cell r="D152" t="str">
            <v>- Máy thi công tháo lắp vật tư hiện hữu</v>
          </cell>
          <cell r="E152" t="str">
            <v>c2</v>
          </cell>
          <cell r="F152" t="str">
            <v>MTCTL</v>
          </cell>
          <cell r="G152">
            <v>0</v>
          </cell>
          <cell r="H152" t="str">
            <v>MTCTL</v>
          </cell>
          <cell r="I152">
            <v>0</v>
          </cell>
        </row>
        <row r="153">
          <cell r="C153" t="str">
            <v>II</v>
          </cell>
          <cell r="D153" t="str">
            <v>CHI PHÍ CHUNG</v>
          </cell>
          <cell r="E153" t="str">
            <v>C</v>
          </cell>
          <cell r="F153" t="str">
            <v>5,5%T</v>
          </cell>
          <cell r="G153">
            <v>809147</v>
          </cell>
          <cell r="H153" t="str">
            <v>5,5%T</v>
          </cell>
          <cell r="I153">
            <v>73557</v>
          </cell>
        </row>
        <row r="154">
          <cell r="D154" t="str">
            <v>GIÁ THÀNH DỰ TOÁN XÂY DỰNG</v>
          </cell>
          <cell r="E154" t="str">
            <v>Zo</v>
          </cell>
          <cell r="F154" t="str">
            <v>T+C</v>
          </cell>
          <cell r="G154">
            <v>15520905</v>
          </cell>
          <cell r="H154" t="str">
            <v>T+C</v>
          </cell>
          <cell r="I154">
            <v>1410965</v>
          </cell>
        </row>
        <row r="155">
          <cell r="C155" t="str">
            <v>III</v>
          </cell>
          <cell r="D155" t="str">
            <v>THU NHẬP CHỊU THUẾ TÍNH TRƯỚC</v>
          </cell>
          <cell r="E155" t="str">
            <v>TL</v>
          </cell>
          <cell r="F155" t="str">
            <v>6%Zo</v>
          </cell>
          <cell r="G155">
            <v>931254</v>
          </cell>
          <cell r="H155" t="str">
            <v>6%Zo</v>
          </cell>
          <cell r="I155">
            <v>84658</v>
          </cell>
        </row>
        <row r="156">
          <cell r="B156" t="str">
            <v>XLTR3X75</v>
          </cell>
          <cell r="D156" t="str">
            <v>GIÁ TRỊ DỰ TOÁN XÂY LẮP TRƯỚC THUẾ</v>
          </cell>
          <cell r="E156" t="str">
            <v>Z</v>
          </cell>
          <cell r="F156" t="str">
            <v>Zo+TL</v>
          </cell>
          <cell r="G156">
            <v>16452159</v>
          </cell>
          <cell r="H156" t="str">
            <v>Zo+TL</v>
          </cell>
          <cell r="I156">
            <v>1495623</v>
          </cell>
        </row>
        <row r="157">
          <cell r="C157" t="str">
            <v>IV</v>
          </cell>
          <cell r="D157" t="str">
            <v>THUẾ GIÁ TRỊ GIA TĂNG ĐẦU RA</v>
          </cell>
          <cell r="E157" t="str">
            <v>VAT</v>
          </cell>
          <cell r="F157" t="str">
            <v>10%Z</v>
          </cell>
          <cell r="G157">
            <v>1645216</v>
          </cell>
          <cell r="H157" t="str">
            <v>10%Z</v>
          </cell>
          <cell r="I157">
            <v>149562</v>
          </cell>
        </row>
        <row r="158">
          <cell r="C158" t="str">
            <v>V</v>
          </cell>
          <cell r="D158" t="str">
            <v>GIÁ TRỊ DỰ TOÁN  XÂY LẮP SAU THUẾ</v>
          </cell>
          <cell r="E158" t="str">
            <v>Gxl</v>
          </cell>
          <cell r="F158" t="str">
            <v>Z+VAT</v>
          </cell>
          <cell r="G158">
            <v>18097375</v>
          </cell>
          <cell r="H158" t="str">
            <v>Z+VAT</v>
          </cell>
          <cell r="I158">
            <v>1645185</v>
          </cell>
        </row>
        <row r="159">
          <cell r="B159" t="str">
            <v>TR3X100</v>
          </cell>
          <cell r="D159" t="str">
            <v>0 Trạm 3 pha 3x100kVA</v>
          </cell>
        </row>
        <row r="160">
          <cell r="C160" t="str">
            <v>I</v>
          </cell>
          <cell r="D160" t="str">
            <v>CHI PHÍ TRỰC TIẾP</v>
          </cell>
          <cell r="E160" t="str">
            <v>T</v>
          </cell>
          <cell r="F160" t="str">
            <v>A+B+C</v>
          </cell>
          <cell r="G160">
            <v>0</v>
          </cell>
        </row>
        <row r="161">
          <cell r="C161">
            <v>1</v>
          </cell>
          <cell r="D161" t="str">
            <v xml:space="preserve"> Chi phí vật liệu </v>
          </cell>
          <cell r="E161" t="str">
            <v>A</v>
          </cell>
          <cell r="F161" t="str">
            <v>a1+a2</v>
          </cell>
          <cell r="G161">
            <v>0</v>
          </cell>
        </row>
        <row r="162">
          <cell r="B162" t="str">
            <v>VLTR3X100</v>
          </cell>
          <cell r="D162" t="str">
            <v>- Vật liệu phụ</v>
          </cell>
          <cell r="E162" t="str">
            <v>a1</v>
          </cell>
          <cell r="F162" t="str">
            <v>VL</v>
          </cell>
          <cell r="G162">
            <v>0</v>
          </cell>
        </row>
        <row r="163">
          <cell r="D163" t="str">
            <v xml:space="preserve">- Vận chuyển đường dài vật liệu </v>
          </cell>
          <cell r="E163" t="str">
            <v>a2</v>
          </cell>
          <cell r="F163" t="str">
            <v>VCVL</v>
          </cell>
        </row>
        <row r="164">
          <cell r="C164">
            <v>2</v>
          </cell>
          <cell r="D164" t="str">
            <v xml:space="preserve"> Chi phí nhân công </v>
          </cell>
          <cell r="E164" t="str">
            <v>B</v>
          </cell>
          <cell r="F164" t="str">
            <v>b1+b2</v>
          </cell>
          <cell r="G164">
            <v>0</v>
          </cell>
        </row>
        <row r="165">
          <cell r="B165" t="str">
            <v>VLTR3X100</v>
          </cell>
          <cell r="D165" t="str">
            <v>- Nhân công lắp mới</v>
          </cell>
          <cell r="E165" t="str">
            <v>b1</v>
          </cell>
          <cell r="F165" t="str">
            <v>NCXDM×0,934</v>
          </cell>
          <cell r="G165">
            <v>0</v>
          </cell>
        </row>
        <row r="166">
          <cell r="D166" t="str">
            <v>- Nhân công tháo lắp vật tư hiện hữu</v>
          </cell>
          <cell r="E166" t="str">
            <v>b2</v>
          </cell>
          <cell r="F166" t="str">
            <v>NCTL×0,934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c1+c2</v>
          </cell>
          <cell r="G167">
            <v>0</v>
          </cell>
        </row>
        <row r="168">
          <cell r="B168" t="str">
            <v>VLTR3X100</v>
          </cell>
          <cell r="D168" t="str">
            <v>- Máy thi công lắp mới</v>
          </cell>
          <cell r="E168" t="str">
            <v>c1</v>
          </cell>
          <cell r="F168" t="str">
            <v>MTCXDM</v>
          </cell>
          <cell r="G168">
            <v>0</v>
          </cell>
        </row>
        <row r="169">
          <cell r="D169" t="str">
            <v>- Máy thi công tháo lắp vật tư hiện hữu</v>
          </cell>
          <cell r="E169" t="str">
            <v>c2</v>
          </cell>
          <cell r="F169" t="str">
            <v>MTCTL</v>
          </cell>
          <cell r="G169">
            <v>0</v>
          </cell>
        </row>
        <row r="170">
          <cell r="C170" t="str">
            <v>II</v>
          </cell>
          <cell r="D170" t="str">
            <v>CHI PHÍ CHUNG</v>
          </cell>
          <cell r="E170" t="str">
            <v>C</v>
          </cell>
          <cell r="F170" t="str">
            <v>5,5%T</v>
          </cell>
          <cell r="G170">
            <v>0</v>
          </cell>
        </row>
        <row r="171">
          <cell r="D171" t="str">
            <v>GIÁ THÀNH DỰ TOÁN XÂY DỰNG</v>
          </cell>
          <cell r="E171" t="str">
            <v>Zo</v>
          </cell>
          <cell r="F171" t="str">
            <v>T+C</v>
          </cell>
          <cell r="G171">
            <v>0</v>
          </cell>
        </row>
        <row r="172">
          <cell r="C172" t="str">
            <v>III</v>
          </cell>
          <cell r="D172" t="str">
            <v>THU NHẬP CHỊU THUẾ TÍNH TRƯỚC</v>
          </cell>
          <cell r="E172" t="str">
            <v>TL</v>
          </cell>
          <cell r="F172" t="str">
            <v>6%Zo</v>
          </cell>
          <cell r="G172">
            <v>0</v>
          </cell>
        </row>
        <row r="173">
          <cell r="B173" t="str">
            <v>XLTR3X100</v>
          </cell>
          <cell r="D173" t="str">
            <v>GIÁ TRỊ DỰ TOÁN XÂY LẮP TRƯỚC THUẾ</v>
          </cell>
          <cell r="E173" t="str">
            <v>Z</v>
          </cell>
          <cell r="F173" t="str">
            <v>Zo+TL</v>
          </cell>
          <cell r="G173">
            <v>0</v>
          </cell>
        </row>
        <row r="174">
          <cell r="C174" t="str">
            <v>IV</v>
          </cell>
          <cell r="D174" t="str">
            <v>THUẾ GIÁ TRỊ GIA TĂNG ĐẦU RA</v>
          </cell>
          <cell r="E174" t="str">
            <v>VAT</v>
          </cell>
          <cell r="F174" t="str">
            <v>10%Z</v>
          </cell>
          <cell r="G174">
            <v>0</v>
          </cell>
        </row>
        <row r="175">
          <cell r="C175" t="str">
            <v>V</v>
          </cell>
          <cell r="D175" t="str">
            <v>GIÁ TRỊ DỰ TOÁN  XÂY LẮP SAU THUẾ</v>
          </cell>
          <cell r="E175" t="str">
            <v>Gxl</v>
          </cell>
          <cell r="F175" t="str">
            <v>Z+VAT</v>
          </cell>
          <cell r="G175">
            <v>0</v>
          </cell>
        </row>
        <row r="176">
          <cell r="B176" t="str">
            <v>T3P250</v>
          </cell>
          <cell r="D176" t="str">
            <v>7 Trạm 3 pha 250kVA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71365482</v>
          </cell>
          <cell r="H177" t="str">
            <v>A+B+C</v>
          </cell>
          <cell r="I177">
            <v>6389839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a1+a2</v>
          </cell>
          <cell r="G178">
            <v>0</v>
          </cell>
          <cell r="H178" t="str">
            <v>a1+a2</v>
          </cell>
          <cell r="I178">
            <v>0</v>
          </cell>
        </row>
        <row r="179">
          <cell r="B179" t="str">
            <v>VLT3P250</v>
          </cell>
          <cell r="D179" t="str">
            <v>- Vật liệu phụ</v>
          </cell>
          <cell r="E179" t="str">
            <v>a1</v>
          </cell>
          <cell r="F179" t="str">
            <v>VL</v>
          </cell>
          <cell r="G179">
            <v>0</v>
          </cell>
          <cell r="H179" t="str">
            <v>VL</v>
          </cell>
          <cell r="I179">
            <v>0</v>
          </cell>
        </row>
        <row r="180">
          <cell r="D180" t="str">
            <v xml:space="preserve">- Vận chuyển đường dài vật liệu </v>
          </cell>
          <cell r="E180" t="str">
            <v>a2</v>
          </cell>
          <cell r="F180" t="str">
            <v>VCVL</v>
          </cell>
          <cell r="H180" t="str">
            <v>VCVL</v>
          </cell>
        </row>
        <row r="181">
          <cell r="C181">
            <v>2</v>
          </cell>
          <cell r="D181" t="str">
            <v xml:space="preserve"> Chi phí nhân công </v>
          </cell>
          <cell r="E181" t="str">
            <v>B</v>
          </cell>
          <cell r="F181" t="str">
            <v>b1+b2</v>
          </cell>
          <cell r="G181">
            <v>69273567</v>
          </cell>
          <cell r="H181" t="str">
            <v>b1+b2</v>
          </cell>
          <cell r="I181">
            <v>6389839</v>
          </cell>
        </row>
        <row r="182">
          <cell r="B182" t="str">
            <v>VLT3P250</v>
          </cell>
          <cell r="D182" t="str">
            <v>- Nhân công lắp mới</v>
          </cell>
          <cell r="E182" t="str">
            <v>b1</v>
          </cell>
          <cell r="F182" t="str">
            <v>NCxdm x1</v>
          </cell>
          <cell r="G182">
            <v>69273567</v>
          </cell>
          <cell r="H182" t="str">
            <v>NCXDM</v>
          </cell>
          <cell r="I182">
            <v>6389839</v>
          </cell>
        </row>
        <row r="183">
          <cell r="D183" t="str">
            <v>- Nhân công tháo lắp vật tư hiện hữu</v>
          </cell>
          <cell r="E183" t="str">
            <v>b2</v>
          </cell>
          <cell r="F183" t="str">
            <v>NCTL×0,934</v>
          </cell>
          <cell r="G183">
            <v>0</v>
          </cell>
          <cell r="H183" t="str">
            <v>NCTL</v>
          </cell>
          <cell r="I183">
            <v>0</v>
          </cell>
        </row>
        <row r="184">
          <cell r="C184">
            <v>3</v>
          </cell>
          <cell r="D184" t="str">
            <v xml:space="preserve"> Chi phí máy thi công</v>
          </cell>
          <cell r="E184" t="str">
            <v>C</v>
          </cell>
          <cell r="F184" t="str">
            <v>c1+c2</v>
          </cell>
          <cell r="G184">
            <v>2091915</v>
          </cell>
          <cell r="H184" t="str">
            <v>c1+c2</v>
          </cell>
          <cell r="I184">
            <v>0</v>
          </cell>
        </row>
        <row r="185">
          <cell r="B185" t="str">
            <v>VLT3P250</v>
          </cell>
          <cell r="D185" t="str">
            <v>- Máy thi công lắp mới</v>
          </cell>
          <cell r="E185" t="str">
            <v>c1</v>
          </cell>
          <cell r="F185" t="str">
            <v>MTCXDM</v>
          </cell>
          <cell r="G185">
            <v>2091915</v>
          </cell>
          <cell r="H185" t="str">
            <v>MTCXDM</v>
          </cell>
          <cell r="I185">
            <v>0</v>
          </cell>
        </row>
        <row r="186">
          <cell r="D186" t="str">
            <v>- Máy thi công tháo lắp vật tư hiện hữu</v>
          </cell>
          <cell r="E186" t="str">
            <v>c2</v>
          </cell>
          <cell r="F186" t="str">
            <v>MTCTL</v>
          </cell>
          <cell r="G186">
            <v>0</v>
          </cell>
          <cell r="H186" t="str">
            <v>MTCTL</v>
          </cell>
          <cell r="I186">
            <v>0</v>
          </cell>
        </row>
        <row r="187">
          <cell r="C187" t="str">
            <v>II</v>
          </cell>
          <cell r="D187" t="str">
            <v>CHI PHÍ CHUNG</v>
          </cell>
          <cell r="E187" t="str">
            <v>C</v>
          </cell>
          <cell r="F187" t="str">
            <v>5,5%T</v>
          </cell>
          <cell r="G187">
            <v>3925102</v>
          </cell>
          <cell r="H187" t="str">
            <v>5,5%T</v>
          </cell>
          <cell r="I187">
            <v>351441</v>
          </cell>
        </row>
        <row r="188">
          <cell r="D188" t="str">
            <v>GIÁ THÀNH DỰ TOÁN XÂY DỰNG</v>
          </cell>
          <cell r="E188" t="str">
            <v>Zo</v>
          </cell>
          <cell r="F188" t="str">
            <v>T+C</v>
          </cell>
          <cell r="G188">
            <v>75290584</v>
          </cell>
          <cell r="H188" t="str">
            <v>T+C</v>
          </cell>
          <cell r="I188">
            <v>6741280</v>
          </cell>
        </row>
        <row r="189">
          <cell r="C189" t="str">
            <v>III</v>
          </cell>
          <cell r="D189" t="str">
            <v>THU NHẬP CHỊU THUẾ TÍNH TRƯỚC</v>
          </cell>
          <cell r="E189" t="str">
            <v>TL</v>
          </cell>
          <cell r="F189" t="str">
            <v>6%Zo</v>
          </cell>
          <cell r="G189">
            <v>4517435</v>
          </cell>
          <cell r="H189" t="str">
            <v>6%Zo</v>
          </cell>
          <cell r="I189">
            <v>404477</v>
          </cell>
        </row>
        <row r="190">
          <cell r="B190" t="str">
            <v>XLT3P250</v>
          </cell>
          <cell r="D190" t="str">
            <v>GIÁ TRỊ DỰ TOÁN XÂY LẮP TRƯỚC THUẾ</v>
          </cell>
          <cell r="E190" t="str">
            <v>Z</v>
          </cell>
          <cell r="F190" t="str">
            <v>Zo+TL</v>
          </cell>
          <cell r="G190">
            <v>79808019</v>
          </cell>
          <cell r="H190" t="str">
            <v>Zo+TL</v>
          </cell>
          <cell r="I190">
            <v>7145757</v>
          </cell>
        </row>
        <row r="191">
          <cell r="C191" t="str">
            <v>IV</v>
          </cell>
          <cell r="D191" t="str">
            <v>THUẾ GIÁ TRỊ GIA TĂNG ĐẦU RA</v>
          </cell>
          <cell r="E191" t="str">
            <v>VAT</v>
          </cell>
          <cell r="F191" t="str">
            <v>10%Z</v>
          </cell>
          <cell r="G191">
            <v>7980802</v>
          </cell>
          <cell r="H191" t="str">
            <v>10%Z</v>
          </cell>
          <cell r="I191">
            <v>714576</v>
          </cell>
        </row>
        <row r="192">
          <cell r="C192" t="str">
            <v>V</v>
          </cell>
          <cell r="D192" t="str">
            <v>GIÁ TRỊ DỰ TOÁN  XÂY LẮP SAU THUẾ</v>
          </cell>
          <cell r="E192" t="str">
            <v>Gxl</v>
          </cell>
          <cell r="F192" t="str">
            <v>Z+VAT</v>
          </cell>
          <cell r="G192">
            <v>87788821</v>
          </cell>
          <cell r="H192" t="str">
            <v>Z+VAT</v>
          </cell>
          <cell r="I192">
            <v>7860333</v>
          </cell>
        </row>
        <row r="193">
          <cell r="B193" t="str">
            <v>TRNC3X50</v>
          </cell>
          <cell r="D193" t="str">
            <v xml:space="preserve"> Trạm NC từ 50kVA lên 3x50kVA</v>
          </cell>
        </row>
        <row r="194">
          <cell r="C194" t="str">
            <v>I</v>
          </cell>
          <cell r="D194" t="str">
            <v>CHI PHÍ TRỰC TIẾP</v>
          </cell>
          <cell r="E194" t="str">
            <v>T</v>
          </cell>
          <cell r="H194" t="str">
            <v>A+B+C</v>
          </cell>
          <cell r="I194">
            <v>0</v>
          </cell>
        </row>
        <row r="195">
          <cell r="C195">
            <v>1</v>
          </cell>
          <cell r="D195" t="str">
            <v xml:space="preserve"> Chi phí vật liệu </v>
          </cell>
          <cell r="E195" t="str">
            <v>A</v>
          </cell>
          <cell r="H195" t="str">
            <v>a1+a2</v>
          </cell>
          <cell r="I195">
            <v>0</v>
          </cell>
        </row>
        <row r="196">
          <cell r="B196" t="str">
            <v>VLTRNC3X50</v>
          </cell>
          <cell r="D196" t="str">
            <v>- Vật liệu phụ</v>
          </cell>
          <cell r="E196" t="str">
            <v>a1</v>
          </cell>
          <cell r="H196" t="str">
            <v>VL</v>
          </cell>
          <cell r="I196">
            <v>0</v>
          </cell>
        </row>
        <row r="197">
          <cell r="D197" t="str">
            <v xml:space="preserve">- Vận chuyển đường dài vật liệu </v>
          </cell>
          <cell r="E197" t="str">
            <v>a2</v>
          </cell>
          <cell r="H197" t="str">
            <v>VCVL</v>
          </cell>
        </row>
        <row r="198">
          <cell r="C198">
            <v>2</v>
          </cell>
          <cell r="D198" t="str">
            <v xml:space="preserve"> Chi phí nhân công </v>
          </cell>
          <cell r="E198" t="str">
            <v>B</v>
          </cell>
          <cell r="H198" t="str">
            <v>b1+b2</v>
          </cell>
          <cell r="I198">
            <v>0</v>
          </cell>
        </row>
        <row r="199">
          <cell r="B199" t="str">
            <v>VLTRNC3X50</v>
          </cell>
          <cell r="D199" t="str">
            <v>- Nhân công lắp mới</v>
          </cell>
          <cell r="E199" t="str">
            <v>b1</v>
          </cell>
          <cell r="H199" t="str">
            <v>NCXDM×0,934</v>
          </cell>
          <cell r="I199">
            <v>0</v>
          </cell>
        </row>
        <row r="200">
          <cell r="D200" t="str">
            <v>- Nhân công tháo lắp vật tư hiện hữu</v>
          </cell>
          <cell r="E200" t="str">
            <v>b2</v>
          </cell>
          <cell r="H200" t="str">
            <v>NCTL×0,934</v>
          </cell>
          <cell r="I200">
            <v>0</v>
          </cell>
        </row>
        <row r="201">
          <cell r="C201">
            <v>3</v>
          </cell>
          <cell r="D201" t="str">
            <v xml:space="preserve"> Chi phí máy thi công</v>
          </cell>
          <cell r="E201" t="str">
            <v>C</v>
          </cell>
          <cell r="H201" t="str">
            <v>c1+c2</v>
          </cell>
          <cell r="I201">
            <v>0</v>
          </cell>
        </row>
        <row r="202">
          <cell r="B202" t="str">
            <v>VLTRNC3X50</v>
          </cell>
          <cell r="D202" t="str">
            <v>- Máy thi công lắp mới</v>
          </cell>
          <cell r="E202" t="str">
            <v>c1</v>
          </cell>
          <cell r="H202" t="str">
            <v>MTCXDM</v>
          </cell>
          <cell r="I202">
            <v>0</v>
          </cell>
        </row>
        <row r="203">
          <cell r="D203" t="str">
            <v>- Máy thi công tháo lắp vật tư hiện hữu</v>
          </cell>
          <cell r="E203" t="str">
            <v>c2</v>
          </cell>
          <cell r="H203" t="str">
            <v>MTCTL</v>
          </cell>
          <cell r="I203">
            <v>0</v>
          </cell>
        </row>
        <row r="204">
          <cell r="C204" t="str">
            <v>II</v>
          </cell>
          <cell r="D204" t="str">
            <v>CHI PHÍ CHUNG</v>
          </cell>
          <cell r="E204" t="str">
            <v>C</v>
          </cell>
          <cell r="H204" t="str">
            <v>5,5%T</v>
          </cell>
          <cell r="I204">
            <v>0</v>
          </cell>
        </row>
        <row r="205">
          <cell r="D205" t="str">
            <v>GIÁ THÀNH DỰ TOÁN XÂY DỰNG</v>
          </cell>
          <cell r="E205" t="str">
            <v>Zo</v>
          </cell>
          <cell r="H205" t="str">
            <v>T+C</v>
          </cell>
          <cell r="I205">
            <v>0</v>
          </cell>
        </row>
        <row r="206">
          <cell r="C206" t="str">
            <v>III</v>
          </cell>
          <cell r="D206" t="str">
            <v>THU NHẬP CHỊU THUẾ TÍNH TRƯỚC</v>
          </cell>
          <cell r="E206" t="str">
            <v>TL</v>
          </cell>
          <cell r="H206" t="str">
            <v>6%Zo</v>
          </cell>
          <cell r="I206">
            <v>0</v>
          </cell>
        </row>
        <row r="207">
          <cell r="B207" t="str">
            <v>XLTRNC3X50</v>
          </cell>
          <cell r="D207" t="str">
            <v>GIÁ TRỊ DỰ TOÁN XÂY LẮP TRƯỚC THUẾ</v>
          </cell>
          <cell r="E207" t="str">
            <v>Z</v>
          </cell>
          <cell r="H207" t="str">
            <v>Zo+TL</v>
          </cell>
          <cell r="I207">
            <v>0</v>
          </cell>
        </row>
        <row r="208">
          <cell r="C208" t="str">
            <v>IV</v>
          </cell>
          <cell r="D208" t="str">
            <v>THUẾ GIÁ TRỊ GIA TĂNG ĐẦU RA</v>
          </cell>
          <cell r="E208" t="str">
            <v>VAT</v>
          </cell>
          <cell r="H208" t="str">
            <v>10%Z</v>
          </cell>
          <cell r="I208">
            <v>0</v>
          </cell>
        </row>
        <row r="209">
          <cell r="C209" t="str">
            <v>V</v>
          </cell>
          <cell r="D209" t="str">
            <v>GIÁ TRỊ DỰ TOÁN  XÂY LẮP SAU THUẾ</v>
          </cell>
          <cell r="E209" t="str">
            <v>Gxl</v>
          </cell>
          <cell r="H209" t="str">
            <v>Z+VAT</v>
          </cell>
          <cell r="I209">
            <v>0</v>
          </cell>
        </row>
        <row r="210">
          <cell r="D210" t="str">
            <v xml:space="preserve"> </v>
          </cell>
        </row>
      </sheetData>
      <sheetData sheetId="7" refreshError="1">
        <row r="2">
          <cell r="G2">
            <v>48</v>
          </cell>
        </row>
        <row r="3">
          <cell r="B3">
            <v>0</v>
          </cell>
          <cell r="G3">
            <v>56</v>
          </cell>
        </row>
        <row r="4">
          <cell r="B4">
            <v>0</v>
          </cell>
        </row>
        <row r="5">
          <cell r="B5">
            <v>0</v>
          </cell>
          <cell r="G5">
            <v>2.15</v>
          </cell>
        </row>
        <row r="6">
          <cell r="B6">
            <v>2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1</v>
          </cell>
        </row>
        <row r="12">
          <cell r="B12">
            <v>0</v>
          </cell>
        </row>
        <row r="14">
          <cell r="B14">
            <v>7</v>
          </cell>
        </row>
        <row r="25">
          <cell r="A25">
            <v>0</v>
          </cell>
          <cell r="B25" t="str">
            <v>MÃ</v>
          </cell>
          <cell r="D25" t="str">
            <v>STT</v>
          </cell>
          <cell r="E25" t="str">
            <v>MÃ ĐM</v>
          </cell>
          <cell r="F25" t="str">
            <v>TÊN CẤU KIỆN</v>
          </cell>
          <cell r="G25" t="str">
            <v xml:space="preserve">ĐƠN </v>
          </cell>
          <cell r="H25" t="str">
            <v>KHỐI</v>
          </cell>
          <cell r="I25" t="str">
            <v>ĐƠN GIÁ</v>
          </cell>
          <cell r="N25" t="str">
            <v xml:space="preserve">THÀNH TIỀN </v>
          </cell>
          <cell r="S25" t="str">
            <v>GHI CHÚ</v>
          </cell>
          <cell r="U25" t="str">
            <v>TỶ TRỌNG</v>
          </cell>
          <cell r="V25" t="str">
            <v>KHỐI LƯỢNG</v>
          </cell>
        </row>
        <row r="26">
          <cell r="A26">
            <v>0</v>
          </cell>
          <cell r="G26" t="str">
            <v>VỊ</v>
          </cell>
          <cell r="H26" t="str">
            <v>LƯỢNG</v>
          </cell>
          <cell r="I26" t="str">
            <v>VL CHÍNH</v>
          </cell>
          <cell r="J26" t="str">
            <v>VL PHỤ</v>
          </cell>
          <cell r="K26" t="str">
            <v>NC1776</v>
          </cell>
          <cell r="L26" t="str">
            <v>NC4970</v>
          </cell>
          <cell r="M26" t="str">
            <v>MTC4970</v>
          </cell>
          <cell r="N26" t="str">
            <v>VL CHÍNH</v>
          </cell>
          <cell r="O26" t="str">
            <v>VL PHỤ</v>
          </cell>
          <cell r="P26" t="str">
            <v>NC1776</v>
          </cell>
          <cell r="Q26" t="str">
            <v>NC4970</v>
          </cell>
          <cell r="R26" t="str">
            <v>MTC4970</v>
          </cell>
        </row>
        <row r="27">
          <cell r="A27">
            <v>1</v>
          </cell>
          <cell r="B27">
            <v>2</v>
          </cell>
          <cell r="C27">
            <v>3</v>
          </cell>
          <cell r="D27">
            <v>4</v>
          </cell>
          <cell r="E27">
            <v>5</v>
          </cell>
          <cell r="F27">
            <v>6</v>
          </cell>
          <cell r="G27">
            <v>7</v>
          </cell>
          <cell r="H27">
            <v>8</v>
          </cell>
          <cell r="I27">
            <v>9</v>
          </cell>
          <cell r="J27">
            <v>10</v>
          </cell>
          <cell r="K27">
            <v>11</v>
          </cell>
          <cell r="L27">
            <v>12</v>
          </cell>
          <cell r="M27">
            <v>13</v>
          </cell>
          <cell r="N27">
            <v>14</v>
          </cell>
          <cell r="O27">
            <v>15</v>
          </cell>
          <cell r="P27">
            <v>16</v>
          </cell>
          <cell r="Q27">
            <v>17</v>
          </cell>
          <cell r="R27">
            <v>18</v>
          </cell>
          <cell r="S27">
            <v>19</v>
          </cell>
        </row>
        <row r="28">
          <cell r="A28" t="str">
            <v>TR25</v>
          </cell>
          <cell r="C28">
            <v>0</v>
          </cell>
          <cell r="E28" t="str">
            <v>0 Trạm 1 pha 25kVA</v>
          </cell>
        </row>
        <row r="29">
          <cell r="A29" t="str">
            <v>TBTR25</v>
          </cell>
          <cell r="C29">
            <v>0</v>
          </cell>
          <cell r="F29" t="str">
            <v>A.PHẦN THIẾT BỊ</v>
          </cell>
          <cell r="N29">
            <v>0</v>
          </cell>
          <cell r="O29">
            <v>0</v>
          </cell>
          <cell r="Q29">
            <v>0</v>
          </cell>
          <cell r="R29">
            <v>0</v>
          </cell>
          <cell r="V29">
            <v>0</v>
          </cell>
        </row>
        <row r="30">
          <cell r="A30">
            <v>0</v>
          </cell>
          <cell r="B30" t="str">
            <v>TR251</v>
          </cell>
          <cell r="C30">
            <v>0</v>
          </cell>
          <cell r="E30" t="str">
            <v>T1.1431</v>
          </cell>
          <cell r="F30" t="str">
            <v>Máy biến áp AMORPHOUS 12,7/0,22-0,44kV  25kVA  (trạm treo NC x 1,1)</v>
          </cell>
          <cell r="G30" t="str">
            <v>máy</v>
          </cell>
          <cell r="H30">
            <v>0</v>
          </cell>
          <cell r="I30">
            <v>41513000</v>
          </cell>
          <cell r="L30">
            <v>760207</v>
          </cell>
          <cell r="M30">
            <v>380270</v>
          </cell>
          <cell r="N30">
            <v>0</v>
          </cell>
          <cell r="O30">
            <v>0</v>
          </cell>
          <cell r="Q30">
            <v>0</v>
          </cell>
          <cell r="R30">
            <v>0</v>
          </cell>
          <cell r="U30">
            <v>320</v>
          </cell>
          <cell r="V30">
            <v>0</v>
          </cell>
        </row>
        <row r="31">
          <cell r="A31">
            <v>0</v>
          </cell>
          <cell r="B31" t="str">
            <v>FCO100</v>
          </cell>
          <cell r="C31">
            <v>0</v>
          </cell>
          <cell r="E31" t="str">
            <v>T2.3505</v>
          </cell>
          <cell r="F31" t="str">
            <v>FCO 27kV - 100A</v>
          </cell>
          <cell r="G31" t="str">
            <v>cái</v>
          </cell>
          <cell r="H31">
            <v>0</v>
          </cell>
          <cell r="I31">
            <v>921000</v>
          </cell>
          <cell r="L31">
            <v>222640</v>
          </cell>
          <cell r="M31">
            <v>0</v>
          </cell>
          <cell r="N31">
            <v>0</v>
          </cell>
          <cell r="O31">
            <v>0</v>
          </cell>
          <cell r="Q31">
            <v>0</v>
          </cell>
          <cell r="R31">
            <v>0</v>
          </cell>
          <cell r="U31">
            <v>1.5</v>
          </cell>
          <cell r="V31">
            <v>0</v>
          </cell>
        </row>
        <row r="32">
          <cell r="A32">
            <v>0</v>
          </cell>
          <cell r="B32" t="str">
            <v>LA18</v>
          </cell>
          <cell r="C32">
            <v>0</v>
          </cell>
          <cell r="E32" t="str">
            <v>T2.5004</v>
          </cell>
          <cell r="F32" t="str">
            <v>LA 18kV 10kA</v>
          </cell>
          <cell r="G32" t="str">
            <v>cái</v>
          </cell>
          <cell r="H32">
            <v>0</v>
          </cell>
          <cell r="I32">
            <v>784000</v>
          </cell>
          <cell r="L32">
            <v>83490</v>
          </cell>
          <cell r="M32">
            <v>0</v>
          </cell>
          <cell r="N32">
            <v>0</v>
          </cell>
          <cell r="O32">
            <v>0</v>
          </cell>
          <cell r="Q32">
            <v>0</v>
          </cell>
          <cell r="R32">
            <v>0</v>
          </cell>
          <cell r="U32">
            <v>0.8</v>
          </cell>
          <cell r="V32">
            <v>0</v>
          </cell>
        </row>
        <row r="33">
          <cell r="A33">
            <v>0</v>
          </cell>
          <cell r="B33" t="str">
            <v>ATM125</v>
          </cell>
          <cell r="C33">
            <v>0</v>
          </cell>
          <cell r="E33" t="str">
            <v>T2.8403</v>
          </cell>
          <cell r="F33" t="str">
            <v>MCCB 3 cực 400V -125A - 30KA</v>
          </cell>
          <cell r="G33" t="str">
            <v>cái</v>
          </cell>
          <cell r="H33">
            <v>0</v>
          </cell>
          <cell r="I33">
            <v>1750000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Q33">
            <v>0</v>
          </cell>
          <cell r="R33">
            <v>0</v>
          </cell>
          <cell r="U33">
            <v>2</v>
          </cell>
          <cell r="V33">
            <v>0</v>
          </cell>
        </row>
        <row r="34">
          <cell r="A34">
            <v>0</v>
          </cell>
          <cell r="B34" t="str">
            <v>TI1005</v>
          </cell>
          <cell r="C34">
            <v>0</v>
          </cell>
          <cell r="E34">
            <v>0</v>
          </cell>
          <cell r="F34" t="str">
            <v>Biến dòng 600V - 100/5A</v>
          </cell>
          <cell r="G34" t="str">
            <v>cái</v>
          </cell>
          <cell r="I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Q34">
            <v>0</v>
          </cell>
          <cell r="R34">
            <v>0</v>
          </cell>
          <cell r="U34">
            <v>0</v>
          </cell>
          <cell r="V34">
            <v>0</v>
          </cell>
        </row>
        <row r="35">
          <cell r="A35">
            <v>0</v>
          </cell>
          <cell r="B35" t="str">
            <v>DK1p80A</v>
          </cell>
          <cell r="C35">
            <v>0</v>
          </cell>
          <cell r="E35">
            <v>0</v>
          </cell>
          <cell r="F35" t="str">
            <v>Điện kế 1 pha 2 dây 220V-80A</v>
          </cell>
          <cell r="G35" t="str">
            <v>cái</v>
          </cell>
          <cell r="I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Q35">
            <v>0</v>
          </cell>
          <cell r="R35">
            <v>0</v>
          </cell>
          <cell r="U35">
            <v>0</v>
          </cell>
          <cell r="V35">
            <v>0</v>
          </cell>
        </row>
        <row r="36">
          <cell r="A36" t="str">
            <v>VLTR25</v>
          </cell>
          <cell r="C36">
            <v>0</v>
          </cell>
          <cell r="F36" t="str">
            <v>B. PHẦN VẬT LIỆU</v>
          </cell>
          <cell r="N36">
            <v>0</v>
          </cell>
          <cell r="O36">
            <v>0</v>
          </cell>
          <cell r="Q36">
            <v>0</v>
          </cell>
          <cell r="R36">
            <v>0</v>
          </cell>
          <cell r="V36">
            <v>0</v>
          </cell>
        </row>
        <row r="37">
          <cell r="C37">
            <v>0</v>
          </cell>
          <cell r="D37">
            <v>0</v>
          </cell>
          <cell r="F37" t="str">
            <v>Vật liệu bảo vệ thiết bị</v>
          </cell>
          <cell r="G37" t="str">
            <v>Bộ</v>
          </cell>
          <cell r="H37">
            <v>0</v>
          </cell>
          <cell r="U37">
            <v>0</v>
          </cell>
          <cell r="V37">
            <v>0</v>
          </cell>
        </row>
        <row r="38">
          <cell r="A38">
            <v>0</v>
          </cell>
          <cell r="C38">
            <v>0</v>
          </cell>
          <cell r="F38" t="str">
            <v>Gồm có:</v>
          </cell>
          <cell r="U38">
            <v>0</v>
          </cell>
          <cell r="V38">
            <v>0</v>
          </cell>
        </row>
        <row r="39">
          <cell r="A39">
            <v>0</v>
          </cell>
          <cell r="B39" t="str">
            <v>CHI3K</v>
          </cell>
          <cell r="C39">
            <v>0</v>
          </cell>
          <cell r="E39">
            <v>0</v>
          </cell>
          <cell r="F39" t="str">
            <v>Dây chảy 3K</v>
          </cell>
          <cell r="G39" t="str">
            <v>Sợi</v>
          </cell>
          <cell r="H39">
            <v>0</v>
          </cell>
          <cell r="I39">
            <v>22000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Q39">
            <v>0</v>
          </cell>
          <cell r="R39">
            <v>0</v>
          </cell>
          <cell r="U39">
            <v>0</v>
          </cell>
          <cell r="V39">
            <v>0</v>
          </cell>
        </row>
        <row r="40">
          <cell r="A40">
            <v>0</v>
          </cell>
          <cell r="B40" t="str">
            <v>CHUPFCO</v>
          </cell>
          <cell r="C40">
            <v>0</v>
          </cell>
          <cell r="E40">
            <v>0</v>
          </cell>
          <cell r="F40" t="str">
            <v>Chụp đầu FCO (Trên + Dưới)</v>
          </cell>
          <cell r="G40" t="str">
            <v>bộ</v>
          </cell>
          <cell r="H40">
            <v>0</v>
          </cell>
          <cell r="I40">
            <v>190000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Q40">
            <v>0</v>
          </cell>
          <cell r="R40">
            <v>0</v>
          </cell>
          <cell r="U40">
            <v>0</v>
          </cell>
          <cell r="V40">
            <v>0</v>
          </cell>
        </row>
        <row r="41">
          <cell r="A41">
            <v>0</v>
          </cell>
          <cell r="B41" t="str">
            <v>CHUPLA</v>
          </cell>
          <cell r="C41">
            <v>0</v>
          </cell>
          <cell r="E41">
            <v>0</v>
          </cell>
          <cell r="F41" t="str">
            <v>Chụp đầu LA</v>
          </cell>
          <cell r="G41" t="str">
            <v>cái</v>
          </cell>
          <cell r="H41">
            <v>0</v>
          </cell>
          <cell r="I41">
            <v>32000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Q41">
            <v>0</v>
          </cell>
          <cell r="R41">
            <v>0</v>
          </cell>
          <cell r="U41">
            <v>0</v>
          </cell>
          <cell r="V41">
            <v>0</v>
          </cell>
        </row>
        <row r="42">
          <cell r="A42">
            <v>0</v>
          </cell>
          <cell r="B42" t="str">
            <v>CHUPMBA</v>
          </cell>
          <cell r="C42">
            <v>0</v>
          </cell>
          <cell r="E42">
            <v>0</v>
          </cell>
          <cell r="F42" t="str">
            <v>Chụp đầu cực MBA</v>
          </cell>
          <cell r="G42" t="str">
            <v>cái</v>
          </cell>
          <cell r="H42">
            <v>0</v>
          </cell>
          <cell r="I42">
            <v>52000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Q42">
            <v>0</v>
          </cell>
          <cell r="R42">
            <v>0</v>
          </cell>
          <cell r="U42">
            <v>0</v>
          </cell>
          <cell r="V42">
            <v>0</v>
          </cell>
        </row>
        <row r="43">
          <cell r="A43">
            <v>0</v>
          </cell>
          <cell r="C43">
            <v>0</v>
          </cell>
          <cell r="D43">
            <v>0</v>
          </cell>
          <cell r="F43" t="str">
            <v>Đà Composite bắt LA, FCO</v>
          </cell>
          <cell r="G43" t="str">
            <v>Bộ</v>
          </cell>
          <cell r="H43">
            <v>0</v>
          </cell>
          <cell r="U43">
            <v>0</v>
          </cell>
          <cell r="V43">
            <v>0</v>
          </cell>
        </row>
        <row r="44">
          <cell r="A44">
            <v>0</v>
          </cell>
          <cell r="C44">
            <v>0</v>
          </cell>
          <cell r="F44" t="str">
            <v>Gồm có:</v>
          </cell>
          <cell r="U44">
            <v>0</v>
          </cell>
          <cell r="V44">
            <v>0</v>
          </cell>
        </row>
        <row r="45">
          <cell r="A45">
            <v>0</v>
          </cell>
          <cell r="B45" t="str">
            <v>COM800</v>
          </cell>
          <cell r="C45">
            <v>0</v>
          </cell>
          <cell r="E45">
            <v>0</v>
          </cell>
          <cell r="F45" t="str">
            <v>Đà hộp composite 110x80x5-800</v>
          </cell>
          <cell r="G45" t="str">
            <v>cái</v>
          </cell>
          <cell r="H45">
            <v>0</v>
          </cell>
          <cell r="I45">
            <v>456000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Q45">
            <v>0</v>
          </cell>
          <cell r="R45">
            <v>0</v>
          </cell>
          <cell r="U45">
            <v>3.2</v>
          </cell>
          <cell r="V45">
            <v>0</v>
          </cell>
        </row>
        <row r="46">
          <cell r="A46">
            <v>0</v>
          </cell>
          <cell r="B46" t="str">
            <v>CCOM800</v>
          </cell>
          <cell r="C46">
            <v>0</v>
          </cell>
          <cell r="E46">
            <v>0</v>
          </cell>
          <cell r="F46" t="str">
            <v>Thanh chống 10x40x720</v>
          </cell>
          <cell r="G46" t="str">
            <v>cái</v>
          </cell>
          <cell r="H46">
            <v>0</v>
          </cell>
          <cell r="I46">
            <v>152000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Q46">
            <v>0</v>
          </cell>
          <cell r="R46">
            <v>0</v>
          </cell>
          <cell r="U46">
            <v>0.5</v>
          </cell>
          <cell r="V46">
            <v>0</v>
          </cell>
        </row>
        <row r="47">
          <cell r="A47">
            <v>0</v>
          </cell>
          <cell r="B47" t="str">
            <v>BATLI</v>
          </cell>
          <cell r="C47">
            <v>0</v>
          </cell>
          <cell r="E47">
            <v>0</v>
          </cell>
          <cell r="F47" t="str">
            <v>Bass LI bắt FCO, LA</v>
          </cell>
          <cell r="G47" t="str">
            <v>Bộ</v>
          </cell>
          <cell r="H47">
            <v>0</v>
          </cell>
          <cell r="I47">
            <v>45000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Q47">
            <v>0</v>
          </cell>
          <cell r="R47">
            <v>0</v>
          </cell>
          <cell r="U47">
            <v>0.4</v>
          </cell>
          <cell r="V47">
            <v>0</v>
          </cell>
        </row>
        <row r="48">
          <cell r="A48">
            <v>0</v>
          </cell>
          <cell r="B48" t="str">
            <v>B16400V</v>
          </cell>
          <cell r="C48">
            <v>0</v>
          </cell>
          <cell r="E48">
            <v>0</v>
          </cell>
          <cell r="F48" t="str">
            <v xml:space="preserve">Boulon 16x400VRS </v>
          </cell>
          <cell r="G48" t="str">
            <v>bộ</v>
          </cell>
          <cell r="H48">
            <v>0</v>
          </cell>
          <cell r="I48">
            <v>28000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Q48">
            <v>0</v>
          </cell>
          <cell r="R48">
            <v>0</v>
          </cell>
          <cell r="U48">
            <v>0.39999999999999997</v>
          </cell>
          <cell r="V48">
            <v>0</v>
          </cell>
        </row>
        <row r="49">
          <cell r="A49">
            <v>0</v>
          </cell>
          <cell r="B49" t="str">
            <v>B16300</v>
          </cell>
          <cell r="C49">
            <v>0</v>
          </cell>
          <cell r="E49">
            <v>0</v>
          </cell>
          <cell r="F49" t="str">
            <v>Boulon 16x300</v>
          </cell>
          <cell r="G49" t="str">
            <v>bộ</v>
          </cell>
          <cell r="H49">
            <v>0</v>
          </cell>
          <cell r="I49">
            <v>21000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Q49">
            <v>0</v>
          </cell>
          <cell r="R49">
            <v>0</v>
          </cell>
          <cell r="U49">
            <v>0.25</v>
          </cell>
          <cell r="V49">
            <v>0</v>
          </cell>
        </row>
        <row r="50">
          <cell r="A50">
            <v>0</v>
          </cell>
          <cell r="B50" t="str">
            <v>B14120</v>
          </cell>
          <cell r="C50">
            <v>0</v>
          </cell>
          <cell r="E50">
            <v>0</v>
          </cell>
          <cell r="F50" t="str">
            <v>Boulon 14x150</v>
          </cell>
          <cell r="G50" t="str">
            <v>bộ</v>
          </cell>
          <cell r="H50">
            <v>0</v>
          </cell>
          <cell r="I50">
            <v>11000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Q50">
            <v>0</v>
          </cell>
          <cell r="R50">
            <v>0</v>
          </cell>
          <cell r="U50">
            <v>0.2</v>
          </cell>
          <cell r="V50">
            <v>0</v>
          </cell>
        </row>
        <row r="51">
          <cell r="A51">
            <v>0</v>
          </cell>
          <cell r="C51">
            <v>0</v>
          </cell>
          <cell r="D51">
            <v>0</v>
          </cell>
          <cell r="F51" t="str">
            <v>Bộ tiếp địa Trạm 1 pha</v>
          </cell>
          <cell r="G51" t="str">
            <v>Bộ</v>
          </cell>
          <cell r="H51">
            <v>0</v>
          </cell>
          <cell r="U51">
            <v>0</v>
          </cell>
          <cell r="V51">
            <v>0</v>
          </cell>
        </row>
        <row r="52">
          <cell r="A52">
            <v>0</v>
          </cell>
          <cell r="C52">
            <v>0</v>
          </cell>
          <cell r="F52" t="str">
            <v>Gồm có:</v>
          </cell>
          <cell r="U52">
            <v>0</v>
          </cell>
          <cell r="V52">
            <v>0</v>
          </cell>
        </row>
        <row r="53">
          <cell r="A53">
            <v>0</v>
          </cell>
          <cell r="B53" t="str">
            <v>M25</v>
          </cell>
          <cell r="C53">
            <v>0</v>
          </cell>
          <cell r="E53">
            <v>0</v>
          </cell>
          <cell r="F53" t="str">
            <v>Cáp đồng trần M25mm2</v>
          </cell>
          <cell r="G53" t="str">
            <v>kg</v>
          </cell>
          <cell r="H53">
            <v>0</v>
          </cell>
          <cell r="I53">
            <v>163028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Q53">
            <v>0</v>
          </cell>
          <cell r="R53">
            <v>0</v>
          </cell>
          <cell r="U53">
            <v>1</v>
          </cell>
          <cell r="V53">
            <v>0</v>
          </cell>
        </row>
        <row r="54">
          <cell r="A54">
            <v>0</v>
          </cell>
          <cell r="B54" t="str">
            <v>CTD</v>
          </cell>
          <cell r="C54">
            <v>0</v>
          </cell>
          <cell r="E54">
            <v>0</v>
          </cell>
          <cell r="F54" t="str">
            <v>Cọc tiếp đất φ16 - 2,4m</v>
          </cell>
          <cell r="G54" t="str">
            <v>cọc</v>
          </cell>
          <cell r="H54">
            <v>0</v>
          </cell>
          <cell r="I54">
            <v>130000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Q54">
            <v>0</v>
          </cell>
          <cell r="R54">
            <v>0</v>
          </cell>
          <cell r="U54">
            <v>5.3</v>
          </cell>
          <cell r="V54">
            <v>0</v>
          </cell>
        </row>
        <row r="55">
          <cell r="A55">
            <v>0</v>
          </cell>
          <cell r="B55" t="str">
            <v>KC</v>
          </cell>
          <cell r="C55">
            <v>0</v>
          </cell>
          <cell r="E55">
            <v>0</v>
          </cell>
          <cell r="F55" t="str">
            <v>Kẹp cọc tiếp địa</v>
          </cell>
          <cell r="G55" t="str">
            <v>bộ</v>
          </cell>
          <cell r="H55">
            <v>0</v>
          </cell>
          <cell r="I55">
            <v>25000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Q55">
            <v>0</v>
          </cell>
          <cell r="R55">
            <v>0</v>
          </cell>
          <cell r="U55">
            <v>0.05</v>
          </cell>
          <cell r="V55">
            <v>0</v>
          </cell>
        </row>
        <row r="56">
          <cell r="A56">
            <v>0</v>
          </cell>
          <cell r="B56" t="str">
            <v>OXC38</v>
          </cell>
          <cell r="C56">
            <v>0</v>
          </cell>
          <cell r="E56">
            <v>0</v>
          </cell>
          <cell r="F56" t="str">
            <v xml:space="preserve">Ốc xiết cáp cỡ 38mm2 </v>
          </cell>
          <cell r="G56" t="str">
            <v>cái</v>
          </cell>
          <cell r="H56">
            <v>0</v>
          </cell>
          <cell r="I56">
            <v>21000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Q56">
            <v>0</v>
          </cell>
          <cell r="R56">
            <v>0</v>
          </cell>
          <cell r="U56">
            <v>0</v>
          </cell>
          <cell r="V56">
            <v>0</v>
          </cell>
        </row>
        <row r="57">
          <cell r="A57">
            <v>0</v>
          </cell>
          <cell r="B57" t="str">
            <v>KTDTBA</v>
          </cell>
          <cell r="C57">
            <v>0</v>
          </cell>
          <cell r="E57" t="str">
            <v>T4.7001</v>
          </cell>
          <cell r="F57" t="str">
            <v>Kéo dây tiếp địa trong TBA</v>
          </cell>
          <cell r="G57" t="str">
            <v>mét</v>
          </cell>
          <cell r="H57">
            <v>0</v>
          </cell>
          <cell r="I57">
            <v>0</v>
          </cell>
          <cell r="L57">
            <v>8071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U57">
            <v>0</v>
          </cell>
          <cell r="V57">
            <v>0</v>
          </cell>
        </row>
        <row r="58">
          <cell r="A58">
            <v>0</v>
          </cell>
          <cell r="B58" t="str">
            <v>DCTDTBA</v>
          </cell>
          <cell r="C58">
            <v>0</v>
          </cell>
          <cell r="E58" t="str">
            <v>D2.8103</v>
          </cell>
          <cell r="F58" t="str">
            <v>Đóng cọc tiếp địa trong TBA (đất cấp 3)</v>
          </cell>
          <cell r="G58" t="str">
            <v>10cọc</v>
          </cell>
          <cell r="H58">
            <v>0</v>
          </cell>
          <cell r="I58">
            <v>0</v>
          </cell>
          <cell r="L58">
            <v>903559</v>
          </cell>
          <cell r="M58">
            <v>0</v>
          </cell>
          <cell r="N58">
            <v>0</v>
          </cell>
          <cell r="O58">
            <v>0</v>
          </cell>
          <cell r="Q58">
            <v>0</v>
          </cell>
          <cell r="R58">
            <v>0</v>
          </cell>
          <cell r="U58">
            <v>0</v>
          </cell>
          <cell r="V58">
            <v>0</v>
          </cell>
        </row>
        <row r="59">
          <cell r="A59">
            <v>0</v>
          </cell>
          <cell r="B59" t="str">
            <v>DTD3</v>
          </cell>
          <cell r="C59">
            <v>0</v>
          </cell>
          <cell r="E59" t="str">
            <v>AB.11513</v>
          </cell>
          <cell r="F59" t="str">
            <v>Đào rãnh tiếp địa đất cấp 3</v>
          </cell>
          <cell r="G59" t="str">
            <v>m3</v>
          </cell>
          <cell r="H59">
            <v>0</v>
          </cell>
          <cell r="I59">
            <v>0</v>
          </cell>
          <cell r="L59">
            <v>283750</v>
          </cell>
          <cell r="M59">
            <v>0</v>
          </cell>
          <cell r="N59">
            <v>0</v>
          </cell>
          <cell r="O59">
            <v>0</v>
          </cell>
          <cell r="Q59">
            <v>0</v>
          </cell>
          <cell r="R59">
            <v>0</v>
          </cell>
          <cell r="U59">
            <v>0</v>
          </cell>
          <cell r="V59">
            <v>0</v>
          </cell>
        </row>
        <row r="60">
          <cell r="A60">
            <v>0</v>
          </cell>
          <cell r="B60" t="str">
            <v>DATD3</v>
          </cell>
          <cell r="C60">
            <v>0</v>
          </cell>
          <cell r="E60" t="str">
            <v>AB.13111</v>
          </cell>
          <cell r="F60" t="str">
            <v>Đắp đất rãnh tiếp địa (K=0,9)</v>
          </cell>
          <cell r="G60" t="str">
            <v>m3</v>
          </cell>
          <cell r="H60">
            <v>0</v>
          </cell>
          <cell r="I60">
            <v>0</v>
          </cell>
          <cell r="L60">
            <v>140824</v>
          </cell>
          <cell r="M60">
            <v>0</v>
          </cell>
          <cell r="N60">
            <v>0</v>
          </cell>
          <cell r="O60">
            <v>0</v>
          </cell>
          <cell r="Q60">
            <v>0</v>
          </cell>
          <cell r="R60">
            <v>0</v>
          </cell>
          <cell r="U60">
            <v>0</v>
          </cell>
          <cell r="V60">
            <v>0</v>
          </cell>
        </row>
        <row r="61">
          <cell r="A61">
            <v>0</v>
          </cell>
          <cell r="C61">
            <v>0</v>
          </cell>
          <cell r="D61">
            <v>0</v>
          </cell>
          <cell r="F61" t="str">
            <v>Tủ điện trạm treo 1 pha</v>
          </cell>
          <cell r="G61" t="str">
            <v>Bộ</v>
          </cell>
          <cell r="H61">
            <v>0</v>
          </cell>
          <cell r="U61">
            <v>0</v>
          </cell>
          <cell r="V61">
            <v>0</v>
          </cell>
        </row>
        <row r="62">
          <cell r="A62">
            <v>0</v>
          </cell>
          <cell r="C62">
            <v>0</v>
          </cell>
          <cell r="F62" t="str">
            <v>Gồm có:</v>
          </cell>
          <cell r="U62">
            <v>0</v>
          </cell>
          <cell r="V62">
            <v>0</v>
          </cell>
        </row>
        <row r="63">
          <cell r="A63">
            <v>0</v>
          </cell>
          <cell r="B63" t="str">
            <v>TUAP1</v>
          </cell>
          <cell r="C63">
            <v>0</v>
          </cell>
          <cell r="E63" t="str">
            <v>T5.1001</v>
          </cell>
          <cell r="F63" t="str">
            <v>Tủ trạm treo + khóa + boulon + Bakelit + Collier</v>
          </cell>
          <cell r="G63" t="str">
            <v>cái</v>
          </cell>
          <cell r="H63">
            <v>0</v>
          </cell>
          <cell r="I63">
            <v>3484174</v>
          </cell>
          <cell r="L63">
            <v>757783</v>
          </cell>
          <cell r="M63">
            <v>102771</v>
          </cell>
          <cell r="N63">
            <v>0</v>
          </cell>
          <cell r="O63">
            <v>0</v>
          </cell>
          <cell r="Q63">
            <v>0</v>
          </cell>
          <cell r="R63">
            <v>0</v>
          </cell>
          <cell r="U63">
            <v>45</v>
          </cell>
          <cell r="V63">
            <v>0</v>
          </cell>
        </row>
        <row r="64">
          <cell r="C64">
            <v>0</v>
          </cell>
          <cell r="D64">
            <v>0</v>
          </cell>
          <cell r="F64" t="str">
            <v>Bộ dây dẫn trung thế trạm 1 pha</v>
          </cell>
          <cell r="G64" t="str">
            <v>Bộ</v>
          </cell>
          <cell r="H64">
            <v>0</v>
          </cell>
          <cell r="U64">
            <v>0</v>
          </cell>
          <cell r="V64">
            <v>0</v>
          </cell>
        </row>
        <row r="65">
          <cell r="C65">
            <v>0</v>
          </cell>
          <cell r="F65" t="str">
            <v>Gồm có:</v>
          </cell>
          <cell r="U65">
            <v>0</v>
          </cell>
          <cell r="V65">
            <v>0</v>
          </cell>
        </row>
        <row r="66">
          <cell r="B66" t="str">
            <v>CXV25</v>
          </cell>
          <cell r="C66">
            <v>0</v>
          </cell>
          <cell r="E66">
            <v>0</v>
          </cell>
          <cell r="F66" t="str">
            <v>Cáp 24KV C/XLPE/PVC 25mm2</v>
          </cell>
          <cell r="G66" t="str">
            <v>mét</v>
          </cell>
          <cell r="I66">
            <v>67506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Q66">
            <v>0</v>
          </cell>
          <cell r="R66">
            <v>0</v>
          </cell>
          <cell r="U66">
            <v>0.75</v>
          </cell>
          <cell r="V66">
            <v>0</v>
          </cell>
        </row>
        <row r="67">
          <cell r="B67" t="str">
            <v>KQ4</v>
          </cell>
          <cell r="C67">
            <v>0</v>
          </cell>
          <cell r="E67" t="str">
            <v>D6.6201</v>
          </cell>
          <cell r="F67" t="str">
            <v>Kẹp quai 4/0 (quai đồng 8mm)</v>
          </cell>
          <cell r="G67" t="str">
            <v>cái</v>
          </cell>
          <cell r="I67">
            <v>63000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Q67">
            <v>0</v>
          </cell>
          <cell r="R67">
            <v>0</v>
          </cell>
          <cell r="U67">
            <v>0.3</v>
          </cell>
          <cell r="V67">
            <v>0</v>
          </cell>
        </row>
        <row r="68">
          <cell r="B68" t="str">
            <v>CKQ</v>
          </cell>
          <cell r="C68">
            <v>0</v>
          </cell>
          <cell r="E68">
            <v>0</v>
          </cell>
          <cell r="F68" t="str">
            <v>Chụp cách điện kẹp quai</v>
          </cell>
          <cell r="G68" t="str">
            <v>cái</v>
          </cell>
          <cell r="I68">
            <v>122000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Q68">
            <v>0</v>
          </cell>
          <cell r="R68">
            <v>0</v>
          </cell>
          <cell r="U68">
            <v>0.2</v>
          </cell>
          <cell r="V68">
            <v>0</v>
          </cell>
        </row>
        <row r="69">
          <cell r="B69" t="str">
            <v>HL2</v>
          </cell>
          <cell r="C69">
            <v>0</v>
          </cell>
          <cell r="E69" t="str">
            <v>D6.6202</v>
          </cell>
          <cell r="F69" t="str">
            <v>Kẹp hotline 2/0</v>
          </cell>
          <cell r="G69" t="str">
            <v>cái</v>
          </cell>
          <cell r="I69">
            <v>68000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Q69">
            <v>0</v>
          </cell>
          <cell r="R69">
            <v>0</v>
          </cell>
          <cell r="U69">
            <v>0.1</v>
          </cell>
          <cell r="V69">
            <v>0</v>
          </cell>
        </row>
        <row r="70">
          <cell r="B70" t="str">
            <v>LCAPDONGTB95</v>
          </cell>
          <cell r="C70">
            <v>0</v>
          </cell>
          <cell r="E70" t="str">
            <v>T4.4201</v>
          </cell>
          <cell r="F70" t="str">
            <v>Lắp cáp đồng xuống thiết bị D ≤ 95mm2</v>
          </cell>
          <cell r="G70" t="str">
            <v>m</v>
          </cell>
          <cell r="I70">
            <v>0</v>
          </cell>
          <cell r="L70">
            <v>13915</v>
          </cell>
          <cell r="M70">
            <v>0</v>
          </cell>
          <cell r="N70">
            <v>0</v>
          </cell>
          <cell r="O70">
            <v>0</v>
          </cell>
          <cell r="Q70">
            <v>0</v>
          </cell>
          <cell r="R70">
            <v>0</v>
          </cell>
          <cell r="U70">
            <v>0</v>
          </cell>
          <cell r="V70">
            <v>0</v>
          </cell>
        </row>
        <row r="71">
          <cell r="C71">
            <v>0</v>
          </cell>
          <cell r="D71">
            <v>0</v>
          </cell>
          <cell r="F71" t="str">
            <v>Bộ dây dẫn hạ thế lộ xuống</v>
          </cell>
          <cell r="G71" t="str">
            <v>Bộ</v>
          </cell>
          <cell r="H71">
            <v>0</v>
          </cell>
          <cell r="U71">
            <v>0</v>
          </cell>
          <cell r="V71">
            <v>0</v>
          </cell>
        </row>
        <row r="72">
          <cell r="C72">
            <v>0</v>
          </cell>
          <cell r="F72" t="str">
            <v>Gồm có:</v>
          </cell>
          <cell r="U72">
            <v>0</v>
          </cell>
          <cell r="V72">
            <v>0</v>
          </cell>
        </row>
        <row r="73">
          <cell r="B73" t="str">
            <v>CV70</v>
          </cell>
          <cell r="C73">
            <v>0</v>
          </cell>
          <cell r="E73">
            <v>0</v>
          </cell>
          <cell r="F73" t="str">
            <v>Cáp đồng bọc CV70</v>
          </cell>
          <cell r="G73" t="str">
            <v>mét</v>
          </cell>
          <cell r="I73">
            <v>103753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Q73">
            <v>0</v>
          </cell>
          <cell r="R73">
            <v>0</v>
          </cell>
          <cell r="U73">
            <v>0.73899999999999999</v>
          </cell>
          <cell r="V73">
            <v>0</v>
          </cell>
        </row>
        <row r="74">
          <cell r="B74" t="str">
            <v>CV50</v>
          </cell>
          <cell r="C74">
            <v>0</v>
          </cell>
          <cell r="E74">
            <v>0</v>
          </cell>
          <cell r="F74" t="str">
            <v>Cáp đồng bọc CV50</v>
          </cell>
          <cell r="G74" t="str">
            <v>mét</v>
          </cell>
          <cell r="I74">
            <v>72651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Q74">
            <v>0</v>
          </cell>
          <cell r="R74">
            <v>0</v>
          </cell>
          <cell r="U74">
            <v>0.53400000000000003</v>
          </cell>
          <cell r="V74">
            <v>0</v>
          </cell>
        </row>
        <row r="75">
          <cell r="B75" t="str">
            <v>CVV4X4</v>
          </cell>
          <cell r="C75">
            <v>0</v>
          </cell>
          <cell r="E75">
            <v>0</v>
          </cell>
          <cell r="F75" t="str">
            <v>Cáp điều khiển CVV 4x4,0mm2</v>
          </cell>
          <cell r="G75" t="str">
            <v>mét</v>
          </cell>
          <cell r="I75">
            <v>39333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Q75">
            <v>0</v>
          </cell>
          <cell r="R75">
            <v>0</v>
          </cell>
          <cell r="U75">
            <v>3.024</v>
          </cell>
          <cell r="V75">
            <v>0</v>
          </cell>
        </row>
        <row r="76">
          <cell r="B76" t="str">
            <v>COS70</v>
          </cell>
          <cell r="C76">
            <v>0</v>
          </cell>
          <cell r="E76" t="str">
            <v>D4.5003</v>
          </cell>
          <cell r="F76" t="str">
            <v>Đầu cosse ép Cu 70mm2</v>
          </cell>
          <cell r="G76" t="str">
            <v>cái</v>
          </cell>
          <cell r="I76">
            <v>34500</v>
          </cell>
          <cell r="L76">
            <v>16671</v>
          </cell>
          <cell r="M76">
            <v>3332</v>
          </cell>
          <cell r="N76">
            <v>0</v>
          </cell>
          <cell r="O76">
            <v>0</v>
          </cell>
          <cell r="Q76">
            <v>0</v>
          </cell>
          <cell r="R76">
            <v>0</v>
          </cell>
          <cell r="U76">
            <v>0.2</v>
          </cell>
          <cell r="V76">
            <v>0</v>
          </cell>
        </row>
        <row r="77">
          <cell r="B77" t="str">
            <v>COS50</v>
          </cell>
          <cell r="C77">
            <v>0</v>
          </cell>
          <cell r="E77" t="str">
            <v>D4.5002</v>
          </cell>
          <cell r="F77" t="str">
            <v>Đầu cosse ép Cu 50mm2</v>
          </cell>
          <cell r="G77" t="str">
            <v>cái</v>
          </cell>
          <cell r="I77">
            <v>24000</v>
          </cell>
          <cell r="L77">
            <v>10609</v>
          </cell>
          <cell r="M77">
            <v>2777</v>
          </cell>
          <cell r="N77">
            <v>0</v>
          </cell>
          <cell r="O77">
            <v>0</v>
          </cell>
          <cell r="Q77">
            <v>0</v>
          </cell>
          <cell r="R77">
            <v>0</v>
          </cell>
          <cell r="U77">
            <v>0.1</v>
          </cell>
          <cell r="V77">
            <v>0</v>
          </cell>
        </row>
        <row r="78">
          <cell r="B78" t="str">
            <v>CHCOS70</v>
          </cell>
          <cell r="C78">
            <v>0</v>
          </cell>
          <cell r="E78">
            <v>0</v>
          </cell>
          <cell r="F78" t="str">
            <v>Chụp đầu cosse  70mm2</v>
          </cell>
          <cell r="G78" t="str">
            <v>cái</v>
          </cell>
          <cell r="I78">
            <v>2300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Q78">
            <v>0</v>
          </cell>
          <cell r="R78">
            <v>0</v>
          </cell>
          <cell r="U78">
            <v>0</v>
          </cell>
          <cell r="V78">
            <v>0</v>
          </cell>
        </row>
        <row r="79">
          <cell r="B79" t="str">
            <v>CHCOS50</v>
          </cell>
          <cell r="C79">
            <v>0</v>
          </cell>
          <cell r="E79">
            <v>0</v>
          </cell>
          <cell r="F79" t="str">
            <v>Chụp đầu cosse  50mm2</v>
          </cell>
          <cell r="G79" t="str">
            <v>cái</v>
          </cell>
          <cell r="I79">
            <v>1300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Q79">
            <v>0</v>
          </cell>
          <cell r="R79">
            <v>0</v>
          </cell>
          <cell r="U79">
            <v>0</v>
          </cell>
          <cell r="V79">
            <v>0</v>
          </cell>
        </row>
        <row r="80">
          <cell r="B80" t="str">
            <v>PVC90</v>
          </cell>
          <cell r="C80">
            <v>0</v>
          </cell>
          <cell r="E80">
            <v>0</v>
          </cell>
          <cell r="F80" t="str">
            <v xml:space="preserve">Ống PVC D90x3,8mm </v>
          </cell>
          <cell r="G80" t="str">
            <v>m</v>
          </cell>
          <cell r="I80">
            <v>63200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Q80">
            <v>0</v>
          </cell>
          <cell r="R80">
            <v>0</v>
          </cell>
          <cell r="U80">
            <v>2</v>
          </cell>
          <cell r="V80">
            <v>0</v>
          </cell>
        </row>
        <row r="81">
          <cell r="B81" t="str">
            <v>CD90</v>
          </cell>
          <cell r="C81">
            <v>0</v>
          </cell>
          <cell r="E81" t="str">
            <v>D3.3241</v>
          </cell>
          <cell r="F81" t="str">
            <v>Cổ dê kẹp ống PVC D 90 (có giá nới)</v>
          </cell>
          <cell r="G81" t="str">
            <v>bộ</v>
          </cell>
          <cell r="I81">
            <v>74000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Q81">
            <v>0</v>
          </cell>
          <cell r="R81">
            <v>0</v>
          </cell>
          <cell r="U81">
            <v>1.5</v>
          </cell>
          <cell r="V81">
            <v>0</v>
          </cell>
        </row>
        <row r="82">
          <cell r="B82" t="str">
            <v>CD90</v>
          </cell>
          <cell r="C82">
            <v>0</v>
          </cell>
          <cell r="E82" t="str">
            <v>D3.3241</v>
          </cell>
          <cell r="F82" t="str">
            <v>Cổ dê kẹp ống PVC D 90 (có giá nới)</v>
          </cell>
          <cell r="G82" t="str">
            <v>bộ</v>
          </cell>
          <cell r="I82">
            <v>74000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Q82">
            <v>0</v>
          </cell>
          <cell r="R82">
            <v>0</v>
          </cell>
          <cell r="U82">
            <v>1.5</v>
          </cell>
          <cell r="V82">
            <v>0</v>
          </cell>
        </row>
        <row r="83">
          <cell r="B83" t="str">
            <v>CD90</v>
          </cell>
          <cell r="C83">
            <v>0</v>
          </cell>
          <cell r="E83" t="str">
            <v>D3.3241</v>
          </cell>
          <cell r="F83" t="str">
            <v>Cổ dê kẹp ống PVC D 90 (có giá nới)</v>
          </cell>
          <cell r="G83" t="str">
            <v>bộ</v>
          </cell>
          <cell r="I83">
            <v>74000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Q83">
            <v>0</v>
          </cell>
          <cell r="R83">
            <v>0</v>
          </cell>
          <cell r="U83">
            <v>1.5</v>
          </cell>
          <cell r="V83">
            <v>0</v>
          </cell>
        </row>
        <row r="84">
          <cell r="B84" t="str">
            <v>CUT90T</v>
          </cell>
          <cell r="C84">
            <v>0</v>
          </cell>
          <cell r="E84">
            <v>0</v>
          </cell>
          <cell r="F84" t="str">
            <v>Co  90 độ PVC 90</v>
          </cell>
          <cell r="G84" t="str">
            <v>cái</v>
          </cell>
          <cell r="I84">
            <v>65000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Q84">
            <v>0</v>
          </cell>
          <cell r="R84">
            <v>0</v>
          </cell>
          <cell r="U84">
            <v>0</v>
          </cell>
          <cell r="V84">
            <v>0</v>
          </cell>
        </row>
        <row r="85">
          <cell r="B85" t="str">
            <v>NG11490</v>
          </cell>
          <cell r="C85">
            <v>0</v>
          </cell>
          <cell r="E85">
            <v>0</v>
          </cell>
          <cell r="F85" t="str">
            <v>Nối giảm PVC 114-90</v>
          </cell>
          <cell r="G85" t="str">
            <v>cái</v>
          </cell>
          <cell r="I85">
            <v>52800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Q85">
            <v>0</v>
          </cell>
          <cell r="R85">
            <v>0</v>
          </cell>
          <cell r="U85">
            <v>0</v>
          </cell>
          <cell r="V85">
            <v>0</v>
          </cell>
        </row>
        <row r="86">
          <cell r="B86" t="str">
            <v>CUT90135</v>
          </cell>
          <cell r="C86">
            <v>0</v>
          </cell>
          <cell r="E86">
            <v>0</v>
          </cell>
          <cell r="F86" t="str">
            <v>Co 135 độ PVC 90</v>
          </cell>
          <cell r="G86" t="str">
            <v>cái</v>
          </cell>
          <cell r="I86">
            <v>33900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Q86">
            <v>0</v>
          </cell>
          <cell r="R86">
            <v>0</v>
          </cell>
          <cell r="U86">
            <v>0</v>
          </cell>
          <cell r="V86">
            <v>0</v>
          </cell>
        </row>
        <row r="87">
          <cell r="B87" t="str">
            <v>KEODAN</v>
          </cell>
          <cell r="C87">
            <v>0</v>
          </cell>
          <cell r="E87">
            <v>0</v>
          </cell>
          <cell r="F87" t="str">
            <v>Keo dán ống PVC (100gr)</v>
          </cell>
          <cell r="G87" t="str">
            <v>tuýp</v>
          </cell>
          <cell r="I87">
            <v>11500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Q87">
            <v>0</v>
          </cell>
          <cell r="R87">
            <v>0</v>
          </cell>
          <cell r="U87">
            <v>0</v>
          </cell>
          <cell r="V87">
            <v>0</v>
          </cell>
        </row>
        <row r="88">
          <cell r="B88" t="str">
            <v>KEOBIT</v>
          </cell>
          <cell r="C88">
            <v>0</v>
          </cell>
          <cell r="E88">
            <v>0</v>
          </cell>
          <cell r="F88" t="str">
            <v>Keo silicon bít miệng ống</v>
          </cell>
          <cell r="G88" t="str">
            <v>ống</v>
          </cell>
          <cell r="I88">
            <v>45000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Q88">
            <v>0</v>
          </cell>
          <cell r="R88">
            <v>0</v>
          </cell>
          <cell r="U88">
            <v>0</v>
          </cell>
          <cell r="V88">
            <v>0</v>
          </cell>
        </row>
        <row r="89">
          <cell r="B89" t="str">
            <v>BANGKEO</v>
          </cell>
          <cell r="C89">
            <v>0</v>
          </cell>
          <cell r="E89">
            <v>0</v>
          </cell>
          <cell r="F89" t="str">
            <v>Băng keo cách điện</v>
          </cell>
          <cell r="G89" t="str">
            <v>cuộn</v>
          </cell>
          <cell r="I89">
            <v>12500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Q89">
            <v>0</v>
          </cell>
          <cell r="R89">
            <v>0</v>
          </cell>
          <cell r="U89">
            <v>0</v>
          </cell>
          <cell r="V89">
            <v>0</v>
          </cell>
        </row>
        <row r="90">
          <cell r="B90" t="str">
            <v>LPVC90CL</v>
          </cell>
          <cell r="C90">
            <v>0</v>
          </cell>
          <cell r="E90" t="str">
            <v>D4.1410</v>
          </cell>
          <cell r="F90" t="str">
            <v>Lắp ống nhựa PVC D90</v>
          </cell>
          <cell r="G90" t="str">
            <v>mét</v>
          </cell>
          <cell r="I90">
            <v>0</v>
          </cell>
          <cell r="L90">
            <v>54874</v>
          </cell>
          <cell r="M90">
            <v>0</v>
          </cell>
          <cell r="N90">
            <v>0</v>
          </cell>
          <cell r="O90">
            <v>0</v>
          </cell>
          <cell r="Q90">
            <v>0</v>
          </cell>
          <cell r="R90">
            <v>0</v>
          </cell>
          <cell r="U90">
            <v>0</v>
          </cell>
          <cell r="V90">
            <v>0</v>
          </cell>
        </row>
        <row r="91">
          <cell r="B91" t="str">
            <v>LCAPDONGTB95</v>
          </cell>
          <cell r="C91">
            <v>0</v>
          </cell>
          <cell r="E91" t="str">
            <v>T4.4201</v>
          </cell>
          <cell r="F91" t="str">
            <v>Lắp cáp đồng xuống thiết bị D ≤ 95mm2</v>
          </cell>
          <cell r="G91" t="str">
            <v>m</v>
          </cell>
          <cell r="I91">
            <v>0</v>
          </cell>
          <cell r="L91">
            <v>13915</v>
          </cell>
          <cell r="M91">
            <v>0</v>
          </cell>
          <cell r="N91">
            <v>0</v>
          </cell>
          <cell r="O91">
            <v>0</v>
          </cell>
          <cell r="Q91">
            <v>0</v>
          </cell>
          <cell r="R91">
            <v>0</v>
          </cell>
          <cell r="U91">
            <v>0</v>
          </cell>
          <cell r="V91">
            <v>0</v>
          </cell>
        </row>
        <row r="92">
          <cell r="C92">
            <v>0</v>
          </cell>
          <cell r="D92">
            <v>0</v>
          </cell>
          <cell r="F92" t="str">
            <v>Bộ dây dẫn hạ thế lộ lên</v>
          </cell>
          <cell r="G92" t="str">
            <v>Bộ</v>
          </cell>
          <cell r="U92">
            <v>0</v>
          </cell>
          <cell r="V92">
            <v>0</v>
          </cell>
        </row>
        <row r="93">
          <cell r="C93">
            <v>0</v>
          </cell>
          <cell r="F93" t="str">
            <v>Gồm có:</v>
          </cell>
          <cell r="U93">
            <v>0</v>
          </cell>
          <cell r="V93">
            <v>0</v>
          </cell>
        </row>
        <row r="94">
          <cell r="B94" t="str">
            <v>CV70</v>
          </cell>
          <cell r="C94">
            <v>0</v>
          </cell>
          <cell r="E94">
            <v>0</v>
          </cell>
          <cell r="F94" t="str">
            <v>Cáp đồng bọc CV70</v>
          </cell>
          <cell r="G94" t="str">
            <v>mét</v>
          </cell>
          <cell r="I94">
            <v>103753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Q94">
            <v>0</v>
          </cell>
          <cell r="R94">
            <v>0</v>
          </cell>
          <cell r="U94">
            <v>0.73899999999999999</v>
          </cell>
          <cell r="V94">
            <v>0</v>
          </cell>
        </row>
        <row r="95">
          <cell r="B95" t="str">
            <v>CV50</v>
          </cell>
          <cell r="C95">
            <v>0</v>
          </cell>
          <cell r="E95">
            <v>0</v>
          </cell>
          <cell r="F95" t="str">
            <v>Cáp đồng bọc CV50</v>
          </cell>
          <cell r="G95" t="str">
            <v>mét</v>
          </cell>
          <cell r="I95">
            <v>72651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Q95">
            <v>0</v>
          </cell>
          <cell r="R95">
            <v>0</v>
          </cell>
          <cell r="U95">
            <v>0.53400000000000003</v>
          </cell>
          <cell r="V95">
            <v>0</v>
          </cell>
        </row>
        <row r="96">
          <cell r="B96" t="str">
            <v>COS70</v>
          </cell>
          <cell r="C96">
            <v>0</v>
          </cell>
          <cell r="E96" t="str">
            <v>D4.5003</v>
          </cell>
          <cell r="F96" t="str">
            <v>Đầu cosse ép Cu 70mm2</v>
          </cell>
          <cell r="G96" t="str">
            <v>cái</v>
          </cell>
          <cell r="I96">
            <v>34500</v>
          </cell>
          <cell r="L96">
            <v>16671</v>
          </cell>
          <cell r="M96">
            <v>3332</v>
          </cell>
          <cell r="N96">
            <v>0</v>
          </cell>
          <cell r="O96">
            <v>0</v>
          </cell>
          <cell r="Q96">
            <v>0</v>
          </cell>
          <cell r="R96">
            <v>0</v>
          </cell>
          <cell r="U96">
            <v>0.2</v>
          </cell>
          <cell r="V96">
            <v>0</v>
          </cell>
        </row>
        <row r="97">
          <cell r="B97" t="str">
            <v>COS50</v>
          </cell>
          <cell r="C97">
            <v>0</v>
          </cell>
          <cell r="E97" t="str">
            <v>D4.5002</v>
          </cell>
          <cell r="F97" t="str">
            <v>Đầu cosse ép Cu 50mm2</v>
          </cell>
          <cell r="G97" t="str">
            <v>cái</v>
          </cell>
          <cell r="I97">
            <v>24000</v>
          </cell>
          <cell r="L97">
            <v>10609</v>
          </cell>
          <cell r="M97">
            <v>2777</v>
          </cell>
          <cell r="N97">
            <v>0</v>
          </cell>
          <cell r="O97">
            <v>0</v>
          </cell>
          <cell r="Q97">
            <v>0</v>
          </cell>
          <cell r="R97">
            <v>0</v>
          </cell>
          <cell r="U97">
            <v>0.1</v>
          </cell>
          <cell r="V97">
            <v>0</v>
          </cell>
        </row>
        <row r="98">
          <cell r="B98" t="str">
            <v>CHCOS70</v>
          </cell>
          <cell r="C98">
            <v>0</v>
          </cell>
          <cell r="E98">
            <v>0</v>
          </cell>
          <cell r="F98" t="str">
            <v>Chụp đầu cosse  70mm2</v>
          </cell>
          <cell r="G98" t="str">
            <v>cái</v>
          </cell>
          <cell r="I98">
            <v>2300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Q98">
            <v>0</v>
          </cell>
          <cell r="R98">
            <v>0</v>
          </cell>
          <cell r="U98">
            <v>0</v>
          </cell>
          <cell r="V98">
            <v>0</v>
          </cell>
        </row>
        <row r="99">
          <cell r="B99" t="str">
            <v>CHCOS50</v>
          </cell>
          <cell r="C99">
            <v>0</v>
          </cell>
          <cell r="E99">
            <v>0</v>
          </cell>
          <cell r="F99" t="str">
            <v>Chụp đầu cosse  50mm2</v>
          </cell>
          <cell r="G99" t="str">
            <v>cái</v>
          </cell>
          <cell r="I99">
            <v>1300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Q99">
            <v>0</v>
          </cell>
          <cell r="R99">
            <v>0</v>
          </cell>
          <cell r="U99">
            <v>0</v>
          </cell>
          <cell r="V99">
            <v>0</v>
          </cell>
        </row>
        <row r="100">
          <cell r="B100" t="str">
            <v>PVC90</v>
          </cell>
          <cell r="C100">
            <v>0</v>
          </cell>
          <cell r="E100">
            <v>0</v>
          </cell>
          <cell r="F100" t="str">
            <v xml:space="preserve">Ống PVC D90x3,8mm </v>
          </cell>
          <cell r="G100" t="str">
            <v>m</v>
          </cell>
          <cell r="I100">
            <v>63200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Q100">
            <v>0</v>
          </cell>
          <cell r="R100">
            <v>0</v>
          </cell>
          <cell r="U100">
            <v>2</v>
          </cell>
          <cell r="V100">
            <v>0</v>
          </cell>
        </row>
        <row r="101">
          <cell r="B101" t="str">
            <v>CD90</v>
          </cell>
          <cell r="C101">
            <v>0</v>
          </cell>
          <cell r="E101" t="str">
            <v>D3.3241</v>
          </cell>
          <cell r="F101" t="str">
            <v>Cổ dê kẹp ống PVC D 90 (có giá nới)</v>
          </cell>
          <cell r="G101" t="str">
            <v>bộ</v>
          </cell>
          <cell r="I101">
            <v>74000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Q101">
            <v>0</v>
          </cell>
          <cell r="R101">
            <v>0</v>
          </cell>
          <cell r="U101">
            <v>1.5</v>
          </cell>
          <cell r="V101">
            <v>0</v>
          </cell>
        </row>
        <row r="102">
          <cell r="B102" t="str">
            <v>CD90</v>
          </cell>
          <cell r="C102">
            <v>0</v>
          </cell>
          <cell r="E102" t="str">
            <v>D3.3241</v>
          </cell>
          <cell r="F102" t="str">
            <v>Cổ dê kẹp ống PVC D 90 (có giá nới)</v>
          </cell>
          <cell r="G102" t="str">
            <v>bộ</v>
          </cell>
          <cell r="I102">
            <v>74000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Q102">
            <v>0</v>
          </cell>
          <cell r="R102">
            <v>0</v>
          </cell>
          <cell r="U102">
            <v>1.5</v>
          </cell>
          <cell r="V102">
            <v>0</v>
          </cell>
        </row>
        <row r="103">
          <cell r="B103" t="str">
            <v>CD90</v>
          </cell>
          <cell r="C103">
            <v>0</v>
          </cell>
          <cell r="E103" t="str">
            <v>D3.3241</v>
          </cell>
          <cell r="F103" t="str">
            <v>Cổ dê kẹp ống PVC D 90 (có giá nới)</v>
          </cell>
          <cell r="G103" t="str">
            <v>bộ</v>
          </cell>
          <cell r="I103">
            <v>74000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Q103">
            <v>0</v>
          </cell>
          <cell r="R103">
            <v>0</v>
          </cell>
          <cell r="U103">
            <v>1.5</v>
          </cell>
          <cell r="V103">
            <v>0</v>
          </cell>
        </row>
        <row r="104">
          <cell r="B104" t="str">
            <v>CUT90T</v>
          </cell>
          <cell r="C104">
            <v>0</v>
          </cell>
          <cell r="E104">
            <v>0</v>
          </cell>
          <cell r="F104" t="str">
            <v>Co  90 độ PVC 90</v>
          </cell>
          <cell r="G104" t="str">
            <v>cái</v>
          </cell>
          <cell r="I104">
            <v>65000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Q104">
            <v>0</v>
          </cell>
          <cell r="R104">
            <v>0</v>
          </cell>
          <cell r="U104">
            <v>0</v>
          </cell>
          <cell r="V104">
            <v>0</v>
          </cell>
        </row>
        <row r="105">
          <cell r="B105" t="str">
            <v>CUT90135</v>
          </cell>
          <cell r="C105">
            <v>0</v>
          </cell>
          <cell r="E105">
            <v>0</v>
          </cell>
          <cell r="F105" t="str">
            <v>Co 135 độ PVC 90</v>
          </cell>
          <cell r="G105" t="str">
            <v>cái</v>
          </cell>
          <cell r="I105">
            <v>33900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Q105">
            <v>0</v>
          </cell>
          <cell r="R105">
            <v>0</v>
          </cell>
          <cell r="U105">
            <v>0</v>
          </cell>
          <cell r="V105">
            <v>0</v>
          </cell>
        </row>
        <row r="106">
          <cell r="B106" t="str">
            <v>KEODAN</v>
          </cell>
          <cell r="C106">
            <v>0</v>
          </cell>
          <cell r="E106">
            <v>0</v>
          </cell>
          <cell r="F106" t="str">
            <v>Keo dán ống PVC (100gr)</v>
          </cell>
          <cell r="G106" t="str">
            <v>tuýp</v>
          </cell>
          <cell r="I106">
            <v>11500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Q106">
            <v>0</v>
          </cell>
          <cell r="R106">
            <v>0</v>
          </cell>
          <cell r="U106">
            <v>0</v>
          </cell>
          <cell r="V106">
            <v>0</v>
          </cell>
        </row>
        <row r="107">
          <cell r="B107" t="str">
            <v>KEOBIT</v>
          </cell>
          <cell r="C107">
            <v>0</v>
          </cell>
          <cell r="E107">
            <v>0</v>
          </cell>
          <cell r="F107" t="str">
            <v>Keo silicon bít miệng ống</v>
          </cell>
          <cell r="G107" t="str">
            <v>ống</v>
          </cell>
          <cell r="I107">
            <v>45000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Q107">
            <v>0</v>
          </cell>
          <cell r="R107">
            <v>0</v>
          </cell>
          <cell r="U107">
            <v>0</v>
          </cell>
          <cell r="V107">
            <v>0</v>
          </cell>
        </row>
        <row r="108">
          <cell r="B108" t="str">
            <v>BANGKEO</v>
          </cell>
          <cell r="C108">
            <v>0</v>
          </cell>
          <cell r="E108">
            <v>0</v>
          </cell>
          <cell r="F108" t="str">
            <v>Băng keo cách điện</v>
          </cell>
          <cell r="G108" t="str">
            <v>cuộn</v>
          </cell>
          <cell r="I108">
            <v>12500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Q108">
            <v>0</v>
          </cell>
          <cell r="R108">
            <v>0</v>
          </cell>
          <cell r="U108">
            <v>0</v>
          </cell>
          <cell r="V108">
            <v>0</v>
          </cell>
        </row>
        <row r="109">
          <cell r="B109" t="str">
            <v>LPVC90CL</v>
          </cell>
          <cell r="C109">
            <v>0</v>
          </cell>
          <cell r="E109" t="str">
            <v>D4.1410</v>
          </cell>
          <cell r="F109" t="str">
            <v>Lắp ống nhựa PVC D90</v>
          </cell>
          <cell r="G109" t="str">
            <v>mét</v>
          </cell>
          <cell r="I109">
            <v>0</v>
          </cell>
          <cell r="L109">
            <v>54874</v>
          </cell>
          <cell r="M109">
            <v>0</v>
          </cell>
          <cell r="N109">
            <v>0</v>
          </cell>
          <cell r="O109">
            <v>0</v>
          </cell>
          <cell r="Q109">
            <v>0</v>
          </cell>
          <cell r="R109">
            <v>0</v>
          </cell>
          <cell r="U109">
            <v>0</v>
          </cell>
          <cell r="V109">
            <v>0</v>
          </cell>
        </row>
        <row r="110">
          <cell r="B110" t="str">
            <v>LCAPDONGTB95</v>
          </cell>
          <cell r="C110">
            <v>0</v>
          </cell>
          <cell r="E110" t="str">
            <v>T4.4201</v>
          </cell>
          <cell r="F110" t="str">
            <v>Lắp cáp đồng xuống thiết bị D ≤ 95mm2</v>
          </cell>
          <cell r="G110" t="str">
            <v>m</v>
          </cell>
          <cell r="I110">
            <v>0</v>
          </cell>
          <cell r="L110">
            <v>13915</v>
          </cell>
          <cell r="M110">
            <v>0</v>
          </cell>
          <cell r="N110">
            <v>0</v>
          </cell>
          <cell r="O110">
            <v>0</v>
          </cell>
          <cell r="Q110">
            <v>0</v>
          </cell>
          <cell r="R110">
            <v>0</v>
          </cell>
          <cell r="U110">
            <v>0</v>
          </cell>
          <cell r="V110">
            <v>0</v>
          </cell>
        </row>
        <row r="111">
          <cell r="B111" t="str">
            <v>BANG</v>
          </cell>
          <cell r="C111">
            <v>0</v>
          </cell>
          <cell r="D111">
            <v>0</v>
          </cell>
          <cell r="E111" t="str">
            <v>D3.3201</v>
          </cell>
          <cell r="F111" t="str">
            <v>Bảng tên trạm + bulon</v>
          </cell>
          <cell r="G111" t="str">
            <v>bộ</v>
          </cell>
          <cell r="H111">
            <v>0</v>
          </cell>
          <cell r="U111">
            <v>0</v>
          </cell>
          <cell r="V111">
            <v>0</v>
          </cell>
        </row>
        <row r="112">
          <cell r="A112" t="str">
            <v>TR375</v>
          </cell>
          <cell r="C112">
            <v>0</v>
          </cell>
          <cell r="E112" t="str">
            <v>0 Trạm 1 pha 37,5kVA</v>
          </cell>
          <cell r="U112">
            <v>0</v>
          </cell>
          <cell r="V112">
            <v>0</v>
          </cell>
        </row>
        <row r="113">
          <cell r="A113" t="str">
            <v>TBTR375</v>
          </cell>
          <cell r="C113">
            <v>0</v>
          </cell>
          <cell r="F113" t="str">
            <v>A.PHẦN THIẾT BỊ</v>
          </cell>
          <cell r="U113">
            <v>0</v>
          </cell>
          <cell r="V113">
            <v>0</v>
          </cell>
        </row>
        <row r="114">
          <cell r="A114">
            <v>0</v>
          </cell>
          <cell r="B114" t="str">
            <v>TR251</v>
          </cell>
          <cell r="C114">
            <v>0</v>
          </cell>
          <cell r="E114" t="str">
            <v>T1.1431</v>
          </cell>
          <cell r="F114" t="str">
            <v>Máy biến áp AMORPHOUS 12,7/0,22-0,44kV  25kVA  (trạm treo NC x 1,1)</v>
          </cell>
          <cell r="G114" t="str">
            <v>máy</v>
          </cell>
          <cell r="H114">
            <v>0</v>
          </cell>
          <cell r="U114">
            <v>320</v>
          </cell>
          <cell r="V114">
            <v>0</v>
          </cell>
        </row>
        <row r="115">
          <cell r="A115">
            <v>0</v>
          </cell>
          <cell r="B115" t="str">
            <v>FCO100</v>
          </cell>
          <cell r="C115">
            <v>0</v>
          </cell>
          <cell r="E115" t="str">
            <v>T2.3505</v>
          </cell>
          <cell r="F115" t="str">
            <v>FCO 27kV - 100A</v>
          </cell>
          <cell r="G115" t="str">
            <v>cái</v>
          </cell>
          <cell r="U115">
            <v>1.5</v>
          </cell>
          <cell r="V115">
            <v>0</v>
          </cell>
        </row>
        <row r="116">
          <cell r="A116">
            <v>0</v>
          </cell>
          <cell r="B116" t="str">
            <v>LA18</v>
          </cell>
          <cell r="C116">
            <v>0</v>
          </cell>
          <cell r="E116" t="str">
            <v>T2.5004</v>
          </cell>
          <cell r="F116" t="str">
            <v>LA 18kV 10kA</v>
          </cell>
          <cell r="G116" t="str">
            <v>cái</v>
          </cell>
          <cell r="U116">
            <v>0.8</v>
          </cell>
          <cell r="V116">
            <v>0</v>
          </cell>
        </row>
        <row r="117">
          <cell r="A117">
            <v>0</v>
          </cell>
          <cell r="B117" t="str">
            <v>ATM125</v>
          </cell>
          <cell r="C117">
            <v>0</v>
          </cell>
          <cell r="E117" t="str">
            <v>T2.8403</v>
          </cell>
          <cell r="F117" t="str">
            <v>MCCB 3 cực 400V -125A - 30KA</v>
          </cell>
          <cell r="G117" t="str">
            <v>cái</v>
          </cell>
          <cell r="U117">
            <v>2</v>
          </cell>
          <cell r="V117">
            <v>0</v>
          </cell>
        </row>
        <row r="118">
          <cell r="A118">
            <v>0</v>
          </cell>
          <cell r="B118" t="str">
            <v>TI1005</v>
          </cell>
          <cell r="C118">
            <v>0</v>
          </cell>
          <cell r="E118">
            <v>0</v>
          </cell>
          <cell r="F118" t="str">
            <v>Biến dòng 600V - 100/5A</v>
          </cell>
          <cell r="G118" t="str">
            <v>cái</v>
          </cell>
          <cell r="U118">
            <v>0</v>
          </cell>
          <cell r="V118">
            <v>0</v>
          </cell>
        </row>
        <row r="119">
          <cell r="A119">
            <v>0</v>
          </cell>
          <cell r="B119" t="str">
            <v>DK1p80A</v>
          </cell>
          <cell r="C119">
            <v>0</v>
          </cell>
          <cell r="E119">
            <v>0</v>
          </cell>
          <cell r="F119" t="str">
            <v>Điện kế 1 pha 2 dây 220V-80A</v>
          </cell>
          <cell r="G119" t="str">
            <v>cái</v>
          </cell>
          <cell r="U119">
            <v>0</v>
          </cell>
          <cell r="V119">
            <v>0</v>
          </cell>
        </row>
        <row r="120">
          <cell r="A120" t="str">
            <v>VLTR375</v>
          </cell>
          <cell r="C120">
            <v>0</v>
          </cell>
          <cell r="F120" t="str">
            <v>B. PHẦN VẬT LIỆU</v>
          </cell>
          <cell r="U120">
            <v>0</v>
          </cell>
          <cell r="V120">
            <v>0</v>
          </cell>
        </row>
        <row r="121">
          <cell r="C121">
            <v>0</v>
          </cell>
          <cell r="D121">
            <v>0</v>
          </cell>
          <cell r="F121" t="str">
            <v>Vật liệu bảo vệ thiết bị</v>
          </cell>
          <cell r="G121" t="str">
            <v>Bộ</v>
          </cell>
          <cell r="H121">
            <v>0</v>
          </cell>
          <cell r="U121">
            <v>0</v>
          </cell>
          <cell r="V121">
            <v>0</v>
          </cell>
        </row>
        <row r="122">
          <cell r="A122">
            <v>0</v>
          </cell>
          <cell r="B122" t="str">
            <v>CHI3K</v>
          </cell>
          <cell r="C122">
            <v>0</v>
          </cell>
          <cell r="E122">
            <v>0</v>
          </cell>
          <cell r="F122" t="str">
            <v>Dây chảy 3K</v>
          </cell>
          <cell r="G122" t="str">
            <v>Sợi</v>
          </cell>
          <cell r="U122">
            <v>0</v>
          </cell>
          <cell r="V122">
            <v>0</v>
          </cell>
        </row>
        <row r="123">
          <cell r="A123">
            <v>0</v>
          </cell>
          <cell r="B123" t="str">
            <v>CHUPFCO</v>
          </cell>
          <cell r="C123">
            <v>0</v>
          </cell>
          <cell r="E123">
            <v>0</v>
          </cell>
          <cell r="F123" t="str">
            <v>Chụp đầu FCO (Trên + Dưới)</v>
          </cell>
          <cell r="G123" t="str">
            <v>bộ</v>
          </cell>
          <cell r="U123">
            <v>0</v>
          </cell>
          <cell r="V123">
            <v>0</v>
          </cell>
        </row>
        <row r="124">
          <cell r="A124">
            <v>0</v>
          </cell>
          <cell r="B124" t="str">
            <v>CHUPLA</v>
          </cell>
          <cell r="C124">
            <v>0</v>
          </cell>
          <cell r="E124">
            <v>0</v>
          </cell>
          <cell r="F124" t="str">
            <v>Chụp đầu LA</v>
          </cell>
          <cell r="G124" t="str">
            <v>cái</v>
          </cell>
          <cell r="U124">
            <v>0</v>
          </cell>
          <cell r="V124">
            <v>0</v>
          </cell>
        </row>
        <row r="125">
          <cell r="A125">
            <v>0</v>
          </cell>
          <cell r="B125" t="str">
            <v>CHUPMBA</v>
          </cell>
          <cell r="C125">
            <v>0</v>
          </cell>
          <cell r="E125">
            <v>0</v>
          </cell>
          <cell r="F125" t="str">
            <v>Chụp đầu cực MBA</v>
          </cell>
          <cell r="G125" t="str">
            <v>cái</v>
          </cell>
          <cell r="U125">
            <v>0</v>
          </cell>
          <cell r="V125">
            <v>0</v>
          </cell>
        </row>
        <row r="126">
          <cell r="A126">
            <v>0</v>
          </cell>
          <cell r="C126">
            <v>0</v>
          </cell>
          <cell r="D126">
            <v>0</v>
          </cell>
          <cell r="F126" t="str">
            <v>Đà Composite bắt LA, FCO</v>
          </cell>
          <cell r="G126" t="str">
            <v>Bộ</v>
          </cell>
          <cell r="H126">
            <v>0</v>
          </cell>
          <cell r="U126">
            <v>0</v>
          </cell>
          <cell r="V126">
            <v>0</v>
          </cell>
        </row>
        <row r="127">
          <cell r="A127">
            <v>0</v>
          </cell>
          <cell r="C127">
            <v>0</v>
          </cell>
          <cell r="F127" t="str">
            <v>Gồm có:</v>
          </cell>
          <cell r="U127">
            <v>0</v>
          </cell>
          <cell r="V127">
            <v>0</v>
          </cell>
        </row>
        <row r="128">
          <cell r="A128">
            <v>0</v>
          </cell>
          <cell r="B128" t="str">
            <v>COM800</v>
          </cell>
          <cell r="C128">
            <v>0</v>
          </cell>
          <cell r="E128">
            <v>0</v>
          </cell>
          <cell r="F128" t="str">
            <v>Đà hộp composite 110x80x5-800</v>
          </cell>
          <cell r="G128" t="str">
            <v>cái</v>
          </cell>
          <cell r="U128">
            <v>3.2</v>
          </cell>
          <cell r="V128">
            <v>0</v>
          </cell>
        </row>
        <row r="129">
          <cell r="A129">
            <v>0</v>
          </cell>
          <cell r="B129" t="str">
            <v>CCOM800</v>
          </cell>
          <cell r="C129">
            <v>0</v>
          </cell>
          <cell r="E129">
            <v>0</v>
          </cell>
          <cell r="F129" t="str">
            <v>Thanh chống 10x40x720</v>
          </cell>
          <cell r="G129" t="str">
            <v>cái</v>
          </cell>
          <cell r="U129">
            <v>0.5</v>
          </cell>
          <cell r="V129">
            <v>0</v>
          </cell>
        </row>
        <row r="130">
          <cell r="A130">
            <v>0</v>
          </cell>
          <cell r="B130" t="str">
            <v>BATLI</v>
          </cell>
          <cell r="C130">
            <v>0</v>
          </cell>
          <cell r="E130">
            <v>0</v>
          </cell>
          <cell r="F130" t="str">
            <v>Bass LI bắt FCO, LA</v>
          </cell>
          <cell r="G130" t="str">
            <v>Bộ</v>
          </cell>
          <cell r="U130">
            <v>0.4</v>
          </cell>
          <cell r="V130">
            <v>0</v>
          </cell>
        </row>
        <row r="131">
          <cell r="A131">
            <v>0</v>
          </cell>
          <cell r="B131" t="str">
            <v>B16400V</v>
          </cell>
          <cell r="C131">
            <v>0</v>
          </cell>
          <cell r="E131">
            <v>0</v>
          </cell>
          <cell r="F131" t="str">
            <v xml:space="preserve">Boulon 16x400VRS </v>
          </cell>
          <cell r="G131" t="str">
            <v>bộ</v>
          </cell>
          <cell r="U131">
            <v>0.39999999999999997</v>
          </cell>
          <cell r="V131">
            <v>0</v>
          </cell>
        </row>
        <row r="132">
          <cell r="A132">
            <v>0</v>
          </cell>
          <cell r="B132" t="str">
            <v>B16300</v>
          </cell>
          <cell r="C132">
            <v>0</v>
          </cell>
          <cell r="E132">
            <v>0</v>
          </cell>
          <cell r="F132" t="str">
            <v>Boulon 16x300</v>
          </cell>
          <cell r="G132" t="str">
            <v>bộ</v>
          </cell>
          <cell r="U132">
            <v>0.25</v>
          </cell>
          <cell r="V132">
            <v>0</v>
          </cell>
        </row>
        <row r="133">
          <cell r="A133">
            <v>0</v>
          </cell>
          <cell r="B133" t="str">
            <v>B14120</v>
          </cell>
          <cell r="C133">
            <v>0</v>
          </cell>
          <cell r="E133">
            <v>0</v>
          </cell>
          <cell r="F133" t="str">
            <v>Boulon 14x150</v>
          </cell>
          <cell r="G133" t="str">
            <v>bộ</v>
          </cell>
          <cell r="U133">
            <v>0.2</v>
          </cell>
          <cell r="V133">
            <v>0</v>
          </cell>
        </row>
        <row r="134">
          <cell r="A134">
            <v>0</v>
          </cell>
          <cell r="C134">
            <v>0</v>
          </cell>
          <cell r="D134">
            <v>0</v>
          </cell>
          <cell r="F134" t="str">
            <v>Bộ tiếp địa Trạm 1 pha</v>
          </cell>
          <cell r="G134" t="str">
            <v>Bộ</v>
          </cell>
          <cell r="H134">
            <v>0</v>
          </cell>
          <cell r="U134">
            <v>0</v>
          </cell>
          <cell r="V134">
            <v>0</v>
          </cell>
        </row>
        <row r="135">
          <cell r="A135">
            <v>0</v>
          </cell>
          <cell r="C135">
            <v>0</v>
          </cell>
          <cell r="F135" t="str">
            <v>Gồm có:</v>
          </cell>
          <cell r="U135">
            <v>0</v>
          </cell>
          <cell r="V135">
            <v>0</v>
          </cell>
        </row>
        <row r="136">
          <cell r="A136">
            <v>0</v>
          </cell>
          <cell r="B136" t="str">
            <v>M25</v>
          </cell>
          <cell r="C136">
            <v>0</v>
          </cell>
          <cell r="E136">
            <v>0</v>
          </cell>
          <cell r="F136" t="str">
            <v>Cáp đồng trần M25mm2</v>
          </cell>
          <cell r="G136" t="str">
            <v>kg</v>
          </cell>
          <cell r="H136">
            <v>0</v>
          </cell>
          <cell r="U136">
            <v>1</v>
          </cell>
          <cell r="V136">
            <v>0</v>
          </cell>
        </row>
        <row r="137">
          <cell r="A137">
            <v>0</v>
          </cell>
          <cell r="B137" t="str">
            <v>CTD</v>
          </cell>
          <cell r="C137">
            <v>0</v>
          </cell>
          <cell r="E137">
            <v>0</v>
          </cell>
          <cell r="F137" t="str">
            <v>Cọc tiếp đất φ16 - 2,4m</v>
          </cell>
          <cell r="G137" t="str">
            <v>cọc</v>
          </cell>
          <cell r="H137">
            <v>0</v>
          </cell>
          <cell r="U137">
            <v>5.3</v>
          </cell>
          <cell r="V137">
            <v>0</v>
          </cell>
        </row>
        <row r="138">
          <cell r="A138">
            <v>0</v>
          </cell>
          <cell r="B138" t="str">
            <v>KC</v>
          </cell>
          <cell r="C138">
            <v>0</v>
          </cell>
          <cell r="E138">
            <v>0</v>
          </cell>
          <cell r="F138" t="str">
            <v>Kẹp cọc tiếp địa</v>
          </cell>
          <cell r="G138" t="str">
            <v>bộ</v>
          </cell>
          <cell r="H138">
            <v>0</v>
          </cell>
          <cell r="U138">
            <v>0.05</v>
          </cell>
          <cell r="V138">
            <v>0</v>
          </cell>
        </row>
        <row r="139">
          <cell r="A139">
            <v>0</v>
          </cell>
          <cell r="B139" t="str">
            <v>OXC38</v>
          </cell>
          <cell r="C139">
            <v>0</v>
          </cell>
          <cell r="E139">
            <v>0</v>
          </cell>
          <cell r="F139" t="str">
            <v xml:space="preserve">Ốc xiết cáp cỡ 38mm2 </v>
          </cell>
          <cell r="G139" t="str">
            <v>cái</v>
          </cell>
          <cell r="H139">
            <v>0</v>
          </cell>
          <cell r="U139">
            <v>0</v>
          </cell>
          <cell r="V139">
            <v>0</v>
          </cell>
        </row>
        <row r="140">
          <cell r="A140">
            <v>0</v>
          </cell>
          <cell r="B140" t="str">
            <v>KTDTBA</v>
          </cell>
          <cell r="C140">
            <v>0</v>
          </cell>
          <cell r="E140" t="str">
            <v>T4.7001</v>
          </cell>
          <cell r="F140" t="str">
            <v>Kéo dây tiếp địa trong TBA</v>
          </cell>
          <cell r="G140" t="str">
            <v>mét</v>
          </cell>
          <cell r="H140">
            <v>0</v>
          </cell>
          <cell r="U140">
            <v>0</v>
          </cell>
          <cell r="V140">
            <v>0</v>
          </cell>
        </row>
        <row r="141">
          <cell r="A141">
            <v>0</v>
          </cell>
          <cell r="B141" t="str">
            <v>DCTDTBA</v>
          </cell>
          <cell r="C141">
            <v>0</v>
          </cell>
          <cell r="E141" t="str">
            <v>D2.8103</v>
          </cell>
          <cell r="F141" t="str">
            <v>Đóng cọc tiếp địa trong TBA (đất cấp 3)</v>
          </cell>
          <cell r="G141" t="str">
            <v>10cọc</v>
          </cell>
          <cell r="H141">
            <v>0</v>
          </cell>
          <cell r="U141">
            <v>0</v>
          </cell>
          <cell r="V141">
            <v>0</v>
          </cell>
        </row>
        <row r="142">
          <cell r="A142">
            <v>0</v>
          </cell>
          <cell r="B142" t="str">
            <v>DTD3</v>
          </cell>
          <cell r="C142">
            <v>0</v>
          </cell>
          <cell r="E142" t="str">
            <v>AB.11513</v>
          </cell>
          <cell r="F142" t="str">
            <v>Đào rãnh tiếp địa đất cấp 3</v>
          </cell>
          <cell r="G142" t="str">
            <v>m3</v>
          </cell>
          <cell r="H142">
            <v>0</v>
          </cell>
          <cell r="U142">
            <v>0</v>
          </cell>
          <cell r="V142">
            <v>0</v>
          </cell>
        </row>
        <row r="143">
          <cell r="A143">
            <v>0</v>
          </cell>
          <cell r="B143" t="str">
            <v>DATD3</v>
          </cell>
          <cell r="C143">
            <v>0</v>
          </cell>
          <cell r="E143" t="str">
            <v>AB.13111</v>
          </cell>
          <cell r="F143" t="str">
            <v>Đắp đất rãnh tiếp địa (K=0,9)</v>
          </cell>
          <cell r="G143" t="str">
            <v>m3</v>
          </cell>
          <cell r="H143">
            <v>0</v>
          </cell>
          <cell r="U143">
            <v>0</v>
          </cell>
          <cell r="V143">
            <v>0</v>
          </cell>
        </row>
        <row r="144">
          <cell r="A144">
            <v>0</v>
          </cell>
          <cell r="C144">
            <v>0</v>
          </cell>
          <cell r="D144">
            <v>0</v>
          </cell>
          <cell r="F144" t="str">
            <v>Tủ điện trạm treo 1 pha</v>
          </cell>
          <cell r="G144" t="str">
            <v>Bộ</v>
          </cell>
          <cell r="H144">
            <v>0</v>
          </cell>
          <cell r="U144">
            <v>0</v>
          </cell>
          <cell r="V144">
            <v>0</v>
          </cell>
        </row>
        <row r="145">
          <cell r="A145">
            <v>0</v>
          </cell>
          <cell r="C145">
            <v>0</v>
          </cell>
          <cell r="F145" t="str">
            <v>Gồm có:</v>
          </cell>
          <cell r="U145">
            <v>0</v>
          </cell>
          <cell r="V145">
            <v>0</v>
          </cell>
        </row>
        <row r="146">
          <cell r="A146">
            <v>0</v>
          </cell>
          <cell r="B146" t="str">
            <v>TUAP1</v>
          </cell>
          <cell r="C146">
            <v>0</v>
          </cell>
          <cell r="E146" t="str">
            <v>T5.1001</v>
          </cell>
          <cell r="F146" t="str">
            <v>Tủ trạm treo + khóa + boulon + Bakelit + Collier</v>
          </cell>
          <cell r="G146" t="str">
            <v>cái</v>
          </cell>
          <cell r="U146">
            <v>45</v>
          </cell>
          <cell r="V146">
            <v>0</v>
          </cell>
        </row>
        <row r="147">
          <cell r="C147">
            <v>0</v>
          </cell>
          <cell r="D147">
            <v>0</v>
          </cell>
          <cell r="F147" t="str">
            <v>Bộ dây dẫn trung thế trạm 1 pha</v>
          </cell>
          <cell r="G147" t="str">
            <v>Bộ</v>
          </cell>
          <cell r="H147">
            <v>0</v>
          </cell>
          <cell r="U147">
            <v>0</v>
          </cell>
          <cell r="V147">
            <v>0</v>
          </cell>
        </row>
        <row r="148">
          <cell r="C148">
            <v>0</v>
          </cell>
          <cell r="F148" t="str">
            <v>Gồm có:</v>
          </cell>
          <cell r="U148">
            <v>0</v>
          </cell>
          <cell r="V148">
            <v>0</v>
          </cell>
        </row>
        <row r="149">
          <cell r="B149" t="str">
            <v>CXV25</v>
          </cell>
          <cell r="C149">
            <v>0</v>
          </cell>
          <cell r="E149">
            <v>0</v>
          </cell>
          <cell r="F149" t="str">
            <v>Cáp 24KV C/XLPE/PVC 25mm2</v>
          </cell>
          <cell r="G149" t="str">
            <v>mét</v>
          </cell>
          <cell r="U149">
            <v>0.75</v>
          </cell>
          <cell r="V149">
            <v>0</v>
          </cell>
        </row>
        <row r="150">
          <cell r="B150" t="str">
            <v>KQ4</v>
          </cell>
          <cell r="C150">
            <v>0</v>
          </cell>
          <cell r="E150" t="str">
            <v>D6.6201</v>
          </cell>
          <cell r="F150" t="str">
            <v>Kẹp quai 4/0 (quai đồng 8mm)</v>
          </cell>
          <cell r="G150" t="str">
            <v>cái</v>
          </cell>
          <cell r="U150">
            <v>0.3</v>
          </cell>
          <cell r="V150">
            <v>0</v>
          </cell>
        </row>
        <row r="151">
          <cell r="B151" t="str">
            <v>CKQ</v>
          </cell>
          <cell r="C151">
            <v>0</v>
          </cell>
          <cell r="E151">
            <v>0</v>
          </cell>
          <cell r="F151" t="str">
            <v>Chụp cách điện kẹp quai</v>
          </cell>
          <cell r="G151" t="str">
            <v>cái</v>
          </cell>
          <cell r="U151">
            <v>0.2</v>
          </cell>
          <cell r="V151">
            <v>0</v>
          </cell>
        </row>
        <row r="152">
          <cell r="B152" t="str">
            <v>HL2</v>
          </cell>
          <cell r="C152">
            <v>0</v>
          </cell>
          <cell r="E152" t="str">
            <v>D6.6202</v>
          </cell>
          <cell r="F152" t="str">
            <v>Kẹp hotline 2/0</v>
          </cell>
          <cell r="G152" t="str">
            <v>cái</v>
          </cell>
          <cell r="U152">
            <v>0.1</v>
          </cell>
          <cell r="V152">
            <v>0</v>
          </cell>
        </row>
        <row r="153">
          <cell r="B153" t="str">
            <v>LCAPDONGTB95</v>
          </cell>
          <cell r="C153">
            <v>0</v>
          </cell>
          <cell r="E153" t="str">
            <v>T4.4201</v>
          </cell>
          <cell r="F153" t="str">
            <v>Lắp cáp đồng xuống thiết bị D ≤ 95mm2</v>
          </cell>
          <cell r="G153" t="str">
            <v>m</v>
          </cell>
          <cell r="U153">
            <v>0</v>
          </cell>
          <cell r="V153">
            <v>0</v>
          </cell>
        </row>
        <row r="154">
          <cell r="C154">
            <v>0</v>
          </cell>
          <cell r="D154">
            <v>0</v>
          </cell>
          <cell r="F154" t="str">
            <v>Bộ dây dẫn hạ thế lộ xuống</v>
          </cell>
          <cell r="G154" t="str">
            <v>Bộ</v>
          </cell>
          <cell r="H154">
            <v>0</v>
          </cell>
          <cell r="U154">
            <v>0</v>
          </cell>
          <cell r="V154">
            <v>0</v>
          </cell>
        </row>
        <row r="155">
          <cell r="C155">
            <v>0</v>
          </cell>
          <cell r="F155" t="str">
            <v>Gồm có:</v>
          </cell>
          <cell r="U155">
            <v>0</v>
          </cell>
          <cell r="V155">
            <v>0</v>
          </cell>
        </row>
        <row r="156">
          <cell r="B156" t="str">
            <v>CV70</v>
          </cell>
          <cell r="C156">
            <v>0</v>
          </cell>
          <cell r="E156">
            <v>0</v>
          </cell>
          <cell r="F156" t="str">
            <v>Cáp đồng bọc CV70</v>
          </cell>
          <cell r="G156" t="str">
            <v>mét</v>
          </cell>
          <cell r="U156">
            <v>0.73899999999999999</v>
          </cell>
          <cell r="V156">
            <v>0</v>
          </cell>
        </row>
        <row r="157">
          <cell r="B157" t="str">
            <v>CV50</v>
          </cell>
          <cell r="C157">
            <v>0</v>
          </cell>
          <cell r="E157">
            <v>0</v>
          </cell>
          <cell r="F157" t="str">
            <v>Cáp đồng bọc CV50</v>
          </cell>
          <cell r="G157" t="str">
            <v>mét</v>
          </cell>
          <cell r="U157">
            <v>0.53400000000000003</v>
          </cell>
          <cell r="V157">
            <v>0</v>
          </cell>
        </row>
        <row r="158">
          <cell r="B158" t="str">
            <v>CVV4X4</v>
          </cell>
          <cell r="C158">
            <v>0</v>
          </cell>
          <cell r="E158">
            <v>0</v>
          </cell>
          <cell r="F158" t="str">
            <v>Cáp điều khiển CVV 4x4,0mm2</v>
          </cell>
          <cell r="G158" t="str">
            <v>mét</v>
          </cell>
          <cell r="U158">
            <v>3.024</v>
          </cell>
          <cell r="V158">
            <v>0</v>
          </cell>
        </row>
        <row r="159">
          <cell r="B159" t="str">
            <v>COS70</v>
          </cell>
          <cell r="C159">
            <v>0</v>
          </cell>
          <cell r="E159" t="str">
            <v>D4.5003</v>
          </cell>
          <cell r="F159" t="str">
            <v>Đầu cosse ép Cu 70mm2</v>
          </cell>
          <cell r="G159" t="str">
            <v>cái</v>
          </cell>
          <cell r="U159">
            <v>0.2</v>
          </cell>
          <cell r="V159">
            <v>0</v>
          </cell>
        </row>
        <row r="160">
          <cell r="B160" t="str">
            <v>COS50</v>
          </cell>
          <cell r="C160">
            <v>0</v>
          </cell>
          <cell r="E160" t="str">
            <v>D4.5002</v>
          </cell>
          <cell r="F160" t="str">
            <v>Đầu cosse ép Cu 50mm2</v>
          </cell>
          <cell r="G160" t="str">
            <v>cái</v>
          </cell>
          <cell r="U160">
            <v>0.1</v>
          </cell>
          <cell r="V160">
            <v>0</v>
          </cell>
        </row>
        <row r="161">
          <cell r="B161" t="str">
            <v>CHCOS70</v>
          </cell>
          <cell r="C161">
            <v>0</v>
          </cell>
          <cell r="E161">
            <v>0</v>
          </cell>
          <cell r="F161" t="str">
            <v>Chụp đầu cosse  70mm2</v>
          </cell>
          <cell r="G161" t="str">
            <v>cái</v>
          </cell>
          <cell r="U161">
            <v>0</v>
          </cell>
          <cell r="V161">
            <v>0</v>
          </cell>
        </row>
        <row r="162">
          <cell r="B162" t="str">
            <v>CHCOS50</v>
          </cell>
          <cell r="C162">
            <v>0</v>
          </cell>
          <cell r="E162">
            <v>0</v>
          </cell>
          <cell r="F162" t="str">
            <v>Chụp đầu cosse  50mm2</v>
          </cell>
          <cell r="G162" t="str">
            <v>cái</v>
          </cell>
          <cell r="U162">
            <v>0</v>
          </cell>
          <cell r="V162">
            <v>0</v>
          </cell>
        </row>
        <row r="163">
          <cell r="B163" t="str">
            <v>PVC90</v>
          </cell>
          <cell r="C163">
            <v>0</v>
          </cell>
          <cell r="E163">
            <v>0</v>
          </cell>
          <cell r="F163" t="str">
            <v xml:space="preserve">Ống PVC D90x3,8mm </v>
          </cell>
          <cell r="G163" t="str">
            <v>m</v>
          </cell>
          <cell r="U163">
            <v>2</v>
          </cell>
          <cell r="V163">
            <v>0</v>
          </cell>
        </row>
        <row r="164">
          <cell r="B164" t="str">
            <v>CD90</v>
          </cell>
          <cell r="C164">
            <v>0</v>
          </cell>
          <cell r="E164" t="str">
            <v>D3.3241</v>
          </cell>
          <cell r="F164" t="str">
            <v>Cổ dê kẹp ống PVC D 90 (có giá nới)</v>
          </cell>
          <cell r="G164" t="str">
            <v>bộ</v>
          </cell>
          <cell r="U164">
            <v>1.5</v>
          </cell>
          <cell r="V164">
            <v>0</v>
          </cell>
        </row>
        <row r="165">
          <cell r="B165" t="str">
            <v>CD90</v>
          </cell>
          <cell r="C165">
            <v>0</v>
          </cell>
          <cell r="E165" t="str">
            <v>D3.3241</v>
          </cell>
          <cell r="F165" t="str">
            <v>Cổ dê kẹp ống PVC D 90 (có giá nới)</v>
          </cell>
          <cell r="G165" t="str">
            <v>bộ</v>
          </cell>
          <cell r="U165">
            <v>1.5</v>
          </cell>
          <cell r="V165">
            <v>0</v>
          </cell>
        </row>
        <row r="166">
          <cell r="B166" t="str">
            <v>CD90</v>
          </cell>
          <cell r="C166">
            <v>0</v>
          </cell>
          <cell r="E166" t="str">
            <v>D3.3241</v>
          </cell>
          <cell r="F166" t="str">
            <v>Cổ dê kẹp ống PVC D 90 (có giá nới)</v>
          </cell>
          <cell r="G166" t="str">
            <v>bộ</v>
          </cell>
          <cell r="U166">
            <v>1.5</v>
          </cell>
          <cell r="V166">
            <v>0</v>
          </cell>
        </row>
        <row r="167">
          <cell r="B167" t="str">
            <v>CUT90T</v>
          </cell>
          <cell r="C167">
            <v>0</v>
          </cell>
          <cell r="E167">
            <v>0</v>
          </cell>
          <cell r="F167" t="str">
            <v>Co  90 độ PVC 90</v>
          </cell>
          <cell r="G167" t="str">
            <v>cái</v>
          </cell>
          <cell r="U167">
            <v>0</v>
          </cell>
          <cell r="V167">
            <v>0</v>
          </cell>
        </row>
        <row r="168">
          <cell r="B168" t="str">
            <v>NG11490</v>
          </cell>
          <cell r="C168">
            <v>0</v>
          </cell>
          <cell r="E168">
            <v>0</v>
          </cell>
          <cell r="F168" t="str">
            <v>Nối giảm PVC 114-90</v>
          </cell>
          <cell r="G168" t="str">
            <v>cái</v>
          </cell>
          <cell r="U168">
            <v>0</v>
          </cell>
          <cell r="V168">
            <v>0</v>
          </cell>
        </row>
        <row r="169">
          <cell r="B169" t="str">
            <v>CUT90135</v>
          </cell>
          <cell r="C169">
            <v>0</v>
          </cell>
          <cell r="E169">
            <v>0</v>
          </cell>
          <cell r="F169" t="str">
            <v>Co 135 độ PVC 90</v>
          </cell>
          <cell r="G169" t="str">
            <v>cái</v>
          </cell>
          <cell r="U169">
            <v>0</v>
          </cell>
          <cell r="V169">
            <v>0</v>
          </cell>
        </row>
        <row r="170">
          <cell r="B170" t="str">
            <v>KEODAN</v>
          </cell>
          <cell r="C170">
            <v>0</v>
          </cell>
          <cell r="E170">
            <v>0</v>
          </cell>
          <cell r="F170" t="str">
            <v>Keo dán ống PVC (100gr)</v>
          </cell>
          <cell r="G170" t="str">
            <v>tuýp</v>
          </cell>
          <cell r="U170">
            <v>0</v>
          </cell>
          <cell r="V170">
            <v>0</v>
          </cell>
        </row>
        <row r="171">
          <cell r="B171" t="str">
            <v>KEOBIT</v>
          </cell>
          <cell r="C171">
            <v>0</v>
          </cell>
          <cell r="E171">
            <v>0</v>
          </cell>
          <cell r="F171" t="str">
            <v>Keo silicon bít miệng ống</v>
          </cell>
          <cell r="G171" t="str">
            <v>ống</v>
          </cell>
          <cell r="U171">
            <v>0</v>
          </cell>
          <cell r="V171">
            <v>0</v>
          </cell>
        </row>
        <row r="172">
          <cell r="B172" t="str">
            <v>BANGKEO</v>
          </cell>
          <cell r="C172">
            <v>0</v>
          </cell>
          <cell r="E172">
            <v>0</v>
          </cell>
          <cell r="F172" t="str">
            <v>Băng keo cách điện</v>
          </cell>
          <cell r="G172" t="str">
            <v>cuộn</v>
          </cell>
          <cell r="U172">
            <v>0</v>
          </cell>
          <cell r="V172">
            <v>0</v>
          </cell>
        </row>
        <row r="173">
          <cell r="B173" t="str">
            <v>LPVC90CL</v>
          </cell>
          <cell r="C173">
            <v>0</v>
          </cell>
          <cell r="E173" t="str">
            <v>D4.1410</v>
          </cell>
          <cell r="F173" t="str">
            <v>Lắp ống nhựa PVC D90</v>
          </cell>
          <cell r="G173" t="str">
            <v>mét</v>
          </cell>
          <cell r="U173">
            <v>0</v>
          </cell>
          <cell r="V173">
            <v>0</v>
          </cell>
        </row>
        <row r="174">
          <cell r="B174" t="str">
            <v>LCAPDONGTB95</v>
          </cell>
          <cell r="C174">
            <v>0</v>
          </cell>
          <cell r="E174" t="str">
            <v>T4.4201</v>
          </cell>
          <cell r="F174" t="str">
            <v>Lắp cáp đồng xuống thiết bị D ≤ 95mm2</v>
          </cell>
          <cell r="G174" t="str">
            <v>m</v>
          </cell>
          <cell r="U174">
            <v>0</v>
          </cell>
          <cell r="V174">
            <v>0</v>
          </cell>
        </row>
        <row r="175">
          <cell r="C175">
            <v>0</v>
          </cell>
          <cell r="D175">
            <v>0</v>
          </cell>
          <cell r="F175" t="str">
            <v>Bộ dây dẫn hạ thế lộ lên</v>
          </cell>
          <cell r="G175" t="str">
            <v>Bộ</v>
          </cell>
          <cell r="U175">
            <v>0</v>
          </cell>
          <cell r="V175">
            <v>0</v>
          </cell>
        </row>
        <row r="176">
          <cell r="C176">
            <v>0</v>
          </cell>
          <cell r="F176" t="str">
            <v>Gồm có:</v>
          </cell>
          <cell r="U176">
            <v>0</v>
          </cell>
          <cell r="V176">
            <v>0</v>
          </cell>
        </row>
        <row r="177">
          <cell r="B177" t="str">
            <v>CV70</v>
          </cell>
          <cell r="C177">
            <v>0</v>
          </cell>
          <cell r="E177">
            <v>0</v>
          </cell>
          <cell r="F177" t="str">
            <v>Cáp đồng bọc CV70</v>
          </cell>
          <cell r="G177" t="str">
            <v>mét</v>
          </cell>
          <cell r="U177">
            <v>0.73899999999999999</v>
          </cell>
          <cell r="V177">
            <v>0</v>
          </cell>
        </row>
        <row r="178">
          <cell r="B178" t="str">
            <v>CV50</v>
          </cell>
          <cell r="C178">
            <v>0</v>
          </cell>
          <cell r="E178">
            <v>0</v>
          </cell>
          <cell r="F178" t="str">
            <v>Cáp đồng bọc CV50</v>
          </cell>
          <cell r="G178" t="str">
            <v>mét</v>
          </cell>
          <cell r="U178">
            <v>0.53400000000000003</v>
          </cell>
          <cell r="V178">
            <v>0</v>
          </cell>
        </row>
        <row r="179">
          <cell r="B179" t="str">
            <v>COS70</v>
          </cell>
          <cell r="C179">
            <v>0</v>
          </cell>
          <cell r="E179" t="str">
            <v>D4.5003</v>
          </cell>
          <cell r="F179" t="str">
            <v>Đầu cosse ép Cu 70mm2</v>
          </cell>
          <cell r="G179" t="str">
            <v>cái</v>
          </cell>
          <cell r="U179">
            <v>0.2</v>
          </cell>
          <cell r="V179">
            <v>0</v>
          </cell>
        </row>
        <row r="180">
          <cell r="B180" t="str">
            <v>COS50</v>
          </cell>
          <cell r="C180">
            <v>0</v>
          </cell>
          <cell r="E180" t="str">
            <v>D4.5002</v>
          </cell>
          <cell r="F180" t="str">
            <v>Đầu cosse ép Cu 50mm2</v>
          </cell>
          <cell r="G180" t="str">
            <v>cái</v>
          </cell>
          <cell r="U180">
            <v>0.1</v>
          </cell>
          <cell r="V180">
            <v>0</v>
          </cell>
        </row>
        <row r="181">
          <cell r="B181" t="str">
            <v>CHCOS70</v>
          </cell>
          <cell r="C181">
            <v>0</v>
          </cell>
          <cell r="E181">
            <v>0</v>
          </cell>
          <cell r="F181" t="str">
            <v>Chụp đầu cosse  70mm2</v>
          </cell>
          <cell r="G181" t="str">
            <v>cái</v>
          </cell>
          <cell r="U181">
            <v>0</v>
          </cell>
          <cell r="V181">
            <v>0</v>
          </cell>
        </row>
        <row r="182">
          <cell r="B182" t="str">
            <v>CHCOS50</v>
          </cell>
          <cell r="C182">
            <v>0</v>
          </cell>
          <cell r="E182">
            <v>0</v>
          </cell>
          <cell r="F182" t="str">
            <v>Chụp đầu cosse  50mm2</v>
          </cell>
          <cell r="G182" t="str">
            <v>cái</v>
          </cell>
          <cell r="U182">
            <v>0</v>
          </cell>
          <cell r="V182">
            <v>0</v>
          </cell>
        </row>
        <row r="183">
          <cell r="B183" t="str">
            <v>PVC90</v>
          </cell>
          <cell r="C183">
            <v>0</v>
          </cell>
          <cell r="E183">
            <v>0</v>
          </cell>
          <cell r="F183" t="str">
            <v xml:space="preserve">Ống PVC D90x3,8mm </v>
          </cell>
          <cell r="G183" t="str">
            <v>m</v>
          </cell>
          <cell r="U183">
            <v>2</v>
          </cell>
          <cell r="V183">
            <v>0</v>
          </cell>
        </row>
        <row r="184">
          <cell r="B184" t="str">
            <v>CD90</v>
          </cell>
          <cell r="C184">
            <v>0</v>
          </cell>
          <cell r="E184" t="str">
            <v>D3.3241</v>
          </cell>
          <cell r="F184" t="str">
            <v>Cổ dê kẹp ống PVC D 90 (có giá nới)</v>
          </cell>
          <cell r="G184" t="str">
            <v>bộ</v>
          </cell>
          <cell r="U184">
            <v>1.5</v>
          </cell>
          <cell r="V184">
            <v>0</v>
          </cell>
        </row>
        <row r="185">
          <cell r="B185" t="str">
            <v>CD90</v>
          </cell>
          <cell r="C185">
            <v>0</v>
          </cell>
          <cell r="E185" t="str">
            <v>D3.3241</v>
          </cell>
          <cell r="F185" t="str">
            <v>Cổ dê kẹp ống PVC D 90 (có giá nới)</v>
          </cell>
          <cell r="G185" t="str">
            <v>bộ</v>
          </cell>
          <cell r="U185">
            <v>1.5</v>
          </cell>
          <cell r="V185">
            <v>0</v>
          </cell>
        </row>
        <row r="186">
          <cell r="B186" t="str">
            <v>CD90</v>
          </cell>
          <cell r="C186">
            <v>0</v>
          </cell>
          <cell r="E186" t="str">
            <v>D3.3241</v>
          </cell>
          <cell r="F186" t="str">
            <v>Cổ dê kẹp ống PVC D 90 (có giá nới)</v>
          </cell>
          <cell r="G186" t="str">
            <v>bộ</v>
          </cell>
          <cell r="U186">
            <v>1.5</v>
          </cell>
          <cell r="V186">
            <v>0</v>
          </cell>
        </row>
        <row r="187">
          <cell r="B187" t="str">
            <v>CUT90T</v>
          </cell>
          <cell r="C187">
            <v>0</v>
          </cell>
          <cell r="E187">
            <v>0</v>
          </cell>
          <cell r="F187" t="str">
            <v>Co  90 độ PVC 90</v>
          </cell>
          <cell r="G187" t="str">
            <v>cái</v>
          </cell>
          <cell r="U187">
            <v>0</v>
          </cell>
          <cell r="V187">
            <v>0</v>
          </cell>
        </row>
        <row r="188">
          <cell r="B188" t="str">
            <v>CUT90135</v>
          </cell>
          <cell r="C188">
            <v>0</v>
          </cell>
          <cell r="E188">
            <v>0</v>
          </cell>
          <cell r="F188" t="str">
            <v>Co 135 độ PVC 90</v>
          </cell>
          <cell r="G188" t="str">
            <v>cái</v>
          </cell>
          <cell r="U188">
            <v>0</v>
          </cell>
          <cell r="V188">
            <v>0</v>
          </cell>
        </row>
        <row r="189">
          <cell r="B189" t="str">
            <v>KEODAN</v>
          </cell>
          <cell r="C189">
            <v>0</v>
          </cell>
          <cell r="E189">
            <v>0</v>
          </cell>
          <cell r="F189" t="str">
            <v>Keo dán ống PVC (100gr)</v>
          </cell>
          <cell r="G189" t="str">
            <v>tuýp</v>
          </cell>
          <cell r="U189">
            <v>0</v>
          </cell>
          <cell r="V189">
            <v>0</v>
          </cell>
        </row>
        <row r="190">
          <cell r="B190" t="str">
            <v>KEOBIT</v>
          </cell>
          <cell r="C190">
            <v>0</v>
          </cell>
          <cell r="E190">
            <v>0</v>
          </cell>
          <cell r="F190" t="str">
            <v>Keo silicon bít miệng ống</v>
          </cell>
          <cell r="G190" t="str">
            <v>ống</v>
          </cell>
          <cell r="U190">
            <v>0</v>
          </cell>
          <cell r="V190">
            <v>0</v>
          </cell>
        </row>
        <row r="191">
          <cell r="B191" t="str">
            <v>BANGKEO</v>
          </cell>
          <cell r="C191">
            <v>0</v>
          </cell>
          <cell r="E191">
            <v>0</v>
          </cell>
          <cell r="F191" t="str">
            <v>Băng keo cách điện</v>
          </cell>
          <cell r="G191" t="str">
            <v>cuộn</v>
          </cell>
          <cell r="U191">
            <v>0</v>
          </cell>
          <cell r="V191">
            <v>0</v>
          </cell>
        </row>
        <row r="192">
          <cell r="B192" t="str">
            <v>LPVC90CL</v>
          </cell>
          <cell r="C192">
            <v>0</v>
          </cell>
          <cell r="E192" t="str">
            <v>D4.1410</v>
          </cell>
          <cell r="F192" t="str">
            <v>Lắp ống nhựa PVC D90</v>
          </cell>
          <cell r="G192" t="str">
            <v>mét</v>
          </cell>
          <cell r="U192">
            <v>0</v>
          </cell>
          <cell r="V192">
            <v>0</v>
          </cell>
        </row>
        <row r="193">
          <cell r="B193" t="str">
            <v>LCAPDONGTB95</v>
          </cell>
          <cell r="C193">
            <v>0</v>
          </cell>
          <cell r="E193" t="str">
            <v>T4.4201</v>
          </cell>
          <cell r="F193" t="str">
            <v>Lắp cáp đồng xuống thiết bị D ≤ 95mm2</v>
          </cell>
          <cell r="G193" t="str">
            <v>m</v>
          </cell>
          <cell r="U193">
            <v>0</v>
          </cell>
          <cell r="V193">
            <v>0</v>
          </cell>
        </row>
        <row r="194">
          <cell r="B194" t="str">
            <v>BANG</v>
          </cell>
          <cell r="C194">
            <v>0</v>
          </cell>
          <cell r="D194">
            <v>0</v>
          </cell>
          <cell r="E194" t="str">
            <v>D3.3201</v>
          </cell>
          <cell r="F194" t="str">
            <v>Bảng tên trạm + bulon</v>
          </cell>
          <cell r="G194" t="str">
            <v>bộ</v>
          </cell>
          <cell r="H194">
            <v>0</v>
          </cell>
          <cell r="U194">
            <v>0</v>
          </cell>
          <cell r="V194">
            <v>0</v>
          </cell>
        </row>
        <row r="195">
          <cell r="A195" t="str">
            <v>TR50</v>
          </cell>
          <cell r="C195">
            <v>0</v>
          </cell>
          <cell r="E195" t="str">
            <v>0 Trạm 1 pha 2x25kVA</v>
          </cell>
          <cell r="U195">
            <v>0</v>
          </cell>
          <cell r="V195">
            <v>0</v>
          </cell>
        </row>
        <row r="196">
          <cell r="A196" t="str">
            <v>TBTR50</v>
          </cell>
          <cell r="C196">
            <v>0</v>
          </cell>
          <cell r="F196" t="str">
            <v>A.PHẦN THIẾT BỊ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U196">
            <v>0</v>
          </cell>
          <cell r="V196">
            <v>0</v>
          </cell>
        </row>
        <row r="197">
          <cell r="B197" t="str">
            <v>TR251</v>
          </cell>
          <cell r="C197">
            <v>0</v>
          </cell>
          <cell r="E197" t="str">
            <v>T1.1431</v>
          </cell>
          <cell r="F197" t="str">
            <v>Máy biến áp AMORPHOUS 12,7/0,22-0,44kV  25kVA  (trạm treo NC x 1,1)</v>
          </cell>
          <cell r="G197" t="str">
            <v>máy</v>
          </cell>
          <cell r="H197">
            <v>0</v>
          </cell>
          <cell r="I197">
            <v>0</v>
          </cell>
          <cell r="L197">
            <v>760207</v>
          </cell>
          <cell r="M197">
            <v>380270</v>
          </cell>
          <cell r="N197">
            <v>0</v>
          </cell>
          <cell r="O197">
            <v>0</v>
          </cell>
          <cell r="Q197">
            <v>0</v>
          </cell>
          <cell r="R197">
            <v>0</v>
          </cell>
          <cell r="U197">
            <v>320</v>
          </cell>
          <cell r="V197">
            <v>0</v>
          </cell>
        </row>
        <row r="198">
          <cell r="A198">
            <v>0</v>
          </cell>
          <cell r="B198" t="str">
            <v>FCO100</v>
          </cell>
          <cell r="C198">
            <v>0</v>
          </cell>
          <cell r="E198" t="str">
            <v>T2.3505</v>
          </cell>
          <cell r="F198" t="str">
            <v>FCO 27kV - 100A</v>
          </cell>
          <cell r="G198" t="str">
            <v>cái</v>
          </cell>
          <cell r="H198">
            <v>0</v>
          </cell>
          <cell r="I198">
            <v>921000</v>
          </cell>
          <cell r="L198">
            <v>222640</v>
          </cell>
          <cell r="M198">
            <v>0</v>
          </cell>
          <cell r="N198">
            <v>0</v>
          </cell>
          <cell r="O198">
            <v>0</v>
          </cell>
          <cell r="Q198">
            <v>0</v>
          </cell>
          <cell r="R198">
            <v>0</v>
          </cell>
          <cell r="U198">
            <v>1.5</v>
          </cell>
          <cell r="V198">
            <v>0</v>
          </cell>
        </row>
        <row r="199">
          <cell r="A199">
            <v>0</v>
          </cell>
          <cell r="B199" t="str">
            <v>LA18</v>
          </cell>
          <cell r="C199">
            <v>0</v>
          </cell>
          <cell r="E199" t="str">
            <v>T2.5004</v>
          </cell>
          <cell r="F199" t="str">
            <v>LA 18kV 10kA</v>
          </cell>
          <cell r="G199" t="str">
            <v>cái</v>
          </cell>
          <cell r="H199">
            <v>0</v>
          </cell>
          <cell r="I199">
            <v>784000</v>
          </cell>
          <cell r="L199">
            <v>83490</v>
          </cell>
          <cell r="M199">
            <v>0</v>
          </cell>
          <cell r="N199">
            <v>0</v>
          </cell>
          <cell r="O199">
            <v>0</v>
          </cell>
          <cell r="Q199">
            <v>0</v>
          </cell>
          <cell r="R199">
            <v>0</v>
          </cell>
          <cell r="U199">
            <v>0.8</v>
          </cell>
          <cell r="V199">
            <v>0</v>
          </cell>
        </row>
        <row r="200">
          <cell r="A200">
            <v>0</v>
          </cell>
          <cell r="B200" t="str">
            <v>ATM125</v>
          </cell>
          <cell r="C200">
            <v>0</v>
          </cell>
          <cell r="E200" t="str">
            <v>T2.8403</v>
          </cell>
          <cell r="F200" t="str">
            <v>MCCB 3 cực 400V -125A - 30KA</v>
          </cell>
          <cell r="G200" t="str">
            <v>cái</v>
          </cell>
          <cell r="H200">
            <v>0</v>
          </cell>
          <cell r="I200">
            <v>1750000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Q200">
            <v>0</v>
          </cell>
          <cell r="R200">
            <v>0</v>
          </cell>
          <cell r="U200">
            <v>2</v>
          </cell>
          <cell r="V200">
            <v>0</v>
          </cell>
        </row>
        <row r="201">
          <cell r="A201">
            <v>0</v>
          </cell>
          <cell r="B201" t="str">
            <v>TI1505</v>
          </cell>
          <cell r="C201">
            <v>0</v>
          </cell>
          <cell r="E201">
            <v>0</v>
          </cell>
          <cell r="F201" t="str">
            <v xml:space="preserve">Biến dòng 600V - 150/5A </v>
          </cell>
          <cell r="G201" t="str">
            <v>cái</v>
          </cell>
          <cell r="H201">
            <v>0</v>
          </cell>
          <cell r="I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Q201">
            <v>0</v>
          </cell>
          <cell r="R201">
            <v>0</v>
          </cell>
          <cell r="U201">
            <v>0</v>
          </cell>
          <cell r="V201">
            <v>0</v>
          </cell>
        </row>
        <row r="202">
          <cell r="A202">
            <v>0</v>
          </cell>
          <cell r="B202" t="str">
            <v>DK1p5A</v>
          </cell>
          <cell r="C202">
            <v>0</v>
          </cell>
          <cell r="E202">
            <v>0</v>
          </cell>
          <cell r="F202" t="str">
            <v>Điện kế 1 pha 2 dây 220V-5A</v>
          </cell>
          <cell r="G202" t="str">
            <v>cái</v>
          </cell>
          <cell r="H202">
            <v>0</v>
          </cell>
          <cell r="I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Q202">
            <v>0</v>
          </cell>
          <cell r="R202">
            <v>0</v>
          </cell>
          <cell r="U202">
            <v>1</v>
          </cell>
          <cell r="V202">
            <v>0</v>
          </cell>
        </row>
        <row r="203">
          <cell r="A203" t="str">
            <v>VLTR50</v>
          </cell>
          <cell r="C203">
            <v>0</v>
          </cell>
          <cell r="F203" t="str">
            <v>B. PHẦN VẬT LIỆU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U203">
            <v>0</v>
          </cell>
          <cell r="V203">
            <v>0</v>
          </cell>
        </row>
        <row r="204">
          <cell r="C204">
            <v>0</v>
          </cell>
          <cell r="D204">
            <v>0</v>
          </cell>
          <cell r="F204" t="str">
            <v>Vật liệu treo máy &amp; bảo vệ thiết bị</v>
          </cell>
          <cell r="G204" t="str">
            <v>Bộ</v>
          </cell>
          <cell r="H204">
            <v>0</v>
          </cell>
          <cell r="U204">
            <v>0</v>
          </cell>
          <cell r="V204">
            <v>0</v>
          </cell>
        </row>
        <row r="205">
          <cell r="A205">
            <v>0</v>
          </cell>
          <cell r="B205" t="str">
            <v>B16300</v>
          </cell>
          <cell r="C205">
            <v>0</v>
          </cell>
          <cell r="E205">
            <v>0</v>
          </cell>
          <cell r="F205" t="str">
            <v>Boulon 16x300 : TREO MÁY</v>
          </cell>
          <cell r="G205" t="str">
            <v>bộ</v>
          </cell>
          <cell r="H205">
            <v>0</v>
          </cell>
          <cell r="I205">
            <v>21000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Q205">
            <v>0</v>
          </cell>
          <cell r="R205">
            <v>0</v>
          </cell>
          <cell r="U205">
            <v>0.25</v>
          </cell>
          <cell r="V205">
            <v>0</v>
          </cell>
        </row>
        <row r="206">
          <cell r="A206">
            <v>0</v>
          </cell>
          <cell r="B206" t="str">
            <v>CHI3K</v>
          </cell>
          <cell r="C206">
            <v>0</v>
          </cell>
          <cell r="E206">
            <v>0</v>
          </cell>
          <cell r="F206" t="str">
            <v>Dây chảy 3K</v>
          </cell>
          <cell r="G206" t="str">
            <v>Sợi</v>
          </cell>
          <cell r="H206">
            <v>0</v>
          </cell>
          <cell r="I206">
            <v>22000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Q206">
            <v>0</v>
          </cell>
          <cell r="R206">
            <v>0</v>
          </cell>
          <cell r="U206">
            <v>0</v>
          </cell>
          <cell r="V206">
            <v>0</v>
          </cell>
        </row>
        <row r="207">
          <cell r="A207">
            <v>0</v>
          </cell>
          <cell r="B207" t="str">
            <v>CHUPFCO</v>
          </cell>
          <cell r="C207">
            <v>0</v>
          </cell>
          <cell r="E207">
            <v>0</v>
          </cell>
          <cell r="F207" t="str">
            <v>Chụp đầu FCO (Trên + Dưới)</v>
          </cell>
          <cell r="G207" t="str">
            <v>bộ</v>
          </cell>
          <cell r="H207">
            <v>0</v>
          </cell>
          <cell r="I207">
            <v>190000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Q207">
            <v>0</v>
          </cell>
          <cell r="R207">
            <v>0</v>
          </cell>
          <cell r="U207">
            <v>0</v>
          </cell>
          <cell r="V207">
            <v>0</v>
          </cell>
        </row>
        <row r="208">
          <cell r="A208">
            <v>0</v>
          </cell>
          <cell r="B208" t="str">
            <v>CHUPLA</v>
          </cell>
          <cell r="C208">
            <v>0</v>
          </cell>
          <cell r="E208">
            <v>0</v>
          </cell>
          <cell r="F208" t="str">
            <v>Chụp đầu LA</v>
          </cell>
          <cell r="G208" t="str">
            <v>cái</v>
          </cell>
          <cell r="H208">
            <v>0</v>
          </cell>
          <cell r="I208">
            <v>32000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Q208">
            <v>0</v>
          </cell>
          <cell r="R208">
            <v>0</v>
          </cell>
          <cell r="U208">
            <v>0</v>
          </cell>
          <cell r="V208">
            <v>0</v>
          </cell>
        </row>
        <row r="209">
          <cell r="A209">
            <v>0</v>
          </cell>
          <cell r="B209" t="str">
            <v>CHUPMBA</v>
          </cell>
          <cell r="C209">
            <v>0</v>
          </cell>
          <cell r="E209">
            <v>0</v>
          </cell>
          <cell r="F209" t="str">
            <v>Chụp đầu cực MBA</v>
          </cell>
          <cell r="G209" t="str">
            <v>cái</v>
          </cell>
          <cell r="H209">
            <v>0</v>
          </cell>
          <cell r="I209">
            <v>52000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Q209">
            <v>0</v>
          </cell>
          <cell r="R209">
            <v>0</v>
          </cell>
          <cell r="U209">
            <v>0</v>
          </cell>
          <cell r="V209">
            <v>0</v>
          </cell>
        </row>
        <row r="210">
          <cell r="A210">
            <v>0</v>
          </cell>
          <cell r="C210">
            <v>0</v>
          </cell>
          <cell r="D210">
            <v>0</v>
          </cell>
          <cell r="F210" t="str">
            <v>Đà Composite bắt LA, FCO</v>
          </cell>
          <cell r="G210" t="str">
            <v>Bộ</v>
          </cell>
          <cell r="H210">
            <v>0</v>
          </cell>
          <cell r="U210">
            <v>0</v>
          </cell>
          <cell r="V210">
            <v>0</v>
          </cell>
        </row>
        <row r="211">
          <cell r="A211">
            <v>0</v>
          </cell>
          <cell r="C211">
            <v>0</v>
          </cell>
          <cell r="F211" t="str">
            <v>Gồm có:</v>
          </cell>
          <cell r="U211">
            <v>0</v>
          </cell>
          <cell r="V211">
            <v>0</v>
          </cell>
        </row>
        <row r="212">
          <cell r="A212">
            <v>0</v>
          </cell>
          <cell r="B212" t="str">
            <v>COM800</v>
          </cell>
          <cell r="C212">
            <v>0</v>
          </cell>
          <cell r="E212">
            <v>0</v>
          </cell>
          <cell r="F212" t="str">
            <v>Đà hộp composite 110x80x5-800</v>
          </cell>
          <cell r="G212" t="str">
            <v>cái</v>
          </cell>
          <cell r="H212">
            <v>0</v>
          </cell>
          <cell r="I212">
            <v>456000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Q212">
            <v>0</v>
          </cell>
          <cell r="R212">
            <v>0</v>
          </cell>
          <cell r="U212">
            <v>3.2</v>
          </cell>
          <cell r="V212">
            <v>0</v>
          </cell>
        </row>
        <row r="213">
          <cell r="A213">
            <v>0</v>
          </cell>
          <cell r="B213" t="str">
            <v>CCOM800</v>
          </cell>
          <cell r="C213">
            <v>0</v>
          </cell>
          <cell r="E213">
            <v>0</v>
          </cell>
          <cell r="F213" t="str">
            <v>Thanh chống 10x40x720</v>
          </cell>
          <cell r="G213" t="str">
            <v>cái</v>
          </cell>
          <cell r="H213">
            <v>0</v>
          </cell>
          <cell r="I213">
            <v>152000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Q213">
            <v>0</v>
          </cell>
          <cell r="R213">
            <v>0</v>
          </cell>
          <cell r="U213">
            <v>0.5</v>
          </cell>
          <cell r="V213">
            <v>0</v>
          </cell>
        </row>
        <row r="214">
          <cell r="A214">
            <v>0</v>
          </cell>
          <cell r="B214" t="str">
            <v>BATLI</v>
          </cell>
          <cell r="C214">
            <v>0</v>
          </cell>
          <cell r="E214">
            <v>0</v>
          </cell>
          <cell r="F214" t="str">
            <v>Bass LI bắt FCO, LA</v>
          </cell>
          <cell r="G214" t="str">
            <v>Bộ</v>
          </cell>
          <cell r="H214">
            <v>0</v>
          </cell>
          <cell r="I214">
            <v>45000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Q214">
            <v>0</v>
          </cell>
          <cell r="R214">
            <v>0</v>
          </cell>
          <cell r="U214">
            <v>0.4</v>
          </cell>
          <cell r="V214">
            <v>0</v>
          </cell>
        </row>
        <row r="215">
          <cell r="B215" t="str">
            <v>BATLL</v>
          </cell>
          <cell r="C215">
            <v>0</v>
          </cell>
          <cell r="E215">
            <v>0</v>
          </cell>
          <cell r="F215" t="str">
            <v>Bass LL bắt FCO và LA</v>
          </cell>
          <cell r="G215" t="str">
            <v>bộ</v>
          </cell>
          <cell r="H215">
            <v>0</v>
          </cell>
          <cell r="I215">
            <v>65000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Q215">
            <v>0</v>
          </cell>
          <cell r="R215">
            <v>0</v>
          </cell>
          <cell r="U215">
            <v>0.5</v>
          </cell>
          <cell r="V215">
            <v>0</v>
          </cell>
        </row>
        <row r="216">
          <cell r="A216">
            <v>0</v>
          </cell>
          <cell r="B216" t="str">
            <v>B16400V</v>
          </cell>
          <cell r="C216">
            <v>0</v>
          </cell>
          <cell r="E216">
            <v>0</v>
          </cell>
          <cell r="F216" t="str">
            <v xml:space="preserve">Boulon 16x400VRS </v>
          </cell>
          <cell r="G216" t="str">
            <v>bộ</v>
          </cell>
          <cell r="H216">
            <v>0</v>
          </cell>
          <cell r="I216">
            <v>28000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Q216">
            <v>0</v>
          </cell>
          <cell r="R216">
            <v>0</v>
          </cell>
          <cell r="U216">
            <v>0.39999999999999997</v>
          </cell>
          <cell r="V216">
            <v>0</v>
          </cell>
        </row>
        <row r="217">
          <cell r="A217">
            <v>0</v>
          </cell>
          <cell r="B217" t="str">
            <v>B16300</v>
          </cell>
          <cell r="C217">
            <v>0</v>
          </cell>
          <cell r="E217">
            <v>0</v>
          </cell>
          <cell r="F217" t="str">
            <v>Boulon 16x300</v>
          </cell>
          <cell r="G217" t="str">
            <v>bộ</v>
          </cell>
          <cell r="H217">
            <v>0</v>
          </cell>
          <cell r="I217">
            <v>21000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Q217">
            <v>0</v>
          </cell>
          <cell r="R217">
            <v>0</v>
          </cell>
          <cell r="U217">
            <v>0.25</v>
          </cell>
          <cell r="V217">
            <v>0</v>
          </cell>
        </row>
        <row r="218">
          <cell r="A218">
            <v>0</v>
          </cell>
          <cell r="B218" t="str">
            <v>B14120</v>
          </cell>
          <cell r="C218">
            <v>0</v>
          </cell>
          <cell r="E218">
            <v>0</v>
          </cell>
          <cell r="F218" t="str">
            <v>Boulon 14x150</v>
          </cell>
          <cell r="G218" t="str">
            <v>bộ</v>
          </cell>
          <cell r="H218">
            <v>0</v>
          </cell>
          <cell r="I218">
            <v>11000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Q218">
            <v>0</v>
          </cell>
          <cell r="R218">
            <v>0</v>
          </cell>
          <cell r="U218">
            <v>0.2</v>
          </cell>
          <cell r="V218">
            <v>0</v>
          </cell>
        </row>
        <row r="219">
          <cell r="B219" t="str">
            <v>LD 50</v>
          </cell>
          <cell r="C219">
            <v>0</v>
          </cell>
          <cell r="E219">
            <v>0</v>
          </cell>
          <cell r="F219" t="str">
            <v>Long đền vuông 18 (50x50x3)</v>
          </cell>
          <cell r="G219" t="str">
            <v>cái</v>
          </cell>
          <cell r="I219">
            <v>2600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Q219">
            <v>0</v>
          </cell>
          <cell r="R219">
            <v>0</v>
          </cell>
        </row>
        <row r="220">
          <cell r="B220" t="str">
            <v>LCOM800</v>
          </cell>
          <cell r="F220" t="str">
            <v>Lắp đà composite 800mm đơn, trên trụ BTLT</v>
          </cell>
          <cell r="G220" t="str">
            <v>bộ</v>
          </cell>
          <cell r="H220">
            <v>0</v>
          </cell>
          <cell r="I220">
            <v>0</v>
          </cell>
          <cell r="L220">
            <v>197267</v>
          </cell>
          <cell r="O220">
            <v>0</v>
          </cell>
          <cell r="Q220">
            <v>0</v>
          </cell>
        </row>
        <row r="221">
          <cell r="A221">
            <v>0</v>
          </cell>
          <cell r="C221">
            <v>0</v>
          </cell>
          <cell r="D221">
            <v>0</v>
          </cell>
          <cell r="F221" t="str">
            <v>Bộ tiếp địa Trạm 1 pha (03 pha)</v>
          </cell>
          <cell r="G221" t="str">
            <v>Bộ</v>
          </cell>
          <cell r="H221">
            <v>0</v>
          </cell>
          <cell r="U221">
            <v>0</v>
          </cell>
          <cell r="V221">
            <v>0</v>
          </cell>
        </row>
        <row r="222">
          <cell r="A222">
            <v>0</v>
          </cell>
          <cell r="C222">
            <v>0</v>
          </cell>
          <cell r="F222" t="str">
            <v>Gồm có:</v>
          </cell>
          <cell r="U222">
            <v>0</v>
          </cell>
          <cell r="V222">
            <v>0</v>
          </cell>
        </row>
        <row r="223">
          <cell r="A223">
            <v>0</v>
          </cell>
          <cell r="B223" t="str">
            <v>M25</v>
          </cell>
          <cell r="C223">
            <v>0</v>
          </cell>
          <cell r="E223">
            <v>0</v>
          </cell>
          <cell r="F223" t="str">
            <v>Cáp đồng trần M25mm2</v>
          </cell>
          <cell r="G223" t="str">
            <v>kg</v>
          </cell>
          <cell r="H223">
            <v>0</v>
          </cell>
          <cell r="I223">
            <v>163028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Q223">
            <v>0</v>
          </cell>
          <cell r="R223">
            <v>0</v>
          </cell>
          <cell r="U223">
            <v>1</v>
          </cell>
          <cell r="V223">
            <v>0</v>
          </cell>
        </row>
        <row r="224">
          <cell r="A224">
            <v>0</v>
          </cell>
          <cell r="B224" t="str">
            <v>CTD</v>
          </cell>
          <cell r="C224">
            <v>0</v>
          </cell>
          <cell r="E224">
            <v>0</v>
          </cell>
          <cell r="F224" t="str">
            <v>Cọc tiếp đất φ16 - 2,4m</v>
          </cell>
          <cell r="G224" t="str">
            <v>cọc</v>
          </cell>
          <cell r="H224">
            <v>0</v>
          </cell>
          <cell r="I224">
            <v>130000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Q224">
            <v>0</v>
          </cell>
          <cell r="R224">
            <v>0</v>
          </cell>
          <cell r="U224">
            <v>5.3</v>
          </cell>
          <cell r="V224">
            <v>0</v>
          </cell>
        </row>
        <row r="225">
          <cell r="A225">
            <v>0</v>
          </cell>
          <cell r="B225" t="str">
            <v>KC</v>
          </cell>
          <cell r="C225">
            <v>0</v>
          </cell>
          <cell r="E225">
            <v>0</v>
          </cell>
          <cell r="F225" t="str">
            <v>Kẹp cọc tiếp địa</v>
          </cell>
          <cell r="G225" t="str">
            <v>bộ</v>
          </cell>
          <cell r="H225">
            <v>0</v>
          </cell>
          <cell r="I225">
            <v>25000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Q225">
            <v>0</v>
          </cell>
          <cell r="R225">
            <v>0</v>
          </cell>
          <cell r="U225">
            <v>0.05</v>
          </cell>
          <cell r="V225">
            <v>0</v>
          </cell>
        </row>
        <row r="226">
          <cell r="A226">
            <v>0</v>
          </cell>
          <cell r="B226" t="str">
            <v>OXC38</v>
          </cell>
          <cell r="C226">
            <v>0</v>
          </cell>
          <cell r="E226">
            <v>0</v>
          </cell>
          <cell r="F226" t="str">
            <v xml:space="preserve">Ốc xiết cáp cỡ 38mm2 </v>
          </cell>
          <cell r="G226" t="str">
            <v>cái</v>
          </cell>
          <cell r="H226">
            <v>0</v>
          </cell>
          <cell r="I226">
            <v>21000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Q226">
            <v>0</v>
          </cell>
          <cell r="R226">
            <v>0</v>
          </cell>
          <cell r="U226">
            <v>0</v>
          </cell>
          <cell r="V226">
            <v>0</v>
          </cell>
        </row>
        <row r="227">
          <cell r="A227">
            <v>0</v>
          </cell>
          <cell r="B227" t="str">
            <v>PVC21</v>
          </cell>
          <cell r="C227">
            <v>0</v>
          </cell>
          <cell r="E227">
            <v>0</v>
          </cell>
          <cell r="F227" t="str">
            <v xml:space="preserve">Ống PVC D21x1,6mm </v>
          </cell>
          <cell r="G227" t="str">
            <v>m</v>
          </cell>
          <cell r="H227">
            <v>0</v>
          </cell>
          <cell r="I227">
            <v>6200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Q227">
            <v>0</v>
          </cell>
          <cell r="R227">
            <v>0</v>
          </cell>
          <cell r="U227">
            <v>1</v>
          </cell>
          <cell r="V227">
            <v>0</v>
          </cell>
        </row>
        <row r="228">
          <cell r="A228">
            <v>0</v>
          </cell>
          <cell r="B228" t="str">
            <v>DTINOX</v>
          </cell>
          <cell r="C228">
            <v>0</v>
          </cell>
          <cell r="E228">
            <v>0</v>
          </cell>
          <cell r="F228" t="str">
            <v>Đai thép Inox</v>
          </cell>
          <cell r="G228" t="str">
            <v>mét</v>
          </cell>
          <cell r="H228">
            <v>0</v>
          </cell>
          <cell r="I228">
            <v>11000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Q228">
            <v>0</v>
          </cell>
          <cell r="R228">
            <v>0</v>
          </cell>
          <cell r="U228">
            <v>0</v>
          </cell>
          <cell r="V228">
            <v>0</v>
          </cell>
        </row>
        <row r="229">
          <cell r="A229">
            <v>0</v>
          </cell>
          <cell r="B229" t="str">
            <v>KTINOX</v>
          </cell>
          <cell r="C229">
            <v>0</v>
          </cell>
          <cell r="E229">
            <v>0</v>
          </cell>
          <cell r="F229" t="str">
            <v>Khóa đai thép Inox</v>
          </cell>
          <cell r="G229" t="str">
            <v>Cái</v>
          </cell>
          <cell r="H229">
            <v>0</v>
          </cell>
          <cell r="I229">
            <v>4000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Q229">
            <v>0</v>
          </cell>
          <cell r="R229">
            <v>0</v>
          </cell>
          <cell r="U229">
            <v>0</v>
          </cell>
          <cell r="V229">
            <v>0</v>
          </cell>
        </row>
        <row r="230">
          <cell r="A230">
            <v>0</v>
          </cell>
          <cell r="B230" t="str">
            <v>KTDTBA</v>
          </cell>
          <cell r="C230">
            <v>0</v>
          </cell>
          <cell r="E230" t="str">
            <v>T4.7001</v>
          </cell>
          <cell r="F230" t="str">
            <v>Kéo dây tiếp địa trong TBA</v>
          </cell>
          <cell r="G230" t="str">
            <v>mét</v>
          </cell>
          <cell r="H230">
            <v>0</v>
          </cell>
          <cell r="I230">
            <v>0</v>
          </cell>
          <cell r="L230">
            <v>8071</v>
          </cell>
          <cell r="M230">
            <v>0</v>
          </cell>
          <cell r="N230">
            <v>0</v>
          </cell>
          <cell r="O230">
            <v>0</v>
          </cell>
          <cell r="Q230">
            <v>0</v>
          </cell>
          <cell r="R230">
            <v>0</v>
          </cell>
          <cell r="U230">
            <v>0</v>
          </cell>
          <cell r="V230">
            <v>0</v>
          </cell>
        </row>
        <row r="231">
          <cell r="A231">
            <v>0</v>
          </cell>
          <cell r="B231" t="str">
            <v>DCTDTBA</v>
          </cell>
          <cell r="C231">
            <v>0</v>
          </cell>
          <cell r="E231" t="str">
            <v>D2.8103</v>
          </cell>
          <cell r="F231" t="str">
            <v>Đóng cọc tiếp địa trong TBA (đất cấp 3)</v>
          </cell>
          <cell r="G231" t="str">
            <v>10cọc</v>
          </cell>
          <cell r="H231">
            <v>0</v>
          </cell>
          <cell r="I231">
            <v>0</v>
          </cell>
          <cell r="L231">
            <v>903559</v>
          </cell>
          <cell r="M231">
            <v>0</v>
          </cell>
          <cell r="N231">
            <v>0</v>
          </cell>
          <cell r="O231">
            <v>0</v>
          </cell>
          <cell r="Q231">
            <v>0</v>
          </cell>
          <cell r="R231">
            <v>0</v>
          </cell>
          <cell r="U231">
            <v>0</v>
          </cell>
          <cell r="V231">
            <v>0</v>
          </cell>
        </row>
        <row r="232">
          <cell r="A232">
            <v>2.4000000000000004</v>
          </cell>
          <cell r="B232" t="str">
            <v>DTD3</v>
          </cell>
          <cell r="C232">
            <v>0</v>
          </cell>
          <cell r="E232" t="str">
            <v>AB.11513</v>
          </cell>
          <cell r="F232" t="str">
            <v>Đào rãnh tiếp địa đất cấp 3 Áp dụng 1776</v>
          </cell>
          <cell r="G232" t="str">
            <v>m3</v>
          </cell>
          <cell r="H232">
            <v>0</v>
          </cell>
          <cell r="I232">
            <v>0</v>
          </cell>
          <cell r="K232">
            <v>283750</v>
          </cell>
          <cell r="M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U232">
            <v>0</v>
          </cell>
          <cell r="V232">
            <v>0</v>
          </cell>
        </row>
        <row r="233">
          <cell r="A233">
            <v>0</v>
          </cell>
          <cell r="B233" t="str">
            <v>DATD3</v>
          </cell>
          <cell r="C233">
            <v>0</v>
          </cell>
          <cell r="E233" t="str">
            <v>AB.13111</v>
          </cell>
          <cell r="F233" t="str">
            <v>Đắp đất rãnh tiếp địa (K=0,9) Áp dụng 1776</v>
          </cell>
          <cell r="G233" t="str">
            <v>m3</v>
          </cell>
          <cell r="H233">
            <v>0</v>
          </cell>
          <cell r="I233">
            <v>0</v>
          </cell>
          <cell r="K233">
            <v>140824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U233">
            <v>0</v>
          </cell>
          <cell r="V233">
            <v>0</v>
          </cell>
        </row>
        <row r="234">
          <cell r="A234">
            <v>0</v>
          </cell>
          <cell r="C234">
            <v>0</v>
          </cell>
          <cell r="D234">
            <v>0</v>
          </cell>
          <cell r="F234" t="str">
            <v>Tủ điện trạm treo 1 pha</v>
          </cell>
          <cell r="G234" t="str">
            <v>Bộ</v>
          </cell>
          <cell r="H234">
            <v>0</v>
          </cell>
          <cell r="U234">
            <v>0</v>
          </cell>
          <cell r="V234">
            <v>0</v>
          </cell>
        </row>
        <row r="235">
          <cell r="A235">
            <v>0</v>
          </cell>
          <cell r="C235">
            <v>0</v>
          </cell>
          <cell r="F235" t="str">
            <v>Gồm có:</v>
          </cell>
          <cell r="U235">
            <v>0</v>
          </cell>
          <cell r="V235">
            <v>0</v>
          </cell>
        </row>
        <row r="236">
          <cell r="A236">
            <v>0</v>
          </cell>
          <cell r="B236" t="str">
            <v>TUAP1</v>
          </cell>
          <cell r="C236">
            <v>0</v>
          </cell>
          <cell r="E236" t="str">
            <v>T5.1001</v>
          </cell>
          <cell r="F236" t="str">
            <v>Tủ trạm treo + khóa + boulon + Bakelit + Collier</v>
          </cell>
          <cell r="G236" t="str">
            <v>cái</v>
          </cell>
          <cell r="H236">
            <v>0</v>
          </cell>
          <cell r="I236">
            <v>3484174</v>
          </cell>
          <cell r="L236">
            <v>757783</v>
          </cell>
          <cell r="M236">
            <v>102771</v>
          </cell>
          <cell r="N236">
            <v>0</v>
          </cell>
          <cell r="O236">
            <v>0</v>
          </cell>
          <cell r="Q236">
            <v>0</v>
          </cell>
          <cell r="R236">
            <v>0</v>
          </cell>
          <cell r="U236">
            <v>45</v>
          </cell>
          <cell r="V236">
            <v>0</v>
          </cell>
        </row>
        <row r="237">
          <cell r="C237">
            <v>0</v>
          </cell>
          <cell r="D237">
            <v>0</v>
          </cell>
          <cell r="F237" t="str">
            <v>Bộ dây dẫn trung thế trạm 1 pha</v>
          </cell>
          <cell r="G237" t="str">
            <v>Bộ</v>
          </cell>
          <cell r="H237">
            <v>0</v>
          </cell>
          <cell r="U237">
            <v>0</v>
          </cell>
          <cell r="V237">
            <v>0</v>
          </cell>
        </row>
        <row r="238">
          <cell r="C238">
            <v>0</v>
          </cell>
          <cell r="F238" t="str">
            <v>Gồm có:</v>
          </cell>
          <cell r="U238">
            <v>0</v>
          </cell>
          <cell r="V238">
            <v>0</v>
          </cell>
        </row>
        <row r="239">
          <cell r="B239" t="str">
            <v>CXV25</v>
          </cell>
          <cell r="C239">
            <v>0</v>
          </cell>
          <cell r="E239">
            <v>0</v>
          </cell>
          <cell r="F239" t="str">
            <v>Cáp 24KV C/XLPE/PVC 25mm2</v>
          </cell>
          <cell r="G239" t="str">
            <v>mét</v>
          </cell>
          <cell r="H239">
            <v>0</v>
          </cell>
          <cell r="I239">
            <v>67506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Q239">
            <v>0</v>
          </cell>
          <cell r="R239">
            <v>0</v>
          </cell>
          <cell r="U239">
            <v>0.75</v>
          </cell>
          <cell r="V239">
            <v>0</v>
          </cell>
        </row>
        <row r="240">
          <cell r="B240" t="str">
            <v>KQ4</v>
          </cell>
          <cell r="C240">
            <v>0</v>
          </cell>
          <cell r="E240" t="str">
            <v>D6.6201</v>
          </cell>
          <cell r="F240" t="str">
            <v>Kẹp quai 4/0 (quai đồng 8mm)</v>
          </cell>
          <cell r="G240" t="str">
            <v>cái</v>
          </cell>
          <cell r="H240">
            <v>0</v>
          </cell>
          <cell r="I240">
            <v>63000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Q240">
            <v>0</v>
          </cell>
          <cell r="R240">
            <v>0</v>
          </cell>
          <cell r="U240">
            <v>0.3</v>
          </cell>
          <cell r="V240">
            <v>0</v>
          </cell>
        </row>
        <row r="241">
          <cell r="B241" t="str">
            <v>CKQ</v>
          </cell>
          <cell r="C241">
            <v>0</v>
          </cell>
          <cell r="E241">
            <v>0</v>
          </cell>
          <cell r="F241" t="str">
            <v>Chụp cách điện kẹp quai</v>
          </cell>
          <cell r="G241" t="str">
            <v>cái</v>
          </cell>
          <cell r="I241">
            <v>122000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Q241">
            <v>0</v>
          </cell>
          <cell r="R241">
            <v>0</v>
          </cell>
          <cell r="U241">
            <v>0.2</v>
          </cell>
          <cell r="V241">
            <v>0</v>
          </cell>
        </row>
        <row r="242">
          <cell r="B242" t="str">
            <v>HL2</v>
          </cell>
          <cell r="C242">
            <v>0</v>
          </cell>
          <cell r="E242" t="str">
            <v>D6.6202</v>
          </cell>
          <cell r="F242" t="str">
            <v>Kẹp hotline 2/0</v>
          </cell>
          <cell r="G242" t="str">
            <v>cái</v>
          </cell>
          <cell r="H242">
            <v>0</v>
          </cell>
          <cell r="I242">
            <v>68000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Q242">
            <v>0</v>
          </cell>
          <cell r="R242">
            <v>0</v>
          </cell>
          <cell r="U242">
            <v>0.1</v>
          </cell>
          <cell r="V242">
            <v>0</v>
          </cell>
        </row>
        <row r="243">
          <cell r="B243" t="str">
            <v>LCAPDONGTB95</v>
          </cell>
          <cell r="C243">
            <v>0</v>
          </cell>
          <cell r="E243" t="str">
            <v>T4.4201</v>
          </cell>
          <cell r="F243" t="str">
            <v>Lắp cáp đồng xuống thiết bị D ≤ 95mm2</v>
          </cell>
          <cell r="G243" t="str">
            <v>m</v>
          </cell>
          <cell r="H243">
            <v>0</v>
          </cell>
          <cell r="I243">
            <v>0</v>
          </cell>
          <cell r="L243">
            <v>13915</v>
          </cell>
          <cell r="M243">
            <v>0</v>
          </cell>
          <cell r="N243">
            <v>0</v>
          </cell>
          <cell r="O243">
            <v>0</v>
          </cell>
          <cell r="Q243">
            <v>0</v>
          </cell>
          <cell r="R243">
            <v>0</v>
          </cell>
          <cell r="U243">
            <v>0</v>
          </cell>
          <cell r="V243">
            <v>0</v>
          </cell>
        </row>
        <row r="244">
          <cell r="C244">
            <v>0</v>
          </cell>
          <cell r="D244">
            <v>0</v>
          </cell>
          <cell r="F244" t="str">
            <v>Bộ dây dẫn hạ thế lộ xuống</v>
          </cell>
          <cell r="G244" t="str">
            <v>Bộ</v>
          </cell>
          <cell r="H244">
            <v>0</v>
          </cell>
          <cell r="U244">
            <v>0</v>
          </cell>
          <cell r="V244">
            <v>0</v>
          </cell>
        </row>
        <row r="245">
          <cell r="C245">
            <v>0</v>
          </cell>
          <cell r="F245" t="str">
            <v>Gồm có:</v>
          </cell>
          <cell r="U245">
            <v>0</v>
          </cell>
          <cell r="V245">
            <v>0</v>
          </cell>
        </row>
        <row r="246">
          <cell r="B246" t="str">
            <v>CV95</v>
          </cell>
          <cell r="C246">
            <v>0</v>
          </cell>
          <cell r="E246">
            <v>0</v>
          </cell>
          <cell r="F246" t="str">
            <v>Cáp đồng bọc CV95</v>
          </cell>
          <cell r="G246" t="str">
            <v>mét</v>
          </cell>
          <cell r="H246">
            <v>0</v>
          </cell>
          <cell r="I246">
            <v>143639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Q246">
            <v>0</v>
          </cell>
          <cell r="R246">
            <v>0</v>
          </cell>
          <cell r="U246">
            <v>1.008</v>
          </cell>
          <cell r="V246">
            <v>0</v>
          </cell>
        </row>
        <row r="247">
          <cell r="B247" t="str">
            <v>CV50</v>
          </cell>
          <cell r="C247">
            <v>0</v>
          </cell>
          <cell r="E247">
            <v>0</v>
          </cell>
          <cell r="F247" t="str">
            <v>Cáp đồng bọc CV50</v>
          </cell>
          <cell r="G247" t="str">
            <v>mét</v>
          </cell>
          <cell r="H247">
            <v>0</v>
          </cell>
          <cell r="I247">
            <v>72651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Q247">
            <v>0</v>
          </cell>
          <cell r="R247">
            <v>0</v>
          </cell>
          <cell r="U247">
            <v>0.53400000000000003</v>
          </cell>
          <cell r="V247">
            <v>0</v>
          </cell>
        </row>
        <row r="248">
          <cell r="B248" t="str">
            <v>CVV4X4</v>
          </cell>
          <cell r="C248">
            <v>0</v>
          </cell>
          <cell r="E248">
            <v>0</v>
          </cell>
          <cell r="F248" t="str">
            <v>Cáp điều khiển CVV 4x4,0mm2</v>
          </cell>
          <cell r="G248" t="str">
            <v>mét</v>
          </cell>
          <cell r="H248">
            <v>0</v>
          </cell>
          <cell r="I248">
            <v>39333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Q248">
            <v>0</v>
          </cell>
          <cell r="R248">
            <v>0</v>
          </cell>
          <cell r="U248">
            <v>1</v>
          </cell>
          <cell r="V248">
            <v>0</v>
          </cell>
        </row>
        <row r="249">
          <cell r="B249" t="str">
            <v>COS95</v>
          </cell>
          <cell r="C249">
            <v>0</v>
          </cell>
          <cell r="E249" t="str">
            <v>D4.5004</v>
          </cell>
          <cell r="F249" t="str">
            <v>Đầu cosse ép Cu 95mm2</v>
          </cell>
          <cell r="G249" t="str">
            <v>cái</v>
          </cell>
          <cell r="H249">
            <v>0</v>
          </cell>
          <cell r="I249">
            <v>47500</v>
          </cell>
          <cell r="L249">
            <v>21218</v>
          </cell>
          <cell r="M249">
            <v>3332</v>
          </cell>
          <cell r="N249">
            <v>0</v>
          </cell>
          <cell r="O249">
            <v>0</v>
          </cell>
          <cell r="Q249">
            <v>0</v>
          </cell>
          <cell r="R249">
            <v>0</v>
          </cell>
          <cell r="U249">
            <v>0.2</v>
          </cell>
          <cell r="V249">
            <v>0</v>
          </cell>
        </row>
        <row r="250">
          <cell r="B250" t="str">
            <v>COS50</v>
          </cell>
          <cell r="C250">
            <v>0</v>
          </cell>
          <cell r="E250" t="str">
            <v>D4.5002</v>
          </cell>
          <cell r="F250" t="str">
            <v>Đầu cosse ép Cu 50mm2</v>
          </cell>
          <cell r="G250" t="str">
            <v>cái</v>
          </cell>
          <cell r="H250">
            <v>0</v>
          </cell>
          <cell r="I250">
            <v>24000</v>
          </cell>
          <cell r="L250">
            <v>10609</v>
          </cell>
          <cell r="M250">
            <v>2777</v>
          </cell>
          <cell r="N250">
            <v>0</v>
          </cell>
          <cell r="O250">
            <v>0</v>
          </cell>
          <cell r="Q250">
            <v>0</v>
          </cell>
          <cell r="R250">
            <v>0</v>
          </cell>
          <cell r="U250">
            <v>0.1</v>
          </cell>
          <cell r="V250">
            <v>0</v>
          </cell>
        </row>
        <row r="251">
          <cell r="B251" t="str">
            <v>CHCOS95</v>
          </cell>
          <cell r="C251">
            <v>0</v>
          </cell>
          <cell r="E251">
            <v>0</v>
          </cell>
          <cell r="F251" t="str">
            <v>Chụp đầu cosse  95mm2</v>
          </cell>
          <cell r="G251" t="str">
            <v>cái</v>
          </cell>
          <cell r="H251">
            <v>0</v>
          </cell>
          <cell r="I251">
            <v>3300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Q251">
            <v>0</v>
          </cell>
          <cell r="R251">
            <v>0</v>
          </cell>
          <cell r="U251">
            <v>0</v>
          </cell>
          <cell r="V251">
            <v>0</v>
          </cell>
        </row>
        <row r="252">
          <cell r="B252" t="str">
            <v>CHCOS50</v>
          </cell>
          <cell r="C252">
            <v>0</v>
          </cell>
          <cell r="E252">
            <v>0</v>
          </cell>
          <cell r="F252" t="str">
            <v>Chụp đầu cosse  50mm2</v>
          </cell>
          <cell r="G252" t="str">
            <v>cái</v>
          </cell>
          <cell r="H252">
            <v>0</v>
          </cell>
          <cell r="I252">
            <v>1300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Q252">
            <v>0</v>
          </cell>
          <cell r="R252">
            <v>0</v>
          </cell>
          <cell r="U252">
            <v>0</v>
          </cell>
          <cell r="V252">
            <v>0</v>
          </cell>
        </row>
        <row r="253">
          <cell r="B253" t="str">
            <v>PVC114</v>
          </cell>
          <cell r="C253">
            <v>0</v>
          </cell>
          <cell r="E253">
            <v>0</v>
          </cell>
          <cell r="F253" t="str">
            <v xml:space="preserve">Ống PVC D114x4,9mm </v>
          </cell>
          <cell r="G253" t="str">
            <v>m</v>
          </cell>
          <cell r="H253">
            <v>0</v>
          </cell>
          <cell r="I253">
            <v>103700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Q253">
            <v>0</v>
          </cell>
          <cell r="R253">
            <v>0</v>
          </cell>
          <cell r="U253">
            <v>1</v>
          </cell>
          <cell r="V253">
            <v>0</v>
          </cell>
        </row>
        <row r="254">
          <cell r="B254" t="str">
            <v>CD114</v>
          </cell>
          <cell r="C254">
            <v>0</v>
          </cell>
          <cell r="E254" t="str">
            <v>D3.3241</v>
          </cell>
          <cell r="F254" t="str">
            <v>Cổ dê kẹp ống PVC D 114 (có giá nới) (CD-250)</v>
          </cell>
          <cell r="G254" t="str">
            <v>bộ</v>
          </cell>
          <cell r="H254">
            <v>0</v>
          </cell>
          <cell r="I254">
            <v>74000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Q254">
            <v>0</v>
          </cell>
          <cell r="R254">
            <v>0</v>
          </cell>
          <cell r="U254">
            <v>1.5</v>
          </cell>
          <cell r="V254">
            <v>0</v>
          </cell>
        </row>
        <row r="255">
          <cell r="B255" t="str">
            <v>CD114</v>
          </cell>
          <cell r="C255">
            <v>0</v>
          </cell>
          <cell r="E255" t="str">
            <v>D3.3241</v>
          </cell>
          <cell r="F255" t="str">
            <v>Cổ dê kẹp ống PVC D 114 (có giá nới) (CD-280)</v>
          </cell>
          <cell r="G255" t="str">
            <v>bộ</v>
          </cell>
          <cell r="H255">
            <v>0</v>
          </cell>
          <cell r="I255">
            <v>74000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Q255">
            <v>0</v>
          </cell>
          <cell r="R255">
            <v>0</v>
          </cell>
          <cell r="U255">
            <v>1.5</v>
          </cell>
          <cell r="V255">
            <v>0</v>
          </cell>
        </row>
        <row r="256">
          <cell r="B256" t="str">
            <v>CD114</v>
          </cell>
          <cell r="C256">
            <v>0</v>
          </cell>
          <cell r="E256" t="str">
            <v>D3.3241</v>
          </cell>
          <cell r="F256" t="str">
            <v>Cổ dê kẹp ống PVC D 114 (có giá nới) (CD-300)</v>
          </cell>
          <cell r="G256" t="str">
            <v>bộ</v>
          </cell>
          <cell r="H256">
            <v>0</v>
          </cell>
          <cell r="I256">
            <v>74000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Q256">
            <v>0</v>
          </cell>
          <cell r="R256">
            <v>0</v>
          </cell>
          <cell r="U256">
            <v>1.5</v>
          </cell>
          <cell r="V256">
            <v>0</v>
          </cell>
        </row>
        <row r="257">
          <cell r="B257" t="str">
            <v>CUT114T</v>
          </cell>
          <cell r="C257">
            <v>0</v>
          </cell>
          <cell r="E257">
            <v>0</v>
          </cell>
          <cell r="F257" t="str">
            <v>Co  90 độ PVC 114</v>
          </cell>
          <cell r="G257" t="str">
            <v>cái</v>
          </cell>
          <cell r="H257">
            <v>0</v>
          </cell>
          <cell r="I257">
            <v>104800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Q257">
            <v>0</v>
          </cell>
          <cell r="R257">
            <v>0</v>
          </cell>
          <cell r="U257">
            <v>0</v>
          </cell>
          <cell r="V257">
            <v>0</v>
          </cell>
        </row>
        <row r="258">
          <cell r="B258" t="str">
            <v>NG11490</v>
          </cell>
          <cell r="C258">
            <v>0</v>
          </cell>
          <cell r="E258">
            <v>0</v>
          </cell>
          <cell r="F258" t="str">
            <v>Nối giảm PVC 114-90</v>
          </cell>
          <cell r="G258" t="str">
            <v>cái</v>
          </cell>
          <cell r="H258">
            <v>0</v>
          </cell>
          <cell r="I258">
            <v>52800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Q258">
            <v>0</v>
          </cell>
          <cell r="R258">
            <v>0</v>
          </cell>
          <cell r="U258">
            <v>0</v>
          </cell>
          <cell r="V258">
            <v>0</v>
          </cell>
        </row>
        <row r="259">
          <cell r="B259" t="str">
            <v>CUT114135</v>
          </cell>
          <cell r="C259">
            <v>0</v>
          </cell>
          <cell r="E259">
            <v>0</v>
          </cell>
          <cell r="F259" t="str">
            <v>Co 135 độ PVC 114</v>
          </cell>
          <cell r="G259" t="str">
            <v>cái</v>
          </cell>
          <cell r="H259">
            <v>0</v>
          </cell>
          <cell r="I259">
            <v>70800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Q259">
            <v>0</v>
          </cell>
          <cell r="R259">
            <v>0</v>
          </cell>
          <cell r="U259">
            <v>0</v>
          </cell>
          <cell r="V259">
            <v>0</v>
          </cell>
        </row>
        <row r="260">
          <cell r="B260" t="str">
            <v>KEODAN</v>
          </cell>
          <cell r="C260">
            <v>0</v>
          </cell>
          <cell r="E260">
            <v>0</v>
          </cell>
          <cell r="F260" t="str">
            <v>Keo dán ống PVC (100gr)</v>
          </cell>
          <cell r="G260" t="str">
            <v>tuýp</v>
          </cell>
          <cell r="H260">
            <v>0</v>
          </cell>
          <cell r="I260">
            <v>11500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Q260">
            <v>0</v>
          </cell>
          <cell r="R260">
            <v>0</v>
          </cell>
          <cell r="U260">
            <v>0</v>
          </cell>
          <cell r="V260">
            <v>0</v>
          </cell>
        </row>
        <row r="261">
          <cell r="B261" t="str">
            <v>KEOBIT</v>
          </cell>
          <cell r="C261">
            <v>0</v>
          </cell>
          <cell r="E261">
            <v>0</v>
          </cell>
          <cell r="F261" t="str">
            <v>Keo silicon bít miệng ống</v>
          </cell>
          <cell r="G261" t="str">
            <v>ống</v>
          </cell>
          <cell r="H261">
            <v>0</v>
          </cell>
          <cell r="I261">
            <v>45000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Q261">
            <v>0</v>
          </cell>
          <cell r="R261">
            <v>0</v>
          </cell>
          <cell r="U261">
            <v>0</v>
          </cell>
          <cell r="V261">
            <v>0</v>
          </cell>
        </row>
        <row r="262">
          <cell r="B262" t="str">
            <v>BANGKEO</v>
          </cell>
          <cell r="C262">
            <v>0</v>
          </cell>
          <cell r="E262">
            <v>0</v>
          </cell>
          <cell r="F262" t="str">
            <v>Băng keo cách điện</v>
          </cell>
          <cell r="G262" t="str">
            <v>cuộn</v>
          </cell>
          <cell r="H262">
            <v>0</v>
          </cell>
          <cell r="I262">
            <v>12500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Q262">
            <v>0</v>
          </cell>
          <cell r="R262">
            <v>0</v>
          </cell>
          <cell r="U262">
            <v>0</v>
          </cell>
          <cell r="V262">
            <v>0</v>
          </cell>
        </row>
        <row r="263">
          <cell r="B263" t="str">
            <v>LPVC90CL</v>
          </cell>
          <cell r="E263" t="str">
            <v>D4.1410</v>
          </cell>
          <cell r="F263" t="str">
            <v>Lắp ống nhựa PVC D90</v>
          </cell>
          <cell r="G263" t="str">
            <v>mét</v>
          </cell>
          <cell r="H263">
            <v>0</v>
          </cell>
          <cell r="I263">
            <v>0</v>
          </cell>
          <cell r="L263">
            <v>54874</v>
          </cell>
          <cell r="M263">
            <v>0</v>
          </cell>
          <cell r="N263">
            <v>0</v>
          </cell>
          <cell r="O263">
            <v>0</v>
          </cell>
          <cell r="Q263">
            <v>0</v>
          </cell>
          <cell r="R263">
            <v>0</v>
          </cell>
          <cell r="U263">
            <v>0</v>
          </cell>
          <cell r="V263">
            <v>0</v>
          </cell>
        </row>
        <row r="264">
          <cell r="B264" t="str">
            <v>LCAPDONGTB95</v>
          </cell>
          <cell r="C264">
            <v>0</v>
          </cell>
          <cell r="E264" t="str">
            <v>T4.4201</v>
          </cell>
          <cell r="F264" t="str">
            <v>Lắp cáp đồng xuống thiết bị D ≤ 95mm2</v>
          </cell>
          <cell r="G264" t="str">
            <v>m</v>
          </cell>
          <cell r="H264">
            <v>0</v>
          </cell>
          <cell r="I264">
            <v>0</v>
          </cell>
          <cell r="L264">
            <v>13915</v>
          </cell>
          <cell r="M264">
            <v>0</v>
          </cell>
          <cell r="N264">
            <v>0</v>
          </cell>
          <cell r="O264">
            <v>0</v>
          </cell>
          <cell r="Q264">
            <v>0</v>
          </cell>
          <cell r="R264">
            <v>0</v>
          </cell>
          <cell r="U264">
            <v>0</v>
          </cell>
          <cell r="V264">
            <v>0</v>
          </cell>
        </row>
        <row r="265">
          <cell r="C265">
            <v>0</v>
          </cell>
          <cell r="D265">
            <v>0</v>
          </cell>
          <cell r="F265" t="str">
            <v>Bộ dây dẫn hạ thế lộ lên</v>
          </cell>
          <cell r="G265" t="str">
            <v>Bộ</v>
          </cell>
          <cell r="H265">
            <v>0</v>
          </cell>
          <cell r="O265">
            <v>0</v>
          </cell>
          <cell r="U265">
            <v>0</v>
          </cell>
          <cell r="V265">
            <v>0</v>
          </cell>
        </row>
        <row r="266">
          <cell r="C266">
            <v>0</v>
          </cell>
          <cell r="F266" t="str">
            <v>Gồm có:</v>
          </cell>
          <cell r="U266">
            <v>0</v>
          </cell>
          <cell r="V266">
            <v>0</v>
          </cell>
        </row>
        <row r="267">
          <cell r="B267" t="str">
            <v>CV70</v>
          </cell>
          <cell r="C267">
            <v>0</v>
          </cell>
          <cell r="E267">
            <v>0</v>
          </cell>
          <cell r="F267" t="str">
            <v>Cáp đồng bọc CV70</v>
          </cell>
          <cell r="G267" t="str">
            <v>mét</v>
          </cell>
          <cell r="H267">
            <v>0</v>
          </cell>
          <cell r="I267">
            <v>103753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Q267">
            <v>0</v>
          </cell>
          <cell r="R267">
            <v>0</v>
          </cell>
          <cell r="U267">
            <v>0.73899999999999999</v>
          </cell>
          <cell r="V267">
            <v>0</v>
          </cell>
        </row>
        <row r="268">
          <cell r="B268" t="str">
            <v>CV50</v>
          </cell>
          <cell r="C268">
            <v>0</v>
          </cell>
          <cell r="E268">
            <v>0</v>
          </cell>
          <cell r="F268" t="str">
            <v>Cáp đồng bọc CV50</v>
          </cell>
          <cell r="G268" t="str">
            <v>mét</v>
          </cell>
          <cell r="H268">
            <v>0</v>
          </cell>
          <cell r="I268">
            <v>72651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Q268">
            <v>0</v>
          </cell>
          <cell r="R268">
            <v>0</v>
          </cell>
          <cell r="U268">
            <v>0.53400000000000003</v>
          </cell>
          <cell r="V268">
            <v>0</v>
          </cell>
        </row>
        <row r="269">
          <cell r="B269" t="str">
            <v>COS70</v>
          </cell>
          <cell r="C269">
            <v>0</v>
          </cell>
          <cell r="E269" t="str">
            <v>D4.5003</v>
          </cell>
          <cell r="F269" t="str">
            <v>Đầu cosse ép Cu 70mm2</v>
          </cell>
          <cell r="G269" t="str">
            <v>cái</v>
          </cell>
          <cell r="H269">
            <v>0</v>
          </cell>
          <cell r="I269">
            <v>34500</v>
          </cell>
          <cell r="L269">
            <v>16671</v>
          </cell>
          <cell r="M269">
            <v>3332</v>
          </cell>
          <cell r="N269">
            <v>0</v>
          </cell>
          <cell r="O269">
            <v>0</v>
          </cell>
          <cell r="Q269">
            <v>0</v>
          </cell>
          <cell r="R269">
            <v>0</v>
          </cell>
          <cell r="U269">
            <v>0.2</v>
          </cell>
          <cell r="V269">
            <v>0</v>
          </cell>
        </row>
        <row r="270">
          <cell r="B270" t="str">
            <v>COS50</v>
          </cell>
          <cell r="C270">
            <v>0</v>
          </cell>
          <cell r="E270" t="str">
            <v>D4.5002</v>
          </cell>
          <cell r="F270" t="str">
            <v>Đầu cosse ép Cu 50mm2</v>
          </cell>
          <cell r="G270" t="str">
            <v>cái</v>
          </cell>
          <cell r="H270">
            <v>0</v>
          </cell>
          <cell r="I270">
            <v>24000</v>
          </cell>
          <cell r="L270">
            <v>10609</v>
          </cell>
          <cell r="M270">
            <v>2777</v>
          </cell>
          <cell r="N270">
            <v>0</v>
          </cell>
          <cell r="O270">
            <v>0</v>
          </cell>
          <cell r="Q270">
            <v>0</v>
          </cell>
          <cell r="R270">
            <v>0</v>
          </cell>
          <cell r="U270">
            <v>0.1</v>
          </cell>
          <cell r="V270">
            <v>0</v>
          </cell>
        </row>
        <row r="271">
          <cell r="B271" t="str">
            <v>CHCOS70</v>
          </cell>
          <cell r="C271">
            <v>0</v>
          </cell>
          <cell r="E271">
            <v>0</v>
          </cell>
          <cell r="F271" t="str">
            <v>Chụp đầu cosse  70mm2</v>
          </cell>
          <cell r="G271" t="str">
            <v>cái</v>
          </cell>
          <cell r="I271">
            <v>2300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Q271">
            <v>0</v>
          </cell>
          <cell r="R271">
            <v>0</v>
          </cell>
          <cell r="U271">
            <v>0</v>
          </cell>
          <cell r="V271">
            <v>0</v>
          </cell>
        </row>
        <row r="272">
          <cell r="B272" t="str">
            <v>CHCOS50</v>
          </cell>
          <cell r="C272">
            <v>0</v>
          </cell>
          <cell r="E272">
            <v>0</v>
          </cell>
          <cell r="F272" t="str">
            <v>Chụp đầu cosse  50mm2</v>
          </cell>
          <cell r="G272" t="str">
            <v>cái</v>
          </cell>
          <cell r="I272">
            <v>1300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Q272">
            <v>0</v>
          </cell>
          <cell r="R272">
            <v>0</v>
          </cell>
          <cell r="U272">
            <v>0</v>
          </cell>
          <cell r="V272">
            <v>0</v>
          </cell>
        </row>
        <row r="273">
          <cell r="B273" t="str">
            <v>PVC90</v>
          </cell>
          <cell r="C273">
            <v>0</v>
          </cell>
          <cell r="E273">
            <v>0</v>
          </cell>
          <cell r="F273" t="str">
            <v xml:space="preserve">Ống PVC D90x3,8mm </v>
          </cell>
          <cell r="G273" t="str">
            <v>m</v>
          </cell>
          <cell r="I273">
            <v>63200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Q273">
            <v>0</v>
          </cell>
          <cell r="R273">
            <v>0</v>
          </cell>
          <cell r="U273">
            <v>2</v>
          </cell>
          <cell r="V273">
            <v>0</v>
          </cell>
        </row>
        <row r="274">
          <cell r="B274" t="str">
            <v>CD90</v>
          </cell>
          <cell r="C274">
            <v>0</v>
          </cell>
          <cell r="E274" t="str">
            <v>D3.3241</v>
          </cell>
          <cell r="F274" t="str">
            <v>Cổ dê kẹp ống PVC D 90 (có giá nới)</v>
          </cell>
          <cell r="G274" t="str">
            <v>bộ</v>
          </cell>
          <cell r="I274">
            <v>74000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Q274">
            <v>0</v>
          </cell>
          <cell r="R274">
            <v>0</v>
          </cell>
          <cell r="U274">
            <v>1.5</v>
          </cell>
          <cell r="V274">
            <v>0</v>
          </cell>
        </row>
        <row r="275">
          <cell r="B275" t="str">
            <v>CD90</v>
          </cell>
          <cell r="C275">
            <v>0</v>
          </cell>
          <cell r="E275" t="str">
            <v>D3.3241</v>
          </cell>
          <cell r="F275" t="str">
            <v>Cổ dê kẹp ống PVC D 90 (có giá nới)</v>
          </cell>
          <cell r="G275" t="str">
            <v>bộ</v>
          </cell>
          <cell r="I275">
            <v>74000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Q275">
            <v>0</v>
          </cell>
          <cell r="R275">
            <v>0</v>
          </cell>
          <cell r="U275">
            <v>1.5</v>
          </cell>
          <cell r="V275">
            <v>0</v>
          </cell>
        </row>
        <row r="276">
          <cell r="B276" t="str">
            <v>CD90</v>
          </cell>
          <cell r="C276">
            <v>0</v>
          </cell>
          <cell r="E276" t="str">
            <v>D3.3241</v>
          </cell>
          <cell r="F276" t="str">
            <v>Cổ dê kẹp ống PVC D 90 (có giá nới)</v>
          </cell>
          <cell r="G276" t="str">
            <v>bộ</v>
          </cell>
          <cell r="I276">
            <v>74000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Q276">
            <v>0</v>
          </cell>
          <cell r="R276">
            <v>0</v>
          </cell>
          <cell r="U276">
            <v>1.5</v>
          </cell>
          <cell r="V276">
            <v>0</v>
          </cell>
        </row>
        <row r="277">
          <cell r="B277" t="str">
            <v>CUT90T</v>
          </cell>
          <cell r="C277">
            <v>0</v>
          </cell>
          <cell r="E277">
            <v>0</v>
          </cell>
          <cell r="F277" t="str">
            <v>Co  90 độ PVC 90</v>
          </cell>
          <cell r="G277" t="str">
            <v>cái</v>
          </cell>
          <cell r="I277">
            <v>65000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Q277">
            <v>0</v>
          </cell>
          <cell r="R277">
            <v>0</v>
          </cell>
          <cell r="U277">
            <v>0</v>
          </cell>
          <cell r="V277">
            <v>0</v>
          </cell>
        </row>
        <row r="278">
          <cell r="B278" t="str">
            <v>CUT90135</v>
          </cell>
          <cell r="C278">
            <v>0</v>
          </cell>
          <cell r="E278">
            <v>0</v>
          </cell>
          <cell r="F278" t="str">
            <v>Co 135 độ PVC 90</v>
          </cell>
          <cell r="G278" t="str">
            <v>cái</v>
          </cell>
          <cell r="I278">
            <v>33900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Q278">
            <v>0</v>
          </cell>
          <cell r="R278">
            <v>0</v>
          </cell>
          <cell r="U278">
            <v>0</v>
          </cell>
          <cell r="V278">
            <v>0</v>
          </cell>
        </row>
        <row r="279">
          <cell r="B279" t="str">
            <v>KEODAN</v>
          </cell>
          <cell r="C279">
            <v>0</v>
          </cell>
          <cell r="E279">
            <v>0</v>
          </cell>
          <cell r="F279" t="str">
            <v>Keo dán ống PVC (100gr)</v>
          </cell>
          <cell r="G279" t="str">
            <v>tuýp</v>
          </cell>
          <cell r="I279">
            <v>11500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Q279">
            <v>0</v>
          </cell>
          <cell r="R279">
            <v>0</v>
          </cell>
          <cell r="U279">
            <v>0</v>
          </cell>
          <cell r="V279">
            <v>0</v>
          </cell>
        </row>
        <row r="280">
          <cell r="B280" t="str">
            <v>KEOBIT</v>
          </cell>
          <cell r="C280">
            <v>0</v>
          </cell>
          <cell r="E280">
            <v>0</v>
          </cell>
          <cell r="F280" t="str">
            <v>Keo silicon bít miệng ống</v>
          </cell>
          <cell r="G280" t="str">
            <v>ống</v>
          </cell>
          <cell r="I280">
            <v>45000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Q280">
            <v>0</v>
          </cell>
          <cell r="R280">
            <v>0</v>
          </cell>
          <cell r="U280">
            <v>0</v>
          </cell>
          <cell r="V280">
            <v>0</v>
          </cell>
        </row>
        <row r="281">
          <cell r="B281" t="str">
            <v>BANGKEO</v>
          </cell>
          <cell r="C281">
            <v>0</v>
          </cell>
          <cell r="E281">
            <v>0</v>
          </cell>
          <cell r="F281" t="str">
            <v>Băng keo cách điện</v>
          </cell>
          <cell r="G281" t="str">
            <v>cuộn</v>
          </cell>
          <cell r="I281">
            <v>12500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Q281">
            <v>0</v>
          </cell>
          <cell r="R281">
            <v>0</v>
          </cell>
          <cell r="U281">
            <v>0</v>
          </cell>
          <cell r="V281">
            <v>0</v>
          </cell>
        </row>
        <row r="282">
          <cell r="B282" t="str">
            <v>LPVC90CL</v>
          </cell>
          <cell r="C282">
            <v>0</v>
          </cell>
          <cell r="E282" t="str">
            <v>D4.1410</v>
          </cell>
          <cell r="F282" t="str">
            <v>Lắp ống nhựa PVC D90</v>
          </cell>
          <cell r="G282" t="str">
            <v>mét</v>
          </cell>
          <cell r="I282">
            <v>0</v>
          </cell>
          <cell r="L282">
            <v>54874</v>
          </cell>
          <cell r="M282">
            <v>0</v>
          </cell>
          <cell r="N282">
            <v>0</v>
          </cell>
          <cell r="O282">
            <v>0</v>
          </cell>
          <cell r="Q282">
            <v>0</v>
          </cell>
          <cell r="R282">
            <v>0</v>
          </cell>
          <cell r="U282">
            <v>0</v>
          </cell>
          <cell r="V282">
            <v>0</v>
          </cell>
        </row>
        <row r="283">
          <cell r="B283" t="str">
            <v>LCAPDONGTB95</v>
          </cell>
          <cell r="C283">
            <v>0</v>
          </cell>
          <cell r="E283" t="str">
            <v>T4.4201</v>
          </cell>
          <cell r="F283" t="str">
            <v>Lắp cáp đồng xuống thiết bị D ≤ 95mm2</v>
          </cell>
          <cell r="G283" t="str">
            <v>m</v>
          </cell>
          <cell r="I283">
            <v>0</v>
          </cell>
          <cell r="L283">
            <v>13915</v>
          </cell>
          <cell r="M283">
            <v>0</v>
          </cell>
          <cell r="N283">
            <v>0</v>
          </cell>
          <cell r="O283">
            <v>0</v>
          </cell>
          <cell r="Q283">
            <v>0</v>
          </cell>
          <cell r="R283">
            <v>0</v>
          </cell>
          <cell r="U283">
            <v>0</v>
          </cell>
          <cell r="V283">
            <v>0</v>
          </cell>
        </row>
        <row r="284">
          <cell r="B284" t="str">
            <v>BANGNH</v>
          </cell>
          <cell r="C284">
            <v>0</v>
          </cell>
          <cell r="D284">
            <v>0</v>
          </cell>
          <cell r="E284" t="str">
            <v>D3.3201</v>
          </cell>
          <cell r="F284" t="str">
            <v>Bảng nguy hiểm + bulon</v>
          </cell>
          <cell r="G284" t="str">
            <v>bộ</v>
          </cell>
          <cell r="H284">
            <v>0</v>
          </cell>
          <cell r="I284">
            <v>60000</v>
          </cell>
          <cell r="L284">
            <v>55660</v>
          </cell>
          <cell r="M284">
            <v>0</v>
          </cell>
          <cell r="N284">
            <v>0</v>
          </cell>
          <cell r="O284">
            <v>0</v>
          </cell>
          <cell r="Q284">
            <v>0</v>
          </cell>
          <cell r="R284">
            <v>0</v>
          </cell>
          <cell r="U284">
            <v>0</v>
          </cell>
          <cell r="V284">
            <v>0</v>
          </cell>
        </row>
        <row r="285">
          <cell r="B285" t="str">
            <v>BANG</v>
          </cell>
          <cell r="C285">
            <v>0</v>
          </cell>
          <cell r="D285">
            <v>0</v>
          </cell>
          <cell r="E285" t="str">
            <v>D3.3201</v>
          </cell>
          <cell r="F285" t="str">
            <v>Bảng tên trạm + bulon</v>
          </cell>
          <cell r="G285" t="str">
            <v>bộ</v>
          </cell>
          <cell r="H285">
            <v>0</v>
          </cell>
          <cell r="I285">
            <v>100000</v>
          </cell>
          <cell r="L285">
            <v>55660</v>
          </cell>
          <cell r="M285">
            <v>0</v>
          </cell>
          <cell r="N285">
            <v>0</v>
          </cell>
          <cell r="O285">
            <v>0</v>
          </cell>
          <cell r="Q285">
            <v>0</v>
          </cell>
          <cell r="R285">
            <v>0</v>
          </cell>
          <cell r="U285">
            <v>0</v>
          </cell>
          <cell r="V285">
            <v>0</v>
          </cell>
        </row>
        <row r="286">
          <cell r="A286" t="str">
            <v>TR75</v>
          </cell>
          <cell r="C286">
            <v>1</v>
          </cell>
          <cell r="E286" t="str">
            <v>2 Trạm 1 pha 75kVA</v>
          </cell>
          <cell r="U286">
            <v>0</v>
          </cell>
          <cell r="V286">
            <v>0</v>
          </cell>
        </row>
        <row r="287">
          <cell r="A287" t="str">
            <v>TBTR75</v>
          </cell>
          <cell r="C287">
            <v>1</v>
          </cell>
          <cell r="F287" t="str">
            <v>A.PHẦN THIẾT BỊ</v>
          </cell>
          <cell r="N287">
            <v>125530000</v>
          </cell>
          <cell r="O287">
            <v>0</v>
          </cell>
          <cell r="Q287">
            <v>2946230</v>
          </cell>
          <cell r="R287">
            <v>760540</v>
          </cell>
          <cell r="U287">
            <v>0</v>
          </cell>
          <cell r="V287">
            <v>921.6</v>
          </cell>
        </row>
        <row r="288">
          <cell r="A288">
            <v>0</v>
          </cell>
          <cell r="B288" t="str">
            <v>TR751</v>
          </cell>
          <cell r="C288">
            <v>1</v>
          </cell>
          <cell r="E288" t="str">
            <v>T1.1433</v>
          </cell>
          <cell r="F288" t="str">
            <v>Máy biến áp AMORPHOUS 12,7/0,22-0,44kV  75kVA (trạm treo NC x 1,1)</v>
          </cell>
          <cell r="G288" t="str">
            <v>máy</v>
          </cell>
          <cell r="H288">
            <v>2</v>
          </cell>
          <cell r="I288">
            <v>58180000</v>
          </cell>
          <cell r="L288">
            <v>1166985</v>
          </cell>
          <cell r="M288">
            <v>380270</v>
          </cell>
          <cell r="N288">
            <v>116360000</v>
          </cell>
          <cell r="O288">
            <v>0</v>
          </cell>
          <cell r="Q288">
            <v>2333970</v>
          </cell>
          <cell r="R288">
            <v>760540</v>
          </cell>
          <cell r="U288">
            <v>455</v>
          </cell>
          <cell r="V288">
            <v>910</v>
          </cell>
        </row>
        <row r="289">
          <cell r="A289">
            <v>0</v>
          </cell>
          <cell r="B289" t="str">
            <v>FCO100</v>
          </cell>
          <cell r="C289">
            <v>1</v>
          </cell>
          <cell r="E289" t="str">
            <v>T2.3505</v>
          </cell>
          <cell r="F289" t="str">
            <v>FCO 27kV - 100A</v>
          </cell>
          <cell r="G289" t="str">
            <v>cái</v>
          </cell>
          <cell r="H289">
            <v>2</v>
          </cell>
          <cell r="I289">
            <v>921000</v>
          </cell>
          <cell r="L289">
            <v>222640</v>
          </cell>
          <cell r="M289">
            <v>0</v>
          </cell>
          <cell r="N289">
            <v>1842000</v>
          </cell>
          <cell r="O289">
            <v>0</v>
          </cell>
          <cell r="Q289">
            <v>445280</v>
          </cell>
          <cell r="R289">
            <v>0</v>
          </cell>
          <cell r="U289">
            <v>1.5</v>
          </cell>
          <cell r="V289">
            <v>3</v>
          </cell>
        </row>
        <row r="290">
          <cell r="A290">
            <v>0</v>
          </cell>
          <cell r="B290" t="str">
            <v>LA18</v>
          </cell>
          <cell r="C290">
            <v>1</v>
          </cell>
          <cell r="E290" t="str">
            <v>T2.5004</v>
          </cell>
          <cell r="F290" t="str">
            <v>LA 18kV 10kA</v>
          </cell>
          <cell r="G290" t="str">
            <v>cái</v>
          </cell>
          <cell r="H290">
            <v>2</v>
          </cell>
          <cell r="I290">
            <v>784000</v>
          </cell>
          <cell r="L290">
            <v>83490</v>
          </cell>
          <cell r="M290">
            <v>0</v>
          </cell>
          <cell r="N290">
            <v>1568000</v>
          </cell>
          <cell r="O290">
            <v>0</v>
          </cell>
          <cell r="Q290">
            <v>166980</v>
          </cell>
          <cell r="R290">
            <v>0</v>
          </cell>
          <cell r="U290">
            <v>0.8</v>
          </cell>
          <cell r="V290">
            <v>1.6</v>
          </cell>
        </row>
        <row r="291">
          <cell r="A291">
            <v>0</v>
          </cell>
          <cell r="B291" t="str">
            <v>ATM250</v>
          </cell>
          <cell r="C291">
            <v>1</v>
          </cell>
          <cell r="E291" t="str">
            <v>T2.8404</v>
          </cell>
          <cell r="F291" t="str">
            <v xml:space="preserve">MCCB 3 cực 600V -250A - 35KA </v>
          </cell>
          <cell r="G291" t="str">
            <v>cái</v>
          </cell>
          <cell r="H291">
            <v>2</v>
          </cell>
          <cell r="I291">
            <v>2880000</v>
          </cell>
          <cell r="L291">
            <v>0</v>
          </cell>
          <cell r="M291">
            <v>0</v>
          </cell>
          <cell r="N291">
            <v>5760000</v>
          </cell>
          <cell r="O291">
            <v>0</v>
          </cell>
          <cell r="Q291">
            <v>0</v>
          </cell>
          <cell r="R291">
            <v>0</v>
          </cell>
          <cell r="U291">
            <v>2</v>
          </cell>
          <cell r="V291">
            <v>4</v>
          </cell>
        </row>
        <row r="292">
          <cell r="A292">
            <v>0</v>
          </cell>
          <cell r="B292" t="str">
            <v>TI200</v>
          </cell>
          <cell r="C292">
            <v>1</v>
          </cell>
          <cell r="E292">
            <v>0</v>
          </cell>
          <cell r="F292" t="str">
            <v xml:space="preserve">Biến dòng 600V - 200/5A </v>
          </cell>
          <cell r="G292" t="str">
            <v>cái</v>
          </cell>
          <cell r="H292">
            <v>4</v>
          </cell>
          <cell r="I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Q292">
            <v>0</v>
          </cell>
          <cell r="R292">
            <v>0</v>
          </cell>
          <cell r="U292">
            <v>0</v>
          </cell>
          <cell r="V292">
            <v>0</v>
          </cell>
        </row>
        <row r="293">
          <cell r="A293">
            <v>0</v>
          </cell>
          <cell r="B293" t="str">
            <v>DK3P5A</v>
          </cell>
          <cell r="C293">
            <v>1</v>
          </cell>
          <cell r="E293" t="str">
            <v>05.5104</v>
          </cell>
          <cell r="F293" t="str">
            <v>Điện kế 3 pha 4 dây 220/380V-5A</v>
          </cell>
          <cell r="G293" t="str">
            <v>cái</v>
          </cell>
          <cell r="H293">
            <v>2</v>
          </cell>
          <cell r="I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Q293">
            <v>0</v>
          </cell>
          <cell r="R293">
            <v>0</v>
          </cell>
          <cell r="U293">
            <v>1.5</v>
          </cell>
          <cell r="V293">
            <v>3</v>
          </cell>
        </row>
        <row r="294">
          <cell r="A294" t="str">
            <v>VLTR75</v>
          </cell>
          <cell r="C294">
            <v>1</v>
          </cell>
          <cell r="F294" t="str">
            <v>B. PHẦN VẬT LIỆU</v>
          </cell>
          <cell r="N294">
            <v>38588864.32</v>
          </cell>
          <cell r="O294">
            <v>0</v>
          </cell>
          <cell r="P294">
            <v>1910583</v>
          </cell>
          <cell r="Q294">
            <v>17810770.240000002</v>
          </cell>
          <cell r="R294">
            <v>249974</v>
          </cell>
          <cell r="U294">
            <v>0</v>
          </cell>
          <cell r="V294">
            <v>422.47599999999989</v>
          </cell>
        </row>
        <row r="295">
          <cell r="C295">
            <v>1</v>
          </cell>
          <cell r="D295">
            <v>1</v>
          </cell>
          <cell r="F295" t="str">
            <v>Vật liệu bảo vệ thiết bị</v>
          </cell>
          <cell r="G295" t="str">
            <v>Bộ</v>
          </cell>
          <cell r="H295">
            <v>2</v>
          </cell>
          <cell r="U295">
            <v>0</v>
          </cell>
          <cell r="V295">
            <v>0</v>
          </cell>
        </row>
        <row r="296">
          <cell r="A296">
            <v>0</v>
          </cell>
          <cell r="B296" t="str">
            <v>B16300</v>
          </cell>
          <cell r="C296">
            <v>1</v>
          </cell>
          <cell r="E296">
            <v>0</v>
          </cell>
          <cell r="F296" t="str">
            <v>Boulon 16x300 (Treo máy)</v>
          </cell>
          <cell r="G296" t="str">
            <v>bộ</v>
          </cell>
          <cell r="H296">
            <v>2</v>
          </cell>
          <cell r="I296">
            <v>21000</v>
          </cell>
          <cell r="L296">
            <v>0</v>
          </cell>
          <cell r="M296">
            <v>0</v>
          </cell>
          <cell r="N296">
            <v>42000</v>
          </cell>
          <cell r="O296">
            <v>0</v>
          </cell>
          <cell r="Q296">
            <v>0</v>
          </cell>
          <cell r="R296">
            <v>0</v>
          </cell>
          <cell r="U296">
            <v>0.25</v>
          </cell>
          <cell r="V296">
            <v>0.5</v>
          </cell>
        </row>
        <row r="297">
          <cell r="A297">
            <v>0</v>
          </cell>
          <cell r="B297" t="str">
            <v>CHI8K</v>
          </cell>
          <cell r="C297">
            <v>1</v>
          </cell>
          <cell r="E297">
            <v>0</v>
          </cell>
          <cell r="F297" t="str">
            <v>Dây chảy 8K</v>
          </cell>
          <cell r="G297" t="str">
            <v>Sợi</v>
          </cell>
          <cell r="H297">
            <v>2</v>
          </cell>
          <cell r="I297">
            <v>21900</v>
          </cell>
          <cell r="L297">
            <v>0</v>
          </cell>
          <cell r="M297">
            <v>0</v>
          </cell>
          <cell r="N297">
            <v>43800</v>
          </cell>
          <cell r="O297">
            <v>0</v>
          </cell>
          <cell r="Q297">
            <v>0</v>
          </cell>
          <cell r="R297">
            <v>0</v>
          </cell>
          <cell r="U297">
            <v>0</v>
          </cell>
          <cell r="V297">
            <v>0</v>
          </cell>
        </row>
        <row r="298">
          <cell r="A298">
            <v>0</v>
          </cell>
          <cell r="B298" t="str">
            <v>CHUPFCO</v>
          </cell>
          <cell r="C298">
            <v>1</v>
          </cell>
          <cell r="E298">
            <v>0</v>
          </cell>
          <cell r="F298" t="str">
            <v>Chụp đầu FCO (Trên + Dưới)</v>
          </cell>
          <cell r="G298" t="str">
            <v>bộ</v>
          </cell>
          <cell r="H298">
            <v>2</v>
          </cell>
          <cell r="I298">
            <v>190000</v>
          </cell>
          <cell r="L298">
            <v>0</v>
          </cell>
          <cell r="M298">
            <v>0</v>
          </cell>
          <cell r="N298">
            <v>380000</v>
          </cell>
          <cell r="O298">
            <v>0</v>
          </cell>
          <cell r="Q298">
            <v>0</v>
          </cell>
          <cell r="R298">
            <v>0</v>
          </cell>
          <cell r="U298">
            <v>0</v>
          </cell>
          <cell r="V298">
            <v>0</v>
          </cell>
        </row>
        <row r="299">
          <cell r="A299">
            <v>0</v>
          </cell>
          <cell r="B299" t="str">
            <v>CHUPLA</v>
          </cell>
          <cell r="C299">
            <v>1</v>
          </cell>
          <cell r="E299">
            <v>0</v>
          </cell>
          <cell r="F299" t="str">
            <v>Chụp đầu LA</v>
          </cell>
          <cell r="G299" t="str">
            <v>cái</v>
          </cell>
          <cell r="H299">
            <v>2</v>
          </cell>
          <cell r="I299">
            <v>32000</v>
          </cell>
          <cell r="L299">
            <v>0</v>
          </cell>
          <cell r="M299">
            <v>0</v>
          </cell>
          <cell r="N299">
            <v>64000</v>
          </cell>
          <cell r="O299">
            <v>0</v>
          </cell>
          <cell r="Q299">
            <v>0</v>
          </cell>
          <cell r="R299">
            <v>0</v>
          </cell>
          <cell r="U299">
            <v>0</v>
          </cell>
          <cell r="V299">
            <v>0</v>
          </cell>
        </row>
        <row r="300">
          <cell r="A300">
            <v>0</v>
          </cell>
          <cell r="B300" t="str">
            <v>CHUPMBA</v>
          </cell>
          <cell r="C300">
            <v>1</v>
          </cell>
          <cell r="E300">
            <v>0</v>
          </cell>
          <cell r="F300" t="str">
            <v>Chụp đầu cực MBA</v>
          </cell>
          <cell r="G300" t="str">
            <v>cái</v>
          </cell>
          <cell r="H300">
            <v>2</v>
          </cell>
          <cell r="I300">
            <v>52000</v>
          </cell>
          <cell r="L300">
            <v>0</v>
          </cell>
          <cell r="M300">
            <v>0</v>
          </cell>
          <cell r="N300">
            <v>104000</v>
          </cell>
          <cell r="O300">
            <v>0</v>
          </cell>
          <cell r="Q300">
            <v>0</v>
          </cell>
          <cell r="R300">
            <v>0</v>
          </cell>
          <cell r="U300">
            <v>0</v>
          </cell>
          <cell r="V300">
            <v>0</v>
          </cell>
        </row>
        <row r="301">
          <cell r="A301">
            <v>0</v>
          </cell>
          <cell r="C301">
            <v>1</v>
          </cell>
          <cell r="D301">
            <v>2</v>
          </cell>
          <cell r="F301" t="str">
            <v>Đà Composite bắt LA, FCO</v>
          </cell>
          <cell r="G301" t="str">
            <v>Bộ</v>
          </cell>
          <cell r="H301">
            <v>2</v>
          </cell>
          <cell r="U301">
            <v>0</v>
          </cell>
          <cell r="V301">
            <v>0</v>
          </cell>
        </row>
        <row r="302">
          <cell r="A302">
            <v>0</v>
          </cell>
          <cell r="C302">
            <v>0</v>
          </cell>
          <cell r="F302" t="str">
            <v>Gồm có:</v>
          </cell>
          <cell r="U302">
            <v>0</v>
          </cell>
          <cell r="V302">
            <v>0</v>
          </cell>
        </row>
        <row r="303">
          <cell r="A303">
            <v>0</v>
          </cell>
          <cell r="B303" t="str">
            <v>COM800</v>
          </cell>
          <cell r="C303">
            <v>1</v>
          </cell>
          <cell r="E303">
            <v>0</v>
          </cell>
          <cell r="F303" t="str">
            <v>Đà hộp composite 110x80x5-800</v>
          </cell>
          <cell r="G303" t="str">
            <v>cái</v>
          </cell>
          <cell r="H303">
            <v>2</v>
          </cell>
          <cell r="I303">
            <v>456000</v>
          </cell>
          <cell r="L303">
            <v>0</v>
          </cell>
          <cell r="M303">
            <v>0</v>
          </cell>
          <cell r="N303">
            <v>912000</v>
          </cell>
          <cell r="O303">
            <v>0</v>
          </cell>
          <cell r="Q303">
            <v>0</v>
          </cell>
          <cell r="R303">
            <v>0</v>
          </cell>
          <cell r="U303">
            <v>3.2</v>
          </cell>
          <cell r="V303">
            <v>6.4</v>
          </cell>
        </row>
        <row r="304">
          <cell r="A304">
            <v>0</v>
          </cell>
          <cell r="B304" t="str">
            <v>CCOM800</v>
          </cell>
          <cell r="C304">
            <v>1</v>
          </cell>
          <cell r="E304">
            <v>0</v>
          </cell>
          <cell r="F304" t="str">
            <v>Thanh chống 10x40x720</v>
          </cell>
          <cell r="G304" t="str">
            <v>cái</v>
          </cell>
          <cell r="H304">
            <v>2</v>
          </cell>
          <cell r="I304">
            <v>152000</v>
          </cell>
          <cell r="L304">
            <v>0</v>
          </cell>
          <cell r="M304">
            <v>0</v>
          </cell>
          <cell r="N304">
            <v>304000</v>
          </cell>
          <cell r="O304">
            <v>0</v>
          </cell>
          <cell r="Q304">
            <v>0</v>
          </cell>
          <cell r="R304">
            <v>0</v>
          </cell>
          <cell r="U304">
            <v>0.5</v>
          </cell>
          <cell r="V304">
            <v>1</v>
          </cell>
        </row>
        <row r="305">
          <cell r="A305">
            <v>0</v>
          </cell>
          <cell r="B305" t="str">
            <v>BATLL</v>
          </cell>
          <cell r="C305">
            <v>1</v>
          </cell>
          <cell r="E305">
            <v>0</v>
          </cell>
          <cell r="F305" t="str">
            <v>Bass LL bắt FCO và LA</v>
          </cell>
          <cell r="G305" t="str">
            <v>bộ</v>
          </cell>
          <cell r="H305">
            <v>2</v>
          </cell>
          <cell r="I305">
            <v>65000</v>
          </cell>
          <cell r="L305">
            <v>0</v>
          </cell>
          <cell r="M305">
            <v>0</v>
          </cell>
          <cell r="N305">
            <v>130000</v>
          </cell>
          <cell r="O305">
            <v>0</v>
          </cell>
          <cell r="Q305">
            <v>0</v>
          </cell>
          <cell r="R305">
            <v>0</v>
          </cell>
          <cell r="U305">
            <v>0.5</v>
          </cell>
          <cell r="V305">
            <v>1</v>
          </cell>
        </row>
        <row r="306">
          <cell r="A306">
            <v>0</v>
          </cell>
          <cell r="B306" t="str">
            <v>B16350</v>
          </cell>
          <cell r="C306">
            <v>1</v>
          </cell>
          <cell r="E306">
            <v>0</v>
          </cell>
          <cell r="F306" t="str">
            <v>Boulon 16x350</v>
          </cell>
          <cell r="G306" t="str">
            <v>bộ</v>
          </cell>
          <cell r="H306">
            <v>2</v>
          </cell>
          <cell r="I306">
            <v>23500</v>
          </cell>
          <cell r="L306">
            <v>0</v>
          </cell>
          <cell r="M306">
            <v>0</v>
          </cell>
          <cell r="N306">
            <v>47000</v>
          </cell>
          <cell r="O306">
            <v>0</v>
          </cell>
          <cell r="Q306">
            <v>0</v>
          </cell>
          <cell r="R306">
            <v>0</v>
          </cell>
          <cell r="U306">
            <v>0.3</v>
          </cell>
          <cell r="V306">
            <v>0.6</v>
          </cell>
        </row>
        <row r="307">
          <cell r="A307">
            <v>0</v>
          </cell>
          <cell r="B307" t="str">
            <v>B16300</v>
          </cell>
          <cell r="C307">
            <v>1</v>
          </cell>
          <cell r="E307">
            <v>0</v>
          </cell>
          <cell r="F307" t="str">
            <v>Boulon 16x300</v>
          </cell>
          <cell r="G307" t="str">
            <v>bộ</v>
          </cell>
          <cell r="H307">
            <v>2</v>
          </cell>
          <cell r="I307">
            <v>21000</v>
          </cell>
          <cell r="L307">
            <v>0</v>
          </cell>
          <cell r="M307">
            <v>0</v>
          </cell>
          <cell r="N307">
            <v>42000</v>
          </cell>
          <cell r="O307">
            <v>0</v>
          </cell>
          <cell r="Q307">
            <v>0</v>
          </cell>
          <cell r="R307">
            <v>0</v>
          </cell>
          <cell r="U307">
            <v>0.25</v>
          </cell>
          <cell r="V307">
            <v>0.5</v>
          </cell>
        </row>
        <row r="308">
          <cell r="A308">
            <v>0</v>
          </cell>
          <cell r="B308" t="str">
            <v>B14120</v>
          </cell>
          <cell r="C308">
            <v>1</v>
          </cell>
          <cell r="E308">
            <v>0</v>
          </cell>
          <cell r="F308" t="str">
            <v>Boulon 14x150</v>
          </cell>
          <cell r="G308" t="str">
            <v>bộ</v>
          </cell>
          <cell r="H308">
            <v>2</v>
          </cell>
          <cell r="I308">
            <v>11000</v>
          </cell>
          <cell r="L308">
            <v>0</v>
          </cell>
          <cell r="M308">
            <v>0</v>
          </cell>
          <cell r="N308">
            <v>22000</v>
          </cell>
          <cell r="O308">
            <v>0</v>
          </cell>
          <cell r="Q308">
            <v>0</v>
          </cell>
          <cell r="R308">
            <v>0</v>
          </cell>
          <cell r="U308">
            <v>0.2</v>
          </cell>
          <cell r="V308">
            <v>0.4</v>
          </cell>
        </row>
        <row r="309">
          <cell r="A309">
            <v>0</v>
          </cell>
          <cell r="B309" t="str">
            <v>LD 50</v>
          </cell>
          <cell r="C309">
            <v>1</v>
          </cell>
          <cell r="F309" t="str">
            <v>Long đền vuông 18 (50x50x3)</v>
          </cell>
          <cell r="G309" t="str">
            <v>cái</v>
          </cell>
          <cell r="H309">
            <v>12</v>
          </cell>
          <cell r="I309">
            <v>2600</v>
          </cell>
          <cell r="L309">
            <v>0</v>
          </cell>
          <cell r="M309">
            <v>0</v>
          </cell>
          <cell r="N309">
            <v>31200</v>
          </cell>
          <cell r="O309">
            <v>0</v>
          </cell>
          <cell r="Q309">
            <v>0</v>
          </cell>
          <cell r="R309">
            <v>0</v>
          </cell>
          <cell r="U309">
            <v>0.01</v>
          </cell>
          <cell r="V309">
            <v>0.12</v>
          </cell>
        </row>
        <row r="310">
          <cell r="A310">
            <v>0</v>
          </cell>
          <cell r="B310" t="str">
            <v>LCOM800</v>
          </cell>
          <cell r="C310">
            <v>1</v>
          </cell>
          <cell r="E310" t="str">
            <v>D2.6011</v>
          </cell>
          <cell r="F310" t="str">
            <v>Lắp đà composite 800mm đơn, trên trụ BTLT</v>
          </cell>
          <cell r="G310" t="str">
            <v>bộ</v>
          </cell>
          <cell r="H310">
            <v>2</v>
          </cell>
          <cell r="I310">
            <v>0</v>
          </cell>
          <cell r="L310">
            <v>197267</v>
          </cell>
          <cell r="M310">
            <v>0</v>
          </cell>
          <cell r="N310">
            <v>0</v>
          </cell>
          <cell r="O310">
            <v>0</v>
          </cell>
          <cell r="Q310">
            <v>394534</v>
          </cell>
          <cell r="R310">
            <v>0</v>
          </cell>
          <cell r="U310">
            <v>0</v>
          </cell>
          <cell r="V310">
            <v>0</v>
          </cell>
        </row>
        <row r="311">
          <cell r="A311">
            <v>0</v>
          </cell>
          <cell r="C311">
            <v>1</v>
          </cell>
          <cell r="D311">
            <v>3</v>
          </cell>
          <cell r="F311" t="str">
            <v>Bộ tiếp địa Trạm 1 pha</v>
          </cell>
          <cell r="G311" t="str">
            <v>Bộ</v>
          </cell>
          <cell r="H311">
            <v>2</v>
          </cell>
          <cell r="U311">
            <v>0</v>
          </cell>
          <cell r="V311">
            <v>0</v>
          </cell>
        </row>
        <row r="312">
          <cell r="A312">
            <v>0</v>
          </cell>
          <cell r="C312">
            <v>0</v>
          </cell>
          <cell r="F312" t="str">
            <v>Gồm có:</v>
          </cell>
          <cell r="U312">
            <v>0</v>
          </cell>
          <cell r="V312">
            <v>0</v>
          </cell>
        </row>
        <row r="313">
          <cell r="B313" t="str">
            <v>CXV25</v>
          </cell>
          <cell r="C313">
            <v>1</v>
          </cell>
          <cell r="E313">
            <v>0</v>
          </cell>
          <cell r="F313" t="str">
            <v>Cáp 24KV C/XLPE/PVC 25mm2</v>
          </cell>
          <cell r="G313" t="str">
            <v>mét</v>
          </cell>
          <cell r="H313">
            <v>4</v>
          </cell>
          <cell r="I313">
            <v>67506</v>
          </cell>
          <cell r="L313">
            <v>0</v>
          </cell>
          <cell r="M313">
            <v>0</v>
          </cell>
          <cell r="N313">
            <v>270024</v>
          </cell>
          <cell r="O313">
            <v>0</v>
          </cell>
          <cell r="Q313">
            <v>0</v>
          </cell>
          <cell r="R313">
            <v>0</v>
          </cell>
          <cell r="U313">
            <v>0.75</v>
          </cell>
          <cell r="V313">
            <v>3</v>
          </cell>
        </row>
        <row r="314">
          <cell r="A314">
            <v>0</v>
          </cell>
          <cell r="B314" t="str">
            <v>M25</v>
          </cell>
          <cell r="C314">
            <v>1</v>
          </cell>
          <cell r="E314">
            <v>0</v>
          </cell>
          <cell r="F314" t="str">
            <v>Cáp đồng trần M25mm2</v>
          </cell>
          <cell r="G314" t="str">
            <v>kg</v>
          </cell>
          <cell r="H314">
            <v>13.44</v>
          </cell>
          <cell r="I314">
            <v>163028</v>
          </cell>
          <cell r="L314">
            <v>0</v>
          </cell>
          <cell r="M314">
            <v>0</v>
          </cell>
          <cell r="N314">
            <v>2191096.3199999998</v>
          </cell>
          <cell r="O314">
            <v>0</v>
          </cell>
          <cell r="Q314">
            <v>0</v>
          </cell>
          <cell r="R314">
            <v>0</v>
          </cell>
          <cell r="U314">
            <v>1</v>
          </cell>
          <cell r="V314">
            <v>13.44</v>
          </cell>
        </row>
        <row r="315">
          <cell r="A315">
            <v>0</v>
          </cell>
          <cell r="B315" t="str">
            <v>CTD</v>
          </cell>
          <cell r="C315">
            <v>1</v>
          </cell>
          <cell r="E315">
            <v>0</v>
          </cell>
          <cell r="F315" t="str">
            <v>Cọc tiếp đất φ16 - 2,4m</v>
          </cell>
          <cell r="G315" t="str">
            <v>cọc</v>
          </cell>
          <cell r="H315">
            <v>12</v>
          </cell>
          <cell r="I315">
            <v>130000</v>
          </cell>
          <cell r="L315">
            <v>0</v>
          </cell>
          <cell r="M315">
            <v>0</v>
          </cell>
          <cell r="N315">
            <v>1560000</v>
          </cell>
          <cell r="O315">
            <v>0</v>
          </cell>
          <cell r="Q315">
            <v>0</v>
          </cell>
          <cell r="R315">
            <v>0</v>
          </cell>
          <cell r="U315">
            <v>5.3</v>
          </cell>
          <cell r="V315">
            <v>63.599999999999994</v>
          </cell>
        </row>
        <row r="316">
          <cell r="A316">
            <v>0</v>
          </cell>
          <cell r="B316" t="str">
            <v>KC</v>
          </cell>
          <cell r="C316">
            <v>1</v>
          </cell>
          <cell r="E316">
            <v>0</v>
          </cell>
          <cell r="F316" t="str">
            <v>Kẹp cọc tiếp địa</v>
          </cell>
          <cell r="G316" t="str">
            <v>bộ</v>
          </cell>
          <cell r="H316">
            <v>12</v>
          </cell>
          <cell r="I316">
            <v>25000</v>
          </cell>
          <cell r="L316">
            <v>0</v>
          </cell>
          <cell r="M316">
            <v>0</v>
          </cell>
          <cell r="N316">
            <v>300000</v>
          </cell>
          <cell r="O316">
            <v>0</v>
          </cell>
          <cell r="Q316">
            <v>0</v>
          </cell>
          <cell r="R316">
            <v>0</v>
          </cell>
          <cell r="U316">
            <v>0.05</v>
          </cell>
          <cell r="V316">
            <v>0.60000000000000009</v>
          </cell>
        </row>
        <row r="317">
          <cell r="A317">
            <v>0</v>
          </cell>
          <cell r="B317" t="str">
            <v>OXC38</v>
          </cell>
          <cell r="C317">
            <v>1</v>
          </cell>
          <cell r="E317">
            <v>0</v>
          </cell>
          <cell r="F317" t="str">
            <v xml:space="preserve">Ốc xiết cáp cỡ 38mm2 </v>
          </cell>
          <cell r="G317" t="str">
            <v>cái</v>
          </cell>
          <cell r="H317">
            <v>12</v>
          </cell>
          <cell r="I317">
            <v>21000</v>
          </cell>
          <cell r="L317">
            <v>0</v>
          </cell>
          <cell r="M317">
            <v>0</v>
          </cell>
          <cell r="N317">
            <v>252000</v>
          </cell>
          <cell r="O317">
            <v>0</v>
          </cell>
          <cell r="Q317">
            <v>0</v>
          </cell>
          <cell r="R317">
            <v>0</v>
          </cell>
          <cell r="U317">
            <v>0</v>
          </cell>
          <cell r="V317">
            <v>0</v>
          </cell>
        </row>
        <row r="318">
          <cell r="A318">
            <v>0</v>
          </cell>
          <cell r="B318" t="str">
            <v>KE50</v>
          </cell>
          <cell r="C318">
            <v>1</v>
          </cell>
          <cell r="E318">
            <v>0</v>
          </cell>
          <cell r="F318" t="str">
            <v>Kẹp ép WR cỡ dây 50mm2</v>
          </cell>
          <cell r="G318" t="str">
            <v>cái</v>
          </cell>
          <cell r="H318">
            <v>4</v>
          </cell>
          <cell r="I318">
            <v>10500</v>
          </cell>
          <cell r="L318">
            <v>0</v>
          </cell>
          <cell r="M318">
            <v>0</v>
          </cell>
          <cell r="N318">
            <v>42000</v>
          </cell>
          <cell r="O318">
            <v>0</v>
          </cell>
          <cell r="Q318">
            <v>0</v>
          </cell>
          <cell r="R318">
            <v>0</v>
          </cell>
          <cell r="U318">
            <v>0.2</v>
          </cell>
          <cell r="V318">
            <v>0.8</v>
          </cell>
        </row>
        <row r="319">
          <cell r="A319">
            <v>0</v>
          </cell>
          <cell r="B319" t="str">
            <v>KTDTBA</v>
          </cell>
          <cell r="C319">
            <v>1</v>
          </cell>
          <cell r="E319" t="str">
            <v>T4.7001</v>
          </cell>
          <cell r="F319" t="str">
            <v>Kéo dây tiếp địa trong TBA</v>
          </cell>
          <cell r="G319" t="str">
            <v>mét</v>
          </cell>
          <cell r="H319">
            <v>13.44</v>
          </cell>
          <cell r="I319">
            <v>0</v>
          </cell>
          <cell r="L319">
            <v>8071</v>
          </cell>
          <cell r="M319">
            <v>0</v>
          </cell>
          <cell r="N319">
            <v>0</v>
          </cell>
          <cell r="O319">
            <v>0</v>
          </cell>
          <cell r="Q319">
            <v>108474.23999999999</v>
          </cell>
          <cell r="R319">
            <v>0</v>
          </cell>
          <cell r="U319">
            <v>0</v>
          </cell>
          <cell r="V319">
            <v>0</v>
          </cell>
        </row>
        <row r="320">
          <cell r="A320">
            <v>0</v>
          </cell>
          <cell r="B320" t="str">
            <v>DCTDTBA</v>
          </cell>
          <cell r="C320">
            <v>1</v>
          </cell>
          <cell r="E320" t="str">
            <v>D2.8103</v>
          </cell>
          <cell r="F320" t="str">
            <v>Đóng cọc tiếp địa trong TBA (đất cấp 3)</v>
          </cell>
          <cell r="G320" t="str">
            <v>10cọc</v>
          </cell>
          <cell r="H320">
            <v>12</v>
          </cell>
          <cell r="I320">
            <v>0</v>
          </cell>
          <cell r="L320">
            <v>903559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10842708</v>
          </cell>
          <cell r="R320">
            <v>0</v>
          </cell>
          <cell r="U320">
            <v>0</v>
          </cell>
          <cell r="V320">
            <v>0</v>
          </cell>
        </row>
        <row r="321">
          <cell r="A321">
            <v>0</v>
          </cell>
          <cell r="B321" t="str">
            <v>DTD3</v>
          </cell>
          <cell r="C321">
            <v>1</v>
          </cell>
          <cell r="E321" t="str">
            <v>AB.11513</v>
          </cell>
          <cell r="F321" t="str">
            <v>Đào rãnh tiếp địa đất cấp 3</v>
          </cell>
          <cell r="G321" t="str">
            <v>m3</v>
          </cell>
          <cell r="H321">
            <v>4.5</v>
          </cell>
          <cell r="I321">
            <v>0</v>
          </cell>
          <cell r="K321">
            <v>283750</v>
          </cell>
          <cell r="M321">
            <v>0</v>
          </cell>
          <cell r="N321">
            <v>0</v>
          </cell>
          <cell r="O321">
            <v>0</v>
          </cell>
          <cell r="P321">
            <v>1276875</v>
          </cell>
          <cell r="Q321">
            <v>0</v>
          </cell>
          <cell r="R321">
            <v>0</v>
          </cell>
          <cell r="U321">
            <v>0</v>
          </cell>
          <cell r="V321">
            <v>0</v>
          </cell>
        </row>
        <row r="322">
          <cell r="A322">
            <v>0</v>
          </cell>
          <cell r="B322" t="str">
            <v>DATD3</v>
          </cell>
          <cell r="C322">
            <v>1</v>
          </cell>
          <cell r="E322" t="str">
            <v>AB.13111</v>
          </cell>
          <cell r="F322" t="str">
            <v>Đắp đất rãnh tiếp địa (K=0,9)</v>
          </cell>
          <cell r="G322" t="str">
            <v>m3</v>
          </cell>
          <cell r="H322">
            <v>4.5</v>
          </cell>
          <cell r="I322">
            <v>0</v>
          </cell>
          <cell r="K322">
            <v>140824</v>
          </cell>
          <cell r="M322">
            <v>0</v>
          </cell>
          <cell r="N322">
            <v>0</v>
          </cell>
          <cell r="O322">
            <v>0</v>
          </cell>
          <cell r="P322">
            <v>633708</v>
          </cell>
          <cell r="Q322">
            <v>0</v>
          </cell>
          <cell r="R322">
            <v>0</v>
          </cell>
          <cell r="U322">
            <v>0</v>
          </cell>
          <cell r="V322">
            <v>0</v>
          </cell>
        </row>
        <row r="323">
          <cell r="A323">
            <v>0</v>
          </cell>
          <cell r="C323">
            <v>1</v>
          </cell>
          <cell r="D323">
            <v>4</v>
          </cell>
          <cell r="F323" t="str">
            <v>Tủ điện trạm treo 1 pha</v>
          </cell>
          <cell r="G323" t="str">
            <v>Bộ</v>
          </cell>
          <cell r="H323">
            <v>2</v>
          </cell>
          <cell r="U323">
            <v>0</v>
          </cell>
          <cell r="V323">
            <v>0</v>
          </cell>
        </row>
        <row r="324">
          <cell r="A324">
            <v>0</v>
          </cell>
          <cell r="C324">
            <v>0</v>
          </cell>
          <cell r="F324" t="str">
            <v>Gồm có:</v>
          </cell>
          <cell r="U324">
            <v>0</v>
          </cell>
          <cell r="V324">
            <v>0</v>
          </cell>
        </row>
        <row r="325">
          <cell r="A325">
            <v>0</v>
          </cell>
          <cell r="B325" t="str">
            <v>TUAP1</v>
          </cell>
          <cell r="C325">
            <v>1</v>
          </cell>
          <cell r="E325" t="str">
            <v>T5.1001</v>
          </cell>
          <cell r="F325" t="str">
            <v>Tủ trạm treo + khóa + boulon + Bakelit + Collier</v>
          </cell>
          <cell r="G325" t="str">
            <v>cái</v>
          </cell>
          <cell r="H325">
            <v>2</v>
          </cell>
          <cell r="I325">
            <v>3484174</v>
          </cell>
          <cell r="L325">
            <v>757783</v>
          </cell>
          <cell r="M325">
            <v>102771</v>
          </cell>
          <cell r="N325">
            <v>6968348</v>
          </cell>
          <cell r="O325">
            <v>0</v>
          </cell>
          <cell r="Q325">
            <v>1515566</v>
          </cell>
          <cell r="R325">
            <v>205542</v>
          </cell>
          <cell r="U325">
            <v>45</v>
          </cell>
          <cell r="V325">
            <v>90</v>
          </cell>
        </row>
        <row r="326">
          <cell r="C326">
            <v>1</v>
          </cell>
          <cell r="D326">
            <v>5</v>
          </cell>
          <cell r="F326" t="str">
            <v>Bộ dây dẫn trung thế trạm 1 pha</v>
          </cell>
          <cell r="G326" t="str">
            <v>Bộ</v>
          </cell>
          <cell r="H326">
            <v>2</v>
          </cell>
          <cell r="U326">
            <v>0</v>
          </cell>
          <cell r="V326">
            <v>0</v>
          </cell>
        </row>
        <row r="327">
          <cell r="C327">
            <v>0</v>
          </cell>
          <cell r="F327" t="str">
            <v>Gồm có:</v>
          </cell>
          <cell r="U327">
            <v>0</v>
          </cell>
          <cell r="V327">
            <v>0</v>
          </cell>
        </row>
        <row r="328">
          <cell r="B328" t="str">
            <v>CXV25</v>
          </cell>
          <cell r="C328">
            <v>1</v>
          </cell>
          <cell r="E328">
            <v>0</v>
          </cell>
          <cell r="F328" t="str">
            <v>Cáp 24KV C/XLPE/PVC 25mm2</v>
          </cell>
          <cell r="G328" t="str">
            <v>mét</v>
          </cell>
          <cell r="H328">
            <v>8</v>
          </cell>
          <cell r="I328">
            <v>67506</v>
          </cell>
          <cell r="L328">
            <v>0</v>
          </cell>
          <cell r="M328">
            <v>0</v>
          </cell>
          <cell r="N328">
            <v>540048</v>
          </cell>
          <cell r="O328">
            <v>0</v>
          </cell>
          <cell r="Q328">
            <v>0</v>
          </cell>
          <cell r="R328">
            <v>0</v>
          </cell>
          <cell r="U328">
            <v>0.75</v>
          </cell>
          <cell r="V328">
            <v>6</v>
          </cell>
        </row>
        <row r="329">
          <cell r="B329" t="str">
            <v>KQ2</v>
          </cell>
          <cell r="C329">
            <v>1</v>
          </cell>
          <cell r="E329" t="str">
            <v>D6.6201</v>
          </cell>
          <cell r="F329" t="str">
            <v>Kẹp quai 2/0 (quai đồng 8mm)</v>
          </cell>
          <cell r="G329" t="str">
            <v>cái</v>
          </cell>
          <cell r="H329">
            <v>2</v>
          </cell>
          <cell r="I329">
            <v>47000</v>
          </cell>
          <cell r="L329">
            <v>0</v>
          </cell>
          <cell r="M329">
            <v>0</v>
          </cell>
          <cell r="N329">
            <v>94000</v>
          </cell>
          <cell r="O329">
            <v>0</v>
          </cell>
          <cell r="Q329">
            <v>0</v>
          </cell>
          <cell r="R329">
            <v>0</v>
          </cell>
          <cell r="U329">
            <v>0.3</v>
          </cell>
          <cell r="V329">
            <v>0.6</v>
          </cell>
        </row>
        <row r="330">
          <cell r="B330" t="str">
            <v>CKQ</v>
          </cell>
          <cell r="C330">
            <v>1</v>
          </cell>
          <cell r="E330">
            <v>0</v>
          </cell>
          <cell r="F330" t="str">
            <v>Chụp cách điện kẹp quai</v>
          </cell>
          <cell r="G330" t="str">
            <v>cái</v>
          </cell>
          <cell r="H330">
            <v>2</v>
          </cell>
          <cell r="I330">
            <v>122000</v>
          </cell>
          <cell r="L330">
            <v>0</v>
          </cell>
          <cell r="M330">
            <v>0</v>
          </cell>
          <cell r="N330">
            <v>244000</v>
          </cell>
          <cell r="O330">
            <v>0</v>
          </cell>
          <cell r="Q330">
            <v>0</v>
          </cell>
          <cell r="R330">
            <v>0</v>
          </cell>
          <cell r="U330">
            <v>0.2</v>
          </cell>
          <cell r="V330">
            <v>0.4</v>
          </cell>
        </row>
        <row r="331">
          <cell r="B331" t="str">
            <v>HL2</v>
          </cell>
          <cell r="C331">
            <v>1</v>
          </cell>
          <cell r="E331" t="str">
            <v>D6.6202</v>
          </cell>
          <cell r="F331" t="str">
            <v>Kẹp hotline 2/0</v>
          </cell>
          <cell r="G331" t="str">
            <v>cái</v>
          </cell>
          <cell r="H331">
            <v>2</v>
          </cell>
          <cell r="I331">
            <v>68000</v>
          </cell>
          <cell r="L331">
            <v>0</v>
          </cell>
          <cell r="M331">
            <v>0</v>
          </cell>
          <cell r="N331">
            <v>136000</v>
          </cell>
          <cell r="O331">
            <v>0</v>
          </cell>
          <cell r="Q331">
            <v>0</v>
          </cell>
          <cell r="R331">
            <v>0</v>
          </cell>
          <cell r="U331">
            <v>0.1</v>
          </cell>
          <cell r="V331">
            <v>0.2</v>
          </cell>
        </row>
        <row r="332">
          <cell r="B332" t="str">
            <v>LCAPDONGTB95</v>
          </cell>
          <cell r="C332">
            <v>1</v>
          </cell>
          <cell r="E332" t="str">
            <v>T4.4201</v>
          </cell>
          <cell r="F332" t="str">
            <v>Lắp cáp đồng xuống thiết bị D ≤ 95mm2</v>
          </cell>
          <cell r="G332" t="str">
            <v>m</v>
          </cell>
          <cell r="H332">
            <v>8</v>
          </cell>
          <cell r="I332">
            <v>0</v>
          </cell>
          <cell r="L332">
            <v>13915</v>
          </cell>
          <cell r="M332">
            <v>0</v>
          </cell>
          <cell r="N332">
            <v>0</v>
          </cell>
          <cell r="O332">
            <v>0</v>
          </cell>
          <cell r="Q332">
            <v>111320</v>
          </cell>
          <cell r="R332">
            <v>0</v>
          </cell>
          <cell r="U332">
            <v>0</v>
          </cell>
          <cell r="V332">
            <v>0</v>
          </cell>
        </row>
        <row r="333">
          <cell r="C333">
            <v>1</v>
          </cell>
          <cell r="D333">
            <v>6</v>
          </cell>
          <cell r="F333" t="str">
            <v>Bộ dây dẫn hạ thế lộ xuống</v>
          </cell>
          <cell r="G333" t="str">
            <v>Bộ</v>
          </cell>
          <cell r="H333">
            <v>2</v>
          </cell>
          <cell r="U333">
            <v>0</v>
          </cell>
          <cell r="V333">
            <v>0</v>
          </cell>
        </row>
        <row r="334">
          <cell r="C334">
            <v>0</v>
          </cell>
          <cell r="F334" t="str">
            <v>Gồm có:</v>
          </cell>
          <cell r="U334">
            <v>0</v>
          </cell>
          <cell r="V334">
            <v>0</v>
          </cell>
        </row>
        <row r="335">
          <cell r="B335" t="str">
            <v>CV120</v>
          </cell>
          <cell r="C335">
            <v>1</v>
          </cell>
          <cell r="E335">
            <v>0</v>
          </cell>
          <cell r="F335" t="str">
            <v>Cáp đồng bọc CV120</v>
          </cell>
          <cell r="G335" t="str">
            <v>mét</v>
          </cell>
          <cell r="H335">
            <v>36</v>
          </cell>
          <cell r="I335">
            <v>187008</v>
          </cell>
          <cell r="L335">
            <v>0</v>
          </cell>
          <cell r="M335">
            <v>0</v>
          </cell>
          <cell r="N335">
            <v>6732288</v>
          </cell>
          <cell r="O335">
            <v>0</v>
          </cell>
          <cell r="Q335">
            <v>0</v>
          </cell>
          <cell r="R335">
            <v>0</v>
          </cell>
          <cell r="U335">
            <v>1.2350000000000001</v>
          </cell>
          <cell r="V335">
            <v>44.46</v>
          </cell>
        </row>
        <row r="336">
          <cell r="B336" t="str">
            <v>CV70</v>
          </cell>
          <cell r="C336">
            <v>1</v>
          </cell>
          <cell r="E336">
            <v>0</v>
          </cell>
          <cell r="F336" t="str">
            <v>Cáp đồng bọc CV70</v>
          </cell>
          <cell r="G336" t="str">
            <v>mét</v>
          </cell>
          <cell r="H336">
            <v>18</v>
          </cell>
          <cell r="I336">
            <v>103753</v>
          </cell>
          <cell r="L336">
            <v>0</v>
          </cell>
          <cell r="M336">
            <v>0</v>
          </cell>
          <cell r="N336">
            <v>1867554</v>
          </cell>
          <cell r="O336">
            <v>0</v>
          </cell>
          <cell r="Q336">
            <v>0</v>
          </cell>
          <cell r="R336">
            <v>0</v>
          </cell>
          <cell r="U336">
            <v>0.73899999999999999</v>
          </cell>
          <cell r="V336">
            <v>13.302</v>
          </cell>
        </row>
        <row r="337">
          <cell r="B337" t="str">
            <v>CVV4X4</v>
          </cell>
          <cell r="C337">
            <v>1</v>
          </cell>
          <cell r="E337">
            <v>0</v>
          </cell>
          <cell r="F337" t="str">
            <v>Cáp điều khiển CVV 4x4,0mm2</v>
          </cell>
          <cell r="G337" t="str">
            <v>mét</v>
          </cell>
          <cell r="H337">
            <v>8</v>
          </cell>
          <cell r="I337">
            <v>39333</v>
          </cell>
          <cell r="L337">
            <v>0</v>
          </cell>
          <cell r="M337">
            <v>0</v>
          </cell>
          <cell r="N337">
            <v>314664</v>
          </cell>
          <cell r="O337">
            <v>0</v>
          </cell>
          <cell r="Q337">
            <v>0</v>
          </cell>
          <cell r="R337">
            <v>0</v>
          </cell>
          <cell r="U337">
            <v>3.024</v>
          </cell>
          <cell r="V337">
            <v>24.192</v>
          </cell>
        </row>
        <row r="338">
          <cell r="B338" t="str">
            <v>COS120</v>
          </cell>
          <cell r="C338">
            <v>1</v>
          </cell>
          <cell r="E338" t="str">
            <v>D4.5005</v>
          </cell>
          <cell r="F338" t="str">
            <v>Đầu cosse ép Cu 120mm2</v>
          </cell>
          <cell r="G338" t="str">
            <v>cái</v>
          </cell>
          <cell r="H338">
            <v>4</v>
          </cell>
          <cell r="I338">
            <v>68500</v>
          </cell>
          <cell r="L338">
            <v>27280</v>
          </cell>
          <cell r="M338">
            <v>3888</v>
          </cell>
          <cell r="N338">
            <v>274000</v>
          </cell>
          <cell r="O338">
            <v>0</v>
          </cell>
          <cell r="Q338">
            <v>109120</v>
          </cell>
          <cell r="R338">
            <v>15552</v>
          </cell>
          <cell r="U338">
            <v>0.1</v>
          </cell>
          <cell r="V338">
            <v>0.4</v>
          </cell>
        </row>
        <row r="339">
          <cell r="B339" t="str">
            <v>COS70</v>
          </cell>
          <cell r="C339">
            <v>1</v>
          </cell>
          <cell r="E339" t="str">
            <v>D4.5003</v>
          </cell>
          <cell r="F339" t="str">
            <v>Đầu cosse ép Cu 70mm2</v>
          </cell>
          <cell r="G339" t="str">
            <v>cái</v>
          </cell>
          <cell r="H339">
            <v>2</v>
          </cell>
          <cell r="I339">
            <v>34500</v>
          </cell>
          <cell r="L339">
            <v>16671</v>
          </cell>
          <cell r="M339">
            <v>3332</v>
          </cell>
          <cell r="N339">
            <v>69000</v>
          </cell>
          <cell r="O339">
            <v>0</v>
          </cell>
          <cell r="Q339">
            <v>33342</v>
          </cell>
          <cell r="R339">
            <v>6664</v>
          </cell>
          <cell r="U339">
            <v>0.2</v>
          </cell>
          <cell r="V339">
            <v>0.4</v>
          </cell>
        </row>
        <row r="340">
          <cell r="B340" t="str">
            <v>CHCOS120</v>
          </cell>
          <cell r="C340">
            <v>1</v>
          </cell>
          <cell r="E340">
            <v>0</v>
          </cell>
          <cell r="F340" t="str">
            <v>Chụp đầu cosse  120mm2</v>
          </cell>
          <cell r="G340" t="str">
            <v>cái</v>
          </cell>
          <cell r="H340">
            <v>4</v>
          </cell>
          <cell r="I340">
            <v>3900</v>
          </cell>
          <cell r="L340">
            <v>0</v>
          </cell>
          <cell r="M340">
            <v>0</v>
          </cell>
          <cell r="N340">
            <v>15600</v>
          </cell>
          <cell r="O340">
            <v>0</v>
          </cell>
          <cell r="Q340">
            <v>0</v>
          </cell>
          <cell r="R340">
            <v>0</v>
          </cell>
          <cell r="U340">
            <v>0</v>
          </cell>
          <cell r="V340">
            <v>0</v>
          </cell>
        </row>
        <row r="341">
          <cell r="B341" t="str">
            <v>CHCOS70</v>
          </cell>
          <cell r="C341">
            <v>1</v>
          </cell>
          <cell r="E341">
            <v>0</v>
          </cell>
          <cell r="F341" t="str">
            <v>Chụp đầu cosse  70mm2</v>
          </cell>
          <cell r="G341" t="str">
            <v>cái</v>
          </cell>
          <cell r="H341">
            <v>2</v>
          </cell>
          <cell r="I341">
            <v>2300</v>
          </cell>
          <cell r="L341">
            <v>0</v>
          </cell>
          <cell r="M341">
            <v>0</v>
          </cell>
          <cell r="N341">
            <v>4600</v>
          </cell>
          <cell r="O341">
            <v>0</v>
          </cell>
          <cell r="Q341">
            <v>0</v>
          </cell>
          <cell r="R341">
            <v>0</v>
          </cell>
          <cell r="U341">
            <v>0</v>
          </cell>
          <cell r="V341">
            <v>0</v>
          </cell>
        </row>
        <row r="342">
          <cell r="B342" t="str">
            <v>PVC114</v>
          </cell>
          <cell r="C342">
            <v>1</v>
          </cell>
          <cell r="E342">
            <v>0</v>
          </cell>
          <cell r="F342" t="str">
            <v xml:space="preserve">Ống PVC D114x4,9mm </v>
          </cell>
          <cell r="G342" t="str">
            <v>m</v>
          </cell>
          <cell r="H342">
            <v>12</v>
          </cell>
          <cell r="I342">
            <v>103700</v>
          </cell>
          <cell r="L342">
            <v>0</v>
          </cell>
          <cell r="M342">
            <v>0</v>
          </cell>
          <cell r="N342">
            <v>1244400</v>
          </cell>
          <cell r="O342">
            <v>0</v>
          </cell>
          <cell r="Q342">
            <v>0</v>
          </cell>
          <cell r="R342">
            <v>0</v>
          </cell>
          <cell r="U342">
            <v>2</v>
          </cell>
          <cell r="V342">
            <v>24</v>
          </cell>
        </row>
        <row r="343">
          <cell r="B343" t="str">
            <v>CD114</v>
          </cell>
          <cell r="C343">
            <v>0</v>
          </cell>
          <cell r="F343" t="str">
            <v>Cổ dê kẹp ống PVC D 114 (có giá nới) (CD: 250)</v>
          </cell>
          <cell r="G343" t="str">
            <v>bộ</v>
          </cell>
          <cell r="H343">
            <v>0</v>
          </cell>
          <cell r="I343">
            <v>74000</v>
          </cell>
          <cell r="M343">
            <v>0</v>
          </cell>
          <cell r="N343">
            <v>0</v>
          </cell>
          <cell r="O343">
            <v>0</v>
          </cell>
          <cell r="Q343">
            <v>0</v>
          </cell>
          <cell r="R343">
            <v>0</v>
          </cell>
          <cell r="U343">
            <v>1.5</v>
          </cell>
          <cell r="V343">
            <v>0</v>
          </cell>
        </row>
        <row r="344">
          <cell r="B344" t="str">
            <v>CD114</v>
          </cell>
          <cell r="C344">
            <v>1</v>
          </cell>
          <cell r="F344" t="str">
            <v>Cổ dê kẹp ống PVC D 114 (có giá nới) (CD: 280)</v>
          </cell>
          <cell r="G344" t="str">
            <v>bộ</v>
          </cell>
          <cell r="H344">
            <v>2</v>
          </cell>
          <cell r="I344">
            <v>74000</v>
          </cell>
          <cell r="M344">
            <v>0</v>
          </cell>
          <cell r="N344">
            <v>148000</v>
          </cell>
          <cell r="O344">
            <v>0</v>
          </cell>
          <cell r="Q344">
            <v>0</v>
          </cell>
          <cell r="R344">
            <v>0</v>
          </cell>
          <cell r="U344">
            <v>1.5</v>
          </cell>
          <cell r="V344">
            <v>3</v>
          </cell>
        </row>
        <row r="345">
          <cell r="B345" t="str">
            <v>CD114</v>
          </cell>
          <cell r="C345">
            <v>1</v>
          </cell>
          <cell r="F345" t="str">
            <v>Cổ dê kẹp ống PVC D 114 (có giá nới) (CD: 320)</v>
          </cell>
          <cell r="G345" t="str">
            <v>bộ</v>
          </cell>
          <cell r="H345">
            <v>2</v>
          </cell>
          <cell r="I345">
            <v>74000</v>
          </cell>
          <cell r="M345">
            <v>0</v>
          </cell>
          <cell r="N345">
            <v>148000</v>
          </cell>
          <cell r="O345">
            <v>0</v>
          </cell>
          <cell r="Q345">
            <v>0</v>
          </cell>
          <cell r="R345">
            <v>0</v>
          </cell>
          <cell r="U345">
            <v>1.5</v>
          </cell>
          <cell r="V345">
            <v>3</v>
          </cell>
        </row>
        <row r="346">
          <cell r="B346" t="str">
            <v>CUT114T</v>
          </cell>
          <cell r="C346">
            <v>1</v>
          </cell>
          <cell r="E346">
            <v>0</v>
          </cell>
          <cell r="F346" t="str">
            <v>Co  90 độ PVC 114</v>
          </cell>
          <cell r="G346" t="str">
            <v>cái</v>
          </cell>
          <cell r="H346">
            <v>2</v>
          </cell>
          <cell r="I346">
            <v>104800</v>
          </cell>
          <cell r="L346">
            <v>0</v>
          </cell>
          <cell r="M346">
            <v>0</v>
          </cell>
          <cell r="N346">
            <v>209600</v>
          </cell>
          <cell r="O346">
            <v>0</v>
          </cell>
          <cell r="Q346">
            <v>0</v>
          </cell>
          <cell r="R346">
            <v>0</v>
          </cell>
          <cell r="U346">
            <v>0</v>
          </cell>
          <cell r="V346">
            <v>0</v>
          </cell>
        </row>
        <row r="347">
          <cell r="B347" t="str">
            <v>NG11490</v>
          </cell>
          <cell r="C347">
            <v>0</v>
          </cell>
          <cell r="E347">
            <v>0</v>
          </cell>
          <cell r="F347" t="str">
            <v>Nối giảm PVC 114-90</v>
          </cell>
          <cell r="G347" t="str">
            <v>cái</v>
          </cell>
          <cell r="H347">
            <v>0</v>
          </cell>
          <cell r="I347">
            <v>52800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Q347">
            <v>0</v>
          </cell>
          <cell r="R347">
            <v>0</v>
          </cell>
          <cell r="U347">
            <v>0</v>
          </cell>
          <cell r="V347">
            <v>0</v>
          </cell>
        </row>
        <row r="348">
          <cell r="B348" t="str">
            <v>CUT90135</v>
          </cell>
          <cell r="C348">
            <v>0</v>
          </cell>
          <cell r="E348">
            <v>0</v>
          </cell>
          <cell r="F348" t="str">
            <v>Co 135 độ PVC 90</v>
          </cell>
          <cell r="G348" t="str">
            <v>cái</v>
          </cell>
          <cell r="H348">
            <v>0</v>
          </cell>
          <cell r="I348">
            <v>33900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Q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B349" t="str">
            <v>KEODAN</v>
          </cell>
          <cell r="C349">
            <v>1</v>
          </cell>
          <cell r="E349">
            <v>0</v>
          </cell>
          <cell r="F349" t="str">
            <v>Keo dán ống PVC (100gr)</v>
          </cell>
          <cell r="G349" t="str">
            <v>tuýp</v>
          </cell>
          <cell r="H349">
            <v>2</v>
          </cell>
          <cell r="I349">
            <v>11500</v>
          </cell>
          <cell r="L349">
            <v>0</v>
          </cell>
          <cell r="M349">
            <v>0</v>
          </cell>
          <cell r="N349">
            <v>23000</v>
          </cell>
          <cell r="O349">
            <v>0</v>
          </cell>
          <cell r="Q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B350" t="str">
            <v>KEOBIT</v>
          </cell>
          <cell r="C350">
            <v>1</v>
          </cell>
          <cell r="E350">
            <v>0</v>
          </cell>
          <cell r="F350" t="str">
            <v>Keo silicon bít miệng ống</v>
          </cell>
          <cell r="G350" t="str">
            <v>ống</v>
          </cell>
          <cell r="H350">
            <v>2</v>
          </cell>
          <cell r="I350">
            <v>45000</v>
          </cell>
          <cell r="L350">
            <v>0</v>
          </cell>
          <cell r="M350">
            <v>0</v>
          </cell>
          <cell r="N350">
            <v>90000</v>
          </cell>
          <cell r="O350">
            <v>0</v>
          </cell>
          <cell r="Q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B351" t="str">
            <v>BANGKEO</v>
          </cell>
          <cell r="C351">
            <v>0</v>
          </cell>
          <cell r="E351">
            <v>0</v>
          </cell>
          <cell r="F351" t="str">
            <v>Băng keo cách điện</v>
          </cell>
          <cell r="G351" t="str">
            <v>cuộn</v>
          </cell>
          <cell r="H351">
            <v>0</v>
          </cell>
          <cell r="I351">
            <v>12500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Q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B352" t="str">
            <v>LPVC90CL</v>
          </cell>
          <cell r="C352">
            <v>1</v>
          </cell>
          <cell r="E352" t="str">
            <v>D4.1410</v>
          </cell>
          <cell r="F352" t="str">
            <v>Lắp ống nhựa PVC D90</v>
          </cell>
          <cell r="G352" t="str">
            <v>mét</v>
          </cell>
          <cell r="H352">
            <v>12</v>
          </cell>
          <cell r="I352">
            <v>0</v>
          </cell>
          <cell r="L352">
            <v>54874</v>
          </cell>
          <cell r="M352">
            <v>0</v>
          </cell>
          <cell r="N352">
            <v>0</v>
          </cell>
          <cell r="O352">
            <v>0</v>
          </cell>
          <cell r="Q352">
            <v>658488</v>
          </cell>
          <cell r="R352">
            <v>0</v>
          </cell>
          <cell r="U352">
            <v>0</v>
          </cell>
          <cell r="V352">
            <v>0</v>
          </cell>
        </row>
        <row r="353">
          <cell r="B353" t="str">
            <v>LCAPDONGTB95</v>
          </cell>
          <cell r="C353">
            <v>1</v>
          </cell>
          <cell r="E353" t="str">
            <v>T4.4201</v>
          </cell>
          <cell r="F353" t="str">
            <v>Lắp cáp đồng xuống thiết bị D ≤ 95mm2</v>
          </cell>
          <cell r="G353" t="str">
            <v>m</v>
          </cell>
          <cell r="H353">
            <v>18</v>
          </cell>
          <cell r="I353">
            <v>0</v>
          </cell>
          <cell r="L353">
            <v>13915</v>
          </cell>
          <cell r="M353">
            <v>0</v>
          </cell>
          <cell r="N353">
            <v>0</v>
          </cell>
          <cell r="O353">
            <v>0</v>
          </cell>
          <cell r="Q353">
            <v>250470</v>
          </cell>
          <cell r="R353">
            <v>0</v>
          </cell>
          <cell r="U353">
            <v>0</v>
          </cell>
          <cell r="V353">
            <v>0</v>
          </cell>
        </row>
        <row r="354">
          <cell r="B354" t="str">
            <v>LCAPDONGTB150</v>
          </cell>
          <cell r="C354">
            <v>1</v>
          </cell>
          <cell r="E354" t="str">
            <v>T4.4202</v>
          </cell>
          <cell r="F354" t="str">
            <v>Lắp cáp đồng xuống thiết bị D ≤ 150mm2</v>
          </cell>
          <cell r="G354" t="str">
            <v>m</v>
          </cell>
          <cell r="H354">
            <v>36</v>
          </cell>
          <cell r="I354">
            <v>0</v>
          </cell>
          <cell r="L354">
            <v>33396</v>
          </cell>
          <cell r="M354">
            <v>0</v>
          </cell>
          <cell r="N354">
            <v>0</v>
          </cell>
          <cell r="O354">
            <v>0</v>
          </cell>
          <cell r="Q354">
            <v>1202256</v>
          </cell>
          <cell r="R354">
            <v>0</v>
          </cell>
          <cell r="U354">
            <v>0</v>
          </cell>
          <cell r="V354">
            <v>0</v>
          </cell>
        </row>
        <row r="355">
          <cell r="C355">
            <v>1</v>
          </cell>
          <cell r="D355">
            <v>7</v>
          </cell>
          <cell r="F355" t="str">
            <v xml:space="preserve">Bộ dây dẫn hạ thế lộ lên </v>
          </cell>
          <cell r="G355" t="str">
            <v>Bộ</v>
          </cell>
          <cell r="H355">
            <v>2</v>
          </cell>
          <cell r="U355">
            <v>0</v>
          </cell>
          <cell r="V355">
            <v>0</v>
          </cell>
        </row>
        <row r="356">
          <cell r="C356">
            <v>0</v>
          </cell>
          <cell r="F356" t="str">
            <v>Gồm có:</v>
          </cell>
          <cell r="U356">
            <v>0</v>
          </cell>
          <cell r="V356">
            <v>0</v>
          </cell>
        </row>
        <row r="357">
          <cell r="B357" t="str">
            <v>CV120</v>
          </cell>
          <cell r="C357">
            <v>1</v>
          </cell>
          <cell r="E357">
            <v>0</v>
          </cell>
          <cell r="F357" t="str">
            <v>Cáp đồng bọc CV120</v>
          </cell>
          <cell r="G357" t="str">
            <v>mét</v>
          </cell>
          <cell r="H357">
            <v>36</v>
          </cell>
          <cell r="I357">
            <v>187008</v>
          </cell>
          <cell r="L357">
            <v>0</v>
          </cell>
          <cell r="M357">
            <v>0</v>
          </cell>
          <cell r="N357">
            <v>6732288</v>
          </cell>
          <cell r="O357">
            <v>0</v>
          </cell>
          <cell r="Q357">
            <v>0</v>
          </cell>
          <cell r="R357">
            <v>0</v>
          </cell>
          <cell r="U357">
            <v>1.2350000000000001</v>
          </cell>
          <cell r="V357">
            <v>44.46</v>
          </cell>
        </row>
        <row r="358">
          <cell r="B358" t="str">
            <v>CV70</v>
          </cell>
          <cell r="C358">
            <v>1</v>
          </cell>
          <cell r="E358">
            <v>0</v>
          </cell>
          <cell r="F358" t="str">
            <v>Cáp đồng bọc CV70</v>
          </cell>
          <cell r="G358" t="str">
            <v>mét</v>
          </cell>
          <cell r="H358">
            <v>18</v>
          </cell>
          <cell r="I358">
            <v>103753</v>
          </cell>
          <cell r="L358">
            <v>0</v>
          </cell>
          <cell r="M358">
            <v>0</v>
          </cell>
          <cell r="N358">
            <v>1867554</v>
          </cell>
          <cell r="O358">
            <v>0</v>
          </cell>
          <cell r="Q358">
            <v>0</v>
          </cell>
          <cell r="R358">
            <v>0</v>
          </cell>
          <cell r="U358">
            <v>0.73899999999999999</v>
          </cell>
          <cell r="V358">
            <v>13.302</v>
          </cell>
        </row>
        <row r="359">
          <cell r="B359" t="str">
            <v>COS120</v>
          </cell>
          <cell r="C359">
            <v>1</v>
          </cell>
          <cell r="E359" t="str">
            <v>D4.5005</v>
          </cell>
          <cell r="F359" t="str">
            <v>Đầu cosse ép Cu 120mm2</v>
          </cell>
          <cell r="G359" t="str">
            <v>cái</v>
          </cell>
          <cell r="H359">
            <v>4</v>
          </cell>
          <cell r="I359">
            <v>68500</v>
          </cell>
          <cell r="L359">
            <v>27280</v>
          </cell>
          <cell r="M359">
            <v>3888</v>
          </cell>
          <cell r="N359">
            <v>274000</v>
          </cell>
          <cell r="O359">
            <v>0</v>
          </cell>
          <cell r="Q359">
            <v>109120</v>
          </cell>
          <cell r="R359">
            <v>15552</v>
          </cell>
          <cell r="U359">
            <v>0.1</v>
          </cell>
          <cell r="V359">
            <v>0.4</v>
          </cell>
        </row>
        <row r="360">
          <cell r="B360" t="str">
            <v>COS70</v>
          </cell>
          <cell r="C360">
            <v>1</v>
          </cell>
          <cell r="E360" t="str">
            <v>D4.5003</v>
          </cell>
          <cell r="F360" t="str">
            <v>Đầu cosse ép Cu 70mm2</v>
          </cell>
          <cell r="G360" t="str">
            <v>cái</v>
          </cell>
          <cell r="H360">
            <v>2</v>
          </cell>
          <cell r="I360">
            <v>34500</v>
          </cell>
          <cell r="L360">
            <v>16671</v>
          </cell>
          <cell r="M360">
            <v>3332</v>
          </cell>
          <cell r="N360">
            <v>69000</v>
          </cell>
          <cell r="O360">
            <v>0</v>
          </cell>
          <cell r="Q360">
            <v>33342</v>
          </cell>
          <cell r="R360">
            <v>6664</v>
          </cell>
          <cell r="U360">
            <v>0.2</v>
          </cell>
          <cell r="V360">
            <v>0.4</v>
          </cell>
        </row>
        <row r="361">
          <cell r="B361" t="str">
            <v>CHCOS120</v>
          </cell>
          <cell r="C361">
            <v>1</v>
          </cell>
          <cell r="E361">
            <v>0</v>
          </cell>
          <cell r="F361" t="str">
            <v>Chụp đầu cosse  120mm2</v>
          </cell>
          <cell r="G361" t="str">
            <v>cái</v>
          </cell>
          <cell r="H361">
            <v>4</v>
          </cell>
          <cell r="I361">
            <v>3900</v>
          </cell>
          <cell r="L361">
            <v>0</v>
          </cell>
          <cell r="M361">
            <v>0</v>
          </cell>
          <cell r="N361">
            <v>15600</v>
          </cell>
          <cell r="O361">
            <v>0</v>
          </cell>
          <cell r="Q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B362" t="str">
            <v>CHCOS70</v>
          </cell>
          <cell r="C362">
            <v>1</v>
          </cell>
          <cell r="E362">
            <v>0</v>
          </cell>
          <cell r="F362" t="str">
            <v>Chụp đầu cosse  70mm2</v>
          </cell>
          <cell r="G362" t="str">
            <v>cái</v>
          </cell>
          <cell r="H362">
            <v>2</v>
          </cell>
          <cell r="I362">
            <v>2300</v>
          </cell>
          <cell r="L362">
            <v>0</v>
          </cell>
          <cell r="M362">
            <v>0</v>
          </cell>
          <cell r="N362">
            <v>4600</v>
          </cell>
          <cell r="O362">
            <v>0</v>
          </cell>
          <cell r="Q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B363" t="str">
            <v>PVC114</v>
          </cell>
          <cell r="C363">
            <v>1</v>
          </cell>
          <cell r="E363">
            <v>0</v>
          </cell>
          <cell r="F363" t="str">
            <v xml:space="preserve">Ống PVC D114x4,9mm </v>
          </cell>
          <cell r="G363" t="str">
            <v>m</v>
          </cell>
          <cell r="H363">
            <v>16</v>
          </cell>
          <cell r="I363">
            <v>103700</v>
          </cell>
          <cell r="L363">
            <v>0</v>
          </cell>
          <cell r="M363">
            <v>0</v>
          </cell>
          <cell r="N363">
            <v>1659200</v>
          </cell>
          <cell r="O363">
            <v>0</v>
          </cell>
          <cell r="Q363">
            <v>0</v>
          </cell>
          <cell r="R363">
            <v>0</v>
          </cell>
          <cell r="U363">
            <v>2</v>
          </cell>
          <cell r="V363">
            <v>32</v>
          </cell>
        </row>
        <row r="364">
          <cell r="B364" t="str">
            <v>CD114</v>
          </cell>
          <cell r="C364">
            <v>0</v>
          </cell>
          <cell r="F364" t="str">
            <v>Cổ dê kẹp ống PVC D 114 (có giá nới) (CD: 250)</v>
          </cell>
          <cell r="G364" t="str">
            <v>bộ</v>
          </cell>
          <cell r="H364">
            <v>0</v>
          </cell>
          <cell r="I364">
            <v>74000</v>
          </cell>
          <cell r="M364">
            <v>0</v>
          </cell>
          <cell r="N364">
            <v>0</v>
          </cell>
          <cell r="O364">
            <v>0</v>
          </cell>
          <cell r="Q364">
            <v>0</v>
          </cell>
          <cell r="R364">
            <v>0</v>
          </cell>
          <cell r="U364">
            <v>1.5</v>
          </cell>
          <cell r="V364">
            <v>0</v>
          </cell>
        </row>
        <row r="365">
          <cell r="B365" t="str">
            <v>CD114</v>
          </cell>
          <cell r="C365">
            <v>1</v>
          </cell>
          <cell r="F365" t="str">
            <v>Cổ dê kẹp ống PVC D 114 (có giá nới) (CD: 280)</v>
          </cell>
          <cell r="G365" t="str">
            <v>bộ</v>
          </cell>
          <cell r="H365">
            <v>2</v>
          </cell>
          <cell r="I365">
            <v>74000</v>
          </cell>
          <cell r="M365">
            <v>0</v>
          </cell>
          <cell r="N365">
            <v>148000</v>
          </cell>
          <cell r="O365">
            <v>0</v>
          </cell>
          <cell r="Q365">
            <v>0</v>
          </cell>
          <cell r="R365">
            <v>0</v>
          </cell>
          <cell r="U365">
            <v>1.5</v>
          </cell>
          <cell r="V365">
            <v>3</v>
          </cell>
        </row>
        <row r="366">
          <cell r="B366" t="str">
            <v>CD114</v>
          </cell>
          <cell r="C366">
            <v>1</v>
          </cell>
          <cell r="F366" t="str">
            <v>Cổ dê kẹp ống PVC D 114 (có giá nới) (CD: 320)</v>
          </cell>
          <cell r="G366" t="str">
            <v>bộ</v>
          </cell>
          <cell r="H366">
            <v>2</v>
          </cell>
          <cell r="I366">
            <v>74000</v>
          </cell>
          <cell r="M366">
            <v>0</v>
          </cell>
          <cell r="N366">
            <v>148000</v>
          </cell>
          <cell r="O366">
            <v>0</v>
          </cell>
          <cell r="Q366">
            <v>0</v>
          </cell>
          <cell r="R366">
            <v>0</v>
          </cell>
          <cell r="U366">
            <v>1.5</v>
          </cell>
          <cell r="V366">
            <v>3</v>
          </cell>
        </row>
        <row r="367">
          <cell r="B367" t="str">
            <v>CUT114T</v>
          </cell>
          <cell r="C367">
            <v>1</v>
          </cell>
          <cell r="E367">
            <v>0</v>
          </cell>
          <cell r="F367" t="str">
            <v>Co  90 độ PVC 114</v>
          </cell>
          <cell r="G367" t="str">
            <v>cái</v>
          </cell>
          <cell r="H367">
            <v>6</v>
          </cell>
          <cell r="I367">
            <v>104800</v>
          </cell>
          <cell r="L367">
            <v>0</v>
          </cell>
          <cell r="M367">
            <v>0</v>
          </cell>
          <cell r="N367">
            <v>628800</v>
          </cell>
          <cell r="O367">
            <v>0</v>
          </cell>
          <cell r="Q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B368" t="str">
            <v>ONGDH105</v>
          </cell>
          <cell r="C368">
            <v>1</v>
          </cell>
          <cell r="E368">
            <v>0</v>
          </cell>
          <cell r="F368" t="str">
            <v>Ống gân xoắn HDPE  105/80</v>
          </cell>
          <cell r="G368" t="str">
            <v>m</v>
          </cell>
          <cell r="H368">
            <v>2</v>
          </cell>
          <cell r="I368">
            <v>75000</v>
          </cell>
          <cell r="L368">
            <v>0</v>
          </cell>
          <cell r="M368">
            <v>0</v>
          </cell>
          <cell r="N368">
            <v>150000</v>
          </cell>
          <cell r="O368">
            <v>0</v>
          </cell>
          <cell r="Q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B369" t="str">
            <v>CUT114135</v>
          </cell>
          <cell r="C369">
            <v>0</v>
          </cell>
          <cell r="E369">
            <v>0</v>
          </cell>
          <cell r="F369" t="str">
            <v>Co 135 độ PVC 114</v>
          </cell>
          <cell r="G369" t="str">
            <v>cái</v>
          </cell>
          <cell r="H369">
            <v>0</v>
          </cell>
          <cell r="I369">
            <v>70800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Q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B370" t="str">
            <v>KVRT114</v>
          </cell>
          <cell r="C370">
            <v>1</v>
          </cell>
          <cell r="E370">
            <v>0</v>
          </cell>
          <cell r="F370" t="str">
            <v>Khâu ven răng trong D114</v>
          </cell>
          <cell r="G370" t="str">
            <v>cái</v>
          </cell>
          <cell r="H370">
            <v>2</v>
          </cell>
          <cell r="I370">
            <v>35700</v>
          </cell>
          <cell r="L370">
            <v>0</v>
          </cell>
          <cell r="M370">
            <v>0</v>
          </cell>
          <cell r="N370">
            <v>71400</v>
          </cell>
          <cell r="O370">
            <v>0</v>
          </cell>
          <cell r="Q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B371" t="str">
            <v>KVRN114</v>
          </cell>
          <cell r="C371">
            <v>1</v>
          </cell>
          <cell r="E371">
            <v>0</v>
          </cell>
          <cell r="F371" t="str">
            <v>Khâu ven răng ngoài D114</v>
          </cell>
          <cell r="G371" t="str">
            <v>cái</v>
          </cell>
          <cell r="H371">
            <v>2</v>
          </cell>
          <cell r="I371">
            <v>25600</v>
          </cell>
          <cell r="L371">
            <v>0</v>
          </cell>
          <cell r="M371">
            <v>0</v>
          </cell>
          <cell r="N371">
            <v>51200</v>
          </cell>
          <cell r="O371">
            <v>0</v>
          </cell>
          <cell r="Q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B372" t="str">
            <v>ONGDH105</v>
          </cell>
          <cell r="C372">
            <v>1</v>
          </cell>
          <cell r="E372">
            <v>0</v>
          </cell>
          <cell r="F372" t="str">
            <v>Ống gân xoắn HDPE  105/80</v>
          </cell>
          <cell r="G372" t="str">
            <v>m</v>
          </cell>
          <cell r="H372">
            <v>3.6</v>
          </cell>
          <cell r="I372">
            <v>75000</v>
          </cell>
          <cell r="L372">
            <v>0</v>
          </cell>
          <cell r="M372">
            <v>0</v>
          </cell>
          <cell r="N372">
            <v>270000</v>
          </cell>
          <cell r="O372">
            <v>0</v>
          </cell>
          <cell r="Q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B373" t="str">
            <v>KEODAN</v>
          </cell>
          <cell r="C373">
            <v>0</v>
          </cell>
          <cell r="E373">
            <v>0</v>
          </cell>
          <cell r="F373" t="str">
            <v>Keo dán ống PVC (100gr)</v>
          </cell>
          <cell r="G373" t="str">
            <v>tuýp</v>
          </cell>
          <cell r="H373">
            <v>0</v>
          </cell>
          <cell r="I373">
            <v>11500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Q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B374" t="str">
            <v>KEOBIT</v>
          </cell>
          <cell r="C374">
            <v>1</v>
          </cell>
          <cell r="E374">
            <v>0</v>
          </cell>
          <cell r="F374" t="str">
            <v>Keo silicon bít miệng ống</v>
          </cell>
          <cell r="G374" t="str">
            <v>ống</v>
          </cell>
          <cell r="H374">
            <v>2</v>
          </cell>
          <cell r="I374">
            <v>45000</v>
          </cell>
          <cell r="L374">
            <v>0</v>
          </cell>
          <cell r="M374">
            <v>0</v>
          </cell>
          <cell r="N374">
            <v>90000</v>
          </cell>
          <cell r="O374">
            <v>0</v>
          </cell>
          <cell r="Q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B375" t="str">
            <v>KNGUNG70</v>
          </cell>
          <cell r="C375">
            <v>0</v>
          </cell>
          <cell r="E375" t="str">
            <v>D4.6204</v>
          </cell>
          <cell r="F375" t="str">
            <v>Kẹp ngừng cáp ABC4x70mm2</v>
          </cell>
          <cell r="G375" t="str">
            <v>cái</v>
          </cell>
          <cell r="H375">
            <v>0</v>
          </cell>
          <cell r="I375">
            <v>67000</v>
          </cell>
          <cell r="L375">
            <v>185663</v>
          </cell>
          <cell r="M375">
            <v>0</v>
          </cell>
          <cell r="N375">
            <v>0</v>
          </cell>
          <cell r="O375">
            <v>0</v>
          </cell>
          <cell r="Q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B376" t="str">
            <v>BMOC16300</v>
          </cell>
          <cell r="C376">
            <v>0</v>
          </cell>
          <cell r="E376">
            <v>0</v>
          </cell>
          <cell r="F376" t="str">
            <v>Boulon móc 16x300</v>
          </cell>
          <cell r="G376" t="str">
            <v>bộ</v>
          </cell>
          <cell r="H376">
            <v>0</v>
          </cell>
          <cell r="I376">
            <v>37000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Q376">
            <v>0</v>
          </cell>
          <cell r="R376">
            <v>0</v>
          </cell>
          <cell r="U376">
            <v>0.3</v>
          </cell>
          <cell r="V376">
            <v>0</v>
          </cell>
        </row>
        <row r="377">
          <cell r="B377" t="str">
            <v>ON70</v>
          </cell>
          <cell r="C377">
            <v>1</v>
          </cell>
          <cell r="E377">
            <v>0</v>
          </cell>
          <cell r="F377" t="str">
            <v>Ống nối dây cỡ 70mm2</v>
          </cell>
          <cell r="G377" t="str">
            <v>cái</v>
          </cell>
          <cell r="H377">
            <v>12</v>
          </cell>
          <cell r="I377">
            <v>27000</v>
          </cell>
          <cell r="L377">
            <v>0</v>
          </cell>
          <cell r="M377">
            <v>0</v>
          </cell>
          <cell r="N377">
            <v>324000</v>
          </cell>
          <cell r="O377">
            <v>0</v>
          </cell>
          <cell r="Q377">
            <v>0</v>
          </cell>
          <cell r="R377">
            <v>0</v>
          </cell>
          <cell r="U377">
            <v>2</v>
          </cell>
          <cell r="V377">
            <v>24</v>
          </cell>
        </row>
        <row r="378">
          <cell r="B378" t="str">
            <v>OBCD</v>
          </cell>
          <cell r="C378">
            <v>0</v>
          </cell>
          <cell r="E378">
            <v>0</v>
          </cell>
          <cell r="F378" t="str">
            <v>Ống bọc cách điện D30/17</v>
          </cell>
          <cell r="G378" t="str">
            <v>mét</v>
          </cell>
          <cell r="H378">
            <v>0</v>
          </cell>
          <cell r="I378">
            <v>95000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Q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B379" t="str">
            <v>BANGKEO</v>
          </cell>
          <cell r="C379">
            <v>1</v>
          </cell>
          <cell r="E379">
            <v>0</v>
          </cell>
          <cell r="F379" t="str">
            <v>Băng keo cách điện</v>
          </cell>
          <cell r="G379" t="str">
            <v>cuộn</v>
          </cell>
          <cell r="H379">
            <v>2</v>
          </cell>
          <cell r="I379">
            <v>12500</v>
          </cell>
          <cell r="L379">
            <v>0</v>
          </cell>
          <cell r="M379">
            <v>0</v>
          </cell>
          <cell r="N379">
            <v>25000</v>
          </cell>
          <cell r="O379">
            <v>0</v>
          </cell>
          <cell r="Q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B380" t="str">
            <v>LPVC90CL</v>
          </cell>
          <cell r="C380">
            <v>1</v>
          </cell>
          <cell r="E380" t="str">
            <v>D4.1410</v>
          </cell>
          <cell r="F380" t="str">
            <v>Lắp ống nhựa PVC D90</v>
          </cell>
          <cell r="G380" t="str">
            <v>mét</v>
          </cell>
          <cell r="H380">
            <v>16</v>
          </cell>
          <cell r="I380">
            <v>0</v>
          </cell>
          <cell r="L380">
            <v>54874</v>
          </cell>
          <cell r="M380">
            <v>0</v>
          </cell>
          <cell r="N380">
            <v>0</v>
          </cell>
          <cell r="O380">
            <v>0</v>
          </cell>
          <cell r="Q380">
            <v>877984</v>
          </cell>
          <cell r="R380">
            <v>0</v>
          </cell>
          <cell r="U380">
            <v>0</v>
          </cell>
          <cell r="V380">
            <v>0</v>
          </cell>
        </row>
        <row r="381">
          <cell r="B381" t="str">
            <v>LCAPDONGTB95</v>
          </cell>
          <cell r="C381">
            <v>1</v>
          </cell>
          <cell r="E381" t="str">
            <v>T4.4201</v>
          </cell>
          <cell r="F381" t="str">
            <v>Lắp cáp đồng xuống thiết bị D ≤ 95mm2</v>
          </cell>
          <cell r="G381" t="str">
            <v>m</v>
          </cell>
          <cell r="H381">
            <v>18</v>
          </cell>
          <cell r="I381">
            <v>0</v>
          </cell>
          <cell r="L381">
            <v>13915</v>
          </cell>
          <cell r="M381">
            <v>0</v>
          </cell>
          <cell r="N381">
            <v>0</v>
          </cell>
          <cell r="O381">
            <v>0</v>
          </cell>
          <cell r="Q381">
            <v>250470</v>
          </cell>
          <cell r="R381">
            <v>0</v>
          </cell>
          <cell r="U381">
            <v>0</v>
          </cell>
          <cell r="V381">
            <v>0</v>
          </cell>
        </row>
        <row r="382">
          <cell r="B382" t="str">
            <v>LCAPDONGTB150</v>
          </cell>
          <cell r="C382">
            <v>1</v>
          </cell>
          <cell r="E382" t="str">
            <v>T4.4202</v>
          </cell>
          <cell r="F382" t="str">
            <v>Lắp cáp đồng xuống thiết bị D ≤ 150mm2</v>
          </cell>
          <cell r="G382" t="str">
            <v>m</v>
          </cell>
          <cell r="H382">
            <v>36</v>
          </cell>
          <cell r="I382">
            <v>0</v>
          </cell>
          <cell r="L382">
            <v>33396</v>
          </cell>
          <cell r="M382">
            <v>0</v>
          </cell>
          <cell r="N382">
            <v>0</v>
          </cell>
          <cell r="O382">
            <v>0</v>
          </cell>
          <cell r="Q382">
            <v>1202256</v>
          </cell>
          <cell r="R382">
            <v>0</v>
          </cell>
          <cell r="U382">
            <v>0</v>
          </cell>
          <cell r="V382">
            <v>0</v>
          </cell>
        </row>
        <row r="383">
          <cell r="B383" t="str">
            <v>BANG</v>
          </cell>
          <cell r="C383">
            <v>1</v>
          </cell>
          <cell r="D383">
            <v>8</v>
          </cell>
          <cell r="E383" t="str">
            <v>D3.3201</v>
          </cell>
          <cell r="F383" t="str">
            <v>Bảng tên trạm + bulon</v>
          </cell>
          <cell r="G383" t="str">
            <v>bộ</v>
          </cell>
          <cell r="H383">
            <v>2</v>
          </cell>
          <cell r="I383">
            <v>100000</v>
          </cell>
          <cell r="L383">
            <v>55660</v>
          </cell>
          <cell r="N383">
            <v>200000</v>
          </cell>
          <cell r="Q383">
            <v>111320</v>
          </cell>
          <cell r="U383">
            <v>0</v>
          </cell>
          <cell r="V383">
            <v>0</v>
          </cell>
        </row>
        <row r="384">
          <cell r="A384" t="str">
            <v>TR100</v>
          </cell>
          <cell r="C384">
            <v>0</v>
          </cell>
          <cell r="E384" t="str">
            <v>0 Trạm 1 pha 100kVA</v>
          </cell>
          <cell r="U384">
            <v>0</v>
          </cell>
          <cell r="V384">
            <v>0</v>
          </cell>
        </row>
        <row r="385">
          <cell r="A385" t="str">
            <v>TBTR100</v>
          </cell>
          <cell r="C385">
            <v>0</v>
          </cell>
          <cell r="F385" t="str">
            <v>A.PHẦN THIẾT BỊ</v>
          </cell>
          <cell r="U385">
            <v>0</v>
          </cell>
          <cell r="V385">
            <v>0</v>
          </cell>
        </row>
        <row r="386">
          <cell r="A386">
            <v>0</v>
          </cell>
          <cell r="B386" t="str">
            <v>TR251</v>
          </cell>
          <cell r="C386">
            <v>0</v>
          </cell>
          <cell r="E386" t="str">
            <v>T1.1431</v>
          </cell>
          <cell r="F386" t="str">
            <v>Máy biến áp AMORPHOUS 12,7/0,22-0,44kV  25kVA  (trạm treo NC x 1,1)</v>
          </cell>
          <cell r="G386" t="str">
            <v>máy</v>
          </cell>
          <cell r="H386">
            <v>0</v>
          </cell>
          <cell r="U386">
            <v>320</v>
          </cell>
          <cell r="V386">
            <v>0</v>
          </cell>
        </row>
        <row r="387">
          <cell r="A387">
            <v>0</v>
          </cell>
          <cell r="B387" t="str">
            <v>FCO100</v>
          </cell>
          <cell r="C387">
            <v>0</v>
          </cell>
          <cell r="E387" t="str">
            <v>T2.3505</v>
          </cell>
          <cell r="F387" t="str">
            <v>FCO 27kV - 100A</v>
          </cell>
          <cell r="G387" t="str">
            <v>cái</v>
          </cell>
          <cell r="U387">
            <v>1.5</v>
          </cell>
          <cell r="V387">
            <v>0</v>
          </cell>
        </row>
        <row r="388">
          <cell r="A388">
            <v>0</v>
          </cell>
          <cell r="B388" t="str">
            <v>LA18</v>
          </cell>
          <cell r="C388">
            <v>0</v>
          </cell>
          <cell r="E388" t="str">
            <v>T2.5004</v>
          </cell>
          <cell r="F388" t="str">
            <v>LA 18kV 10kA</v>
          </cell>
          <cell r="G388" t="str">
            <v>cái</v>
          </cell>
          <cell r="U388">
            <v>0.8</v>
          </cell>
          <cell r="V388">
            <v>0</v>
          </cell>
        </row>
        <row r="389">
          <cell r="A389">
            <v>0</v>
          </cell>
          <cell r="B389" t="str">
            <v>ATM125</v>
          </cell>
          <cell r="C389">
            <v>0</v>
          </cell>
          <cell r="E389" t="str">
            <v>T2.8403</v>
          </cell>
          <cell r="F389" t="str">
            <v>MCCB 3 cực 400V -125A - 30KA</v>
          </cell>
          <cell r="G389" t="str">
            <v>cái</v>
          </cell>
          <cell r="U389">
            <v>2</v>
          </cell>
          <cell r="V389">
            <v>0</v>
          </cell>
        </row>
        <row r="390">
          <cell r="A390">
            <v>0</v>
          </cell>
          <cell r="B390" t="str">
            <v>TI1005</v>
          </cell>
          <cell r="C390">
            <v>0</v>
          </cell>
          <cell r="E390">
            <v>0</v>
          </cell>
          <cell r="F390" t="str">
            <v>Biến dòng 600V - 100/5A</v>
          </cell>
          <cell r="G390" t="str">
            <v>cái</v>
          </cell>
          <cell r="U390">
            <v>0</v>
          </cell>
          <cell r="V390">
            <v>0</v>
          </cell>
        </row>
        <row r="391">
          <cell r="A391">
            <v>0</v>
          </cell>
          <cell r="B391" t="str">
            <v>DK1p80A</v>
          </cell>
          <cell r="C391">
            <v>0</v>
          </cell>
          <cell r="E391">
            <v>0</v>
          </cell>
          <cell r="F391" t="str">
            <v>Điện kế 1 pha 2 dây 220V-80A</v>
          </cell>
          <cell r="G391" t="str">
            <v>cái</v>
          </cell>
          <cell r="U391">
            <v>0</v>
          </cell>
          <cell r="V391">
            <v>0</v>
          </cell>
        </row>
        <row r="392">
          <cell r="A392" t="str">
            <v>VLTR100</v>
          </cell>
          <cell r="C392">
            <v>0</v>
          </cell>
          <cell r="F392" t="str">
            <v>B. PHẦN VẬT LIỆU</v>
          </cell>
          <cell r="U392">
            <v>0</v>
          </cell>
          <cell r="V392">
            <v>0</v>
          </cell>
        </row>
        <row r="393">
          <cell r="C393">
            <v>0</v>
          </cell>
          <cell r="D393">
            <v>0</v>
          </cell>
          <cell r="F393" t="str">
            <v>Vật liệu bảo vệ thiết bị</v>
          </cell>
          <cell r="G393" t="str">
            <v>Bộ</v>
          </cell>
          <cell r="H393">
            <v>0</v>
          </cell>
          <cell r="U393">
            <v>0</v>
          </cell>
          <cell r="V393">
            <v>0</v>
          </cell>
        </row>
        <row r="394">
          <cell r="A394">
            <v>0</v>
          </cell>
          <cell r="B394" t="str">
            <v>CHI3K</v>
          </cell>
          <cell r="C394">
            <v>0</v>
          </cell>
          <cell r="E394">
            <v>0</v>
          </cell>
          <cell r="F394" t="str">
            <v>Dây chảy 3K</v>
          </cell>
          <cell r="G394" t="str">
            <v>Sợi</v>
          </cell>
          <cell r="U394">
            <v>0</v>
          </cell>
          <cell r="V394">
            <v>0</v>
          </cell>
        </row>
        <row r="395">
          <cell r="A395">
            <v>0</v>
          </cell>
          <cell r="B395" t="str">
            <v>CHUPFCO</v>
          </cell>
          <cell r="C395">
            <v>0</v>
          </cell>
          <cell r="E395">
            <v>0</v>
          </cell>
          <cell r="F395" t="str">
            <v>Chụp đầu FCO (Trên + Dưới)</v>
          </cell>
          <cell r="G395" t="str">
            <v>bộ</v>
          </cell>
          <cell r="U395">
            <v>0</v>
          </cell>
          <cell r="V395">
            <v>0</v>
          </cell>
        </row>
        <row r="396">
          <cell r="A396">
            <v>0</v>
          </cell>
          <cell r="B396" t="str">
            <v>CHUPLA</v>
          </cell>
          <cell r="C396">
            <v>0</v>
          </cell>
          <cell r="E396">
            <v>0</v>
          </cell>
          <cell r="F396" t="str">
            <v>Chụp đầu LA</v>
          </cell>
          <cell r="G396" t="str">
            <v>cái</v>
          </cell>
          <cell r="U396">
            <v>0</v>
          </cell>
          <cell r="V396">
            <v>0</v>
          </cell>
        </row>
        <row r="397">
          <cell r="A397">
            <v>0</v>
          </cell>
          <cell r="B397" t="str">
            <v>CHUPMBA</v>
          </cell>
          <cell r="C397">
            <v>0</v>
          </cell>
          <cell r="E397">
            <v>0</v>
          </cell>
          <cell r="F397" t="str">
            <v>Chụp đầu cực MBA</v>
          </cell>
          <cell r="G397" t="str">
            <v>cái</v>
          </cell>
          <cell r="U397">
            <v>0</v>
          </cell>
          <cell r="V397">
            <v>0</v>
          </cell>
        </row>
        <row r="398">
          <cell r="A398">
            <v>0</v>
          </cell>
          <cell r="C398">
            <v>0</v>
          </cell>
          <cell r="D398">
            <v>0</v>
          </cell>
          <cell r="F398" t="str">
            <v>Đà Composite bắt LA, FCO</v>
          </cell>
          <cell r="G398" t="str">
            <v>Bộ</v>
          </cell>
          <cell r="H398">
            <v>0</v>
          </cell>
          <cell r="U398">
            <v>0</v>
          </cell>
          <cell r="V398">
            <v>0</v>
          </cell>
        </row>
        <row r="399">
          <cell r="A399">
            <v>0</v>
          </cell>
          <cell r="C399">
            <v>0</v>
          </cell>
          <cell r="F399" t="str">
            <v>Gồm có:</v>
          </cell>
          <cell r="U399">
            <v>0</v>
          </cell>
          <cell r="V399">
            <v>0</v>
          </cell>
        </row>
        <row r="400">
          <cell r="A400">
            <v>0</v>
          </cell>
          <cell r="B400" t="str">
            <v>COM800</v>
          </cell>
          <cell r="C400">
            <v>0</v>
          </cell>
          <cell r="E400">
            <v>0</v>
          </cell>
          <cell r="F400" t="str">
            <v>Đà hộp composite 110x80x5-800</v>
          </cell>
          <cell r="G400" t="str">
            <v>cái</v>
          </cell>
          <cell r="U400">
            <v>3.2</v>
          </cell>
          <cell r="V400">
            <v>0</v>
          </cell>
        </row>
        <row r="401">
          <cell r="A401">
            <v>0</v>
          </cell>
          <cell r="B401" t="str">
            <v>CCOM800</v>
          </cell>
          <cell r="C401">
            <v>0</v>
          </cell>
          <cell r="E401">
            <v>0</v>
          </cell>
          <cell r="F401" t="str">
            <v>Thanh chống 10x40x720</v>
          </cell>
          <cell r="G401" t="str">
            <v>cái</v>
          </cell>
          <cell r="U401">
            <v>0.5</v>
          </cell>
          <cell r="V401">
            <v>0</v>
          </cell>
        </row>
        <row r="402">
          <cell r="A402">
            <v>0</v>
          </cell>
          <cell r="B402" t="str">
            <v>BATLI</v>
          </cell>
          <cell r="C402">
            <v>0</v>
          </cell>
          <cell r="E402">
            <v>0</v>
          </cell>
          <cell r="F402" t="str">
            <v>Bass LI bắt FCO, LA</v>
          </cell>
          <cell r="G402" t="str">
            <v>Bộ</v>
          </cell>
          <cell r="U402">
            <v>0.4</v>
          </cell>
          <cell r="V402">
            <v>0</v>
          </cell>
        </row>
        <row r="403">
          <cell r="A403">
            <v>0</v>
          </cell>
          <cell r="B403" t="str">
            <v>B16400V</v>
          </cell>
          <cell r="C403">
            <v>0</v>
          </cell>
          <cell r="E403">
            <v>0</v>
          </cell>
          <cell r="F403" t="str">
            <v xml:space="preserve">Boulon 16x400VRS </v>
          </cell>
          <cell r="G403" t="str">
            <v>bộ</v>
          </cell>
          <cell r="U403">
            <v>0.39999999999999997</v>
          </cell>
          <cell r="V403">
            <v>0</v>
          </cell>
        </row>
        <row r="404">
          <cell r="A404">
            <v>0</v>
          </cell>
          <cell r="B404" t="str">
            <v>B16300</v>
          </cell>
          <cell r="C404">
            <v>0</v>
          </cell>
          <cell r="E404">
            <v>0</v>
          </cell>
          <cell r="F404" t="str">
            <v>Boulon 16x300</v>
          </cell>
          <cell r="G404" t="str">
            <v>bộ</v>
          </cell>
          <cell r="U404">
            <v>0.25</v>
          </cell>
          <cell r="V404">
            <v>0</v>
          </cell>
        </row>
        <row r="405">
          <cell r="A405">
            <v>0</v>
          </cell>
          <cell r="B405" t="str">
            <v>B14120</v>
          </cell>
          <cell r="C405">
            <v>0</v>
          </cell>
          <cell r="E405">
            <v>0</v>
          </cell>
          <cell r="F405" t="str">
            <v>Boulon 14x150</v>
          </cell>
          <cell r="G405" t="str">
            <v>bộ</v>
          </cell>
          <cell r="U405">
            <v>0.2</v>
          </cell>
          <cell r="V405">
            <v>0</v>
          </cell>
        </row>
        <row r="406">
          <cell r="A406">
            <v>0</v>
          </cell>
          <cell r="B406" t="str">
            <v>LCOM800K</v>
          </cell>
          <cell r="C406">
            <v>0</v>
          </cell>
          <cell r="E406" t="str">
            <v>D2.6011</v>
          </cell>
          <cell r="F406" t="str">
            <v>Lắp đà composite 800mm kép, trên trụ BTLT</v>
          </cell>
          <cell r="G406" t="str">
            <v>bộ</v>
          </cell>
          <cell r="U406">
            <v>0</v>
          </cell>
          <cell r="V406">
            <v>0</v>
          </cell>
        </row>
        <row r="407">
          <cell r="A407">
            <v>0</v>
          </cell>
          <cell r="C407">
            <v>0</v>
          </cell>
          <cell r="D407">
            <v>0</v>
          </cell>
          <cell r="F407" t="str">
            <v>Bộ tiếp địa Trạm 1 pha</v>
          </cell>
          <cell r="G407" t="str">
            <v>Bộ</v>
          </cell>
          <cell r="H407">
            <v>0</v>
          </cell>
          <cell r="U407">
            <v>0</v>
          </cell>
          <cell r="V407">
            <v>0</v>
          </cell>
        </row>
        <row r="408">
          <cell r="A408">
            <v>0</v>
          </cell>
          <cell r="C408">
            <v>0</v>
          </cell>
          <cell r="F408" t="str">
            <v>Gồm có:</v>
          </cell>
          <cell r="U408">
            <v>0</v>
          </cell>
          <cell r="V408">
            <v>0</v>
          </cell>
        </row>
        <row r="409">
          <cell r="A409">
            <v>0</v>
          </cell>
          <cell r="B409" t="str">
            <v>M25</v>
          </cell>
          <cell r="C409">
            <v>0</v>
          </cell>
          <cell r="E409">
            <v>0</v>
          </cell>
          <cell r="F409" t="str">
            <v>Cáp đồng trần M25mm2</v>
          </cell>
          <cell r="G409" t="str">
            <v>kg</v>
          </cell>
          <cell r="H409">
            <v>0</v>
          </cell>
          <cell r="U409">
            <v>1</v>
          </cell>
          <cell r="V409">
            <v>0</v>
          </cell>
        </row>
        <row r="410">
          <cell r="A410">
            <v>0</v>
          </cell>
          <cell r="B410" t="str">
            <v>CTD</v>
          </cell>
          <cell r="C410">
            <v>0</v>
          </cell>
          <cell r="E410">
            <v>0</v>
          </cell>
          <cell r="F410" t="str">
            <v>Cọc tiếp đất φ16 - 2,4m</v>
          </cell>
          <cell r="G410" t="str">
            <v>cọc</v>
          </cell>
          <cell r="H410">
            <v>0</v>
          </cell>
          <cell r="U410">
            <v>5.3</v>
          </cell>
          <cell r="V410">
            <v>0</v>
          </cell>
        </row>
        <row r="411">
          <cell r="A411">
            <v>0</v>
          </cell>
          <cell r="B411" t="str">
            <v>KC</v>
          </cell>
          <cell r="C411">
            <v>0</v>
          </cell>
          <cell r="E411">
            <v>0</v>
          </cell>
          <cell r="F411" t="str">
            <v>Kẹp cọc tiếp địa</v>
          </cell>
          <cell r="G411" t="str">
            <v>bộ</v>
          </cell>
          <cell r="H411">
            <v>0</v>
          </cell>
          <cell r="U411">
            <v>0.05</v>
          </cell>
          <cell r="V411">
            <v>0</v>
          </cell>
        </row>
        <row r="412">
          <cell r="A412">
            <v>0</v>
          </cell>
          <cell r="B412" t="str">
            <v>OXC38</v>
          </cell>
          <cell r="C412">
            <v>0</v>
          </cell>
          <cell r="E412">
            <v>0</v>
          </cell>
          <cell r="F412" t="str">
            <v xml:space="preserve">Ốc xiết cáp cỡ 38mm2 </v>
          </cell>
          <cell r="G412" t="str">
            <v>cái</v>
          </cell>
          <cell r="H412">
            <v>0</v>
          </cell>
          <cell r="U412">
            <v>0</v>
          </cell>
          <cell r="V412">
            <v>0</v>
          </cell>
        </row>
        <row r="413">
          <cell r="A413">
            <v>0</v>
          </cell>
          <cell r="B413" t="str">
            <v>KTDTBA</v>
          </cell>
          <cell r="C413">
            <v>0</v>
          </cell>
          <cell r="E413" t="str">
            <v>T4.7001</v>
          </cell>
          <cell r="F413" t="str">
            <v>Kéo dây tiếp địa trong TBA</v>
          </cell>
          <cell r="G413" t="str">
            <v>mét</v>
          </cell>
          <cell r="H413">
            <v>0</v>
          </cell>
          <cell r="U413">
            <v>0</v>
          </cell>
          <cell r="V413">
            <v>0</v>
          </cell>
        </row>
        <row r="414">
          <cell r="A414">
            <v>0</v>
          </cell>
          <cell r="B414" t="str">
            <v>DCTDTBA</v>
          </cell>
          <cell r="C414">
            <v>0</v>
          </cell>
          <cell r="E414" t="str">
            <v>D2.8103</v>
          </cell>
          <cell r="F414" t="str">
            <v>Đóng cọc tiếp địa trong TBA (đất cấp 3)</v>
          </cell>
          <cell r="G414" t="str">
            <v>10cọc</v>
          </cell>
          <cell r="H414">
            <v>0</v>
          </cell>
          <cell r="U414">
            <v>0</v>
          </cell>
          <cell r="V414">
            <v>0</v>
          </cell>
        </row>
        <row r="415">
          <cell r="A415">
            <v>0</v>
          </cell>
          <cell r="B415" t="str">
            <v>DTD3</v>
          </cell>
          <cell r="C415">
            <v>0</v>
          </cell>
          <cell r="E415" t="str">
            <v>AB.11513</v>
          </cell>
          <cell r="F415" t="str">
            <v>Đào rãnh tiếp địa đất cấp 3</v>
          </cell>
          <cell r="G415" t="str">
            <v>m3</v>
          </cell>
          <cell r="H415">
            <v>0</v>
          </cell>
          <cell r="U415">
            <v>0</v>
          </cell>
          <cell r="V415">
            <v>0</v>
          </cell>
        </row>
        <row r="416">
          <cell r="A416">
            <v>0</v>
          </cell>
          <cell r="B416" t="str">
            <v>DATD3</v>
          </cell>
          <cell r="C416">
            <v>0</v>
          </cell>
          <cell r="E416" t="str">
            <v>AB.13111</v>
          </cell>
          <cell r="F416" t="str">
            <v>Đắp đất rãnh tiếp địa (K=0,9)</v>
          </cell>
          <cell r="G416" t="str">
            <v>m3</v>
          </cell>
          <cell r="H416">
            <v>0</v>
          </cell>
          <cell r="U416">
            <v>0</v>
          </cell>
          <cell r="V416">
            <v>0</v>
          </cell>
        </row>
        <row r="417">
          <cell r="A417">
            <v>0</v>
          </cell>
          <cell r="C417">
            <v>0</v>
          </cell>
          <cell r="D417">
            <v>0</v>
          </cell>
          <cell r="F417" t="str">
            <v>Tủ điện trạm treo 1 pha</v>
          </cell>
          <cell r="G417" t="str">
            <v>Bộ</v>
          </cell>
          <cell r="H417">
            <v>0</v>
          </cell>
          <cell r="U417">
            <v>0</v>
          </cell>
          <cell r="V417">
            <v>0</v>
          </cell>
        </row>
        <row r="418">
          <cell r="A418">
            <v>0</v>
          </cell>
          <cell r="C418">
            <v>0</v>
          </cell>
          <cell r="F418" t="str">
            <v>Gồm có:</v>
          </cell>
          <cell r="U418">
            <v>0</v>
          </cell>
          <cell r="V418">
            <v>0</v>
          </cell>
        </row>
        <row r="419">
          <cell r="A419">
            <v>0</v>
          </cell>
          <cell r="B419" t="str">
            <v>TUAP1</v>
          </cell>
          <cell r="C419">
            <v>0</v>
          </cell>
          <cell r="E419" t="str">
            <v>T5.1001</v>
          </cell>
          <cell r="F419" t="str">
            <v>Tủ trạm treo + khóa + boulon + Bakelit + Collier</v>
          </cell>
          <cell r="G419" t="str">
            <v>cái</v>
          </cell>
          <cell r="U419">
            <v>45</v>
          </cell>
          <cell r="V419">
            <v>0</v>
          </cell>
        </row>
        <row r="420">
          <cell r="C420">
            <v>0</v>
          </cell>
          <cell r="D420">
            <v>0</v>
          </cell>
          <cell r="F420" t="str">
            <v>Bộ dây dẫn trung thế trạm 1 pha</v>
          </cell>
          <cell r="G420" t="str">
            <v>Bộ</v>
          </cell>
          <cell r="H420">
            <v>0</v>
          </cell>
          <cell r="U420">
            <v>0</v>
          </cell>
          <cell r="V420">
            <v>0</v>
          </cell>
        </row>
        <row r="421">
          <cell r="C421">
            <v>0</v>
          </cell>
          <cell r="F421" t="str">
            <v>Gồm có:</v>
          </cell>
          <cell r="U421">
            <v>0</v>
          </cell>
          <cell r="V421">
            <v>0</v>
          </cell>
        </row>
        <row r="422">
          <cell r="B422" t="str">
            <v>CXV25</v>
          </cell>
          <cell r="C422">
            <v>0</v>
          </cell>
          <cell r="E422">
            <v>0</v>
          </cell>
          <cell r="F422" t="str">
            <v>Cáp 24KV C/XLPE/PVC 25mm2</v>
          </cell>
          <cell r="G422" t="str">
            <v>mét</v>
          </cell>
          <cell r="U422">
            <v>0.75</v>
          </cell>
          <cell r="V422">
            <v>0</v>
          </cell>
        </row>
        <row r="423">
          <cell r="B423" t="str">
            <v>KQ4</v>
          </cell>
          <cell r="C423">
            <v>0</v>
          </cell>
          <cell r="E423" t="str">
            <v>D6.6201</v>
          </cell>
          <cell r="F423" t="str">
            <v>Kẹp quai 4/0 (quai đồng 8mm)</v>
          </cell>
          <cell r="G423" t="str">
            <v>cái</v>
          </cell>
          <cell r="U423">
            <v>0.3</v>
          </cell>
          <cell r="V423">
            <v>0</v>
          </cell>
        </row>
        <row r="424">
          <cell r="B424" t="str">
            <v>CKQ</v>
          </cell>
          <cell r="C424">
            <v>0</v>
          </cell>
          <cell r="E424">
            <v>0</v>
          </cell>
          <cell r="F424" t="str">
            <v>Chụp cách điện kẹp quai</v>
          </cell>
          <cell r="G424" t="str">
            <v>cái</v>
          </cell>
          <cell r="U424">
            <v>0.2</v>
          </cell>
          <cell r="V424">
            <v>0</v>
          </cell>
        </row>
        <row r="425">
          <cell r="B425" t="str">
            <v>HL2</v>
          </cell>
          <cell r="C425">
            <v>0</v>
          </cell>
          <cell r="E425" t="str">
            <v>D6.6202</v>
          </cell>
          <cell r="F425" t="str">
            <v>Kẹp hotline 2/0</v>
          </cell>
          <cell r="G425" t="str">
            <v>cái</v>
          </cell>
          <cell r="U425">
            <v>0.1</v>
          </cell>
          <cell r="V425">
            <v>0</v>
          </cell>
        </row>
        <row r="426">
          <cell r="B426" t="str">
            <v>LCAPDONGTB95</v>
          </cell>
          <cell r="C426">
            <v>0</v>
          </cell>
          <cell r="E426" t="str">
            <v>T4.4201</v>
          </cell>
          <cell r="F426" t="str">
            <v>Lắp cáp đồng xuống thiết bị D ≤ 95mm2</v>
          </cell>
          <cell r="G426" t="str">
            <v>m</v>
          </cell>
          <cell r="U426">
            <v>0</v>
          </cell>
          <cell r="V426">
            <v>0</v>
          </cell>
        </row>
        <row r="427">
          <cell r="C427">
            <v>0</v>
          </cell>
          <cell r="D427">
            <v>0</v>
          </cell>
          <cell r="F427" t="str">
            <v>Bộ dây dẫn hạ thế lộ xuống</v>
          </cell>
          <cell r="G427" t="str">
            <v>Bộ</v>
          </cell>
          <cell r="H427">
            <v>0</v>
          </cell>
          <cell r="U427">
            <v>0</v>
          </cell>
          <cell r="V427">
            <v>0</v>
          </cell>
        </row>
        <row r="428">
          <cell r="C428">
            <v>0</v>
          </cell>
          <cell r="F428" t="str">
            <v>Gồm có:</v>
          </cell>
          <cell r="U428">
            <v>0</v>
          </cell>
          <cell r="V428">
            <v>0</v>
          </cell>
        </row>
        <row r="429">
          <cell r="B429" t="str">
            <v>CV70</v>
          </cell>
          <cell r="C429">
            <v>0</v>
          </cell>
          <cell r="E429">
            <v>0</v>
          </cell>
          <cell r="F429" t="str">
            <v>Cáp đồng bọc CV70</v>
          </cell>
          <cell r="G429" t="str">
            <v>mét</v>
          </cell>
          <cell r="U429">
            <v>0.73899999999999999</v>
          </cell>
          <cell r="V429">
            <v>0</v>
          </cell>
        </row>
        <row r="430">
          <cell r="B430" t="str">
            <v>CV50</v>
          </cell>
          <cell r="C430">
            <v>0</v>
          </cell>
          <cell r="E430">
            <v>0</v>
          </cell>
          <cell r="F430" t="str">
            <v>Cáp đồng bọc CV50</v>
          </cell>
          <cell r="G430" t="str">
            <v>mét</v>
          </cell>
          <cell r="U430">
            <v>0.53400000000000003</v>
          </cell>
          <cell r="V430">
            <v>0</v>
          </cell>
        </row>
        <row r="431">
          <cell r="B431" t="str">
            <v>CVV4X4</v>
          </cell>
          <cell r="C431">
            <v>0</v>
          </cell>
          <cell r="E431">
            <v>0</v>
          </cell>
          <cell r="F431" t="str">
            <v>Cáp điều khiển CVV 4x4,0mm2</v>
          </cell>
          <cell r="G431" t="str">
            <v>mét</v>
          </cell>
          <cell r="U431">
            <v>3.024</v>
          </cell>
          <cell r="V431">
            <v>0</v>
          </cell>
        </row>
        <row r="432">
          <cell r="B432" t="str">
            <v>COS70</v>
          </cell>
          <cell r="C432">
            <v>0</v>
          </cell>
          <cell r="E432" t="str">
            <v>D4.5003</v>
          </cell>
          <cell r="F432" t="str">
            <v>Đầu cosse ép Cu 70mm2</v>
          </cell>
          <cell r="G432" t="str">
            <v>cái</v>
          </cell>
          <cell r="U432">
            <v>0.2</v>
          </cell>
          <cell r="V432">
            <v>0</v>
          </cell>
        </row>
        <row r="433">
          <cell r="B433" t="str">
            <v>COS50</v>
          </cell>
          <cell r="C433">
            <v>0</v>
          </cell>
          <cell r="E433" t="str">
            <v>D4.5002</v>
          </cell>
          <cell r="F433" t="str">
            <v>Đầu cosse ép Cu 50mm2</v>
          </cell>
          <cell r="G433" t="str">
            <v>cái</v>
          </cell>
          <cell r="U433">
            <v>0.1</v>
          </cell>
          <cell r="V433">
            <v>0</v>
          </cell>
        </row>
        <row r="434">
          <cell r="B434" t="str">
            <v>CHCOS70</v>
          </cell>
          <cell r="C434">
            <v>0</v>
          </cell>
          <cell r="E434">
            <v>0</v>
          </cell>
          <cell r="F434" t="str">
            <v>Chụp đầu cosse  70mm2</v>
          </cell>
          <cell r="G434" t="str">
            <v>cái</v>
          </cell>
          <cell r="U434">
            <v>0</v>
          </cell>
          <cell r="V434">
            <v>0</v>
          </cell>
        </row>
        <row r="435">
          <cell r="B435" t="str">
            <v>CHCOS50</v>
          </cell>
          <cell r="C435">
            <v>0</v>
          </cell>
          <cell r="E435">
            <v>0</v>
          </cell>
          <cell r="F435" t="str">
            <v>Chụp đầu cosse  50mm2</v>
          </cell>
          <cell r="G435" t="str">
            <v>cái</v>
          </cell>
          <cell r="U435">
            <v>0</v>
          </cell>
          <cell r="V435">
            <v>0</v>
          </cell>
        </row>
        <row r="436">
          <cell r="B436" t="str">
            <v>PVC90</v>
          </cell>
          <cell r="C436">
            <v>0</v>
          </cell>
          <cell r="E436">
            <v>0</v>
          </cell>
          <cell r="F436" t="str">
            <v xml:space="preserve">Ống PVC D90x3,8mm </v>
          </cell>
          <cell r="G436" t="str">
            <v>m</v>
          </cell>
          <cell r="U436">
            <v>2</v>
          </cell>
          <cell r="V436">
            <v>0</v>
          </cell>
        </row>
        <row r="437">
          <cell r="B437" t="str">
            <v>CD90</v>
          </cell>
          <cell r="C437">
            <v>0</v>
          </cell>
          <cell r="E437" t="str">
            <v>D3.3241</v>
          </cell>
          <cell r="F437" t="str">
            <v>Cổ dê kẹp ống PVC D 90 (có giá nới)</v>
          </cell>
          <cell r="G437" t="str">
            <v>bộ</v>
          </cell>
          <cell r="U437">
            <v>1.5</v>
          </cell>
          <cell r="V437">
            <v>0</v>
          </cell>
        </row>
        <row r="438">
          <cell r="B438" t="str">
            <v>CD90</v>
          </cell>
          <cell r="C438">
            <v>0</v>
          </cell>
          <cell r="E438" t="str">
            <v>D3.3241</v>
          </cell>
          <cell r="F438" t="str">
            <v>Cổ dê kẹp ống PVC D 90 (có giá nới)</v>
          </cell>
          <cell r="G438" t="str">
            <v>bộ</v>
          </cell>
          <cell r="U438">
            <v>1.5</v>
          </cell>
          <cell r="V438">
            <v>0</v>
          </cell>
        </row>
        <row r="439">
          <cell r="B439" t="str">
            <v>CD90</v>
          </cell>
          <cell r="C439">
            <v>0</v>
          </cell>
          <cell r="E439" t="str">
            <v>D3.3241</v>
          </cell>
          <cell r="F439" t="str">
            <v>Cổ dê kẹp ống PVC D 90 (có giá nới)</v>
          </cell>
          <cell r="G439" t="str">
            <v>bộ</v>
          </cell>
          <cell r="U439">
            <v>1.5</v>
          </cell>
          <cell r="V439">
            <v>0</v>
          </cell>
        </row>
        <row r="440">
          <cell r="B440" t="str">
            <v>CUT90T</v>
          </cell>
          <cell r="C440">
            <v>0</v>
          </cell>
          <cell r="E440">
            <v>0</v>
          </cell>
          <cell r="F440" t="str">
            <v>Co  90 độ PVC 90</v>
          </cell>
          <cell r="G440" t="str">
            <v>cái</v>
          </cell>
          <cell r="U440">
            <v>0</v>
          </cell>
          <cell r="V440">
            <v>0</v>
          </cell>
        </row>
        <row r="441">
          <cell r="B441" t="str">
            <v>NG11490</v>
          </cell>
          <cell r="C441">
            <v>0</v>
          </cell>
          <cell r="E441">
            <v>0</v>
          </cell>
          <cell r="F441" t="str">
            <v>Nối giảm PVC 114-90</v>
          </cell>
          <cell r="G441" t="str">
            <v>cái</v>
          </cell>
          <cell r="U441">
            <v>0</v>
          </cell>
          <cell r="V441">
            <v>0</v>
          </cell>
        </row>
        <row r="442">
          <cell r="B442" t="str">
            <v>CUT90135</v>
          </cell>
          <cell r="C442">
            <v>0</v>
          </cell>
          <cell r="E442">
            <v>0</v>
          </cell>
          <cell r="F442" t="str">
            <v>Co 135 độ PVC 90</v>
          </cell>
          <cell r="G442" t="str">
            <v>cái</v>
          </cell>
          <cell r="U442">
            <v>0</v>
          </cell>
          <cell r="V442">
            <v>0</v>
          </cell>
        </row>
        <row r="443">
          <cell r="B443" t="str">
            <v>KEODAN</v>
          </cell>
          <cell r="C443">
            <v>0</v>
          </cell>
          <cell r="E443">
            <v>0</v>
          </cell>
          <cell r="F443" t="str">
            <v>Keo dán ống PVC (100gr)</v>
          </cell>
          <cell r="G443" t="str">
            <v>tuýp</v>
          </cell>
          <cell r="U443">
            <v>0</v>
          </cell>
          <cell r="V443">
            <v>0</v>
          </cell>
        </row>
        <row r="444">
          <cell r="B444" t="str">
            <v>KEOBIT</v>
          </cell>
          <cell r="C444">
            <v>0</v>
          </cell>
          <cell r="E444">
            <v>0</v>
          </cell>
          <cell r="F444" t="str">
            <v>Keo silicon bít miệng ống</v>
          </cell>
          <cell r="G444" t="str">
            <v>ống</v>
          </cell>
          <cell r="U444">
            <v>0</v>
          </cell>
          <cell r="V444">
            <v>0</v>
          </cell>
        </row>
        <row r="445">
          <cell r="B445" t="str">
            <v>BANGKEO</v>
          </cell>
          <cell r="C445">
            <v>0</v>
          </cell>
          <cell r="E445">
            <v>0</v>
          </cell>
          <cell r="F445" t="str">
            <v>Băng keo cách điện</v>
          </cell>
          <cell r="G445" t="str">
            <v>cuộn</v>
          </cell>
          <cell r="U445">
            <v>0</v>
          </cell>
          <cell r="V445">
            <v>0</v>
          </cell>
        </row>
        <row r="446">
          <cell r="B446" t="str">
            <v>LPVC90CL</v>
          </cell>
          <cell r="C446">
            <v>0</v>
          </cell>
          <cell r="E446" t="str">
            <v>D4.1410</v>
          </cell>
          <cell r="F446" t="str">
            <v>Lắp ống nhựa PVC D90</v>
          </cell>
          <cell r="G446" t="str">
            <v>mét</v>
          </cell>
          <cell r="U446">
            <v>0</v>
          </cell>
          <cell r="V446">
            <v>0</v>
          </cell>
        </row>
        <row r="447">
          <cell r="B447" t="str">
            <v>LCAPDONGTB95</v>
          </cell>
          <cell r="C447">
            <v>0</v>
          </cell>
          <cell r="E447" t="str">
            <v>T4.4201</v>
          </cell>
          <cell r="F447" t="str">
            <v>Lắp cáp đồng xuống thiết bị D ≤ 95mm2</v>
          </cell>
          <cell r="G447" t="str">
            <v>m</v>
          </cell>
          <cell r="U447">
            <v>0</v>
          </cell>
          <cell r="V447">
            <v>0</v>
          </cell>
        </row>
        <row r="448">
          <cell r="C448">
            <v>0</v>
          </cell>
          <cell r="D448">
            <v>0</v>
          </cell>
          <cell r="F448" t="str">
            <v>Bộ dây dẫn hạ thế lộ lên</v>
          </cell>
          <cell r="G448" t="str">
            <v>Bộ</v>
          </cell>
          <cell r="U448">
            <v>0</v>
          </cell>
          <cell r="V448">
            <v>0</v>
          </cell>
        </row>
        <row r="449">
          <cell r="C449">
            <v>0</v>
          </cell>
          <cell r="F449" t="str">
            <v>Gồm có:</v>
          </cell>
          <cell r="U449">
            <v>0</v>
          </cell>
          <cell r="V449">
            <v>0</v>
          </cell>
        </row>
        <row r="450">
          <cell r="B450" t="str">
            <v>CV70</v>
          </cell>
          <cell r="C450">
            <v>0</v>
          </cell>
          <cell r="E450">
            <v>0</v>
          </cell>
          <cell r="F450" t="str">
            <v>Cáp đồng bọc CV70</v>
          </cell>
          <cell r="G450" t="str">
            <v>mét</v>
          </cell>
          <cell r="U450">
            <v>0.73899999999999999</v>
          </cell>
          <cell r="V450">
            <v>0</v>
          </cell>
        </row>
        <row r="451">
          <cell r="B451" t="str">
            <v>CV50</v>
          </cell>
          <cell r="C451">
            <v>0</v>
          </cell>
          <cell r="E451">
            <v>0</v>
          </cell>
          <cell r="F451" t="str">
            <v>Cáp đồng bọc CV50</v>
          </cell>
          <cell r="G451" t="str">
            <v>mét</v>
          </cell>
          <cell r="U451">
            <v>0.53400000000000003</v>
          </cell>
          <cell r="V451">
            <v>0</v>
          </cell>
        </row>
        <row r="452">
          <cell r="B452" t="str">
            <v>COS70</v>
          </cell>
          <cell r="C452">
            <v>0</v>
          </cell>
          <cell r="E452" t="str">
            <v>D4.5003</v>
          </cell>
          <cell r="F452" t="str">
            <v>Đầu cosse ép Cu 70mm2</v>
          </cell>
          <cell r="G452" t="str">
            <v>cái</v>
          </cell>
          <cell r="U452">
            <v>0.2</v>
          </cell>
          <cell r="V452">
            <v>0</v>
          </cell>
        </row>
        <row r="453">
          <cell r="B453" t="str">
            <v>COS50</v>
          </cell>
          <cell r="C453">
            <v>0</v>
          </cell>
          <cell r="E453" t="str">
            <v>D4.5002</v>
          </cell>
          <cell r="F453" t="str">
            <v>Đầu cosse ép Cu 50mm2</v>
          </cell>
          <cell r="G453" t="str">
            <v>cái</v>
          </cell>
          <cell r="U453">
            <v>0.1</v>
          </cell>
          <cell r="V453">
            <v>0</v>
          </cell>
        </row>
        <row r="454">
          <cell r="B454" t="str">
            <v>CHCOS70</v>
          </cell>
          <cell r="C454">
            <v>0</v>
          </cell>
          <cell r="E454">
            <v>0</v>
          </cell>
          <cell r="F454" t="str">
            <v>Chụp đầu cosse  70mm2</v>
          </cell>
          <cell r="G454" t="str">
            <v>cái</v>
          </cell>
          <cell r="U454">
            <v>0</v>
          </cell>
          <cell r="V454">
            <v>0</v>
          </cell>
        </row>
        <row r="455">
          <cell r="B455" t="str">
            <v>CHCOS50</v>
          </cell>
          <cell r="C455">
            <v>0</v>
          </cell>
          <cell r="E455">
            <v>0</v>
          </cell>
          <cell r="F455" t="str">
            <v>Chụp đầu cosse  50mm2</v>
          </cell>
          <cell r="G455" t="str">
            <v>cái</v>
          </cell>
          <cell r="U455">
            <v>0</v>
          </cell>
          <cell r="V455">
            <v>0</v>
          </cell>
        </row>
        <row r="456">
          <cell r="B456" t="str">
            <v>PVC90</v>
          </cell>
          <cell r="C456">
            <v>0</v>
          </cell>
          <cell r="E456">
            <v>0</v>
          </cell>
          <cell r="F456" t="str">
            <v xml:space="preserve">Ống PVC D90x3,8mm </v>
          </cell>
          <cell r="G456" t="str">
            <v>m</v>
          </cell>
          <cell r="U456">
            <v>2</v>
          </cell>
          <cell r="V456">
            <v>0</v>
          </cell>
        </row>
        <row r="457">
          <cell r="B457" t="str">
            <v>CD90</v>
          </cell>
          <cell r="C457">
            <v>0</v>
          </cell>
          <cell r="E457" t="str">
            <v>D3.3241</v>
          </cell>
          <cell r="F457" t="str">
            <v>Cổ dê kẹp ống PVC D 90 (có giá nới)</v>
          </cell>
          <cell r="G457" t="str">
            <v>bộ</v>
          </cell>
          <cell r="U457">
            <v>1.5</v>
          </cell>
          <cell r="V457">
            <v>0</v>
          </cell>
        </row>
        <row r="458">
          <cell r="B458" t="str">
            <v>CD90</v>
          </cell>
          <cell r="C458">
            <v>0</v>
          </cell>
          <cell r="E458" t="str">
            <v>D3.3241</v>
          </cell>
          <cell r="F458" t="str">
            <v>Cổ dê kẹp ống PVC D 90 (có giá nới)</v>
          </cell>
          <cell r="G458" t="str">
            <v>bộ</v>
          </cell>
          <cell r="U458">
            <v>1.5</v>
          </cell>
          <cell r="V458">
            <v>0</v>
          </cell>
        </row>
        <row r="459">
          <cell r="B459" t="str">
            <v>CD90</v>
          </cell>
          <cell r="C459">
            <v>0</v>
          </cell>
          <cell r="E459" t="str">
            <v>D3.3241</v>
          </cell>
          <cell r="F459" t="str">
            <v>Cổ dê kẹp ống PVC D 90 (có giá nới)</v>
          </cell>
          <cell r="G459" t="str">
            <v>bộ</v>
          </cell>
          <cell r="U459">
            <v>1.5</v>
          </cell>
          <cell r="V459">
            <v>0</v>
          </cell>
        </row>
        <row r="460">
          <cell r="B460" t="str">
            <v>CUT90T</v>
          </cell>
          <cell r="C460">
            <v>0</v>
          </cell>
          <cell r="E460">
            <v>0</v>
          </cell>
          <cell r="F460" t="str">
            <v>Co  90 độ PVC 90</v>
          </cell>
          <cell r="G460" t="str">
            <v>cái</v>
          </cell>
          <cell r="U460">
            <v>0</v>
          </cell>
          <cell r="V460">
            <v>0</v>
          </cell>
        </row>
        <row r="461">
          <cell r="B461" t="str">
            <v>CUT90135</v>
          </cell>
          <cell r="C461">
            <v>0</v>
          </cell>
          <cell r="E461">
            <v>0</v>
          </cell>
          <cell r="F461" t="str">
            <v>Co 135 độ PVC 90</v>
          </cell>
          <cell r="G461" t="str">
            <v>cái</v>
          </cell>
          <cell r="U461">
            <v>0</v>
          </cell>
          <cell r="V461">
            <v>0</v>
          </cell>
        </row>
        <row r="462">
          <cell r="B462" t="str">
            <v>KEODAN</v>
          </cell>
          <cell r="C462">
            <v>0</v>
          </cell>
          <cell r="E462">
            <v>0</v>
          </cell>
          <cell r="F462" t="str">
            <v>Keo dán ống PVC (100gr)</v>
          </cell>
          <cell r="G462" t="str">
            <v>tuýp</v>
          </cell>
          <cell r="U462">
            <v>0</v>
          </cell>
          <cell r="V462">
            <v>0</v>
          </cell>
        </row>
        <row r="463">
          <cell r="B463" t="str">
            <v>KEOBIT</v>
          </cell>
          <cell r="C463">
            <v>0</v>
          </cell>
          <cell r="E463">
            <v>0</v>
          </cell>
          <cell r="F463" t="str">
            <v>Keo silicon bít miệng ống</v>
          </cell>
          <cell r="G463" t="str">
            <v>ống</v>
          </cell>
          <cell r="U463">
            <v>0</v>
          </cell>
          <cell r="V463">
            <v>0</v>
          </cell>
        </row>
        <row r="464">
          <cell r="B464" t="str">
            <v>BANGKEO</v>
          </cell>
          <cell r="C464">
            <v>0</v>
          </cell>
          <cell r="E464">
            <v>0</v>
          </cell>
          <cell r="F464" t="str">
            <v>Băng keo cách điện</v>
          </cell>
          <cell r="G464" t="str">
            <v>cuộn</v>
          </cell>
          <cell r="U464">
            <v>0</v>
          </cell>
          <cell r="V464">
            <v>0</v>
          </cell>
        </row>
        <row r="465">
          <cell r="B465" t="str">
            <v>LPVC90CL</v>
          </cell>
          <cell r="C465">
            <v>0</v>
          </cell>
          <cell r="E465" t="str">
            <v>D4.1410</v>
          </cell>
          <cell r="F465" t="str">
            <v>Lắp ống nhựa PVC D90</v>
          </cell>
          <cell r="G465" t="str">
            <v>mét</v>
          </cell>
          <cell r="U465">
            <v>0</v>
          </cell>
          <cell r="V465">
            <v>0</v>
          </cell>
        </row>
        <row r="466">
          <cell r="B466" t="str">
            <v>LCAPDONGTB95</v>
          </cell>
          <cell r="C466">
            <v>0</v>
          </cell>
          <cell r="E466" t="str">
            <v>T4.4201</v>
          </cell>
          <cell r="F466" t="str">
            <v>Lắp cáp đồng xuống thiết bị D ≤ 95mm2</v>
          </cell>
          <cell r="G466" t="str">
            <v>m</v>
          </cell>
          <cell r="U466">
            <v>0</v>
          </cell>
          <cell r="V466">
            <v>0</v>
          </cell>
        </row>
        <row r="467">
          <cell r="B467" t="str">
            <v>BANG</v>
          </cell>
          <cell r="C467">
            <v>0</v>
          </cell>
          <cell r="D467">
            <v>0</v>
          </cell>
          <cell r="E467" t="str">
            <v>D3.3201</v>
          </cell>
          <cell r="F467" t="str">
            <v>Bảng tên trạm + bulon</v>
          </cell>
          <cell r="G467" t="str">
            <v>bộ</v>
          </cell>
          <cell r="H467">
            <v>0</v>
          </cell>
          <cell r="U467">
            <v>0</v>
          </cell>
          <cell r="V467">
            <v>0</v>
          </cell>
        </row>
        <row r="468">
          <cell r="A468" t="str">
            <v>TR3X25</v>
          </cell>
          <cell r="C468">
            <v>0</v>
          </cell>
          <cell r="E468" t="str">
            <v>0 Trạm 3 pha 3x25kVA</v>
          </cell>
          <cell r="U468">
            <v>0</v>
          </cell>
          <cell r="V468">
            <v>0</v>
          </cell>
        </row>
        <row r="469">
          <cell r="A469" t="str">
            <v>TBTR3X25</v>
          </cell>
          <cell r="C469">
            <v>0</v>
          </cell>
          <cell r="F469" t="str">
            <v>A.PHẦN THIẾT BỊ</v>
          </cell>
          <cell r="U469">
            <v>0</v>
          </cell>
          <cell r="V469">
            <v>0</v>
          </cell>
        </row>
        <row r="470">
          <cell r="A470">
            <v>0</v>
          </cell>
          <cell r="B470" t="str">
            <v>TR251</v>
          </cell>
          <cell r="C470">
            <v>0</v>
          </cell>
          <cell r="E470" t="str">
            <v>T1.1431</v>
          </cell>
          <cell r="F470" t="str">
            <v>Máy biến áp AMORPHOUS 12,7/0,22-0,44kV  25kVA  (trạm treo NC x 1,1)</v>
          </cell>
          <cell r="G470" t="str">
            <v>máy</v>
          </cell>
          <cell r="U470">
            <v>320</v>
          </cell>
          <cell r="V470">
            <v>0</v>
          </cell>
        </row>
        <row r="471">
          <cell r="A471">
            <v>0</v>
          </cell>
          <cell r="B471" t="str">
            <v>FCO100</v>
          </cell>
          <cell r="C471">
            <v>0</v>
          </cell>
          <cell r="E471" t="str">
            <v>T2.3505</v>
          </cell>
          <cell r="F471" t="str">
            <v>FCO 27kV - 100A</v>
          </cell>
          <cell r="G471" t="str">
            <v>cái</v>
          </cell>
          <cell r="U471">
            <v>1.5</v>
          </cell>
          <cell r="V471">
            <v>0</v>
          </cell>
        </row>
        <row r="472">
          <cell r="A472">
            <v>0</v>
          </cell>
          <cell r="B472" t="str">
            <v>LA18</v>
          </cell>
          <cell r="C472">
            <v>0</v>
          </cell>
          <cell r="E472" t="str">
            <v>T2.5004</v>
          </cell>
          <cell r="F472" t="str">
            <v>LA 18kV 10kA</v>
          </cell>
          <cell r="G472" t="str">
            <v>cái</v>
          </cell>
          <cell r="U472">
            <v>0.8</v>
          </cell>
          <cell r="V472">
            <v>0</v>
          </cell>
        </row>
        <row r="473">
          <cell r="A473">
            <v>0</v>
          </cell>
          <cell r="B473" t="str">
            <v>ATM125</v>
          </cell>
          <cell r="C473">
            <v>0</v>
          </cell>
          <cell r="E473" t="str">
            <v>T2.8403</v>
          </cell>
          <cell r="F473" t="str">
            <v>MCCB 3 cực 400V -125A - 30KA</v>
          </cell>
          <cell r="G473" t="str">
            <v>cái</v>
          </cell>
          <cell r="U473">
            <v>2</v>
          </cell>
          <cell r="V473">
            <v>0</v>
          </cell>
        </row>
        <row r="474">
          <cell r="A474">
            <v>0</v>
          </cell>
          <cell r="B474" t="str">
            <v>TI1005</v>
          </cell>
          <cell r="C474">
            <v>0</v>
          </cell>
          <cell r="E474">
            <v>0</v>
          </cell>
          <cell r="F474" t="str">
            <v>Biến dòng 600V - 100/5A</v>
          </cell>
          <cell r="G474" t="str">
            <v>cái</v>
          </cell>
          <cell r="U474">
            <v>0</v>
          </cell>
          <cell r="V474">
            <v>0</v>
          </cell>
        </row>
        <row r="475">
          <cell r="A475">
            <v>0</v>
          </cell>
          <cell r="B475" t="str">
            <v>DK3p5A</v>
          </cell>
          <cell r="C475">
            <v>0</v>
          </cell>
          <cell r="E475" t="str">
            <v>05.5104</v>
          </cell>
          <cell r="F475" t="str">
            <v>Điện kế 3 pha 4 dây 220/380V-5A</v>
          </cell>
          <cell r="G475" t="str">
            <v>cái</v>
          </cell>
          <cell r="U475">
            <v>1.5</v>
          </cell>
          <cell r="V475">
            <v>0</v>
          </cell>
        </row>
        <row r="476">
          <cell r="A476" t="str">
            <v>VLTR3X25</v>
          </cell>
          <cell r="C476">
            <v>0</v>
          </cell>
          <cell r="F476" t="str">
            <v>B. PHẦN VẬT LIỆU</v>
          </cell>
          <cell r="U476">
            <v>0</v>
          </cell>
          <cell r="V476">
            <v>0</v>
          </cell>
        </row>
        <row r="477">
          <cell r="C477">
            <v>0</v>
          </cell>
          <cell r="D477">
            <v>0</v>
          </cell>
          <cell r="F477" t="str">
            <v>Vật liệu bảo vệ thiết bị</v>
          </cell>
          <cell r="G477" t="str">
            <v>Bộ</v>
          </cell>
          <cell r="U477">
            <v>0</v>
          </cell>
          <cell r="V477">
            <v>0</v>
          </cell>
        </row>
        <row r="478">
          <cell r="A478">
            <v>0</v>
          </cell>
          <cell r="B478" t="str">
            <v>CHI3K</v>
          </cell>
          <cell r="C478">
            <v>0</v>
          </cell>
          <cell r="E478">
            <v>0</v>
          </cell>
          <cell r="F478" t="str">
            <v>Dây chảy 3K</v>
          </cell>
          <cell r="G478" t="str">
            <v>Sợi</v>
          </cell>
          <cell r="U478">
            <v>0</v>
          </cell>
          <cell r="V478">
            <v>0</v>
          </cell>
        </row>
        <row r="479">
          <cell r="A479">
            <v>0</v>
          </cell>
          <cell r="B479" t="str">
            <v>CHUPFCO</v>
          </cell>
          <cell r="C479">
            <v>0</v>
          </cell>
          <cell r="E479">
            <v>0</v>
          </cell>
          <cell r="F479" t="str">
            <v>Chụp đầu FCO (Trên + Dưới)</v>
          </cell>
          <cell r="G479" t="str">
            <v>bộ</v>
          </cell>
          <cell r="U479">
            <v>0</v>
          </cell>
          <cell r="V479">
            <v>0</v>
          </cell>
        </row>
        <row r="480">
          <cell r="A480">
            <v>0</v>
          </cell>
          <cell r="B480" t="str">
            <v>CHUPLA</v>
          </cell>
          <cell r="C480">
            <v>0</v>
          </cell>
          <cell r="E480">
            <v>0</v>
          </cell>
          <cell r="F480" t="str">
            <v>Chụp đầu LA</v>
          </cell>
          <cell r="G480" t="str">
            <v>cái</v>
          </cell>
          <cell r="U480">
            <v>0</v>
          </cell>
          <cell r="V480">
            <v>0</v>
          </cell>
        </row>
        <row r="481">
          <cell r="A481">
            <v>0</v>
          </cell>
          <cell r="B481" t="str">
            <v>CHUPMBA</v>
          </cell>
          <cell r="C481">
            <v>0</v>
          </cell>
          <cell r="E481">
            <v>0</v>
          </cell>
          <cell r="F481" t="str">
            <v>Chụp đầu cực MBA</v>
          </cell>
          <cell r="G481" t="str">
            <v>cái</v>
          </cell>
          <cell r="U481">
            <v>0</v>
          </cell>
          <cell r="V481">
            <v>0</v>
          </cell>
        </row>
        <row r="482">
          <cell r="A482">
            <v>0</v>
          </cell>
          <cell r="C482">
            <v>0</v>
          </cell>
          <cell r="D482">
            <v>0</v>
          </cell>
          <cell r="F482" t="str">
            <v>Đà Composite bắt LA, FCO</v>
          </cell>
          <cell r="G482" t="str">
            <v>Bộ</v>
          </cell>
          <cell r="U482">
            <v>0</v>
          </cell>
          <cell r="V482">
            <v>0</v>
          </cell>
        </row>
        <row r="483">
          <cell r="A483">
            <v>0</v>
          </cell>
          <cell r="C483">
            <v>0</v>
          </cell>
          <cell r="F483" t="str">
            <v>Gồm có:</v>
          </cell>
          <cell r="U483">
            <v>0</v>
          </cell>
          <cell r="V483">
            <v>0</v>
          </cell>
        </row>
        <row r="484">
          <cell r="A484">
            <v>0</v>
          </cell>
          <cell r="B484" t="str">
            <v>COM2400</v>
          </cell>
          <cell r="C484">
            <v>0</v>
          </cell>
          <cell r="E484">
            <v>0</v>
          </cell>
          <cell r="F484" t="str">
            <v>Đà hộp composite 110x80x5-2400</v>
          </cell>
          <cell r="G484" t="str">
            <v>cái</v>
          </cell>
          <cell r="U484">
            <v>9.6</v>
          </cell>
          <cell r="V484">
            <v>0</v>
          </cell>
        </row>
        <row r="485">
          <cell r="A485">
            <v>0</v>
          </cell>
          <cell r="B485" t="str">
            <v>CCOM2400</v>
          </cell>
          <cell r="C485">
            <v>0</v>
          </cell>
          <cell r="E485">
            <v>0</v>
          </cell>
          <cell r="F485" t="str">
            <v>Thanh chống Composite dẹp 10x40x920</v>
          </cell>
          <cell r="G485" t="str">
            <v>cái</v>
          </cell>
          <cell r="U485">
            <v>0.7</v>
          </cell>
          <cell r="V485">
            <v>0</v>
          </cell>
        </row>
        <row r="486">
          <cell r="A486">
            <v>0</v>
          </cell>
          <cell r="B486" t="str">
            <v>BATLI</v>
          </cell>
          <cell r="C486">
            <v>0</v>
          </cell>
          <cell r="E486">
            <v>0</v>
          </cell>
          <cell r="F486" t="str">
            <v>Bass LI bắt FCO, LA</v>
          </cell>
          <cell r="G486" t="str">
            <v>Bộ</v>
          </cell>
          <cell r="U486">
            <v>0.4</v>
          </cell>
          <cell r="V486">
            <v>0</v>
          </cell>
        </row>
        <row r="487">
          <cell r="A487">
            <v>0</v>
          </cell>
          <cell r="B487" t="str">
            <v>B16400V</v>
          </cell>
          <cell r="C487">
            <v>0</v>
          </cell>
          <cell r="E487">
            <v>0</v>
          </cell>
          <cell r="F487" t="str">
            <v xml:space="preserve">Boulon 16x400VRS </v>
          </cell>
          <cell r="G487" t="str">
            <v>bộ</v>
          </cell>
          <cell r="U487">
            <v>0.39999999999999997</v>
          </cell>
          <cell r="V487">
            <v>0</v>
          </cell>
        </row>
        <row r="488">
          <cell r="A488">
            <v>0</v>
          </cell>
          <cell r="B488" t="str">
            <v>B16300</v>
          </cell>
          <cell r="C488">
            <v>0</v>
          </cell>
          <cell r="E488">
            <v>0</v>
          </cell>
          <cell r="F488" t="str">
            <v>Boulon 16x300</v>
          </cell>
          <cell r="G488" t="str">
            <v>bộ</v>
          </cell>
          <cell r="U488">
            <v>0.25</v>
          </cell>
          <cell r="V488">
            <v>0</v>
          </cell>
        </row>
        <row r="489">
          <cell r="A489">
            <v>0</v>
          </cell>
          <cell r="B489" t="str">
            <v>B14120</v>
          </cell>
          <cell r="C489">
            <v>0</v>
          </cell>
          <cell r="E489">
            <v>0</v>
          </cell>
          <cell r="F489" t="str">
            <v>Boulon 14x150</v>
          </cell>
          <cell r="G489" t="str">
            <v>bộ</v>
          </cell>
          <cell r="U489">
            <v>0.2</v>
          </cell>
          <cell r="V489">
            <v>0</v>
          </cell>
        </row>
        <row r="490">
          <cell r="A490">
            <v>0</v>
          </cell>
          <cell r="C490">
            <v>0</v>
          </cell>
          <cell r="D490">
            <v>0</v>
          </cell>
          <cell r="F490" t="str">
            <v>Giá chùm treo 3 MBT</v>
          </cell>
          <cell r="G490" t="str">
            <v>Bộ</v>
          </cell>
          <cell r="U490">
            <v>0</v>
          </cell>
          <cell r="V490">
            <v>0</v>
          </cell>
        </row>
        <row r="491">
          <cell r="A491">
            <v>0</v>
          </cell>
          <cell r="C491">
            <v>0</v>
          </cell>
          <cell r="F491" t="str">
            <v>Gồm có:</v>
          </cell>
          <cell r="U491">
            <v>0</v>
          </cell>
          <cell r="V491">
            <v>0</v>
          </cell>
        </row>
        <row r="492">
          <cell r="A492">
            <v>0</v>
          </cell>
          <cell r="B492" t="str">
            <v>GTMBA</v>
          </cell>
          <cell r="C492">
            <v>0</v>
          </cell>
          <cell r="E492" t="str">
            <v>T4.9302</v>
          </cell>
          <cell r="F492" t="str">
            <v>Gía chùm treo máy biến áp 3x75</v>
          </cell>
          <cell r="G492" t="str">
            <v>Bộ</v>
          </cell>
          <cell r="U492">
            <v>51</v>
          </cell>
          <cell r="V492">
            <v>0</v>
          </cell>
        </row>
        <row r="493">
          <cell r="A493">
            <v>0</v>
          </cell>
          <cell r="B493" t="str">
            <v>B16350</v>
          </cell>
          <cell r="C493">
            <v>0</v>
          </cell>
          <cell r="E493">
            <v>0</v>
          </cell>
          <cell r="F493" t="str">
            <v>Boulon 16x350</v>
          </cell>
          <cell r="G493" t="str">
            <v>bộ</v>
          </cell>
          <cell r="U493">
            <v>0.3</v>
          </cell>
          <cell r="V493">
            <v>0</v>
          </cell>
        </row>
        <row r="494">
          <cell r="A494">
            <v>0</v>
          </cell>
          <cell r="B494" t="str">
            <v>B1650</v>
          </cell>
          <cell r="C494">
            <v>0</v>
          </cell>
          <cell r="E494">
            <v>0</v>
          </cell>
          <cell r="F494" t="str">
            <v>Boulon 16x50</v>
          </cell>
          <cell r="G494" t="str">
            <v>bộ</v>
          </cell>
          <cell r="U494">
            <v>0.25</v>
          </cell>
          <cell r="V494">
            <v>0</v>
          </cell>
        </row>
        <row r="495">
          <cell r="A495">
            <v>0</v>
          </cell>
          <cell r="C495">
            <v>0</v>
          </cell>
          <cell r="D495">
            <v>0</v>
          </cell>
          <cell r="F495" t="str">
            <v>Bộ tiếp địa Trạm 3 pha</v>
          </cell>
          <cell r="G495" t="str">
            <v>Bộ</v>
          </cell>
          <cell r="U495">
            <v>0</v>
          </cell>
          <cell r="V495">
            <v>0</v>
          </cell>
        </row>
        <row r="496">
          <cell r="A496">
            <v>0</v>
          </cell>
          <cell r="C496">
            <v>0</v>
          </cell>
          <cell r="F496" t="str">
            <v>Gồm có:</v>
          </cell>
          <cell r="U496">
            <v>0</v>
          </cell>
          <cell r="V496">
            <v>0</v>
          </cell>
        </row>
        <row r="497">
          <cell r="A497">
            <v>0</v>
          </cell>
          <cell r="B497" t="str">
            <v>M25</v>
          </cell>
          <cell r="C497">
            <v>0</v>
          </cell>
          <cell r="E497">
            <v>0</v>
          </cell>
          <cell r="F497" t="str">
            <v>Cáp đồng trần M25mm2</v>
          </cell>
          <cell r="G497" t="str">
            <v>kg</v>
          </cell>
          <cell r="U497">
            <v>1</v>
          </cell>
          <cell r="V497">
            <v>0</v>
          </cell>
        </row>
        <row r="498">
          <cell r="A498">
            <v>0</v>
          </cell>
          <cell r="B498" t="str">
            <v>CTD</v>
          </cell>
          <cell r="C498">
            <v>0</v>
          </cell>
          <cell r="E498">
            <v>0</v>
          </cell>
          <cell r="F498" t="str">
            <v>Cọc tiếp đất φ16 - 2,4m</v>
          </cell>
          <cell r="G498" t="str">
            <v>cọc</v>
          </cell>
          <cell r="U498">
            <v>5.3</v>
          </cell>
          <cell r="V498">
            <v>0</v>
          </cell>
        </row>
        <row r="499">
          <cell r="A499">
            <v>0</v>
          </cell>
          <cell r="B499" t="str">
            <v>KC</v>
          </cell>
          <cell r="C499">
            <v>0</v>
          </cell>
          <cell r="E499">
            <v>0</v>
          </cell>
          <cell r="F499" t="str">
            <v>Kẹp cọc tiếp địa</v>
          </cell>
          <cell r="G499" t="str">
            <v>bộ</v>
          </cell>
          <cell r="U499">
            <v>0.05</v>
          </cell>
          <cell r="V499">
            <v>0</v>
          </cell>
        </row>
        <row r="500">
          <cell r="A500">
            <v>0</v>
          </cell>
          <cell r="B500" t="str">
            <v>OXC38</v>
          </cell>
          <cell r="C500">
            <v>0</v>
          </cell>
          <cell r="E500">
            <v>0</v>
          </cell>
          <cell r="F500" t="str">
            <v xml:space="preserve">Ốc xiết cáp cỡ 38mm2 </v>
          </cell>
          <cell r="G500" t="str">
            <v>cái</v>
          </cell>
          <cell r="U500">
            <v>0</v>
          </cell>
          <cell r="V500">
            <v>0</v>
          </cell>
        </row>
        <row r="501">
          <cell r="A501">
            <v>0</v>
          </cell>
          <cell r="B501" t="str">
            <v>KTDTBA</v>
          </cell>
          <cell r="C501">
            <v>0</v>
          </cell>
          <cell r="E501" t="str">
            <v>T4.7001</v>
          </cell>
          <cell r="F501" t="str">
            <v>Kéo dây tiếp địa trong TBA</v>
          </cell>
          <cell r="G501" t="str">
            <v>mét</v>
          </cell>
          <cell r="U501">
            <v>0</v>
          </cell>
          <cell r="V501">
            <v>0</v>
          </cell>
        </row>
        <row r="502">
          <cell r="A502">
            <v>0</v>
          </cell>
          <cell r="B502" t="str">
            <v>DCTDTBA</v>
          </cell>
          <cell r="C502">
            <v>0</v>
          </cell>
          <cell r="E502" t="str">
            <v>D2.8103</v>
          </cell>
          <cell r="F502" t="str">
            <v>Đóng cọc tiếp địa trong TBA (đất cấp 3)</v>
          </cell>
          <cell r="G502" t="str">
            <v>10cọc</v>
          </cell>
          <cell r="U502">
            <v>0</v>
          </cell>
          <cell r="V502">
            <v>0</v>
          </cell>
        </row>
        <row r="503">
          <cell r="A503">
            <v>0</v>
          </cell>
          <cell r="B503" t="str">
            <v>DTD3</v>
          </cell>
          <cell r="C503">
            <v>0</v>
          </cell>
          <cell r="E503" t="str">
            <v>AB.11513</v>
          </cell>
          <cell r="F503" t="str">
            <v>Đào rãnh tiếp địa đất cấp 3</v>
          </cell>
          <cell r="G503" t="str">
            <v>m3</v>
          </cell>
          <cell r="U503">
            <v>0</v>
          </cell>
          <cell r="V503">
            <v>0</v>
          </cell>
        </row>
        <row r="504">
          <cell r="A504">
            <v>0</v>
          </cell>
          <cell r="B504" t="str">
            <v>DATD3</v>
          </cell>
          <cell r="C504">
            <v>0</v>
          </cell>
          <cell r="E504" t="str">
            <v>AB.13111</v>
          </cell>
          <cell r="F504" t="str">
            <v>Đắp đất rãnh tiếp địa (K=0,9)</v>
          </cell>
          <cell r="G504" t="str">
            <v>m3</v>
          </cell>
          <cell r="U504">
            <v>0</v>
          </cell>
          <cell r="V504">
            <v>0</v>
          </cell>
        </row>
        <row r="505">
          <cell r="A505">
            <v>0</v>
          </cell>
          <cell r="C505">
            <v>0</v>
          </cell>
          <cell r="D505">
            <v>0</v>
          </cell>
          <cell r="F505" t="str">
            <v>Tủ điện trạm treo 1 pha</v>
          </cell>
          <cell r="G505" t="str">
            <v>Bộ</v>
          </cell>
          <cell r="U505">
            <v>0</v>
          </cell>
          <cell r="V505">
            <v>0</v>
          </cell>
        </row>
        <row r="506">
          <cell r="A506">
            <v>0</v>
          </cell>
          <cell r="C506">
            <v>0</v>
          </cell>
          <cell r="F506" t="str">
            <v>Gồm có:</v>
          </cell>
          <cell r="U506">
            <v>0</v>
          </cell>
          <cell r="V506">
            <v>0</v>
          </cell>
        </row>
        <row r="507">
          <cell r="A507">
            <v>0</v>
          </cell>
          <cell r="B507" t="str">
            <v>TUAP1</v>
          </cell>
          <cell r="C507">
            <v>0</v>
          </cell>
          <cell r="E507" t="str">
            <v>T5.1001</v>
          </cell>
          <cell r="F507" t="str">
            <v>Tủ trạm treo + khóa + boulon + Bakelit + Collier</v>
          </cell>
          <cell r="G507" t="str">
            <v>cái</v>
          </cell>
          <cell r="U507">
            <v>45</v>
          </cell>
          <cell r="V507">
            <v>0</v>
          </cell>
        </row>
        <row r="508">
          <cell r="C508">
            <v>0</v>
          </cell>
          <cell r="D508">
            <v>0</v>
          </cell>
          <cell r="F508" t="str">
            <v>Bộ dây dẫn trung thế trạm 1 pha</v>
          </cell>
          <cell r="G508" t="str">
            <v>Bộ</v>
          </cell>
          <cell r="U508">
            <v>0</v>
          </cell>
          <cell r="V508">
            <v>0</v>
          </cell>
        </row>
        <row r="509">
          <cell r="C509">
            <v>0</v>
          </cell>
          <cell r="F509" t="str">
            <v>Gồm có:</v>
          </cell>
          <cell r="U509">
            <v>0</v>
          </cell>
          <cell r="V509">
            <v>0</v>
          </cell>
        </row>
        <row r="510">
          <cell r="B510" t="str">
            <v>CXV25</v>
          </cell>
          <cell r="C510">
            <v>0</v>
          </cell>
          <cell r="E510">
            <v>0</v>
          </cell>
          <cell r="F510" t="str">
            <v>Cáp 24KV C/XLPE/PVC 25mm2</v>
          </cell>
          <cell r="G510" t="str">
            <v>mét</v>
          </cell>
          <cell r="U510">
            <v>0.75</v>
          </cell>
          <cell r="V510">
            <v>0</v>
          </cell>
        </row>
        <row r="511">
          <cell r="B511" t="str">
            <v>KQ4</v>
          </cell>
          <cell r="C511">
            <v>0</v>
          </cell>
          <cell r="E511" t="str">
            <v>D6.6201</v>
          </cell>
          <cell r="F511" t="str">
            <v>Kẹp quai 4/0 (quai đồng 8mm)</v>
          </cell>
          <cell r="G511" t="str">
            <v>cái</v>
          </cell>
          <cell r="U511">
            <v>0.3</v>
          </cell>
          <cell r="V511">
            <v>0</v>
          </cell>
        </row>
        <row r="512">
          <cell r="B512" t="str">
            <v>CKQ</v>
          </cell>
          <cell r="C512">
            <v>0</v>
          </cell>
          <cell r="E512">
            <v>0</v>
          </cell>
          <cell r="F512" t="str">
            <v>Chụp cách điện kẹp quai</v>
          </cell>
          <cell r="G512" t="str">
            <v>cái</v>
          </cell>
          <cell r="U512">
            <v>0.2</v>
          </cell>
          <cell r="V512">
            <v>0</v>
          </cell>
        </row>
        <row r="513">
          <cell r="B513" t="str">
            <v>HL2</v>
          </cell>
          <cell r="C513">
            <v>0</v>
          </cell>
          <cell r="E513" t="str">
            <v>D6.6202</v>
          </cell>
          <cell r="F513" t="str">
            <v>Kẹp hotline 2/0</v>
          </cell>
          <cell r="G513" t="str">
            <v>cái</v>
          </cell>
          <cell r="U513">
            <v>0.1</v>
          </cell>
          <cell r="V513">
            <v>0</v>
          </cell>
        </row>
        <row r="514">
          <cell r="B514" t="str">
            <v>LCAPDONGTB95</v>
          </cell>
          <cell r="C514">
            <v>0</v>
          </cell>
          <cell r="E514" t="str">
            <v>T4.4201</v>
          </cell>
          <cell r="F514" t="str">
            <v>Lắp cáp đồng xuống thiết bị D ≤ 95mm2</v>
          </cell>
          <cell r="G514" t="str">
            <v>m</v>
          </cell>
          <cell r="U514">
            <v>0</v>
          </cell>
          <cell r="V514">
            <v>0</v>
          </cell>
        </row>
        <row r="515">
          <cell r="C515">
            <v>0</v>
          </cell>
          <cell r="D515">
            <v>0</v>
          </cell>
          <cell r="F515" t="str">
            <v>Bộ dây dẫn hạ thế lộ xuống</v>
          </cell>
          <cell r="G515" t="str">
            <v>Bộ</v>
          </cell>
          <cell r="U515">
            <v>0</v>
          </cell>
          <cell r="V515">
            <v>0</v>
          </cell>
        </row>
        <row r="516">
          <cell r="C516">
            <v>0</v>
          </cell>
          <cell r="F516" t="str">
            <v>Gồm có:</v>
          </cell>
          <cell r="U516">
            <v>0</v>
          </cell>
          <cell r="V516">
            <v>0</v>
          </cell>
        </row>
        <row r="517">
          <cell r="B517" t="str">
            <v>CV70</v>
          </cell>
          <cell r="C517">
            <v>0</v>
          </cell>
          <cell r="E517">
            <v>0</v>
          </cell>
          <cell r="F517" t="str">
            <v>Cáp đồng bọc CV70</v>
          </cell>
          <cell r="G517" t="str">
            <v>mét</v>
          </cell>
          <cell r="U517">
            <v>0.73899999999999999</v>
          </cell>
          <cell r="V517">
            <v>0</v>
          </cell>
        </row>
        <row r="518">
          <cell r="B518" t="str">
            <v>CV50</v>
          </cell>
          <cell r="C518">
            <v>0</v>
          </cell>
          <cell r="E518">
            <v>0</v>
          </cell>
          <cell r="F518" t="str">
            <v>Cáp đồng bọc CV50</v>
          </cell>
          <cell r="G518" t="str">
            <v>mét</v>
          </cell>
          <cell r="U518">
            <v>0.53400000000000003</v>
          </cell>
          <cell r="V518">
            <v>0</v>
          </cell>
        </row>
        <row r="519">
          <cell r="B519" t="str">
            <v>CVV4X4</v>
          </cell>
          <cell r="C519">
            <v>0</v>
          </cell>
          <cell r="E519">
            <v>0</v>
          </cell>
          <cell r="F519" t="str">
            <v>Cáp điều khiển CVV 4x4,0mm2</v>
          </cell>
          <cell r="G519" t="str">
            <v>mét</v>
          </cell>
          <cell r="U519">
            <v>3.024</v>
          </cell>
          <cell r="V519">
            <v>0</v>
          </cell>
        </row>
        <row r="520">
          <cell r="B520" t="str">
            <v>COS70</v>
          </cell>
          <cell r="C520">
            <v>0</v>
          </cell>
          <cell r="E520" t="str">
            <v>D4.5003</v>
          </cell>
          <cell r="F520" t="str">
            <v>Đầu cosse ép Cu 70mm2</v>
          </cell>
          <cell r="G520" t="str">
            <v>cái</v>
          </cell>
          <cell r="U520">
            <v>0.2</v>
          </cell>
          <cell r="V520">
            <v>0</v>
          </cell>
        </row>
        <row r="521">
          <cell r="B521" t="str">
            <v>COS50</v>
          </cell>
          <cell r="C521">
            <v>0</v>
          </cell>
          <cell r="E521" t="str">
            <v>D4.5002</v>
          </cell>
          <cell r="F521" t="str">
            <v>Đầu cosse ép Cu 50mm2</v>
          </cell>
          <cell r="G521" t="str">
            <v>cái</v>
          </cell>
          <cell r="U521">
            <v>0.1</v>
          </cell>
          <cell r="V521">
            <v>0</v>
          </cell>
        </row>
        <row r="522">
          <cell r="B522" t="str">
            <v>CHCOS70</v>
          </cell>
          <cell r="C522">
            <v>0</v>
          </cell>
          <cell r="E522">
            <v>0</v>
          </cell>
          <cell r="F522" t="str">
            <v>Chụp đầu cosse  70mm2</v>
          </cell>
          <cell r="G522" t="str">
            <v>cái</v>
          </cell>
          <cell r="U522">
            <v>0</v>
          </cell>
          <cell r="V522">
            <v>0</v>
          </cell>
        </row>
        <row r="523">
          <cell r="B523" t="str">
            <v>CHCOS50</v>
          </cell>
          <cell r="C523">
            <v>0</v>
          </cell>
          <cell r="E523">
            <v>0</v>
          </cell>
          <cell r="F523" t="str">
            <v>Chụp đầu cosse  50mm2</v>
          </cell>
          <cell r="G523" t="str">
            <v>cái</v>
          </cell>
          <cell r="U523">
            <v>0</v>
          </cell>
          <cell r="V523">
            <v>0</v>
          </cell>
        </row>
        <row r="524">
          <cell r="B524" t="str">
            <v>PVC90</v>
          </cell>
          <cell r="C524">
            <v>0</v>
          </cell>
          <cell r="E524">
            <v>0</v>
          </cell>
          <cell r="F524" t="str">
            <v xml:space="preserve">Ống PVC D90x3,8mm </v>
          </cell>
          <cell r="G524" t="str">
            <v>m</v>
          </cell>
          <cell r="U524">
            <v>2</v>
          </cell>
          <cell r="V524">
            <v>0</v>
          </cell>
        </row>
        <row r="525">
          <cell r="B525" t="str">
            <v>CD90</v>
          </cell>
          <cell r="C525">
            <v>0</v>
          </cell>
          <cell r="E525" t="str">
            <v>D3.3241</v>
          </cell>
          <cell r="F525" t="str">
            <v>Cổ dê kẹp ống PVC D 90 (có giá nới)</v>
          </cell>
          <cell r="G525" t="str">
            <v>bộ</v>
          </cell>
          <cell r="U525">
            <v>1.5</v>
          </cell>
          <cell r="V525">
            <v>0</v>
          </cell>
        </row>
        <row r="526">
          <cell r="B526" t="str">
            <v>CD90</v>
          </cell>
          <cell r="C526">
            <v>0</v>
          </cell>
          <cell r="E526" t="str">
            <v>D3.3241</v>
          </cell>
          <cell r="F526" t="str">
            <v>Cổ dê kẹp ống PVC D 90 (có giá nới)</v>
          </cell>
          <cell r="G526" t="str">
            <v>bộ</v>
          </cell>
          <cell r="U526">
            <v>1.5</v>
          </cell>
          <cell r="V526">
            <v>0</v>
          </cell>
        </row>
        <row r="527">
          <cell r="B527" t="str">
            <v>CD90</v>
          </cell>
          <cell r="C527">
            <v>0</v>
          </cell>
          <cell r="E527" t="str">
            <v>D3.3241</v>
          </cell>
          <cell r="F527" t="str">
            <v>Cổ dê kẹp ống PVC D 90 (có giá nới)</v>
          </cell>
          <cell r="G527" t="str">
            <v>bộ</v>
          </cell>
          <cell r="U527">
            <v>1.5</v>
          </cell>
          <cell r="V527">
            <v>0</v>
          </cell>
        </row>
        <row r="528">
          <cell r="B528" t="str">
            <v>CUT90T</v>
          </cell>
          <cell r="C528">
            <v>0</v>
          </cell>
          <cell r="E528">
            <v>0</v>
          </cell>
          <cell r="F528" t="str">
            <v>Co  90 độ PVC 90</v>
          </cell>
          <cell r="G528" t="str">
            <v>cái</v>
          </cell>
          <cell r="U528">
            <v>0</v>
          </cell>
          <cell r="V528">
            <v>0</v>
          </cell>
        </row>
        <row r="529">
          <cell r="B529" t="str">
            <v>NG11490</v>
          </cell>
          <cell r="C529">
            <v>0</v>
          </cell>
          <cell r="E529">
            <v>0</v>
          </cell>
          <cell r="F529" t="str">
            <v>Nối giảm PVC 114-90</v>
          </cell>
          <cell r="G529" t="str">
            <v>cái</v>
          </cell>
          <cell r="U529">
            <v>0</v>
          </cell>
          <cell r="V529">
            <v>0</v>
          </cell>
        </row>
        <row r="530">
          <cell r="B530" t="str">
            <v>CUT90135</v>
          </cell>
          <cell r="C530">
            <v>0</v>
          </cell>
          <cell r="E530">
            <v>0</v>
          </cell>
          <cell r="F530" t="str">
            <v>Co 135 độ PVC 90</v>
          </cell>
          <cell r="G530" t="str">
            <v>cái</v>
          </cell>
          <cell r="U530">
            <v>0</v>
          </cell>
          <cell r="V530">
            <v>0</v>
          </cell>
        </row>
        <row r="531">
          <cell r="B531" t="str">
            <v>KEODAN</v>
          </cell>
          <cell r="C531">
            <v>0</v>
          </cell>
          <cell r="E531">
            <v>0</v>
          </cell>
          <cell r="F531" t="str">
            <v>Keo dán ống PVC (100gr)</v>
          </cell>
          <cell r="G531" t="str">
            <v>tuýp</v>
          </cell>
          <cell r="U531">
            <v>0</v>
          </cell>
          <cell r="V531">
            <v>0</v>
          </cell>
        </row>
        <row r="532">
          <cell r="B532" t="str">
            <v>KEOBIT</v>
          </cell>
          <cell r="C532">
            <v>0</v>
          </cell>
          <cell r="E532">
            <v>0</v>
          </cell>
          <cell r="F532" t="str">
            <v>Keo silicon bít miệng ống</v>
          </cell>
          <cell r="G532" t="str">
            <v>ống</v>
          </cell>
          <cell r="U532">
            <v>0</v>
          </cell>
          <cell r="V532">
            <v>0</v>
          </cell>
        </row>
        <row r="533">
          <cell r="B533" t="str">
            <v>BANGKEO</v>
          </cell>
          <cell r="C533">
            <v>0</v>
          </cell>
          <cell r="E533">
            <v>0</v>
          </cell>
          <cell r="F533" t="str">
            <v>Băng keo cách điện</v>
          </cell>
          <cell r="G533" t="str">
            <v>cuộn</v>
          </cell>
          <cell r="U533">
            <v>0</v>
          </cell>
          <cell r="V533">
            <v>0</v>
          </cell>
        </row>
        <row r="534">
          <cell r="B534" t="str">
            <v>LPVC90CL</v>
          </cell>
          <cell r="C534">
            <v>0</v>
          </cell>
          <cell r="E534" t="str">
            <v>D4.1410</v>
          </cell>
          <cell r="F534" t="str">
            <v>Lắp ống nhựa PVC D90</v>
          </cell>
          <cell r="G534" t="str">
            <v>mét</v>
          </cell>
          <cell r="U534">
            <v>0</v>
          </cell>
          <cell r="V534">
            <v>0</v>
          </cell>
        </row>
        <row r="535">
          <cell r="B535" t="str">
            <v>LCAPDONGTB95</v>
          </cell>
          <cell r="C535">
            <v>0</v>
          </cell>
          <cell r="E535" t="str">
            <v>T4.4201</v>
          </cell>
          <cell r="F535" t="str">
            <v>Lắp cáp đồng xuống thiết bị D ≤ 95mm2</v>
          </cell>
          <cell r="G535" t="str">
            <v>m</v>
          </cell>
          <cell r="U535">
            <v>0</v>
          </cell>
          <cell r="V535">
            <v>0</v>
          </cell>
        </row>
        <row r="536">
          <cell r="C536">
            <v>0</v>
          </cell>
          <cell r="D536">
            <v>0</v>
          </cell>
          <cell r="F536" t="str">
            <v>Bộ dây dẫn hạ thế lộ lên</v>
          </cell>
          <cell r="G536" t="str">
            <v>Bộ</v>
          </cell>
          <cell r="U536">
            <v>0</v>
          </cell>
          <cell r="V536">
            <v>0</v>
          </cell>
        </row>
        <row r="537">
          <cell r="C537">
            <v>0</v>
          </cell>
          <cell r="F537" t="str">
            <v>Gồm có:</v>
          </cell>
          <cell r="U537">
            <v>0</v>
          </cell>
          <cell r="V537">
            <v>0</v>
          </cell>
        </row>
        <row r="538">
          <cell r="B538" t="str">
            <v>CV70</v>
          </cell>
          <cell r="C538">
            <v>0</v>
          </cell>
          <cell r="E538">
            <v>0</v>
          </cell>
          <cell r="F538" t="str">
            <v>Cáp đồng bọc CV70</v>
          </cell>
          <cell r="G538" t="str">
            <v>mét</v>
          </cell>
          <cell r="U538">
            <v>0.73899999999999999</v>
          </cell>
          <cell r="V538">
            <v>0</v>
          </cell>
        </row>
        <row r="539">
          <cell r="B539" t="str">
            <v>CV50</v>
          </cell>
          <cell r="C539">
            <v>0</v>
          </cell>
          <cell r="E539">
            <v>0</v>
          </cell>
          <cell r="F539" t="str">
            <v>Cáp đồng bọc CV50</v>
          </cell>
          <cell r="G539" t="str">
            <v>mét</v>
          </cell>
          <cell r="U539">
            <v>0.53400000000000003</v>
          </cell>
          <cell r="V539">
            <v>0</v>
          </cell>
        </row>
        <row r="540">
          <cell r="B540" t="str">
            <v>COS70</v>
          </cell>
          <cell r="C540">
            <v>0</v>
          </cell>
          <cell r="E540" t="str">
            <v>D4.5003</v>
          </cell>
          <cell r="F540" t="str">
            <v>Đầu cosse ép Cu 70mm2</v>
          </cell>
          <cell r="G540" t="str">
            <v>cái</v>
          </cell>
          <cell r="U540">
            <v>0.2</v>
          </cell>
          <cell r="V540">
            <v>0</v>
          </cell>
        </row>
        <row r="541">
          <cell r="B541" t="str">
            <v>COS50</v>
          </cell>
          <cell r="C541">
            <v>0</v>
          </cell>
          <cell r="E541" t="str">
            <v>D4.5002</v>
          </cell>
          <cell r="F541" t="str">
            <v>Đầu cosse ép Cu 50mm2</v>
          </cell>
          <cell r="G541" t="str">
            <v>cái</v>
          </cell>
          <cell r="U541">
            <v>0.1</v>
          </cell>
          <cell r="V541">
            <v>0</v>
          </cell>
        </row>
        <row r="542">
          <cell r="B542" t="str">
            <v>CHCOS70</v>
          </cell>
          <cell r="C542">
            <v>0</v>
          </cell>
          <cell r="E542">
            <v>0</v>
          </cell>
          <cell r="F542" t="str">
            <v>Chụp đầu cosse  70mm2</v>
          </cell>
          <cell r="G542" t="str">
            <v>cái</v>
          </cell>
          <cell r="U542">
            <v>0</v>
          </cell>
          <cell r="V542">
            <v>0</v>
          </cell>
        </row>
        <row r="543">
          <cell r="B543" t="str">
            <v>CHCOS50</v>
          </cell>
          <cell r="C543">
            <v>0</v>
          </cell>
          <cell r="E543">
            <v>0</v>
          </cell>
          <cell r="F543" t="str">
            <v>Chụp đầu cosse  50mm2</v>
          </cell>
          <cell r="G543" t="str">
            <v>cái</v>
          </cell>
          <cell r="U543">
            <v>0</v>
          </cell>
          <cell r="V543">
            <v>0</v>
          </cell>
        </row>
        <row r="544">
          <cell r="B544" t="str">
            <v>PVC90</v>
          </cell>
          <cell r="C544">
            <v>0</v>
          </cell>
          <cell r="E544">
            <v>0</v>
          </cell>
          <cell r="F544" t="str">
            <v xml:space="preserve">Ống PVC D90x3,8mm </v>
          </cell>
          <cell r="G544" t="str">
            <v>m</v>
          </cell>
          <cell r="U544">
            <v>2</v>
          </cell>
          <cell r="V544">
            <v>0</v>
          </cell>
        </row>
        <row r="545">
          <cell r="B545" t="str">
            <v>CD90</v>
          </cell>
          <cell r="C545">
            <v>0</v>
          </cell>
          <cell r="E545" t="str">
            <v>D3.3241</v>
          </cell>
          <cell r="F545" t="str">
            <v>Cổ dê kẹp ống PVC D 90 (có giá nới)</v>
          </cell>
          <cell r="G545" t="str">
            <v>bộ</v>
          </cell>
          <cell r="U545">
            <v>1.5</v>
          </cell>
          <cell r="V545">
            <v>0</v>
          </cell>
        </row>
        <row r="546">
          <cell r="B546" t="str">
            <v>CD90</v>
          </cell>
          <cell r="C546">
            <v>0</v>
          </cell>
          <cell r="E546" t="str">
            <v>D3.3241</v>
          </cell>
          <cell r="F546" t="str">
            <v>Cổ dê kẹp ống PVC D 90 (có giá nới)</v>
          </cell>
          <cell r="G546" t="str">
            <v>bộ</v>
          </cell>
          <cell r="U546">
            <v>1.5</v>
          </cell>
          <cell r="V546">
            <v>0</v>
          </cell>
        </row>
        <row r="547">
          <cell r="B547" t="str">
            <v>CD90</v>
          </cell>
          <cell r="C547">
            <v>0</v>
          </cell>
          <cell r="E547" t="str">
            <v>D3.3241</v>
          </cell>
          <cell r="F547" t="str">
            <v>Cổ dê kẹp ống PVC D 90 (có giá nới)</v>
          </cell>
          <cell r="G547" t="str">
            <v>bộ</v>
          </cell>
          <cell r="U547">
            <v>1.5</v>
          </cell>
          <cell r="V547">
            <v>0</v>
          </cell>
        </row>
        <row r="548">
          <cell r="B548" t="str">
            <v>CUT90T</v>
          </cell>
          <cell r="C548">
            <v>0</v>
          </cell>
          <cell r="E548">
            <v>0</v>
          </cell>
          <cell r="F548" t="str">
            <v>Co  90 độ PVC 90</v>
          </cell>
          <cell r="G548" t="str">
            <v>cái</v>
          </cell>
          <cell r="U548">
            <v>0</v>
          </cell>
          <cell r="V548">
            <v>0</v>
          </cell>
        </row>
        <row r="549">
          <cell r="B549" t="str">
            <v>CUT90135</v>
          </cell>
          <cell r="C549">
            <v>0</v>
          </cell>
          <cell r="E549">
            <v>0</v>
          </cell>
          <cell r="F549" t="str">
            <v>Co 135 độ PVC 90</v>
          </cell>
          <cell r="G549" t="str">
            <v>cái</v>
          </cell>
          <cell r="U549">
            <v>0</v>
          </cell>
          <cell r="V549">
            <v>0</v>
          </cell>
        </row>
        <row r="550">
          <cell r="B550" t="str">
            <v>KEODAN</v>
          </cell>
          <cell r="C550">
            <v>0</v>
          </cell>
          <cell r="E550">
            <v>0</v>
          </cell>
          <cell r="F550" t="str">
            <v>Keo dán ống PVC (100gr)</v>
          </cell>
          <cell r="G550" t="str">
            <v>tuýp</v>
          </cell>
          <cell r="U550">
            <v>0</v>
          </cell>
          <cell r="V550">
            <v>0</v>
          </cell>
        </row>
        <row r="551">
          <cell r="B551" t="str">
            <v>KEOBIT</v>
          </cell>
          <cell r="C551">
            <v>0</v>
          </cell>
          <cell r="E551">
            <v>0</v>
          </cell>
          <cell r="F551" t="str">
            <v>Keo silicon bít miệng ống</v>
          </cell>
          <cell r="G551" t="str">
            <v>ống</v>
          </cell>
          <cell r="U551">
            <v>0</v>
          </cell>
          <cell r="V551">
            <v>0</v>
          </cell>
        </row>
        <row r="552">
          <cell r="B552" t="str">
            <v>BANGKEO</v>
          </cell>
          <cell r="C552">
            <v>0</v>
          </cell>
          <cell r="E552">
            <v>0</v>
          </cell>
          <cell r="F552" t="str">
            <v>Băng keo cách điện</v>
          </cell>
          <cell r="G552" t="str">
            <v>cuộn</v>
          </cell>
          <cell r="U552">
            <v>0</v>
          </cell>
          <cell r="V552">
            <v>0</v>
          </cell>
        </row>
        <row r="553">
          <cell r="B553" t="str">
            <v>LPVC90CL</v>
          </cell>
          <cell r="C553">
            <v>0</v>
          </cell>
          <cell r="E553" t="str">
            <v>D4.1410</v>
          </cell>
          <cell r="F553" t="str">
            <v>Lắp ống nhựa PVC D90</v>
          </cell>
          <cell r="G553" t="str">
            <v>mét</v>
          </cell>
          <cell r="U553">
            <v>0</v>
          </cell>
          <cell r="V553">
            <v>0</v>
          </cell>
        </row>
        <row r="554">
          <cell r="B554" t="str">
            <v>LCAPDONGTB95</v>
          </cell>
          <cell r="C554">
            <v>0</v>
          </cell>
          <cell r="E554" t="str">
            <v>T4.4201</v>
          </cell>
          <cell r="F554" t="str">
            <v>Lắp cáp đồng xuống thiết bị D ≤ 95mm2</v>
          </cell>
          <cell r="G554" t="str">
            <v>m</v>
          </cell>
          <cell r="U554">
            <v>0</v>
          </cell>
          <cell r="V554">
            <v>0</v>
          </cell>
        </row>
        <row r="555">
          <cell r="B555" t="str">
            <v>BANG</v>
          </cell>
          <cell r="C555">
            <v>0</v>
          </cell>
          <cell r="D555">
            <v>0</v>
          </cell>
          <cell r="E555" t="str">
            <v>D3.3201</v>
          </cell>
          <cell r="F555" t="str">
            <v>Bảng tên trạm + bulon</v>
          </cell>
          <cell r="G555" t="str">
            <v>bộ</v>
          </cell>
          <cell r="U555">
            <v>0</v>
          </cell>
          <cell r="V555">
            <v>0</v>
          </cell>
        </row>
        <row r="556">
          <cell r="A556" t="str">
            <v>TR3X375</v>
          </cell>
          <cell r="C556">
            <v>0</v>
          </cell>
          <cell r="E556" t="str">
            <v>0 Trạm 3 pha 3x37,5kVA</v>
          </cell>
          <cell r="U556">
            <v>0</v>
          </cell>
          <cell r="V556">
            <v>0</v>
          </cell>
        </row>
        <row r="557">
          <cell r="A557" t="str">
            <v>TBTR3X375</v>
          </cell>
          <cell r="C557">
            <v>0</v>
          </cell>
          <cell r="F557" t="str">
            <v>A.PHẦN THIẾT BỊ</v>
          </cell>
          <cell r="U557">
            <v>0</v>
          </cell>
          <cell r="V557">
            <v>0</v>
          </cell>
        </row>
        <row r="558">
          <cell r="A558">
            <v>0</v>
          </cell>
          <cell r="B558" t="str">
            <v>TR251</v>
          </cell>
          <cell r="C558">
            <v>0</v>
          </cell>
          <cell r="E558" t="str">
            <v>T1.1431</v>
          </cell>
          <cell r="F558" t="str">
            <v>Máy biến áp AMORPHOUS 12,7/0,22-0,44kV  25kVA  (trạm treo NC x 1,1)</v>
          </cell>
          <cell r="G558" t="str">
            <v>máy</v>
          </cell>
          <cell r="U558">
            <v>320</v>
          </cell>
          <cell r="V558">
            <v>0</v>
          </cell>
        </row>
        <row r="559">
          <cell r="A559">
            <v>0</v>
          </cell>
          <cell r="B559" t="str">
            <v>FCO100</v>
          </cell>
          <cell r="C559">
            <v>0</v>
          </cell>
          <cell r="E559" t="str">
            <v>T2.3505</v>
          </cell>
          <cell r="F559" t="str">
            <v>FCO 27kV - 100A</v>
          </cell>
          <cell r="G559" t="str">
            <v>cái</v>
          </cell>
          <cell r="U559">
            <v>1.5</v>
          </cell>
          <cell r="V559">
            <v>0</v>
          </cell>
        </row>
        <row r="560">
          <cell r="A560">
            <v>0</v>
          </cell>
          <cell r="B560" t="str">
            <v>LA18</v>
          </cell>
          <cell r="C560">
            <v>0</v>
          </cell>
          <cell r="E560" t="str">
            <v>T2.5004</v>
          </cell>
          <cell r="F560" t="str">
            <v>LA 18kV 10kA</v>
          </cell>
          <cell r="G560" t="str">
            <v>cái</v>
          </cell>
          <cell r="U560">
            <v>0.8</v>
          </cell>
          <cell r="V560">
            <v>0</v>
          </cell>
        </row>
        <row r="561">
          <cell r="A561">
            <v>0</v>
          </cell>
          <cell r="B561" t="str">
            <v>ATM125</v>
          </cell>
          <cell r="C561">
            <v>0</v>
          </cell>
          <cell r="E561" t="str">
            <v>T2.8403</v>
          </cell>
          <cell r="F561" t="str">
            <v>MCCB 3 cực 400V -125A - 30KA</v>
          </cell>
          <cell r="G561" t="str">
            <v>cái</v>
          </cell>
          <cell r="U561">
            <v>2</v>
          </cell>
          <cell r="V561">
            <v>0</v>
          </cell>
        </row>
        <row r="562">
          <cell r="A562">
            <v>0</v>
          </cell>
          <cell r="B562" t="str">
            <v>TI1005</v>
          </cell>
          <cell r="C562">
            <v>0</v>
          </cell>
          <cell r="E562">
            <v>0</v>
          </cell>
          <cell r="F562" t="str">
            <v>Biến dòng 600V - 100/5A</v>
          </cell>
          <cell r="G562" t="str">
            <v>cái</v>
          </cell>
          <cell r="U562">
            <v>0</v>
          </cell>
          <cell r="V562">
            <v>0</v>
          </cell>
        </row>
        <row r="563">
          <cell r="A563">
            <v>0</v>
          </cell>
          <cell r="B563" t="str">
            <v>DK3p5A</v>
          </cell>
          <cell r="C563">
            <v>0</v>
          </cell>
          <cell r="E563" t="str">
            <v>05.5104</v>
          </cell>
          <cell r="F563" t="str">
            <v>Điện kế 3 pha 4 dây 220/380V-5A</v>
          </cell>
          <cell r="G563" t="str">
            <v>cái</v>
          </cell>
          <cell r="U563">
            <v>1.5</v>
          </cell>
          <cell r="V563">
            <v>0</v>
          </cell>
        </row>
        <row r="564">
          <cell r="A564" t="str">
            <v>VLTR3X375</v>
          </cell>
          <cell r="C564">
            <v>0</v>
          </cell>
          <cell r="F564" t="str">
            <v>B. PHẦN VẬT LIỆU</v>
          </cell>
          <cell r="U564">
            <v>0</v>
          </cell>
          <cell r="V564">
            <v>0</v>
          </cell>
        </row>
        <row r="565">
          <cell r="C565">
            <v>0</v>
          </cell>
          <cell r="D565">
            <v>0</v>
          </cell>
          <cell r="F565" t="str">
            <v>Vật liệu bảo vệ thiết bị</v>
          </cell>
          <cell r="G565" t="str">
            <v>Bộ</v>
          </cell>
          <cell r="U565">
            <v>0</v>
          </cell>
          <cell r="V565">
            <v>0</v>
          </cell>
        </row>
        <row r="566">
          <cell r="A566">
            <v>0</v>
          </cell>
          <cell r="B566" t="str">
            <v>CHI3K</v>
          </cell>
          <cell r="C566">
            <v>0</v>
          </cell>
          <cell r="E566">
            <v>0</v>
          </cell>
          <cell r="F566" t="str">
            <v>Dây chảy 3K</v>
          </cell>
          <cell r="G566" t="str">
            <v>Sợi</v>
          </cell>
          <cell r="U566">
            <v>0</v>
          </cell>
          <cell r="V566">
            <v>0</v>
          </cell>
        </row>
        <row r="567">
          <cell r="A567">
            <v>0</v>
          </cell>
          <cell r="B567" t="str">
            <v>CHUPFCO</v>
          </cell>
          <cell r="C567">
            <v>0</v>
          </cell>
          <cell r="E567">
            <v>0</v>
          </cell>
          <cell r="F567" t="str">
            <v>Chụp đầu FCO (Trên + Dưới)</v>
          </cell>
          <cell r="G567" t="str">
            <v>bộ</v>
          </cell>
          <cell r="U567">
            <v>0</v>
          </cell>
          <cell r="V567">
            <v>0</v>
          </cell>
        </row>
        <row r="568">
          <cell r="A568">
            <v>0</v>
          </cell>
          <cell r="B568" t="str">
            <v>CHUPLA</v>
          </cell>
          <cell r="C568">
            <v>0</v>
          </cell>
          <cell r="E568">
            <v>0</v>
          </cell>
          <cell r="F568" t="str">
            <v>Chụp đầu LA</v>
          </cell>
          <cell r="G568" t="str">
            <v>cái</v>
          </cell>
          <cell r="U568">
            <v>0</v>
          </cell>
          <cell r="V568">
            <v>0</v>
          </cell>
        </row>
        <row r="569">
          <cell r="A569">
            <v>0</v>
          </cell>
          <cell r="B569" t="str">
            <v>CHUPMBA</v>
          </cell>
          <cell r="C569">
            <v>0</v>
          </cell>
          <cell r="E569">
            <v>0</v>
          </cell>
          <cell r="F569" t="str">
            <v>Chụp đầu cực MBA</v>
          </cell>
          <cell r="G569" t="str">
            <v>cái</v>
          </cell>
          <cell r="U569">
            <v>0</v>
          </cell>
          <cell r="V569">
            <v>0</v>
          </cell>
        </row>
        <row r="570">
          <cell r="A570">
            <v>0</v>
          </cell>
          <cell r="C570">
            <v>0</v>
          </cell>
          <cell r="D570">
            <v>0</v>
          </cell>
          <cell r="F570" t="str">
            <v>Đà Composite bắt LA, FCO</v>
          </cell>
          <cell r="G570" t="str">
            <v>Bộ</v>
          </cell>
          <cell r="U570">
            <v>0</v>
          </cell>
          <cell r="V570">
            <v>0</v>
          </cell>
        </row>
        <row r="571">
          <cell r="A571">
            <v>0</v>
          </cell>
          <cell r="C571">
            <v>0</v>
          </cell>
          <cell r="F571" t="str">
            <v>Gồm có:</v>
          </cell>
          <cell r="U571">
            <v>0</v>
          </cell>
          <cell r="V571">
            <v>0</v>
          </cell>
        </row>
        <row r="572">
          <cell r="A572">
            <v>0</v>
          </cell>
          <cell r="B572" t="str">
            <v>COM2400</v>
          </cell>
          <cell r="C572">
            <v>0</v>
          </cell>
          <cell r="E572">
            <v>0</v>
          </cell>
          <cell r="F572" t="str">
            <v>Đà hộp composite 110x80x5-2400</v>
          </cell>
          <cell r="G572" t="str">
            <v>cái</v>
          </cell>
          <cell r="U572">
            <v>9.6</v>
          </cell>
          <cell r="V572">
            <v>0</v>
          </cell>
        </row>
        <row r="573">
          <cell r="A573">
            <v>0</v>
          </cell>
          <cell r="B573" t="str">
            <v>CCOM2400</v>
          </cell>
          <cell r="C573">
            <v>0</v>
          </cell>
          <cell r="E573">
            <v>0</v>
          </cell>
          <cell r="F573" t="str">
            <v>Thanh chống Composite dẹp 10x40x920</v>
          </cell>
          <cell r="G573" t="str">
            <v>cái</v>
          </cell>
          <cell r="U573">
            <v>0.7</v>
          </cell>
          <cell r="V573">
            <v>0</v>
          </cell>
        </row>
        <row r="574">
          <cell r="A574">
            <v>0</v>
          </cell>
          <cell r="B574" t="str">
            <v>BATLI</v>
          </cell>
          <cell r="C574">
            <v>0</v>
          </cell>
          <cell r="E574">
            <v>0</v>
          </cell>
          <cell r="F574" t="str">
            <v>Bass LI bắt FCO, LA</v>
          </cell>
          <cell r="G574" t="str">
            <v>Bộ</v>
          </cell>
          <cell r="U574">
            <v>0.4</v>
          </cell>
          <cell r="V574">
            <v>0</v>
          </cell>
        </row>
        <row r="575">
          <cell r="A575">
            <v>0</v>
          </cell>
          <cell r="B575" t="str">
            <v>B16400V</v>
          </cell>
          <cell r="C575">
            <v>0</v>
          </cell>
          <cell r="E575">
            <v>0</v>
          </cell>
          <cell r="F575" t="str">
            <v xml:space="preserve">Boulon 16x400VRS </v>
          </cell>
          <cell r="G575" t="str">
            <v>bộ</v>
          </cell>
          <cell r="U575">
            <v>0.39999999999999997</v>
          </cell>
          <cell r="V575">
            <v>0</v>
          </cell>
        </row>
        <row r="576">
          <cell r="A576">
            <v>0</v>
          </cell>
          <cell r="B576" t="str">
            <v>B16300</v>
          </cell>
          <cell r="C576">
            <v>0</v>
          </cell>
          <cell r="E576">
            <v>0</v>
          </cell>
          <cell r="F576" t="str">
            <v>Boulon 16x300</v>
          </cell>
          <cell r="G576" t="str">
            <v>bộ</v>
          </cell>
          <cell r="U576">
            <v>0.25</v>
          </cell>
          <cell r="V576">
            <v>0</v>
          </cell>
        </row>
        <row r="577">
          <cell r="A577">
            <v>0</v>
          </cell>
          <cell r="B577" t="str">
            <v>B14120</v>
          </cell>
          <cell r="C577">
            <v>0</v>
          </cell>
          <cell r="E577">
            <v>0</v>
          </cell>
          <cell r="F577" t="str">
            <v>Boulon 14x150</v>
          </cell>
          <cell r="G577" t="str">
            <v>bộ</v>
          </cell>
          <cell r="U577">
            <v>0.2</v>
          </cell>
          <cell r="V577">
            <v>0</v>
          </cell>
        </row>
        <row r="578">
          <cell r="A578">
            <v>0</v>
          </cell>
          <cell r="C578">
            <v>0</v>
          </cell>
          <cell r="D578">
            <v>0</v>
          </cell>
          <cell r="F578" t="str">
            <v>Giá chùm treo 3 MBT</v>
          </cell>
          <cell r="G578" t="str">
            <v>Bộ</v>
          </cell>
          <cell r="U578">
            <v>0</v>
          </cell>
          <cell r="V578">
            <v>0</v>
          </cell>
        </row>
        <row r="579">
          <cell r="A579">
            <v>0</v>
          </cell>
          <cell r="C579">
            <v>0</v>
          </cell>
          <cell r="F579" t="str">
            <v>Gồm có:</v>
          </cell>
          <cell r="U579">
            <v>0</v>
          </cell>
          <cell r="V579">
            <v>0</v>
          </cell>
        </row>
        <row r="580">
          <cell r="A580">
            <v>0</v>
          </cell>
          <cell r="B580" t="str">
            <v>GTMBA</v>
          </cell>
          <cell r="C580">
            <v>0</v>
          </cell>
          <cell r="E580" t="str">
            <v>T4.9302</v>
          </cell>
          <cell r="F580" t="str">
            <v>Gía chùm treo máy biến áp 3x75</v>
          </cell>
          <cell r="G580" t="str">
            <v>Bộ</v>
          </cell>
          <cell r="U580">
            <v>51</v>
          </cell>
          <cell r="V580">
            <v>0</v>
          </cell>
        </row>
        <row r="581">
          <cell r="A581">
            <v>0</v>
          </cell>
          <cell r="B581" t="str">
            <v>B16350</v>
          </cell>
          <cell r="C581">
            <v>0</v>
          </cell>
          <cell r="E581">
            <v>0</v>
          </cell>
          <cell r="F581" t="str">
            <v>Boulon 16x350</v>
          </cell>
          <cell r="G581" t="str">
            <v>bộ</v>
          </cell>
          <cell r="U581">
            <v>0.3</v>
          </cell>
          <cell r="V581">
            <v>0</v>
          </cell>
        </row>
        <row r="582">
          <cell r="A582">
            <v>0</v>
          </cell>
          <cell r="B582" t="str">
            <v>B1650</v>
          </cell>
          <cell r="C582">
            <v>0</v>
          </cell>
          <cell r="E582">
            <v>0</v>
          </cell>
          <cell r="F582" t="str">
            <v>Boulon 16x50</v>
          </cell>
          <cell r="G582" t="str">
            <v>bộ</v>
          </cell>
          <cell r="U582">
            <v>0.25</v>
          </cell>
          <cell r="V582">
            <v>0</v>
          </cell>
        </row>
        <row r="583">
          <cell r="A583">
            <v>0</v>
          </cell>
          <cell r="C583">
            <v>0</v>
          </cell>
          <cell r="D583">
            <v>0</v>
          </cell>
          <cell r="F583" t="str">
            <v>Bộ tiếp địa Trạm 3 pha</v>
          </cell>
          <cell r="G583" t="str">
            <v>Bộ</v>
          </cell>
          <cell r="U583">
            <v>0</v>
          </cell>
          <cell r="V583">
            <v>0</v>
          </cell>
        </row>
        <row r="584">
          <cell r="A584">
            <v>0</v>
          </cell>
          <cell r="C584">
            <v>0</v>
          </cell>
          <cell r="F584" t="str">
            <v>Gồm có:</v>
          </cell>
          <cell r="U584">
            <v>0</v>
          </cell>
          <cell r="V584">
            <v>0</v>
          </cell>
        </row>
        <row r="585">
          <cell r="A585">
            <v>0</v>
          </cell>
          <cell r="B585" t="str">
            <v>M25</v>
          </cell>
          <cell r="C585">
            <v>0</v>
          </cell>
          <cell r="E585">
            <v>0</v>
          </cell>
          <cell r="F585" t="str">
            <v>Cáp đồng trần M25mm2</v>
          </cell>
          <cell r="G585" t="str">
            <v>kg</v>
          </cell>
          <cell r="U585">
            <v>1</v>
          </cell>
          <cell r="V585">
            <v>0</v>
          </cell>
        </row>
        <row r="586">
          <cell r="A586">
            <v>0</v>
          </cell>
          <cell r="B586" t="str">
            <v>CTD</v>
          </cell>
          <cell r="C586">
            <v>0</v>
          </cell>
          <cell r="E586">
            <v>0</v>
          </cell>
          <cell r="F586" t="str">
            <v>Cọc tiếp đất φ16 - 2,4m</v>
          </cell>
          <cell r="G586" t="str">
            <v>cọc</v>
          </cell>
          <cell r="U586">
            <v>5.3</v>
          </cell>
          <cell r="V586">
            <v>0</v>
          </cell>
        </row>
        <row r="587">
          <cell r="A587">
            <v>0</v>
          </cell>
          <cell r="B587" t="str">
            <v>KC</v>
          </cell>
          <cell r="C587">
            <v>0</v>
          </cell>
          <cell r="E587">
            <v>0</v>
          </cell>
          <cell r="F587" t="str">
            <v>Kẹp cọc tiếp địa</v>
          </cell>
          <cell r="G587" t="str">
            <v>bộ</v>
          </cell>
          <cell r="U587">
            <v>0.05</v>
          </cell>
          <cell r="V587">
            <v>0</v>
          </cell>
        </row>
        <row r="588">
          <cell r="A588">
            <v>0</v>
          </cell>
          <cell r="B588" t="str">
            <v>OXC38</v>
          </cell>
          <cell r="C588">
            <v>0</v>
          </cell>
          <cell r="E588">
            <v>0</v>
          </cell>
          <cell r="F588" t="str">
            <v xml:space="preserve">Ốc xiết cáp cỡ 38mm2 </v>
          </cell>
          <cell r="G588" t="str">
            <v>cái</v>
          </cell>
          <cell r="U588">
            <v>0</v>
          </cell>
          <cell r="V588">
            <v>0</v>
          </cell>
        </row>
        <row r="589">
          <cell r="A589">
            <v>0</v>
          </cell>
          <cell r="B589" t="str">
            <v>KTDTBA</v>
          </cell>
          <cell r="C589">
            <v>0</v>
          </cell>
          <cell r="E589" t="str">
            <v>T4.7001</v>
          </cell>
          <cell r="F589" t="str">
            <v>Kéo dây tiếp địa trong TBA</v>
          </cell>
          <cell r="G589" t="str">
            <v>mét</v>
          </cell>
          <cell r="U589">
            <v>0</v>
          </cell>
          <cell r="V589">
            <v>0</v>
          </cell>
        </row>
        <row r="590">
          <cell r="A590">
            <v>0</v>
          </cell>
          <cell r="B590" t="str">
            <v>DCTDTBA</v>
          </cell>
          <cell r="C590">
            <v>0</v>
          </cell>
          <cell r="E590" t="str">
            <v>D2.8103</v>
          </cell>
          <cell r="F590" t="str">
            <v>Đóng cọc tiếp địa trong TBA (đất cấp 3)</v>
          </cell>
          <cell r="G590" t="str">
            <v>10cọc</v>
          </cell>
          <cell r="U590">
            <v>0</v>
          </cell>
          <cell r="V590">
            <v>0</v>
          </cell>
        </row>
        <row r="591">
          <cell r="A591">
            <v>0</v>
          </cell>
          <cell r="B591" t="str">
            <v>DTD3</v>
          </cell>
          <cell r="C591">
            <v>0</v>
          </cell>
          <cell r="E591" t="str">
            <v>AB.11513</v>
          </cell>
          <cell r="F591" t="str">
            <v>Đào rãnh tiếp địa đất cấp 3</v>
          </cell>
          <cell r="G591" t="str">
            <v>m3</v>
          </cell>
          <cell r="U591">
            <v>0</v>
          </cell>
          <cell r="V591">
            <v>0</v>
          </cell>
        </row>
        <row r="592">
          <cell r="A592">
            <v>0</v>
          </cell>
          <cell r="B592" t="str">
            <v>DATD3</v>
          </cell>
          <cell r="C592">
            <v>0</v>
          </cell>
          <cell r="E592" t="str">
            <v>AB.13111</v>
          </cell>
          <cell r="F592" t="str">
            <v>Đắp đất rãnh tiếp địa (K=0,9)</v>
          </cell>
          <cell r="G592" t="str">
            <v>m3</v>
          </cell>
          <cell r="U592">
            <v>0</v>
          </cell>
          <cell r="V592">
            <v>0</v>
          </cell>
        </row>
        <row r="593">
          <cell r="A593">
            <v>0</v>
          </cell>
          <cell r="C593">
            <v>0</v>
          </cell>
          <cell r="D593">
            <v>0</v>
          </cell>
          <cell r="F593" t="str">
            <v>Tủ điện trạm treo 1 pha</v>
          </cell>
          <cell r="G593" t="str">
            <v>Bộ</v>
          </cell>
          <cell r="U593">
            <v>0</v>
          </cell>
          <cell r="V593">
            <v>0</v>
          </cell>
        </row>
        <row r="594">
          <cell r="A594">
            <v>0</v>
          </cell>
          <cell r="C594">
            <v>0</v>
          </cell>
          <cell r="F594" t="str">
            <v>Gồm có:</v>
          </cell>
          <cell r="U594">
            <v>0</v>
          </cell>
          <cell r="V594">
            <v>0</v>
          </cell>
        </row>
        <row r="595">
          <cell r="A595">
            <v>0</v>
          </cell>
          <cell r="B595" t="str">
            <v>TUAP1</v>
          </cell>
          <cell r="C595">
            <v>0</v>
          </cell>
          <cell r="E595" t="str">
            <v>T5.1001</v>
          </cell>
          <cell r="F595" t="str">
            <v>Tủ trạm treo + khóa + boulon + Bakelit + Collier</v>
          </cell>
          <cell r="G595" t="str">
            <v>cái</v>
          </cell>
          <cell r="U595">
            <v>45</v>
          </cell>
          <cell r="V595">
            <v>0</v>
          </cell>
        </row>
        <row r="596">
          <cell r="C596">
            <v>0</v>
          </cell>
          <cell r="D596">
            <v>0</v>
          </cell>
          <cell r="F596" t="str">
            <v>Bộ dây dẫn trung thế trạm 1 pha</v>
          </cell>
          <cell r="G596" t="str">
            <v>Bộ</v>
          </cell>
          <cell r="U596">
            <v>0</v>
          </cell>
          <cell r="V596">
            <v>0</v>
          </cell>
        </row>
        <row r="597">
          <cell r="C597">
            <v>0</v>
          </cell>
          <cell r="F597" t="str">
            <v>Gồm có:</v>
          </cell>
          <cell r="U597">
            <v>0</v>
          </cell>
          <cell r="V597">
            <v>0</v>
          </cell>
        </row>
        <row r="598">
          <cell r="B598" t="str">
            <v>CXV25</v>
          </cell>
          <cell r="C598">
            <v>0</v>
          </cell>
          <cell r="E598">
            <v>0</v>
          </cell>
          <cell r="F598" t="str">
            <v>Cáp 24KV C/XLPE/PVC 25mm2</v>
          </cell>
          <cell r="G598" t="str">
            <v>mét</v>
          </cell>
          <cell r="U598">
            <v>0.75</v>
          </cell>
          <cell r="V598">
            <v>0</v>
          </cell>
        </row>
        <row r="599">
          <cell r="B599" t="str">
            <v>KQ4</v>
          </cell>
          <cell r="C599">
            <v>0</v>
          </cell>
          <cell r="E599" t="str">
            <v>D6.6201</v>
          </cell>
          <cell r="F599" t="str">
            <v>Kẹp quai 4/0 (quai đồng 8mm)</v>
          </cell>
          <cell r="G599" t="str">
            <v>cái</v>
          </cell>
          <cell r="U599">
            <v>0.3</v>
          </cell>
          <cell r="V599">
            <v>0</v>
          </cell>
        </row>
        <row r="600">
          <cell r="B600" t="str">
            <v>CKQ</v>
          </cell>
          <cell r="C600">
            <v>0</v>
          </cell>
          <cell r="E600">
            <v>0</v>
          </cell>
          <cell r="F600" t="str">
            <v>Chụp cách điện kẹp quai</v>
          </cell>
          <cell r="G600" t="str">
            <v>cái</v>
          </cell>
          <cell r="U600">
            <v>0.2</v>
          </cell>
          <cell r="V600">
            <v>0</v>
          </cell>
        </row>
        <row r="601">
          <cell r="B601" t="str">
            <v>HL2</v>
          </cell>
          <cell r="C601">
            <v>0</v>
          </cell>
          <cell r="E601" t="str">
            <v>D6.6202</v>
          </cell>
          <cell r="F601" t="str">
            <v>Kẹp hotline 2/0</v>
          </cell>
          <cell r="G601" t="str">
            <v>cái</v>
          </cell>
          <cell r="U601">
            <v>0.1</v>
          </cell>
          <cell r="V601">
            <v>0</v>
          </cell>
        </row>
        <row r="602">
          <cell r="B602" t="str">
            <v>LCAPDONGTB95</v>
          </cell>
          <cell r="C602">
            <v>0</v>
          </cell>
          <cell r="E602" t="str">
            <v>T4.4201</v>
          </cell>
          <cell r="F602" t="str">
            <v>Lắp cáp đồng xuống thiết bị D ≤ 95mm2</v>
          </cell>
          <cell r="G602" t="str">
            <v>m</v>
          </cell>
          <cell r="U602">
            <v>0</v>
          </cell>
          <cell r="V602">
            <v>0</v>
          </cell>
        </row>
        <row r="603">
          <cell r="C603">
            <v>0</v>
          </cell>
          <cell r="D603">
            <v>0</v>
          </cell>
          <cell r="F603" t="str">
            <v>Bộ dây dẫn hạ thế lộ xuống</v>
          </cell>
          <cell r="G603" t="str">
            <v>Bộ</v>
          </cell>
          <cell r="U603">
            <v>0</v>
          </cell>
          <cell r="V603">
            <v>0</v>
          </cell>
        </row>
        <row r="604">
          <cell r="C604">
            <v>0</v>
          </cell>
          <cell r="F604" t="str">
            <v>Gồm có:</v>
          </cell>
          <cell r="U604">
            <v>0</v>
          </cell>
          <cell r="V604">
            <v>0</v>
          </cell>
        </row>
        <row r="605">
          <cell r="B605" t="str">
            <v>CV70</v>
          </cell>
          <cell r="C605">
            <v>0</v>
          </cell>
          <cell r="E605">
            <v>0</v>
          </cell>
          <cell r="F605" t="str">
            <v>Cáp đồng bọc CV70</v>
          </cell>
          <cell r="G605" t="str">
            <v>mét</v>
          </cell>
          <cell r="U605">
            <v>0.73899999999999999</v>
          </cell>
          <cell r="V605">
            <v>0</v>
          </cell>
        </row>
        <row r="606">
          <cell r="B606" t="str">
            <v>CV50</v>
          </cell>
          <cell r="C606">
            <v>0</v>
          </cell>
          <cell r="E606">
            <v>0</v>
          </cell>
          <cell r="F606" t="str">
            <v>Cáp đồng bọc CV50</v>
          </cell>
          <cell r="G606" t="str">
            <v>mét</v>
          </cell>
          <cell r="U606">
            <v>0.53400000000000003</v>
          </cell>
          <cell r="V606">
            <v>0</v>
          </cell>
        </row>
        <row r="607">
          <cell r="B607" t="str">
            <v>CVV4X4</v>
          </cell>
          <cell r="C607">
            <v>0</v>
          </cell>
          <cell r="E607">
            <v>0</v>
          </cell>
          <cell r="F607" t="str">
            <v>Cáp điều khiển CVV 4x4,0mm2</v>
          </cell>
          <cell r="G607" t="str">
            <v>mét</v>
          </cell>
          <cell r="U607">
            <v>3.024</v>
          </cell>
          <cell r="V607">
            <v>0</v>
          </cell>
        </row>
        <row r="608">
          <cell r="B608" t="str">
            <v>COS70</v>
          </cell>
          <cell r="C608">
            <v>0</v>
          </cell>
          <cell r="E608" t="str">
            <v>D4.5003</v>
          </cell>
          <cell r="F608" t="str">
            <v>Đầu cosse ép Cu 70mm2</v>
          </cell>
          <cell r="G608" t="str">
            <v>cái</v>
          </cell>
          <cell r="U608">
            <v>0.2</v>
          </cell>
          <cell r="V608">
            <v>0</v>
          </cell>
        </row>
        <row r="609">
          <cell r="B609" t="str">
            <v>COS50</v>
          </cell>
          <cell r="C609">
            <v>0</v>
          </cell>
          <cell r="E609" t="str">
            <v>D4.5002</v>
          </cell>
          <cell r="F609" t="str">
            <v>Đầu cosse ép Cu 50mm2</v>
          </cell>
          <cell r="G609" t="str">
            <v>cái</v>
          </cell>
          <cell r="U609">
            <v>0.1</v>
          </cell>
          <cell r="V609">
            <v>0</v>
          </cell>
        </row>
        <row r="610">
          <cell r="B610" t="str">
            <v>CHCOS70</v>
          </cell>
          <cell r="C610">
            <v>0</v>
          </cell>
          <cell r="E610">
            <v>0</v>
          </cell>
          <cell r="F610" t="str">
            <v>Chụp đầu cosse  70mm2</v>
          </cell>
          <cell r="G610" t="str">
            <v>cái</v>
          </cell>
          <cell r="U610">
            <v>0</v>
          </cell>
          <cell r="V610">
            <v>0</v>
          </cell>
        </row>
        <row r="611">
          <cell r="B611" t="str">
            <v>CHCOS50</v>
          </cell>
          <cell r="C611">
            <v>0</v>
          </cell>
          <cell r="E611">
            <v>0</v>
          </cell>
          <cell r="F611" t="str">
            <v>Chụp đầu cosse  50mm2</v>
          </cell>
          <cell r="G611" t="str">
            <v>cái</v>
          </cell>
          <cell r="U611">
            <v>0</v>
          </cell>
          <cell r="V611">
            <v>0</v>
          </cell>
        </row>
        <row r="612">
          <cell r="B612" t="str">
            <v>PVC90</v>
          </cell>
          <cell r="C612">
            <v>0</v>
          </cell>
          <cell r="E612">
            <v>0</v>
          </cell>
          <cell r="F612" t="str">
            <v xml:space="preserve">Ống PVC D90x3,8mm </v>
          </cell>
          <cell r="G612" t="str">
            <v>m</v>
          </cell>
          <cell r="U612">
            <v>2</v>
          </cell>
          <cell r="V612">
            <v>0</v>
          </cell>
        </row>
        <row r="613">
          <cell r="B613" t="str">
            <v>CD90</v>
          </cell>
          <cell r="C613">
            <v>0</v>
          </cell>
          <cell r="E613" t="str">
            <v>D3.3241</v>
          </cell>
          <cell r="F613" t="str">
            <v>Cổ dê kẹp ống PVC D 90 (có giá nới)</v>
          </cell>
          <cell r="G613" t="str">
            <v>bộ</v>
          </cell>
          <cell r="U613">
            <v>1.5</v>
          </cell>
          <cell r="V613">
            <v>0</v>
          </cell>
        </row>
        <row r="614">
          <cell r="B614" t="str">
            <v>CD90</v>
          </cell>
          <cell r="C614">
            <v>0</v>
          </cell>
          <cell r="E614" t="str">
            <v>D3.3241</v>
          </cell>
          <cell r="F614" t="str">
            <v>Cổ dê kẹp ống PVC D 90 (có giá nới)</v>
          </cell>
          <cell r="G614" t="str">
            <v>bộ</v>
          </cell>
          <cell r="U614">
            <v>1.5</v>
          </cell>
          <cell r="V614">
            <v>0</v>
          </cell>
        </row>
        <row r="615">
          <cell r="B615" t="str">
            <v>CD90</v>
          </cell>
          <cell r="C615">
            <v>0</v>
          </cell>
          <cell r="E615" t="str">
            <v>D3.3241</v>
          </cell>
          <cell r="F615" t="str">
            <v>Cổ dê kẹp ống PVC D 90 (có giá nới)</v>
          </cell>
          <cell r="G615" t="str">
            <v>bộ</v>
          </cell>
          <cell r="U615">
            <v>1.5</v>
          </cell>
          <cell r="V615">
            <v>0</v>
          </cell>
        </row>
        <row r="616">
          <cell r="B616" t="str">
            <v>CUT90T</v>
          </cell>
          <cell r="C616">
            <v>0</v>
          </cell>
          <cell r="E616">
            <v>0</v>
          </cell>
          <cell r="F616" t="str">
            <v>Co  90 độ PVC 90</v>
          </cell>
          <cell r="G616" t="str">
            <v>cái</v>
          </cell>
          <cell r="U616">
            <v>0</v>
          </cell>
          <cell r="V616">
            <v>0</v>
          </cell>
        </row>
        <row r="617">
          <cell r="B617" t="str">
            <v>NG11490</v>
          </cell>
          <cell r="C617">
            <v>0</v>
          </cell>
          <cell r="E617">
            <v>0</v>
          </cell>
          <cell r="F617" t="str">
            <v>Nối giảm PVC 114-90</v>
          </cell>
          <cell r="G617" t="str">
            <v>cái</v>
          </cell>
          <cell r="U617">
            <v>0</v>
          </cell>
          <cell r="V617">
            <v>0</v>
          </cell>
        </row>
        <row r="618">
          <cell r="B618" t="str">
            <v>CUT90135</v>
          </cell>
          <cell r="C618">
            <v>0</v>
          </cell>
          <cell r="E618">
            <v>0</v>
          </cell>
          <cell r="F618" t="str">
            <v>Co 135 độ PVC 90</v>
          </cell>
          <cell r="G618" t="str">
            <v>cái</v>
          </cell>
          <cell r="U618">
            <v>0</v>
          </cell>
          <cell r="V618">
            <v>0</v>
          </cell>
        </row>
        <row r="619">
          <cell r="B619" t="str">
            <v>KEODAN</v>
          </cell>
          <cell r="C619">
            <v>0</v>
          </cell>
          <cell r="E619">
            <v>0</v>
          </cell>
          <cell r="F619" t="str">
            <v>Keo dán ống PVC (100gr)</v>
          </cell>
          <cell r="G619" t="str">
            <v>tuýp</v>
          </cell>
          <cell r="U619">
            <v>0</v>
          </cell>
          <cell r="V619">
            <v>0</v>
          </cell>
        </row>
        <row r="620">
          <cell r="B620" t="str">
            <v>KEOBIT</v>
          </cell>
          <cell r="C620">
            <v>0</v>
          </cell>
          <cell r="E620">
            <v>0</v>
          </cell>
          <cell r="F620" t="str">
            <v>Keo silicon bít miệng ống</v>
          </cell>
          <cell r="G620" t="str">
            <v>ống</v>
          </cell>
          <cell r="U620">
            <v>0</v>
          </cell>
          <cell r="V620">
            <v>0</v>
          </cell>
        </row>
        <row r="621">
          <cell r="B621" t="str">
            <v>BANGKEO</v>
          </cell>
          <cell r="C621">
            <v>0</v>
          </cell>
          <cell r="E621">
            <v>0</v>
          </cell>
          <cell r="F621" t="str">
            <v>Băng keo cách điện</v>
          </cell>
          <cell r="G621" t="str">
            <v>cuộn</v>
          </cell>
          <cell r="U621">
            <v>0</v>
          </cell>
          <cell r="V621">
            <v>0</v>
          </cell>
        </row>
        <row r="622">
          <cell r="B622" t="str">
            <v>LPVC90CL</v>
          </cell>
          <cell r="C622">
            <v>0</v>
          </cell>
          <cell r="E622" t="str">
            <v>D4.1410</v>
          </cell>
          <cell r="F622" t="str">
            <v>Lắp ống nhựa PVC D90</v>
          </cell>
          <cell r="G622" t="str">
            <v>mét</v>
          </cell>
          <cell r="U622">
            <v>0</v>
          </cell>
          <cell r="V622">
            <v>0</v>
          </cell>
        </row>
        <row r="623">
          <cell r="B623" t="str">
            <v>LCAPDONGTB95</v>
          </cell>
          <cell r="C623">
            <v>0</v>
          </cell>
          <cell r="E623" t="str">
            <v>T4.4201</v>
          </cell>
          <cell r="F623" t="str">
            <v>Lắp cáp đồng xuống thiết bị D ≤ 95mm2</v>
          </cell>
          <cell r="G623" t="str">
            <v>m</v>
          </cell>
          <cell r="U623">
            <v>0</v>
          </cell>
          <cell r="V623">
            <v>0</v>
          </cell>
        </row>
        <row r="624">
          <cell r="C624">
            <v>0</v>
          </cell>
          <cell r="D624">
            <v>0</v>
          </cell>
          <cell r="F624" t="str">
            <v>Bộ dây dẫn hạ thế lộ lên</v>
          </cell>
          <cell r="G624" t="str">
            <v>Bộ</v>
          </cell>
          <cell r="U624">
            <v>0</v>
          </cell>
          <cell r="V624">
            <v>0</v>
          </cell>
        </row>
        <row r="625">
          <cell r="C625">
            <v>0</v>
          </cell>
          <cell r="F625" t="str">
            <v>Gồm có:</v>
          </cell>
          <cell r="U625">
            <v>0</v>
          </cell>
          <cell r="V625">
            <v>0</v>
          </cell>
        </row>
        <row r="626">
          <cell r="B626" t="str">
            <v>CV70</v>
          </cell>
          <cell r="C626">
            <v>0</v>
          </cell>
          <cell r="E626">
            <v>0</v>
          </cell>
          <cell r="F626" t="str">
            <v>Cáp đồng bọc CV70</v>
          </cell>
          <cell r="G626" t="str">
            <v>mét</v>
          </cell>
          <cell r="U626">
            <v>0.73899999999999999</v>
          </cell>
          <cell r="V626">
            <v>0</v>
          </cell>
        </row>
        <row r="627">
          <cell r="B627" t="str">
            <v>CV50</v>
          </cell>
          <cell r="C627">
            <v>0</v>
          </cell>
          <cell r="E627">
            <v>0</v>
          </cell>
          <cell r="F627" t="str">
            <v>Cáp đồng bọc CV50</v>
          </cell>
          <cell r="G627" t="str">
            <v>mét</v>
          </cell>
          <cell r="U627">
            <v>0.53400000000000003</v>
          </cell>
          <cell r="V627">
            <v>0</v>
          </cell>
        </row>
        <row r="628">
          <cell r="B628" t="str">
            <v>COS70</v>
          </cell>
          <cell r="C628">
            <v>0</v>
          </cell>
          <cell r="E628" t="str">
            <v>D4.5003</v>
          </cell>
          <cell r="F628" t="str">
            <v>Đầu cosse ép Cu 70mm2</v>
          </cell>
          <cell r="G628" t="str">
            <v>cái</v>
          </cell>
          <cell r="U628">
            <v>0.2</v>
          </cell>
          <cell r="V628">
            <v>0</v>
          </cell>
        </row>
        <row r="629">
          <cell r="B629" t="str">
            <v>COS50</v>
          </cell>
          <cell r="C629">
            <v>0</v>
          </cell>
          <cell r="E629" t="str">
            <v>D4.5002</v>
          </cell>
          <cell r="F629" t="str">
            <v>Đầu cosse ép Cu 50mm2</v>
          </cell>
          <cell r="G629" t="str">
            <v>cái</v>
          </cell>
          <cell r="U629">
            <v>0.1</v>
          </cell>
          <cell r="V629">
            <v>0</v>
          </cell>
        </row>
        <row r="630">
          <cell r="B630" t="str">
            <v>CHCOS70</v>
          </cell>
          <cell r="C630">
            <v>0</v>
          </cell>
          <cell r="E630">
            <v>0</v>
          </cell>
          <cell r="F630" t="str">
            <v>Chụp đầu cosse  70mm2</v>
          </cell>
          <cell r="G630" t="str">
            <v>cái</v>
          </cell>
          <cell r="U630">
            <v>0</v>
          </cell>
          <cell r="V630">
            <v>0</v>
          </cell>
        </row>
        <row r="631">
          <cell r="B631" t="str">
            <v>CHCOS50</v>
          </cell>
          <cell r="C631">
            <v>0</v>
          </cell>
          <cell r="E631">
            <v>0</v>
          </cell>
          <cell r="F631" t="str">
            <v>Chụp đầu cosse  50mm2</v>
          </cell>
          <cell r="G631" t="str">
            <v>cái</v>
          </cell>
          <cell r="U631">
            <v>0</v>
          </cell>
          <cell r="V631">
            <v>0</v>
          </cell>
        </row>
        <row r="632">
          <cell r="B632" t="str">
            <v>PVC90</v>
          </cell>
          <cell r="C632">
            <v>0</v>
          </cell>
          <cell r="E632">
            <v>0</v>
          </cell>
          <cell r="F632" t="str">
            <v xml:space="preserve">Ống PVC D90x3,8mm </v>
          </cell>
          <cell r="G632" t="str">
            <v>m</v>
          </cell>
          <cell r="U632">
            <v>2</v>
          </cell>
          <cell r="V632">
            <v>0</v>
          </cell>
        </row>
        <row r="633">
          <cell r="B633" t="str">
            <v>CD90</v>
          </cell>
          <cell r="C633">
            <v>0</v>
          </cell>
          <cell r="E633" t="str">
            <v>D3.3241</v>
          </cell>
          <cell r="F633" t="str">
            <v>Cổ dê kẹp ống PVC D 90 (có giá nới)</v>
          </cell>
          <cell r="G633" t="str">
            <v>bộ</v>
          </cell>
          <cell r="U633">
            <v>1.5</v>
          </cell>
          <cell r="V633">
            <v>0</v>
          </cell>
        </row>
        <row r="634">
          <cell r="B634" t="str">
            <v>CD90</v>
          </cell>
          <cell r="C634">
            <v>0</v>
          </cell>
          <cell r="E634" t="str">
            <v>D3.3241</v>
          </cell>
          <cell r="F634" t="str">
            <v>Cổ dê kẹp ống PVC D 90 (có giá nới)</v>
          </cell>
          <cell r="G634" t="str">
            <v>bộ</v>
          </cell>
          <cell r="U634">
            <v>1.5</v>
          </cell>
          <cell r="V634">
            <v>0</v>
          </cell>
        </row>
        <row r="635">
          <cell r="B635" t="str">
            <v>CD90</v>
          </cell>
          <cell r="C635">
            <v>0</v>
          </cell>
          <cell r="E635" t="str">
            <v>D3.3241</v>
          </cell>
          <cell r="F635" t="str">
            <v>Cổ dê kẹp ống PVC D 90 (có giá nới)</v>
          </cell>
          <cell r="G635" t="str">
            <v>bộ</v>
          </cell>
          <cell r="U635">
            <v>1.5</v>
          </cell>
          <cell r="V635">
            <v>0</v>
          </cell>
        </row>
        <row r="636">
          <cell r="B636" t="str">
            <v>CUT90T</v>
          </cell>
          <cell r="C636">
            <v>0</v>
          </cell>
          <cell r="E636">
            <v>0</v>
          </cell>
          <cell r="F636" t="str">
            <v>Co  90 độ PVC 90</v>
          </cell>
          <cell r="G636" t="str">
            <v>cái</v>
          </cell>
          <cell r="U636">
            <v>0</v>
          </cell>
          <cell r="V636">
            <v>0</v>
          </cell>
        </row>
        <row r="637">
          <cell r="B637" t="str">
            <v>CUT90135</v>
          </cell>
          <cell r="C637">
            <v>0</v>
          </cell>
          <cell r="E637">
            <v>0</v>
          </cell>
          <cell r="F637" t="str">
            <v>Co 135 độ PVC 90</v>
          </cell>
          <cell r="G637" t="str">
            <v>cái</v>
          </cell>
          <cell r="U637">
            <v>0</v>
          </cell>
          <cell r="V637">
            <v>0</v>
          </cell>
        </row>
        <row r="638">
          <cell r="B638" t="str">
            <v>KEODAN</v>
          </cell>
          <cell r="C638">
            <v>0</v>
          </cell>
          <cell r="E638">
            <v>0</v>
          </cell>
          <cell r="F638" t="str">
            <v>Keo dán ống PVC (100gr)</v>
          </cell>
          <cell r="G638" t="str">
            <v>tuýp</v>
          </cell>
          <cell r="U638">
            <v>0</v>
          </cell>
          <cell r="V638">
            <v>0</v>
          </cell>
        </row>
        <row r="639">
          <cell r="B639" t="str">
            <v>KEOBIT</v>
          </cell>
          <cell r="C639">
            <v>0</v>
          </cell>
          <cell r="E639">
            <v>0</v>
          </cell>
          <cell r="F639" t="str">
            <v>Keo silicon bít miệng ống</v>
          </cell>
          <cell r="G639" t="str">
            <v>ống</v>
          </cell>
          <cell r="U639">
            <v>0</v>
          </cell>
          <cell r="V639">
            <v>0</v>
          </cell>
        </row>
        <row r="640">
          <cell r="B640" t="str">
            <v>BANGKEO</v>
          </cell>
          <cell r="C640">
            <v>0</v>
          </cell>
          <cell r="E640">
            <v>0</v>
          </cell>
          <cell r="F640" t="str">
            <v>Băng keo cách điện</v>
          </cell>
          <cell r="G640" t="str">
            <v>cuộn</v>
          </cell>
          <cell r="U640">
            <v>0</v>
          </cell>
          <cell r="V640">
            <v>0</v>
          </cell>
        </row>
        <row r="641">
          <cell r="B641" t="str">
            <v>LPVC90CL</v>
          </cell>
          <cell r="C641">
            <v>0</v>
          </cell>
          <cell r="E641" t="str">
            <v>D4.1410</v>
          </cell>
          <cell r="F641" t="str">
            <v>Lắp ống nhựa PVC D90</v>
          </cell>
          <cell r="G641" t="str">
            <v>mét</v>
          </cell>
          <cell r="U641">
            <v>0</v>
          </cell>
          <cell r="V641">
            <v>0</v>
          </cell>
        </row>
        <row r="642">
          <cell r="B642" t="str">
            <v>LCAPDONGTB95</v>
          </cell>
          <cell r="C642">
            <v>0</v>
          </cell>
          <cell r="E642" t="str">
            <v>T4.4201</v>
          </cell>
          <cell r="F642" t="str">
            <v>Lắp cáp đồng xuống thiết bị D ≤ 95mm2</v>
          </cell>
          <cell r="G642" t="str">
            <v>m</v>
          </cell>
          <cell r="U642">
            <v>0</v>
          </cell>
          <cell r="V642">
            <v>0</v>
          </cell>
        </row>
        <row r="643">
          <cell r="B643" t="str">
            <v>BANG</v>
          </cell>
          <cell r="C643">
            <v>0</v>
          </cell>
          <cell r="D643">
            <v>0</v>
          </cell>
          <cell r="E643" t="str">
            <v>D3.3201</v>
          </cell>
          <cell r="F643" t="str">
            <v>Bảng tên trạm + bulon</v>
          </cell>
          <cell r="G643" t="str">
            <v>bộ</v>
          </cell>
          <cell r="U643">
            <v>0</v>
          </cell>
          <cell r="V643">
            <v>0</v>
          </cell>
        </row>
        <row r="644">
          <cell r="A644" t="str">
            <v>TR3X50</v>
          </cell>
          <cell r="C644">
            <v>0</v>
          </cell>
          <cell r="E644" t="str">
            <v>0 Trạm 3 pha 3x50kVA</v>
          </cell>
          <cell r="U644">
            <v>0</v>
          </cell>
          <cell r="V644">
            <v>0</v>
          </cell>
        </row>
        <row r="645">
          <cell r="A645" t="str">
            <v>TBTR3X50</v>
          </cell>
          <cell r="C645">
            <v>0</v>
          </cell>
          <cell r="F645" t="str">
            <v>A.PHẦN THIẾT BỊ</v>
          </cell>
          <cell r="N645">
            <v>0</v>
          </cell>
          <cell r="O645">
            <v>0</v>
          </cell>
          <cell r="Q645">
            <v>0</v>
          </cell>
          <cell r="R645">
            <v>0</v>
          </cell>
          <cell r="U645">
            <v>0</v>
          </cell>
          <cell r="V645">
            <v>0</v>
          </cell>
        </row>
        <row r="646">
          <cell r="A646">
            <v>0</v>
          </cell>
          <cell r="B646" t="str">
            <v>TR501</v>
          </cell>
          <cell r="C646">
            <v>0</v>
          </cell>
          <cell r="E646" t="str">
            <v>T1.1432</v>
          </cell>
          <cell r="F646" t="str">
            <v>Máy biến áp AMORPHOUS 12,7/0,23-0,46kV  50kVA (trạm treo NC x 1,1)</v>
          </cell>
          <cell r="G646" t="str">
            <v>máy</v>
          </cell>
          <cell r="H646">
            <v>0</v>
          </cell>
          <cell r="I646">
            <v>44055000</v>
          </cell>
          <cell r="L646">
            <v>876906</v>
          </cell>
          <cell r="M646">
            <v>380270</v>
          </cell>
          <cell r="N646">
            <v>0</v>
          </cell>
          <cell r="O646">
            <v>0</v>
          </cell>
          <cell r="Q646">
            <v>0</v>
          </cell>
          <cell r="R646">
            <v>0</v>
          </cell>
          <cell r="U646">
            <v>390</v>
          </cell>
          <cell r="V646">
            <v>0</v>
          </cell>
        </row>
        <row r="647">
          <cell r="A647">
            <v>0</v>
          </cell>
          <cell r="B647" t="str">
            <v>FCO100</v>
          </cell>
          <cell r="C647">
            <v>0</v>
          </cell>
          <cell r="E647" t="str">
            <v>T2.3505</v>
          </cell>
          <cell r="F647" t="str">
            <v>FCO 27kV - 100A</v>
          </cell>
          <cell r="G647" t="str">
            <v>cái</v>
          </cell>
          <cell r="H647">
            <v>0</v>
          </cell>
          <cell r="I647">
            <v>921000</v>
          </cell>
          <cell r="L647">
            <v>74213.333333333328</v>
          </cell>
          <cell r="M647">
            <v>0</v>
          </cell>
          <cell r="N647">
            <v>0</v>
          </cell>
          <cell r="O647">
            <v>0</v>
          </cell>
          <cell r="Q647">
            <v>0</v>
          </cell>
          <cell r="R647">
            <v>0</v>
          </cell>
          <cell r="U647">
            <v>1.5</v>
          </cell>
          <cell r="V647">
            <v>0</v>
          </cell>
        </row>
        <row r="648">
          <cell r="A648">
            <v>0</v>
          </cell>
          <cell r="B648" t="str">
            <v>LA18</v>
          </cell>
          <cell r="C648">
            <v>0</v>
          </cell>
          <cell r="E648" t="str">
            <v>T2.5004</v>
          </cell>
          <cell r="F648" t="str">
            <v>LA 18kV 10kA</v>
          </cell>
          <cell r="G648" t="str">
            <v>cái</v>
          </cell>
          <cell r="H648">
            <v>0</v>
          </cell>
          <cell r="I648">
            <v>784000</v>
          </cell>
          <cell r="L648">
            <v>27830</v>
          </cell>
          <cell r="M648">
            <v>0</v>
          </cell>
          <cell r="N648">
            <v>0</v>
          </cell>
          <cell r="O648">
            <v>0</v>
          </cell>
          <cell r="Q648">
            <v>0</v>
          </cell>
          <cell r="R648">
            <v>0</v>
          </cell>
          <cell r="U648">
            <v>0.8</v>
          </cell>
          <cell r="V648">
            <v>0</v>
          </cell>
        </row>
        <row r="649">
          <cell r="A649">
            <v>0</v>
          </cell>
          <cell r="B649" t="str">
            <v>ATM320</v>
          </cell>
          <cell r="C649">
            <v>0</v>
          </cell>
          <cell r="E649" t="str">
            <v>T2.8404</v>
          </cell>
          <cell r="F649" t="str">
            <v xml:space="preserve">MCCB 3 cực 600V -320A - 35KA </v>
          </cell>
          <cell r="G649" t="str">
            <v>cái</v>
          </cell>
          <cell r="H649">
            <v>0</v>
          </cell>
          <cell r="I649">
            <v>5530000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Q649">
            <v>0</v>
          </cell>
          <cell r="R649">
            <v>0</v>
          </cell>
          <cell r="U649">
            <v>3</v>
          </cell>
          <cell r="V649">
            <v>0</v>
          </cell>
        </row>
        <row r="650">
          <cell r="A650">
            <v>0</v>
          </cell>
          <cell r="B650" t="str">
            <v>TI200</v>
          </cell>
          <cell r="C650">
            <v>0</v>
          </cell>
          <cell r="E650">
            <v>0</v>
          </cell>
          <cell r="F650" t="str">
            <v xml:space="preserve">Biến dòng 600V - 200/5A </v>
          </cell>
          <cell r="G650" t="str">
            <v>cái</v>
          </cell>
          <cell r="H650">
            <v>0</v>
          </cell>
          <cell r="I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Q650">
            <v>0</v>
          </cell>
          <cell r="R650">
            <v>0</v>
          </cell>
          <cell r="U650">
            <v>0</v>
          </cell>
          <cell r="V650">
            <v>0</v>
          </cell>
        </row>
        <row r="651">
          <cell r="A651">
            <v>0</v>
          </cell>
          <cell r="B651" t="str">
            <v>DK3p5A</v>
          </cell>
          <cell r="C651">
            <v>0</v>
          </cell>
          <cell r="E651" t="str">
            <v>05.5104</v>
          </cell>
          <cell r="F651" t="str">
            <v>Điện kế 3 pha 4 dây 220/380V-5A</v>
          </cell>
          <cell r="G651" t="str">
            <v>cái</v>
          </cell>
          <cell r="H651">
            <v>0</v>
          </cell>
          <cell r="I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Q651">
            <v>0</v>
          </cell>
          <cell r="R651">
            <v>0</v>
          </cell>
          <cell r="U651">
            <v>1.5</v>
          </cell>
          <cell r="V651">
            <v>0</v>
          </cell>
        </row>
        <row r="652">
          <cell r="A652" t="str">
            <v>VLTR3X50</v>
          </cell>
          <cell r="C652">
            <v>0</v>
          </cell>
          <cell r="F652" t="str">
            <v>B. PHẦN VẬT LIỆU</v>
          </cell>
          <cell r="N652">
            <v>0</v>
          </cell>
          <cell r="O652">
            <v>0</v>
          </cell>
          <cell r="Q652">
            <v>0</v>
          </cell>
          <cell r="R652">
            <v>0</v>
          </cell>
          <cell r="U652">
            <v>0</v>
          </cell>
          <cell r="V652">
            <v>0</v>
          </cell>
        </row>
        <row r="653">
          <cell r="C653">
            <v>0</v>
          </cell>
          <cell r="D653">
            <v>0</v>
          </cell>
          <cell r="F653" t="str">
            <v>Vật liệu bảo vệ thiết bị</v>
          </cell>
          <cell r="G653" t="str">
            <v>Bộ</v>
          </cell>
          <cell r="H653">
            <v>0</v>
          </cell>
          <cell r="U653">
            <v>0</v>
          </cell>
          <cell r="V653">
            <v>0</v>
          </cell>
        </row>
        <row r="654">
          <cell r="A654">
            <v>0</v>
          </cell>
          <cell r="B654" t="str">
            <v>CHI6K</v>
          </cell>
          <cell r="C654">
            <v>0</v>
          </cell>
          <cell r="E654">
            <v>0</v>
          </cell>
          <cell r="F654" t="str">
            <v>Dây chảy 6K</v>
          </cell>
          <cell r="G654" t="str">
            <v>Sợi</v>
          </cell>
          <cell r="H654">
            <v>0</v>
          </cell>
          <cell r="I654">
            <v>24300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Q654">
            <v>0</v>
          </cell>
          <cell r="R654">
            <v>0</v>
          </cell>
          <cell r="U654">
            <v>0</v>
          </cell>
          <cell r="V654">
            <v>0</v>
          </cell>
        </row>
        <row r="655">
          <cell r="A655">
            <v>0</v>
          </cell>
          <cell r="B655" t="str">
            <v>CHUPFCO</v>
          </cell>
          <cell r="C655">
            <v>0</v>
          </cell>
          <cell r="E655">
            <v>0</v>
          </cell>
          <cell r="F655" t="str">
            <v>Chụp đầu FCO (Trên + Dưới)</v>
          </cell>
          <cell r="G655" t="str">
            <v>bộ</v>
          </cell>
          <cell r="H655">
            <v>0</v>
          </cell>
          <cell r="I655">
            <v>190000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Q655">
            <v>0</v>
          </cell>
          <cell r="R655">
            <v>0</v>
          </cell>
          <cell r="U655">
            <v>0</v>
          </cell>
          <cell r="V655">
            <v>0</v>
          </cell>
        </row>
        <row r="656">
          <cell r="A656">
            <v>0</v>
          </cell>
          <cell r="B656" t="str">
            <v>CHUPLA</v>
          </cell>
          <cell r="C656">
            <v>0</v>
          </cell>
          <cell r="E656">
            <v>0</v>
          </cell>
          <cell r="F656" t="str">
            <v>Chụp đầu LA</v>
          </cell>
          <cell r="G656" t="str">
            <v>cái</v>
          </cell>
          <cell r="H656">
            <v>0</v>
          </cell>
          <cell r="I656">
            <v>32000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Q656">
            <v>0</v>
          </cell>
          <cell r="R656">
            <v>0</v>
          </cell>
          <cell r="U656">
            <v>0</v>
          </cell>
          <cell r="V656">
            <v>0</v>
          </cell>
        </row>
        <row r="657">
          <cell r="A657">
            <v>0</v>
          </cell>
          <cell r="B657" t="str">
            <v>CHUPMBA</v>
          </cell>
          <cell r="C657">
            <v>0</v>
          </cell>
          <cell r="E657">
            <v>0</v>
          </cell>
          <cell r="F657" t="str">
            <v>Chụp đầu cực MBA</v>
          </cell>
          <cell r="G657" t="str">
            <v>cái</v>
          </cell>
          <cell r="H657">
            <v>0</v>
          </cell>
          <cell r="I657">
            <v>52000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Q657">
            <v>0</v>
          </cell>
          <cell r="R657">
            <v>0</v>
          </cell>
          <cell r="U657">
            <v>0</v>
          </cell>
          <cell r="V657">
            <v>0</v>
          </cell>
        </row>
        <row r="658">
          <cell r="A658">
            <v>0</v>
          </cell>
          <cell r="C658">
            <v>0</v>
          </cell>
          <cell r="D658">
            <v>0</v>
          </cell>
          <cell r="F658" t="str">
            <v>Đà Composite bắt LA, FCO</v>
          </cell>
          <cell r="G658" t="str">
            <v>Bộ</v>
          </cell>
          <cell r="H658">
            <v>0</v>
          </cell>
          <cell r="U658">
            <v>0</v>
          </cell>
          <cell r="V658">
            <v>0</v>
          </cell>
        </row>
        <row r="659">
          <cell r="A659">
            <v>0</v>
          </cell>
          <cell r="C659">
            <v>0</v>
          </cell>
          <cell r="F659" t="str">
            <v>Gồm có:</v>
          </cell>
          <cell r="U659">
            <v>0</v>
          </cell>
          <cell r="V659">
            <v>0</v>
          </cell>
        </row>
        <row r="660">
          <cell r="A660">
            <v>0</v>
          </cell>
          <cell r="B660" t="str">
            <v>COM2400</v>
          </cell>
          <cell r="C660">
            <v>0</v>
          </cell>
          <cell r="E660">
            <v>0</v>
          </cell>
          <cell r="F660" t="str">
            <v>Đà hộp composite 110x80x5-2400</v>
          </cell>
          <cell r="G660" t="str">
            <v>cái</v>
          </cell>
          <cell r="H660">
            <v>0</v>
          </cell>
          <cell r="I660">
            <v>1291000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Q660">
            <v>0</v>
          </cell>
          <cell r="R660">
            <v>0</v>
          </cell>
          <cell r="U660">
            <v>9.6</v>
          </cell>
          <cell r="V660">
            <v>0</v>
          </cell>
        </row>
        <row r="661">
          <cell r="A661">
            <v>0</v>
          </cell>
          <cell r="B661" t="str">
            <v>CCOM2400</v>
          </cell>
          <cell r="C661">
            <v>0</v>
          </cell>
          <cell r="E661">
            <v>0</v>
          </cell>
          <cell r="F661" t="str">
            <v>Thanh chống Composite dẹp 10x40x920</v>
          </cell>
          <cell r="G661" t="str">
            <v>cái</v>
          </cell>
          <cell r="H661">
            <v>0</v>
          </cell>
          <cell r="I661">
            <v>186000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Q661">
            <v>0</v>
          </cell>
          <cell r="R661">
            <v>0</v>
          </cell>
          <cell r="U661">
            <v>0.7</v>
          </cell>
          <cell r="V661">
            <v>0</v>
          </cell>
        </row>
        <row r="662">
          <cell r="A662">
            <v>0</v>
          </cell>
          <cell r="B662" t="str">
            <v>BATLL</v>
          </cell>
          <cell r="C662">
            <v>0</v>
          </cell>
          <cell r="E662">
            <v>0</v>
          </cell>
          <cell r="F662" t="str">
            <v>Bass LL bắt FCO và LA</v>
          </cell>
          <cell r="G662" t="str">
            <v>bộ</v>
          </cell>
          <cell r="H662">
            <v>0</v>
          </cell>
          <cell r="I662">
            <v>65000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Q662">
            <v>0</v>
          </cell>
          <cell r="R662">
            <v>0</v>
          </cell>
          <cell r="U662">
            <v>0.5</v>
          </cell>
          <cell r="V662">
            <v>0</v>
          </cell>
        </row>
        <row r="663">
          <cell r="A663">
            <v>0</v>
          </cell>
          <cell r="B663" t="str">
            <v>B16350</v>
          </cell>
          <cell r="C663">
            <v>0</v>
          </cell>
          <cell r="E663">
            <v>0</v>
          </cell>
          <cell r="F663" t="str">
            <v>Boulon 16x350</v>
          </cell>
          <cell r="G663" t="str">
            <v>bộ</v>
          </cell>
          <cell r="H663">
            <v>0</v>
          </cell>
          <cell r="I663">
            <v>23500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Q663">
            <v>0</v>
          </cell>
          <cell r="R663">
            <v>0</v>
          </cell>
          <cell r="U663">
            <v>0.3</v>
          </cell>
          <cell r="V663">
            <v>0</v>
          </cell>
        </row>
        <row r="664">
          <cell r="A664">
            <v>0</v>
          </cell>
          <cell r="B664" t="str">
            <v>B16300</v>
          </cell>
          <cell r="C664">
            <v>0</v>
          </cell>
          <cell r="E664">
            <v>0</v>
          </cell>
          <cell r="F664" t="str">
            <v>Boulon 16x300</v>
          </cell>
          <cell r="G664" t="str">
            <v>bộ</v>
          </cell>
          <cell r="H664">
            <v>0</v>
          </cell>
          <cell r="I664">
            <v>21000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Q664">
            <v>0</v>
          </cell>
          <cell r="R664">
            <v>0</v>
          </cell>
          <cell r="U664">
            <v>0.25</v>
          </cell>
          <cell r="V664">
            <v>0</v>
          </cell>
        </row>
        <row r="665">
          <cell r="A665">
            <v>0</v>
          </cell>
          <cell r="B665" t="str">
            <v>B14120</v>
          </cell>
          <cell r="C665">
            <v>0</v>
          </cell>
          <cell r="E665">
            <v>0</v>
          </cell>
          <cell r="F665" t="str">
            <v>Boulon 14x150</v>
          </cell>
          <cell r="G665" t="str">
            <v>bộ</v>
          </cell>
          <cell r="H665">
            <v>0</v>
          </cell>
          <cell r="I665">
            <v>11000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Q665">
            <v>0</v>
          </cell>
          <cell r="R665">
            <v>0</v>
          </cell>
          <cell r="U665">
            <v>0.2</v>
          </cell>
          <cell r="V665">
            <v>0</v>
          </cell>
        </row>
        <row r="666">
          <cell r="A666">
            <v>0</v>
          </cell>
          <cell r="B666" t="str">
            <v>LCOM2400</v>
          </cell>
          <cell r="C666">
            <v>0</v>
          </cell>
          <cell r="E666" t="str">
            <v>D2.6011</v>
          </cell>
          <cell r="F666" t="str">
            <v>Lắp đà composite 2400mm đơn, trên trụ BTLT</v>
          </cell>
          <cell r="G666" t="str">
            <v>bộ</v>
          </cell>
          <cell r="H666">
            <v>0</v>
          </cell>
          <cell r="I666">
            <v>0</v>
          </cell>
          <cell r="L666">
            <v>197267</v>
          </cell>
          <cell r="M666">
            <v>0</v>
          </cell>
          <cell r="N666">
            <v>0</v>
          </cell>
          <cell r="O666">
            <v>0</v>
          </cell>
          <cell r="Q666">
            <v>0</v>
          </cell>
          <cell r="R666">
            <v>0</v>
          </cell>
          <cell r="U666">
            <v>0</v>
          </cell>
          <cell r="V666">
            <v>0</v>
          </cell>
        </row>
        <row r="667">
          <cell r="A667">
            <v>0</v>
          </cell>
          <cell r="C667">
            <v>0</v>
          </cell>
          <cell r="D667">
            <v>0</v>
          </cell>
          <cell r="F667" t="str">
            <v>Giá chùm treo 3 MBT</v>
          </cell>
          <cell r="G667" t="str">
            <v>Bộ</v>
          </cell>
          <cell r="H667">
            <v>0</v>
          </cell>
          <cell r="U667">
            <v>0</v>
          </cell>
          <cell r="V667">
            <v>0</v>
          </cell>
        </row>
        <row r="668">
          <cell r="A668">
            <v>0</v>
          </cell>
          <cell r="C668">
            <v>0</v>
          </cell>
          <cell r="F668" t="str">
            <v>Gồm có:</v>
          </cell>
          <cell r="U668">
            <v>0</v>
          </cell>
          <cell r="V668">
            <v>0</v>
          </cell>
        </row>
        <row r="669">
          <cell r="A669">
            <v>0</v>
          </cell>
          <cell r="B669" t="str">
            <v>GTMBA</v>
          </cell>
          <cell r="C669">
            <v>0</v>
          </cell>
          <cell r="E669" t="str">
            <v>T4.9302</v>
          </cell>
          <cell r="F669" t="str">
            <v>Gía chùm treo máy biến áp 3x75</v>
          </cell>
          <cell r="G669" t="str">
            <v>Bộ</v>
          </cell>
          <cell r="H669">
            <v>0</v>
          </cell>
          <cell r="I669">
            <v>3022000</v>
          </cell>
          <cell r="L669">
            <v>163337</v>
          </cell>
          <cell r="M669">
            <v>0</v>
          </cell>
          <cell r="N669">
            <v>0</v>
          </cell>
          <cell r="O669">
            <v>0</v>
          </cell>
          <cell r="Q669">
            <v>0</v>
          </cell>
          <cell r="R669">
            <v>0</v>
          </cell>
          <cell r="U669">
            <v>51</v>
          </cell>
          <cell r="V669">
            <v>0</v>
          </cell>
        </row>
        <row r="670">
          <cell r="A670">
            <v>0</v>
          </cell>
          <cell r="B670" t="str">
            <v>B16350</v>
          </cell>
          <cell r="C670">
            <v>0</v>
          </cell>
          <cell r="E670">
            <v>0</v>
          </cell>
          <cell r="F670" t="str">
            <v>Boulon 16x350</v>
          </cell>
          <cell r="G670" t="str">
            <v>bộ</v>
          </cell>
          <cell r="H670">
            <v>0</v>
          </cell>
          <cell r="I670">
            <v>23500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Q670">
            <v>0</v>
          </cell>
          <cell r="R670">
            <v>0</v>
          </cell>
          <cell r="U670">
            <v>0.3</v>
          </cell>
          <cell r="V670">
            <v>0</v>
          </cell>
        </row>
        <row r="671">
          <cell r="A671">
            <v>0</v>
          </cell>
          <cell r="B671" t="str">
            <v>B1650</v>
          </cell>
          <cell r="C671">
            <v>0</v>
          </cell>
          <cell r="E671">
            <v>0</v>
          </cell>
          <cell r="F671" t="str">
            <v>Boulon 16x50</v>
          </cell>
          <cell r="G671" t="str">
            <v>bộ</v>
          </cell>
          <cell r="H671">
            <v>0</v>
          </cell>
          <cell r="I671">
            <v>8000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Q671">
            <v>0</v>
          </cell>
          <cell r="R671">
            <v>0</v>
          </cell>
          <cell r="U671">
            <v>0.25</v>
          </cell>
          <cell r="V671">
            <v>0</v>
          </cell>
        </row>
        <row r="672">
          <cell r="A672">
            <v>0</v>
          </cell>
          <cell r="C672">
            <v>0</v>
          </cell>
          <cell r="D672">
            <v>0</v>
          </cell>
          <cell r="F672" t="str">
            <v>Bộ tiếp địa Trạm 3 pha (1 bộ trạm 1 pha di dời)</v>
          </cell>
          <cell r="G672" t="str">
            <v>Bộ</v>
          </cell>
          <cell r="H672">
            <v>0</v>
          </cell>
          <cell r="U672">
            <v>0</v>
          </cell>
          <cell r="V672">
            <v>0</v>
          </cell>
        </row>
        <row r="673">
          <cell r="A673">
            <v>0</v>
          </cell>
          <cell r="C673">
            <v>0</v>
          </cell>
          <cell r="F673" t="str">
            <v>Gồm có:</v>
          </cell>
          <cell r="U673">
            <v>0</v>
          </cell>
          <cell r="V673">
            <v>0</v>
          </cell>
        </row>
        <row r="674">
          <cell r="A674">
            <v>0</v>
          </cell>
          <cell r="B674" t="str">
            <v>M25</v>
          </cell>
          <cell r="C674">
            <v>0</v>
          </cell>
          <cell r="E674">
            <v>0</v>
          </cell>
          <cell r="F674" t="str">
            <v>Cáp đồng trần M25mm2</v>
          </cell>
          <cell r="G674" t="str">
            <v>kg</v>
          </cell>
          <cell r="H674">
            <v>0</v>
          </cell>
          <cell r="I674">
            <v>163028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Q674">
            <v>0</v>
          </cell>
          <cell r="R674">
            <v>0</v>
          </cell>
          <cell r="U674">
            <v>1</v>
          </cell>
          <cell r="V674">
            <v>0</v>
          </cell>
        </row>
        <row r="675">
          <cell r="A675">
            <v>0</v>
          </cell>
          <cell r="B675" t="str">
            <v>CTD</v>
          </cell>
          <cell r="C675">
            <v>0</v>
          </cell>
          <cell r="E675">
            <v>0</v>
          </cell>
          <cell r="F675" t="str">
            <v>Cọc tiếp đất φ16 - 2,4m</v>
          </cell>
          <cell r="G675" t="str">
            <v>cọc</v>
          </cell>
          <cell r="H675">
            <v>0</v>
          </cell>
          <cell r="I675">
            <v>130000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Q675">
            <v>0</v>
          </cell>
          <cell r="R675">
            <v>0</v>
          </cell>
          <cell r="U675">
            <v>5.3</v>
          </cell>
          <cell r="V675">
            <v>0</v>
          </cell>
        </row>
        <row r="676">
          <cell r="A676">
            <v>0</v>
          </cell>
          <cell r="B676" t="str">
            <v>KC</v>
          </cell>
          <cell r="C676">
            <v>0</v>
          </cell>
          <cell r="E676">
            <v>0</v>
          </cell>
          <cell r="F676" t="str">
            <v>Kẹp cọc tiếp địa</v>
          </cell>
          <cell r="G676" t="str">
            <v>bộ</v>
          </cell>
          <cell r="H676">
            <v>0</v>
          </cell>
          <cell r="I676">
            <v>25000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Q676">
            <v>0</v>
          </cell>
          <cell r="R676">
            <v>0</v>
          </cell>
          <cell r="U676">
            <v>0.05</v>
          </cell>
          <cell r="V676">
            <v>0</v>
          </cell>
        </row>
        <row r="677">
          <cell r="A677">
            <v>0</v>
          </cell>
          <cell r="B677" t="str">
            <v>OXC38</v>
          </cell>
          <cell r="C677">
            <v>0</v>
          </cell>
          <cell r="E677">
            <v>0</v>
          </cell>
          <cell r="F677" t="str">
            <v xml:space="preserve">Ốc xiết cáp cỡ 38mm2 </v>
          </cell>
          <cell r="G677" t="str">
            <v>cái</v>
          </cell>
          <cell r="H677">
            <v>0</v>
          </cell>
          <cell r="I677">
            <v>21000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Q677">
            <v>0</v>
          </cell>
          <cell r="R677">
            <v>0</v>
          </cell>
          <cell r="U677">
            <v>0</v>
          </cell>
          <cell r="V677">
            <v>0</v>
          </cell>
        </row>
        <row r="678">
          <cell r="A678">
            <v>0</v>
          </cell>
          <cell r="B678" t="str">
            <v>KE50</v>
          </cell>
          <cell r="C678">
            <v>0</v>
          </cell>
          <cell r="E678">
            <v>0</v>
          </cell>
          <cell r="F678" t="str">
            <v>Kẹp ép WR cỡ dây 50mm2</v>
          </cell>
          <cell r="G678" t="str">
            <v>cái</v>
          </cell>
          <cell r="H678">
            <v>0</v>
          </cell>
          <cell r="I678">
            <v>10500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Q678">
            <v>0</v>
          </cell>
          <cell r="R678">
            <v>0</v>
          </cell>
          <cell r="U678">
            <v>0.2</v>
          </cell>
          <cell r="V678">
            <v>0</v>
          </cell>
        </row>
        <row r="679">
          <cell r="A679">
            <v>0</v>
          </cell>
          <cell r="B679" t="str">
            <v>KTDTBA</v>
          </cell>
          <cell r="C679">
            <v>0</v>
          </cell>
          <cell r="E679" t="str">
            <v>T4.7001</v>
          </cell>
          <cell r="F679" t="str">
            <v>Kéo dây tiếp địa trong TBA</v>
          </cell>
          <cell r="G679" t="str">
            <v>mét</v>
          </cell>
          <cell r="H679">
            <v>0</v>
          </cell>
          <cell r="I679">
            <v>0</v>
          </cell>
          <cell r="L679">
            <v>8071</v>
          </cell>
          <cell r="M679">
            <v>0</v>
          </cell>
          <cell r="N679">
            <v>0</v>
          </cell>
          <cell r="O679">
            <v>0</v>
          </cell>
          <cell r="Q679">
            <v>0</v>
          </cell>
          <cell r="R679">
            <v>0</v>
          </cell>
          <cell r="U679">
            <v>0</v>
          </cell>
          <cell r="V679">
            <v>0</v>
          </cell>
        </row>
        <row r="680">
          <cell r="A680">
            <v>0</v>
          </cell>
          <cell r="B680" t="str">
            <v>DCTDTBA</v>
          </cell>
          <cell r="C680">
            <v>0</v>
          </cell>
          <cell r="E680" t="str">
            <v>D2.8103</v>
          </cell>
          <cell r="F680" t="str">
            <v>Đóng cọc tiếp địa trong TBA (đất cấp 3)</v>
          </cell>
          <cell r="G680" t="str">
            <v>10cọc</v>
          </cell>
          <cell r="H680">
            <v>0</v>
          </cell>
          <cell r="I680">
            <v>0</v>
          </cell>
          <cell r="L680">
            <v>903559</v>
          </cell>
          <cell r="M680">
            <v>0</v>
          </cell>
          <cell r="N680">
            <v>0</v>
          </cell>
          <cell r="O680">
            <v>0</v>
          </cell>
          <cell r="Q680">
            <v>0</v>
          </cell>
          <cell r="R680">
            <v>0</v>
          </cell>
          <cell r="U680">
            <v>0</v>
          </cell>
          <cell r="V680">
            <v>0</v>
          </cell>
        </row>
        <row r="681">
          <cell r="A681">
            <v>0</v>
          </cell>
          <cell r="B681" t="str">
            <v>DTD3</v>
          </cell>
          <cell r="C681">
            <v>0</v>
          </cell>
          <cell r="E681" t="str">
            <v>AB.11513</v>
          </cell>
          <cell r="F681" t="str">
            <v>Đào rãnh tiếp địa đất cấp 3 (ĐC hệ số 0,934)</v>
          </cell>
          <cell r="G681" t="str">
            <v>m3</v>
          </cell>
          <cell r="H681">
            <v>0</v>
          </cell>
          <cell r="I681">
            <v>0</v>
          </cell>
          <cell r="L681">
            <v>303800.85653104924</v>
          </cell>
          <cell r="M681">
            <v>0</v>
          </cell>
          <cell r="N681">
            <v>0</v>
          </cell>
          <cell r="O681">
            <v>0</v>
          </cell>
          <cell r="Q681">
            <v>0</v>
          </cell>
          <cell r="R681">
            <v>0</v>
          </cell>
          <cell r="U681">
            <v>0</v>
          </cell>
          <cell r="V681">
            <v>0</v>
          </cell>
        </row>
        <row r="682">
          <cell r="A682">
            <v>0</v>
          </cell>
          <cell r="B682" t="str">
            <v>DATD3</v>
          </cell>
          <cell r="C682">
            <v>0</v>
          </cell>
          <cell r="E682" t="str">
            <v>AB.13111</v>
          </cell>
          <cell r="F682" t="str">
            <v>Đắp đất rãnh tiếp địa (K=0,9) (ĐC hệ số 0,934)</v>
          </cell>
          <cell r="G682" t="str">
            <v>m3</v>
          </cell>
          <cell r="H682">
            <v>0</v>
          </cell>
          <cell r="I682">
            <v>0</v>
          </cell>
          <cell r="L682">
            <v>150775.16059957174</v>
          </cell>
          <cell r="M682">
            <v>0</v>
          </cell>
          <cell r="N682">
            <v>0</v>
          </cell>
          <cell r="O682">
            <v>0</v>
          </cell>
          <cell r="Q682">
            <v>0</v>
          </cell>
          <cell r="R682">
            <v>0</v>
          </cell>
          <cell r="U682">
            <v>0</v>
          </cell>
          <cell r="V682">
            <v>0</v>
          </cell>
        </row>
        <row r="683">
          <cell r="A683">
            <v>0</v>
          </cell>
          <cell r="C683">
            <v>0</v>
          </cell>
          <cell r="D683">
            <v>0</v>
          </cell>
          <cell r="F683" t="str">
            <v>Tủ điện trạm treo 1 pha</v>
          </cell>
          <cell r="G683" t="str">
            <v>Bộ</v>
          </cell>
          <cell r="H683">
            <v>0</v>
          </cell>
          <cell r="U683">
            <v>0</v>
          </cell>
          <cell r="V683">
            <v>0</v>
          </cell>
        </row>
        <row r="684">
          <cell r="A684">
            <v>0</v>
          </cell>
          <cell r="C684">
            <v>0</v>
          </cell>
          <cell r="F684" t="str">
            <v>Gồm có:</v>
          </cell>
          <cell r="U684">
            <v>0</v>
          </cell>
          <cell r="V684">
            <v>0</v>
          </cell>
        </row>
        <row r="685">
          <cell r="A685">
            <v>0</v>
          </cell>
          <cell r="B685" t="str">
            <v>TUAP3</v>
          </cell>
          <cell r="C685">
            <v>0</v>
          </cell>
          <cell r="E685" t="str">
            <v>T5.1002</v>
          </cell>
          <cell r="F685" t="str">
            <v>Tủ MCCB trạm 3P + khóa + boulon + Bakelit + Collier</v>
          </cell>
          <cell r="G685" t="str">
            <v>cái</v>
          </cell>
          <cell r="H685">
            <v>0</v>
          </cell>
          <cell r="I685">
            <v>4234633</v>
          </cell>
          <cell r="L685">
            <v>872965</v>
          </cell>
          <cell r="M685">
            <v>102771</v>
          </cell>
          <cell r="N685">
            <v>0</v>
          </cell>
          <cell r="O685">
            <v>0</v>
          </cell>
          <cell r="Q685">
            <v>0</v>
          </cell>
          <cell r="R685">
            <v>0</v>
          </cell>
          <cell r="U685">
            <v>45</v>
          </cell>
          <cell r="V685">
            <v>0</v>
          </cell>
        </row>
        <row r="686">
          <cell r="C686">
            <v>0</v>
          </cell>
          <cell r="D686">
            <v>0</v>
          </cell>
          <cell r="F686" t="str">
            <v>Bộ dây dẫn trung thế trạm 1 pha</v>
          </cell>
          <cell r="G686" t="str">
            <v>Bộ</v>
          </cell>
          <cell r="H686">
            <v>0</v>
          </cell>
          <cell r="U686">
            <v>0</v>
          </cell>
          <cell r="V686">
            <v>0</v>
          </cell>
        </row>
        <row r="687">
          <cell r="C687">
            <v>0</v>
          </cell>
          <cell r="F687" t="str">
            <v>Gồm có:</v>
          </cell>
          <cell r="U687">
            <v>0</v>
          </cell>
          <cell r="V687">
            <v>0</v>
          </cell>
        </row>
        <row r="688">
          <cell r="B688" t="str">
            <v>CXV25</v>
          </cell>
          <cell r="C688">
            <v>0</v>
          </cell>
          <cell r="E688">
            <v>0</v>
          </cell>
          <cell r="F688" t="str">
            <v>Cáp 24KV C/XLPE/PVC 25mm2</v>
          </cell>
          <cell r="G688" t="str">
            <v>mét</v>
          </cell>
          <cell r="H688">
            <v>0</v>
          </cell>
          <cell r="I688">
            <v>67506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Q688">
            <v>0</v>
          </cell>
          <cell r="R688">
            <v>0</v>
          </cell>
          <cell r="U688">
            <v>0.75</v>
          </cell>
          <cell r="V688">
            <v>0</v>
          </cell>
        </row>
        <row r="689">
          <cell r="B689" t="str">
            <v>KQ4</v>
          </cell>
          <cell r="C689">
            <v>0</v>
          </cell>
          <cell r="E689" t="str">
            <v>D6.6201</v>
          </cell>
          <cell r="F689" t="str">
            <v>Kẹp quai 4/0 (quai đồng 8mm)</v>
          </cell>
          <cell r="G689" t="str">
            <v>cái</v>
          </cell>
          <cell r="H689">
            <v>0</v>
          </cell>
          <cell r="I689">
            <v>63000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Q689">
            <v>0</v>
          </cell>
          <cell r="R689">
            <v>0</v>
          </cell>
          <cell r="U689">
            <v>0.3</v>
          </cell>
          <cell r="V689">
            <v>0</v>
          </cell>
        </row>
        <row r="690">
          <cell r="B690" t="str">
            <v>CKQ</v>
          </cell>
          <cell r="C690">
            <v>0</v>
          </cell>
          <cell r="E690">
            <v>0</v>
          </cell>
          <cell r="F690" t="str">
            <v>Chụp cách điện kẹp quai</v>
          </cell>
          <cell r="G690" t="str">
            <v>cái</v>
          </cell>
          <cell r="H690">
            <v>0</v>
          </cell>
          <cell r="I690">
            <v>122000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Q690">
            <v>0</v>
          </cell>
          <cell r="R690">
            <v>0</v>
          </cell>
          <cell r="U690">
            <v>0.2</v>
          </cell>
          <cell r="V690">
            <v>0</v>
          </cell>
        </row>
        <row r="691">
          <cell r="B691" t="str">
            <v>HL2</v>
          </cell>
          <cell r="C691">
            <v>0</v>
          </cell>
          <cell r="E691" t="str">
            <v>D6.6202</v>
          </cell>
          <cell r="F691" t="str">
            <v>Kẹp hotline 2/0</v>
          </cell>
          <cell r="G691" t="str">
            <v>cái</v>
          </cell>
          <cell r="H691">
            <v>0</v>
          </cell>
          <cell r="I691">
            <v>68000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Q691">
            <v>0</v>
          </cell>
          <cell r="R691">
            <v>0</v>
          </cell>
          <cell r="U691">
            <v>0.1</v>
          </cell>
          <cell r="V691">
            <v>0</v>
          </cell>
        </row>
        <row r="692">
          <cell r="B692" t="str">
            <v>LCAPDONGTB95</v>
          </cell>
          <cell r="C692">
            <v>0</v>
          </cell>
          <cell r="E692" t="str">
            <v>T4.4201</v>
          </cell>
          <cell r="F692" t="str">
            <v>Lắp cáp đồng xuống thiết bị D ≤ 95mm2</v>
          </cell>
          <cell r="G692" t="str">
            <v>m</v>
          </cell>
          <cell r="H692">
            <v>0</v>
          </cell>
          <cell r="I692">
            <v>0</v>
          </cell>
          <cell r="L692">
            <v>13915</v>
          </cell>
          <cell r="M692">
            <v>0</v>
          </cell>
          <cell r="N692">
            <v>0</v>
          </cell>
          <cell r="O692">
            <v>0</v>
          </cell>
          <cell r="Q692">
            <v>0</v>
          </cell>
          <cell r="R692">
            <v>0</v>
          </cell>
          <cell r="U692">
            <v>0</v>
          </cell>
          <cell r="V692">
            <v>0</v>
          </cell>
        </row>
        <row r="693">
          <cell r="C693">
            <v>0</v>
          </cell>
          <cell r="D693">
            <v>0</v>
          </cell>
          <cell r="F693" t="str">
            <v>Bộ dây dẫn hạ thế lộ xuống</v>
          </cell>
          <cell r="G693" t="str">
            <v>Bộ</v>
          </cell>
          <cell r="H693">
            <v>0</v>
          </cell>
          <cell r="U693">
            <v>0</v>
          </cell>
          <cell r="V693">
            <v>0</v>
          </cell>
        </row>
        <row r="694">
          <cell r="C694">
            <v>0</v>
          </cell>
          <cell r="F694" t="str">
            <v>Gồm có:</v>
          </cell>
          <cell r="U694">
            <v>0</v>
          </cell>
          <cell r="V694">
            <v>0</v>
          </cell>
        </row>
        <row r="695">
          <cell r="B695" t="str">
            <v>CV120</v>
          </cell>
          <cell r="C695">
            <v>0</v>
          </cell>
          <cell r="E695">
            <v>0</v>
          </cell>
          <cell r="F695" t="str">
            <v>Cáp đồng bọc CV120</v>
          </cell>
          <cell r="G695" t="str">
            <v>mét</v>
          </cell>
          <cell r="H695">
            <v>0</v>
          </cell>
          <cell r="I695">
            <v>187008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Q695">
            <v>0</v>
          </cell>
          <cell r="R695">
            <v>0</v>
          </cell>
          <cell r="U695">
            <v>1.2350000000000001</v>
          </cell>
          <cell r="V695">
            <v>0</v>
          </cell>
        </row>
        <row r="696">
          <cell r="B696" t="str">
            <v>CV70</v>
          </cell>
          <cell r="C696">
            <v>0</v>
          </cell>
          <cell r="E696">
            <v>0</v>
          </cell>
          <cell r="F696" t="str">
            <v>Cáp đồng bọc CV70</v>
          </cell>
          <cell r="G696" t="str">
            <v>mét</v>
          </cell>
          <cell r="H696">
            <v>0</v>
          </cell>
          <cell r="I696">
            <v>103753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Q696">
            <v>0</v>
          </cell>
          <cell r="R696">
            <v>0</v>
          </cell>
          <cell r="U696">
            <v>0.73899999999999999</v>
          </cell>
          <cell r="V696">
            <v>0</v>
          </cell>
        </row>
        <row r="697">
          <cell r="B697" t="str">
            <v>CVV4X4</v>
          </cell>
          <cell r="C697">
            <v>0</v>
          </cell>
          <cell r="E697">
            <v>0</v>
          </cell>
          <cell r="F697" t="str">
            <v>Cáp điều khiển CVV 4x4,0mm2</v>
          </cell>
          <cell r="G697" t="str">
            <v>mét</v>
          </cell>
          <cell r="H697">
            <v>0</v>
          </cell>
          <cell r="I697">
            <v>39333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Q697">
            <v>0</v>
          </cell>
          <cell r="R697">
            <v>0</v>
          </cell>
          <cell r="U697">
            <v>3.024</v>
          </cell>
          <cell r="V697">
            <v>0</v>
          </cell>
        </row>
        <row r="698">
          <cell r="B698" t="str">
            <v>COS120</v>
          </cell>
          <cell r="C698">
            <v>0</v>
          </cell>
          <cell r="E698" t="str">
            <v>D4.5005</v>
          </cell>
          <cell r="F698" t="str">
            <v>Đầu cosse ép Cu 120mm2</v>
          </cell>
          <cell r="G698" t="str">
            <v>cái</v>
          </cell>
          <cell r="H698">
            <v>0</v>
          </cell>
          <cell r="I698">
            <v>68500</v>
          </cell>
          <cell r="L698">
            <v>27280</v>
          </cell>
          <cell r="M698">
            <v>3888</v>
          </cell>
          <cell r="N698">
            <v>0</v>
          </cell>
          <cell r="O698">
            <v>0</v>
          </cell>
          <cell r="Q698">
            <v>0</v>
          </cell>
          <cell r="R698">
            <v>0</v>
          </cell>
          <cell r="U698">
            <v>0.1</v>
          </cell>
          <cell r="V698">
            <v>0</v>
          </cell>
        </row>
        <row r="699">
          <cell r="B699" t="str">
            <v>COS70</v>
          </cell>
          <cell r="C699">
            <v>0</v>
          </cell>
          <cell r="E699" t="str">
            <v>D4.5003</v>
          </cell>
          <cell r="F699" t="str">
            <v>Đầu cosse ép Cu 70mm2</v>
          </cell>
          <cell r="G699" t="str">
            <v>cái</v>
          </cell>
          <cell r="H699">
            <v>0</v>
          </cell>
          <cell r="I699">
            <v>34500</v>
          </cell>
          <cell r="L699">
            <v>16671</v>
          </cell>
          <cell r="M699">
            <v>3332</v>
          </cell>
          <cell r="N699">
            <v>0</v>
          </cell>
          <cell r="O699">
            <v>0</v>
          </cell>
          <cell r="Q699">
            <v>0</v>
          </cell>
          <cell r="R699">
            <v>0</v>
          </cell>
          <cell r="U699">
            <v>0.2</v>
          </cell>
          <cell r="V699">
            <v>0</v>
          </cell>
        </row>
        <row r="700">
          <cell r="B700" t="str">
            <v>CHCOS120</v>
          </cell>
          <cell r="C700">
            <v>0</v>
          </cell>
          <cell r="E700">
            <v>0</v>
          </cell>
          <cell r="F700" t="str">
            <v>Chụp đầu cosse  120mm2</v>
          </cell>
          <cell r="G700" t="str">
            <v>cái</v>
          </cell>
          <cell r="H700">
            <v>0</v>
          </cell>
          <cell r="I700">
            <v>3900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Q700">
            <v>0</v>
          </cell>
          <cell r="R700">
            <v>0</v>
          </cell>
          <cell r="U700">
            <v>0</v>
          </cell>
          <cell r="V700">
            <v>0</v>
          </cell>
        </row>
        <row r="701">
          <cell r="B701" t="str">
            <v>CHCOS70</v>
          </cell>
          <cell r="C701">
            <v>0</v>
          </cell>
          <cell r="E701">
            <v>0</v>
          </cell>
          <cell r="F701" t="str">
            <v>Chụp đầu cosse  70mm2</v>
          </cell>
          <cell r="G701" t="str">
            <v>cái</v>
          </cell>
          <cell r="H701">
            <v>0</v>
          </cell>
          <cell r="I701">
            <v>2300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Q701">
            <v>0</v>
          </cell>
          <cell r="R701">
            <v>0</v>
          </cell>
          <cell r="U701">
            <v>0</v>
          </cell>
          <cell r="V701">
            <v>0</v>
          </cell>
        </row>
        <row r="702">
          <cell r="B702" t="str">
            <v>PVC114</v>
          </cell>
          <cell r="C702">
            <v>0</v>
          </cell>
          <cell r="E702">
            <v>0</v>
          </cell>
          <cell r="F702" t="str">
            <v xml:space="preserve">Ống PVC D114x4,9mm </v>
          </cell>
          <cell r="G702" t="str">
            <v>m</v>
          </cell>
          <cell r="H702">
            <v>0</v>
          </cell>
          <cell r="I702">
            <v>103700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Q702">
            <v>0</v>
          </cell>
          <cell r="R702">
            <v>0</v>
          </cell>
          <cell r="U702">
            <v>2</v>
          </cell>
          <cell r="V702">
            <v>0</v>
          </cell>
        </row>
        <row r="703">
          <cell r="B703" t="str">
            <v>CD114</v>
          </cell>
          <cell r="C703">
            <v>0</v>
          </cell>
          <cell r="F703" t="str">
            <v>Cổ dê kẹp ống PVC D 114 (có giá nới) (CD: 250)</v>
          </cell>
          <cell r="G703" t="str">
            <v>bộ</v>
          </cell>
          <cell r="H703">
            <v>0</v>
          </cell>
          <cell r="I703">
            <v>74000</v>
          </cell>
          <cell r="M703">
            <v>0</v>
          </cell>
          <cell r="N703">
            <v>0</v>
          </cell>
          <cell r="O703">
            <v>0</v>
          </cell>
          <cell r="Q703">
            <v>0</v>
          </cell>
          <cell r="R703">
            <v>0</v>
          </cell>
          <cell r="U703">
            <v>1.5</v>
          </cell>
          <cell r="V703">
            <v>0</v>
          </cell>
        </row>
        <row r="704">
          <cell r="B704" t="str">
            <v>CD114</v>
          </cell>
          <cell r="C704">
            <v>0</v>
          </cell>
          <cell r="F704" t="str">
            <v>Cổ dê kẹp ống PVC D 114 (có giá nới) (CD: 280)</v>
          </cell>
          <cell r="G704" t="str">
            <v>bộ</v>
          </cell>
          <cell r="H704">
            <v>0</v>
          </cell>
          <cell r="I704">
            <v>74000</v>
          </cell>
          <cell r="M704">
            <v>0</v>
          </cell>
          <cell r="N704">
            <v>0</v>
          </cell>
          <cell r="O704">
            <v>0</v>
          </cell>
          <cell r="Q704">
            <v>0</v>
          </cell>
          <cell r="R704">
            <v>0</v>
          </cell>
          <cell r="U704">
            <v>1.5</v>
          </cell>
          <cell r="V704">
            <v>0</v>
          </cell>
        </row>
        <row r="705">
          <cell r="B705" t="str">
            <v>CD114</v>
          </cell>
          <cell r="C705">
            <v>0</v>
          </cell>
          <cell r="F705" t="str">
            <v>Cổ dê kẹp ống PVC D 114 (có giá nới) (CD: 320)</v>
          </cell>
          <cell r="G705" t="str">
            <v>bộ</v>
          </cell>
          <cell r="H705">
            <v>0</v>
          </cell>
          <cell r="I705">
            <v>74000</v>
          </cell>
          <cell r="M705">
            <v>0</v>
          </cell>
          <cell r="N705">
            <v>0</v>
          </cell>
          <cell r="O705">
            <v>0</v>
          </cell>
          <cell r="Q705">
            <v>0</v>
          </cell>
          <cell r="R705">
            <v>0</v>
          </cell>
          <cell r="U705">
            <v>1.5</v>
          </cell>
          <cell r="V705">
            <v>0</v>
          </cell>
        </row>
        <row r="706">
          <cell r="B706" t="str">
            <v>CUT114T</v>
          </cell>
          <cell r="C706">
            <v>0</v>
          </cell>
          <cell r="E706">
            <v>0</v>
          </cell>
          <cell r="F706" t="str">
            <v>Co  90 độ PVC 114</v>
          </cell>
          <cell r="G706" t="str">
            <v>cái</v>
          </cell>
          <cell r="H706">
            <v>0</v>
          </cell>
          <cell r="I706">
            <v>104800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Q706">
            <v>0</v>
          </cell>
          <cell r="R706">
            <v>0</v>
          </cell>
          <cell r="U706">
            <v>0</v>
          </cell>
          <cell r="V706">
            <v>0</v>
          </cell>
        </row>
        <row r="707">
          <cell r="B707" t="str">
            <v>NG11490</v>
          </cell>
          <cell r="C707">
            <v>0</v>
          </cell>
          <cell r="E707">
            <v>0</v>
          </cell>
          <cell r="F707" t="str">
            <v>Nối giảm PVC 114-90</v>
          </cell>
          <cell r="G707" t="str">
            <v>cái</v>
          </cell>
          <cell r="I707">
            <v>52800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Q707">
            <v>0</v>
          </cell>
          <cell r="R707">
            <v>0</v>
          </cell>
          <cell r="U707">
            <v>0</v>
          </cell>
          <cell r="V707">
            <v>0</v>
          </cell>
        </row>
        <row r="708">
          <cell r="B708" t="str">
            <v>CUT114135</v>
          </cell>
          <cell r="C708">
            <v>0</v>
          </cell>
          <cell r="E708">
            <v>0</v>
          </cell>
          <cell r="F708" t="str">
            <v>Co 135 độ PVC 114</v>
          </cell>
          <cell r="G708" t="str">
            <v>cái</v>
          </cell>
          <cell r="H708">
            <v>0</v>
          </cell>
          <cell r="I708">
            <v>70800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Q708">
            <v>0</v>
          </cell>
          <cell r="R708">
            <v>0</v>
          </cell>
          <cell r="U708">
            <v>0</v>
          </cell>
          <cell r="V708">
            <v>0</v>
          </cell>
        </row>
        <row r="709">
          <cell r="B709" t="str">
            <v>KEODAN</v>
          </cell>
          <cell r="C709">
            <v>0</v>
          </cell>
          <cell r="E709">
            <v>0</v>
          </cell>
          <cell r="F709" t="str">
            <v>Keo dán ống PVC (100gr)</v>
          </cell>
          <cell r="G709" t="str">
            <v>tuýp</v>
          </cell>
          <cell r="H709">
            <v>0</v>
          </cell>
          <cell r="I709">
            <v>11500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Q709">
            <v>0</v>
          </cell>
          <cell r="R709">
            <v>0</v>
          </cell>
          <cell r="U709">
            <v>0</v>
          </cell>
          <cell r="V709">
            <v>0</v>
          </cell>
        </row>
        <row r="710">
          <cell r="B710" t="str">
            <v>KEOBIT</v>
          </cell>
          <cell r="C710">
            <v>0</v>
          </cell>
          <cell r="E710">
            <v>0</v>
          </cell>
          <cell r="F710" t="str">
            <v>Keo silicon bít miệng ống</v>
          </cell>
          <cell r="G710" t="str">
            <v>ống</v>
          </cell>
          <cell r="H710">
            <v>0</v>
          </cell>
          <cell r="I710">
            <v>45000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Q710">
            <v>0</v>
          </cell>
          <cell r="R710">
            <v>0</v>
          </cell>
          <cell r="U710">
            <v>0</v>
          </cell>
          <cell r="V710">
            <v>0</v>
          </cell>
        </row>
        <row r="711">
          <cell r="B711" t="str">
            <v>BANGKEO</v>
          </cell>
          <cell r="C711">
            <v>0</v>
          </cell>
          <cell r="E711">
            <v>0</v>
          </cell>
          <cell r="F711" t="str">
            <v>Băng keo cách điện</v>
          </cell>
          <cell r="G711" t="str">
            <v>cuộn</v>
          </cell>
          <cell r="I711">
            <v>12500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Q711">
            <v>0</v>
          </cell>
          <cell r="R711">
            <v>0</v>
          </cell>
          <cell r="U711">
            <v>0</v>
          </cell>
          <cell r="V711">
            <v>0</v>
          </cell>
        </row>
        <row r="712">
          <cell r="B712" t="str">
            <v>LPVC114CL</v>
          </cell>
          <cell r="C712">
            <v>0</v>
          </cell>
          <cell r="E712" t="str">
            <v>D4.1412</v>
          </cell>
          <cell r="F712" t="str">
            <v>Lắp ống nhựa PVC D114</v>
          </cell>
          <cell r="G712" t="str">
            <v>mét</v>
          </cell>
          <cell r="H712">
            <v>0</v>
          </cell>
          <cell r="I712">
            <v>0</v>
          </cell>
          <cell r="L712">
            <v>74085</v>
          </cell>
          <cell r="M712">
            <v>0</v>
          </cell>
          <cell r="N712">
            <v>0</v>
          </cell>
          <cell r="O712">
            <v>0</v>
          </cell>
          <cell r="Q712">
            <v>0</v>
          </cell>
          <cell r="R712">
            <v>0</v>
          </cell>
          <cell r="U712">
            <v>0</v>
          </cell>
          <cell r="V712">
            <v>0</v>
          </cell>
        </row>
        <row r="713">
          <cell r="B713" t="str">
            <v>LCAPDONGTB95</v>
          </cell>
          <cell r="C713">
            <v>0</v>
          </cell>
          <cell r="E713" t="str">
            <v>T4.4201</v>
          </cell>
          <cell r="F713" t="str">
            <v>Lắp cáp đồng xuống thiết bị D ≤ 95mm2</v>
          </cell>
          <cell r="G713" t="str">
            <v>m</v>
          </cell>
          <cell r="H713">
            <v>0</v>
          </cell>
          <cell r="I713">
            <v>0</v>
          </cell>
          <cell r="L713">
            <v>13915</v>
          </cell>
          <cell r="M713">
            <v>0</v>
          </cell>
          <cell r="N713">
            <v>0</v>
          </cell>
          <cell r="O713">
            <v>0</v>
          </cell>
          <cell r="Q713">
            <v>0</v>
          </cell>
          <cell r="R713">
            <v>0</v>
          </cell>
          <cell r="U713">
            <v>0</v>
          </cell>
          <cell r="V713">
            <v>0</v>
          </cell>
        </row>
        <row r="714">
          <cell r="B714" t="str">
            <v>LCAPDONGTB150</v>
          </cell>
          <cell r="C714">
            <v>0</v>
          </cell>
          <cell r="E714" t="str">
            <v>T4.4202</v>
          </cell>
          <cell r="F714" t="str">
            <v>Lắp cáp đồng xuống thiết bị D ≤ 150mm2</v>
          </cell>
          <cell r="G714" t="str">
            <v>m</v>
          </cell>
          <cell r="H714">
            <v>0</v>
          </cell>
          <cell r="I714">
            <v>0</v>
          </cell>
          <cell r="L714">
            <v>33396</v>
          </cell>
          <cell r="M714">
            <v>0</v>
          </cell>
          <cell r="N714">
            <v>0</v>
          </cell>
          <cell r="O714">
            <v>0</v>
          </cell>
          <cell r="Q714">
            <v>0</v>
          </cell>
          <cell r="R714">
            <v>0</v>
          </cell>
          <cell r="U714">
            <v>0</v>
          </cell>
          <cell r="V714">
            <v>0</v>
          </cell>
        </row>
        <row r="715">
          <cell r="C715">
            <v>0</v>
          </cell>
          <cell r="D715">
            <v>0</v>
          </cell>
          <cell r="F715" t="str">
            <v>Bộ dây dẫn hạ thế lộ lên</v>
          </cell>
          <cell r="G715" t="str">
            <v>Bộ</v>
          </cell>
          <cell r="U715">
            <v>0</v>
          </cell>
          <cell r="V715">
            <v>0</v>
          </cell>
        </row>
        <row r="716">
          <cell r="C716">
            <v>0</v>
          </cell>
          <cell r="F716" t="str">
            <v>Gồm có:</v>
          </cell>
          <cell r="U716">
            <v>0</v>
          </cell>
          <cell r="V716">
            <v>0</v>
          </cell>
        </row>
        <row r="717">
          <cell r="B717" t="str">
            <v>CV70</v>
          </cell>
          <cell r="C717">
            <v>0</v>
          </cell>
          <cell r="E717">
            <v>0</v>
          </cell>
          <cell r="F717" t="str">
            <v>Cáp đồng bọc CV70</v>
          </cell>
          <cell r="G717" t="str">
            <v>mét</v>
          </cell>
          <cell r="H717">
            <v>0</v>
          </cell>
          <cell r="I717">
            <v>103753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Q717">
            <v>0</v>
          </cell>
          <cell r="R717">
            <v>0</v>
          </cell>
          <cell r="U717">
            <v>0.73899999999999999</v>
          </cell>
          <cell r="V717">
            <v>0</v>
          </cell>
        </row>
        <row r="718">
          <cell r="B718" t="str">
            <v>CV50</v>
          </cell>
          <cell r="C718">
            <v>0</v>
          </cell>
          <cell r="E718">
            <v>0</v>
          </cell>
          <cell r="F718" t="str">
            <v>Cáp đồng bọc CV50</v>
          </cell>
          <cell r="G718" t="str">
            <v>mét</v>
          </cell>
          <cell r="H718">
            <v>0</v>
          </cell>
          <cell r="I718">
            <v>72651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Q718">
            <v>0</v>
          </cell>
          <cell r="R718">
            <v>0</v>
          </cell>
          <cell r="U718">
            <v>0.53400000000000003</v>
          </cell>
          <cell r="V718">
            <v>0</v>
          </cell>
        </row>
        <row r="719">
          <cell r="B719" t="str">
            <v>COS70</v>
          </cell>
          <cell r="C719">
            <v>0</v>
          </cell>
          <cell r="E719" t="str">
            <v>D4.5003</v>
          </cell>
          <cell r="F719" t="str">
            <v>Đầu cosse ép Cu 70mm2</v>
          </cell>
          <cell r="G719" t="str">
            <v>cái</v>
          </cell>
          <cell r="H719">
            <v>0</v>
          </cell>
          <cell r="I719">
            <v>34500</v>
          </cell>
          <cell r="L719">
            <v>16671</v>
          </cell>
          <cell r="M719">
            <v>3332</v>
          </cell>
          <cell r="N719">
            <v>0</v>
          </cell>
          <cell r="O719">
            <v>0</v>
          </cell>
          <cell r="Q719">
            <v>0</v>
          </cell>
          <cell r="R719">
            <v>0</v>
          </cell>
          <cell r="U719">
            <v>0.2</v>
          </cell>
          <cell r="V719">
            <v>0</v>
          </cell>
        </row>
        <row r="720">
          <cell r="B720" t="str">
            <v>COS50</v>
          </cell>
          <cell r="C720">
            <v>0</v>
          </cell>
          <cell r="E720" t="str">
            <v>D4.5002</v>
          </cell>
          <cell r="F720" t="str">
            <v>Đầu cosse ép Cu 50mm2</v>
          </cell>
          <cell r="G720" t="str">
            <v>cái</v>
          </cell>
          <cell r="H720">
            <v>0</v>
          </cell>
          <cell r="I720">
            <v>24000</v>
          </cell>
          <cell r="L720">
            <v>10609</v>
          </cell>
          <cell r="M720">
            <v>2777</v>
          </cell>
          <cell r="N720">
            <v>0</v>
          </cell>
          <cell r="O720">
            <v>0</v>
          </cell>
          <cell r="Q720">
            <v>0</v>
          </cell>
          <cell r="R720">
            <v>0</v>
          </cell>
          <cell r="U720">
            <v>0.1</v>
          </cell>
          <cell r="V720">
            <v>0</v>
          </cell>
        </row>
        <row r="721">
          <cell r="B721" t="str">
            <v>CHCOS70</v>
          </cell>
          <cell r="C721">
            <v>0</v>
          </cell>
          <cell r="E721">
            <v>0</v>
          </cell>
          <cell r="F721" t="str">
            <v>Chụp đầu cosse  70mm2</v>
          </cell>
          <cell r="G721" t="str">
            <v>cái</v>
          </cell>
          <cell r="H721">
            <v>0</v>
          </cell>
          <cell r="I721">
            <v>2300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Q721">
            <v>0</v>
          </cell>
          <cell r="R721">
            <v>0</v>
          </cell>
          <cell r="U721">
            <v>0</v>
          </cell>
          <cell r="V721">
            <v>0</v>
          </cell>
        </row>
        <row r="722">
          <cell r="B722" t="str">
            <v>CHCOS50</v>
          </cell>
          <cell r="C722">
            <v>0</v>
          </cell>
          <cell r="E722">
            <v>0</v>
          </cell>
          <cell r="F722" t="str">
            <v>Chụp đầu cosse  50mm2</v>
          </cell>
          <cell r="G722" t="str">
            <v>cái</v>
          </cell>
          <cell r="H722">
            <v>0</v>
          </cell>
          <cell r="I722">
            <v>1300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Q722">
            <v>0</v>
          </cell>
          <cell r="R722">
            <v>0</v>
          </cell>
          <cell r="U722">
            <v>0</v>
          </cell>
          <cell r="V722">
            <v>0</v>
          </cell>
        </row>
        <row r="723">
          <cell r="B723" t="str">
            <v>PVC90</v>
          </cell>
          <cell r="C723">
            <v>0</v>
          </cell>
          <cell r="E723">
            <v>0</v>
          </cell>
          <cell r="F723" t="str">
            <v xml:space="preserve">Ống PVC D90x3,8mm </v>
          </cell>
          <cell r="G723" t="str">
            <v>m</v>
          </cell>
          <cell r="H723">
            <v>0</v>
          </cell>
          <cell r="I723">
            <v>63200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Q723">
            <v>0</v>
          </cell>
          <cell r="R723">
            <v>0</v>
          </cell>
          <cell r="U723">
            <v>2</v>
          </cell>
          <cell r="V723">
            <v>0</v>
          </cell>
        </row>
        <row r="724">
          <cell r="B724" t="str">
            <v>CD90</v>
          </cell>
          <cell r="C724">
            <v>0</v>
          </cell>
          <cell r="E724" t="str">
            <v>D3.3241</v>
          </cell>
          <cell r="F724" t="str">
            <v>Cổ dê kẹp ống PVC D 90 (có giá nới)</v>
          </cell>
          <cell r="G724" t="str">
            <v>bộ</v>
          </cell>
          <cell r="H724">
            <v>0</v>
          </cell>
          <cell r="I724">
            <v>74000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Q724">
            <v>0</v>
          </cell>
          <cell r="R724">
            <v>0</v>
          </cell>
          <cell r="U724">
            <v>1.5</v>
          </cell>
          <cell r="V724">
            <v>0</v>
          </cell>
        </row>
        <row r="725">
          <cell r="B725" t="str">
            <v>CD90</v>
          </cell>
          <cell r="C725">
            <v>0</v>
          </cell>
          <cell r="E725" t="str">
            <v>D3.3241</v>
          </cell>
          <cell r="F725" t="str">
            <v>Cổ dê kẹp ống PVC D 90 (có giá nới)</v>
          </cell>
          <cell r="G725" t="str">
            <v>bộ</v>
          </cell>
          <cell r="H725">
            <v>0</v>
          </cell>
          <cell r="I725">
            <v>74000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Q725">
            <v>0</v>
          </cell>
          <cell r="R725">
            <v>0</v>
          </cell>
          <cell r="U725">
            <v>1.5</v>
          </cell>
          <cell r="V725">
            <v>0</v>
          </cell>
        </row>
        <row r="726">
          <cell r="B726" t="str">
            <v>CD90</v>
          </cell>
          <cell r="C726">
            <v>0</v>
          </cell>
          <cell r="E726" t="str">
            <v>D3.3241</v>
          </cell>
          <cell r="F726" t="str">
            <v>Cổ dê kẹp ống PVC D 90 (có giá nới)</v>
          </cell>
          <cell r="G726" t="str">
            <v>bộ</v>
          </cell>
          <cell r="H726">
            <v>0</v>
          </cell>
          <cell r="I726">
            <v>74000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Q726">
            <v>0</v>
          </cell>
          <cell r="R726">
            <v>0</v>
          </cell>
          <cell r="U726">
            <v>1.5</v>
          </cell>
          <cell r="V726">
            <v>0</v>
          </cell>
        </row>
        <row r="727">
          <cell r="B727" t="str">
            <v>CUT90T</v>
          </cell>
          <cell r="C727">
            <v>0</v>
          </cell>
          <cell r="E727">
            <v>0</v>
          </cell>
          <cell r="F727" t="str">
            <v>Co  90 độ PVC 90</v>
          </cell>
          <cell r="G727" t="str">
            <v>cái</v>
          </cell>
          <cell r="H727">
            <v>0</v>
          </cell>
          <cell r="I727">
            <v>65000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Q727">
            <v>0</v>
          </cell>
          <cell r="R727">
            <v>0</v>
          </cell>
          <cell r="U727">
            <v>0</v>
          </cell>
          <cell r="V727">
            <v>0</v>
          </cell>
        </row>
        <row r="728">
          <cell r="B728" t="str">
            <v>CUT90135</v>
          </cell>
          <cell r="C728">
            <v>0</v>
          </cell>
          <cell r="E728">
            <v>0</v>
          </cell>
          <cell r="F728" t="str">
            <v>Co 135 độ PVC 90</v>
          </cell>
          <cell r="G728" t="str">
            <v>cái</v>
          </cell>
          <cell r="H728">
            <v>0</v>
          </cell>
          <cell r="I728">
            <v>33900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Q728">
            <v>0</v>
          </cell>
          <cell r="R728">
            <v>0</v>
          </cell>
          <cell r="U728">
            <v>0</v>
          </cell>
          <cell r="V728">
            <v>0</v>
          </cell>
        </row>
        <row r="729">
          <cell r="B729" t="str">
            <v>KVRT90</v>
          </cell>
          <cell r="C729">
            <v>0</v>
          </cell>
          <cell r="E729">
            <v>0</v>
          </cell>
          <cell r="F729" t="str">
            <v>Khâu ven răng trong D90</v>
          </cell>
          <cell r="G729" t="str">
            <v>cái</v>
          </cell>
          <cell r="H729">
            <v>0</v>
          </cell>
          <cell r="I729">
            <v>25800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Q729">
            <v>0</v>
          </cell>
          <cell r="R729">
            <v>0</v>
          </cell>
          <cell r="U729">
            <v>0</v>
          </cell>
          <cell r="V729">
            <v>0</v>
          </cell>
        </row>
        <row r="730">
          <cell r="B730" t="str">
            <v>KVRN90</v>
          </cell>
          <cell r="C730">
            <v>0</v>
          </cell>
          <cell r="E730">
            <v>0</v>
          </cell>
          <cell r="F730" t="str">
            <v>Khâu ven răng ngoài D90</v>
          </cell>
          <cell r="G730" t="str">
            <v>cái</v>
          </cell>
          <cell r="H730">
            <v>0</v>
          </cell>
          <cell r="I730">
            <v>21500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Q730">
            <v>0</v>
          </cell>
          <cell r="R730">
            <v>0</v>
          </cell>
          <cell r="U730">
            <v>0</v>
          </cell>
          <cell r="V730">
            <v>0</v>
          </cell>
        </row>
        <row r="731">
          <cell r="B731" t="str">
            <v>KEODAN</v>
          </cell>
          <cell r="C731">
            <v>0</v>
          </cell>
          <cell r="E731">
            <v>0</v>
          </cell>
          <cell r="F731" t="str">
            <v>Keo dán ống PVC (100gr)</v>
          </cell>
          <cell r="G731" t="str">
            <v>tuýp</v>
          </cell>
          <cell r="H731">
            <v>0</v>
          </cell>
          <cell r="I731">
            <v>11500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Q731">
            <v>0</v>
          </cell>
          <cell r="R731">
            <v>0</v>
          </cell>
          <cell r="U731">
            <v>0</v>
          </cell>
          <cell r="V731">
            <v>0</v>
          </cell>
        </row>
        <row r="732">
          <cell r="B732" t="str">
            <v>KEOBIT</v>
          </cell>
          <cell r="C732">
            <v>0</v>
          </cell>
          <cell r="E732">
            <v>0</v>
          </cell>
          <cell r="F732" t="str">
            <v>Keo silicon bít miệng ống</v>
          </cell>
          <cell r="G732" t="str">
            <v>ống</v>
          </cell>
          <cell r="H732">
            <v>0</v>
          </cell>
          <cell r="I732">
            <v>45000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Q732">
            <v>0</v>
          </cell>
          <cell r="R732">
            <v>0</v>
          </cell>
          <cell r="U732">
            <v>0</v>
          </cell>
          <cell r="V732">
            <v>0</v>
          </cell>
        </row>
        <row r="733">
          <cell r="B733" t="str">
            <v>BANGKEO</v>
          </cell>
          <cell r="C733">
            <v>0</v>
          </cell>
          <cell r="E733">
            <v>0</v>
          </cell>
          <cell r="F733" t="str">
            <v>Băng keo cách điện</v>
          </cell>
          <cell r="G733" t="str">
            <v>cuộn</v>
          </cell>
          <cell r="H733">
            <v>0</v>
          </cell>
          <cell r="I733">
            <v>12500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Q733">
            <v>0</v>
          </cell>
          <cell r="R733">
            <v>0</v>
          </cell>
          <cell r="U733">
            <v>0</v>
          </cell>
          <cell r="V733">
            <v>0</v>
          </cell>
        </row>
        <row r="734">
          <cell r="B734" t="str">
            <v>LPVC90CL</v>
          </cell>
          <cell r="C734">
            <v>0</v>
          </cell>
          <cell r="E734" t="str">
            <v>D4.1410</v>
          </cell>
          <cell r="F734" t="str">
            <v>Lắp ống nhựa PVC D90</v>
          </cell>
          <cell r="G734" t="str">
            <v>mét</v>
          </cell>
          <cell r="H734">
            <v>0</v>
          </cell>
          <cell r="I734">
            <v>0</v>
          </cell>
          <cell r="L734">
            <v>54874</v>
          </cell>
          <cell r="M734">
            <v>0</v>
          </cell>
          <cell r="N734">
            <v>0</v>
          </cell>
          <cell r="O734">
            <v>0</v>
          </cell>
          <cell r="Q734">
            <v>0</v>
          </cell>
          <cell r="R734">
            <v>0</v>
          </cell>
          <cell r="U734">
            <v>0</v>
          </cell>
          <cell r="V734">
            <v>0</v>
          </cell>
        </row>
        <row r="735">
          <cell r="B735" t="str">
            <v>LCAPDONGTB95</v>
          </cell>
          <cell r="C735">
            <v>0</v>
          </cell>
          <cell r="E735" t="str">
            <v>T4.4201</v>
          </cell>
          <cell r="F735" t="str">
            <v>Lắp cáp đồng xuống thiết bị D ≤ 95mm2</v>
          </cell>
          <cell r="G735" t="str">
            <v>m</v>
          </cell>
          <cell r="H735">
            <v>0</v>
          </cell>
          <cell r="I735">
            <v>0</v>
          </cell>
          <cell r="L735">
            <v>13915</v>
          </cell>
          <cell r="M735">
            <v>0</v>
          </cell>
          <cell r="N735">
            <v>0</v>
          </cell>
          <cell r="O735">
            <v>0</v>
          </cell>
          <cell r="Q735">
            <v>0</v>
          </cell>
          <cell r="R735">
            <v>0</v>
          </cell>
          <cell r="U735">
            <v>0</v>
          </cell>
          <cell r="V735">
            <v>0</v>
          </cell>
        </row>
        <row r="736">
          <cell r="B736" t="str">
            <v>BANG</v>
          </cell>
          <cell r="C736">
            <v>0</v>
          </cell>
          <cell r="D736">
            <v>0</v>
          </cell>
          <cell r="E736" t="str">
            <v>D3.3201</v>
          </cell>
          <cell r="F736" t="str">
            <v>Bảng tên trạm + bulon</v>
          </cell>
          <cell r="G736" t="str">
            <v>bộ</v>
          </cell>
          <cell r="H736">
            <v>0</v>
          </cell>
          <cell r="U736">
            <v>0</v>
          </cell>
          <cell r="V736">
            <v>0</v>
          </cell>
        </row>
        <row r="737">
          <cell r="A737" t="str">
            <v>TR3X75</v>
          </cell>
          <cell r="C737">
            <v>1</v>
          </cell>
          <cell r="E737" t="str">
            <v>1 Trạm 3 pha 3x75kVA</v>
          </cell>
          <cell r="U737">
            <v>0</v>
          </cell>
          <cell r="V737">
            <v>0</v>
          </cell>
        </row>
        <row r="738">
          <cell r="A738" t="str">
            <v>TBTR3X75</v>
          </cell>
          <cell r="C738">
            <v>1</v>
          </cell>
          <cell r="F738" t="str">
            <v>A.PHẦN THIẾT BỊ</v>
          </cell>
          <cell r="N738">
            <v>185185000</v>
          </cell>
          <cell r="O738">
            <v>0</v>
          </cell>
          <cell r="Q738">
            <v>4419345</v>
          </cell>
          <cell r="R738">
            <v>1140810</v>
          </cell>
          <cell r="U738">
            <v>0</v>
          </cell>
          <cell r="V738">
            <v>1376.4</v>
          </cell>
        </row>
        <row r="739">
          <cell r="A739">
            <v>0</v>
          </cell>
          <cell r="B739" t="str">
            <v>TR751</v>
          </cell>
          <cell r="C739">
            <v>1</v>
          </cell>
          <cell r="E739" t="str">
            <v>T1.1433</v>
          </cell>
          <cell r="F739" t="str">
            <v>Máy biến áp AMORPHOUS 12,7/0,22-0,44kV  75kVA (trạm treo NC x 1,1)</v>
          </cell>
          <cell r="G739" t="str">
            <v>máy</v>
          </cell>
          <cell r="H739">
            <v>3</v>
          </cell>
          <cell r="I739">
            <v>58180000</v>
          </cell>
          <cell r="L739">
            <v>1166985</v>
          </cell>
          <cell r="M739">
            <v>380270</v>
          </cell>
          <cell r="N739">
            <v>174540000</v>
          </cell>
          <cell r="O739">
            <v>0</v>
          </cell>
          <cell r="Q739">
            <v>3500955</v>
          </cell>
          <cell r="R739">
            <v>1140810</v>
          </cell>
          <cell r="U739">
            <v>455</v>
          </cell>
          <cell r="V739">
            <v>1365</v>
          </cell>
        </row>
        <row r="740">
          <cell r="A740">
            <v>0</v>
          </cell>
          <cell r="B740" t="str">
            <v>FCO100</v>
          </cell>
          <cell r="C740">
            <v>1</v>
          </cell>
          <cell r="E740" t="str">
            <v>T2.3505</v>
          </cell>
          <cell r="F740" t="str">
            <v>FCO 27kV - 100A</v>
          </cell>
          <cell r="G740" t="str">
            <v>cái</v>
          </cell>
          <cell r="H740">
            <v>3</v>
          </cell>
          <cell r="I740">
            <v>921000</v>
          </cell>
          <cell r="L740">
            <v>222640</v>
          </cell>
          <cell r="M740">
            <v>0</v>
          </cell>
          <cell r="N740">
            <v>2763000</v>
          </cell>
          <cell r="O740">
            <v>0</v>
          </cell>
          <cell r="Q740">
            <v>667920</v>
          </cell>
          <cell r="R740">
            <v>0</v>
          </cell>
          <cell r="U740">
            <v>1.5</v>
          </cell>
          <cell r="V740">
            <v>4.5</v>
          </cell>
        </row>
        <row r="741">
          <cell r="A741">
            <v>0</v>
          </cell>
          <cell r="B741" t="str">
            <v>LA18</v>
          </cell>
          <cell r="C741">
            <v>1</v>
          </cell>
          <cell r="E741" t="str">
            <v>T2.5004</v>
          </cell>
          <cell r="F741" t="str">
            <v>LA 18kV 10kA</v>
          </cell>
          <cell r="G741" t="str">
            <v>cái</v>
          </cell>
          <cell r="H741">
            <v>3</v>
          </cell>
          <cell r="I741">
            <v>784000</v>
          </cell>
          <cell r="L741">
            <v>83490</v>
          </cell>
          <cell r="M741">
            <v>0</v>
          </cell>
          <cell r="N741">
            <v>2352000</v>
          </cell>
          <cell r="O741">
            <v>0</v>
          </cell>
          <cell r="Q741">
            <v>250470</v>
          </cell>
          <cell r="R741">
            <v>0</v>
          </cell>
          <cell r="U741">
            <v>0.8</v>
          </cell>
          <cell r="V741">
            <v>2.4000000000000004</v>
          </cell>
        </row>
        <row r="742">
          <cell r="A742">
            <v>0</v>
          </cell>
          <cell r="B742" t="str">
            <v>ATM320</v>
          </cell>
          <cell r="C742">
            <v>1</v>
          </cell>
          <cell r="E742" t="str">
            <v>T2.8404</v>
          </cell>
          <cell r="F742" t="str">
            <v xml:space="preserve">MCCB 3 cực 600V -320A - 35KA </v>
          </cell>
          <cell r="G742" t="str">
            <v>cái</v>
          </cell>
          <cell r="H742">
            <v>1</v>
          </cell>
          <cell r="I742">
            <v>5530000</v>
          </cell>
          <cell r="L742">
            <v>0</v>
          </cell>
          <cell r="M742">
            <v>0</v>
          </cell>
          <cell r="N742">
            <v>5530000</v>
          </cell>
          <cell r="O742">
            <v>0</v>
          </cell>
          <cell r="Q742">
            <v>0</v>
          </cell>
          <cell r="R742">
            <v>0</v>
          </cell>
          <cell r="U742">
            <v>3</v>
          </cell>
          <cell r="V742">
            <v>3</v>
          </cell>
        </row>
        <row r="743">
          <cell r="A743">
            <v>0</v>
          </cell>
          <cell r="B743" t="str">
            <v>TI300</v>
          </cell>
          <cell r="C743">
            <v>1</v>
          </cell>
          <cell r="E743">
            <v>0</v>
          </cell>
          <cell r="F743" t="str">
            <v xml:space="preserve">Biến dòng 600V - 300/5A </v>
          </cell>
          <cell r="G743" t="str">
            <v>cái</v>
          </cell>
          <cell r="H743">
            <v>3</v>
          </cell>
          <cell r="I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Q743">
            <v>0</v>
          </cell>
          <cell r="R743">
            <v>0</v>
          </cell>
          <cell r="U743">
            <v>0</v>
          </cell>
          <cell r="V743">
            <v>0</v>
          </cell>
        </row>
        <row r="744">
          <cell r="A744">
            <v>0</v>
          </cell>
          <cell r="B744" t="str">
            <v>DK3p5A</v>
          </cell>
          <cell r="C744">
            <v>1</v>
          </cell>
          <cell r="E744" t="str">
            <v>05.5104</v>
          </cell>
          <cell r="F744" t="str">
            <v>Điện kế 3 pha 4 dây 220/380V-5A</v>
          </cell>
          <cell r="G744" t="str">
            <v>cái</v>
          </cell>
          <cell r="H744">
            <v>1</v>
          </cell>
          <cell r="I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Q744">
            <v>0</v>
          </cell>
          <cell r="R744">
            <v>0</v>
          </cell>
          <cell r="U744">
            <v>1.5</v>
          </cell>
          <cell r="V744">
            <v>1.5</v>
          </cell>
        </row>
        <row r="745">
          <cell r="A745" t="str">
            <v>VLTR3X75</v>
          </cell>
          <cell r="C745">
            <v>1</v>
          </cell>
          <cell r="F745" t="str">
            <v>B. PHẦN VẬT LIỆU</v>
          </cell>
          <cell r="N745">
            <v>49197209.791999996</v>
          </cell>
          <cell r="O745">
            <v>0</v>
          </cell>
          <cell r="P745">
            <v>1337408.1000000001</v>
          </cell>
          <cell r="Q745">
            <v>14557336</v>
          </cell>
          <cell r="R745">
            <v>154422</v>
          </cell>
          <cell r="U745">
            <v>0</v>
          </cell>
          <cell r="V745">
            <v>393.63400000000001</v>
          </cell>
        </row>
        <row r="746">
          <cell r="C746">
            <v>1</v>
          </cell>
          <cell r="D746">
            <v>1</v>
          </cell>
          <cell r="F746" t="str">
            <v>Vật liệu bảo vệ thiết bị</v>
          </cell>
          <cell r="G746" t="str">
            <v>Bộ</v>
          </cell>
          <cell r="H746">
            <v>1</v>
          </cell>
          <cell r="U746">
            <v>0</v>
          </cell>
          <cell r="V746">
            <v>0</v>
          </cell>
        </row>
        <row r="747">
          <cell r="A747">
            <v>0</v>
          </cell>
          <cell r="B747" t="str">
            <v>CHI10K</v>
          </cell>
          <cell r="C747">
            <v>1</v>
          </cell>
          <cell r="E747">
            <v>0</v>
          </cell>
          <cell r="F747" t="str">
            <v>Dây chảy 10K</v>
          </cell>
          <cell r="G747" t="str">
            <v>Sợi</v>
          </cell>
          <cell r="H747">
            <v>3</v>
          </cell>
          <cell r="I747">
            <v>25000</v>
          </cell>
          <cell r="L747">
            <v>0</v>
          </cell>
          <cell r="M747">
            <v>0</v>
          </cell>
          <cell r="N747">
            <v>75000</v>
          </cell>
          <cell r="O747">
            <v>0</v>
          </cell>
          <cell r="Q747">
            <v>0</v>
          </cell>
          <cell r="R747">
            <v>0</v>
          </cell>
          <cell r="U747">
            <v>0</v>
          </cell>
          <cell r="V747">
            <v>0</v>
          </cell>
        </row>
        <row r="748">
          <cell r="A748">
            <v>0</v>
          </cell>
          <cell r="B748" t="str">
            <v>CHUPFCO</v>
          </cell>
          <cell r="C748">
            <v>1</v>
          </cell>
          <cell r="E748">
            <v>0</v>
          </cell>
          <cell r="F748" t="str">
            <v>Chụp đầu FCO (Trên + Dưới)</v>
          </cell>
          <cell r="G748" t="str">
            <v>bộ</v>
          </cell>
          <cell r="H748">
            <v>3</v>
          </cell>
          <cell r="I748">
            <v>190000</v>
          </cell>
          <cell r="L748">
            <v>0</v>
          </cell>
          <cell r="M748">
            <v>0</v>
          </cell>
          <cell r="N748">
            <v>570000</v>
          </cell>
          <cell r="O748">
            <v>0</v>
          </cell>
          <cell r="Q748">
            <v>0</v>
          </cell>
          <cell r="R748">
            <v>0</v>
          </cell>
          <cell r="U748">
            <v>0</v>
          </cell>
          <cell r="V748">
            <v>0</v>
          </cell>
        </row>
        <row r="749">
          <cell r="A749">
            <v>0</v>
          </cell>
          <cell r="B749" t="str">
            <v>CHUPLA</v>
          </cell>
          <cell r="C749">
            <v>1</v>
          </cell>
          <cell r="E749">
            <v>0</v>
          </cell>
          <cell r="F749" t="str">
            <v>Chụp đầu LA</v>
          </cell>
          <cell r="G749" t="str">
            <v>cái</v>
          </cell>
          <cell r="H749">
            <v>3</v>
          </cell>
          <cell r="I749">
            <v>32000</v>
          </cell>
          <cell r="L749">
            <v>0</v>
          </cell>
          <cell r="M749">
            <v>0</v>
          </cell>
          <cell r="N749">
            <v>96000</v>
          </cell>
          <cell r="O749">
            <v>0</v>
          </cell>
          <cell r="Q749">
            <v>0</v>
          </cell>
          <cell r="R749">
            <v>0</v>
          </cell>
          <cell r="U749">
            <v>0</v>
          </cell>
          <cell r="V749">
            <v>0</v>
          </cell>
        </row>
        <row r="750">
          <cell r="A750">
            <v>0</v>
          </cell>
          <cell r="B750" t="str">
            <v>CHUPMBA</v>
          </cell>
          <cell r="C750">
            <v>1</v>
          </cell>
          <cell r="E750">
            <v>0</v>
          </cell>
          <cell r="F750" t="str">
            <v>Chụp đầu cực MBA</v>
          </cell>
          <cell r="G750" t="str">
            <v>cái</v>
          </cell>
          <cell r="H750">
            <v>3</v>
          </cell>
          <cell r="I750">
            <v>52000</v>
          </cell>
          <cell r="L750">
            <v>0</v>
          </cell>
          <cell r="M750">
            <v>0</v>
          </cell>
          <cell r="N750">
            <v>156000</v>
          </cell>
          <cell r="O750">
            <v>0</v>
          </cell>
          <cell r="Q750">
            <v>0</v>
          </cell>
          <cell r="R750">
            <v>0</v>
          </cell>
          <cell r="U750">
            <v>0</v>
          </cell>
          <cell r="V750">
            <v>0</v>
          </cell>
        </row>
        <row r="751">
          <cell r="A751">
            <v>0</v>
          </cell>
          <cell r="C751">
            <v>1</v>
          </cell>
          <cell r="D751">
            <v>2</v>
          </cell>
          <cell r="F751" t="str">
            <v>Đà Composite bắt LA, FCO</v>
          </cell>
          <cell r="G751" t="str">
            <v>Bộ</v>
          </cell>
          <cell r="H751">
            <v>1</v>
          </cell>
          <cell r="O751">
            <v>0</v>
          </cell>
          <cell r="U751">
            <v>0</v>
          </cell>
          <cell r="V751">
            <v>0</v>
          </cell>
        </row>
        <row r="752">
          <cell r="A752">
            <v>0</v>
          </cell>
          <cell r="C752">
            <v>0</v>
          </cell>
          <cell r="F752" t="str">
            <v>Gồm có:</v>
          </cell>
          <cell r="U752">
            <v>0</v>
          </cell>
          <cell r="V752">
            <v>0</v>
          </cell>
        </row>
        <row r="753">
          <cell r="A753">
            <v>0</v>
          </cell>
          <cell r="B753" t="str">
            <v>COM2400</v>
          </cell>
          <cell r="C753">
            <v>1</v>
          </cell>
          <cell r="E753">
            <v>0</v>
          </cell>
          <cell r="F753" t="str">
            <v>Đà hộp composite 110x80x5-2400</v>
          </cell>
          <cell r="G753" t="str">
            <v>cái</v>
          </cell>
          <cell r="H753">
            <v>1</v>
          </cell>
          <cell r="I753">
            <v>1291000</v>
          </cell>
          <cell r="L753">
            <v>0</v>
          </cell>
          <cell r="M753">
            <v>0</v>
          </cell>
          <cell r="N753">
            <v>1291000</v>
          </cell>
          <cell r="O753">
            <v>0</v>
          </cell>
          <cell r="Q753">
            <v>0</v>
          </cell>
          <cell r="R753">
            <v>0</v>
          </cell>
          <cell r="U753">
            <v>9.6</v>
          </cell>
          <cell r="V753">
            <v>9.6</v>
          </cell>
        </row>
        <row r="754">
          <cell r="A754">
            <v>0</v>
          </cell>
          <cell r="B754" t="str">
            <v>CCOM2400</v>
          </cell>
          <cell r="C754">
            <v>1</v>
          </cell>
          <cell r="E754">
            <v>0</v>
          </cell>
          <cell r="F754" t="str">
            <v>Thanh chống Composite dẹp 10x40x920</v>
          </cell>
          <cell r="G754" t="str">
            <v>cái</v>
          </cell>
          <cell r="H754">
            <v>2</v>
          </cell>
          <cell r="I754">
            <v>186000</v>
          </cell>
          <cell r="L754">
            <v>0</v>
          </cell>
          <cell r="M754">
            <v>0</v>
          </cell>
          <cell r="N754">
            <v>372000</v>
          </cell>
          <cell r="O754">
            <v>0</v>
          </cell>
          <cell r="Q754">
            <v>0</v>
          </cell>
          <cell r="R754">
            <v>0</v>
          </cell>
          <cell r="U754">
            <v>0.7</v>
          </cell>
          <cell r="V754">
            <v>1.4</v>
          </cell>
        </row>
        <row r="755">
          <cell r="A755">
            <v>0</v>
          </cell>
          <cell r="B755" t="str">
            <v>BATLL</v>
          </cell>
          <cell r="C755">
            <v>1</v>
          </cell>
          <cell r="E755">
            <v>0</v>
          </cell>
          <cell r="F755" t="str">
            <v>Bass LL bắt FCO và LA</v>
          </cell>
          <cell r="G755" t="str">
            <v>bộ</v>
          </cell>
          <cell r="H755">
            <v>3</v>
          </cell>
          <cell r="I755">
            <v>65000</v>
          </cell>
          <cell r="L755">
            <v>0</v>
          </cell>
          <cell r="M755">
            <v>0</v>
          </cell>
          <cell r="N755">
            <v>195000</v>
          </cell>
          <cell r="O755">
            <v>0</v>
          </cell>
          <cell r="Q755">
            <v>0</v>
          </cell>
          <cell r="R755">
            <v>0</v>
          </cell>
          <cell r="U755">
            <v>0.5</v>
          </cell>
          <cell r="V755">
            <v>1.5</v>
          </cell>
        </row>
        <row r="756">
          <cell r="A756">
            <v>0</v>
          </cell>
          <cell r="B756" t="str">
            <v>B16350</v>
          </cell>
          <cell r="C756">
            <v>1</v>
          </cell>
          <cell r="E756">
            <v>0</v>
          </cell>
          <cell r="F756" t="str">
            <v>Boulon 16x350</v>
          </cell>
          <cell r="G756" t="str">
            <v>bộ</v>
          </cell>
          <cell r="H756">
            <v>1</v>
          </cell>
          <cell r="I756">
            <v>23500</v>
          </cell>
          <cell r="L756">
            <v>0</v>
          </cell>
          <cell r="M756">
            <v>0</v>
          </cell>
          <cell r="N756">
            <v>23500</v>
          </cell>
          <cell r="O756">
            <v>0</v>
          </cell>
          <cell r="Q756">
            <v>0</v>
          </cell>
          <cell r="R756">
            <v>0</v>
          </cell>
          <cell r="U756">
            <v>0.3</v>
          </cell>
          <cell r="V756">
            <v>0.3</v>
          </cell>
        </row>
        <row r="757">
          <cell r="A757">
            <v>0</v>
          </cell>
          <cell r="B757" t="str">
            <v>B16300</v>
          </cell>
          <cell r="C757">
            <v>1</v>
          </cell>
          <cell r="E757">
            <v>0</v>
          </cell>
          <cell r="F757" t="str">
            <v>Boulon 16x300</v>
          </cell>
          <cell r="G757" t="str">
            <v>bộ</v>
          </cell>
          <cell r="H757">
            <v>1</v>
          </cell>
          <cell r="I757">
            <v>21000</v>
          </cell>
          <cell r="L757">
            <v>0</v>
          </cell>
          <cell r="M757">
            <v>0</v>
          </cell>
          <cell r="N757">
            <v>21000</v>
          </cell>
          <cell r="O757">
            <v>0</v>
          </cell>
          <cell r="Q757">
            <v>0</v>
          </cell>
          <cell r="R757">
            <v>0</v>
          </cell>
          <cell r="U757">
            <v>0.25</v>
          </cell>
          <cell r="V757">
            <v>0.25</v>
          </cell>
        </row>
        <row r="758">
          <cell r="A758">
            <v>0</v>
          </cell>
          <cell r="B758" t="str">
            <v>B14120</v>
          </cell>
          <cell r="C758">
            <v>1</v>
          </cell>
          <cell r="E758">
            <v>0</v>
          </cell>
          <cell r="F758" t="str">
            <v>Boulon 14x150</v>
          </cell>
          <cell r="G758" t="str">
            <v>bộ</v>
          </cell>
          <cell r="H758">
            <v>2</v>
          </cell>
          <cell r="I758">
            <v>11000</v>
          </cell>
          <cell r="L758">
            <v>0</v>
          </cell>
          <cell r="M758">
            <v>0</v>
          </cell>
          <cell r="N758">
            <v>22000</v>
          </cell>
          <cell r="O758">
            <v>0</v>
          </cell>
          <cell r="Q758">
            <v>0</v>
          </cell>
          <cell r="R758">
            <v>0</v>
          </cell>
          <cell r="U758">
            <v>0.2</v>
          </cell>
          <cell r="V758">
            <v>0.4</v>
          </cell>
        </row>
        <row r="759">
          <cell r="A759">
            <v>0</v>
          </cell>
          <cell r="B759" t="str">
            <v>LD 50</v>
          </cell>
          <cell r="C759">
            <v>1</v>
          </cell>
          <cell r="F759" t="str">
            <v>Long đền vuông 18 (50x50x3)</v>
          </cell>
          <cell r="G759" t="str">
            <v>cái</v>
          </cell>
          <cell r="H759">
            <v>8</v>
          </cell>
          <cell r="I759">
            <v>2600</v>
          </cell>
          <cell r="L759">
            <v>0</v>
          </cell>
          <cell r="M759">
            <v>0</v>
          </cell>
          <cell r="N759">
            <v>20800</v>
          </cell>
          <cell r="O759">
            <v>0</v>
          </cell>
          <cell r="Q759">
            <v>0</v>
          </cell>
          <cell r="R759">
            <v>0</v>
          </cell>
          <cell r="U759">
            <v>0.01</v>
          </cell>
          <cell r="V759">
            <v>0.08</v>
          </cell>
        </row>
        <row r="760">
          <cell r="A760">
            <v>0</v>
          </cell>
          <cell r="B760" t="str">
            <v>LCOM2400</v>
          </cell>
          <cell r="C760">
            <v>1</v>
          </cell>
          <cell r="E760" t="str">
            <v>D2.6011</v>
          </cell>
          <cell r="F760" t="str">
            <v>Lắp đà composite 2400mm đơn, trên trụ BTLT</v>
          </cell>
          <cell r="G760" t="str">
            <v>bộ</v>
          </cell>
          <cell r="H760">
            <v>1</v>
          </cell>
          <cell r="I760">
            <v>0</v>
          </cell>
          <cell r="L760">
            <v>197267</v>
          </cell>
          <cell r="M760">
            <v>0</v>
          </cell>
          <cell r="N760">
            <v>0</v>
          </cell>
          <cell r="O760">
            <v>0</v>
          </cell>
          <cell r="Q760">
            <v>197267</v>
          </cell>
          <cell r="R760">
            <v>0</v>
          </cell>
          <cell r="U760">
            <v>0</v>
          </cell>
          <cell r="V760">
            <v>0</v>
          </cell>
        </row>
        <row r="761">
          <cell r="A761">
            <v>0</v>
          </cell>
          <cell r="C761">
            <v>1</v>
          </cell>
          <cell r="D761">
            <v>3</v>
          </cell>
          <cell r="F761" t="str">
            <v>Giá chùm treo 3 MBT</v>
          </cell>
          <cell r="G761" t="str">
            <v>Bộ</v>
          </cell>
          <cell r="H761">
            <v>1</v>
          </cell>
          <cell r="U761">
            <v>0</v>
          </cell>
          <cell r="V761">
            <v>0</v>
          </cell>
        </row>
        <row r="762">
          <cell r="A762">
            <v>0</v>
          </cell>
          <cell r="C762">
            <v>0</v>
          </cell>
          <cell r="F762" t="str">
            <v>Gồm có:</v>
          </cell>
          <cell r="U762">
            <v>0</v>
          </cell>
          <cell r="V762">
            <v>0</v>
          </cell>
        </row>
        <row r="763">
          <cell r="A763">
            <v>0</v>
          </cell>
          <cell r="B763" t="str">
            <v>GTMBA</v>
          </cell>
          <cell r="C763">
            <v>1</v>
          </cell>
          <cell r="E763" t="str">
            <v>T4.9302</v>
          </cell>
          <cell r="F763" t="str">
            <v>Gía chùm treo máy biến áp 3x75</v>
          </cell>
          <cell r="G763" t="str">
            <v>Bộ</v>
          </cell>
          <cell r="H763">
            <v>1</v>
          </cell>
          <cell r="I763">
            <v>3022000</v>
          </cell>
          <cell r="L763">
            <v>163337</v>
          </cell>
          <cell r="M763">
            <v>0</v>
          </cell>
          <cell r="N763">
            <v>3022000</v>
          </cell>
          <cell r="O763">
            <v>0</v>
          </cell>
          <cell r="Q763">
            <v>163337</v>
          </cell>
          <cell r="R763">
            <v>0</v>
          </cell>
          <cell r="U763">
            <v>51</v>
          </cell>
          <cell r="V763">
            <v>51</v>
          </cell>
        </row>
        <row r="764">
          <cell r="A764">
            <v>0</v>
          </cell>
          <cell r="B764" t="str">
            <v>B16350</v>
          </cell>
          <cell r="C764">
            <v>1</v>
          </cell>
          <cell r="E764">
            <v>0</v>
          </cell>
          <cell r="F764" t="str">
            <v>Boulon 16x350</v>
          </cell>
          <cell r="G764" t="str">
            <v>bộ</v>
          </cell>
          <cell r="H764">
            <v>2</v>
          </cell>
          <cell r="I764">
            <v>23500</v>
          </cell>
          <cell r="L764">
            <v>0</v>
          </cell>
          <cell r="M764">
            <v>0</v>
          </cell>
          <cell r="N764">
            <v>47000</v>
          </cell>
          <cell r="O764">
            <v>0</v>
          </cell>
          <cell r="Q764">
            <v>0</v>
          </cell>
          <cell r="R764">
            <v>0</v>
          </cell>
          <cell r="U764">
            <v>0.3</v>
          </cell>
          <cell r="V764">
            <v>0.6</v>
          </cell>
        </row>
        <row r="765">
          <cell r="A765">
            <v>0</v>
          </cell>
          <cell r="B765" t="str">
            <v>B1650</v>
          </cell>
          <cell r="C765">
            <v>1</v>
          </cell>
          <cell r="E765">
            <v>0</v>
          </cell>
          <cell r="F765" t="str">
            <v>Boulon 16x50</v>
          </cell>
          <cell r="G765" t="str">
            <v>bộ</v>
          </cell>
          <cell r="H765">
            <v>6</v>
          </cell>
          <cell r="I765">
            <v>8000</v>
          </cell>
          <cell r="L765">
            <v>0</v>
          </cell>
          <cell r="M765">
            <v>0</v>
          </cell>
          <cell r="N765">
            <v>48000</v>
          </cell>
          <cell r="O765">
            <v>0</v>
          </cell>
          <cell r="Q765">
            <v>0</v>
          </cell>
          <cell r="R765">
            <v>0</v>
          </cell>
          <cell r="U765">
            <v>0.25</v>
          </cell>
          <cell r="V765">
            <v>1.5</v>
          </cell>
        </row>
        <row r="766">
          <cell r="A766">
            <v>0</v>
          </cell>
          <cell r="B766" t="str">
            <v>LD 50</v>
          </cell>
          <cell r="C766">
            <v>1</v>
          </cell>
          <cell r="F766" t="str">
            <v>Long đền vuông 18 (50x50x3)</v>
          </cell>
          <cell r="G766" t="str">
            <v>cái</v>
          </cell>
          <cell r="H766">
            <v>16</v>
          </cell>
          <cell r="I766">
            <v>2600</v>
          </cell>
          <cell r="L766">
            <v>0</v>
          </cell>
          <cell r="M766">
            <v>0</v>
          </cell>
          <cell r="N766">
            <v>41600</v>
          </cell>
          <cell r="O766">
            <v>0</v>
          </cell>
          <cell r="Q766">
            <v>0</v>
          </cell>
          <cell r="R766">
            <v>0</v>
          </cell>
          <cell r="U766">
            <v>0.01</v>
          </cell>
          <cell r="V766">
            <v>0.16</v>
          </cell>
        </row>
        <row r="767">
          <cell r="A767">
            <v>0</v>
          </cell>
          <cell r="C767">
            <v>1</v>
          </cell>
          <cell r="D767">
            <v>4</v>
          </cell>
          <cell r="F767" t="str">
            <v>Bộ tiếp địa Trạm 3 pha</v>
          </cell>
          <cell r="G767" t="str">
            <v>Bộ</v>
          </cell>
          <cell r="H767">
            <v>1</v>
          </cell>
          <cell r="U767">
            <v>0</v>
          </cell>
          <cell r="V767">
            <v>0</v>
          </cell>
        </row>
        <row r="768">
          <cell r="A768">
            <v>0</v>
          </cell>
          <cell r="C768">
            <v>0</v>
          </cell>
          <cell r="F768" t="str">
            <v>Gồm có:</v>
          </cell>
          <cell r="U768">
            <v>0</v>
          </cell>
          <cell r="V768">
            <v>0</v>
          </cell>
        </row>
        <row r="769">
          <cell r="B769" t="str">
            <v>CXV25</v>
          </cell>
          <cell r="C769">
            <v>1</v>
          </cell>
          <cell r="E769">
            <v>0</v>
          </cell>
          <cell r="F769" t="str">
            <v>Cáp 24KV C/XLPE/PVC 25mm2</v>
          </cell>
          <cell r="G769" t="str">
            <v>mét</v>
          </cell>
          <cell r="H769">
            <v>2.5</v>
          </cell>
          <cell r="I769">
            <v>67506</v>
          </cell>
          <cell r="L769">
            <v>0</v>
          </cell>
          <cell r="M769">
            <v>0</v>
          </cell>
          <cell r="N769">
            <v>168765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U769">
            <v>0.75</v>
          </cell>
          <cell r="V769">
            <v>1.875</v>
          </cell>
        </row>
        <row r="770">
          <cell r="A770">
            <v>0</v>
          </cell>
          <cell r="B770" t="str">
            <v>M25</v>
          </cell>
          <cell r="C770">
            <v>1</v>
          </cell>
          <cell r="E770">
            <v>0</v>
          </cell>
          <cell r="F770" t="str">
            <v>Cáp đồng trần M25mm2</v>
          </cell>
          <cell r="G770" t="str">
            <v>kg</v>
          </cell>
          <cell r="H770">
            <v>8.0640000000000001</v>
          </cell>
          <cell r="I770">
            <v>163028</v>
          </cell>
          <cell r="L770">
            <v>0</v>
          </cell>
          <cell r="M770">
            <v>0</v>
          </cell>
          <cell r="N770">
            <v>1314657.7919999999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U770">
            <v>1</v>
          </cell>
          <cell r="V770">
            <v>8.0640000000000001</v>
          </cell>
        </row>
        <row r="771">
          <cell r="A771">
            <v>0</v>
          </cell>
          <cell r="B771" t="str">
            <v>CTD</v>
          </cell>
          <cell r="C771">
            <v>1</v>
          </cell>
          <cell r="E771">
            <v>0</v>
          </cell>
          <cell r="F771" t="str">
            <v>Cọc tiếp đất φ16 - 2,4m</v>
          </cell>
          <cell r="G771" t="str">
            <v>cọc</v>
          </cell>
          <cell r="H771">
            <v>8</v>
          </cell>
          <cell r="I771">
            <v>130000</v>
          </cell>
          <cell r="L771">
            <v>0</v>
          </cell>
          <cell r="M771">
            <v>0</v>
          </cell>
          <cell r="N771">
            <v>1040000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U771">
            <v>5.3</v>
          </cell>
          <cell r="V771">
            <v>42.4</v>
          </cell>
        </row>
        <row r="772">
          <cell r="A772">
            <v>0</v>
          </cell>
          <cell r="B772" t="str">
            <v>KC</v>
          </cell>
          <cell r="C772">
            <v>1</v>
          </cell>
          <cell r="E772">
            <v>0</v>
          </cell>
          <cell r="F772" t="str">
            <v>Kẹp cọc tiếp địa</v>
          </cell>
          <cell r="G772" t="str">
            <v>bộ</v>
          </cell>
          <cell r="H772">
            <v>8</v>
          </cell>
          <cell r="I772">
            <v>25000</v>
          </cell>
          <cell r="L772">
            <v>0</v>
          </cell>
          <cell r="M772">
            <v>0</v>
          </cell>
          <cell r="N772">
            <v>200000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U772">
            <v>0.05</v>
          </cell>
          <cell r="V772">
            <v>0.4</v>
          </cell>
        </row>
        <row r="773">
          <cell r="A773">
            <v>0</v>
          </cell>
          <cell r="B773" t="str">
            <v>OXC38</v>
          </cell>
          <cell r="C773">
            <v>1</v>
          </cell>
          <cell r="E773">
            <v>0</v>
          </cell>
          <cell r="F773" t="str">
            <v xml:space="preserve">Ốc xiết cáp cỡ 38mm2 </v>
          </cell>
          <cell r="G773" t="str">
            <v>cái</v>
          </cell>
          <cell r="H773">
            <v>4</v>
          </cell>
          <cell r="I773">
            <v>21000</v>
          </cell>
          <cell r="L773">
            <v>0</v>
          </cell>
          <cell r="M773">
            <v>0</v>
          </cell>
          <cell r="N773">
            <v>84000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U773">
            <v>0</v>
          </cell>
          <cell r="V773">
            <v>0</v>
          </cell>
        </row>
        <row r="774">
          <cell r="A774">
            <v>0</v>
          </cell>
          <cell r="B774" t="str">
            <v>KE50</v>
          </cell>
          <cell r="C774">
            <v>1</v>
          </cell>
          <cell r="E774">
            <v>0</v>
          </cell>
          <cell r="F774" t="str">
            <v>Kẹp ép WR cỡ dây 50mm2</v>
          </cell>
          <cell r="G774" t="str">
            <v>cái</v>
          </cell>
          <cell r="H774">
            <v>2</v>
          </cell>
          <cell r="I774">
            <v>10500</v>
          </cell>
          <cell r="L774">
            <v>0</v>
          </cell>
          <cell r="M774">
            <v>0</v>
          </cell>
          <cell r="N774">
            <v>21000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U774">
            <v>0.2</v>
          </cell>
          <cell r="V774">
            <v>0.4</v>
          </cell>
        </row>
        <row r="775">
          <cell r="A775">
            <v>0</v>
          </cell>
          <cell r="B775" t="str">
            <v>KTDTBA</v>
          </cell>
          <cell r="C775">
            <v>1</v>
          </cell>
          <cell r="E775" t="str">
            <v>T4.7001</v>
          </cell>
          <cell r="F775" t="str">
            <v>Kéo dây tiếp địa trong TBA</v>
          </cell>
          <cell r="G775" t="str">
            <v>mét</v>
          </cell>
          <cell r="H775">
            <v>36</v>
          </cell>
          <cell r="I775">
            <v>0</v>
          </cell>
          <cell r="L775">
            <v>8071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290556</v>
          </cell>
          <cell r="R775">
            <v>0</v>
          </cell>
          <cell r="U775">
            <v>0</v>
          </cell>
          <cell r="V775">
            <v>0</v>
          </cell>
        </row>
        <row r="776">
          <cell r="A776">
            <v>0</v>
          </cell>
          <cell r="B776" t="str">
            <v>DCTDTBA</v>
          </cell>
          <cell r="C776">
            <v>1</v>
          </cell>
          <cell r="E776" t="str">
            <v>D2.8103</v>
          </cell>
          <cell r="F776" t="str">
            <v>Đóng cọc tiếp địa trong TBA (đất cấp 3)</v>
          </cell>
          <cell r="G776" t="str">
            <v>10cọc</v>
          </cell>
          <cell r="H776">
            <v>8</v>
          </cell>
          <cell r="I776">
            <v>0</v>
          </cell>
          <cell r="L776">
            <v>903559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7228472</v>
          </cell>
          <cell r="R776">
            <v>0</v>
          </cell>
          <cell r="U776">
            <v>0</v>
          </cell>
          <cell r="V776">
            <v>0</v>
          </cell>
        </row>
        <row r="777">
          <cell r="A777">
            <v>0</v>
          </cell>
          <cell r="B777" t="str">
            <v>DTD3</v>
          </cell>
          <cell r="C777">
            <v>1</v>
          </cell>
          <cell r="E777" t="str">
            <v>AB.11513</v>
          </cell>
          <cell r="F777" t="str">
            <v>Đào rãnh tiếp địa đất cấp 3</v>
          </cell>
          <cell r="G777" t="str">
            <v>m3</v>
          </cell>
          <cell r="H777">
            <v>3.15</v>
          </cell>
          <cell r="I777">
            <v>0</v>
          </cell>
          <cell r="K777">
            <v>283750</v>
          </cell>
          <cell r="M777">
            <v>0</v>
          </cell>
          <cell r="N777">
            <v>0</v>
          </cell>
          <cell r="O777">
            <v>0</v>
          </cell>
          <cell r="P777">
            <v>893812.5</v>
          </cell>
          <cell r="Q777">
            <v>0</v>
          </cell>
          <cell r="R777">
            <v>0</v>
          </cell>
          <cell r="U777">
            <v>0</v>
          </cell>
          <cell r="V777">
            <v>0</v>
          </cell>
        </row>
        <row r="778">
          <cell r="A778">
            <v>0</v>
          </cell>
          <cell r="B778" t="str">
            <v>DATD3</v>
          </cell>
          <cell r="C778">
            <v>1</v>
          </cell>
          <cell r="E778" t="str">
            <v>AB.13111</v>
          </cell>
          <cell r="F778" t="str">
            <v>Đắp đất rãnh tiếp địa (K=0,9)</v>
          </cell>
          <cell r="G778" t="str">
            <v>m3</v>
          </cell>
          <cell r="H778">
            <v>3.15</v>
          </cell>
          <cell r="I778">
            <v>0</v>
          </cell>
          <cell r="K778">
            <v>140824</v>
          </cell>
          <cell r="M778">
            <v>0</v>
          </cell>
          <cell r="N778">
            <v>0</v>
          </cell>
          <cell r="O778">
            <v>0</v>
          </cell>
          <cell r="P778">
            <v>443595.6</v>
          </cell>
          <cell r="Q778">
            <v>0</v>
          </cell>
          <cell r="R778">
            <v>0</v>
          </cell>
          <cell r="U778">
            <v>0</v>
          </cell>
          <cell r="V778">
            <v>0</v>
          </cell>
        </row>
        <row r="779">
          <cell r="A779">
            <v>0</v>
          </cell>
          <cell r="C779">
            <v>1</v>
          </cell>
          <cell r="D779">
            <v>5</v>
          </cell>
          <cell r="F779" t="str">
            <v>Tủ điện trạm treo 1 pha</v>
          </cell>
          <cell r="G779" t="str">
            <v>Bộ</v>
          </cell>
          <cell r="H779">
            <v>1</v>
          </cell>
          <cell r="U779">
            <v>0</v>
          </cell>
          <cell r="V779">
            <v>0</v>
          </cell>
        </row>
        <row r="780">
          <cell r="A780">
            <v>0</v>
          </cell>
          <cell r="C780">
            <v>0</v>
          </cell>
          <cell r="F780" t="str">
            <v>Gồm có:</v>
          </cell>
          <cell r="U780">
            <v>0</v>
          </cell>
          <cell r="V780">
            <v>0</v>
          </cell>
        </row>
        <row r="781">
          <cell r="A781">
            <v>0</v>
          </cell>
          <cell r="B781" t="str">
            <v>TUAP3</v>
          </cell>
          <cell r="C781">
            <v>1</v>
          </cell>
          <cell r="E781" t="str">
            <v>T5.1002</v>
          </cell>
          <cell r="F781" t="str">
            <v>Tủ MCCB trạm 3P + khóa + boulon + Bakelit + Collier</v>
          </cell>
          <cell r="G781" t="str">
            <v>cái</v>
          </cell>
          <cell r="H781">
            <v>1</v>
          </cell>
          <cell r="I781">
            <v>4234633</v>
          </cell>
          <cell r="L781">
            <v>872965</v>
          </cell>
          <cell r="M781">
            <v>102771</v>
          </cell>
          <cell r="N781">
            <v>4234633</v>
          </cell>
          <cell r="O781">
            <v>0</v>
          </cell>
          <cell r="Q781">
            <v>872965</v>
          </cell>
          <cell r="R781">
            <v>102771</v>
          </cell>
          <cell r="U781">
            <v>45</v>
          </cell>
          <cell r="V781">
            <v>45</v>
          </cell>
        </row>
        <row r="782">
          <cell r="C782">
            <v>1</v>
          </cell>
          <cell r="D782">
            <v>6</v>
          </cell>
          <cell r="F782" t="str">
            <v>Bộ dây dẫn trung thế trạm 1 pha</v>
          </cell>
          <cell r="G782" t="str">
            <v>Bộ</v>
          </cell>
          <cell r="H782">
            <v>1</v>
          </cell>
          <cell r="U782">
            <v>0</v>
          </cell>
          <cell r="V782">
            <v>0</v>
          </cell>
        </row>
        <row r="783">
          <cell r="C783">
            <v>0</v>
          </cell>
          <cell r="F783" t="str">
            <v>Gồm có:</v>
          </cell>
          <cell r="U783">
            <v>0</v>
          </cell>
          <cell r="V783">
            <v>0</v>
          </cell>
        </row>
        <row r="784">
          <cell r="B784" t="str">
            <v>CXV25</v>
          </cell>
          <cell r="C784">
            <v>1</v>
          </cell>
          <cell r="E784">
            <v>0</v>
          </cell>
          <cell r="F784" t="str">
            <v>Cáp 24KV C/XLPE/PVC 25mm2</v>
          </cell>
          <cell r="G784" t="str">
            <v>mét</v>
          </cell>
          <cell r="H784">
            <v>12</v>
          </cell>
          <cell r="I784">
            <v>67506</v>
          </cell>
          <cell r="L784">
            <v>0</v>
          </cell>
          <cell r="M784">
            <v>0</v>
          </cell>
          <cell r="N784">
            <v>810072</v>
          </cell>
          <cell r="O784">
            <v>0</v>
          </cell>
          <cell r="Q784">
            <v>0</v>
          </cell>
          <cell r="R784">
            <v>0</v>
          </cell>
          <cell r="U784">
            <v>0.75</v>
          </cell>
          <cell r="V784">
            <v>9</v>
          </cell>
        </row>
        <row r="785">
          <cell r="B785" t="str">
            <v>KQ2</v>
          </cell>
          <cell r="C785">
            <v>1</v>
          </cell>
          <cell r="E785" t="str">
            <v>D6.6201</v>
          </cell>
          <cell r="F785" t="str">
            <v>Kẹp quai 2/0 (quai đồng 8mm)</v>
          </cell>
          <cell r="G785" t="str">
            <v>cái</v>
          </cell>
          <cell r="H785">
            <v>3</v>
          </cell>
          <cell r="I785">
            <v>47000</v>
          </cell>
          <cell r="L785">
            <v>0</v>
          </cell>
          <cell r="M785">
            <v>0</v>
          </cell>
          <cell r="N785">
            <v>141000</v>
          </cell>
          <cell r="O785">
            <v>0</v>
          </cell>
          <cell r="Q785">
            <v>0</v>
          </cell>
          <cell r="R785">
            <v>0</v>
          </cell>
          <cell r="U785">
            <v>0.3</v>
          </cell>
          <cell r="V785">
            <v>0.89999999999999991</v>
          </cell>
        </row>
        <row r="786">
          <cell r="B786" t="str">
            <v>CKQ</v>
          </cell>
          <cell r="C786">
            <v>1</v>
          </cell>
          <cell r="E786">
            <v>0</v>
          </cell>
          <cell r="F786" t="str">
            <v>Chụp cách điện kẹp quai</v>
          </cell>
          <cell r="G786" t="str">
            <v>cái</v>
          </cell>
          <cell r="H786">
            <v>3</v>
          </cell>
          <cell r="I786">
            <v>122000</v>
          </cell>
          <cell r="L786">
            <v>0</v>
          </cell>
          <cell r="M786">
            <v>0</v>
          </cell>
          <cell r="N786">
            <v>366000</v>
          </cell>
          <cell r="O786">
            <v>0</v>
          </cell>
          <cell r="Q786">
            <v>0</v>
          </cell>
          <cell r="R786">
            <v>0</v>
          </cell>
          <cell r="U786">
            <v>0.2</v>
          </cell>
          <cell r="V786">
            <v>0.60000000000000009</v>
          </cell>
        </row>
        <row r="787">
          <cell r="B787" t="str">
            <v>HL2</v>
          </cell>
          <cell r="C787">
            <v>1</v>
          </cell>
          <cell r="E787" t="str">
            <v>D6.6202</v>
          </cell>
          <cell r="F787" t="str">
            <v>Kẹp hotline 2/0</v>
          </cell>
          <cell r="G787" t="str">
            <v>cái</v>
          </cell>
          <cell r="H787">
            <v>3</v>
          </cell>
          <cell r="I787">
            <v>68000</v>
          </cell>
          <cell r="L787">
            <v>0</v>
          </cell>
          <cell r="M787">
            <v>0</v>
          </cell>
          <cell r="N787">
            <v>204000</v>
          </cell>
          <cell r="O787">
            <v>0</v>
          </cell>
          <cell r="Q787">
            <v>0</v>
          </cell>
          <cell r="R787">
            <v>0</v>
          </cell>
          <cell r="U787">
            <v>0.1</v>
          </cell>
          <cell r="V787">
            <v>0.30000000000000004</v>
          </cell>
        </row>
        <row r="788">
          <cell r="B788" t="str">
            <v>LCAPDONGTB95</v>
          </cell>
          <cell r="C788">
            <v>1</v>
          </cell>
          <cell r="E788" t="str">
            <v>T4.4201</v>
          </cell>
          <cell r="F788" t="str">
            <v>Lắp cáp đồng xuống thiết bị D ≤ 95mm2</v>
          </cell>
          <cell r="G788" t="str">
            <v>m</v>
          </cell>
          <cell r="H788">
            <v>12</v>
          </cell>
          <cell r="I788">
            <v>0</v>
          </cell>
          <cell r="L788">
            <v>13915</v>
          </cell>
          <cell r="M788">
            <v>0</v>
          </cell>
          <cell r="N788">
            <v>0</v>
          </cell>
          <cell r="O788">
            <v>0</v>
          </cell>
          <cell r="Q788">
            <v>166980</v>
          </cell>
          <cell r="R788">
            <v>0</v>
          </cell>
          <cell r="U788">
            <v>0</v>
          </cell>
          <cell r="V788">
            <v>0</v>
          </cell>
        </row>
        <row r="789">
          <cell r="C789">
            <v>1</v>
          </cell>
          <cell r="D789">
            <v>7</v>
          </cell>
          <cell r="F789" t="str">
            <v>Bộ dây dẫn hạ thế lộ xuống</v>
          </cell>
          <cell r="G789" t="str">
            <v>Bộ</v>
          </cell>
          <cell r="H789">
            <v>1</v>
          </cell>
          <cell r="U789">
            <v>0</v>
          </cell>
          <cell r="V789">
            <v>0</v>
          </cell>
        </row>
        <row r="790">
          <cell r="C790">
            <v>0</v>
          </cell>
          <cell r="F790" t="str">
            <v>Gồm có:</v>
          </cell>
          <cell r="U790">
            <v>0</v>
          </cell>
          <cell r="V790">
            <v>0</v>
          </cell>
        </row>
        <row r="791">
          <cell r="B791" t="str">
            <v>CV200</v>
          </cell>
          <cell r="C791">
            <v>1</v>
          </cell>
          <cell r="E791">
            <v>0</v>
          </cell>
          <cell r="F791" t="str">
            <v>Cáp đồng bọc CV200</v>
          </cell>
          <cell r="G791" t="str">
            <v>mét</v>
          </cell>
          <cell r="H791">
            <v>27</v>
          </cell>
          <cell r="I791">
            <v>478170</v>
          </cell>
          <cell r="L791">
            <v>0</v>
          </cell>
          <cell r="M791">
            <v>0</v>
          </cell>
          <cell r="N791">
            <v>12910590</v>
          </cell>
          <cell r="O791">
            <v>0</v>
          </cell>
          <cell r="Q791">
            <v>0</v>
          </cell>
          <cell r="R791">
            <v>0</v>
          </cell>
          <cell r="U791">
            <v>1.2350000000000001</v>
          </cell>
          <cell r="V791">
            <v>33.345000000000006</v>
          </cell>
        </row>
        <row r="792">
          <cell r="B792" t="str">
            <v>CV120</v>
          </cell>
          <cell r="C792">
            <v>1</v>
          </cell>
          <cell r="E792">
            <v>0</v>
          </cell>
          <cell r="F792" t="str">
            <v>Cáp đồng bọc CV120</v>
          </cell>
          <cell r="G792" t="str">
            <v>mét</v>
          </cell>
          <cell r="H792">
            <v>14</v>
          </cell>
          <cell r="I792">
            <v>187008</v>
          </cell>
          <cell r="L792">
            <v>0</v>
          </cell>
          <cell r="M792">
            <v>0</v>
          </cell>
          <cell r="N792">
            <v>2618112</v>
          </cell>
          <cell r="O792">
            <v>0</v>
          </cell>
          <cell r="Q792">
            <v>0</v>
          </cell>
          <cell r="R792">
            <v>0</v>
          </cell>
          <cell r="U792">
            <v>1.2350000000000001</v>
          </cell>
          <cell r="V792">
            <v>17.290000000000003</v>
          </cell>
        </row>
        <row r="793">
          <cell r="B793" t="str">
            <v>CVV4X4</v>
          </cell>
          <cell r="C793">
            <v>1</v>
          </cell>
          <cell r="E793">
            <v>0</v>
          </cell>
          <cell r="F793" t="str">
            <v>Cáp điều khiển CVV 4x4,0mm2</v>
          </cell>
          <cell r="G793" t="str">
            <v>mét</v>
          </cell>
          <cell r="H793">
            <v>4</v>
          </cell>
          <cell r="I793">
            <v>39333</v>
          </cell>
          <cell r="L793">
            <v>0</v>
          </cell>
          <cell r="M793">
            <v>0</v>
          </cell>
          <cell r="N793">
            <v>157332</v>
          </cell>
          <cell r="O793">
            <v>0</v>
          </cell>
          <cell r="Q793">
            <v>0</v>
          </cell>
          <cell r="R793">
            <v>0</v>
          </cell>
          <cell r="U793">
            <v>3.024</v>
          </cell>
          <cell r="V793">
            <v>12.096</v>
          </cell>
        </row>
        <row r="794">
          <cell r="B794" t="str">
            <v>COS200</v>
          </cell>
          <cell r="C794">
            <v>1</v>
          </cell>
          <cell r="E794" t="str">
            <v>D4.5008</v>
          </cell>
          <cell r="F794" t="str">
            <v>Đầu cosse ép Cu 200mm2</v>
          </cell>
          <cell r="G794" t="str">
            <v>cái</v>
          </cell>
          <cell r="H794">
            <v>3</v>
          </cell>
          <cell r="I794">
            <v>110500</v>
          </cell>
          <cell r="L794">
            <v>50014</v>
          </cell>
          <cell r="M794">
            <v>5554</v>
          </cell>
          <cell r="N794">
            <v>331500</v>
          </cell>
          <cell r="O794">
            <v>0</v>
          </cell>
          <cell r="Q794">
            <v>150042</v>
          </cell>
          <cell r="R794">
            <v>16662</v>
          </cell>
          <cell r="U794">
            <v>0</v>
          </cell>
          <cell r="V794">
            <v>0</v>
          </cell>
        </row>
        <row r="795">
          <cell r="B795" t="str">
            <v>COS120</v>
          </cell>
          <cell r="C795">
            <v>1</v>
          </cell>
          <cell r="E795" t="str">
            <v>D4.5005</v>
          </cell>
          <cell r="F795" t="str">
            <v>Đầu cosse ép Cu 120mm2</v>
          </cell>
          <cell r="G795" t="str">
            <v>cái</v>
          </cell>
          <cell r="H795">
            <v>1</v>
          </cell>
          <cell r="I795">
            <v>68500</v>
          </cell>
          <cell r="L795">
            <v>27280</v>
          </cell>
          <cell r="M795">
            <v>3888</v>
          </cell>
          <cell r="N795">
            <v>68500</v>
          </cell>
          <cell r="O795">
            <v>0</v>
          </cell>
          <cell r="Q795">
            <v>27280</v>
          </cell>
          <cell r="R795">
            <v>3888</v>
          </cell>
          <cell r="U795">
            <v>0.1</v>
          </cell>
          <cell r="V795">
            <v>0.1</v>
          </cell>
        </row>
        <row r="796">
          <cell r="B796" t="str">
            <v>CHCOS200</v>
          </cell>
          <cell r="C796">
            <v>1</v>
          </cell>
          <cell r="E796">
            <v>0</v>
          </cell>
          <cell r="F796" t="str">
            <v>Chụp đầu cosse  200mm2</v>
          </cell>
          <cell r="G796" t="str">
            <v>cái</v>
          </cell>
          <cell r="H796">
            <v>3</v>
          </cell>
          <cell r="I796">
            <v>5200</v>
          </cell>
          <cell r="L796">
            <v>0</v>
          </cell>
          <cell r="M796">
            <v>0</v>
          </cell>
          <cell r="N796">
            <v>15600</v>
          </cell>
          <cell r="O796">
            <v>0</v>
          </cell>
          <cell r="Q796">
            <v>0</v>
          </cell>
          <cell r="R796">
            <v>0</v>
          </cell>
          <cell r="U796">
            <v>0</v>
          </cell>
          <cell r="V796">
            <v>0</v>
          </cell>
        </row>
        <row r="797">
          <cell r="B797" t="str">
            <v>CHCOS120</v>
          </cell>
          <cell r="C797">
            <v>1</v>
          </cell>
          <cell r="E797">
            <v>0</v>
          </cell>
          <cell r="F797" t="str">
            <v>Chụp đầu cosse  120mm2</v>
          </cell>
          <cell r="G797" t="str">
            <v>cái</v>
          </cell>
          <cell r="H797">
            <v>1</v>
          </cell>
          <cell r="I797">
            <v>3900</v>
          </cell>
          <cell r="L797">
            <v>0</v>
          </cell>
          <cell r="M797">
            <v>0</v>
          </cell>
          <cell r="N797">
            <v>3900</v>
          </cell>
          <cell r="O797">
            <v>0</v>
          </cell>
          <cell r="Q797">
            <v>0</v>
          </cell>
          <cell r="R797">
            <v>0</v>
          </cell>
          <cell r="U797">
            <v>0</v>
          </cell>
          <cell r="V797">
            <v>0</v>
          </cell>
        </row>
        <row r="798">
          <cell r="B798" t="str">
            <v>PVC114</v>
          </cell>
          <cell r="C798">
            <v>1</v>
          </cell>
          <cell r="E798">
            <v>0</v>
          </cell>
          <cell r="F798" t="str">
            <v xml:space="preserve">Ống PVC D114x4,9mm </v>
          </cell>
          <cell r="G798" t="str">
            <v>m</v>
          </cell>
          <cell r="H798">
            <v>6</v>
          </cell>
          <cell r="I798">
            <v>103700</v>
          </cell>
          <cell r="L798">
            <v>0</v>
          </cell>
          <cell r="M798">
            <v>0</v>
          </cell>
          <cell r="N798">
            <v>622200</v>
          </cell>
          <cell r="O798">
            <v>0</v>
          </cell>
          <cell r="Q798">
            <v>0</v>
          </cell>
          <cell r="R798">
            <v>0</v>
          </cell>
          <cell r="U798">
            <v>2</v>
          </cell>
          <cell r="V798">
            <v>12</v>
          </cell>
        </row>
        <row r="799">
          <cell r="B799" t="str">
            <v>CD114</v>
          </cell>
          <cell r="C799">
            <v>0</v>
          </cell>
          <cell r="F799" t="str">
            <v>Cổ dê kẹp ống PVC D 114 (có giá nới) (CD: 250)</v>
          </cell>
          <cell r="G799" t="str">
            <v>bộ</v>
          </cell>
          <cell r="H799">
            <v>0</v>
          </cell>
          <cell r="I799">
            <v>74000</v>
          </cell>
          <cell r="M799">
            <v>0</v>
          </cell>
          <cell r="N799">
            <v>0</v>
          </cell>
          <cell r="O799">
            <v>0</v>
          </cell>
          <cell r="Q799">
            <v>0</v>
          </cell>
          <cell r="R799">
            <v>0</v>
          </cell>
          <cell r="U799">
            <v>1.5</v>
          </cell>
          <cell r="V799">
            <v>0</v>
          </cell>
        </row>
        <row r="800">
          <cell r="B800" t="str">
            <v>CD114</v>
          </cell>
          <cell r="C800">
            <v>1</v>
          </cell>
          <cell r="F800" t="str">
            <v>Cổ dê kẹp ống PVC D 114 (có giá nới) (CD: 280)</v>
          </cell>
          <cell r="G800" t="str">
            <v>bộ</v>
          </cell>
          <cell r="H800">
            <v>1</v>
          </cell>
          <cell r="I800">
            <v>74000</v>
          </cell>
          <cell r="M800">
            <v>0</v>
          </cell>
          <cell r="N800">
            <v>74000</v>
          </cell>
          <cell r="O800">
            <v>0</v>
          </cell>
          <cell r="Q800">
            <v>0</v>
          </cell>
          <cell r="R800">
            <v>0</v>
          </cell>
          <cell r="U800">
            <v>1.5</v>
          </cell>
          <cell r="V800">
            <v>1.5</v>
          </cell>
        </row>
        <row r="801">
          <cell r="B801" t="str">
            <v>CD114</v>
          </cell>
          <cell r="C801">
            <v>1</v>
          </cell>
          <cell r="F801" t="str">
            <v>Cổ dê kẹp ống PVC D 114 (có giá nới) (CD: 320)</v>
          </cell>
          <cell r="G801" t="str">
            <v>bộ</v>
          </cell>
          <cell r="H801">
            <v>1</v>
          </cell>
          <cell r="I801">
            <v>74000</v>
          </cell>
          <cell r="M801">
            <v>0</v>
          </cell>
          <cell r="N801">
            <v>74000</v>
          </cell>
          <cell r="O801">
            <v>0</v>
          </cell>
          <cell r="Q801">
            <v>0</v>
          </cell>
          <cell r="R801">
            <v>0</v>
          </cell>
          <cell r="U801">
            <v>1.5</v>
          </cell>
          <cell r="V801">
            <v>1.5</v>
          </cell>
        </row>
        <row r="802">
          <cell r="B802" t="str">
            <v>CUT114T</v>
          </cell>
          <cell r="C802">
            <v>1</v>
          </cell>
          <cell r="E802">
            <v>0</v>
          </cell>
          <cell r="F802" t="str">
            <v>Co  90 độ PVC 114</v>
          </cell>
          <cell r="G802" t="str">
            <v>cái</v>
          </cell>
          <cell r="H802">
            <v>1</v>
          </cell>
          <cell r="I802">
            <v>104800</v>
          </cell>
          <cell r="L802">
            <v>0</v>
          </cell>
          <cell r="M802">
            <v>0</v>
          </cell>
          <cell r="N802">
            <v>104800</v>
          </cell>
          <cell r="O802">
            <v>0</v>
          </cell>
          <cell r="Q802">
            <v>0</v>
          </cell>
          <cell r="R802">
            <v>0</v>
          </cell>
          <cell r="U802">
            <v>0</v>
          </cell>
          <cell r="V802">
            <v>0</v>
          </cell>
        </row>
        <row r="803">
          <cell r="B803" t="str">
            <v>NG11490</v>
          </cell>
          <cell r="C803">
            <v>0</v>
          </cell>
          <cell r="E803">
            <v>0</v>
          </cell>
          <cell r="F803" t="str">
            <v>Nối giảm PVC 114-90</v>
          </cell>
          <cell r="G803" t="str">
            <v>cái</v>
          </cell>
          <cell r="I803">
            <v>52800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Q803">
            <v>0</v>
          </cell>
          <cell r="R803">
            <v>0</v>
          </cell>
          <cell r="U803">
            <v>0</v>
          </cell>
          <cell r="V803">
            <v>0</v>
          </cell>
        </row>
        <row r="804">
          <cell r="B804" t="str">
            <v>CUT114135</v>
          </cell>
          <cell r="C804">
            <v>0</v>
          </cell>
          <cell r="E804">
            <v>0</v>
          </cell>
          <cell r="F804" t="str">
            <v>Co 135 độ PVC 114</v>
          </cell>
          <cell r="G804" t="str">
            <v>cái</v>
          </cell>
          <cell r="H804">
            <v>0</v>
          </cell>
          <cell r="I804">
            <v>70800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Q804">
            <v>0</v>
          </cell>
          <cell r="R804">
            <v>0</v>
          </cell>
          <cell r="U804">
            <v>0</v>
          </cell>
          <cell r="V804">
            <v>0</v>
          </cell>
        </row>
        <row r="805">
          <cell r="B805" t="str">
            <v>KEODAN</v>
          </cell>
          <cell r="C805">
            <v>1</v>
          </cell>
          <cell r="E805">
            <v>0</v>
          </cell>
          <cell r="F805" t="str">
            <v>Keo dán ống PVC (100gr)</v>
          </cell>
          <cell r="G805" t="str">
            <v>tuýp</v>
          </cell>
          <cell r="H805">
            <v>1</v>
          </cell>
          <cell r="I805">
            <v>11500</v>
          </cell>
          <cell r="L805">
            <v>0</v>
          </cell>
          <cell r="M805">
            <v>0</v>
          </cell>
          <cell r="N805">
            <v>11500</v>
          </cell>
          <cell r="O805">
            <v>0</v>
          </cell>
          <cell r="Q805">
            <v>0</v>
          </cell>
          <cell r="R805">
            <v>0</v>
          </cell>
          <cell r="U805">
            <v>0</v>
          </cell>
          <cell r="V805">
            <v>0</v>
          </cell>
        </row>
        <row r="806">
          <cell r="B806" t="str">
            <v>KEOBIT</v>
          </cell>
          <cell r="C806">
            <v>1</v>
          </cell>
          <cell r="E806">
            <v>0</v>
          </cell>
          <cell r="F806" t="str">
            <v>Keo silicon bít miệng ống</v>
          </cell>
          <cell r="G806" t="str">
            <v>ống</v>
          </cell>
          <cell r="H806">
            <v>1</v>
          </cell>
          <cell r="I806">
            <v>45000</v>
          </cell>
          <cell r="L806">
            <v>0</v>
          </cell>
          <cell r="M806">
            <v>0</v>
          </cell>
          <cell r="N806">
            <v>45000</v>
          </cell>
          <cell r="O806">
            <v>0</v>
          </cell>
          <cell r="Q806">
            <v>0</v>
          </cell>
          <cell r="R806">
            <v>0</v>
          </cell>
          <cell r="U806">
            <v>0</v>
          </cell>
          <cell r="V806">
            <v>0</v>
          </cell>
        </row>
        <row r="807">
          <cell r="B807" t="str">
            <v>BANGKEO</v>
          </cell>
          <cell r="C807">
            <v>1</v>
          </cell>
          <cell r="E807">
            <v>0</v>
          </cell>
          <cell r="F807" t="str">
            <v>Băng keo cách điện</v>
          </cell>
          <cell r="G807" t="str">
            <v>cuộn</v>
          </cell>
          <cell r="H807">
            <v>1</v>
          </cell>
          <cell r="I807">
            <v>12500</v>
          </cell>
          <cell r="L807">
            <v>0</v>
          </cell>
          <cell r="M807">
            <v>0</v>
          </cell>
          <cell r="N807">
            <v>12500</v>
          </cell>
          <cell r="O807">
            <v>0</v>
          </cell>
          <cell r="Q807">
            <v>0</v>
          </cell>
          <cell r="R807">
            <v>0</v>
          </cell>
          <cell r="U807">
            <v>0</v>
          </cell>
          <cell r="V807">
            <v>0</v>
          </cell>
        </row>
        <row r="808">
          <cell r="B808" t="str">
            <v>LPVC114CL</v>
          </cell>
          <cell r="C808">
            <v>1</v>
          </cell>
          <cell r="E808" t="str">
            <v>D4.1412</v>
          </cell>
          <cell r="F808" t="str">
            <v>Lắp ống nhựa PVC D114</v>
          </cell>
          <cell r="G808" t="str">
            <v>mét</v>
          </cell>
          <cell r="H808">
            <v>6</v>
          </cell>
          <cell r="I808">
            <v>0</v>
          </cell>
          <cell r="L808">
            <v>74085</v>
          </cell>
          <cell r="M808">
            <v>0</v>
          </cell>
          <cell r="N808">
            <v>0</v>
          </cell>
          <cell r="O808">
            <v>0</v>
          </cell>
          <cell r="Q808">
            <v>444510</v>
          </cell>
          <cell r="R808">
            <v>0</v>
          </cell>
          <cell r="U808">
            <v>0</v>
          </cell>
          <cell r="V808">
            <v>0</v>
          </cell>
        </row>
        <row r="809">
          <cell r="B809" t="str">
            <v>LCAPDONGTB150</v>
          </cell>
          <cell r="C809">
            <v>1</v>
          </cell>
          <cell r="E809" t="str">
            <v>T4.4202</v>
          </cell>
          <cell r="F809" t="str">
            <v>Lắp cáp đồng xuống thiết bị D ≤ 150mm2</v>
          </cell>
          <cell r="G809" t="str">
            <v>m</v>
          </cell>
          <cell r="H809">
            <v>14</v>
          </cell>
          <cell r="I809">
            <v>0</v>
          </cell>
          <cell r="L809">
            <v>33396</v>
          </cell>
          <cell r="M809">
            <v>0</v>
          </cell>
          <cell r="N809">
            <v>0</v>
          </cell>
          <cell r="O809">
            <v>0</v>
          </cell>
          <cell r="Q809">
            <v>467544</v>
          </cell>
          <cell r="R809">
            <v>0</v>
          </cell>
          <cell r="U809">
            <v>0</v>
          </cell>
          <cell r="V809">
            <v>0</v>
          </cell>
        </row>
        <row r="810">
          <cell r="B810" t="str">
            <v>LCAPDONGTB240</v>
          </cell>
          <cell r="C810">
            <v>1</v>
          </cell>
          <cell r="E810" t="str">
            <v>T4.4203</v>
          </cell>
          <cell r="F810" t="str">
            <v>Lắp cáp đồng xuống thiết bị D &gt; 150mm2</v>
          </cell>
          <cell r="G810" t="str">
            <v>m</v>
          </cell>
          <cell r="H810">
            <v>27</v>
          </cell>
          <cell r="I810">
            <v>0</v>
          </cell>
          <cell r="L810">
            <v>47311</v>
          </cell>
          <cell r="M810">
            <v>0</v>
          </cell>
          <cell r="N810">
            <v>0</v>
          </cell>
          <cell r="O810">
            <v>0</v>
          </cell>
          <cell r="Q810">
            <v>1277397</v>
          </cell>
          <cell r="R810">
            <v>0</v>
          </cell>
          <cell r="U810">
            <v>0</v>
          </cell>
          <cell r="V810">
            <v>0</v>
          </cell>
        </row>
        <row r="811">
          <cell r="C811">
            <v>1</v>
          </cell>
          <cell r="D811">
            <v>8</v>
          </cell>
          <cell r="F811" t="str">
            <v>Bộ dây dẫn hạ thế lộ lên</v>
          </cell>
          <cell r="G811" t="str">
            <v>Bộ</v>
          </cell>
          <cell r="H811">
            <v>2</v>
          </cell>
          <cell r="U811">
            <v>0</v>
          </cell>
          <cell r="V811">
            <v>0</v>
          </cell>
        </row>
        <row r="812">
          <cell r="C812">
            <v>0</v>
          </cell>
          <cell r="F812" t="str">
            <v>Gồm có:</v>
          </cell>
          <cell r="U812">
            <v>0</v>
          </cell>
          <cell r="V812">
            <v>0</v>
          </cell>
        </row>
        <row r="813">
          <cell r="B813" t="str">
            <v>CV150</v>
          </cell>
          <cell r="C813">
            <v>1</v>
          </cell>
          <cell r="E813">
            <v>0</v>
          </cell>
          <cell r="F813" t="str">
            <v>Cáp đồng bọc CV150(06 sợi pha, 01 sợi TH;9m/sợi)</v>
          </cell>
          <cell r="G813" t="str">
            <v>mét</v>
          </cell>
          <cell r="H813">
            <v>63</v>
          </cell>
          <cell r="I813">
            <v>223096</v>
          </cell>
          <cell r="L813">
            <v>0</v>
          </cell>
          <cell r="M813">
            <v>0</v>
          </cell>
          <cell r="N813">
            <v>14055048</v>
          </cell>
          <cell r="O813">
            <v>0</v>
          </cell>
          <cell r="Q813">
            <v>0</v>
          </cell>
          <cell r="R813">
            <v>0</v>
          </cell>
          <cell r="U813">
            <v>1.5980000000000001</v>
          </cell>
          <cell r="V813">
            <v>100.67400000000001</v>
          </cell>
        </row>
        <row r="814">
          <cell r="B814" t="str">
            <v>CV50</v>
          </cell>
          <cell r="C814">
            <v>0</v>
          </cell>
          <cell r="E814">
            <v>0</v>
          </cell>
          <cell r="F814" t="str">
            <v>Cáp đồng bọc CV50</v>
          </cell>
          <cell r="G814" t="str">
            <v>mét</v>
          </cell>
          <cell r="I814">
            <v>72651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Q814">
            <v>0</v>
          </cell>
          <cell r="R814">
            <v>0</v>
          </cell>
          <cell r="U814">
            <v>0.53400000000000003</v>
          </cell>
          <cell r="V814">
            <v>0</v>
          </cell>
        </row>
        <row r="815">
          <cell r="B815" t="str">
            <v>COS150</v>
          </cell>
          <cell r="C815">
            <v>1</v>
          </cell>
          <cell r="E815" t="str">
            <v>D4.5006</v>
          </cell>
          <cell r="F815" t="str">
            <v>Đầu cosse ép Cu 150mm2</v>
          </cell>
          <cell r="G815" t="str">
            <v>cái</v>
          </cell>
          <cell r="H815">
            <v>7</v>
          </cell>
          <cell r="I815">
            <v>94500</v>
          </cell>
          <cell r="L815">
            <v>33342</v>
          </cell>
          <cell r="M815">
            <v>4443</v>
          </cell>
          <cell r="N815">
            <v>661500</v>
          </cell>
          <cell r="O815">
            <v>0</v>
          </cell>
          <cell r="Q815">
            <v>233394</v>
          </cell>
          <cell r="R815">
            <v>31101</v>
          </cell>
          <cell r="U815">
            <v>0.2</v>
          </cell>
          <cell r="V815">
            <v>1.4000000000000001</v>
          </cell>
        </row>
        <row r="816">
          <cell r="B816" t="str">
            <v>COS50</v>
          </cell>
          <cell r="C816">
            <v>0</v>
          </cell>
          <cell r="E816" t="str">
            <v>D4.5002</v>
          </cell>
          <cell r="F816" t="str">
            <v>Đầu cosse ép Cu 50mm2</v>
          </cell>
          <cell r="G816" t="str">
            <v>cái</v>
          </cell>
          <cell r="I816">
            <v>24000</v>
          </cell>
          <cell r="L816">
            <v>10609</v>
          </cell>
          <cell r="M816">
            <v>2777</v>
          </cell>
          <cell r="N816">
            <v>0</v>
          </cell>
          <cell r="O816">
            <v>0</v>
          </cell>
          <cell r="Q816">
            <v>0</v>
          </cell>
          <cell r="R816">
            <v>0</v>
          </cell>
          <cell r="U816">
            <v>0.1</v>
          </cell>
          <cell r="V816">
            <v>0</v>
          </cell>
        </row>
        <row r="817">
          <cell r="B817" t="str">
            <v>CHCOS150</v>
          </cell>
          <cell r="C817">
            <v>1</v>
          </cell>
          <cell r="E817">
            <v>0</v>
          </cell>
          <cell r="F817" t="str">
            <v>Chụp đầu cosse  150mm2</v>
          </cell>
          <cell r="G817" t="str">
            <v>cái</v>
          </cell>
          <cell r="H817">
            <v>7</v>
          </cell>
          <cell r="I817">
            <v>4600</v>
          </cell>
          <cell r="L817">
            <v>0</v>
          </cell>
          <cell r="M817">
            <v>0</v>
          </cell>
          <cell r="N817">
            <v>32200</v>
          </cell>
          <cell r="O817">
            <v>0</v>
          </cell>
          <cell r="Q817">
            <v>0</v>
          </cell>
          <cell r="R817">
            <v>0</v>
          </cell>
          <cell r="U817">
            <v>0</v>
          </cell>
          <cell r="V817">
            <v>0</v>
          </cell>
        </row>
        <row r="818">
          <cell r="B818" t="str">
            <v>CHCOS50</v>
          </cell>
          <cell r="C818">
            <v>0</v>
          </cell>
          <cell r="E818">
            <v>0</v>
          </cell>
          <cell r="F818" t="str">
            <v>Chụp đầu cosse  50mm2</v>
          </cell>
          <cell r="G818" t="str">
            <v>cái</v>
          </cell>
          <cell r="I818">
            <v>1300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Q818">
            <v>0</v>
          </cell>
          <cell r="R818">
            <v>0</v>
          </cell>
          <cell r="U818">
            <v>0</v>
          </cell>
          <cell r="V818">
            <v>0</v>
          </cell>
        </row>
        <row r="819">
          <cell r="B819" t="str">
            <v>PVC114</v>
          </cell>
          <cell r="C819">
            <v>1</v>
          </cell>
          <cell r="E819">
            <v>0</v>
          </cell>
          <cell r="F819" t="str">
            <v xml:space="preserve">Ống PVC D114x4,9mm </v>
          </cell>
          <cell r="G819" t="str">
            <v>m</v>
          </cell>
          <cell r="H819">
            <v>16</v>
          </cell>
          <cell r="I819">
            <v>103700</v>
          </cell>
          <cell r="L819">
            <v>0</v>
          </cell>
          <cell r="M819">
            <v>0</v>
          </cell>
          <cell r="N819">
            <v>1659200</v>
          </cell>
          <cell r="O819">
            <v>0</v>
          </cell>
          <cell r="Q819">
            <v>0</v>
          </cell>
          <cell r="R819">
            <v>0</v>
          </cell>
          <cell r="U819">
            <v>2</v>
          </cell>
          <cell r="V819">
            <v>32</v>
          </cell>
        </row>
        <row r="820">
          <cell r="B820" t="str">
            <v>KVRT114</v>
          </cell>
          <cell r="C820">
            <v>1</v>
          </cell>
          <cell r="E820">
            <v>0</v>
          </cell>
          <cell r="F820" t="str">
            <v>Khâu ven răng trong D114</v>
          </cell>
          <cell r="G820" t="str">
            <v>cái</v>
          </cell>
          <cell r="H820">
            <v>2</v>
          </cell>
          <cell r="I820">
            <v>35700</v>
          </cell>
          <cell r="L820">
            <v>0</v>
          </cell>
          <cell r="M820">
            <v>0</v>
          </cell>
          <cell r="N820">
            <v>71400</v>
          </cell>
          <cell r="O820">
            <v>0</v>
          </cell>
          <cell r="Q820">
            <v>0</v>
          </cell>
          <cell r="R820">
            <v>0</v>
          </cell>
          <cell r="U820">
            <v>0</v>
          </cell>
          <cell r="V820">
            <v>0</v>
          </cell>
        </row>
        <row r="821">
          <cell r="B821" t="str">
            <v>KVRN114</v>
          </cell>
          <cell r="C821">
            <v>1</v>
          </cell>
          <cell r="E821">
            <v>0</v>
          </cell>
          <cell r="F821" t="str">
            <v>Khâu ven răng ngoài D114</v>
          </cell>
          <cell r="G821" t="str">
            <v>cái</v>
          </cell>
          <cell r="H821">
            <v>2</v>
          </cell>
          <cell r="I821">
            <v>25600</v>
          </cell>
          <cell r="L821">
            <v>0</v>
          </cell>
          <cell r="M821">
            <v>0</v>
          </cell>
          <cell r="N821">
            <v>51200</v>
          </cell>
          <cell r="O821">
            <v>0</v>
          </cell>
          <cell r="Q821">
            <v>0</v>
          </cell>
          <cell r="R821">
            <v>0</v>
          </cell>
          <cell r="U821">
            <v>0</v>
          </cell>
          <cell r="V821">
            <v>0</v>
          </cell>
        </row>
        <row r="822">
          <cell r="B822" t="str">
            <v>ONGDH105</v>
          </cell>
          <cell r="C822">
            <v>1</v>
          </cell>
          <cell r="E822">
            <v>0</v>
          </cell>
          <cell r="F822" t="str">
            <v>Ống gân xoắn HDPE  105/80</v>
          </cell>
          <cell r="G822" t="str">
            <v>m</v>
          </cell>
          <cell r="H822">
            <v>4</v>
          </cell>
          <cell r="I822">
            <v>75000</v>
          </cell>
          <cell r="L822">
            <v>0</v>
          </cell>
          <cell r="M822">
            <v>0</v>
          </cell>
          <cell r="N822">
            <v>300000</v>
          </cell>
          <cell r="O822">
            <v>0</v>
          </cell>
          <cell r="Q822">
            <v>0</v>
          </cell>
          <cell r="R822">
            <v>0</v>
          </cell>
          <cell r="U822">
            <v>0</v>
          </cell>
          <cell r="V822">
            <v>0</v>
          </cell>
        </row>
        <row r="823">
          <cell r="B823" t="str">
            <v>CD114</v>
          </cell>
          <cell r="C823">
            <v>0</v>
          </cell>
          <cell r="E823" t="str">
            <v>D3.3241</v>
          </cell>
          <cell r="F823" t="str">
            <v>Cổ dê kẹp ống PVC D 114 (có giá nới)</v>
          </cell>
          <cell r="G823" t="str">
            <v>bộ</v>
          </cell>
          <cell r="H823">
            <v>0</v>
          </cell>
          <cell r="I823">
            <v>74000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Q823">
            <v>0</v>
          </cell>
          <cell r="R823">
            <v>0</v>
          </cell>
          <cell r="U823">
            <v>1.5</v>
          </cell>
          <cell r="V823">
            <v>0</v>
          </cell>
        </row>
        <row r="824">
          <cell r="B824" t="str">
            <v>CD114</v>
          </cell>
          <cell r="C824">
            <v>1</v>
          </cell>
          <cell r="E824" t="str">
            <v>D3.3241</v>
          </cell>
          <cell r="F824" t="str">
            <v>Cổ dê kẹp ống PVC D 114 (có giá nới)</v>
          </cell>
          <cell r="G824" t="str">
            <v>bộ</v>
          </cell>
          <cell r="H824">
            <v>2</v>
          </cell>
          <cell r="I824">
            <v>74000</v>
          </cell>
          <cell r="L824">
            <v>0</v>
          </cell>
          <cell r="M824">
            <v>0</v>
          </cell>
          <cell r="N824">
            <v>148000</v>
          </cell>
          <cell r="O824">
            <v>0</v>
          </cell>
          <cell r="Q824">
            <v>0</v>
          </cell>
          <cell r="R824">
            <v>0</v>
          </cell>
          <cell r="U824">
            <v>1.5</v>
          </cell>
          <cell r="V824">
            <v>3</v>
          </cell>
        </row>
        <row r="825">
          <cell r="B825" t="str">
            <v>CD114</v>
          </cell>
          <cell r="C825">
            <v>1</v>
          </cell>
          <cell r="E825" t="str">
            <v>D3.3241</v>
          </cell>
          <cell r="F825" t="str">
            <v>Cổ dê kẹp ống PVC D 114 (có giá nới)</v>
          </cell>
          <cell r="G825" t="str">
            <v>bộ</v>
          </cell>
          <cell r="H825">
            <v>2</v>
          </cell>
          <cell r="I825">
            <v>74000</v>
          </cell>
          <cell r="L825">
            <v>0</v>
          </cell>
          <cell r="M825">
            <v>0</v>
          </cell>
          <cell r="N825">
            <v>148000</v>
          </cell>
          <cell r="O825">
            <v>0</v>
          </cell>
          <cell r="Q825">
            <v>0</v>
          </cell>
          <cell r="R825">
            <v>0</v>
          </cell>
          <cell r="U825">
            <v>1.5</v>
          </cell>
          <cell r="V825">
            <v>3</v>
          </cell>
        </row>
        <row r="826">
          <cell r="B826" t="str">
            <v>CUT114T</v>
          </cell>
          <cell r="C826">
            <v>1</v>
          </cell>
          <cell r="E826">
            <v>0</v>
          </cell>
          <cell r="F826" t="str">
            <v>Co  90 độ PVC 114</v>
          </cell>
          <cell r="G826" t="str">
            <v>cái</v>
          </cell>
          <cell r="H826">
            <v>2</v>
          </cell>
          <cell r="I826">
            <v>104800</v>
          </cell>
          <cell r="L826">
            <v>0</v>
          </cell>
          <cell r="M826">
            <v>0</v>
          </cell>
          <cell r="N826">
            <v>209600</v>
          </cell>
          <cell r="O826">
            <v>0</v>
          </cell>
          <cell r="Q826">
            <v>0</v>
          </cell>
          <cell r="R826">
            <v>0</v>
          </cell>
          <cell r="U826">
            <v>0</v>
          </cell>
          <cell r="V826">
            <v>0</v>
          </cell>
        </row>
        <row r="827">
          <cell r="B827" t="str">
            <v>CUT114135</v>
          </cell>
          <cell r="C827">
            <v>0</v>
          </cell>
          <cell r="E827">
            <v>0</v>
          </cell>
          <cell r="F827" t="str">
            <v>Co 135 độ PVC 114</v>
          </cell>
          <cell r="G827" t="str">
            <v>cái</v>
          </cell>
          <cell r="H827">
            <v>0</v>
          </cell>
          <cell r="I827">
            <v>70800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Q827">
            <v>0</v>
          </cell>
          <cell r="R827">
            <v>0</v>
          </cell>
          <cell r="U827">
            <v>0</v>
          </cell>
          <cell r="V827">
            <v>0</v>
          </cell>
        </row>
        <row r="828">
          <cell r="B828" t="str">
            <v>KEODAN</v>
          </cell>
          <cell r="C828">
            <v>1</v>
          </cell>
          <cell r="E828">
            <v>0</v>
          </cell>
          <cell r="F828" t="str">
            <v>Keo dán ống PVC (100gr)</v>
          </cell>
          <cell r="G828" t="str">
            <v>tuýp</v>
          </cell>
          <cell r="H828">
            <v>1</v>
          </cell>
          <cell r="I828">
            <v>11500</v>
          </cell>
          <cell r="L828">
            <v>0</v>
          </cell>
          <cell r="M828">
            <v>0</v>
          </cell>
          <cell r="N828">
            <v>11500</v>
          </cell>
          <cell r="O828">
            <v>0</v>
          </cell>
          <cell r="Q828">
            <v>0</v>
          </cell>
          <cell r="R828">
            <v>0</v>
          </cell>
          <cell r="U828">
            <v>0</v>
          </cell>
          <cell r="V828">
            <v>0</v>
          </cell>
        </row>
        <row r="829">
          <cell r="B829" t="str">
            <v>KEOBIT</v>
          </cell>
          <cell r="C829">
            <v>1</v>
          </cell>
          <cell r="E829">
            <v>0</v>
          </cell>
          <cell r="F829" t="str">
            <v>Keo silicon bít miệng ống</v>
          </cell>
          <cell r="G829" t="str">
            <v>ống</v>
          </cell>
          <cell r="H829">
            <v>2</v>
          </cell>
          <cell r="I829">
            <v>45000</v>
          </cell>
          <cell r="L829">
            <v>0</v>
          </cell>
          <cell r="M829">
            <v>0</v>
          </cell>
          <cell r="N829">
            <v>90000</v>
          </cell>
          <cell r="O829">
            <v>0</v>
          </cell>
          <cell r="Q829">
            <v>0</v>
          </cell>
          <cell r="R829">
            <v>0</v>
          </cell>
          <cell r="U829">
            <v>0</v>
          </cell>
          <cell r="V829">
            <v>0</v>
          </cell>
        </row>
        <row r="830">
          <cell r="B830" t="str">
            <v>BANGKEO</v>
          </cell>
          <cell r="C830">
            <v>1</v>
          </cell>
          <cell r="E830">
            <v>0</v>
          </cell>
          <cell r="F830" t="str">
            <v>Băng keo cách điện</v>
          </cell>
          <cell r="G830" t="str">
            <v>cuộn</v>
          </cell>
          <cell r="H830">
            <v>2</v>
          </cell>
          <cell r="I830">
            <v>12500</v>
          </cell>
          <cell r="L830">
            <v>0</v>
          </cell>
          <cell r="M830">
            <v>0</v>
          </cell>
          <cell r="N830">
            <v>25000</v>
          </cell>
          <cell r="O830">
            <v>0</v>
          </cell>
          <cell r="Q830">
            <v>0</v>
          </cell>
          <cell r="R830">
            <v>0</v>
          </cell>
          <cell r="U830">
            <v>0</v>
          </cell>
          <cell r="V830">
            <v>0</v>
          </cell>
        </row>
        <row r="831">
          <cell r="B831" t="str">
            <v>LPVC90CL</v>
          </cell>
          <cell r="C831">
            <v>1</v>
          </cell>
          <cell r="E831" t="str">
            <v>D4.1410</v>
          </cell>
          <cell r="F831" t="str">
            <v>Lắp ống nhựa PVC D90</v>
          </cell>
          <cell r="G831" t="str">
            <v>mét</v>
          </cell>
          <cell r="H831">
            <v>16</v>
          </cell>
          <cell r="I831">
            <v>0</v>
          </cell>
          <cell r="L831">
            <v>54874</v>
          </cell>
          <cell r="M831">
            <v>0</v>
          </cell>
          <cell r="N831">
            <v>0</v>
          </cell>
          <cell r="O831">
            <v>0</v>
          </cell>
          <cell r="Q831">
            <v>877984</v>
          </cell>
          <cell r="R831">
            <v>0</v>
          </cell>
          <cell r="U831">
            <v>0</v>
          </cell>
          <cell r="V831">
            <v>0</v>
          </cell>
        </row>
        <row r="832">
          <cell r="B832" t="str">
            <v>LCAPDONGTB150</v>
          </cell>
          <cell r="C832">
            <v>1</v>
          </cell>
          <cell r="E832" t="str">
            <v>T4.4202</v>
          </cell>
          <cell r="F832" t="str">
            <v>Lắp cáp đồng xuống thiết bị D ≤ 150mm2</v>
          </cell>
          <cell r="G832" t="str">
            <v>m</v>
          </cell>
          <cell r="H832">
            <v>63</v>
          </cell>
          <cell r="I832">
            <v>0</v>
          </cell>
          <cell r="L832">
            <v>33396</v>
          </cell>
          <cell r="M832">
            <v>0</v>
          </cell>
          <cell r="N832">
            <v>0</v>
          </cell>
          <cell r="O832">
            <v>0</v>
          </cell>
          <cell r="Q832">
            <v>2103948</v>
          </cell>
          <cell r="R832">
            <v>0</v>
          </cell>
          <cell r="U832">
            <v>0</v>
          </cell>
          <cell r="V832">
            <v>0</v>
          </cell>
        </row>
        <row r="833">
          <cell r="B833" t="str">
            <v>BANG</v>
          </cell>
          <cell r="C833">
            <v>1</v>
          </cell>
          <cell r="D833">
            <v>9</v>
          </cell>
          <cell r="E833" t="str">
            <v>D3.3201</v>
          </cell>
          <cell r="F833" t="str">
            <v>Bảng tên trạm + bulon</v>
          </cell>
          <cell r="G833" t="str">
            <v>bộ</v>
          </cell>
          <cell r="H833">
            <v>1</v>
          </cell>
          <cell r="I833">
            <v>100000</v>
          </cell>
          <cell r="L833">
            <v>55660</v>
          </cell>
          <cell r="M833">
            <v>0</v>
          </cell>
          <cell r="N833">
            <v>100000</v>
          </cell>
          <cell r="O833">
            <v>0</v>
          </cell>
          <cell r="Q833">
            <v>55660</v>
          </cell>
          <cell r="R833">
            <v>0</v>
          </cell>
          <cell r="U833">
            <v>0</v>
          </cell>
          <cell r="V833">
            <v>0</v>
          </cell>
        </row>
        <row r="834">
          <cell r="A834" t="str">
            <v>TR3X100</v>
          </cell>
          <cell r="C834">
            <v>0</v>
          </cell>
          <cell r="E834" t="str">
            <v>0 Trạm 3 pha 3x100kVA</v>
          </cell>
          <cell r="U834">
            <v>0</v>
          </cell>
          <cell r="V834">
            <v>0</v>
          </cell>
        </row>
        <row r="835">
          <cell r="A835" t="str">
            <v>TBTR3X100</v>
          </cell>
          <cell r="C835">
            <v>0</v>
          </cell>
          <cell r="F835" t="str">
            <v>A.PHẦN THIẾT BỊ</v>
          </cell>
          <cell r="U835">
            <v>0</v>
          </cell>
          <cell r="V835">
            <v>0</v>
          </cell>
        </row>
        <row r="836">
          <cell r="A836">
            <v>0</v>
          </cell>
          <cell r="B836" t="str">
            <v>TR1001</v>
          </cell>
          <cell r="C836">
            <v>0</v>
          </cell>
          <cell r="E836" t="str">
            <v>T1.1434</v>
          </cell>
          <cell r="F836" t="str">
            <v>Máy biến áp AMORPHOUS 12,7/0,22-0,44kV  100kVA (trạm treo NC x 1,1)</v>
          </cell>
          <cell r="G836" t="str">
            <v>máy</v>
          </cell>
          <cell r="H836">
            <v>0</v>
          </cell>
          <cell r="U836">
            <v>565</v>
          </cell>
          <cell r="V836">
            <v>0</v>
          </cell>
        </row>
        <row r="837">
          <cell r="A837">
            <v>0</v>
          </cell>
          <cell r="B837" t="str">
            <v>FCO100</v>
          </cell>
          <cell r="C837">
            <v>0</v>
          </cell>
          <cell r="E837" t="str">
            <v>T2.3505</v>
          </cell>
          <cell r="F837" t="str">
            <v>FCO 27kV - 100A</v>
          </cell>
          <cell r="G837" t="str">
            <v>cái</v>
          </cell>
          <cell r="U837">
            <v>1.5</v>
          </cell>
          <cell r="V837">
            <v>0</v>
          </cell>
        </row>
        <row r="838">
          <cell r="A838">
            <v>0</v>
          </cell>
          <cell r="B838" t="str">
            <v>LA18</v>
          </cell>
          <cell r="C838">
            <v>0</v>
          </cell>
          <cell r="E838" t="str">
            <v>T2.5004</v>
          </cell>
          <cell r="F838" t="str">
            <v>LA 18kV 10kA</v>
          </cell>
          <cell r="G838" t="str">
            <v>cái</v>
          </cell>
          <cell r="U838">
            <v>0.8</v>
          </cell>
          <cell r="V838">
            <v>0</v>
          </cell>
        </row>
        <row r="839">
          <cell r="A839">
            <v>0</v>
          </cell>
          <cell r="B839" t="str">
            <v>ATM125</v>
          </cell>
          <cell r="C839">
            <v>0</v>
          </cell>
          <cell r="E839" t="str">
            <v>T2.8403</v>
          </cell>
          <cell r="F839" t="str">
            <v>MCCB 3 cực 400V -125A - 30KA</v>
          </cell>
          <cell r="G839" t="str">
            <v>cái</v>
          </cell>
          <cell r="U839">
            <v>2</v>
          </cell>
          <cell r="V839">
            <v>0</v>
          </cell>
        </row>
        <row r="840">
          <cell r="A840">
            <v>0</v>
          </cell>
          <cell r="B840" t="str">
            <v>TI1005</v>
          </cell>
          <cell r="C840">
            <v>0</v>
          </cell>
          <cell r="E840">
            <v>0</v>
          </cell>
          <cell r="F840" t="str">
            <v>Biến dòng 600V - 100/5A</v>
          </cell>
          <cell r="G840" t="str">
            <v>cái</v>
          </cell>
          <cell r="U840">
            <v>0</v>
          </cell>
          <cell r="V840">
            <v>0</v>
          </cell>
        </row>
        <row r="841">
          <cell r="A841">
            <v>0</v>
          </cell>
          <cell r="B841" t="str">
            <v>DK3p5A</v>
          </cell>
          <cell r="C841">
            <v>0</v>
          </cell>
          <cell r="E841" t="str">
            <v>05.5104</v>
          </cell>
          <cell r="F841" t="str">
            <v>Điện kế 3 pha 4 dây 220/380V-5A</v>
          </cell>
          <cell r="G841" t="str">
            <v>cái</v>
          </cell>
          <cell r="U841">
            <v>1.5</v>
          </cell>
          <cell r="V841">
            <v>0</v>
          </cell>
        </row>
        <row r="842">
          <cell r="A842" t="str">
            <v>VLTR3X100</v>
          </cell>
          <cell r="C842">
            <v>0</v>
          </cell>
          <cell r="F842" t="str">
            <v>B. PHẦN VẬT LIỆU</v>
          </cell>
          <cell r="U842">
            <v>0</v>
          </cell>
          <cell r="V842">
            <v>0</v>
          </cell>
        </row>
        <row r="843">
          <cell r="C843">
            <v>0</v>
          </cell>
          <cell r="D843">
            <v>0</v>
          </cell>
          <cell r="F843" t="str">
            <v>Vật liệu bảo vệ thiết bị</v>
          </cell>
          <cell r="G843" t="str">
            <v>Bộ</v>
          </cell>
          <cell r="U843">
            <v>0</v>
          </cell>
          <cell r="V843">
            <v>0</v>
          </cell>
        </row>
        <row r="844">
          <cell r="A844">
            <v>0</v>
          </cell>
          <cell r="B844" t="str">
            <v>CHI3K</v>
          </cell>
          <cell r="C844">
            <v>0</v>
          </cell>
          <cell r="E844">
            <v>0</v>
          </cell>
          <cell r="F844" t="str">
            <v>Dây chảy 3K</v>
          </cell>
          <cell r="G844" t="str">
            <v>Sợi</v>
          </cell>
          <cell r="U844">
            <v>0</v>
          </cell>
          <cell r="V844">
            <v>0</v>
          </cell>
        </row>
        <row r="845">
          <cell r="A845">
            <v>0</v>
          </cell>
          <cell r="B845" t="str">
            <v>CHUPFCO</v>
          </cell>
          <cell r="C845">
            <v>0</v>
          </cell>
          <cell r="E845">
            <v>0</v>
          </cell>
          <cell r="F845" t="str">
            <v>Chụp đầu FCO (Trên + Dưới)</v>
          </cell>
          <cell r="G845" t="str">
            <v>bộ</v>
          </cell>
          <cell r="U845">
            <v>0</v>
          </cell>
          <cell r="V845">
            <v>0</v>
          </cell>
        </row>
        <row r="846">
          <cell r="A846">
            <v>0</v>
          </cell>
          <cell r="B846" t="str">
            <v>CHUPLA</v>
          </cell>
          <cell r="C846">
            <v>0</v>
          </cell>
          <cell r="E846">
            <v>0</v>
          </cell>
          <cell r="F846" t="str">
            <v>Chụp đầu LA</v>
          </cell>
          <cell r="G846" t="str">
            <v>cái</v>
          </cell>
          <cell r="U846">
            <v>0</v>
          </cell>
          <cell r="V846">
            <v>0</v>
          </cell>
        </row>
        <row r="847">
          <cell r="A847">
            <v>0</v>
          </cell>
          <cell r="B847" t="str">
            <v>CHUPMBA</v>
          </cell>
          <cell r="C847">
            <v>0</v>
          </cell>
          <cell r="E847">
            <v>0</v>
          </cell>
          <cell r="F847" t="str">
            <v>Chụp đầu cực MBA</v>
          </cell>
          <cell r="G847" t="str">
            <v>cái</v>
          </cell>
          <cell r="U847">
            <v>0</v>
          </cell>
          <cell r="V847">
            <v>0</v>
          </cell>
        </row>
        <row r="848">
          <cell r="A848">
            <v>0</v>
          </cell>
          <cell r="C848">
            <v>0</v>
          </cell>
          <cell r="D848">
            <v>0</v>
          </cell>
          <cell r="F848" t="str">
            <v>Đà Composite bắt LA, FCO</v>
          </cell>
          <cell r="G848" t="str">
            <v>Bộ</v>
          </cell>
          <cell r="U848">
            <v>0</v>
          </cell>
          <cell r="V848">
            <v>0</v>
          </cell>
        </row>
        <row r="849">
          <cell r="A849">
            <v>0</v>
          </cell>
          <cell r="C849">
            <v>0</v>
          </cell>
          <cell r="F849" t="str">
            <v>Gồm có:</v>
          </cell>
          <cell r="U849">
            <v>0</v>
          </cell>
          <cell r="V849">
            <v>0</v>
          </cell>
        </row>
        <row r="850">
          <cell r="A850">
            <v>0</v>
          </cell>
          <cell r="B850" t="str">
            <v>COM2400</v>
          </cell>
          <cell r="C850">
            <v>0</v>
          </cell>
          <cell r="E850">
            <v>0</v>
          </cell>
          <cell r="F850" t="str">
            <v>Đà hộp composite 110x80x5-2400</v>
          </cell>
          <cell r="G850" t="str">
            <v>cái</v>
          </cell>
          <cell r="U850">
            <v>9.6</v>
          </cell>
          <cell r="V850">
            <v>0</v>
          </cell>
        </row>
        <row r="851">
          <cell r="A851">
            <v>0</v>
          </cell>
          <cell r="B851" t="str">
            <v>CCOM2400</v>
          </cell>
          <cell r="C851">
            <v>0</v>
          </cell>
          <cell r="E851">
            <v>0</v>
          </cell>
          <cell r="F851" t="str">
            <v>Thanh chống Composite dẹp 10x40x920</v>
          </cell>
          <cell r="G851" t="str">
            <v>cái</v>
          </cell>
          <cell r="U851">
            <v>0.7</v>
          </cell>
          <cell r="V851">
            <v>0</v>
          </cell>
        </row>
        <row r="852">
          <cell r="A852">
            <v>0</v>
          </cell>
          <cell r="B852" t="str">
            <v>BATLI</v>
          </cell>
          <cell r="C852">
            <v>0</v>
          </cell>
          <cell r="E852">
            <v>0</v>
          </cell>
          <cell r="F852" t="str">
            <v>Bass LI bắt FCO, LA</v>
          </cell>
          <cell r="G852" t="str">
            <v>Bộ</v>
          </cell>
          <cell r="U852">
            <v>0.4</v>
          </cell>
          <cell r="V852">
            <v>0</v>
          </cell>
        </row>
        <row r="853">
          <cell r="A853">
            <v>0</v>
          </cell>
          <cell r="B853" t="str">
            <v>B16400V</v>
          </cell>
          <cell r="C853">
            <v>0</v>
          </cell>
          <cell r="E853">
            <v>0</v>
          </cell>
          <cell r="F853" t="str">
            <v xml:space="preserve">Boulon 16x400VRS </v>
          </cell>
          <cell r="G853" t="str">
            <v>bộ</v>
          </cell>
          <cell r="U853">
            <v>0.39999999999999997</v>
          </cell>
          <cell r="V853">
            <v>0</v>
          </cell>
        </row>
        <row r="854">
          <cell r="A854">
            <v>0</v>
          </cell>
          <cell r="B854" t="str">
            <v>B16300</v>
          </cell>
          <cell r="C854">
            <v>0</v>
          </cell>
          <cell r="E854">
            <v>0</v>
          </cell>
          <cell r="F854" t="str">
            <v>Boulon 16x300</v>
          </cell>
          <cell r="G854" t="str">
            <v>bộ</v>
          </cell>
          <cell r="U854">
            <v>0.25</v>
          </cell>
          <cell r="V854">
            <v>0</v>
          </cell>
        </row>
        <row r="855">
          <cell r="A855">
            <v>0</v>
          </cell>
          <cell r="B855" t="str">
            <v>B14120</v>
          </cell>
          <cell r="C855">
            <v>0</v>
          </cell>
          <cell r="E855">
            <v>0</v>
          </cell>
          <cell r="F855" t="str">
            <v>Boulon 14x150</v>
          </cell>
          <cell r="G855" t="str">
            <v>bộ</v>
          </cell>
          <cell r="U855">
            <v>0.2</v>
          </cell>
          <cell r="V855">
            <v>0</v>
          </cell>
        </row>
        <row r="856">
          <cell r="A856">
            <v>0</v>
          </cell>
          <cell r="C856">
            <v>0</v>
          </cell>
          <cell r="D856">
            <v>0</v>
          </cell>
          <cell r="F856" t="str">
            <v>Giá chùm treo 3 MBT</v>
          </cell>
          <cell r="G856" t="str">
            <v>Bộ</v>
          </cell>
          <cell r="U856">
            <v>0</v>
          </cell>
          <cell r="V856">
            <v>0</v>
          </cell>
        </row>
        <row r="857">
          <cell r="A857">
            <v>0</v>
          </cell>
          <cell r="C857">
            <v>0</v>
          </cell>
          <cell r="F857" t="str">
            <v>Gồm có:</v>
          </cell>
          <cell r="U857">
            <v>0</v>
          </cell>
          <cell r="V857">
            <v>0</v>
          </cell>
        </row>
        <row r="858">
          <cell r="A858">
            <v>0</v>
          </cell>
          <cell r="B858" t="str">
            <v>GTMBA</v>
          </cell>
          <cell r="C858">
            <v>0</v>
          </cell>
          <cell r="E858" t="str">
            <v>T4.9302</v>
          </cell>
          <cell r="F858" t="str">
            <v>Gía chùm treo máy biến áp 3x75</v>
          </cell>
          <cell r="G858" t="str">
            <v>Bộ</v>
          </cell>
          <cell r="U858">
            <v>51</v>
          </cell>
          <cell r="V858">
            <v>0</v>
          </cell>
        </row>
        <row r="859">
          <cell r="A859">
            <v>0</v>
          </cell>
          <cell r="B859" t="str">
            <v>B16350</v>
          </cell>
          <cell r="C859">
            <v>0</v>
          </cell>
          <cell r="E859">
            <v>0</v>
          </cell>
          <cell r="F859" t="str">
            <v>Boulon 16x350</v>
          </cell>
          <cell r="G859" t="str">
            <v>bộ</v>
          </cell>
          <cell r="U859">
            <v>0.3</v>
          </cell>
          <cell r="V859">
            <v>0</v>
          </cell>
        </row>
        <row r="860">
          <cell r="A860">
            <v>0</v>
          </cell>
          <cell r="B860" t="str">
            <v>B1650</v>
          </cell>
          <cell r="C860">
            <v>0</v>
          </cell>
          <cell r="E860">
            <v>0</v>
          </cell>
          <cell r="F860" t="str">
            <v>Boulon 16x50</v>
          </cell>
          <cell r="G860" t="str">
            <v>bộ</v>
          </cell>
          <cell r="U860">
            <v>0.25</v>
          </cell>
          <cell r="V860">
            <v>0</v>
          </cell>
        </row>
        <row r="861">
          <cell r="A861">
            <v>0</v>
          </cell>
          <cell r="C861">
            <v>0</v>
          </cell>
          <cell r="D861">
            <v>0</v>
          </cell>
          <cell r="F861" t="str">
            <v>Bộ tiếp địa Trạm 3 pha</v>
          </cell>
          <cell r="G861" t="str">
            <v>Bộ</v>
          </cell>
          <cell r="U861">
            <v>0</v>
          </cell>
          <cell r="V861">
            <v>0</v>
          </cell>
        </row>
        <row r="862">
          <cell r="A862">
            <v>0</v>
          </cell>
          <cell r="C862">
            <v>0</v>
          </cell>
          <cell r="F862" t="str">
            <v>Gồm có:</v>
          </cell>
          <cell r="U862">
            <v>0</v>
          </cell>
          <cell r="V862">
            <v>0</v>
          </cell>
        </row>
        <row r="863">
          <cell r="A863">
            <v>0</v>
          </cell>
          <cell r="B863" t="str">
            <v>M25</v>
          </cell>
          <cell r="C863">
            <v>0</v>
          </cell>
          <cell r="E863">
            <v>0</v>
          </cell>
          <cell r="F863" t="str">
            <v>Cáp đồng trần M25mm2</v>
          </cell>
          <cell r="G863" t="str">
            <v>kg</v>
          </cell>
          <cell r="U863">
            <v>1</v>
          </cell>
          <cell r="V863">
            <v>0</v>
          </cell>
        </row>
        <row r="864">
          <cell r="A864">
            <v>0</v>
          </cell>
          <cell r="B864" t="str">
            <v>CTD</v>
          </cell>
          <cell r="C864">
            <v>0</v>
          </cell>
          <cell r="E864">
            <v>0</v>
          </cell>
          <cell r="F864" t="str">
            <v>Cọc tiếp đất φ16 - 2,4m</v>
          </cell>
          <cell r="G864" t="str">
            <v>cọc</v>
          </cell>
          <cell r="U864">
            <v>5.3</v>
          </cell>
          <cell r="V864">
            <v>0</v>
          </cell>
        </row>
        <row r="865">
          <cell r="A865">
            <v>0</v>
          </cell>
          <cell r="B865" t="str">
            <v>KC</v>
          </cell>
          <cell r="C865">
            <v>0</v>
          </cell>
          <cell r="E865">
            <v>0</v>
          </cell>
          <cell r="F865" t="str">
            <v>Kẹp cọc tiếp địa</v>
          </cell>
          <cell r="G865" t="str">
            <v>bộ</v>
          </cell>
          <cell r="U865">
            <v>0.05</v>
          </cell>
          <cell r="V865">
            <v>0</v>
          </cell>
        </row>
        <row r="866">
          <cell r="A866">
            <v>0</v>
          </cell>
          <cell r="B866" t="str">
            <v>OXC38</v>
          </cell>
          <cell r="C866">
            <v>0</v>
          </cell>
          <cell r="E866">
            <v>0</v>
          </cell>
          <cell r="F866" t="str">
            <v xml:space="preserve">Ốc xiết cáp cỡ 38mm2 </v>
          </cell>
          <cell r="G866" t="str">
            <v>cái</v>
          </cell>
          <cell r="U866">
            <v>0</v>
          </cell>
          <cell r="V866">
            <v>0</v>
          </cell>
        </row>
        <row r="867">
          <cell r="A867">
            <v>0</v>
          </cell>
          <cell r="B867" t="str">
            <v>KTDTBA</v>
          </cell>
          <cell r="C867">
            <v>0</v>
          </cell>
          <cell r="E867" t="str">
            <v>T4.7001</v>
          </cell>
          <cell r="F867" t="str">
            <v>Kéo dây tiếp địa trong TBA</v>
          </cell>
          <cell r="G867" t="str">
            <v>mét</v>
          </cell>
          <cell r="U867">
            <v>0</v>
          </cell>
          <cell r="V867">
            <v>0</v>
          </cell>
        </row>
        <row r="868">
          <cell r="A868">
            <v>0</v>
          </cell>
          <cell r="B868" t="str">
            <v>DCTDTBA</v>
          </cell>
          <cell r="C868">
            <v>0</v>
          </cell>
          <cell r="E868" t="str">
            <v>D2.8103</v>
          </cell>
          <cell r="F868" t="str">
            <v>Đóng cọc tiếp địa trong TBA (đất cấp 3)</v>
          </cell>
          <cell r="G868" t="str">
            <v>10cọc</v>
          </cell>
          <cell r="U868">
            <v>0</v>
          </cell>
          <cell r="V868">
            <v>0</v>
          </cell>
        </row>
        <row r="869">
          <cell r="A869">
            <v>0</v>
          </cell>
          <cell r="B869" t="str">
            <v>DTD3</v>
          </cell>
          <cell r="C869">
            <v>0</v>
          </cell>
          <cell r="E869" t="str">
            <v>AB.11513</v>
          </cell>
          <cell r="F869" t="str">
            <v>Đào rãnh tiếp địa đất cấp 3</v>
          </cell>
          <cell r="G869" t="str">
            <v>m3</v>
          </cell>
          <cell r="U869">
            <v>0</v>
          </cell>
          <cell r="V869">
            <v>0</v>
          </cell>
        </row>
        <row r="870">
          <cell r="A870">
            <v>0</v>
          </cell>
          <cell r="B870" t="str">
            <v>DATD3</v>
          </cell>
          <cell r="C870">
            <v>0</v>
          </cell>
          <cell r="E870" t="str">
            <v>AB.13111</v>
          </cell>
          <cell r="F870" t="str">
            <v>Đắp đất rãnh tiếp địa (K=0,9)</v>
          </cell>
          <cell r="G870" t="str">
            <v>m3</v>
          </cell>
          <cell r="U870">
            <v>0</v>
          </cell>
          <cell r="V870">
            <v>0</v>
          </cell>
        </row>
        <row r="871">
          <cell r="A871">
            <v>0</v>
          </cell>
          <cell r="C871">
            <v>0</v>
          </cell>
          <cell r="D871">
            <v>0</v>
          </cell>
          <cell r="F871" t="str">
            <v>Tủ điện trạm treo 1 pha</v>
          </cell>
          <cell r="G871" t="str">
            <v>Bộ</v>
          </cell>
          <cell r="U871">
            <v>0</v>
          </cell>
          <cell r="V871">
            <v>0</v>
          </cell>
        </row>
        <row r="872">
          <cell r="A872">
            <v>0</v>
          </cell>
          <cell r="C872">
            <v>0</v>
          </cell>
          <cell r="F872" t="str">
            <v>Gồm có:</v>
          </cell>
          <cell r="U872">
            <v>0</v>
          </cell>
          <cell r="V872">
            <v>0</v>
          </cell>
        </row>
        <row r="873">
          <cell r="A873">
            <v>0</v>
          </cell>
          <cell r="B873" t="str">
            <v>TUAP1</v>
          </cell>
          <cell r="C873">
            <v>0</v>
          </cell>
          <cell r="E873" t="str">
            <v>T5.1001</v>
          </cell>
          <cell r="F873" t="str">
            <v>Tủ trạm treo + khóa + boulon + Bakelit + Collier</v>
          </cell>
          <cell r="G873" t="str">
            <v>cái</v>
          </cell>
          <cell r="U873">
            <v>45</v>
          </cell>
          <cell r="V873">
            <v>0</v>
          </cell>
        </row>
        <row r="874">
          <cell r="C874">
            <v>0</v>
          </cell>
          <cell r="D874">
            <v>0</v>
          </cell>
          <cell r="F874" t="str">
            <v>Bộ dây dẫn trung thế trạm 1 pha</v>
          </cell>
          <cell r="G874" t="str">
            <v>Bộ</v>
          </cell>
          <cell r="U874">
            <v>0</v>
          </cell>
          <cell r="V874">
            <v>0</v>
          </cell>
        </row>
        <row r="875">
          <cell r="C875">
            <v>0</v>
          </cell>
          <cell r="F875" t="str">
            <v>Gồm có:</v>
          </cell>
          <cell r="U875">
            <v>0</v>
          </cell>
          <cell r="V875">
            <v>0</v>
          </cell>
        </row>
        <row r="876">
          <cell r="B876" t="str">
            <v>CXV25</v>
          </cell>
          <cell r="C876">
            <v>0</v>
          </cell>
          <cell r="E876">
            <v>0</v>
          </cell>
          <cell r="F876" t="str">
            <v>Cáp 24KV C/XLPE/PVC 25mm2</v>
          </cell>
          <cell r="G876" t="str">
            <v>mét</v>
          </cell>
          <cell r="U876">
            <v>0.75</v>
          </cell>
          <cell r="V876">
            <v>0</v>
          </cell>
        </row>
        <row r="877">
          <cell r="B877" t="str">
            <v>KQ4</v>
          </cell>
          <cell r="C877">
            <v>0</v>
          </cell>
          <cell r="E877" t="str">
            <v>D6.6201</v>
          </cell>
          <cell r="F877" t="str">
            <v>Kẹp quai 4/0 (quai đồng 8mm)</v>
          </cell>
          <cell r="G877" t="str">
            <v>cái</v>
          </cell>
          <cell r="U877">
            <v>0.3</v>
          </cell>
          <cell r="V877">
            <v>0</v>
          </cell>
        </row>
        <row r="878">
          <cell r="B878" t="str">
            <v>CKQ</v>
          </cell>
          <cell r="C878">
            <v>0</v>
          </cell>
          <cell r="E878">
            <v>0</v>
          </cell>
          <cell r="F878" t="str">
            <v>Chụp cách điện kẹp quai</v>
          </cell>
          <cell r="G878" t="str">
            <v>cái</v>
          </cell>
          <cell r="U878">
            <v>0.2</v>
          </cell>
          <cell r="V878">
            <v>0</v>
          </cell>
        </row>
        <row r="879">
          <cell r="B879" t="str">
            <v>HL2</v>
          </cell>
          <cell r="C879">
            <v>0</v>
          </cell>
          <cell r="E879" t="str">
            <v>D6.6202</v>
          </cell>
          <cell r="F879" t="str">
            <v>Kẹp hotline 2/0</v>
          </cell>
          <cell r="G879" t="str">
            <v>cái</v>
          </cell>
          <cell r="U879">
            <v>0.1</v>
          </cell>
          <cell r="V879">
            <v>0</v>
          </cell>
        </row>
        <row r="880">
          <cell r="B880" t="str">
            <v>LCAPDONGTB95</v>
          </cell>
          <cell r="C880">
            <v>0</v>
          </cell>
          <cell r="E880" t="str">
            <v>T4.4201</v>
          </cell>
          <cell r="F880" t="str">
            <v>Lắp cáp đồng xuống thiết bị D ≤ 95mm2</v>
          </cell>
          <cell r="G880" t="str">
            <v>m</v>
          </cell>
          <cell r="U880">
            <v>0</v>
          </cell>
          <cell r="V880">
            <v>0</v>
          </cell>
        </row>
        <row r="881">
          <cell r="C881">
            <v>0</v>
          </cell>
          <cell r="D881">
            <v>0</v>
          </cell>
          <cell r="F881" t="str">
            <v>Bộ dây dẫn hạ thế lộ xuống</v>
          </cell>
          <cell r="G881" t="str">
            <v>Bộ</v>
          </cell>
          <cell r="U881">
            <v>0</v>
          </cell>
          <cell r="V881">
            <v>0</v>
          </cell>
        </row>
        <row r="882">
          <cell r="C882">
            <v>0</v>
          </cell>
          <cell r="F882" t="str">
            <v>Gồm có:</v>
          </cell>
          <cell r="U882">
            <v>0</v>
          </cell>
          <cell r="V882">
            <v>0</v>
          </cell>
        </row>
        <row r="883">
          <cell r="B883" t="str">
            <v>CV70</v>
          </cell>
          <cell r="C883">
            <v>0</v>
          </cell>
          <cell r="E883">
            <v>0</v>
          </cell>
          <cell r="F883" t="str">
            <v>Cáp đồng bọc CV70</v>
          </cell>
          <cell r="G883" t="str">
            <v>mét</v>
          </cell>
          <cell r="U883">
            <v>0.73899999999999999</v>
          </cell>
          <cell r="V883">
            <v>0</v>
          </cell>
        </row>
        <row r="884">
          <cell r="B884" t="str">
            <v>CV50</v>
          </cell>
          <cell r="C884">
            <v>0</v>
          </cell>
          <cell r="E884">
            <v>0</v>
          </cell>
          <cell r="F884" t="str">
            <v>Cáp đồng bọc CV50</v>
          </cell>
          <cell r="G884" t="str">
            <v>mét</v>
          </cell>
          <cell r="U884">
            <v>0.53400000000000003</v>
          </cell>
          <cell r="V884">
            <v>0</v>
          </cell>
        </row>
        <row r="885">
          <cell r="B885" t="str">
            <v>CVV4X4</v>
          </cell>
          <cell r="C885">
            <v>0</v>
          </cell>
          <cell r="E885">
            <v>0</v>
          </cell>
          <cell r="F885" t="str">
            <v>Cáp điều khiển CVV 4x4,0mm2</v>
          </cell>
          <cell r="G885" t="str">
            <v>mét</v>
          </cell>
          <cell r="U885">
            <v>3.024</v>
          </cell>
          <cell r="V885">
            <v>0</v>
          </cell>
        </row>
        <row r="886">
          <cell r="B886" t="str">
            <v>COS70</v>
          </cell>
          <cell r="C886">
            <v>0</v>
          </cell>
          <cell r="E886" t="str">
            <v>D4.5003</v>
          </cell>
          <cell r="F886" t="str">
            <v>Đầu cosse ép Cu 70mm2</v>
          </cell>
          <cell r="G886" t="str">
            <v>cái</v>
          </cell>
          <cell r="U886">
            <v>0.2</v>
          </cell>
          <cell r="V886">
            <v>0</v>
          </cell>
        </row>
        <row r="887">
          <cell r="B887" t="str">
            <v>COS50</v>
          </cell>
          <cell r="C887">
            <v>0</v>
          </cell>
          <cell r="E887" t="str">
            <v>D4.5002</v>
          </cell>
          <cell r="F887" t="str">
            <v>Đầu cosse ép Cu 50mm2</v>
          </cell>
          <cell r="G887" t="str">
            <v>cái</v>
          </cell>
          <cell r="U887">
            <v>0.1</v>
          </cell>
          <cell r="V887">
            <v>0</v>
          </cell>
        </row>
        <row r="888">
          <cell r="B888" t="str">
            <v>CHCOS70</v>
          </cell>
          <cell r="C888">
            <v>0</v>
          </cell>
          <cell r="E888">
            <v>0</v>
          </cell>
          <cell r="F888" t="str">
            <v>Chụp đầu cosse  70mm2</v>
          </cell>
          <cell r="G888" t="str">
            <v>cái</v>
          </cell>
          <cell r="U888">
            <v>0</v>
          </cell>
          <cell r="V888">
            <v>0</v>
          </cell>
        </row>
        <row r="889">
          <cell r="B889" t="str">
            <v>CHCOS50</v>
          </cell>
          <cell r="C889">
            <v>0</v>
          </cell>
          <cell r="E889">
            <v>0</v>
          </cell>
          <cell r="F889" t="str">
            <v>Chụp đầu cosse  50mm2</v>
          </cell>
          <cell r="G889" t="str">
            <v>cái</v>
          </cell>
          <cell r="U889">
            <v>0</v>
          </cell>
          <cell r="V889">
            <v>0</v>
          </cell>
        </row>
        <row r="890">
          <cell r="B890" t="str">
            <v>PVC90</v>
          </cell>
          <cell r="C890">
            <v>0</v>
          </cell>
          <cell r="E890">
            <v>0</v>
          </cell>
          <cell r="F890" t="str">
            <v xml:space="preserve">Ống PVC D90x3,8mm </v>
          </cell>
          <cell r="G890" t="str">
            <v>m</v>
          </cell>
          <cell r="U890">
            <v>2</v>
          </cell>
          <cell r="V890">
            <v>0</v>
          </cell>
        </row>
        <row r="891">
          <cell r="B891" t="str">
            <v>CD90</v>
          </cell>
          <cell r="C891">
            <v>0</v>
          </cell>
          <cell r="E891" t="str">
            <v>D3.3241</v>
          </cell>
          <cell r="F891" t="str">
            <v>Cổ dê kẹp ống PVC D 90 (có giá nới)</v>
          </cell>
          <cell r="G891" t="str">
            <v>bộ</v>
          </cell>
          <cell r="U891">
            <v>1.5</v>
          </cell>
          <cell r="V891">
            <v>0</v>
          </cell>
        </row>
        <row r="892">
          <cell r="B892" t="str">
            <v>CD90</v>
          </cell>
          <cell r="C892">
            <v>0</v>
          </cell>
          <cell r="E892" t="str">
            <v>D3.3241</v>
          </cell>
          <cell r="F892" t="str">
            <v>Cổ dê kẹp ống PVC D 90 (có giá nới)</v>
          </cell>
          <cell r="G892" t="str">
            <v>bộ</v>
          </cell>
          <cell r="U892">
            <v>1.5</v>
          </cell>
          <cell r="V892">
            <v>0</v>
          </cell>
        </row>
        <row r="893">
          <cell r="B893" t="str">
            <v>CD90</v>
          </cell>
          <cell r="C893">
            <v>0</v>
          </cell>
          <cell r="E893" t="str">
            <v>D3.3241</v>
          </cell>
          <cell r="F893" t="str">
            <v>Cổ dê kẹp ống PVC D 90 (có giá nới)</v>
          </cell>
          <cell r="G893" t="str">
            <v>bộ</v>
          </cell>
          <cell r="U893">
            <v>1.5</v>
          </cell>
          <cell r="V893">
            <v>0</v>
          </cell>
        </row>
        <row r="894">
          <cell r="B894" t="str">
            <v>CUT90T</v>
          </cell>
          <cell r="C894">
            <v>0</v>
          </cell>
          <cell r="E894">
            <v>0</v>
          </cell>
          <cell r="F894" t="str">
            <v>Co  90 độ PVC 90</v>
          </cell>
          <cell r="G894" t="str">
            <v>cái</v>
          </cell>
          <cell r="U894">
            <v>0</v>
          </cell>
          <cell r="V894">
            <v>0</v>
          </cell>
        </row>
        <row r="895">
          <cell r="B895" t="str">
            <v>NG11490</v>
          </cell>
          <cell r="C895">
            <v>0</v>
          </cell>
          <cell r="E895">
            <v>0</v>
          </cell>
          <cell r="F895" t="str">
            <v>Nối giảm PVC 114-90</v>
          </cell>
          <cell r="G895" t="str">
            <v>cái</v>
          </cell>
          <cell r="U895">
            <v>0</v>
          </cell>
          <cell r="V895">
            <v>0</v>
          </cell>
        </row>
        <row r="896">
          <cell r="B896" t="str">
            <v>CUT90135</v>
          </cell>
          <cell r="C896">
            <v>0</v>
          </cell>
          <cell r="E896">
            <v>0</v>
          </cell>
          <cell r="F896" t="str">
            <v>Co 135 độ PVC 90</v>
          </cell>
          <cell r="G896" t="str">
            <v>cái</v>
          </cell>
          <cell r="U896">
            <v>0</v>
          </cell>
          <cell r="V896">
            <v>0</v>
          </cell>
        </row>
        <row r="897">
          <cell r="B897" t="str">
            <v>KEODAN</v>
          </cell>
          <cell r="C897">
            <v>0</v>
          </cell>
          <cell r="E897">
            <v>0</v>
          </cell>
          <cell r="F897" t="str">
            <v>Keo dán ống PVC (100gr)</v>
          </cell>
          <cell r="G897" t="str">
            <v>tuýp</v>
          </cell>
          <cell r="U897">
            <v>0</v>
          </cell>
          <cell r="V897">
            <v>0</v>
          </cell>
        </row>
        <row r="898">
          <cell r="B898" t="str">
            <v>KEOBIT</v>
          </cell>
          <cell r="C898">
            <v>0</v>
          </cell>
          <cell r="E898">
            <v>0</v>
          </cell>
          <cell r="F898" t="str">
            <v>Keo silicon bít miệng ống</v>
          </cell>
          <cell r="G898" t="str">
            <v>ống</v>
          </cell>
          <cell r="U898">
            <v>0</v>
          </cell>
          <cell r="V898">
            <v>0</v>
          </cell>
        </row>
        <row r="899">
          <cell r="B899" t="str">
            <v>BANGKEO</v>
          </cell>
          <cell r="C899">
            <v>0</v>
          </cell>
          <cell r="E899">
            <v>0</v>
          </cell>
          <cell r="F899" t="str">
            <v>Băng keo cách điện</v>
          </cell>
          <cell r="G899" t="str">
            <v>cuộn</v>
          </cell>
          <cell r="U899">
            <v>0</v>
          </cell>
          <cell r="V899">
            <v>0</v>
          </cell>
        </row>
        <row r="900">
          <cell r="B900" t="str">
            <v>LPVC90CL</v>
          </cell>
          <cell r="C900">
            <v>0</v>
          </cell>
          <cell r="E900" t="str">
            <v>D4.1410</v>
          </cell>
          <cell r="F900" t="str">
            <v>Lắp ống nhựa PVC D90</v>
          </cell>
          <cell r="G900" t="str">
            <v>mét</v>
          </cell>
          <cell r="U900">
            <v>0</v>
          </cell>
          <cell r="V900">
            <v>0</v>
          </cell>
        </row>
        <row r="901">
          <cell r="B901" t="str">
            <v>LCAPDONGTB95</v>
          </cell>
          <cell r="C901">
            <v>0</v>
          </cell>
          <cell r="E901" t="str">
            <v>T4.4201</v>
          </cell>
          <cell r="F901" t="str">
            <v>Lắp cáp đồng xuống thiết bị D ≤ 95mm2</v>
          </cell>
          <cell r="G901" t="str">
            <v>m</v>
          </cell>
          <cell r="U901">
            <v>0</v>
          </cell>
          <cell r="V901">
            <v>0</v>
          </cell>
        </row>
        <row r="902">
          <cell r="C902">
            <v>0</v>
          </cell>
          <cell r="D902">
            <v>0</v>
          </cell>
          <cell r="F902" t="str">
            <v>Bộ dây dẫn hạ thế lộ lên</v>
          </cell>
          <cell r="G902" t="str">
            <v>Bộ</v>
          </cell>
          <cell r="U902">
            <v>0</v>
          </cell>
          <cell r="V902">
            <v>0</v>
          </cell>
        </row>
        <row r="903">
          <cell r="C903">
            <v>0</v>
          </cell>
          <cell r="F903" t="str">
            <v>Gồm có:</v>
          </cell>
          <cell r="U903">
            <v>0</v>
          </cell>
          <cell r="V903">
            <v>0</v>
          </cell>
        </row>
        <row r="904">
          <cell r="B904" t="str">
            <v>CV70</v>
          </cell>
          <cell r="C904">
            <v>0</v>
          </cell>
          <cell r="E904">
            <v>0</v>
          </cell>
          <cell r="F904" t="str">
            <v>Cáp đồng bọc CV70</v>
          </cell>
          <cell r="G904" t="str">
            <v>mét</v>
          </cell>
          <cell r="U904">
            <v>0.73899999999999999</v>
          </cell>
          <cell r="V904">
            <v>0</v>
          </cell>
        </row>
        <row r="905">
          <cell r="B905" t="str">
            <v>CV50</v>
          </cell>
          <cell r="C905">
            <v>0</v>
          </cell>
          <cell r="E905">
            <v>0</v>
          </cell>
          <cell r="F905" t="str">
            <v>Cáp đồng bọc CV50</v>
          </cell>
          <cell r="G905" t="str">
            <v>mét</v>
          </cell>
          <cell r="U905">
            <v>0.53400000000000003</v>
          </cell>
          <cell r="V905">
            <v>0</v>
          </cell>
        </row>
        <row r="906">
          <cell r="B906" t="str">
            <v>COS70</v>
          </cell>
          <cell r="C906">
            <v>0</v>
          </cell>
          <cell r="E906" t="str">
            <v>D4.5003</v>
          </cell>
          <cell r="F906" t="str">
            <v>Đầu cosse ép Cu 70mm2</v>
          </cell>
          <cell r="G906" t="str">
            <v>cái</v>
          </cell>
          <cell r="U906">
            <v>0.2</v>
          </cell>
          <cell r="V906">
            <v>0</v>
          </cell>
        </row>
        <row r="907">
          <cell r="B907" t="str">
            <v>COS50</v>
          </cell>
          <cell r="C907">
            <v>0</v>
          </cell>
          <cell r="E907" t="str">
            <v>D4.5002</v>
          </cell>
          <cell r="F907" t="str">
            <v>Đầu cosse ép Cu 50mm2</v>
          </cell>
          <cell r="G907" t="str">
            <v>cái</v>
          </cell>
          <cell r="U907">
            <v>0.1</v>
          </cell>
          <cell r="V907">
            <v>0</v>
          </cell>
        </row>
        <row r="908">
          <cell r="B908" t="str">
            <v>CHCOS70</v>
          </cell>
          <cell r="C908">
            <v>0</v>
          </cell>
          <cell r="E908">
            <v>0</v>
          </cell>
          <cell r="F908" t="str">
            <v>Chụp đầu cosse  70mm2</v>
          </cell>
          <cell r="G908" t="str">
            <v>cái</v>
          </cell>
          <cell r="U908">
            <v>0</v>
          </cell>
          <cell r="V908">
            <v>0</v>
          </cell>
        </row>
        <row r="909">
          <cell r="B909" t="str">
            <v>CHCOS50</v>
          </cell>
          <cell r="C909">
            <v>0</v>
          </cell>
          <cell r="E909">
            <v>0</v>
          </cell>
          <cell r="F909" t="str">
            <v>Chụp đầu cosse  50mm2</v>
          </cell>
          <cell r="G909" t="str">
            <v>cái</v>
          </cell>
          <cell r="U909">
            <v>0</v>
          </cell>
          <cell r="V909">
            <v>0</v>
          </cell>
        </row>
        <row r="910">
          <cell r="B910" t="str">
            <v>PVC90</v>
          </cell>
          <cell r="C910">
            <v>0</v>
          </cell>
          <cell r="E910">
            <v>0</v>
          </cell>
          <cell r="F910" t="str">
            <v xml:space="preserve">Ống PVC D90x3,8mm </v>
          </cell>
          <cell r="G910" t="str">
            <v>m</v>
          </cell>
          <cell r="U910">
            <v>2</v>
          </cell>
          <cell r="V910">
            <v>0</v>
          </cell>
        </row>
        <row r="911">
          <cell r="B911" t="str">
            <v>CD90</v>
          </cell>
          <cell r="C911">
            <v>0</v>
          </cell>
          <cell r="E911" t="str">
            <v>D3.3241</v>
          </cell>
          <cell r="F911" t="str">
            <v>Cổ dê kẹp ống PVC D 90 (có giá nới)</v>
          </cell>
          <cell r="G911" t="str">
            <v>bộ</v>
          </cell>
          <cell r="U911">
            <v>1.5</v>
          </cell>
          <cell r="V911">
            <v>0</v>
          </cell>
        </row>
        <row r="912">
          <cell r="B912" t="str">
            <v>CD90</v>
          </cell>
          <cell r="C912">
            <v>0</v>
          </cell>
          <cell r="E912" t="str">
            <v>D3.3241</v>
          </cell>
          <cell r="F912" t="str">
            <v>Cổ dê kẹp ống PVC D 90 (có giá nới)</v>
          </cell>
          <cell r="G912" t="str">
            <v>bộ</v>
          </cell>
          <cell r="U912">
            <v>1.5</v>
          </cell>
          <cell r="V912">
            <v>0</v>
          </cell>
        </row>
        <row r="913">
          <cell r="B913" t="str">
            <v>CD90</v>
          </cell>
          <cell r="C913">
            <v>0</v>
          </cell>
          <cell r="E913" t="str">
            <v>D3.3241</v>
          </cell>
          <cell r="F913" t="str">
            <v>Cổ dê kẹp ống PVC D 90 (có giá nới)</v>
          </cell>
          <cell r="G913" t="str">
            <v>bộ</v>
          </cell>
          <cell r="U913">
            <v>1.5</v>
          </cell>
          <cell r="V913">
            <v>0</v>
          </cell>
        </row>
        <row r="914">
          <cell r="B914" t="str">
            <v>CUT90T</v>
          </cell>
          <cell r="C914">
            <v>0</v>
          </cell>
          <cell r="E914">
            <v>0</v>
          </cell>
          <cell r="F914" t="str">
            <v>Co  90 độ PVC 90</v>
          </cell>
          <cell r="G914" t="str">
            <v>cái</v>
          </cell>
          <cell r="U914">
            <v>0</v>
          </cell>
          <cell r="V914">
            <v>0</v>
          </cell>
        </row>
        <row r="915">
          <cell r="B915" t="str">
            <v>CUT90135</v>
          </cell>
          <cell r="C915">
            <v>0</v>
          </cell>
          <cell r="E915">
            <v>0</v>
          </cell>
          <cell r="F915" t="str">
            <v>Co 135 độ PVC 90</v>
          </cell>
          <cell r="G915" t="str">
            <v>cái</v>
          </cell>
          <cell r="U915">
            <v>0</v>
          </cell>
          <cell r="V915">
            <v>0</v>
          </cell>
        </row>
        <row r="916">
          <cell r="B916" t="str">
            <v>KEODAN</v>
          </cell>
          <cell r="C916">
            <v>0</v>
          </cell>
          <cell r="E916">
            <v>0</v>
          </cell>
          <cell r="F916" t="str">
            <v>Keo dán ống PVC (100gr)</v>
          </cell>
          <cell r="G916" t="str">
            <v>tuýp</v>
          </cell>
          <cell r="U916">
            <v>0</v>
          </cell>
          <cell r="V916">
            <v>0</v>
          </cell>
        </row>
        <row r="917">
          <cell r="B917" t="str">
            <v>KEOBIT</v>
          </cell>
          <cell r="C917">
            <v>0</v>
          </cell>
          <cell r="E917">
            <v>0</v>
          </cell>
          <cell r="F917" t="str">
            <v>Keo silicon bít miệng ống</v>
          </cell>
          <cell r="G917" t="str">
            <v>ống</v>
          </cell>
          <cell r="U917">
            <v>0</v>
          </cell>
          <cell r="V917">
            <v>0</v>
          </cell>
        </row>
        <row r="918">
          <cell r="B918" t="str">
            <v>BANGKEO</v>
          </cell>
          <cell r="C918">
            <v>0</v>
          </cell>
          <cell r="E918">
            <v>0</v>
          </cell>
          <cell r="F918" t="str">
            <v>Băng keo cách điện</v>
          </cell>
          <cell r="G918" t="str">
            <v>cuộn</v>
          </cell>
          <cell r="U918">
            <v>0</v>
          </cell>
          <cell r="V918">
            <v>0</v>
          </cell>
        </row>
        <row r="919">
          <cell r="B919" t="str">
            <v>LPVC90CL</v>
          </cell>
          <cell r="C919">
            <v>0</v>
          </cell>
          <cell r="E919" t="str">
            <v>D4.1410</v>
          </cell>
          <cell r="F919" t="str">
            <v>Lắp ống nhựa PVC D90</v>
          </cell>
          <cell r="G919" t="str">
            <v>mét</v>
          </cell>
          <cell r="U919">
            <v>0</v>
          </cell>
          <cell r="V919">
            <v>0</v>
          </cell>
        </row>
        <row r="920">
          <cell r="B920" t="str">
            <v>LCAPDONGTB95</v>
          </cell>
          <cell r="C920">
            <v>0</v>
          </cell>
          <cell r="E920" t="str">
            <v>T4.4201</v>
          </cell>
          <cell r="F920" t="str">
            <v>Lắp cáp đồng xuống thiết bị D ≤ 95mm2</v>
          </cell>
          <cell r="G920" t="str">
            <v>m</v>
          </cell>
          <cell r="U920">
            <v>0</v>
          </cell>
          <cell r="V920">
            <v>0</v>
          </cell>
        </row>
        <row r="921">
          <cell r="B921" t="str">
            <v>BANG</v>
          </cell>
          <cell r="C921">
            <v>0</v>
          </cell>
          <cell r="D921">
            <v>0</v>
          </cell>
          <cell r="E921" t="str">
            <v>D3.3201</v>
          </cell>
          <cell r="F921" t="str">
            <v>Bảng tên trạm + bulon</v>
          </cell>
          <cell r="G921" t="str">
            <v>bộ</v>
          </cell>
          <cell r="U921">
            <v>0</v>
          </cell>
          <cell r="V921">
            <v>0</v>
          </cell>
        </row>
        <row r="923">
          <cell r="A923" t="str">
            <v>T3P250</v>
          </cell>
          <cell r="C923">
            <v>1</v>
          </cell>
          <cell r="E923" t="str">
            <v>7 Trạm 3 pha 250kVA</v>
          </cell>
          <cell r="U923">
            <v>0</v>
          </cell>
          <cell r="V923">
            <v>0</v>
          </cell>
        </row>
        <row r="924">
          <cell r="A924" t="str">
            <v>TBT3P250</v>
          </cell>
          <cell r="C924">
            <v>1</v>
          </cell>
          <cell r="F924" t="str">
            <v>A.PHẦN THIẾT BỊ</v>
          </cell>
          <cell r="N924">
            <v>1271403000</v>
          </cell>
          <cell r="O924">
            <v>0</v>
          </cell>
          <cell r="P924">
            <v>0</v>
          </cell>
          <cell r="Q924">
            <v>17716657</v>
          </cell>
          <cell r="R924">
            <v>3378550</v>
          </cell>
          <cell r="U924">
            <v>0</v>
          </cell>
          <cell r="V924">
            <v>8178.8</v>
          </cell>
        </row>
        <row r="925">
          <cell r="A925">
            <v>0</v>
          </cell>
          <cell r="B925" t="str">
            <v>TR250</v>
          </cell>
          <cell r="C925">
            <v>1</v>
          </cell>
          <cell r="E925" t="str">
            <v>T1.1425</v>
          </cell>
          <cell r="F925" t="str">
            <v>Máy biến áp AMORPHOUS 22/0,4kV- 250kVA</v>
          </cell>
          <cell r="G925" t="str">
            <v>máy</v>
          </cell>
          <cell r="H925">
            <v>7</v>
          </cell>
          <cell r="I925">
            <v>168104000</v>
          </cell>
          <cell r="L925">
            <v>1612561</v>
          </cell>
          <cell r="M925">
            <v>482650</v>
          </cell>
          <cell r="N925">
            <v>1176728000</v>
          </cell>
          <cell r="O925">
            <v>0</v>
          </cell>
          <cell r="Q925">
            <v>11287927</v>
          </cell>
          <cell r="R925">
            <v>3378550</v>
          </cell>
          <cell r="U925">
            <v>1155</v>
          </cell>
          <cell r="V925">
            <v>8085</v>
          </cell>
        </row>
        <row r="926">
          <cell r="A926">
            <v>0</v>
          </cell>
          <cell r="B926" t="str">
            <v>FCO100</v>
          </cell>
          <cell r="C926">
            <v>1</v>
          </cell>
          <cell r="E926" t="str">
            <v>T2.3505</v>
          </cell>
          <cell r="F926" t="str">
            <v>FCO 27kV - 100A</v>
          </cell>
          <cell r="G926" t="str">
            <v>cái</v>
          </cell>
          <cell r="H926">
            <v>21</v>
          </cell>
          <cell r="I926">
            <v>921000</v>
          </cell>
          <cell r="L926">
            <v>222640</v>
          </cell>
          <cell r="M926">
            <v>0</v>
          </cell>
          <cell r="N926">
            <v>19341000</v>
          </cell>
          <cell r="O926">
            <v>0</v>
          </cell>
          <cell r="Q926">
            <v>4675440</v>
          </cell>
          <cell r="R926">
            <v>0</v>
          </cell>
          <cell r="U926">
            <v>1.5</v>
          </cell>
          <cell r="V926">
            <v>31.5</v>
          </cell>
        </row>
        <row r="927">
          <cell r="A927">
            <v>0</v>
          </cell>
          <cell r="B927" t="str">
            <v>LA18</v>
          </cell>
          <cell r="C927">
            <v>1</v>
          </cell>
          <cell r="E927" t="str">
            <v>T2.5004</v>
          </cell>
          <cell r="F927" t="str">
            <v>LA 18kV 10kA</v>
          </cell>
          <cell r="G927" t="str">
            <v>cái</v>
          </cell>
          <cell r="H927">
            <v>21</v>
          </cell>
          <cell r="I927">
            <v>784000</v>
          </cell>
          <cell r="L927">
            <v>83490</v>
          </cell>
          <cell r="M927">
            <v>0</v>
          </cell>
          <cell r="N927">
            <v>16464000</v>
          </cell>
          <cell r="O927">
            <v>0</v>
          </cell>
          <cell r="Q927">
            <v>1753290</v>
          </cell>
          <cell r="R927">
            <v>0</v>
          </cell>
          <cell r="U927">
            <v>0.8</v>
          </cell>
          <cell r="V927">
            <v>16.8</v>
          </cell>
        </row>
        <row r="928">
          <cell r="A928">
            <v>0</v>
          </cell>
          <cell r="B928" t="str">
            <v>ATM320</v>
          </cell>
          <cell r="C928">
            <v>1</v>
          </cell>
          <cell r="E928" t="str">
            <v>T2.8404</v>
          </cell>
          <cell r="F928" t="str">
            <v xml:space="preserve">MCCB 3 cực 600V -320A - 35KA </v>
          </cell>
          <cell r="G928" t="str">
            <v>cái</v>
          </cell>
          <cell r="H928">
            <v>7</v>
          </cell>
          <cell r="I928">
            <v>5530000</v>
          </cell>
          <cell r="L928">
            <v>0</v>
          </cell>
          <cell r="M928">
            <v>0</v>
          </cell>
          <cell r="N928">
            <v>38710000</v>
          </cell>
          <cell r="O928">
            <v>0</v>
          </cell>
          <cell r="Q928">
            <v>0</v>
          </cell>
          <cell r="R928">
            <v>0</v>
          </cell>
          <cell r="U928">
            <v>3</v>
          </cell>
          <cell r="V928">
            <v>21</v>
          </cell>
        </row>
        <row r="929">
          <cell r="A929">
            <v>0</v>
          </cell>
          <cell r="B929" t="str">
            <v>ATM250</v>
          </cell>
          <cell r="C929">
            <v>1</v>
          </cell>
          <cell r="E929" t="str">
            <v>T2.8404</v>
          </cell>
          <cell r="F929" t="str">
            <v xml:space="preserve">MCCB 3 cực 600V -250A - 35KA </v>
          </cell>
          <cell r="G929" t="str">
            <v>cái</v>
          </cell>
          <cell r="H929">
            <v>7</v>
          </cell>
          <cell r="I929">
            <v>2880000</v>
          </cell>
          <cell r="L929">
            <v>0</v>
          </cell>
          <cell r="M929">
            <v>0</v>
          </cell>
          <cell r="N929">
            <v>20160000</v>
          </cell>
          <cell r="O929">
            <v>0</v>
          </cell>
          <cell r="Q929">
            <v>0</v>
          </cell>
          <cell r="R929">
            <v>0</v>
          </cell>
          <cell r="U929">
            <v>2</v>
          </cell>
          <cell r="V929">
            <v>14</v>
          </cell>
        </row>
        <row r="930">
          <cell r="A930">
            <v>0</v>
          </cell>
          <cell r="B930" t="str">
            <v>TI400</v>
          </cell>
          <cell r="C930">
            <v>1</v>
          </cell>
          <cell r="E930">
            <v>0</v>
          </cell>
          <cell r="F930" t="str">
            <v>Biến dòng 600V - 400/5A</v>
          </cell>
          <cell r="G930" t="str">
            <v>cái</v>
          </cell>
          <cell r="H930">
            <v>21</v>
          </cell>
          <cell r="I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Q930">
            <v>0</v>
          </cell>
          <cell r="R930">
            <v>0</v>
          </cell>
          <cell r="U930">
            <v>0</v>
          </cell>
          <cell r="V930">
            <v>0</v>
          </cell>
        </row>
        <row r="931">
          <cell r="A931">
            <v>0</v>
          </cell>
          <cell r="B931" t="str">
            <v>DK3p5A</v>
          </cell>
          <cell r="C931">
            <v>1</v>
          </cell>
          <cell r="E931" t="str">
            <v>05.5104</v>
          </cell>
          <cell r="F931" t="str">
            <v>Điện kế 3 pha 4 dây 220/380V-5A</v>
          </cell>
          <cell r="G931" t="str">
            <v>cái</v>
          </cell>
          <cell r="H931">
            <v>7</v>
          </cell>
          <cell r="I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Q931">
            <v>0</v>
          </cell>
          <cell r="R931">
            <v>0</v>
          </cell>
          <cell r="U931">
            <v>1.5</v>
          </cell>
          <cell r="V931">
            <v>10.5</v>
          </cell>
        </row>
        <row r="932">
          <cell r="A932" t="str">
            <v>VLT3P250</v>
          </cell>
          <cell r="C932">
            <v>1</v>
          </cell>
          <cell r="F932" t="str">
            <v>B. PHẦN VẬT LIỆU</v>
          </cell>
          <cell r="N932">
            <v>394797886.75599998</v>
          </cell>
          <cell r="O932">
            <v>0</v>
          </cell>
          <cell r="P932">
            <v>6389838.5</v>
          </cell>
          <cell r="Q932">
            <v>69273567.25</v>
          </cell>
          <cell r="R932">
            <v>2091915</v>
          </cell>
          <cell r="U932">
            <v>0</v>
          </cell>
          <cell r="V932">
            <v>4518.1955000000007</v>
          </cell>
        </row>
        <row r="933">
          <cell r="C933">
            <v>1</v>
          </cell>
          <cell r="D933">
            <v>1</v>
          </cell>
          <cell r="F933" t="str">
            <v>Vật liệu bảo vệ thiết bị</v>
          </cell>
          <cell r="G933" t="str">
            <v>Bộ</v>
          </cell>
          <cell r="H933">
            <v>7</v>
          </cell>
          <cell r="U933">
            <v>0</v>
          </cell>
          <cell r="V933">
            <v>0</v>
          </cell>
        </row>
        <row r="934">
          <cell r="A934">
            <v>0</v>
          </cell>
          <cell r="B934" t="str">
            <v>CHI10K</v>
          </cell>
          <cell r="C934">
            <v>1</v>
          </cell>
          <cell r="E934">
            <v>0</v>
          </cell>
          <cell r="F934" t="str">
            <v>Dây chảy 10K</v>
          </cell>
          <cell r="G934" t="str">
            <v>Sợi</v>
          </cell>
          <cell r="H934">
            <v>21</v>
          </cell>
          <cell r="I934">
            <v>25000</v>
          </cell>
          <cell r="L934">
            <v>0</v>
          </cell>
          <cell r="M934">
            <v>0</v>
          </cell>
          <cell r="N934">
            <v>525000</v>
          </cell>
          <cell r="O934">
            <v>0</v>
          </cell>
          <cell r="Q934">
            <v>0</v>
          </cell>
          <cell r="R934">
            <v>0</v>
          </cell>
          <cell r="U934">
            <v>0</v>
          </cell>
          <cell r="V934">
            <v>0</v>
          </cell>
        </row>
        <row r="935">
          <cell r="A935">
            <v>0</v>
          </cell>
          <cell r="B935" t="str">
            <v>CHUPFCO</v>
          </cell>
          <cell r="C935">
            <v>1</v>
          </cell>
          <cell r="E935">
            <v>0</v>
          </cell>
          <cell r="F935" t="str">
            <v>Chụp đầu FCO (Trên + Dưới)</v>
          </cell>
          <cell r="G935" t="str">
            <v>bộ</v>
          </cell>
          <cell r="H935">
            <v>21</v>
          </cell>
          <cell r="I935">
            <v>190000</v>
          </cell>
          <cell r="L935">
            <v>0</v>
          </cell>
          <cell r="M935">
            <v>0</v>
          </cell>
          <cell r="N935">
            <v>3990000</v>
          </cell>
          <cell r="O935">
            <v>0</v>
          </cell>
          <cell r="Q935">
            <v>0</v>
          </cell>
          <cell r="U935">
            <v>0</v>
          </cell>
          <cell r="V935">
            <v>0</v>
          </cell>
        </row>
        <row r="936">
          <cell r="A936">
            <v>0</v>
          </cell>
          <cell r="B936" t="str">
            <v>CHUPLA</v>
          </cell>
          <cell r="C936">
            <v>1</v>
          </cell>
          <cell r="E936">
            <v>0</v>
          </cell>
          <cell r="F936" t="str">
            <v>Chụp đầu LA</v>
          </cell>
          <cell r="G936" t="str">
            <v>cái</v>
          </cell>
          <cell r="H936">
            <v>21</v>
          </cell>
          <cell r="I936">
            <v>32000</v>
          </cell>
          <cell r="L936">
            <v>0</v>
          </cell>
          <cell r="M936">
            <v>0</v>
          </cell>
          <cell r="N936">
            <v>672000</v>
          </cell>
          <cell r="O936">
            <v>0</v>
          </cell>
          <cell r="Q936">
            <v>0</v>
          </cell>
          <cell r="U936">
            <v>0</v>
          </cell>
          <cell r="V936">
            <v>0</v>
          </cell>
        </row>
        <row r="937">
          <cell r="A937">
            <v>0</v>
          </cell>
          <cell r="B937" t="str">
            <v>CHUPMBA</v>
          </cell>
          <cell r="C937">
            <v>1</v>
          </cell>
          <cell r="E937">
            <v>0</v>
          </cell>
          <cell r="F937" t="str">
            <v>Chụp đầu cực MBA</v>
          </cell>
          <cell r="G937" t="str">
            <v>cái</v>
          </cell>
          <cell r="H937">
            <v>21</v>
          </cell>
          <cell r="I937">
            <v>52000</v>
          </cell>
          <cell r="L937">
            <v>0</v>
          </cell>
          <cell r="M937">
            <v>0</v>
          </cell>
          <cell r="N937">
            <v>1092000</v>
          </cell>
          <cell r="O937">
            <v>0</v>
          </cell>
          <cell r="Q937">
            <v>0</v>
          </cell>
          <cell r="U937">
            <v>0</v>
          </cell>
          <cell r="V937">
            <v>0</v>
          </cell>
        </row>
        <row r="938">
          <cell r="A938">
            <v>0</v>
          </cell>
          <cell r="C938">
            <v>1</v>
          </cell>
          <cell r="D938">
            <v>2</v>
          </cell>
          <cell r="F938" t="str">
            <v>Đà Composite bắt LA, FCO</v>
          </cell>
          <cell r="G938" t="str">
            <v>Bộ</v>
          </cell>
          <cell r="H938">
            <v>7</v>
          </cell>
          <cell r="O938">
            <v>0</v>
          </cell>
          <cell r="U938">
            <v>0</v>
          </cell>
          <cell r="V938">
            <v>0</v>
          </cell>
        </row>
        <row r="939">
          <cell r="A939">
            <v>0</v>
          </cell>
          <cell r="C939">
            <v>1</v>
          </cell>
          <cell r="F939" t="str">
            <v>Gồm có:</v>
          </cell>
          <cell r="U939">
            <v>0</v>
          </cell>
          <cell r="V939">
            <v>0</v>
          </cell>
        </row>
        <row r="940">
          <cell r="A940">
            <v>0</v>
          </cell>
          <cell r="B940" t="str">
            <v>COM2400</v>
          </cell>
          <cell r="C940">
            <v>1</v>
          </cell>
          <cell r="E940">
            <v>0</v>
          </cell>
          <cell r="F940" t="str">
            <v>Đà hộp composite 110x80x5-2400</v>
          </cell>
          <cell r="G940" t="str">
            <v>cái</v>
          </cell>
          <cell r="H940">
            <v>7</v>
          </cell>
          <cell r="I940">
            <v>1291000</v>
          </cell>
          <cell r="L940">
            <v>0</v>
          </cell>
          <cell r="M940">
            <v>0</v>
          </cell>
          <cell r="N940">
            <v>9037000</v>
          </cell>
          <cell r="O940">
            <v>0</v>
          </cell>
          <cell r="Q940">
            <v>0</v>
          </cell>
          <cell r="R940">
            <v>0</v>
          </cell>
          <cell r="U940">
            <v>9.6</v>
          </cell>
          <cell r="V940">
            <v>67.2</v>
          </cell>
        </row>
        <row r="941">
          <cell r="A941">
            <v>0</v>
          </cell>
          <cell r="B941" t="str">
            <v>CCOM2400</v>
          </cell>
          <cell r="C941">
            <v>1</v>
          </cell>
          <cell r="E941">
            <v>0</v>
          </cell>
          <cell r="F941" t="str">
            <v>Thanh chống Composite dẹp 10x40x920</v>
          </cell>
          <cell r="G941" t="str">
            <v>cái</v>
          </cell>
          <cell r="H941">
            <v>14</v>
          </cell>
          <cell r="I941">
            <v>186000</v>
          </cell>
          <cell r="L941">
            <v>0</v>
          </cell>
          <cell r="M941">
            <v>0</v>
          </cell>
          <cell r="N941">
            <v>2604000</v>
          </cell>
          <cell r="O941">
            <v>0</v>
          </cell>
          <cell r="Q941">
            <v>0</v>
          </cell>
          <cell r="R941">
            <v>0</v>
          </cell>
          <cell r="U941">
            <v>0.7</v>
          </cell>
          <cell r="V941">
            <v>9.7999999999999989</v>
          </cell>
        </row>
        <row r="942">
          <cell r="A942">
            <v>0</v>
          </cell>
          <cell r="B942" t="str">
            <v>BATLL</v>
          </cell>
          <cell r="C942">
            <v>1</v>
          </cell>
          <cell r="E942">
            <v>0</v>
          </cell>
          <cell r="F942" t="str">
            <v>Bass LL bắt FCO và LA</v>
          </cell>
          <cell r="G942" t="str">
            <v>bộ</v>
          </cell>
          <cell r="H942">
            <v>21</v>
          </cell>
          <cell r="I942">
            <v>65000</v>
          </cell>
          <cell r="L942">
            <v>0</v>
          </cell>
          <cell r="M942">
            <v>0</v>
          </cell>
          <cell r="N942">
            <v>1365000</v>
          </cell>
          <cell r="O942">
            <v>0</v>
          </cell>
          <cell r="Q942">
            <v>0</v>
          </cell>
          <cell r="R942">
            <v>0</v>
          </cell>
          <cell r="U942">
            <v>0.5</v>
          </cell>
          <cell r="V942">
            <v>10.5</v>
          </cell>
        </row>
        <row r="943">
          <cell r="A943">
            <v>0</v>
          </cell>
          <cell r="B943" t="str">
            <v>B16350</v>
          </cell>
          <cell r="C943">
            <v>1</v>
          </cell>
          <cell r="E943">
            <v>0</v>
          </cell>
          <cell r="F943" t="str">
            <v>Boulon 16x350</v>
          </cell>
          <cell r="G943" t="str">
            <v>bộ</v>
          </cell>
          <cell r="H943">
            <v>7</v>
          </cell>
          <cell r="I943">
            <v>23500</v>
          </cell>
          <cell r="L943">
            <v>0</v>
          </cell>
          <cell r="M943">
            <v>0</v>
          </cell>
          <cell r="N943">
            <v>164500</v>
          </cell>
          <cell r="O943">
            <v>0</v>
          </cell>
          <cell r="Q943">
            <v>0</v>
          </cell>
          <cell r="R943">
            <v>0</v>
          </cell>
          <cell r="U943">
            <v>0.3</v>
          </cell>
          <cell r="V943">
            <v>2.1</v>
          </cell>
        </row>
        <row r="944">
          <cell r="A944">
            <v>0</v>
          </cell>
          <cell r="B944" t="str">
            <v>B16300</v>
          </cell>
          <cell r="C944">
            <v>1</v>
          </cell>
          <cell r="E944">
            <v>0</v>
          </cell>
          <cell r="F944" t="str">
            <v>Boulon 16x300</v>
          </cell>
          <cell r="G944" t="str">
            <v>bộ</v>
          </cell>
          <cell r="H944">
            <v>7</v>
          </cell>
          <cell r="I944">
            <v>21000</v>
          </cell>
          <cell r="L944">
            <v>0</v>
          </cell>
          <cell r="M944">
            <v>0</v>
          </cell>
          <cell r="N944">
            <v>147000</v>
          </cell>
          <cell r="O944">
            <v>0</v>
          </cell>
          <cell r="Q944">
            <v>0</v>
          </cell>
          <cell r="R944">
            <v>0</v>
          </cell>
          <cell r="U944">
            <v>0.25</v>
          </cell>
          <cell r="V944">
            <v>1.75</v>
          </cell>
        </row>
        <row r="945">
          <cell r="A945">
            <v>0</v>
          </cell>
          <cell r="B945" t="str">
            <v>B14120</v>
          </cell>
          <cell r="C945">
            <v>1</v>
          </cell>
          <cell r="E945">
            <v>0</v>
          </cell>
          <cell r="F945" t="str">
            <v>Boulon 14x150</v>
          </cell>
          <cell r="G945" t="str">
            <v>bộ</v>
          </cell>
          <cell r="H945">
            <v>14</v>
          </cell>
          <cell r="I945">
            <v>11000</v>
          </cell>
          <cell r="L945">
            <v>0</v>
          </cell>
          <cell r="M945">
            <v>0</v>
          </cell>
          <cell r="N945">
            <v>154000</v>
          </cell>
          <cell r="O945">
            <v>0</v>
          </cell>
          <cell r="Q945">
            <v>0</v>
          </cell>
          <cell r="R945">
            <v>0</v>
          </cell>
          <cell r="U945">
            <v>0.2</v>
          </cell>
          <cell r="V945">
            <v>2.8000000000000003</v>
          </cell>
        </row>
        <row r="946">
          <cell r="A946">
            <v>0</v>
          </cell>
          <cell r="B946" t="str">
            <v>LD 50</v>
          </cell>
          <cell r="C946">
            <v>1</v>
          </cell>
          <cell r="E946">
            <v>0</v>
          </cell>
          <cell r="F946" t="str">
            <v>Long đền vuông 18 (50x50x3)</v>
          </cell>
          <cell r="G946" t="str">
            <v>cái</v>
          </cell>
          <cell r="H946">
            <v>56</v>
          </cell>
          <cell r="I946">
            <v>2600</v>
          </cell>
          <cell r="L946">
            <v>0</v>
          </cell>
          <cell r="M946">
            <v>0</v>
          </cell>
          <cell r="N946">
            <v>145600</v>
          </cell>
          <cell r="O946">
            <v>0</v>
          </cell>
          <cell r="Q946">
            <v>0</v>
          </cell>
          <cell r="R946">
            <v>0</v>
          </cell>
          <cell r="U946">
            <v>0.01</v>
          </cell>
          <cell r="V946">
            <v>0.56000000000000005</v>
          </cell>
        </row>
        <row r="947">
          <cell r="A947">
            <v>0</v>
          </cell>
          <cell r="B947" t="str">
            <v>LCOM2400</v>
          </cell>
          <cell r="C947">
            <v>1</v>
          </cell>
          <cell r="E947" t="str">
            <v>D2.6011</v>
          </cell>
          <cell r="F947" t="str">
            <v>Lắp đà composite 2400mm đơn, trên trụ BTLT</v>
          </cell>
          <cell r="G947" t="str">
            <v>bộ</v>
          </cell>
          <cell r="H947">
            <v>7</v>
          </cell>
          <cell r="I947">
            <v>0</v>
          </cell>
          <cell r="L947">
            <v>197267</v>
          </cell>
          <cell r="M947">
            <v>0</v>
          </cell>
          <cell r="N947">
            <v>0</v>
          </cell>
          <cell r="O947">
            <v>0</v>
          </cell>
          <cell r="Q947">
            <v>1380869</v>
          </cell>
          <cell r="R947">
            <v>0</v>
          </cell>
          <cell r="U947">
            <v>0</v>
          </cell>
          <cell r="V947">
            <v>0</v>
          </cell>
        </row>
        <row r="948">
          <cell r="A948">
            <v>0</v>
          </cell>
          <cell r="C948">
            <v>1</v>
          </cell>
          <cell r="D948">
            <v>3</v>
          </cell>
          <cell r="F948" t="str">
            <v>Đà đặt MBA (560kVA) trạm ngồi (xem bản vẽ)</v>
          </cell>
          <cell r="G948" t="str">
            <v>Bộ</v>
          </cell>
          <cell r="H948">
            <v>7</v>
          </cell>
          <cell r="O948">
            <v>0</v>
          </cell>
          <cell r="U948">
            <v>0</v>
          </cell>
          <cell r="V948">
            <v>0</v>
          </cell>
        </row>
        <row r="949">
          <cell r="A949">
            <v>0</v>
          </cell>
          <cell r="C949">
            <v>1</v>
          </cell>
          <cell r="F949" t="str">
            <v>Gồm có:</v>
          </cell>
          <cell r="U949">
            <v>0</v>
          </cell>
          <cell r="V949">
            <v>0</v>
          </cell>
        </row>
        <row r="950">
          <cell r="A950">
            <v>0</v>
          </cell>
          <cell r="B950" t="str">
            <v>U10-500</v>
          </cell>
          <cell r="C950">
            <v>1</v>
          </cell>
          <cell r="E950">
            <v>0</v>
          </cell>
          <cell r="F950" t="str">
            <v>Đà U100x46x4.5 dài 500 (thanh số 01): 02 cái</v>
          </cell>
          <cell r="G950" t="str">
            <v>cái</v>
          </cell>
          <cell r="H950">
            <v>14</v>
          </cell>
          <cell r="I950">
            <v>199000</v>
          </cell>
          <cell r="L950">
            <v>0</v>
          </cell>
          <cell r="M950">
            <v>0</v>
          </cell>
          <cell r="N950">
            <v>2786000</v>
          </cell>
          <cell r="O950">
            <v>0</v>
          </cell>
          <cell r="Q950">
            <v>0</v>
          </cell>
          <cell r="R950">
            <v>0</v>
          </cell>
          <cell r="U950">
            <v>4.2949999999999999</v>
          </cell>
          <cell r="V950">
            <v>60.129999999999995</v>
          </cell>
        </row>
        <row r="951">
          <cell r="A951">
            <v>0</v>
          </cell>
          <cell r="B951" t="str">
            <v>U10-7002</v>
          </cell>
          <cell r="C951">
            <v>1</v>
          </cell>
          <cell r="E951">
            <v>0</v>
          </cell>
          <cell r="F951" t="str">
            <v>Đà U100x46x4.5 dài 700 (thanh số 02): 01 cái</v>
          </cell>
          <cell r="G951" t="str">
            <v>cái</v>
          </cell>
          <cell r="H951">
            <v>7</v>
          </cell>
          <cell r="I951">
            <v>260000</v>
          </cell>
          <cell r="L951">
            <v>0</v>
          </cell>
          <cell r="M951">
            <v>0</v>
          </cell>
          <cell r="N951">
            <v>1820000</v>
          </cell>
          <cell r="O951">
            <v>0</v>
          </cell>
          <cell r="Q951">
            <v>0</v>
          </cell>
          <cell r="R951">
            <v>0</v>
          </cell>
          <cell r="U951">
            <v>6.0129999999999999</v>
          </cell>
          <cell r="V951">
            <v>42.091000000000001</v>
          </cell>
        </row>
        <row r="952">
          <cell r="A952">
            <v>0</v>
          </cell>
          <cell r="B952" t="str">
            <v>U10-7003</v>
          </cell>
          <cell r="C952">
            <v>1</v>
          </cell>
          <cell r="E952">
            <v>0</v>
          </cell>
          <cell r="F952" t="str">
            <v>Đà U100x46x4.5 dài 700 (thanh số 03): 02 cái</v>
          </cell>
          <cell r="G952" t="str">
            <v>cái</v>
          </cell>
          <cell r="H952">
            <v>14</v>
          </cell>
          <cell r="I952">
            <v>260000</v>
          </cell>
          <cell r="M952">
            <v>0</v>
          </cell>
          <cell r="N952">
            <v>3640000</v>
          </cell>
          <cell r="O952">
            <v>0</v>
          </cell>
          <cell r="Q952">
            <v>0</v>
          </cell>
          <cell r="R952">
            <v>0</v>
          </cell>
          <cell r="U952">
            <v>6.0129999999999999</v>
          </cell>
          <cell r="V952">
            <v>84.182000000000002</v>
          </cell>
        </row>
        <row r="953">
          <cell r="A953">
            <v>0</v>
          </cell>
          <cell r="B953" t="str">
            <v>U16-740</v>
          </cell>
          <cell r="C953">
            <v>1</v>
          </cell>
          <cell r="E953">
            <v>0</v>
          </cell>
          <cell r="F953" t="str">
            <v>Đà U160x64x5.0 dài 740 (thanh số 04): 01 cái</v>
          </cell>
          <cell r="G953" t="str">
            <v>cái</v>
          </cell>
          <cell r="H953">
            <v>7</v>
          </cell>
          <cell r="I953">
            <v>475000</v>
          </cell>
          <cell r="L953">
            <v>0</v>
          </cell>
          <cell r="M953">
            <v>0</v>
          </cell>
          <cell r="N953">
            <v>3325000</v>
          </cell>
          <cell r="O953">
            <v>0</v>
          </cell>
          <cell r="Q953">
            <v>0</v>
          </cell>
          <cell r="R953">
            <v>0</v>
          </cell>
          <cell r="U953">
            <v>10.507999999999999</v>
          </cell>
          <cell r="V953">
            <v>73.555999999999997</v>
          </cell>
        </row>
        <row r="954">
          <cell r="A954">
            <v>0</v>
          </cell>
          <cell r="B954" t="str">
            <v>U16-1105</v>
          </cell>
          <cell r="C954">
            <v>1</v>
          </cell>
          <cell r="E954">
            <v>0</v>
          </cell>
          <cell r="F954" t="str">
            <v>Đà U160x64x5.0 dài 1100 (thanh số 05): 02 cái</v>
          </cell>
          <cell r="G954" t="str">
            <v>cái</v>
          </cell>
          <cell r="H954">
            <v>14</v>
          </cell>
          <cell r="I954">
            <v>661000</v>
          </cell>
          <cell r="L954">
            <v>0</v>
          </cell>
          <cell r="M954">
            <v>0</v>
          </cell>
          <cell r="N954">
            <v>9254000</v>
          </cell>
          <cell r="O954">
            <v>0</v>
          </cell>
          <cell r="Q954">
            <v>0</v>
          </cell>
          <cell r="R954">
            <v>0</v>
          </cell>
          <cell r="U954">
            <v>15.620000000000001</v>
          </cell>
          <cell r="V954">
            <v>218.68</v>
          </cell>
        </row>
        <row r="955">
          <cell r="A955">
            <v>0</v>
          </cell>
          <cell r="B955" t="str">
            <v>U16-1106</v>
          </cell>
          <cell r="C955">
            <v>1</v>
          </cell>
          <cell r="E955">
            <v>0</v>
          </cell>
          <cell r="F955" t="str">
            <v>Đà U160x64x5.0 dài 1100 (thanh số 06): 02 cái</v>
          </cell>
          <cell r="G955" t="str">
            <v>cái</v>
          </cell>
          <cell r="H955">
            <v>14</v>
          </cell>
          <cell r="I955">
            <v>661000</v>
          </cell>
          <cell r="L955">
            <v>0</v>
          </cell>
          <cell r="M955">
            <v>0</v>
          </cell>
          <cell r="N955">
            <v>9254000</v>
          </cell>
          <cell r="O955">
            <v>0</v>
          </cell>
          <cell r="Q955">
            <v>0</v>
          </cell>
          <cell r="R955">
            <v>0</v>
          </cell>
          <cell r="U955">
            <v>15.620000000000001</v>
          </cell>
          <cell r="V955">
            <v>218.68</v>
          </cell>
        </row>
        <row r="956">
          <cell r="A956">
            <v>0</v>
          </cell>
          <cell r="B956" t="str">
            <v>U16-145</v>
          </cell>
          <cell r="C956">
            <v>1</v>
          </cell>
          <cell r="E956">
            <v>0</v>
          </cell>
          <cell r="F956" t="str">
            <v>Đà U160x64x5.0 dài 1457 (thanh số 07): 01 cái</v>
          </cell>
          <cell r="G956" t="str">
            <v>cái</v>
          </cell>
          <cell r="H956">
            <v>7</v>
          </cell>
          <cell r="I956">
            <v>1079000</v>
          </cell>
          <cell r="L956">
            <v>0</v>
          </cell>
          <cell r="M956">
            <v>0</v>
          </cell>
          <cell r="N956">
            <v>7553000</v>
          </cell>
          <cell r="O956">
            <v>0</v>
          </cell>
          <cell r="Q956">
            <v>0</v>
          </cell>
          <cell r="R956">
            <v>0</v>
          </cell>
          <cell r="U956">
            <v>20.59</v>
          </cell>
          <cell r="V956">
            <v>144.13</v>
          </cell>
        </row>
        <row r="957">
          <cell r="B957" t="str">
            <v>U16-170</v>
          </cell>
          <cell r="C957">
            <v>1</v>
          </cell>
          <cell r="E957">
            <v>0</v>
          </cell>
          <cell r="F957" t="str">
            <v>Đà U160x64x5.0 dài 1700 (thanh số 08): 02 cái (1P+1T)</v>
          </cell>
          <cell r="G957" t="str">
            <v>cái</v>
          </cell>
          <cell r="H957">
            <v>14</v>
          </cell>
          <cell r="I957">
            <v>998000</v>
          </cell>
          <cell r="L957">
            <v>0</v>
          </cell>
          <cell r="M957">
            <v>0</v>
          </cell>
          <cell r="N957">
            <v>13972000</v>
          </cell>
          <cell r="O957">
            <v>0</v>
          </cell>
          <cell r="Q957">
            <v>0</v>
          </cell>
          <cell r="R957">
            <v>0</v>
          </cell>
          <cell r="U957">
            <v>24.139999999999997</v>
          </cell>
          <cell r="V957">
            <v>337.96</v>
          </cell>
        </row>
        <row r="958">
          <cell r="B958" t="str">
            <v>U16-210</v>
          </cell>
          <cell r="C958">
            <v>1</v>
          </cell>
          <cell r="E958">
            <v>0</v>
          </cell>
          <cell r="F958" t="str">
            <v>Đà U160x64x5.0 dài 2100 (thanh số 09): 02 cái (1P+1T)</v>
          </cell>
          <cell r="G958" t="str">
            <v>cái</v>
          </cell>
          <cell r="H958">
            <v>14</v>
          </cell>
          <cell r="I958">
            <v>1461000</v>
          </cell>
          <cell r="L958">
            <v>0</v>
          </cell>
          <cell r="M958">
            <v>0</v>
          </cell>
          <cell r="N958">
            <v>20454000</v>
          </cell>
          <cell r="O958">
            <v>0</v>
          </cell>
          <cell r="Q958">
            <v>0</v>
          </cell>
          <cell r="R958">
            <v>0</v>
          </cell>
          <cell r="U958">
            <v>29.82</v>
          </cell>
          <cell r="V958">
            <v>417.48</v>
          </cell>
        </row>
        <row r="959">
          <cell r="B959" t="str">
            <v>B16750v</v>
          </cell>
          <cell r="C959">
            <v>0</v>
          </cell>
          <cell r="E959">
            <v>0</v>
          </cell>
          <cell r="F959" t="str">
            <v xml:space="preserve">Boulon 16x750VRS </v>
          </cell>
          <cell r="G959" t="str">
            <v>bộ</v>
          </cell>
          <cell r="H959">
            <v>0</v>
          </cell>
          <cell r="I959">
            <v>47000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Q959">
            <v>0</v>
          </cell>
          <cell r="R959">
            <v>0</v>
          </cell>
        </row>
        <row r="960">
          <cell r="B960" t="str">
            <v>B16700v</v>
          </cell>
          <cell r="C960">
            <v>1</v>
          </cell>
          <cell r="E960">
            <v>0</v>
          </cell>
          <cell r="F960" t="str">
            <v xml:space="preserve">Boulon 16x700VRS </v>
          </cell>
          <cell r="G960" t="str">
            <v>bộ</v>
          </cell>
          <cell r="H960">
            <v>56</v>
          </cell>
          <cell r="I960">
            <v>44000</v>
          </cell>
          <cell r="L960">
            <v>0</v>
          </cell>
          <cell r="M960">
            <v>0</v>
          </cell>
          <cell r="N960">
            <v>2464000</v>
          </cell>
          <cell r="O960">
            <v>0</v>
          </cell>
          <cell r="Q960">
            <v>0</v>
          </cell>
          <cell r="R960">
            <v>0</v>
          </cell>
          <cell r="U960">
            <v>0.70000000000000007</v>
          </cell>
          <cell r="V960">
            <v>39.200000000000003</v>
          </cell>
        </row>
        <row r="961">
          <cell r="B961" t="str">
            <v>B16400v</v>
          </cell>
          <cell r="C961">
            <v>1</v>
          </cell>
          <cell r="E961">
            <v>0</v>
          </cell>
          <cell r="F961" t="str">
            <v xml:space="preserve">Boulon 16x400VRS </v>
          </cell>
          <cell r="G961" t="str">
            <v>bộ</v>
          </cell>
          <cell r="H961">
            <v>28</v>
          </cell>
          <cell r="I961">
            <v>28000</v>
          </cell>
          <cell r="L961">
            <v>0</v>
          </cell>
          <cell r="M961">
            <v>0</v>
          </cell>
          <cell r="N961">
            <v>784000</v>
          </cell>
          <cell r="O961">
            <v>0</v>
          </cell>
          <cell r="Q961">
            <v>0</v>
          </cell>
          <cell r="R961">
            <v>0</v>
          </cell>
        </row>
        <row r="962">
          <cell r="B962" t="str">
            <v>BMOC16300</v>
          </cell>
          <cell r="C962">
            <v>1</v>
          </cell>
          <cell r="E962">
            <v>0</v>
          </cell>
          <cell r="F962" t="str">
            <v>Boulon móc 16x300</v>
          </cell>
          <cell r="G962" t="str">
            <v>bộ</v>
          </cell>
          <cell r="H962">
            <v>28</v>
          </cell>
          <cell r="I962">
            <v>37000</v>
          </cell>
          <cell r="L962">
            <v>0</v>
          </cell>
          <cell r="M962">
            <v>0</v>
          </cell>
          <cell r="N962">
            <v>1036000</v>
          </cell>
          <cell r="O962">
            <v>0</v>
          </cell>
          <cell r="Q962">
            <v>0</v>
          </cell>
          <cell r="R962">
            <v>0</v>
          </cell>
        </row>
        <row r="963">
          <cell r="B963" t="str">
            <v>B16150</v>
          </cell>
          <cell r="C963">
            <v>0</v>
          </cell>
          <cell r="E963">
            <v>0</v>
          </cell>
          <cell r="F963" t="str">
            <v>Boulon 16x150</v>
          </cell>
          <cell r="G963" t="str">
            <v>bộ</v>
          </cell>
          <cell r="H963">
            <v>0</v>
          </cell>
          <cell r="I963">
            <v>14500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Q963">
            <v>0</v>
          </cell>
          <cell r="R963">
            <v>0</v>
          </cell>
        </row>
        <row r="964">
          <cell r="B964" t="str">
            <v>B16100</v>
          </cell>
          <cell r="C964">
            <v>1</v>
          </cell>
          <cell r="E964">
            <v>0</v>
          </cell>
          <cell r="F964" t="str">
            <v>Boulon 16x100</v>
          </cell>
          <cell r="G964" t="str">
            <v>bộ</v>
          </cell>
          <cell r="H964">
            <v>28</v>
          </cell>
          <cell r="I964">
            <v>13000</v>
          </cell>
          <cell r="L964">
            <v>0</v>
          </cell>
          <cell r="M964">
            <v>0</v>
          </cell>
          <cell r="N964">
            <v>364000</v>
          </cell>
          <cell r="O964">
            <v>0</v>
          </cell>
          <cell r="Q964">
            <v>0</v>
          </cell>
          <cell r="R964">
            <v>0</v>
          </cell>
        </row>
        <row r="965">
          <cell r="B965" t="str">
            <v>B1650</v>
          </cell>
          <cell r="C965">
            <v>1</v>
          </cell>
          <cell r="E965">
            <v>0</v>
          </cell>
          <cell r="F965" t="str">
            <v>Boulon 16x50</v>
          </cell>
          <cell r="G965" t="str">
            <v>bộ</v>
          </cell>
          <cell r="H965">
            <v>84</v>
          </cell>
          <cell r="I965">
            <v>8000</v>
          </cell>
          <cell r="L965">
            <v>0</v>
          </cell>
          <cell r="M965">
            <v>0</v>
          </cell>
          <cell r="N965">
            <v>672000</v>
          </cell>
          <cell r="O965">
            <v>0</v>
          </cell>
          <cell r="Q965">
            <v>0</v>
          </cell>
          <cell r="R965">
            <v>0</v>
          </cell>
        </row>
        <row r="966">
          <cell r="B966" t="str">
            <v>LD 50</v>
          </cell>
          <cell r="C966">
            <v>1</v>
          </cell>
          <cell r="E966">
            <v>0</v>
          </cell>
          <cell r="F966" t="str">
            <v>Long đền vuông 18 (50x50x3)</v>
          </cell>
          <cell r="G966" t="str">
            <v>cái</v>
          </cell>
          <cell r="H966">
            <v>560</v>
          </cell>
          <cell r="I966">
            <v>2600</v>
          </cell>
          <cell r="L966">
            <v>0</v>
          </cell>
          <cell r="M966">
            <v>0</v>
          </cell>
          <cell r="N966">
            <v>1456000</v>
          </cell>
          <cell r="O966">
            <v>0</v>
          </cell>
          <cell r="Q966">
            <v>0</v>
          </cell>
          <cell r="R966">
            <v>0</v>
          </cell>
        </row>
        <row r="967">
          <cell r="B967" t="str">
            <v>LXtrn2</v>
          </cell>
          <cell r="C967">
            <v>1</v>
          </cell>
          <cell r="E967" t="str">
            <v>D2.606.1</v>
          </cell>
          <cell r="F967" t="str">
            <v>Lắp đặt xà trạm ngồi (228kg/bộ)</v>
          </cell>
          <cell r="G967" t="str">
            <v>bộ</v>
          </cell>
          <cell r="H967">
            <v>7</v>
          </cell>
          <cell r="I967">
            <v>0</v>
          </cell>
          <cell r="L967">
            <v>658587</v>
          </cell>
          <cell r="M967">
            <v>0</v>
          </cell>
          <cell r="N967">
            <v>0</v>
          </cell>
          <cell r="O967">
            <v>0</v>
          </cell>
          <cell r="Q967">
            <v>4610109</v>
          </cell>
          <cell r="R967">
            <v>0</v>
          </cell>
        </row>
        <row r="968">
          <cell r="B968" t="str">
            <v>LXTBA</v>
          </cell>
          <cell r="C968">
            <v>0</v>
          </cell>
        </row>
        <row r="969">
          <cell r="A969">
            <v>0</v>
          </cell>
          <cell r="C969">
            <v>1</v>
          </cell>
          <cell r="D969">
            <v>4</v>
          </cell>
          <cell r="F969" t="str">
            <v>Bộ tiếp địa Trạm 3 pha</v>
          </cell>
          <cell r="G969" t="str">
            <v>Bộ</v>
          </cell>
          <cell r="H969">
            <v>7</v>
          </cell>
          <cell r="U969">
            <v>0</v>
          </cell>
          <cell r="V969">
            <v>0</v>
          </cell>
        </row>
        <row r="970">
          <cell r="A970">
            <v>0</v>
          </cell>
          <cell r="C970">
            <v>1</v>
          </cell>
          <cell r="F970" t="str">
            <v>Gồm có:</v>
          </cell>
          <cell r="U970">
            <v>0</v>
          </cell>
          <cell r="V970">
            <v>0</v>
          </cell>
        </row>
        <row r="971">
          <cell r="B971" t="str">
            <v>CXV25</v>
          </cell>
          <cell r="C971">
            <v>1</v>
          </cell>
          <cell r="E971">
            <v>0</v>
          </cell>
          <cell r="F971" t="str">
            <v>Cáp 24KV C/XLPE/PVC 25mm2</v>
          </cell>
          <cell r="G971" t="str">
            <v>mét</v>
          </cell>
          <cell r="H971">
            <v>17.5</v>
          </cell>
          <cell r="I971">
            <v>67506</v>
          </cell>
          <cell r="L971">
            <v>0</v>
          </cell>
          <cell r="M971">
            <v>0</v>
          </cell>
          <cell r="N971">
            <v>1181355</v>
          </cell>
          <cell r="O971">
            <v>0</v>
          </cell>
          <cell r="Q971">
            <v>0</v>
          </cell>
          <cell r="R971">
            <v>0</v>
          </cell>
          <cell r="U971">
            <v>0.75</v>
          </cell>
          <cell r="V971">
            <v>13.125</v>
          </cell>
        </row>
        <row r="972">
          <cell r="A972">
            <v>0</v>
          </cell>
          <cell r="B972" t="str">
            <v>M25</v>
          </cell>
          <cell r="C972">
            <v>1</v>
          </cell>
          <cell r="E972">
            <v>0</v>
          </cell>
          <cell r="F972" t="str">
            <v>Cáp đồng trần M25mm2</v>
          </cell>
          <cell r="G972" t="str">
            <v>kg</v>
          </cell>
          <cell r="H972">
            <v>61.152000000000001</v>
          </cell>
          <cell r="I972">
            <v>163028</v>
          </cell>
          <cell r="L972">
            <v>0</v>
          </cell>
          <cell r="M972">
            <v>0</v>
          </cell>
          <cell r="N972">
            <v>9969488.256000001</v>
          </cell>
          <cell r="O972">
            <v>0</v>
          </cell>
          <cell r="Q972">
            <v>0</v>
          </cell>
          <cell r="R972">
            <v>0</v>
          </cell>
          <cell r="U972">
            <v>1</v>
          </cell>
          <cell r="V972">
            <v>61.152000000000001</v>
          </cell>
        </row>
        <row r="973">
          <cell r="A973">
            <v>0</v>
          </cell>
          <cell r="B973" t="str">
            <v>CTD</v>
          </cell>
          <cell r="C973">
            <v>1</v>
          </cell>
          <cell r="E973">
            <v>0</v>
          </cell>
          <cell r="F973" t="str">
            <v>Cọc tiếp đất φ16 - 2,4m</v>
          </cell>
          <cell r="G973" t="str">
            <v>cọc</v>
          </cell>
          <cell r="H973">
            <v>63</v>
          </cell>
          <cell r="I973">
            <v>130000</v>
          </cell>
          <cell r="L973">
            <v>0</v>
          </cell>
          <cell r="M973">
            <v>0</v>
          </cell>
          <cell r="N973">
            <v>8190000</v>
          </cell>
          <cell r="O973">
            <v>0</v>
          </cell>
          <cell r="Q973">
            <v>0</v>
          </cell>
          <cell r="R973">
            <v>0</v>
          </cell>
          <cell r="U973">
            <v>5.3</v>
          </cell>
          <cell r="V973">
            <v>333.9</v>
          </cell>
        </row>
        <row r="974">
          <cell r="A974">
            <v>0</v>
          </cell>
          <cell r="B974" t="str">
            <v>KC</v>
          </cell>
          <cell r="C974">
            <v>1</v>
          </cell>
          <cell r="E974">
            <v>0</v>
          </cell>
          <cell r="F974" t="str">
            <v>Kẹp cọc tiếp địa</v>
          </cell>
          <cell r="G974" t="str">
            <v>bộ</v>
          </cell>
          <cell r="H974">
            <v>63</v>
          </cell>
          <cell r="I974">
            <v>25000</v>
          </cell>
          <cell r="L974">
            <v>0</v>
          </cell>
          <cell r="M974">
            <v>0</v>
          </cell>
          <cell r="N974">
            <v>1575000</v>
          </cell>
          <cell r="O974">
            <v>0</v>
          </cell>
          <cell r="Q974">
            <v>0</v>
          </cell>
          <cell r="R974">
            <v>0</v>
          </cell>
          <cell r="U974">
            <v>0.05</v>
          </cell>
          <cell r="V974">
            <v>3.1500000000000004</v>
          </cell>
        </row>
        <row r="975">
          <cell r="A975">
            <v>0</v>
          </cell>
          <cell r="B975" t="str">
            <v>OXC38</v>
          </cell>
          <cell r="C975">
            <v>1</v>
          </cell>
          <cell r="E975">
            <v>0</v>
          </cell>
          <cell r="F975" t="str">
            <v xml:space="preserve">Ốc xiết cáp cỡ 38mm2 </v>
          </cell>
          <cell r="G975" t="str">
            <v>cái</v>
          </cell>
          <cell r="H975">
            <v>42</v>
          </cell>
          <cell r="I975">
            <v>21000</v>
          </cell>
          <cell r="L975">
            <v>0</v>
          </cell>
          <cell r="M975">
            <v>0</v>
          </cell>
          <cell r="N975">
            <v>882000</v>
          </cell>
          <cell r="O975">
            <v>0</v>
          </cell>
          <cell r="Q975">
            <v>0</v>
          </cell>
          <cell r="R975">
            <v>0</v>
          </cell>
          <cell r="U975">
            <v>0</v>
          </cell>
          <cell r="V975">
            <v>0</v>
          </cell>
        </row>
        <row r="976">
          <cell r="A976">
            <v>0</v>
          </cell>
          <cell r="B976" t="str">
            <v>KE50</v>
          </cell>
          <cell r="C976">
            <v>1</v>
          </cell>
          <cell r="E976">
            <v>0</v>
          </cell>
          <cell r="F976" t="str">
            <v>Kẹp ép WR cỡ dây 50mm2</v>
          </cell>
          <cell r="G976" t="str">
            <v>cái</v>
          </cell>
          <cell r="H976">
            <v>14</v>
          </cell>
          <cell r="I976">
            <v>10500</v>
          </cell>
          <cell r="L976">
            <v>0</v>
          </cell>
          <cell r="M976">
            <v>0</v>
          </cell>
          <cell r="N976">
            <v>147000</v>
          </cell>
          <cell r="O976">
            <v>0</v>
          </cell>
          <cell r="Q976">
            <v>0</v>
          </cell>
          <cell r="R976">
            <v>0</v>
          </cell>
          <cell r="U976">
            <v>0.2</v>
          </cell>
          <cell r="V976">
            <v>2.8000000000000003</v>
          </cell>
        </row>
        <row r="977">
          <cell r="A977">
            <v>0</v>
          </cell>
          <cell r="B977" t="str">
            <v>PVC21</v>
          </cell>
          <cell r="C977">
            <v>1</v>
          </cell>
          <cell r="E977">
            <v>0</v>
          </cell>
          <cell r="F977" t="str">
            <v xml:space="preserve">Ống PVC D21x1,6mm </v>
          </cell>
          <cell r="G977" t="str">
            <v>m</v>
          </cell>
          <cell r="H977">
            <v>28</v>
          </cell>
          <cell r="I977">
            <v>6200</v>
          </cell>
          <cell r="L977">
            <v>0</v>
          </cell>
          <cell r="M977">
            <v>0</v>
          </cell>
          <cell r="N977">
            <v>173600</v>
          </cell>
          <cell r="O977">
            <v>0</v>
          </cell>
          <cell r="Q977">
            <v>0</v>
          </cell>
          <cell r="R977">
            <v>0</v>
          </cell>
          <cell r="U977">
            <v>1</v>
          </cell>
          <cell r="V977">
            <v>28</v>
          </cell>
        </row>
        <row r="978">
          <cell r="A978">
            <v>0</v>
          </cell>
          <cell r="B978" t="str">
            <v>DTINOX</v>
          </cell>
          <cell r="C978">
            <v>1</v>
          </cell>
          <cell r="F978" t="str">
            <v>Đai thép Inox (bắt ống tiếp địa)</v>
          </cell>
          <cell r="G978" t="str">
            <v>mét</v>
          </cell>
          <cell r="H978">
            <v>21</v>
          </cell>
          <cell r="I978">
            <v>11000</v>
          </cell>
          <cell r="L978">
            <v>0</v>
          </cell>
          <cell r="M978">
            <v>0</v>
          </cell>
          <cell r="N978">
            <v>231000</v>
          </cell>
          <cell r="O978">
            <v>0</v>
          </cell>
          <cell r="Q978">
            <v>0</v>
          </cell>
          <cell r="R978">
            <v>0</v>
          </cell>
          <cell r="U978">
            <v>0</v>
          </cell>
          <cell r="V978">
            <v>0</v>
          </cell>
        </row>
        <row r="979">
          <cell r="A979">
            <v>0</v>
          </cell>
          <cell r="B979" t="str">
            <v>kTINOX</v>
          </cell>
          <cell r="C979">
            <v>1</v>
          </cell>
          <cell r="F979" t="str">
            <v>Khóa đai thép Inox</v>
          </cell>
          <cell r="G979" t="str">
            <v>Cái</v>
          </cell>
          <cell r="H979">
            <v>21</v>
          </cell>
          <cell r="I979">
            <v>4000</v>
          </cell>
          <cell r="L979">
            <v>0</v>
          </cell>
          <cell r="M979">
            <v>0</v>
          </cell>
          <cell r="N979">
            <v>84000</v>
          </cell>
          <cell r="O979">
            <v>0</v>
          </cell>
          <cell r="Q979">
            <v>0</v>
          </cell>
          <cell r="R979">
            <v>0</v>
          </cell>
          <cell r="U979">
            <v>0</v>
          </cell>
          <cell r="V979">
            <v>0</v>
          </cell>
        </row>
        <row r="980">
          <cell r="A980">
            <v>0</v>
          </cell>
          <cell r="B980" t="str">
            <v>KTDTBA</v>
          </cell>
          <cell r="C980">
            <v>1</v>
          </cell>
          <cell r="E980" t="str">
            <v>T4.7001</v>
          </cell>
          <cell r="F980" t="str">
            <v>Kéo dây tiếp địa trong TBA</v>
          </cell>
          <cell r="G980" t="str">
            <v>mét</v>
          </cell>
          <cell r="H980">
            <v>290.5</v>
          </cell>
          <cell r="I980">
            <v>0</v>
          </cell>
          <cell r="L980">
            <v>8071</v>
          </cell>
          <cell r="M980">
            <v>0</v>
          </cell>
          <cell r="N980">
            <v>0</v>
          </cell>
          <cell r="O980">
            <v>0</v>
          </cell>
          <cell r="Q980">
            <v>2344625.5</v>
          </cell>
          <cell r="R980">
            <v>0</v>
          </cell>
          <cell r="U980">
            <v>0</v>
          </cell>
          <cell r="V980">
            <v>0</v>
          </cell>
        </row>
        <row r="981">
          <cell r="A981">
            <v>0</v>
          </cell>
          <cell r="B981" t="str">
            <v>DCTDTBA</v>
          </cell>
          <cell r="C981">
            <v>1</v>
          </cell>
          <cell r="E981" t="str">
            <v>D2.8103</v>
          </cell>
          <cell r="F981" t="str">
            <v>Đóng cọc tiếp địa trong TBA (đất cấp 3)</v>
          </cell>
          <cell r="G981" t="str">
            <v>10cọc</v>
          </cell>
          <cell r="H981">
            <v>6.3</v>
          </cell>
          <cell r="I981">
            <v>0</v>
          </cell>
          <cell r="L981">
            <v>903559</v>
          </cell>
          <cell r="M981">
            <v>0</v>
          </cell>
          <cell r="N981">
            <v>0</v>
          </cell>
          <cell r="O981">
            <v>0</v>
          </cell>
          <cell r="Q981">
            <v>5692422</v>
          </cell>
          <cell r="R981">
            <v>0</v>
          </cell>
          <cell r="U981">
            <v>0</v>
          </cell>
          <cell r="V981">
            <v>0</v>
          </cell>
        </row>
        <row r="982">
          <cell r="A982">
            <v>0</v>
          </cell>
          <cell r="B982" t="str">
            <v>DTD3</v>
          </cell>
          <cell r="C982">
            <v>1</v>
          </cell>
          <cell r="E982" t="str">
            <v>AB.11513</v>
          </cell>
          <cell r="F982" t="str">
            <v>Đào rãnh tiếp địa đất cấp 3 Áp dụng 1776</v>
          </cell>
          <cell r="G982" t="str">
            <v>m3</v>
          </cell>
          <cell r="H982">
            <v>15.049999999999999</v>
          </cell>
          <cell r="I982">
            <v>0</v>
          </cell>
          <cell r="K982">
            <v>283750</v>
          </cell>
          <cell r="N982">
            <v>0</v>
          </cell>
          <cell r="O982">
            <v>0</v>
          </cell>
          <cell r="P982">
            <v>4270437.5</v>
          </cell>
          <cell r="Q982">
            <v>0</v>
          </cell>
          <cell r="R982">
            <v>0</v>
          </cell>
          <cell r="U982">
            <v>0</v>
          </cell>
          <cell r="V982">
            <v>0</v>
          </cell>
        </row>
        <row r="983">
          <cell r="A983">
            <v>0</v>
          </cell>
          <cell r="B983" t="str">
            <v>DATD3</v>
          </cell>
          <cell r="C983">
            <v>1</v>
          </cell>
          <cell r="E983" t="str">
            <v>AB.13111</v>
          </cell>
          <cell r="F983" t="str">
            <v>Đắp đất rãnh tiếp địa (K=0,9) Áp dụng 1776</v>
          </cell>
          <cell r="G983" t="str">
            <v>m3</v>
          </cell>
          <cell r="H983">
            <v>15.049999999999999</v>
          </cell>
          <cell r="I983">
            <v>0</v>
          </cell>
          <cell r="K983">
            <v>140824</v>
          </cell>
          <cell r="M983">
            <v>0</v>
          </cell>
          <cell r="N983">
            <v>0</v>
          </cell>
          <cell r="O983">
            <v>0</v>
          </cell>
          <cell r="P983">
            <v>2119401</v>
          </cell>
          <cell r="Q983">
            <v>0</v>
          </cell>
          <cell r="R983">
            <v>0</v>
          </cell>
          <cell r="U983">
            <v>0</v>
          </cell>
          <cell r="V983">
            <v>0</v>
          </cell>
        </row>
        <row r="984">
          <cell r="A984">
            <v>0</v>
          </cell>
          <cell r="C984">
            <v>1</v>
          </cell>
          <cell r="D984">
            <v>5</v>
          </cell>
          <cell r="F984" t="str">
            <v>Tủ điện trạm 3 pha</v>
          </cell>
          <cell r="G984" t="str">
            <v>Bộ</v>
          </cell>
          <cell r="H984">
            <v>7</v>
          </cell>
          <cell r="U984">
            <v>0</v>
          </cell>
          <cell r="V984">
            <v>0</v>
          </cell>
        </row>
        <row r="985">
          <cell r="A985">
            <v>0</v>
          </cell>
          <cell r="C985">
            <v>1</v>
          </cell>
          <cell r="F985" t="str">
            <v>Gồm có:</v>
          </cell>
          <cell r="U985">
            <v>0</v>
          </cell>
          <cell r="V985">
            <v>0</v>
          </cell>
        </row>
        <row r="986">
          <cell r="A986">
            <v>0</v>
          </cell>
          <cell r="B986" t="str">
            <v>TUAP3</v>
          </cell>
          <cell r="C986">
            <v>1</v>
          </cell>
          <cell r="E986" t="str">
            <v>T5.1002</v>
          </cell>
          <cell r="F986" t="str">
            <v>Tủ MCCB trạm 3P + khóa + boulon + Bakelit + Collier</v>
          </cell>
          <cell r="G986" t="str">
            <v>cái</v>
          </cell>
          <cell r="H986">
            <v>7</v>
          </cell>
          <cell r="I986">
            <v>4234633</v>
          </cell>
          <cell r="L986">
            <v>872965</v>
          </cell>
          <cell r="M986">
            <v>102771</v>
          </cell>
          <cell r="N986">
            <v>29642431</v>
          </cell>
          <cell r="O986">
            <v>0</v>
          </cell>
          <cell r="Q986">
            <v>6110755</v>
          </cell>
          <cell r="R986">
            <v>719397</v>
          </cell>
          <cell r="U986">
            <v>45</v>
          </cell>
          <cell r="V986">
            <v>315</v>
          </cell>
        </row>
        <row r="987">
          <cell r="C987">
            <v>1</v>
          </cell>
          <cell r="D987">
            <v>6</v>
          </cell>
          <cell r="F987" t="str">
            <v>Bộ Tủ điện kế đo đếm</v>
          </cell>
          <cell r="G987" t="str">
            <v>Bộ</v>
          </cell>
          <cell r="H987">
            <v>7</v>
          </cell>
          <cell r="U987">
            <v>0</v>
          </cell>
          <cell r="V987">
            <v>0</v>
          </cell>
        </row>
        <row r="988">
          <cell r="C988">
            <v>1</v>
          </cell>
          <cell r="F988" t="str">
            <v>Gồm có:</v>
          </cell>
          <cell r="U988">
            <v>0</v>
          </cell>
          <cell r="V988">
            <v>0</v>
          </cell>
        </row>
        <row r="989">
          <cell r="B989" t="str">
            <v>TUDKDT</v>
          </cell>
          <cell r="C989">
            <v>1</v>
          </cell>
          <cell r="E989" t="str">
            <v>T5.1002</v>
          </cell>
          <cell r="F989" t="str">
            <v>Tủ điện kế 3 pha điện tử  + boulon + Collier</v>
          </cell>
          <cell r="G989" t="str">
            <v>cái</v>
          </cell>
          <cell r="H989">
            <v>7</v>
          </cell>
          <cell r="I989">
            <v>854706</v>
          </cell>
          <cell r="L989">
            <v>872965</v>
          </cell>
          <cell r="M989">
            <v>102771</v>
          </cell>
          <cell r="N989">
            <v>5982942</v>
          </cell>
          <cell r="O989">
            <v>0</v>
          </cell>
          <cell r="Q989">
            <v>6110755</v>
          </cell>
          <cell r="R989">
            <v>719397</v>
          </cell>
          <cell r="U989">
            <v>3</v>
          </cell>
          <cell r="V989">
            <v>21</v>
          </cell>
        </row>
        <row r="990">
          <cell r="B990" t="str">
            <v>CVV4X4</v>
          </cell>
          <cell r="C990">
            <v>1</v>
          </cell>
          <cell r="E990">
            <v>0</v>
          </cell>
          <cell r="F990" t="str">
            <v>Cáp điều khiển CVV 4x4,0mm2</v>
          </cell>
          <cell r="G990" t="str">
            <v>mét</v>
          </cell>
          <cell r="H990">
            <v>168</v>
          </cell>
          <cell r="I990">
            <v>39333</v>
          </cell>
          <cell r="L990">
            <v>0</v>
          </cell>
          <cell r="M990">
            <v>0</v>
          </cell>
          <cell r="N990">
            <v>6607944</v>
          </cell>
          <cell r="O990">
            <v>0</v>
          </cell>
          <cell r="Q990">
            <v>0</v>
          </cell>
          <cell r="R990">
            <v>0</v>
          </cell>
          <cell r="U990">
            <v>1</v>
          </cell>
          <cell r="V990">
            <v>168</v>
          </cell>
        </row>
        <row r="991">
          <cell r="B991" t="str">
            <v>PVC49</v>
          </cell>
          <cell r="C991">
            <v>1</v>
          </cell>
          <cell r="E991">
            <v>0</v>
          </cell>
          <cell r="F991" t="str">
            <v xml:space="preserve">Ống PVC D49x2,4mm </v>
          </cell>
          <cell r="G991" t="str">
            <v>m</v>
          </cell>
          <cell r="H991">
            <v>56</v>
          </cell>
          <cell r="I991">
            <v>21400</v>
          </cell>
          <cell r="L991">
            <v>0</v>
          </cell>
          <cell r="M991">
            <v>0</v>
          </cell>
          <cell r="N991">
            <v>1198400</v>
          </cell>
          <cell r="O991">
            <v>0</v>
          </cell>
          <cell r="Q991">
            <v>0</v>
          </cell>
          <cell r="R991">
            <v>0</v>
          </cell>
          <cell r="U991">
            <v>2</v>
          </cell>
          <cell r="V991">
            <v>112</v>
          </cell>
        </row>
        <row r="992">
          <cell r="B992" t="str">
            <v>CUT49T</v>
          </cell>
          <cell r="C992">
            <v>1</v>
          </cell>
          <cell r="E992">
            <v>0</v>
          </cell>
          <cell r="F992" t="str">
            <v>Co  90 độ PVC 49</v>
          </cell>
          <cell r="G992" t="str">
            <v>cái</v>
          </cell>
          <cell r="H992">
            <v>28</v>
          </cell>
          <cell r="I992">
            <v>11400</v>
          </cell>
          <cell r="L992">
            <v>0</v>
          </cell>
          <cell r="M992">
            <v>0</v>
          </cell>
          <cell r="N992">
            <v>319200</v>
          </cell>
          <cell r="O992">
            <v>0</v>
          </cell>
          <cell r="Q992">
            <v>0</v>
          </cell>
          <cell r="R992">
            <v>0</v>
          </cell>
          <cell r="U992">
            <v>0</v>
          </cell>
          <cell r="V992">
            <v>0</v>
          </cell>
        </row>
        <row r="993">
          <cell r="B993" t="str">
            <v>DTINOX</v>
          </cell>
          <cell r="C993">
            <v>1</v>
          </cell>
          <cell r="E993">
            <v>0</v>
          </cell>
          <cell r="F993" t="str">
            <v>Đai thép Inox</v>
          </cell>
          <cell r="G993" t="str">
            <v>mét</v>
          </cell>
          <cell r="H993">
            <v>21</v>
          </cell>
          <cell r="I993">
            <v>11000</v>
          </cell>
          <cell r="L993">
            <v>0</v>
          </cell>
          <cell r="M993">
            <v>0</v>
          </cell>
          <cell r="N993">
            <v>231000</v>
          </cell>
          <cell r="O993">
            <v>0</v>
          </cell>
          <cell r="Q993">
            <v>0</v>
          </cell>
          <cell r="R993">
            <v>0</v>
          </cell>
        </row>
        <row r="994">
          <cell r="B994" t="str">
            <v>kTINOX</v>
          </cell>
          <cell r="C994">
            <v>1</v>
          </cell>
          <cell r="E994">
            <v>0</v>
          </cell>
          <cell r="F994" t="str">
            <v>Khóa đai thép Inox</v>
          </cell>
          <cell r="G994" t="str">
            <v>Cái</v>
          </cell>
          <cell r="H994">
            <v>21</v>
          </cell>
          <cell r="I994">
            <v>4000</v>
          </cell>
          <cell r="L994">
            <v>0</v>
          </cell>
          <cell r="M994">
            <v>0</v>
          </cell>
          <cell r="N994">
            <v>84000</v>
          </cell>
          <cell r="O994">
            <v>0</v>
          </cell>
          <cell r="Q994">
            <v>0</v>
          </cell>
          <cell r="R994">
            <v>0</v>
          </cell>
        </row>
        <row r="995">
          <cell r="C995">
            <v>1</v>
          </cell>
          <cell r="D995">
            <v>7</v>
          </cell>
          <cell r="F995" t="str">
            <v>Bộ dây dẫn trung thế trạm 3 pha</v>
          </cell>
          <cell r="G995" t="str">
            <v>Bộ</v>
          </cell>
          <cell r="H995">
            <v>7</v>
          </cell>
          <cell r="U995">
            <v>0</v>
          </cell>
          <cell r="V995">
            <v>0</v>
          </cell>
        </row>
        <row r="996">
          <cell r="C996">
            <v>1</v>
          </cell>
          <cell r="F996" t="str">
            <v>Gồm có:</v>
          </cell>
          <cell r="U996">
            <v>0</v>
          </cell>
          <cell r="V996">
            <v>0</v>
          </cell>
        </row>
        <row r="997">
          <cell r="B997" t="str">
            <v>CXV25</v>
          </cell>
          <cell r="C997">
            <v>1</v>
          </cell>
          <cell r="E997">
            <v>0</v>
          </cell>
          <cell r="F997" t="str">
            <v>Cáp 24KV C/XLPE/PVC 25mm2 (cho trạm dừng đà 2m2)</v>
          </cell>
          <cell r="G997" t="str">
            <v>mét</v>
          </cell>
          <cell r="H997">
            <v>21</v>
          </cell>
          <cell r="I997">
            <v>67506</v>
          </cell>
          <cell r="L997">
            <v>0</v>
          </cell>
          <cell r="M997">
            <v>0</v>
          </cell>
          <cell r="N997">
            <v>1417626</v>
          </cell>
          <cell r="O997">
            <v>0</v>
          </cell>
          <cell r="Q997">
            <v>0</v>
          </cell>
          <cell r="R997">
            <v>0</v>
          </cell>
          <cell r="U997">
            <v>0.75</v>
          </cell>
          <cell r="V997">
            <v>15.75</v>
          </cell>
        </row>
        <row r="998">
          <cell r="B998" t="str">
            <v>CXV25</v>
          </cell>
          <cell r="C998">
            <v>1</v>
          </cell>
          <cell r="E998">
            <v>0</v>
          </cell>
          <cell r="F998" t="str">
            <v>Cáp 24KV C/XLPE/PVC 25mm2 (cho trạm dừng đà 1m1)</v>
          </cell>
          <cell r="G998" t="str">
            <v>mét</v>
          </cell>
          <cell r="H998">
            <v>110.25</v>
          </cell>
          <cell r="I998">
            <v>67506</v>
          </cell>
          <cell r="L998">
            <v>0</v>
          </cell>
          <cell r="M998">
            <v>0</v>
          </cell>
          <cell r="N998">
            <v>7442536.5</v>
          </cell>
          <cell r="O998">
            <v>0</v>
          </cell>
          <cell r="Q998">
            <v>0</v>
          </cell>
          <cell r="R998">
            <v>0</v>
          </cell>
          <cell r="U998">
            <v>0.75</v>
          </cell>
          <cell r="V998">
            <v>82.6875</v>
          </cell>
        </row>
        <row r="999">
          <cell r="B999" t="str">
            <v>KQ2</v>
          </cell>
          <cell r="C999">
            <v>1</v>
          </cell>
          <cell r="E999" t="str">
            <v>D6.6201</v>
          </cell>
          <cell r="F999" t="str">
            <v>Kẹp quai 2/0 (quai đồng 8mm)</v>
          </cell>
          <cell r="G999" t="str">
            <v>cái</v>
          </cell>
          <cell r="H999">
            <v>21</v>
          </cell>
          <cell r="I999">
            <v>47000</v>
          </cell>
          <cell r="L999">
            <v>0</v>
          </cell>
          <cell r="M999">
            <v>0</v>
          </cell>
          <cell r="N999">
            <v>987000</v>
          </cell>
          <cell r="O999">
            <v>0</v>
          </cell>
          <cell r="Q999">
            <v>0</v>
          </cell>
          <cell r="R999">
            <v>0</v>
          </cell>
          <cell r="U999">
            <v>0.3</v>
          </cell>
          <cell r="V999">
            <v>6.3</v>
          </cell>
        </row>
        <row r="1000">
          <cell r="B1000" t="str">
            <v>CKQ</v>
          </cell>
          <cell r="C1000">
            <v>1</v>
          </cell>
          <cell r="E1000">
            <v>0</v>
          </cell>
          <cell r="F1000" t="str">
            <v>Chụp cách điện kẹp quai</v>
          </cell>
          <cell r="G1000" t="str">
            <v>cái</v>
          </cell>
          <cell r="H1000">
            <v>21</v>
          </cell>
          <cell r="I1000">
            <v>122000</v>
          </cell>
          <cell r="L1000">
            <v>0</v>
          </cell>
          <cell r="M1000">
            <v>0</v>
          </cell>
          <cell r="N1000">
            <v>2562000</v>
          </cell>
          <cell r="O1000">
            <v>0</v>
          </cell>
          <cell r="Q1000">
            <v>0</v>
          </cell>
          <cell r="R1000">
            <v>0</v>
          </cell>
          <cell r="U1000">
            <v>0.2</v>
          </cell>
          <cell r="V1000">
            <v>4.2</v>
          </cell>
        </row>
        <row r="1001">
          <cell r="B1001" t="str">
            <v>HL2</v>
          </cell>
          <cell r="C1001">
            <v>1</v>
          </cell>
          <cell r="E1001" t="str">
            <v>D6.6202</v>
          </cell>
          <cell r="F1001" t="str">
            <v>Kẹp hotline 2/0</v>
          </cell>
          <cell r="G1001" t="str">
            <v>cái</v>
          </cell>
          <cell r="H1001">
            <v>21</v>
          </cell>
          <cell r="I1001">
            <v>68000</v>
          </cell>
          <cell r="L1001">
            <v>0</v>
          </cell>
          <cell r="M1001">
            <v>0</v>
          </cell>
          <cell r="N1001">
            <v>1428000</v>
          </cell>
          <cell r="O1001">
            <v>0</v>
          </cell>
          <cell r="Q1001">
            <v>0</v>
          </cell>
          <cell r="R1001">
            <v>0</v>
          </cell>
          <cell r="U1001">
            <v>0.1</v>
          </cell>
          <cell r="V1001">
            <v>2.1</v>
          </cell>
        </row>
        <row r="1002">
          <cell r="B1002" t="str">
            <v>LCAPDONGTB95</v>
          </cell>
          <cell r="C1002">
            <v>1</v>
          </cell>
          <cell r="E1002" t="str">
            <v>T4.4201</v>
          </cell>
          <cell r="F1002" t="str">
            <v>Lắp cáp đồng xuống thiết bị D ≤ 95mm2</v>
          </cell>
          <cell r="G1002" t="str">
            <v>m</v>
          </cell>
          <cell r="H1002">
            <v>131.25</v>
          </cell>
          <cell r="I1002">
            <v>0</v>
          </cell>
          <cell r="L1002">
            <v>13915</v>
          </cell>
          <cell r="M1002">
            <v>0</v>
          </cell>
          <cell r="N1002">
            <v>0</v>
          </cell>
          <cell r="O1002">
            <v>0</v>
          </cell>
          <cell r="Q1002">
            <v>1826343.75</v>
          </cell>
          <cell r="R1002">
            <v>0</v>
          </cell>
          <cell r="U1002">
            <v>0</v>
          </cell>
          <cell r="V1002">
            <v>0</v>
          </cell>
        </row>
        <row r="1003">
          <cell r="C1003">
            <v>1</v>
          </cell>
          <cell r="D1003">
            <v>8</v>
          </cell>
          <cell r="F1003" t="str">
            <v>Bộ dây dẫn hạ thế lộ xuống</v>
          </cell>
          <cell r="G1003" t="str">
            <v>Bộ</v>
          </cell>
          <cell r="H1003">
            <v>7</v>
          </cell>
          <cell r="U1003">
            <v>0</v>
          </cell>
          <cell r="V1003">
            <v>0</v>
          </cell>
        </row>
        <row r="1004">
          <cell r="C1004">
            <v>1</v>
          </cell>
          <cell r="F1004" t="str">
            <v>Gồm có:</v>
          </cell>
          <cell r="U1004">
            <v>0</v>
          </cell>
          <cell r="V1004">
            <v>0</v>
          </cell>
        </row>
        <row r="1005">
          <cell r="B1005" t="str">
            <v>CV150</v>
          </cell>
          <cell r="C1005">
            <v>1</v>
          </cell>
          <cell r="E1005">
            <v>0</v>
          </cell>
          <cell r="F1005" t="str">
            <v>Cáp đồng bọc CV150 (06 sợi pha, 01 TH ; 8m/01 sợi)</v>
          </cell>
          <cell r="G1005" t="str">
            <v>mét</v>
          </cell>
          <cell r="H1005">
            <v>392</v>
          </cell>
          <cell r="I1005">
            <v>223096</v>
          </cell>
          <cell r="L1005">
            <v>0</v>
          </cell>
          <cell r="M1005">
            <v>0</v>
          </cell>
          <cell r="N1005">
            <v>87453632</v>
          </cell>
          <cell r="O1005">
            <v>0</v>
          </cell>
          <cell r="Q1005">
            <v>0</v>
          </cell>
          <cell r="R1005">
            <v>0</v>
          </cell>
          <cell r="U1005">
            <v>1.5980000000000001</v>
          </cell>
          <cell r="V1005">
            <v>626.41600000000005</v>
          </cell>
        </row>
        <row r="1006">
          <cell r="B1006" t="str">
            <v>CV120</v>
          </cell>
          <cell r="C1006">
            <v>0</v>
          </cell>
          <cell r="E1006">
            <v>0</v>
          </cell>
          <cell r="F1006" t="str">
            <v>Cáp đồng bọc CV120</v>
          </cell>
          <cell r="G1006" t="str">
            <v>mét</v>
          </cell>
          <cell r="I1006">
            <v>187008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Q1006">
            <v>0</v>
          </cell>
          <cell r="R1006">
            <v>0</v>
          </cell>
          <cell r="U1006">
            <v>1.2350000000000001</v>
          </cell>
          <cell r="V1006">
            <v>0</v>
          </cell>
        </row>
        <row r="1007">
          <cell r="B1007" t="str">
            <v>COS150</v>
          </cell>
          <cell r="C1007">
            <v>1</v>
          </cell>
          <cell r="E1007" t="str">
            <v>D4.5006</v>
          </cell>
          <cell r="F1007" t="str">
            <v>Đầu cosse ép Cu 150mm2</v>
          </cell>
          <cell r="G1007" t="str">
            <v>cái</v>
          </cell>
          <cell r="H1007">
            <v>98</v>
          </cell>
          <cell r="I1007">
            <v>94500</v>
          </cell>
          <cell r="L1007">
            <v>33342</v>
          </cell>
          <cell r="M1007">
            <v>4443</v>
          </cell>
          <cell r="N1007">
            <v>9261000</v>
          </cell>
          <cell r="O1007">
            <v>0</v>
          </cell>
          <cell r="Q1007">
            <v>3267516</v>
          </cell>
          <cell r="R1007">
            <v>435414</v>
          </cell>
          <cell r="U1007">
            <v>0.2</v>
          </cell>
          <cell r="V1007">
            <v>19.600000000000001</v>
          </cell>
        </row>
        <row r="1008">
          <cell r="B1008" t="str">
            <v>COS120</v>
          </cell>
          <cell r="C1008">
            <v>0</v>
          </cell>
          <cell r="E1008" t="str">
            <v>D4.5005</v>
          </cell>
          <cell r="F1008" t="str">
            <v>Đầu cosse ép Cu 120mm2</v>
          </cell>
          <cell r="G1008" t="str">
            <v>cái</v>
          </cell>
          <cell r="I1008">
            <v>68500</v>
          </cell>
          <cell r="L1008">
            <v>27280</v>
          </cell>
          <cell r="M1008">
            <v>3888</v>
          </cell>
          <cell r="N1008">
            <v>0</v>
          </cell>
          <cell r="O1008">
            <v>0</v>
          </cell>
          <cell r="Q1008">
            <v>0</v>
          </cell>
          <cell r="R1008">
            <v>0</v>
          </cell>
          <cell r="U1008">
            <v>0.1</v>
          </cell>
          <cell r="V1008">
            <v>0</v>
          </cell>
        </row>
        <row r="1009">
          <cell r="B1009" t="str">
            <v>CHCOS150</v>
          </cell>
          <cell r="C1009">
            <v>1</v>
          </cell>
          <cell r="E1009">
            <v>0</v>
          </cell>
          <cell r="F1009" t="str">
            <v>Chụp đầu cosse  150mm2</v>
          </cell>
          <cell r="G1009" t="str">
            <v>cái</v>
          </cell>
          <cell r="H1009">
            <v>98</v>
          </cell>
          <cell r="I1009">
            <v>4600</v>
          </cell>
          <cell r="L1009">
            <v>0</v>
          </cell>
          <cell r="M1009">
            <v>0</v>
          </cell>
          <cell r="N1009">
            <v>450800</v>
          </cell>
          <cell r="O1009">
            <v>0</v>
          </cell>
          <cell r="Q1009">
            <v>0</v>
          </cell>
          <cell r="R1009">
            <v>0</v>
          </cell>
          <cell r="U1009">
            <v>0</v>
          </cell>
          <cell r="V1009">
            <v>0</v>
          </cell>
        </row>
        <row r="1010">
          <cell r="B1010" t="str">
            <v>CHCOS120</v>
          </cell>
          <cell r="C1010">
            <v>0</v>
          </cell>
          <cell r="E1010">
            <v>0</v>
          </cell>
          <cell r="F1010" t="str">
            <v>Chụp đầu cosse  120mm2</v>
          </cell>
          <cell r="G1010" t="str">
            <v>cái</v>
          </cell>
          <cell r="I1010">
            <v>3900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Q1010">
            <v>0</v>
          </cell>
          <cell r="R1010">
            <v>0</v>
          </cell>
          <cell r="U1010">
            <v>0</v>
          </cell>
          <cell r="V1010">
            <v>0</v>
          </cell>
        </row>
        <row r="1011">
          <cell r="B1011" t="str">
            <v>PVC114</v>
          </cell>
          <cell r="C1011">
            <v>1</v>
          </cell>
          <cell r="E1011">
            <v>0</v>
          </cell>
          <cell r="F1011" t="str">
            <v xml:space="preserve">Ống PVC D114x4,9mm </v>
          </cell>
          <cell r="G1011" t="str">
            <v>m</v>
          </cell>
          <cell r="H1011">
            <v>42</v>
          </cell>
          <cell r="I1011">
            <v>103700</v>
          </cell>
          <cell r="L1011">
            <v>0</v>
          </cell>
          <cell r="M1011">
            <v>0</v>
          </cell>
          <cell r="N1011">
            <v>4355400</v>
          </cell>
          <cell r="O1011">
            <v>0</v>
          </cell>
          <cell r="Q1011">
            <v>0</v>
          </cell>
          <cell r="R1011">
            <v>0</v>
          </cell>
          <cell r="U1011">
            <v>2</v>
          </cell>
          <cell r="V1011">
            <v>84</v>
          </cell>
        </row>
        <row r="1012">
          <cell r="B1012" t="str">
            <v>ONGDH105</v>
          </cell>
          <cell r="C1012">
            <v>1</v>
          </cell>
          <cell r="E1012">
            <v>0</v>
          </cell>
          <cell r="F1012" t="str">
            <v>Ống gân xoắn HDPE  105/80</v>
          </cell>
          <cell r="G1012" t="str">
            <v>m</v>
          </cell>
          <cell r="H1012">
            <v>14</v>
          </cell>
          <cell r="I1012">
            <v>75000</v>
          </cell>
          <cell r="L1012">
            <v>0</v>
          </cell>
          <cell r="M1012">
            <v>0</v>
          </cell>
          <cell r="N1012">
            <v>1050000</v>
          </cell>
          <cell r="O1012">
            <v>0</v>
          </cell>
          <cell r="Q1012">
            <v>0</v>
          </cell>
          <cell r="R1012">
            <v>0</v>
          </cell>
          <cell r="U1012">
            <v>0</v>
          </cell>
          <cell r="V1012">
            <v>0</v>
          </cell>
        </row>
        <row r="1013">
          <cell r="B1013" t="str">
            <v>CD2-114</v>
          </cell>
          <cell r="C1013">
            <v>1</v>
          </cell>
          <cell r="F1013" t="str">
            <v>Cổ dê kẹp 02 ống PVC D 114 (có giá nới) trụ đôi (CD: 512)</v>
          </cell>
          <cell r="G1013" t="str">
            <v>bộ</v>
          </cell>
          <cell r="H1013">
            <v>7</v>
          </cell>
          <cell r="I1013">
            <v>74000</v>
          </cell>
          <cell r="M1013">
            <v>0</v>
          </cell>
          <cell r="N1013">
            <v>518000</v>
          </cell>
          <cell r="O1013">
            <v>0</v>
          </cell>
          <cell r="Q1013">
            <v>0</v>
          </cell>
          <cell r="R1013">
            <v>0</v>
          </cell>
          <cell r="U1013">
            <v>1.5</v>
          </cell>
          <cell r="V1013">
            <v>10.5</v>
          </cell>
        </row>
        <row r="1014">
          <cell r="B1014" t="str">
            <v>CD2-114</v>
          </cell>
          <cell r="C1014">
            <v>1</v>
          </cell>
          <cell r="F1014" t="str">
            <v>Cổ dê kẹp 02 ống PVC D 114 (có giá nới) trụ đôi (CD: 572)</v>
          </cell>
          <cell r="G1014" t="str">
            <v>bộ</v>
          </cell>
          <cell r="H1014">
            <v>7</v>
          </cell>
          <cell r="I1014">
            <v>74000</v>
          </cell>
          <cell r="M1014">
            <v>0</v>
          </cell>
          <cell r="N1014">
            <v>518000</v>
          </cell>
          <cell r="O1014">
            <v>0</v>
          </cell>
          <cell r="Q1014">
            <v>0</v>
          </cell>
          <cell r="R1014">
            <v>0</v>
          </cell>
          <cell r="U1014">
            <v>1.5</v>
          </cell>
          <cell r="V1014">
            <v>10.5</v>
          </cell>
        </row>
        <row r="1015">
          <cell r="B1015" t="str">
            <v>CD2-114</v>
          </cell>
          <cell r="C1015">
            <v>0</v>
          </cell>
          <cell r="F1015" t="str">
            <v>Cổ dê kẹp 02 ống PVC D 114 (có giá nới) trụ đôi (CD: 320)</v>
          </cell>
          <cell r="G1015" t="str">
            <v>bộ</v>
          </cell>
          <cell r="H1015">
            <v>0</v>
          </cell>
          <cell r="I1015">
            <v>74000</v>
          </cell>
          <cell r="M1015">
            <v>0</v>
          </cell>
          <cell r="N1015">
            <v>0</v>
          </cell>
          <cell r="O1015">
            <v>0</v>
          </cell>
          <cell r="Q1015">
            <v>0</v>
          </cell>
          <cell r="R1015">
            <v>0</v>
          </cell>
          <cell r="U1015">
            <v>1.5</v>
          </cell>
          <cell r="V1015">
            <v>0</v>
          </cell>
        </row>
        <row r="1016">
          <cell r="B1016" t="str">
            <v>CUT114T</v>
          </cell>
          <cell r="C1016">
            <v>1</v>
          </cell>
          <cell r="E1016">
            <v>0</v>
          </cell>
          <cell r="F1016" t="str">
            <v>Co  90 độ PVC 114</v>
          </cell>
          <cell r="G1016" t="str">
            <v>cái</v>
          </cell>
          <cell r="H1016">
            <v>7</v>
          </cell>
          <cell r="I1016">
            <v>104800</v>
          </cell>
          <cell r="L1016">
            <v>0</v>
          </cell>
          <cell r="M1016">
            <v>0</v>
          </cell>
          <cell r="N1016">
            <v>733600</v>
          </cell>
          <cell r="O1016">
            <v>0</v>
          </cell>
          <cell r="Q1016">
            <v>0</v>
          </cell>
          <cell r="R1016">
            <v>0</v>
          </cell>
          <cell r="U1016">
            <v>0</v>
          </cell>
          <cell r="V1016">
            <v>0</v>
          </cell>
        </row>
        <row r="1017">
          <cell r="B1017" t="str">
            <v>KVRT114</v>
          </cell>
          <cell r="C1017">
            <v>1</v>
          </cell>
          <cell r="E1017">
            <v>0</v>
          </cell>
          <cell r="F1017" t="str">
            <v>Khâu ven răng trong D114</v>
          </cell>
          <cell r="G1017" t="str">
            <v>cái</v>
          </cell>
          <cell r="H1017">
            <v>7</v>
          </cell>
          <cell r="I1017">
            <v>35700</v>
          </cell>
          <cell r="L1017">
            <v>0</v>
          </cell>
          <cell r="M1017">
            <v>0</v>
          </cell>
          <cell r="N1017">
            <v>249900</v>
          </cell>
          <cell r="O1017">
            <v>0</v>
          </cell>
          <cell r="Q1017">
            <v>0</v>
          </cell>
          <cell r="R1017">
            <v>0</v>
          </cell>
          <cell r="U1017">
            <v>0</v>
          </cell>
          <cell r="V1017">
            <v>0</v>
          </cell>
        </row>
        <row r="1018">
          <cell r="B1018" t="str">
            <v>KVRN114</v>
          </cell>
          <cell r="C1018">
            <v>1</v>
          </cell>
          <cell r="E1018">
            <v>0</v>
          </cell>
          <cell r="F1018" t="str">
            <v>Khâu ven răng ngoài D114</v>
          </cell>
          <cell r="G1018" t="str">
            <v>cái</v>
          </cell>
          <cell r="H1018">
            <v>7</v>
          </cell>
          <cell r="I1018">
            <v>25600</v>
          </cell>
          <cell r="L1018">
            <v>0</v>
          </cell>
          <cell r="M1018">
            <v>0</v>
          </cell>
          <cell r="N1018">
            <v>179200</v>
          </cell>
          <cell r="O1018">
            <v>0</v>
          </cell>
          <cell r="Q1018">
            <v>0</v>
          </cell>
          <cell r="R1018">
            <v>0</v>
          </cell>
          <cell r="U1018">
            <v>0</v>
          </cell>
          <cell r="V1018">
            <v>0</v>
          </cell>
        </row>
        <row r="1019">
          <cell r="B1019" t="str">
            <v>NG11490</v>
          </cell>
          <cell r="C1019">
            <v>0</v>
          </cell>
          <cell r="E1019">
            <v>0</v>
          </cell>
          <cell r="F1019" t="str">
            <v>Nối giảm PVC 114-90</v>
          </cell>
          <cell r="G1019" t="str">
            <v>cái</v>
          </cell>
          <cell r="H1019">
            <v>0</v>
          </cell>
          <cell r="I1019">
            <v>52800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Q1019">
            <v>0</v>
          </cell>
          <cell r="R1019">
            <v>0</v>
          </cell>
          <cell r="U1019">
            <v>0</v>
          </cell>
          <cell r="V1019">
            <v>0</v>
          </cell>
        </row>
        <row r="1020">
          <cell r="B1020" t="str">
            <v>CUT114135</v>
          </cell>
          <cell r="C1020">
            <v>0</v>
          </cell>
          <cell r="E1020">
            <v>0</v>
          </cell>
          <cell r="F1020" t="str">
            <v>Co 135 độ PVC 114</v>
          </cell>
          <cell r="G1020" t="str">
            <v>cái</v>
          </cell>
          <cell r="H1020">
            <v>0</v>
          </cell>
          <cell r="I1020">
            <v>70800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Q1020">
            <v>0</v>
          </cell>
          <cell r="R1020">
            <v>0</v>
          </cell>
          <cell r="U1020">
            <v>0</v>
          </cell>
          <cell r="V1020">
            <v>0</v>
          </cell>
        </row>
        <row r="1021">
          <cell r="B1021" t="str">
            <v>KEODAN</v>
          </cell>
          <cell r="C1021">
            <v>1</v>
          </cell>
          <cell r="E1021">
            <v>0</v>
          </cell>
          <cell r="F1021" t="str">
            <v>Keo dán ống PVC (100gr)</v>
          </cell>
          <cell r="G1021" t="str">
            <v>tuýp</v>
          </cell>
          <cell r="H1021">
            <v>7</v>
          </cell>
          <cell r="I1021">
            <v>11500</v>
          </cell>
          <cell r="L1021">
            <v>0</v>
          </cell>
          <cell r="M1021">
            <v>0</v>
          </cell>
          <cell r="N1021">
            <v>80500</v>
          </cell>
          <cell r="O1021">
            <v>0</v>
          </cell>
          <cell r="Q1021">
            <v>0</v>
          </cell>
          <cell r="R1021">
            <v>0</v>
          </cell>
          <cell r="U1021">
            <v>0</v>
          </cell>
          <cell r="V1021">
            <v>0</v>
          </cell>
        </row>
        <row r="1022">
          <cell r="B1022" t="str">
            <v>KEOBIT</v>
          </cell>
          <cell r="C1022">
            <v>1</v>
          </cell>
          <cell r="E1022">
            <v>0</v>
          </cell>
          <cell r="F1022" t="str">
            <v>Keo silicon bít miệng ống</v>
          </cell>
          <cell r="G1022" t="str">
            <v>ống</v>
          </cell>
          <cell r="H1022">
            <v>7</v>
          </cell>
          <cell r="I1022">
            <v>45000</v>
          </cell>
          <cell r="L1022">
            <v>0</v>
          </cell>
          <cell r="M1022">
            <v>0</v>
          </cell>
          <cell r="N1022">
            <v>315000</v>
          </cell>
          <cell r="O1022">
            <v>0</v>
          </cell>
          <cell r="Q1022">
            <v>0</v>
          </cell>
          <cell r="R1022">
            <v>0</v>
          </cell>
          <cell r="U1022">
            <v>0</v>
          </cell>
          <cell r="V1022">
            <v>0</v>
          </cell>
        </row>
        <row r="1023">
          <cell r="B1023" t="str">
            <v>BANGKEO</v>
          </cell>
          <cell r="C1023">
            <v>1</v>
          </cell>
          <cell r="E1023">
            <v>0</v>
          </cell>
          <cell r="F1023" t="str">
            <v>Băng keo cách điện</v>
          </cell>
          <cell r="G1023" t="str">
            <v>cuộn</v>
          </cell>
          <cell r="H1023">
            <v>7</v>
          </cell>
          <cell r="I1023">
            <v>12500</v>
          </cell>
          <cell r="L1023">
            <v>0</v>
          </cell>
          <cell r="M1023">
            <v>0</v>
          </cell>
          <cell r="N1023">
            <v>87500</v>
          </cell>
          <cell r="O1023">
            <v>0</v>
          </cell>
          <cell r="Q1023">
            <v>0</v>
          </cell>
          <cell r="R1023">
            <v>0</v>
          </cell>
          <cell r="U1023">
            <v>0</v>
          </cell>
          <cell r="V1023">
            <v>0</v>
          </cell>
        </row>
        <row r="1024">
          <cell r="B1024" t="str">
            <v>LPVC114CL</v>
          </cell>
          <cell r="C1024">
            <v>1</v>
          </cell>
          <cell r="E1024" t="str">
            <v>D4.1412</v>
          </cell>
          <cell r="F1024" t="str">
            <v>Lắp ống nhựa PVC D114</v>
          </cell>
          <cell r="G1024" t="str">
            <v>mét</v>
          </cell>
          <cell r="H1024">
            <v>42</v>
          </cell>
          <cell r="I1024">
            <v>0</v>
          </cell>
          <cell r="L1024">
            <v>74085</v>
          </cell>
          <cell r="M1024">
            <v>0</v>
          </cell>
          <cell r="N1024">
            <v>0</v>
          </cell>
          <cell r="O1024">
            <v>0</v>
          </cell>
          <cell r="Q1024">
            <v>3111570</v>
          </cell>
          <cell r="R1024">
            <v>0</v>
          </cell>
          <cell r="U1024">
            <v>0</v>
          </cell>
          <cell r="V1024">
            <v>0</v>
          </cell>
        </row>
        <row r="1025">
          <cell r="B1025" t="str">
            <v>LCAPDONGTB150</v>
          </cell>
          <cell r="C1025">
            <v>1</v>
          </cell>
          <cell r="E1025" t="str">
            <v>T4.4202</v>
          </cell>
          <cell r="F1025" t="str">
            <v>Lắp cáp đồng xuống thiết bị D ≤ 150mm2</v>
          </cell>
          <cell r="G1025" t="str">
            <v>m</v>
          </cell>
          <cell r="H1025">
            <v>392</v>
          </cell>
          <cell r="I1025">
            <v>0</v>
          </cell>
          <cell r="L1025">
            <v>33396</v>
          </cell>
          <cell r="M1025">
            <v>0</v>
          </cell>
          <cell r="N1025">
            <v>0</v>
          </cell>
          <cell r="O1025">
            <v>0</v>
          </cell>
          <cell r="Q1025">
            <v>13091232</v>
          </cell>
          <cell r="R1025">
            <v>0</v>
          </cell>
          <cell r="U1025">
            <v>0</v>
          </cell>
          <cell r="V1025">
            <v>0</v>
          </cell>
        </row>
        <row r="1026">
          <cell r="B1026" t="str">
            <v>LCAPDONGTB150</v>
          </cell>
          <cell r="C1026">
            <v>0</v>
          </cell>
          <cell r="E1026" t="str">
            <v>T4.4202</v>
          </cell>
          <cell r="F1026" t="str">
            <v>Lắp cáp đồng xuống thiết bị D ≤ 150mm2</v>
          </cell>
          <cell r="G1026" t="str">
            <v>m</v>
          </cell>
          <cell r="H1026">
            <v>0</v>
          </cell>
          <cell r="I1026">
            <v>0</v>
          </cell>
          <cell r="L1026">
            <v>33396</v>
          </cell>
          <cell r="M1026">
            <v>0</v>
          </cell>
          <cell r="N1026">
            <v>0</v>
          </cell>
          <cell r="O1026">
            <v>0</v>
          </cell>
          <cell r="Q1026">
            <v>0</v>
          </cell>
          <cell r="R1026">
            <v>0</v>
          </cell>
          <cell r="U1026">
            <v>0</v>
          </cell>
          <cell r="V1026">
            <v>0</v>
          </cell>
        </row>
        <row r="1027">
          <cell r="C1027">
            <v>1</v>
          </cell>
          <cell r="D1027">
            <v>9</v>
          </cell>
          <cell r="F1027" t="str">
            <v>Bộ dây dẫn hạ thế lộ lên</v>
          </cell>
          <cell r="G1027" t="str">
            <v>Bộ</v>
          </cell>
          <cell r="H1027">
            <v>7</v>
          </cell>
          <cell r="U1027">
            <v>0</v>
          </cell>
          <cell r="V1027">
            <v>0</v>
          </cell>
        </row>
        <row r="1028">
          <cell r="C1028">
            <v>0</v>
          </cell>
          <cell r="F1028" t="str">
            <v>Gồm có:</v>
          </cell>
          <cell r="U1028">
            <v>0</v>
          </cell>
          <cell r="V1028">
            <v>0</v>
          </cell>
        </row>
        <row r="1029">
          <cell r="B1029" t="str">
            <v>CV150</v>
          </cell>
          <cell r="C1029">
            <v>1</v>
          </cell>
          <cell r="E1029">
            <v>0</v>
          </cell>
          <cell r="F1029" t="str">
            <v>Cáp đồng bọc CV150</v>
          </cell>
          <cell r="G1029" t="str">
            <v>mét</v>
          </cell>
          <cell r="H1029">
            <v>392</v>
          </cell>
          <cell r="I1029">
            <v>223096</v>
          </cell>
          <cell r="L1029">
            <v>0</v>
          </cell>
          <cell r="M1029">
            <v>0</v>
          </cell>
          <cell r="N1029">
            <v>87453632</v>
          </cell>
          <cell r="O1029">
            <v>0</v>
          </cell>
          <cell r="Q1029">
            <v>0</v>
          </cell>
          <cell r="R1029">
            <v>0</v>
          </cell>
          <cell r="U1029">
            <v>1.5980000000000001</v>
          </cell>
          <cell r="V1029">
            <v>626.41600000000005</v>
          </cell>
        </row>
        <row r="1030">
          <cell r="B1030" t="str">
            <v>CV50</v>
          </cell>
          <cell r="C1030">
            <v>0</v>
          </cell>
          <cell r="E1030">
            <v>0</v>
          </cell>
          <cell r="F1030" t="str">
            <v>Cáp đồng bọc CV50</v>
          </cell>
          <cell r="G1030" t="str">
            <v>mét</v>
          </cell>
          <cell r="I1030">
            <v>72651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Q1030">
            <v>0</v>
          </cell>
          <cell r="R1030">
            <v>0</v>
          </cell>
          <cell r="U1030">
            <v>0.53400000000000003</v>
          </cell>
          <cell r="V1030">
            <v>0</v>
          </cell>
        </row>
        <row r="1031">
          <cell r="B1031" t="str">
            <v>COS150</v>
          </cell>
          <cell r="C1031">
            <v>1</v>
          </cell>
          <cell r="E1031" t="str">
            <v>D4.5006</v>
          </cell>
          <cell r="F1031" t="str">
            <v>Đầu cosse ép Cu 150mm2</v>
          </cell>
          <cell r="G1031" t="str">
            <v>cái</v>
          </cell>
          <cell r="H1031">
            <v>49</v>
          </cell>
          <cell r="I1031">
            <v>94500</v>
          </cell>
          <cell r="L1031">
            <v>33342</v>
          </cell>
          <cell r="M1031">
            <v>4443</v>
          </cell>
          <cell r="N1031">
            <v>4630500</v>
          </cell>
          <cell r="O1031">
            <v>0</v>
          </cell>
          <cell r="Q1031">
            <v>1633758</v>
          </cell>
          <cell r="R1031">
            <v>217707</v>
          </cell>
          <cell r="U1031">
            <v>0.2</v>
          </cell>
          <cell r="V1031">
            <v>9.8000000000000007</v>
          </cell>
        </row>
        <row r="1032">
          <cell r="B1032" t="str">
            <v>COS50</v>
          </cell>
          <cell r="C1032">
            <v>0</v>
          </cell>
          <cell r="E1032" t="str">
            <v>D4.5002</v>
          </cell>
          <cell r="F1032" t="str">
            <v>Đầu cosse ép Cu 50mm2</v>
          </cell>
          <cell r="G1032" t="str">
            <v>cái</v>
          </cell>
          <cell r="I1032">
            <v>24000</v>
          </cell>
          <cell r="L1032">
            <v>10609</v>
          </cell>
          <cell r="M1032">
            <v>2777</v>
          </cell>
          <cell r="N1032">
            <v>0</v>
          </cell>
          <cell r="O1032">
            <v>0</v>
          </cell>
          <cell r="Q1032">
            <v>0</v>
          </cell>
          <cell r="R1032">
            <v>0</v>
          </cell>
          <cell r="U1032">
            <v>0.1</v>
          </cell>
          <cell r="V1032">
            <v>0</v>
          </cell>
        </row>
        <row r="1033">
          <cell r="B1033" t="str">
            <v>CHCOS150</v>
          </cell>
          <cell r="C1033">
            <v>1</v>
          </cell>
          <cell r="E1033">
            <v>0</v>
          </cell>
          <cell r="F1033" t="str">
            <v>Chụp đầu cosse  150mm2</v>
          </cell>
          <cell r="G1033" t="str">
            <v>cái</v>
          </cell>
          <cell r="H1033">
            <v>49</v>
          </cell>
          <cell r="I1033">
            <v>4600</v>
          </cell>
          <cell r="L1033">
            <v>0</v>
          </cell>
          <cell r="M1033">
            <v>0</v>
          </cell>
          <cell r="N1033">
            <v>225400</v>
          </cell>
          <cell r="O1033">
            <v>0</v>
          </cell>
          <cell r="Q1033">
            <v>0</v>
          </cell>
          <cell r="R1033">
            <v>0</v>
          </cell>
          <cell r="U1033">
            <v>0</v>
          </cell>
          <cell r="V1033">
            <v>0</v>
          </cell>
        </row>
        <row r="1034">
          <cell r="B1034" t="str">
            <v>CHCOS50</v>
          </cell>
          <cell r="C1034">
            <v>0</v>
          </cell>
          <cell r="E1034">
            <v>0</v>
          </cell>
          <cell r="F1034" t="str">
            <v>Chụp đầu cosse  50mm2</v>
          </cell>
          <cell r="G1034" t="str">
            <v>cái</v>
          </cell>
          <cell r="I1034">
            <v>1300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Q1034">
            <v>0</v>
          </cell>
          <cell r="R1034">
            <v>0</v>
          </cell>
          <cell r="U1034">
            <v>0</v>
          </cell>
          <cell r="V1034">
            <v>0</v>
          </cell>
        </row>
        <row r="1035">
          <cell r="B1035" t="str">
            <v>PVC114</v>
          </cell>
          <cell r="C1035">
            <v>1</v>
          </cell>
          <cell r="E1035">
            <v>0</v>
          </cell>
          <cell r="F1035" t="str">
            <v xml:space="preserve">Ống PVC D114x4,9mm </v>
          </cell>
          <cell r="G1035" t="str">
            <v>m</v>
          </cell>
          <cell r="H1035">
            <v>84</v>
          </cell>
          <cell r="I1035">
            <v>103700</v>
          </cell>
          <cell r="L1035">
            <v>0</v>
          </cell>
          <cell r="M1035">
            <v>0</v>
          </cell>
          <cell r="N1035">
            <v>8710800</v>
          </cell>
          <cell r="O1035">
            <v>0</v>
          </cell>
          <cell r="Q1035">
            <v>0</v>
          </cell>
          <cell r="R1035">
            <v>0</v>
          </cell>
          <cell r="U1035">
            <v>2</v>
          </cell>
          <cell r="V1035">
            <v>168</v>
          </cell>
        </row>
        <row r="1036">
          <cell r="B1036" t="str">
            <v>ONGDH105</v>
          </cell>
          <cell r="C1036">
            <v>1</v>
          </cell>
          <cell r="E1036">
            <v>0</v>
          </cell>
          <cell r="F1036" t="str">
            <v>Ống gân xoắn HDPE  105/80</v>
          </cell>
          <cell r="G1036" t="str">
            <v>m</v>
          </cell>
          <cell r="H1036">
            <v>28</v>
          </cell>
          <cell r="I1036">
            <v>75000</v>
          </cell>
          <cell r="L1036">
            <v>0</v>
          </cell>
          <cell r="M1036">
            <v>0</v>
          </cell>
          <cell r="N1036">
            <v>2100000</v>
          </cell>
          <cell r="O1036">
            <v>0</v>
          </cell>
          <cell r="Q1036">
            <v>0</v>
          </cell>
          <cell r="R1036">
            <v>0</v>
          </cell>
          <cell r="U1036">
            <v>0</v>
          </cell>
          <cell r="V1036">
            <v>0</v>
          </cell>
        </row>
        <row r="1037">
          <cell r="B1037" t="str">
            <v>KVRT114</v>
          </cell>
          <cell r="C1037">
            <v>1</v>
          </cell>
          <cell r="E1037">
            <v>0</v>
          </cell>
          <cell r="F1037" t="str">
            <v>Khâu ven răng trong D114</v>
          </cell>
          <cell r="G1037" t="str">
            <v>cái</v>
          </cell>
          <cell r="H1037">
            <v>14</v>
          </cell>
          <cell r="I1037">
            <v>35700</v>
          </cell>
          <cell r="L1037">
            <v>0</v>
          </cell>
          <cell r="M1037">
            <v>0</v>
          </cell>
          <cell r="N1037">
            <v>499800</v>
          </cell>
          <cell r="O1037">
            <v>0</v>
          </cell>
          <cell r="Q1037">
            <v>0</v>
          </cell>
          <cell r="R1037">
            <v>0</v>
          </cell>
          <cell r="U1037">
            <v>0</v>
          </cell>
          <cell r="V1037">
            <v>0</v>
          </cell>
        </row>
        <row r="1038">
          <cell r="B1038" t="str">
            <v>KVRN114</v>
          </cell>
          <cell r="C1038">
            <v>1</v>
          </cell>
          <cell r="E1038">
            <v>0</v>
          </cell>
          <cell r="F1038" t="str">
            <v>Khâu ven răng ngoài D114</v>
          </cell>
          <cell r="G1038" t="str">
            <v>cái</v>
          </cell>
          <cell r="H1038">
            <v>14</v>
          </cell>
          <cell r="I1038">
            <v>25600</v>
          </cell>
          <cell r="L1038">
            <v>0</v>
          </cell>
          <cell r="M1038">
            <v>0</v>
          </cell>
          <cell r="N1038">
            <v>358400</v>
          </cell>
          <cell r="O1038">
            <v>0</v>
          </cell>
          <cell r="Q1038">
            <v>0</v>
          </cell>
          <cell r="R1038">
            <v>0</v>
          </cell>
          <cell r="U1038">
            <v>0</v>
          </cell>
          <cell r="V1038">
            <v>0</v>
          </cell>
        </row>
        <row r="1039">
          <cell r="B1039" t="str">
            <v>CD114</v>
          </cell>
          <cell r="C1039">
            <v>1</v>
          </cell>
          <cell r="E1039" t="str">
            <v>D3.3241</v>
          </cell>
          <cell r="F1039" t="str">
            <v>Cổ dê kẹp ống PVC D 114 (có giá nới)</v>
          </cell>
          <cell r="G1039" t="str">
            <v>bộ</v>
          </cell>
          <cell r="H1039">
            <v>14</v>
          </cell>
          <cell r="I1039">
            <v>74000</v>
          </cell>
          <cell r="M1039">
            <v>0</v>
          </cell>
          <cell r="N1039">
            <v>1036000</v>
          </cell>
          <cell r="O1039">
            <v>0</v>
          </cell>
          <cell r="Q1039">
            <v>0</v>
          </cell>
          <cell r="R1039">
            <v>0</v>
          </cell>
          <cell r="U1039">
            <v>1.5</v>
          </cell>
          <cell r="V1039">
            <v>21</v>
          </cell>
        </row>
        <row r="1040">
          <cell r="B1040" t="str">
            <v>CD114</v>
          </cell>
          <cell r="C1040">
            <v>1</v>
          </cell>
          <cell r="E1040" t="str">
            <v>D3.3241</v>
          </cell>
          <cell r="F1040" t="str">
            <v>Cổ dê kẹp ống PVC D 114 (có giá nới)</v>
          </cell>
          <cell r="G1040" t="str">
            <v>bộ</v>
          </cell>
          <cell r="H1040">
            <v>14</v>
          </cell>
          <cell r="I1040">
            <v>74000</v>
          </cell>
          <cell r="M1040">
            <v>0</v>
          </cell>
          <cell r="N1040">
            <v>1036000</v>
          </cell>
          <cell r="O1040">
            <v>0</v>
          </cell>
          <cell r="Q1040">
            <v>0</v>
          </cell>
          <cell r="R1040">
            <v>0</v>
          </cell>
          <cell r="U1040">
            <v>1.5</v>
          </cell>
          <cell r="V1040">
            <v>21</v>
          </cell>
        </row>
        <row r="1041">
          <cell r="B1041" t="str">
            <v>CD114</v>
          </cell>
          <cell r="C1041">
            <v>1</v>
          </cell>
          <cell r="E1041" t="str">
            <v>D3.3241</v>
          </cell>
          <cell r="F1041" t="str">
            <v>Cổ dê kẹp ống PVC D 114 (có giá nới)</v>
          </cell>
          <cell r="G1041" t="str">
            <v>bộ</v>
          </cell>
          <cell r="H1041">
            <v>14</v>
          </cell>
          <cell r="I1041">
            <v>74000</v>
          </cell>
          <cell r="M1041">
            <v>0</v>
          </cell>
          <cell r="N1041">
            <v>1036000</v>
          </cell>
          <cell r="O1041">
            <v>0</v>
          </cell>
          <cell r="Q1041">
            <v>0</v>
          </cell>
          <cell r="R1041">
            <v>0</v>
          </cell>
          <cell r="U1041">
            <v>1.5</v>
          </cell>
          <cell r="V1041">
            <v>21</v>
          </cell>
        </row>
        <row r="1042">
          <cell r="B1042" t="str">
            <v>CUT114T</v>
          </cell>
          <cell r="C1042">
            <v>1</v>
          </cell>
          <cell r="E1042">
            <v>0</v>
          </cell>
          <cell r="F1042" t="str">
            <v>Co  90 độ PVC 114</v>
          </cell>
          <cell r="G1042" t="str">
            <v>cái</v>
          </cell>
          <cell r="H1042">
            <v>14</v>
          </cell>
          <cell r="I1042">
            <v>104800</v>
          </cell>
          <cell r="L1042">
            <v>0</v>
          </cell>
          <cell r="M1042">
            <v>0</v>
          </cell>
          <cell r="N1042">
            <v>1467200</v>
          </cell>
          <cell r="O1042">
            <v>0</v>
          </cell>
          <cell r="Q1042">
            <v>0</v>
          </cell>
          <cell r="R1042">
            <v>0</v>
          </cell>
          <cell r="U1042">
            <v>0</v>
          </cell>
          <cell r="V1042">
            <v>0</v>
          </cell>
        </row>
        <row r="1043">
          <cell r="B1043" t="str">
            <v>CUT114135</v>
          </cell>
          <cell r="C1043">
            <v>0</v>
          </cell>
          <cell r="E1043">
            <v>0</v>
          </cell>
          <cell r="F1043" t="str">
            <v>Co 135 độ PVC 114</v>
          </cell>
          <cell r="G1043" t="str">
            <v>cái</v>
          </cell>
          <cell r="I1043">
            <v>70800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Q1043">
            <v>0</v>
          </cell>
          <cell r="R1043">
            <v>0</v>
          </cell>
          <cell r="U1043">
            <v>0</v>
          </cell>
          <cell r="V1043">
            <v>0</v>
          </cell>
        </row>
        <row r="1044">
          <cell r="B1044" t="str">
            <v>KEODAN</v>
          </cell>
          <cell r="C1044">
            <v>0</v>
          </cell>
          <cell r="E1044">
            <v>0</v>
          </cell>
          <cell r="F1044" t="str">
            <v>Keo dán ống PVC (100gr)</v>
          </cell>
          <cell r="G1044" t="str">
            <v>tuýp</v>
          </cell>
          <cell r="I1044">
            <v>11500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Q1044">
            <v>0</v>
          </cell>
          <cell r="R1044">
            <v>0</v>
          </cell>
          <cell r="U1044">
            <v>0</v>
          </cell>
          <cell r="V1044">
            <v>0</v>
          </cell>
        </row>
        <row r="1045">
          <cell r="B1045" t="str">
            <v>KEOBIT</v>
          </cell>
          <cell r="C1045">
            <v>1</v>
          </cell>
          <cell r="E1045">
            <v>0</v>
          </cell>
          <cell r="F1045" t="str">
            <v>Keo silicon bít miệng ống</v>
          </cell>
          <cell r="G1045" t="str">
            <v>ống</v>
          </cell>
          <cell r="H1045">
            <v>14</v>
          </cell>
          <cell r="I1045">
            <v>45000</v>
          </cell>
          <cell r="L1045">
            <v>0</v>
          </cell>
          <cell r="M1045">
            <v>0</v>
          </cell>
          <cell r="N1045">
            <v>630000</v>
          </cell>
          <cell r="O1045">
            <v>0</v>
          </cell>
          <cell r="Q1045">
            <v>0</v>
          </cell>
          <cell r="R1045">
            <v>0</v>
          </cell>
          <cell r="U1045">
            <v>0</v>
          </cell>
          <cell r="V1045">
            <v>0</v>
          </cell>
        </row>
        <row r="1046">
          <cell r="B1046" t="str">
            <v>BANGKEO</v>
          </cell>
          <cell r="C1046">
            <v>1</v>
          </cell>
          <cell r="E1046">
            <v>0</v>
          </cell>
          <cell r="F1046" t="str">
            <v>Băng keo cách điện</v>
          </cell>
          <cell r="G1046" t="str">
            <v>cuộn</v>
          </cell>
          <cell r="H1046">
            <v>14</v>
          </cell>
          <cell r="I1046">
            <v>12500</v>
          </cell>
          <cell r="L1046">
            <v>0</v>
          </cell>
          <cell r="M1046">
            <v>0</v>
          </cell>
          <cell r="N1046">
            <v>175000</v>
          </cell>
          <cell r="O1046">
            <v>0</v>
          </cell>
          <cell r="Q1046">
            <v>0</v>
          </cell>
          <cell r="R1046">
            <v>0</v>
          </cell>
          <cell r="U1046">
            <v>0</v>
          </cell>
          <cell r="V1046">
            <v>0</v>
          </cell>
        </row>
        <row r="1047">
          <cell r="B1047" t="str">
            <v>LPVC114CL</v>
          </cell>
          <cell r="C1047">
            <v>1</v>
          </cell>
          <cell r="E1047" t="str">
            <v>D4.1412</v>
          </cell>
          <cell r="F1047" t="str">
            <v>Lắp ống nhựa PVC D114</v>
          </cell>
          <cell r="G1047" t="str">
            <v>mét</v>
          </cell>
          <cell r="H1047">
            <v>84</v>
          </cell>
          <cell r="I1047">
            <v>0</v>
          </cell>
          <cell r="L1047">
            <v>74085</v>
          </cell>
          <cell r="M1047">
            <v>0</v>
          </cell>
          <cell r="N1047">
            <v>0</v>
          </cell>
          <cell r="O1047">
            <v>0</v>
          </cell>
          <cell r="Q1047">
            <v>6223140</v>
          </cell>
          <cell r="R1047">
            <v>0</v>
          </cell>
          <cell r="U1047">
            <v>0</v>
          </cell>
          <cell r="V1047">
            <v>0</v>
          </cell>
        </row>
        <row r="1048">
          <cell r="B1048" t="str">
            <v>LCAPDONGTB150</v>
          </cell>
          <cell r="C1048">
            <v>1</v>
          </cell>
          <cell r="E1048" t="str">
            <v>T4.4202</v>
          </cell>
          <cell r="F1048" t="str">
            <v>Lắp cáp đồng xuống thiết bị D ≤ 150mm2</v>
          </cell>
          <cell r="G1048" t="str">
            <v>m</v>
          </cell>
          <cell r="H1048">
            <v>392</v>
          </cell>
          <cell r="I1048">
            <v>0</v>
          </cell>
          <cell r="L1048">
            <v>33396</v>
          </cell>
          <cell r="M1048">
            <v>0</v>
          </cell>
          <cell r="N1048">
            <v>0</v>
          </cell>
          <cell r="O1048">
            <v>0</v>
          </cell>
          <cell r="Q1048">
            <v>13091232</v>
          </cell>
          <cell r="R1048">
            <v>0</v>
          </cell>
          <cell r="U1048">
            <v>0</v>
          </cell>
          <cell r="V1048">
            <v>0</v>
          </cell>
        </row>
        <row r="1049">
          <cell r="B1049" t="str">
            <v>BANGNH</v>
          </cell>
          <cell r="C1049">
            <v>1</v>
          </cell>
          <cell r="D1049">
            <v>10</v>
          </cell>
          <cell r="E1049" t="str">
            <v>D3.3201</v>
          </cell>
          <cell r="F1049" t="str">
            <v>Bảng nguy hiểm + bulon</v>
          </cell>
          <cell r="G1049" t="str">
            <v>bộ</v>
          </cell>
          <cell r="H1049">
            <v>7</v>
          </cell>
          <cell r="I1049">
            <v>60000</v>
          </cell>
          <cell r="L1049">
            <v>55660</v>
          </cell>
          <cell r="M1049">
            <v>0</v>
          </cell>
          <cell r="N1049">
            <v>420000</v>
          </cell>
          <cell r="O1049">
            <v>0</v>
          </cell>
          <cell r="Q1049">
            <v>389620</v>
          </cell>
          <cell r="R1049">
            <v>0</v>
          </cell>
          <cell r="U1049">
            <v>0</v>
          </cell>
          <cell r="V1049">
            <v>0</v>
          </cell>
        </row>
        <row r="1050">
          <cell r="B1050" t="str">
            <v>BANG</v>
          </cell>
          <cell r="C1050">
            <v>1</v>
          </cell>
          <cell r="D1050">
            <v>11</v>
          </cell>
          <cell r="E1050" t="str">
            <v>D3.3201</v>
          </cell>
          <cell r="F1050" t="str">
            <v>Bảng tên trạm + bulon</v>
          </cell>
          <cell r="G1050" t="str">
            <v>bộ</v>
          </cell>
          <cell r="H1050">
            <v>7</v>
          </cell>
          <cell r="I1050">
            <v>100000</v>
          </cell>
          <cell r="L1050">
            <v>55660</v>
          </cell>
          <cell r="M1050">
            <v>0</v>
          </cell>
          <cell r="N1050">
            <v>700000</v>
          </cell>
          <cell r="O1050">
            <v>0</v>
          </cell>
          <cell r="Q1050">
            <v>389620</v>
          </cell>
          <cell r="R1050">
            <v>0</v>
          </cell>
          <cell r="U1050">
            <v>0</v>
          </cell>
          <cell r="V1050">
            <v>0</v>
          </cell>
        </row>
        <row r="1052">
          <cell r="A1052" t="str">
            <v>TRNC3X50</v>
          </cell>
          <cell r="C1052">
            <v>0</v>
          </cell>
          <cell r="E1052" t="str">
            <v xml:space="preserve"> Trạm NC từ 50kVA lên 3x50kVA</v>
          </cell>
          <cell r="U1052">
            <v>0</v>
          </cell>
          <cell r="V1052">
            <v>0</v>
          </cell>
        </row>
        <row r="1053">
          <cell r="A1053" t="str">
            <v>TBTRNC3X50</v>
          </cell>
          <cell r="C1053">
            <v>0</v>
          </cell>
          <cell r="F1053" t="str">
            <v>A.PHẦN THIẾT BỊ</v>
          </cell>
          <cell r="N1053">
            <v>0</v>
          </cell>
          <cell r="O1053">
            <v>0</v>
          </cell>
          <cell r="Q1053">
            <v>0</v>
          </cell>
          <cell r="R1053">
            <v>0</v>
          </cell>
          <cell r="U1053">
            <v>0</v>
          </cell>
          <cell r="V1053">
            <v>0</v>
          </cell>
        </row>
        <row r="1054">
          <cell r="A1054">
            <v>0</v>
          </cell>
          <cell r="B1054" t="str">
            <v>TR501</v>
          </cell>
          <cell r="C1054">
            <v>0</v>
          </cell>
          <cell r="E1054" t="str">
            <v>T1.1432</v>
          </cell>
          <cell r="F1054" t="str">
            <v>Máy biến áp AMORPHOUS 12,7/0,23-0,46kV  50kVA (trạm treo NC x 1,1)</v>
          </cell>
          <cell r="G1054" t="str">
            <v>máy</v>
          </cell>
          <cell r="H1054">
            <v>0</v>
          </cell>
          <cell r="I1054">
            <v>44055000</v>
          </cell>
          <cell r="L1054">
            <v>876906</v>
          </cell>
          <cell r="M1054">
            <v>380270</v>
          </cell>
          <cell r="N1054">
            <v>0</v>
          </cell>
          <cell r="O1054">
            <v>0</v>
          </cell>
          <cell r="Q1054">
            <v>0</v>
          </cell>
          <cell r="R1054">
            <v>0</v>
          </cell>
          <cell r="U1054">
            <v>390</v>
          </cell>
          <cell r="V1054">
            <v>0</v>
          </cell>
        </row>
        <row r="1055">
          <cell r="A1055">
            <v>0</v>
          </cell>
          <cell r="B1055" t="str">
            <v>FCO100</v>
          </cell>
          <cell r="C1055">
            <v>0</v>
          </cell>
          <cell r="E1055" t="str">
            <v>T2.3505</v>
          </cell>
          <cell r="F1055" t="str">
            <v>FCO 27kV - 100A</v>
          </cell>
          <cell r="G1055" t="str">
            <v>cái</v>
          </cell>
          <cell r="H1055">
            <v>0</v>
          </cell>
          <cell r="I1055">
            <v>921000</v>
          </cell>
          <cell r="L1055">
            <v>74213.333333333328</v>
          </cell>
          <cell r="M1055">
            <v>0</v>
          </cell>
          <cell r="N1055">
            <v>0</v>
          </cell>
          <cell r="O1055">
            <v>0</v>
          </cell>
          <cell r="Q1055">
            <v>0</v>
          </cell>
          <cell r="R1055">
            <v>0</v>
          </cell>
          <cell r="U1055">
            <v>1.5</v>
          </cell>
          <cell r="V1055">
            <v>0</v>
          </cell>
        </row>
        <row r="1056">
          <cell r="A1056">
            <v>0</v>
          </cell>
          <cell r="B1056" t="str">
            <v>LA18</v>
          </cell>
          <cell r="C1056">
            <v>0</v>
          </cell>
          <cell r="E1056" t="str">
            <v>T2.5004</v>
          </cell>
          <cell r="F1056" t="str">
            <v>LA 18kV 10kA</v>
          </cell>
          <cell r="G1056" t="str">
            <v>cái</v>
          </cell>
          <cell r="H1056">
            <v>0</v>
          </cell>
          <cell r="I1056">
            <v>784000</v>
          </cell>
          <cell r="L1056">
            <v>27830</v>
          </cell>
          <cell r="M1056">
            <v>0</v>
          </cell>
          <cell r="N1056">
            <v>0</v>
          </cell>
          <cell r="O1056">
            <v>0</v>
          </cell>
          <cell r="Q1056">
            <v>0</v>
          </cell>
          <cell r="R1056">
            <v>0</v>
          </cell>
          <cell r="U1056">
            <v>0.8</v>
          </cell>
          <cell r="V1056">
            <v>0</v>
          </cell>
        </row>
        <row r="1057">
          <cell r="A1057">
            <v>0</v>
          </cell>
          <cell r="B1057" t="str">
            <v>ATM320</v>
          </cell>
          <cell r="C1057">
            <v>0</v>
          </cell>
          <cell r="E1057" t="str">
            <v>T2.8404</v>
          </cell>
          <cell r="F1057" t="str">
            <v xml:space="preserve">MCCB 3 cực 600V -320A - 35KA </v>
          </cell>
          <cell r="G1057" t="str">
            <v>cái</v>
          </cell>
          <cell r="H1057">
            <v>0</v>
          </cell>
          <cell r="I1057">
            <v>5530000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Q1057">
            <v>0</v>
          </cell>
          <cell r="R1057">
            <v>0</v>
          </cell>
          <cell r="U1057">
            <v>3</v>
          </cell>
          <cell r="V1057">
            <v>0</v>
          </cell>
        </row>
        <row r="1058">
          <cell r="A1058">
            <v>0</v>
          </cell>
          <cell r="B1058" t="str">
            <v>TI250</v>
          </cell>
          <cell r="C1058">
            <v>0</v>
          </cell>
          <cell r="E1058">
            <v>0</v>
          </cell>
          <cell r="F1058" t="str">
            <v>Biến dòng 600V - 250/5A</v>
          </cell>
          <cell r="G1058" t="str">
            <v>cái</v>
          </cell>
          <cell r="H1058">
            <v>0</v>
          </cell>
          <cell r="I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Q1058">
            <v>0</v>
          </cell>
          <cell r="R1058">
            <v>0</v>
          </cell>
          <cell r="U1058">
            <v>1</v>
          </cell>
          <cell r="V1058">
            <v>0</v>
          </cell>
        </row>
        <row r="1059">
          <cell r="A1059">
            <v>0</v>
          </cell>
          <cell r="B1059" t="str">
            <v>DK3p5A</v>
          </cell>
          <cell r="C1059">
            <v>0</v>
          </cell>
          <cell r="E1059" t="str">
            <v>05.5104</v>
          </cell>
          <cell r="F1059" t="str">
            <v>Điện kế 3 pha 4 dây 220/380V-5A</v>
          </cell>
          <cell r="G1059" t="str">
            <v>cái</v>
          </cell>
          <cell r="H1059">
            <v>0</v>
          </cell>
          <cell r="I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Q1059">
            <v>0</v>
          </cell>
          <cell r="R1059">
            <v>0</v>
          </cell>
          <cell r="U1059">
            <v>1.5</v>
          </cell>
          <cell r="V1059">
            <v>0</v>
          </cell>
        </row>
        <row r="1060">
          <cell r="A1060" t="str">
            <v>VLTRNC3X50</v>
          </cell>
          <cell r="C1060">
            <v>0</v>
          </cell>
          <cell r="F1060" t="str">
            <v>B. PHẦN VẬT LIỆU</v>
          </cell>
          <cell r="N1060">
            <v>0</v>
          </cell>
          <cell r="O1060">
            <v>0</v>
          </cell>
          <cell r="Q1060">
            <v>0</v>
          </cell>
          <cell r="R1060">
            <v>0</v>
          </cell>
          <cell r="U1060">
            <v>0</v>
          </cell>
          <cell r="V1060">
            <v>0</v>
          </cell>
        </row>
        <row r="1061">
          <cell r="C1061">
            <v>0</v>
          </cell>
          <cell r="D1061">
            <v>0</v>
          </cell>
          <cell r="F1061" t="str">
            <v>Vật liệu bảo vệ thiết bị</v>
          </cell>
          <cell r="G1061" t="str">
            <v>Bộ</v>
          </cell>
          <cell r="H1061">
            <v>0</v>
          </cell>
          <cell r="U1061">
            <v>0</v>
          </cell>
          <cell r="V1061">
            <v>0</v>
          </cell>
        </row>
        <row r="1062">
          <cell r="A1062">
            <v>0</v>
          </cell>
          <cell r="B1062" t="str">
            <v>CHI6K</v>
          </cell>
          <cell r="C1062">
            <v>0</v>
          </cell>
          <cell r="E1062">
            <v>0</v>
          </cell>
          <cell r="F1062" t="str">
            <v>Dây chảy 6K</v>
          </cell>
          <cell r="G1062" t="str">
            <v>Sợi</v>
          </cell>
          <cell r="H1062">
            <v>0</v>
          </cell>
          <cell r="I1062">
            <v>24300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Q1062">
            <v>0</v>
          </cell>
          <cell r="R1062">
            <v>0</v>
          </cell>
          <cell r="U1062">
            <v>0</v>
          </cell>
          <cell r="V1062">
            <v>0</v>
          </cell>
        </row>
        <row r="1063">
          <cell r="A1063">
            <v>0</v>
          </cell>
          <cell r="B1063" t="str">
            <v>CHUPFCO</v>
          </cell>
          <cell r="C1063">
            <v>0</v>
          </cell>
          <cell r="E1063">
            <v>0</v>
          </cell>
          <cell r="F1063" t="str">
            <v>Chụp đầu FCO (Trên + Dưới)</v>
          </cell>
          <cell r="G1063" t="str">
            <v>bộ</v>
          </cell>
          <cell r="H1063">
            <v>0</v>
          </cell>
          <cell r="I1063">
            <v>190000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Q1063">
            <v>0</v>
          </cell>
          <cell r="R1063">
            <v>0</v>
          </cell>
          <cell r="U1063">
            <v>0</v>
          </cell>
          <cell r="V1063">
            <v>0</v>
          </cell>
        </row>
        <row r="1064">
          <cell r="A1064">
            <v>0</v>
          </cell>
          <cell r="B1064" t="str">
            <v>CHUPLA</v>
          </cell>
          <cell r="C1064">
            <v>0</v>
          </cell>
          <cell r="E1064">
            <v>0</v>
          </cell>
          <cell r="F1064" t="str">
            <v>Chụp đầu LA</v>
          </cell>
          <cell r="G1064" t="str">
            <v>cái</v>
          </cell>
          <cell r="H1064">
            <v>0</v>
          </cell>
          <cell r="I1064">
            <v>32000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Q1064">
            <v>0</v>
          </cell>
          <cell r="R1064">
            <v>0</v>
          </cell>
          <cell r="U1064">
            <v>0</v>
          </cell>
          <cell r="V1064">
            <v>0</v>
          </cell>
        </row>
        <row r="1065">
          <cell r="A1065">
            <v>0</v>
          </cell>
          <cell r="B1065" t="str">
            <v>CHUPMBA</v>
          </cell>
          <cell r="C1065">
            <v>0</v>
          </cell>
          <cell r="E1065">
            <v>0</v>
          </cell>
          <cell r="F1065" t="str">
            <v>Chụp đầu cực MBA</v>
          </cell>
          <cell r="G1065" t="str">
            <v>cái</v>
          </cell>
          <cell r="H1065">
            <v>0</v>
          </cell>
          <cell r="I1065">
            <v>52000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Q1065">
            <v>0</v>
          </cell>
          <cell r="R1065">
            <v>0</v>
          </cell>
          <cell r="U1065">
            <v>0</v>
          </cell>
          <cell r="V1065">
            <v>0</v>
          </cell>
        </row>
        <row r="1066">
          <cell r="A1066">
            <v>0</v>
          </cell>
          <cell r="C1066">
            <v>0</v>
          </cell>
          <cell r="D1066">
            <v>0</v>
          </cell>
          <cell r="F1066" t="str">
            <v>Đà Composite bắt LA, FCO</v>
          </cell>
          <cell r="G1066" t="str">
            <v>Bộ</v>
          </cell>
          <cell r="H1066">
            <v>0</v>
          </cell>
          <cell r="U1066">
            <v>0</v>
          </cell>
          <cell r="V1066">
            <v>0</v>
          </cell>
        </row>
        <row r="1067">
          <cell r="A1067">
            <v>0</v>
          </cell>
          <cell r="C1067">
            <v>0</v>
          </cell>
          <cell r="F1067" t="str">
            <v>Gồm có:</v>
          </cell>
          <cell r="U1067">
            <v>0</v>
          </cell>
          <cell r="V1067">
            <v>0</v>
          </cell>
        </row>
        <row r="1068">
          <cell r="A1068">
            <v>0</v>
          </cell>
          <cell r="B1068" t="str">
            <v>COM2400</v>
          </cell>
          <cell r="C1068">
            <v>0</v>
          </cell>
          <cell r="E1068">
            <v>0</v>
          </cell>
          <cell r="F1068" t="str">
            <v>Đà hộp composite 110x80x5-2400</v>
          </cell>
          <cell r="G1068" t="str">
            <v>cái</v>
          </cell>
          <cell r="H1068">
            <v>0</v>
          </cell>
          <cell r="I1068">
            <v>1291000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Q1068">
            <v>0</v>
          </cell>
          <cell r="R1068">
            <v>0</v>
          </cell>
          <cell r="U1068">
            <v>9.6</v>
          </cell>
          <cell r="V1068">
            <v>0</v>
          </cell>
        </row>
        <row r="1069">
          <cell r="A1069">
            <v>0</v>
          </cell>
          <cell r="B1069" t="str">
            <v>CCOM2400</v>
          </cell>
          <cell r="C1069">
            <v>0</v>
          </cell>
          <cell r="E1069">
            <v>0</v>
          </cell>
          <cell r="F1069" t="str">
            <v>Thanh chống Composite dẹp 10x40x920</v>
          </cell>
          <cell r="G1069" t="str">
            <v>cái</v>
          </cell>
          <cell r="H1069">
            <v>0</v>
          </cell>
          <cell r="I1069">
            <v>186000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Q1069">
            <v>0</v>
          </cell>
          <cell r="R1069">
            <v>0</v>
          </cell>
          <cell r="U1069">
            <v>0.7</v>
          </cell>
          <cell r="V1069">
            <v>0</v>
          </cell>
        </row>
        <row r="1070">
          <cell r="A1070">
            <v>0</v>
          </cell>
          <cell r="B1070" t="str">
            <v>BATLL</v>
          </cell>
          <cell r="C1070">
            <v>0</v>
          </cell>
          <cell r="E1070">
            <v>0</v>
          </cell>
          <cell r="F1070" t="str">
            <v>Bass LL bắt FCO và LA</v>
          </cell>
          <cell r="G1070" t="str">
            <v>bộ</v>
          </cell>
          <cell r="H1070">
            <v>0</v>
          </cell>
          <cell r="I1070">
            <v>65000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Q1070">
            <v>0</v>
          </cell>
          <cell r="R1070">
            <v>0</v>
          </cell>
          <cell r="U1070">
            <v>0.5</v>
          </cell>
          <cell r="V1070">
            <v>0</v>
          </cell>
        </row>
        <row r="1071">
          <cell r="A1071">
            <v>0</v>
          </cell>
          <cell r="B1071" t="str">
            <v>B16350</v>
          </cell>
          <cell r="C1071">
            <v>0</v>
          </cell>
          <cell r="E1071">
            <v>0</v>
          </cell>
          <cell r="F1071" t="str">
            <v>Boulon 16x350</v>
          </cell>
          <cell r="G1071" t="str">
            <v>bộ</v>
          </cell>
          <cell r="H1071">
            <v>0</v>
          </cell>
          <cell r="I1071">
            <v>23500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Q1071">
            <v>0</v>
          </cell>
          <cell r="R1071">
            <v>0</v>
          </cell>
          <cell r="U1071">
            <v>0.3</v>
          </cell>
          <cell r="V1071">
            <v>0</v>
          </cell>
        </row>
        <row r="1072">
          <cell r="A1072">
            <v>0</v>
          </cell>
          <cell r="B1072" t="str">
            <v>B16300</v>
          </cell>
          <cell r="C1072">
            <v>0</v>
          </cell>
          <cell r="E1072">
            <v>0</v>
          </cell>
          <cell r="F1072" t="str">
            <v>Boulon 16x300</v>
          </cell>
          <cell r="G1072" t="str">
            <v>bộ</v>
          </cell>
          <cell r="H1072">
            <v>0</v>
          </cell>
          <cell r="I1072">
            <v>21000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Q1072">
            <v>0</v>
          </cell>
          <cell r="R1072">
            <v>0</v>
          </cell>
          <cell r="U1072">
            <v>0.25</v>
          </cell>
          <cell r="V1072">
            <v>0</v>
          </cell>
        </row>
        <row r="1073">
          <cell r="A1073">
            <v>0</v>
          </cell>
          <cell r="B1073" t="str">
            <v>B14120</v>
          </cell>
          <cell r="C1073">
            <v>0</v>
          </cell>
          <cell r="E1073">
            <v>0</v>
          </cell>
          <cell r="F1073" t="str">
            <v>Boulon 14x150</v>
          </cell>
          <cell r="G1073" t="str">
            <v>bộ</v>
          </cell>
          <cell r="H1073">
            <v>0</v>
          </cell>
          <cell r="I1073">
            <v>11000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Q1073">
            <v>0</v>
          </cell>
          <cell r="R1073">
            <v>0</v>
          </cell>
          <cell r="U1073">
            <v>0.2</v>
          </cell>
          <cell r="V1073">
            <v>0</v>
          </cell>
        </row>
        <row r="1074">
          <cell r="A1074">
            <v>0</v>
          </cell>
          <cell r="B1074" t="str">
            <v>LCOM2400</v>
          </cell>
          <cell r="C1074">
            <v>0</v>
          </cell>
          <cell r="E1074" t="str">
            <v>D2.6011</v>
          </cell>
          <cell r="F1074" t="str">
            <v>Lắp đà composite 2400mm đơn, trên trụ BTLT</v>
          </cell>
          <cell r="G1074" t="str">
            <v>bộ</v>
          </cell>
          <cell r="H1074">
            <v>0</v>
          </cell>
          <cell r="I1074">
            <v>0</v>
          </cell>
          <cell r="L1074">
            <v>197267</v>
          </cell>
          <cell r="M1074">
            <v>0</v>
          </cell>
          <cell r="N1074">
            <v>0</v>
          </cell>
          <cell r="O1074">
            <v>0</v>
          </cell>
          <cell r="Q1074">
            <v>0</v>
          </cell>
          <cell r="R1074">
            <v>0</v>
          </cell>
          <cell r="U1074">
            <v>0</v>
          </cell>
          <cell r="V1074">
            <v>0</v>
          </cell>
        </row>
        <row r="1075">
          <cell r="A1075">
            <v>0</v>
          </cell>
          <cell r="C1075">
            <v>0</v>
          </cell>
          <cell r="D1075">
            <v>0</v>
          </cell>
          <cell r="F1075" t="str">
            <v>Giá chùm treo 3 MBT</v>
          </cell>
          <cell r="G1075" t="str">
            <v>Bộ</v>
          </cell>
          <cell r="H1075">
            <v>0</v>
          </cell>
          <cell r="U1075">
            <v>0</v>
          </cell>
          <cell r="V1075">
            <v>0</v>
          </cell>
        </row>
        <row r="1076">
          <cell r="A1076">
            <v>0</v>
          </cell>
          <cell r="C1076">
            <v>0</v>
          </cell>
          <cell r="F1076" t="str">
            <v>Gồm có:</v>
          </cell>
          <cell r="U1076">
            <v>0</v>
          </cell>
          <cell r="V1076">
            <v>0</v>
          </cell>
        </row>
        <row r="1077">
          <cell r="A1077">
            <v>0</v>
          </cell>
          <cell r="B1077" t="str">
            <v>GTMBA</v>
          </cell>
          <cell r="C1077">
            <v>0</v>
          </cell>
          <cell r="E1077" t="str">
            <v>T4.9302</v>
          </cell>
          <cell r="F1077" t="str">
            <v>Gía chùm treo máy biến áp 3x75</v>
          </cell>
          <cell r="G1077" t="str">
            <v>Bộ</v>
          </cell>
          <cell r="H1077">
            <v>0</v>
          </cell>
          <cell r="I1077">
            <v>3022000</v>
          </cell>
          <cell r="L1077">
            <v>163337</v>
          </cell>
          <cell r="M1077">
            <v>0</v>
          </cell>
          <cell r="N1077">
            <v>0</v>
          </cell>
          <cell r="O1077">
            <v>0</v>
          </cell>
          <cell r="Q1077">
            <v>0</v>
          </cell>
          <cell r="R1077">
            <v>0</v>
          </cell>
          <cell r="U1077">
            <v>51</v>
          </cell>
          <cell r="V1077">
            <v>0</v>
          </cell>
        </row>
        <row r="1078">
          <cell r="A1078">
            <v>0</v>
          </cell>
          <cell r="B1078" t="str">
            <v>B16350</v>
          </cell>
          <cell r="C1078">
            <v>0</v>
          </cell>
          <cell r="E1078">
            <v>0</v>
          </cell>
          <cell r="F1078" t="str">
            <v>Boulon 16x350</v>
          </cell>
          <cell r="G1078" t="str">
            <v>bộ</v>
          </cell>
          <cell r="H1078">
            <v>0</v>
          </cell>
          <cell r="I1078">
            <v>23500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Q1078">
            <v>0</v>
          </cell>
          <cell r="R1078">
            <v>0</v>
          </cell>
          <cell r="U1078">
            <v>0.3</v>
          </cell>
          <cell r="V1078">
            <v>0</v>
          </cell>
        </row>
        <row r="1079">
          <cell r="A1079">
            <v>0</v>
          </cell>
          <cell r="B1079" t="str">
            <v>B1650</v>
          </cell>
          <cell r="C1079">
            <v>0</v>
          </cell>
          <cell r="E1079">
            <v>0</v>
          </cell>
          <cell r="F1079" t="str">
            <v>Boulon 16x50</v>
          </cell>
          <cell r="G1079" t="str">
            <v>bộ</v>
          </cell>
          <cell r="H1079">
            <v>0</v>
          </cell>
          <cell r="I1079">
            <v>8000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Q1079">
            <v>0</v>
          </cell>
          <cell r="R1079">
            <v>0</v>
          </cell>
          <cell r="U1079">
            <v>0.25</v>
          </cell>
          <cell r="V1079">
            <v>0</v>
          </cell>
        </row>
        <row r="1080">
          <cell r="A1080">
            <v>0</v>
          </cell>
          <cell r="C1080">
            <v>0</v>
          </cell>
          <cell r="D1080">
            <v>0</v>
          </cell>
          <cell r="F1080" t="str">
            <v>Bộ tiếp địa Trạm 3 pha</v>
          </cell>
          <cell r="G1080" t="str">
            <v>Bộ</v>
          </cell>
          <cell r="H1080">
            <v>0</v>
          </cell>
          <cell r="U1080">
            <v>0</v>
          </cell>
          <cell r="V1080">
            <v>0</v>
          </cell>
        </row>
        <row r="1081">
          <cell r="A1081">
            <v>0</v>
          </cell>
          <cell r="C1081">
            <v>0</v>
          </cell>
          <cell r="F1081" t="str">
            <v>Gồm có:</v>
          </cell>
          <cell r="U1081">
            <v>0</v>
          </cell>
          <cell r="V1081">
            <v>0</v>
          </cell>
        </row>
        <row r="1082">
          <cell r="A1082">
            <v>0</v>
          </cell>
          <cell r="B1082" t="str">
            <v>M25</v>
          </cell>
          <cell r="C1082">
            <v>0</v>
          </cell>
          <cell r="E1082">
            <v>0</v>
          </cell>
          <cell r="F1082" t="str">
            <v>Cáp đồng trần M25mm2</v>
          </cell>
          <cell r="G1082" t="str">
            <v>kg</v>
          </cell>
          <cell r="H1082">
            <v>0</v>
          </cell>
          <cell r="I1082">
            <v>163028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Q1082">
            <v>0</v>
          </cell>
          <cell r="R1082">
            <v>0</v>
          </cell>
          <cell r="U1082">
            <v>1</v>
          </cell>
          <cell r="V1082">
            <v>0</v>
          </cell>
        </row>
        <row r="1083">
          <cell r="A1083">
            <v>0</v>
          </cell>
          <cell r="B1083" t="str">
            <v>CTD</v>
          </cell>
          <cell r="C1083">
            <v>0</v>
          </cell>
          <cell r="E1083">
            <v>0</v>
          </cell>
          <cell r="F1083" t="str">
            <v>Cọc tiếp đất φ16 - 2,4m</v>
          </cell>
          <cell r="G1083" t="str">
            <v>cọc</v>
          </cell>
          <cell r="I1083">
            <v>130000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Q1083">
            <v>0</v>
          </cell>
          <cell r="R1083">
            <v>0</v>
          </cell>
          <cell r="U1083">
            <v>5.3</v>
          </cell>
          <cell r="V1083">
            <v>0</v>
          </cell>
        </row>
        <row r="1084">
          <cell r="A1084">
            <v>0</v>
          </cell>
          <cell r="B1084" t="str">
            <v>KC</v>
          </cell>
          <cell r="C1084">
            <v>0</v>
          </cell>
          <cell r="E1084">
            <v>0</v>
          </cell>
          <cell r="F1084" t="str">
            <v>Kẹp cọc tiếp địa</v>
          </cell>
          <cell r="G1084" t="str">
            <v>bộ</v>
          </cell>
          <cell r="I1084">
            <v>25000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Q1084">
            <v>0</v>
          </cell>
          <cell r="R1084">
            <v>0</v>
          </cell>
          <cell r="U1084">
            <v>0.05</v>
          </cell>
          <cell r="V1084">
            <v>0</v>
          </cell>
        </row>
        <row r="1085">
          <cell r="A1085">
            <v>0</v>
          </cell>
          <cell r="B1085" t="str">
            <v>OXC38</v>
          </cell>
          <cell r="C1085">
            <v>0</v>
          </cell>
          <cell r="E1085">
            <v>0</v>
          </cell>
          <cell r="F1085" t="str">
            <v xml:space="preserve">Ốc xiết cáp cỡ 38mm2 </v>
          </cell>
          <cell r="G1085" t="str">
            <v>cái</v>
          </cell>
          <cell r="H1085">
            <v>0</v>
          </cell>
          <cell r="I1085">
            <v>21000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Q1085">
            <v>0</v>
          </cell>
          <cell r="R1085">
            <v>0</v>
          </cell>
          <cell r="U1085">
            <v>0</v>
          </cell>
          <cell r="V1085">
            <v>0</v>
          </cell>
        </row>
        <row r="1086">
          <cell r="A1086">
            <v>0</v>
          </cell>
          <cell r="B1086" t="str">
            <v>KE50</v>
          </cell>
          <cell r="C1086">
            <v>0</v>
          </cell>
          <cell r="E1086">
            <v>0</v>
          </cell>
          <cell r="F1086" t="str">
            <v>Kẹp ép WR cỡ dây 50mm2</v>
          </cell>
          <cell r="G1086" t="str">
            <v>cái</v>
          </cell>
          <cell r="H1086">
            <v>0</v>
          </cell>
          <cell r="I1086">
            <v>10500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Q1086">
            <v>0</v>
          </cell>
          <cell r="R1086">
            <v>0</v>
          </cell>
          <cell r="U1086">
            <v>0.2</v>
          </cell>
          <cell r="V1086">
            <v>0</v>
          </cell>
        </row>
        <row r="1087">
          <cell r="A1087">
            <v>0</v>
          </cell>
          <cell r="B1087" t="str">
            <v>KTDTBA</v>
          </cell>
          <cell r="C1087">
            <v>0</v>
          </cell>
          <cell r="E1087" t="str">
            <v>T4.7001</v>
          </cell>
          <cell r="F1087" t="str">
            <v>Kéo dây tiếp địa trong TBA</v>
          </cell>
          <cell r="G1087" t="str">
            <v>mét</v>
          </cell>
          <cell r="H1087">
            <v>0</v>
          </cell>
          <cell r="I1087">
            <v>0</v>
          </cell>
          <cell r="L1087">
            <v>8071</v>
          </cell>
          <cell r="M1087">
            <v>0</v>
          </cell>
          <cell r="N1087">
            <v>0</v>
          </cell>
          <cell r="O1087">
            <v>0</v>
          </cell>
          <cell r="Q1087">
            <v>0</v>
          </cell>
          <cell r="R1087">
            <v>0</v>
          </cell>
          <cell r="U1087">
            <v>0</v>
          </cell>
          <cell r="V1087">
            <v>0</v>
          </cell>
        </row>
        <row r="1088">
          <cell r="A1088">
            <v>0</v>
          </cell>
          <cell r="B1088" t="str">
            <v>DCTDTBA</v>
          </cell>
          <cell r="C1088">
            <v>0</v>
          </cell>
          <cell r="E1088" t="str">
            <v>D2.8103</v>
          </cell>
          <cell r="F1088" t="str">
            <v>Đóng cọc tiếp địa trong TBA (đất cấp 3)</v>
          </cell>
          <cell r="G1088" t="str">
            <v>10cọc</v>
          </cell>
          <cell r="I1088">
            <v>0</v>
          </cell>
          <cell r="L1088">
            <v>903559</v>
          </cell>
          <cell r="M1088">
            <v>0</v>
          </cell>
          <cell r="N1088">
            <v>0</v>
          </cell>
          <cell r="O1088">
            <v>0</v>
          </cell>
          <cell r="Q1088">
            <v>0</v>
          </cell>
          <cell r="R1088">
            <v>0</v>
          </cell>
          <cell r="U1088">
            <v>0</v>
          </cell>
          <cell r="V1088">
            <v>0</v>
          </cell>
        </row>
        <row r="1089">
          <cell r="A1089">
            <v>0</v>
          </cell>
          <cell r="B1089" t="str">
            <v>DTD3</v>
          </cell>
          <cell r="C1089">
            <v>0</v>
          </cell>
          <cell r="E1089" t="str">
            <v>AB.11513</v>
          </cell>
          <cell r="F1089" t="str">
            <v>Đào rãnh tiếp địa đất cấp 3</v>
          </cell>
          <cell r="G1089" t="str">
            <v>m3</v>
          </cell>
          <cell r="I1089">
            <v>0</v>
          </cell>
          <cell r="L1089">
            <v>283750</v>
          </cell>
          <cell r="M1089">
            <v>0</v>
          </cell>
          <cell r="N1089">
            <v>0</v>
          </cell>
          <cell r="O1089">
            <v>0</v>
          </cell>
          <cell r="Q1089">
            <v>0</v>
          </cell>
          <cell r="R1089">
            <v>0</v>
          </cell>
          <cell r="U1089">
            <v>0</v>
          </cell>
          <cell r="V1089">
            <v>0</v>
          </cell>
        </row>
        <row r="1090">
          <cell r="A1090">
            <v>0</v>
          </cell>
          <cell r="B1090" t="str">
            <v>DATD3</v>
          </cell>
          <cell r="C1090">
            <v>0</v>
          </cell>
          <cell r="E1090" t="str">
            <v>AB.13111</v>
          </cell>
          <cell r="F1090" t="str">
            <v>Đắp đất rãnh tiếp địa (K=0,9)</v>
          </cell>
          <cell r="G1090" t="str">
            <v>m3</v>
          </cell>
          <cell r="I1090">
            <v>0</v>
          </cell>
          <cell r="L1090">
            <v>140824</v>
          </cell>
          <cell r="M1090">
            <v>0</v>
          </cell>
          <cell r="N1090">
            <v>0</v>
          </cell>
          <cell r="O1090">
            <v>0</v>
          </cell>
          <cell r="Q1090">
            <v>0</v>
          </cell>
          <cell r="R1090">
            <v>0</v>
          </cell>
          <cell r="U1090">
            <v>0</v>
          </cell>
          <cell r="V1090">
            <v>0</v>
          </cell>
        </row>
        <row r="1091">
          <cell r="A1091">
            <v>0</v>
          </cell>
          <cell r="C1091">
            <v>0</v>
          </cell>
          <cell r="D1091">
            <v>0</v>
          </cell>
          <cell r="F1091" t="str">
            <v>Tủ điện trạm treo 1 pha</v>
          </cell>
          <cell r="G1091" t="str">
            <v>Bộ</v>
          </cell>
          <cell r="U1091">
            <v>0</v>
          </cell>
          <cell r="V1091">
            <v>0</v>
          </cell>
        </row>
        <row r="1092">
          <cell r="A1092">
            <v>0</v>
          </cell>
          <cell r="C1092">
            <v>0</v>
          </cell>
          <cell r="F1092" t="str">
            <v>Gồm có:</v>
          </cell>
          <cell r="U1092">
            <v>0</v>
          </cell>
          <cell r="V1092">
            <v>0</v>
          </cell>
        </row>
        <row r="1093">
          <cell r="A1093">
            <v>0</v>
          </cell>
          <cell r="B1093" t="str">
            <v>TUAP1</v>
          </cell>
          <cell r="C1093">
            <v>0</v>
          </cell>
          <cell r="E1093" t="str">
            <v>T5.1001</v>
          </cell>
          <cell r="F1093" t="str">
            <v>Tủ trạm treo + khóa + boulon + Bakelit + Collier</v>
          </cell>
          <cell r="G1093" t="str">
            <v>cái</v>
          </cell>
          <cell r="I1093">
            <v>3484174</v>
          </cell>
          <cell r="L1093">
            <v>757783</v>
          </cell>
          <cell r="M1093">
            <v>102771</v>
          </cell>
          <cell r="N1093">
            <v>0</v>
          </cell>
          <cell r="O1093">
            <v>0</v>
          </cell>
          <cell r="Q1093">
            <v>0</v>
          </cell>
          <cell r="R1093">
            <v>0</v>
          </cell>
          <cell r="U1093">
            <v>45</v>
          </cell>
          <cell r="V1093">
            <v>0</v>
          </cell>
        </row>
        <row r="1094">
          <cell r="C1094">
            <v>0</v>
          </cell>
          <cell r="D1094">
            <v>0</v>
          </cell>
          <cell r="F1094" t="str">
            <v>Bộ dây dẫn trung thế trạm 1 pha</v>
          </cell>
          <cell r="G1094" t="str">
            <v>Bộ</v>
          </cell>
          <cell r="H1094">
            <v>0</v>
          </cell>
          <cell r="U1094">
            <v>0</v>
          </cell>
          <cell r="V1094">
            <v>0</v>
          </cell>
        </row>
        <row r="1095">
          <cell r="C1095">
            <v>0</v>
          </cell>
          <cell r="F1095" t="str">
            <v>Gồm có:</v>
          </cell>
          <cell r="U1095">
            <v>0</v>
          </cell>
          <cell r="V1095">
            <v>0</v>
          </cell>
        </row>
        <row r="1096">
          <cell r="B1096" t="str">
            <v>CXV25</v>
          </cell>
          <cell r="C1096">
            <v>0</v>
          </cell>
          <cell r="E1096">
            <v>0</v>
          </cell>
          <cell r="F1096" t="str">
            <v>Cáp 24KV C/XLPE/PVC 25mm2</v>
          </cell>
          <cell r="G1096" t="str">
            <v>mét</v>
          </cell>
          <cell r="H1096">
            <v>0</v>
          </cell>
          <cell r="I1096">
            <v>67506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Q1096">
            <v>0</v>
          </cell>
          <cell r="R1096">
            <v>0</v>
          </cell>
          <cell r="U1096">
            <v>0.75</v>
          </cell>
          <cell r="V1096">
            <v>0</v>
          </cell>
        </row>
        <row r="1097">
          <cell r="B1097" t="str">
            <v>KQ4</v>
          </cell>
          <cell r="C1097">
            <v>0</v>
          </cell>
          <cell r="E1097" t="str">
            <v>D6.6201</v>
          </cell>
          <cell r="F1097" t="str">
            <v>Kẹp quai 4/0 (quai đồng 8mm)</v>
          </cell>
          <cell r="G1097" t="str">
            <v>cái</v>
          </cell>
          <cell r="H1097">
            <v>0</v>
          </cell>
          <cell r="I1097">
            <v>63000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Q1097">
            <v>0</v>
          </cell>
          <cell r="R1097">
            <v>0</v>
          </cell>
          <cell r="U1097">
            <v>0.3</v>
          </cell>
          <cell r="V1097">
            <v>0</v>
          </cell>
        </row>
        <row r="1098">
          <cell r="B1098" t="str">
            <v>CKQ</v>
          </cell>
          <cell r="C1098">
            <v>0</v>
          </cell>
          <cell r="E1098">
            <v>0</v>
          </cell>
          <cell r="F1098" t="str">
            <v>Chụp cách điện kẹp quai</v>
          </cell>
          <cell r="G1098" t="str">
            <v>cái</v>
          </cell>
          <cell r="H1098">
            <v>0</v>
          </cell>
          <cell r="I1098">
            <v>122000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Q1098">
            <v>0</v>
          </cell>
          <cell r="R1098">
            <v>0</v>
          </cell>
          <cell r="U1098">
            <v>0.2</v>
          </cell>
          <cell r="V1098">
            <v>0</v>
          </cell>
        </row>
        <row r="1099">
          <cell r="B1099" t="str">
            <v>HL2</v>
          </cell>
          <cell r="C1099">
            <v>0</v>
          </cell>
          <cell r="E1099" t="str">
            <v>D6.6202</v>
          </cell>
          <cell r="F1099" t="str">
            <v>Kẹp hotline 2/0</v>
          </cell>
          <cell r="G1099" t="str">
            <v>cái</v>
          </cell>
          <cell r="H1099">
            <v>0</v>
          </cell>
          <cell r="I1099">
            <v>68000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Q1099">
            <v>0</v>
          </cell>
          <cell r="R1099">
            <v>0</v>
          </cell>
          <cell r="U1099">
            <v>0.1</v>
          </cell>
          <cell r="V1099">
            <v>0</v>
          </cell>
        </row>
        <row r="1100">
          <cell r="B1100" t="str">
            <v>LCAPDONGTB95</v>
          </cell>
          <cell r="C1100">
            <v>0</v>
          </cell>
          <cell r="E1100" t="str">
            <v>T4.4201</v>
          </cell>
          <cell r="F1100" t="str">
            <v>Lắp cáp đồng xuống thiết bị D ≤ 95mm2</v>
          </cell>
          <cell r="G1100" t="str">
            <v>m</v>
          </cell>
          <cell r="H1100">
            <v>0</v>
          </cell>
          <cell r="I1100">
            <v>0</v>
          </cell>
          <cell r="L1100">
            <v>13915</v>
          </cell>
          <cell r="M1100">
            <v>0</v>
          </cell>
          <cell r="N1100">
            <v>0</v>
          </cell>
          <cell r="O1100">
            <v>0</v>
          </cell>
          <cell r="Q1100">
            <v>0</v>
          </cell>
          <cell r="R1100">
            <v>0</v>
          </cell>
          <cell r="U1100">
            <v>0</v>
          </cell>
          <cell r="V1100">
            <v>0</v>
          </cell>
        </row>
        <row r="1101">
          <cell r="C1101">
            <v>0</v>
          </cell>
          <cell r="D1101">
            <v>0</v>
          </cell>
          <cell r="F1101" t="str">
            <v>Bộ dây dẫn hạ thế lộ xuống</v>
          </cell>
          <cell r="G1101" t="str">
            <v>Bộ</v>
          </cell>
          <cell r="H1101">
            <v>0</v>
          </cell>
          <cell r="U1101">
            <v>0</v>
          </cell>
          <cell r="V1101">
            <v>0</v>
          </cell>
        </row>
        <row r="1102">
          <cell r="C1102">
            <v>0</v>
          </cell>
          <cell r="F1102" t="str">
            <v>Gồm có:</v>
          </cell>
          <cell r="U1102">
            <v>0</v>
          </cell>
          <cell r="V1102">
            <v>0</v>
          </cell>
        </row>
        <row r="1103">
          <cell r="B1103" t="str">
            <v>CV120</v>
          </cell>
          <cell r="C1103">
            <v>0</v>
          </cell>
          <cell r="E1103">
            <v>0</v>
          </cell>
          <cell r="F1103" t="str">
            <v>Cáp đồng bọc CV120</v>
          </cell>
          <cell r="G1103" t="str">
            <v>mét</v>
          </cell>
          <cell r="H1103">
            <v>0</v>
          </cell>
          <cell r="I1103">
            <v>187008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Q1103">
            <v>0</v>
          </cell>
          <cell r="R1103">
            <v>0</v>
          </cell>
          <cell r="U1103">
            <v>1.2350000000000001</v>
          </cell>
          <cell r="V1103">
            <v>0</v>
          </cell>
        </row>
        <row r="1104">
          <cell r="B1104" t="str">
            <v>CV70</v>
          </cell>
          <cell r="C1104">
            <v>0</v>
          </cell>
          <cell r="E1104">
            <v>0</v>
          </cell>
          <cell r="F1104" t="str">
            <v>Cáp đồng bọc CV70</v>
          </cell>
          <cell r="G1104" t="str">
            <v>mét</v>
          </cell>
          <cell r="H1104">
            <v>0</v>
          </cell>
          <cell r="I1104">
            <v>103753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Q1104">
            <v>0</v>
          </cell>
          <cell r="R1104">
            <v>0</v>
          </cell>
          <cell r="U1104">
            <v>0.73899999999999999</v>
          </cell>
          <cell r="V1104">
            <v>0</v>
          </cell>
        </row>
        <row r="1105">
          <cell r="B1105" t="str">
            <v>CVV4X4</v>
          </cell>
          <cell r="C1105">
            <v>0</v>
          </cell>
          <cell r="E1105">
            <v>0</v>
          </cell>
          <cell r="F1105" t="str">
            <v>Cáp điều khiển CVV 4x4,0mm2</v>
          </cell>
          <cell r="G1105" t="str">
            <v>mét</v>
          </cell>
          <cell r="H1105">
            <v>0</v>
          </cell>
          <cell r="I1105">
            <v>39333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Q1105">
            <v>0</v>
          </cell>
          <cell r="R1105">
            <v>0</v>
          </cell>
          <cell r="U1105">
            <v>3.024</v>
          </cell>
          <cell r="V1105">
            <v>0</v>
          </cell>
        </row>
        <row r="1106">
          <cell r="B1106" t="str">
            <v>COS120</v>
          </cell>
          <cell r="C1106">
            <v>0</v>
          </cell>
          <cell r="E1106" t="str">
            <v>D4.5005</v>
          </cell>
          <cell r="F1106" t="str">
            <v>Đầu cosse ép Cu 120mm2</v>
          </cell>
          <cell r="G1106" t="str">
            <v>cái</v>
          </cell>
          <cell r="H1106">
            <v>0</v>
          </cell>
          <cell r="I1106">
            <v>68500</v>
          </cell>
          <cell r="L1106">
            <v>27280</v>
          </cell>
          <cell r="M1106">
            <v>3888</v>
          </cell>
          <cell r="N1106">
            <v>0</v>
          </cell>
          <cell r="O1106">
            <v>0</v>
          </cell>
          <cell r="Q1106">
            <v>0</v>
          </cell>
          <cell r="R1106">
            <v>0</v>
          </cell>
          <cell r="U1106">
            <v>0.1</v>
          </cell>
          <cell r="V1106">
            <v>0</v>
          </cell>
        </row>
        <row r="1107">
          <cell r="B1107" t="str">
            <v>COS70</v>
          </cell>
          <cell r="C1107">
            <v>0</v>
          </cell>
          <cell r="E1107" t="str">
            <v>D4.5003</v>
          </cell>
          <cell r="F1107" t="str">
            <v>Đầu cosse ép Cu 70mm2</v>
          </cell>
          <cell r="G1107" t="str">
            <v>cái</v>
          </cell>
          <cell r="H1107">
            <v>0</v>
          </cell>
          <cell r="I1107">
            <v>34500</v>
          </cell>
          <cell r="L1107">
            <v>16671</v>
          </cell>
          <cell r="M1107">
            <v>3332</v>
          </cell>
          <cell r="N1107">
            <v>0</v>
          </cell>
          <cell r="O1107">
            <v>0</v>
          </cell>
          <cell r="Q1107">
            <v>0</v>
          </cell>
          <cell r="R1107">
            <v>0</v>
          </cell>
          <cell r="U1107">
            <v>0.2</v>
          </cell>
          <cell r="V1107">
            <v>0</v>
          </cell>
        </row>
        <row r="1108">
          <cell r="B1108" t="str">
            <v>CHCOS120</v>
          </cell>
          <cell r="C1108">
            <v>0</v>
          </cell>
          <cell r="E1108">
            <v>0</v>
          </cell>
          <cell r="F1108" t="str">
            <v>Chụp đầu cosse  120mm2</v>
          </cell>
          <cell r="G1108" t="str">
            <v>cái</v>
          </cell>
          <cell r="H1108">
            <v>0</v>
          </cell>
          <cell r="I1108">
            <v>3900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Q1108">
            <v>0</v>
          </cell>
          <cell r="R1108">
            <v>0</v>
          </cell>
          <cell r="U1108">
            <v>0</v>
          </cell>
          <cell r="V1108">
            <v>0</v>
          </cell>
        </row>
        <row r="1109">
          <cell r="B1109" t="str">
            <v>CHCOS70</v>
          </cell>
          <cell r="C1109">
            <v>0</v>
          </cell>
          <cell r="E1109">
            <v>0</v>
          </cell>
          <cell r="F1109" t="str">
            <v>Chụp đầu cosse  70mm2</v>
          </cell>
          <cell r="G1109" t="str">
            <v>cái</v>
          </cell>
          <cell r="H1109">
            <v>0</v>
          </cell>
          <cell r="I1109">
            <v>2300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Q1109">
            <v>0</v>
          </cell>
          <cell r="R1109">
            <v>0</v>
          </cell>
          <cell r="U1109">
            <v>0</v>
          </cell>
          <cell r="V1109">
            <v>0</v>
          </cell>
        </row>
        <row r="1110">
          <cell r="B1110" t="str">
            <v>PVC90</v>
          </cell>
          <cell r="C1110">
            <v>0</v>
          </cell>
          <cell r="E1110">
            <v>0</v>
          </cell>
          <cell r="F1110" t="str">
            <v xml:space="preserve">Ống PVC D90x3,8mm </v>
          </cell>
          <cell r="G1110" t="str">
            <v>m</v>
          </cell>
          <cell r="I1110">
            <v>63200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Q1110">
            <v>0</v>
          </cell>
          <cell r="R1110">
            <v>0</v>
          </cell>
          <cell r="U1110">
            <v>2</v>
          </cell>
          <cell r="V1110">
            <v>0</v>
          </cell>
        </row>
        <row r="1111">
          <cell r="B1111" t="str">
            <v>CD90</v>
          </cell>
          <cell r="C1111">
            <v>0</v>
          </cell>
          <cell r="E1111" t="str">
            <v>D3.3241</v>
          </cell>
          <cell r="F1111" t="str">
            <v>Cổ dê kẹp ống PVC D 90 (có giá nới)</v>
          </cell>
          <cell r="G1111" t="str">
            <v>bộ</v>
          </cell>
          <cell r="I1111">
            <v>74000</v>
          </cell>
          <cell r="M1111">
            <v>0</v>
          </cell>
          <cell r="N1111">
            <v>0</v>
          </cell>
          <cell r="O1111">
            <v>0</v>
          </cell>
          <cell r="Q1111">
            <v>0</v>
          </cell>
          <cell r="R1111">
            <v>0</v>
          </cell>
          <cell r="U1111">
            <v>1.5</v>
          </cell>
          <cell r="V1111">
            <v>0</v>
          </cell>
        </row>
        <row r="1112">
          <cell r="B1112" t="str">
            <v>CD90</v>
          </cell>
          <cell r="C1112">
            <v>0</v>
          </cell>
          <cell r="E1112" t="str">
            <v>D3.3241</v>
          </cell>
          <cell r="F1112" t="str">
            <v>Cổ dê kẹp ống PVC D 90 (có giá nới)</v>
          </cell>
          <cell r="G1112" t="str">
            <v>bộ</v>
          </cell>
          <cell r="I1112">
            <v>74000</v>
          </cell>
          <cell r="M1112">
            <v>0</v>
          </cell>
          <cell r="N1112">
            <v>0</v>
          </cell>
          <cell r="O1112">
            <v>0</v>
          </cell>
          <cell r="Q1112">
            <v>0</v>
          </cell>
          <cell r="R1112">
            <v>0</v>
          </cell>
          <cell r="U1112">
            <v>1.5</v>
          </cell>
          <cell r="V1112">
            <v>0</v>
          </cell>
        </row>
        <row r="1113">
          <cell r="B1113" t="str">
            <v>CD90</v>
          </cell>
          <cell r="C1113">
            <v>0</v>
          </cell>
          <cell r="E1113" t="str">
            <v>D3.3241</v>
          </cell>
          <cell r="F1113" t="str">
            <v>Cổ dê kẹp ống PVC D 90 (có giá nới)</v>
          </cell>
          <cell r="G1113" t="str">
            <v>bộ</v>
          </cell>
          <cell r="I1113">
            <v>74000</v>
          </cell>
          <cell r="M1113">
            <v>0</v>
          </cell>
          <cell r="N1113">
            <v>0</v>
          </cell>
          <cell r="O1113">
            <v>0</v>
          </cell>
          <cell r="Q1113">
            <v>0</v>
          </cell>
          <cell r="R1113">
            <v>0</v>
          </cell>
          <cell r="U1113">
            <v>1.5</v>
          </cell>
          <cell r="V1113">
            <v>0</v>
          </cell>
        </row>
        <row r="1114">
          <cell r="B1114" t="str">
            <v>CUT90T</v>
          </cell>
          <cell r="C1114">
            <v>0</v>
          </cell>
          <cell r="E1114">
            <v>0</v>
          </cell>
          <cell r="F1114" t="str">
            <v>Co  90 độ PVC 90</v>
          </cell>
          <cell r="G1114" t="str">
            <v>cái</v>
          </cell>
          <cell r="H1114">
            <v>0</v>
          </cell>
          <cell r="I1114">
            <v>65000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Q1114">
            <v>0</v>
          </cell>
          <cell r="R1114">
            <v>0</v>
          </cell>
          <cell r="U1114">
            <v>0</v>
          </cell>
          <cell r="V1114">
            <v>0</v>
          </cell>
        </row>
        <row r="1115">
          <cell r="B1115" t="str">
            <v>NG11490</v>
          </cell>
          <cell r="C1115">
            <v>0</v>
          </cell>
          <cell r="E1115">
            <v>0</v>
          </cell>
          <cell r="F1115" t="str">
            <v>Nối giảm PVC 114-90</v>
          </cell>
          <cell r="G1115" t="str">
            <v>cái</v>
          </cell>
          <cell r="I1115">
            <v>52800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Q1115">
            <v>0</v>
          </cell>
          <cell r="R1115">
            <v>0</v>
          </cell>
          <cell r="U1115">
            <v>0</v>
          </cell>
          <cell r="V1115">
            <v>0</v>
          </cell>
        </row>
        <row r="1116">
          <cell r="B1116" t="str">
            <v>CUT90135</v>
          </cell>
          <cell r="C1116">
            <v>0</v>
          </cell>
          <cell r="E1116">
            <v>0</v>
          </cell>
          <cell r="F1116" t="str">
            <v>Co 135 độ PVC 90</v>
          </cell>
          <cell r="G1116" t="str">
            <v>cái</v>
          </cell>
          <cell r="H1116">
            <v>0</v>
          </cell>
          <cell r="I1116">
            <v>33900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Q1116">
            <v>0</v>
          </cell>
          <cell r="R1116">
            <v>0</v>
          </cell>
          <cell r="U1116">
            <v>0</v>
          </cell>
          <cell r="V1116">
            <v>0</v>
          </cell>
        </row>
        <row r="1117">
          <cell r="B1117" t="str">
            <v>KEODAN</v>
          </cell>
          <cell r="C1117">
            <v>0</v>
          </cell>
          <cell r="E1117">
            <v>0</v>
          </cell>
          <cell r="F1117" t="str">
            <v>Keo dán ống PVC (100gr)</v>
          </cell>
          <cell r="G1117" t="str">
            <v>tuýp</v>
          </cell>
          <cell r="H1117">
            <v>0</v>
          </cell>
          <cell r="I1117">
            <v>11500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Q1117">
            <v>0</v>
          </cell>
          <cell r="R1117">
            <v>0</v>
          </cell>
          <cell r="U1117">
            <v>0</v>
          </cell>
          <cell r="V1117">
            <v>0</v>
          </cell>
        </row>
        <row r="1118">
          <cell r="B1118" t="str">
            <v>KEOBIT</v>
          </cell>
          <cell r="C1118">
            <v>0</v>
          </cell>
          <cell r="E1118">
            <v>0</v>
          </cell>
          <cell r="F1118" t="str">
            <v>Keo silicon bít miệng ống</v>
          </cell>
          <cell r="G1118" t="str">
            <v>ống</v>
          </cell>
          <cell r="H1118">
            <v>0</v>
          </cell>
          <cell r="I1118">
            <v>45000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Q1118">
            <v>0</v>
          </cell>
          <cell r="R1118">
            <v>0</v>
          </cell>
          <cell r="U1118">
            <v>0</v>
          </cell>
          <cell r="V1118">
            <v>0</v>
          </cell>
        </row>
        <row r="1119">
          <cell r="B1119" t="str">
            <v>BANGKEO</v>
          </cell>
          <cell r="C1119">
            <v>0</v>
          </cell>
          <cell r="E1119">
            <v>0</v>
          </cell>
          <cell r="F1119" t="str">
            <v>Băng keo cách điện</v>
          </cell>
          <cell r="G1119" t="str">
            <v>cuộn</v>
          </cell>
          <cell r="I1119">
            <v>12500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Q1119">
            <v>0</v>
          </cell>
          <cell r="R1119">
            <v>0</v>
          </cell>
          <cell r="U1119">
            <v>0</v>
          </cell>
          <cell r="V1119">
            <v>0</v>
          </cell>
        </row>
        <row r="1120">
          <cell r="B1120" t="str">
            <v>LPVC90CL</v>
          </cell>
          <cell r="C1120">
            <v>0</v>
          </cell>
          <cell r="E1120" t="str">
            <v>D4.1410</v>
          </cell>
          <cell r="F1120" t="str">
            <v>Lắp ống nhựa PVC D90</v>
          </cell>
          <cell r="G1120" t="str">
            <v>mét</v>
          </cell>
          <cell r="H1120">
            <v>0</v>
          </cell>
          <cell r="I1120">
            <v>0</v>
          </cell>
          <cell r="L1120">
            <v>54874</v>
          </cell>
          <cell r="M1120">
            <v>0</v>
          </cell>
          <cell r="N1120">
            <v>0</v>
          </cell>
          <cell r="O1120">
            <v>0</v>
          </cell>
          <cell r="Q1120">
            <v>0</v>
          </cell>
          <cell r="R1120">
            <v>0</v>
          </cell>
          <cell r="U1120">
            <v>0</v>
          </cell>
          <cell r="V1120">
            <v>0</v>
          </cell>
        </row>
        <row r="1121">
          <cell r="B1121" t="str">
            <v>LCAPDONGTB95</v>
          </cell>
          <cell r="C1121">
            <v>0</v>
          </cell>
          <cell r="E1121" t="str">
            <v>T4.4201</v>
          </cell>
          <cell r="F1121" t="str">
            <v>Lắp cáp đồng xuống thiết bị D ≤ 95mm2</v>
          </cell>
          <cell r="G1121" t="str">
            <v>m</v>
          </cell>
          <cell r="H1121">
            <v>0</v>
          </cell>
          <cell r="I1121">
            <v>0</v>
          </cell>
          <cell r="L1121">
            <v>13915</v>
          </cell>
          <cell r="M1121">
            <v>0</v>
          </cell>
          <cell r="N1121">
            <v>0</v>
          </cell>
          <cell r="O1121">
            <v>0</v>
          </cell>
          <cell r="Q1121">
            <v>0</v>
          </cell>
          <cell r="R1121">
            <v>0</v>
          </cell>
          <cell r="U1121">
            <v>0</v>
          </cell>
          <cell r="V1121">
            <v>0</v>
          </cell>
        </row>
        <row r="1122">
          <cell r="B1122" t="str">
            <v>LCAPDONGTB150</v>
          </cell>
          <cell r="C1122">
            <v>0</v>
          </cell>
          <cell r="E1122" t="str">
            <v>T4.4202</v>
          </cell>
          <cell r="F1122" t="str">
            <v>Lắp cáp đồng xuống thiết bị D ≤ 150mm2</v>
          </cell>
          <cell r="G1122" t="str">
            <v>m</v>
          </cell>
          <cell r="H1122">
            <v>0</v>
          </cell>
          <cell r="L1122">
            <v>33396</v>
          </cell>
          <cell r="M1122">
            <v>0</v>
          </cell>
          <cell r="N1122">
            <v>0</v>
          </cell>
          <cell r="O1122">
            <v>0</v>
          </cell>
          <cell r="Q1122">
            <v>0</v>
          </cell>
          <cell r="R1122">
            <v>0</v>
          </cell>
          <cell r="U1122">
            <v>0</v>
          </cell>
          <cell r="V1122">
            <v>0</v>
          </cell>
        </row>
        <row r="1123">
          <cell r="C1123">
            <v>0</v>
          </cell>
          <cell r="D1123">
            <v>0</v>
          </cell>
          <cell r="F1123" t="str">
            <v>Bộ dây dẫn hạ thế lộ lên</v>
          </cell>
          <cell r="G1123" t="str">
            <v>Bộ</v>
          </cell>
          <cell r="H1123">
            <v>0</v>
          </cell>
          <cell r="U1123">
            <v>0</v>
          </cell>
          <cell r="V1123">
            <v>0</v>
          </cell>
        </row>
        <row r="1124">
          <cell r="C1124">
            <v>0</v>
          </cell>
          <cell r="F1124" t="str">
            <v>Gồm có:</v>
          </cell>
          <cell r="U1124">
            <v>0</v>
          </cell>
          <cell r="V1124">
            <v>0</v>
          </cell>
        </row>
        <row r="1125">
          <cell r="B1125" t="str">
            <v>CV95</v>
          </cell>
          <cell r="C1125">
            <v>0</v>
          </cell>
          <cell r="E1125">
            <v>0</v>
          </cell>
          <cell r="F1125" t="str">
            <v>Cáp đồng bọc CV95</v>
          </cell>
          <cell r="G1125" t="str">
            <v>mét</v>
          </cell>
          <cell r="H1125">
            <v>0</v>
          </cell>
          <cell r="I1125">
            <v>143639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Q1125">
            <v>0</v>
          </cell>
          <cell r="R1125">
            <v>0</v>
          </cell>
          <cell r="U1125">
            <v>1.008</v>
          </cell>
          <cell r="V1125">
            <v>0</v>
          </cell>
        </row>
        <row r="1126">
          <cell r="B1126" t="str">
            <v>CV70</v>
          </cell>
          <cell r="C1126">
            <v>0</v>
          </cell>
          <cell r="E1126">
            <v>0</v>
          </cell>
          <cell r="F1126" t="str">
            <v>Cáp đồng bọc CV70</v>
          </cell>
          <cell r="G1126" t="str">
            <v>mét</v>
          </cell>
          <cell r="I1126">
            <v>103753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Q1126">
            <v>0</v>
          </cell>
          <cell r="R1126">
            <v>0</v>
          </cell>
          <cell r="U1126">
            <v>0.73899999999999999</v>
          </cell>
          <cell r="V1126">
            <v>0</v>
          </cell>
        </row>
        <row r="1127">
          <cell r="B1127" t="str">
            <v>COS95</v>
          </cell>
          <cell r="C1127">
            <v>0</v>
          </cell>
          <cell r="E1127" t="str">
            <v>D4.5004</v>
          </cell>
          <cell r="F1127" t="str">
            <v>Đầu cosse ép Cu 95mm2</v>
          </cell>
          <cell r="G1127" t="str">
            <v>cái</v>
          </cell>
          <cell r="H1127">
            <v>0</v>
          </cell>
          <cell r="I1127">
            <v>47500</v>
          </cell>
          <cell r="L1127">
            <v>21218</v>
          </cell>
          <cell r="M1127">
            <v>3332</v>
          </cell>
          <cell r="N1127">
            <v>0</v>
          </cell>
          <cell r="O1127">
            <v>0</v>
          </cell>
          <cell r="Q1127">
            <v>0</v>
          </cell>
          <cell r="R1127">
            <v>0</v>
          </cell>
          <cell r="U1127">
            <v>0.2</v>
          </cell>
          <cell r="V1127">
            <v>0</v>
          </cell>
        </row>
        <row r="1128">
          <cell r="B1128" t="str">
            <v>COS50</v>
          </cell>
          <cell r="C1128">
            <v>0</v>
          </cell>
          <cell r="E1128" t="str">
            <v>D4.5002</v>
          </cell>
          <cell r="F1128" t="str">
            <v>Đầu cosse ép Cu 50mm2</v>
          </cell>
          <cell r="G1128" t="str">
            <v>cái</v>
          </cell>
          <cell r="I1128">
            <v>24000</v>
          </cell>
          <cell r="L1128">
            <v>10609</v>
          </cell>
          <cell r="M1128">
            <v>2777</v>
          </cell>
          <cell r="N1128">
            <v>0</v>
          </cell>
          <cell r="O1128">
            <v>0</v>
          </cell>
          <cell r="Q1128">
            <v>0</v>
          </cell>
          <cell r="R1128">
            <v>0</v>
          </cell>
          <cell r="U1128">
            <v>0.1</v>
          </cell>
          <cell r="V1128">
            <v>0</v>
          </cell>
        </row>
        <row r="1129">
          <cell r="B1129" t="str">
            <v>CHCOS95</v>
          </cell>
          <cell r="C1129">
            <v>0</v>
          </cell>
          <cell r="E1129">
            <v>0</v>
          </cell>
          <cell r="F1129" t="str">
            <v>Chụp đầu cosse  95mm2</v>
          </cell>
          <cell r="G1129" t="str">
            <v>cái</v>
          </cell>
          <cell r="H1129">
            <v>0</v>
          </cell>
          <cell r="I1129">
            <v>3300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Q1129">
            <v>0</v>
          </cell>
          <cell r="R1129">
            <v>0</v>
          </cell>
          <cell r="U1129">
            <v>0</v>
          </cell>
          <cell r="V1129">
            <v>0</v>
          </cell>
        </row>
        <row r="1130">
          <cell r="B1130" t="str">
            <v>CHCOS50</v>
          </cell>
          <cell r="C1130">
            <v>0</v>
          </cell>
          <cell r="E1130">
            <v>0</v>
          </cell>
          <cell r="F1130" t="str">
            <v>Chụp đầu cosse  50mm2</v>
          </cell>
          <cell r="G1130" t="str">
            <v>cái</v>
          </cell>
          <cell r="I1130">
            <v>1300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Q1130">
            <v>0</v>
          </cell>
          <cell r="R1130">
            <v>0</v>
          </cell>
          <cell r="U1130">
            <v>0</v>
          </cell>
          <cell r="V1130">
            <v>0</v>
          </cell>
        </row>
        <row r="1131">
          <cell r="B1131" t="str">
            <v>PVC90</v>
          </cell>
          <cell r="C1131">
            <v>0</v>
          </cell>
          <cell r="E1131">
            <v>0</v>
          </cell>
          <cell r="F1131" t="str">
            <v xml:space="preserve">Ống PVC D90x3,8mm </v>
          </cell>
          <cell r="G1131" t="str">
            <v>m</v>
          </cell>
          <cell r="H1131">
            <v>0</v>
          </cell>
          <cell r="I1131">
            <v>63200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Q1131">
            <v>0</v>
          </cell>
          <cell r="R1131">
            <v>0</v>
          </cell>
          <cell r="U1131">
            <v>2</v>
          </cell>
          <cell r="V1131">
            <v>0</v>
          </cell>
        </row>
        <row r="1132">
          <cell r="B1132" t="str">
            <v>CD90</v>
          </cell>
          <cell r="C1132">
            <v>0</v>
          </cell>
          <cell r="F1132" t="str">
            <v>Cổ dê kẹp ống PVC D 90 (có giá nới) (CD: 250)</v>
          </cell>
          <cell r="G1132" t="str">
            <v>bộ</v>
          </cell>
          <cell r="I1132">
            <v>74000</v>
          </cell>
          <cell r="M1132">
            <v>0</v>
          </cell>
          <cell r="N1132">
            <v>0</v>
          </cell>
          <cell r="O1132">
            <v>0</v>
          </cell>
          <cell r="Q1132">
            <v>0</v>
          </cell>
          <cell r="R1132">
            <v>0</v>
          </cell>
          <cell r="U1132">
            <v>1.5</v>
          </cell>
          <cell r="V1132">
            <v>0</v>
          </cell>
        </row>
        <row r="1133">
          <cell r="B1133" t="str">
            <v>CD90</v>
          </cell>
          <cell r="C1133">
            <v>0</v>
          </cell>
          <cell r="F1133" t="str">
            <v>Cổ dê kẹp ống PVC D 90 (có giá nới) (CD: 280)</v>
          </cell>
          <cell r="G1133" t="str">
            <v>bộ</v>
          </cell>
          <cell r="I1133">
            <v>74000</v>
          </cell>
          <cell r="M1133">
            <v>0</v>
          </cell>
          <cell r="N1133">
            <v>0</v>
          </cell>
          <cell r="O1133">
            <v>0</v>
          </cell>
          <cell r="Q1133">
            <v>0</v>
          </cell>
          <cell r="R1133">
            <v>0</v>
          </cell>
          <cell r="U1133">
            <v>1.5</v>
          </cell>
          <cell r="V1133">
            <v>0</v>
          </cell>
        </row>
        <row r="1134">
          <cell r="B1134" t="str">
            <v>CD90</v>
          </cell>
          <cell r="C1134">
            <v>0</v>
          </cell>
          <cell r="F1134" t="str">
            <v>Cổ dê kẹp ống PVC D 90 (có giá nới) (CD: 320)</v>
          </cell>
          <cell r="G1134" t="str">
            <v>bộ</v>
          </cell>
          <cell r="I1134">
            <v>74000</v>
          </cell>
          <cell r="M1134">
            <v>0</v>
          </cell>
          <cell r="N1134">
            <v>0</v>
          </cell>
          <cell r="O1134">
            <v>0</v>
          </cell>
          <cell r="Q1134">
            <v>0</v>
          </cell>
          <cell r="R1134">
            <v>0</v>
          </cell>
          <cell r="U1134">
            <v>1.5</v>
          </cell>
          <cell r="V1134">
            <v>0</v>
          </cell>
        </row>
        <row r="1135">
          <cell r="B1135" t="str">
            <v>CUT90T</v>
          </cell>
          <cell r="C1135">
            <v>0</v>
          </cell>
          <cell r="E1135">
            <v>0</v>
          </cell>
          <cell r="F1135" t="str">
            <v>Co  90 độ PVC 90</v>
          </cell>
          <cell r="G1135" t="str">
            <v>cái</v>
          </cell>
          <cell r="H1135">
            <v>0</v>
          </cell>
          <cell r="I1135">
            <v>65000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Q1135">
            <v>0</v>
          </cell>
          <cell r="R1135">
            <v>0</v>
          </cell>
          <cell r="U1135">
            <v>0</v>
          </cell>
          <cell r="V1135">
            <v>0</v>
          </cell>
        </row>
        <row r="1136">
          <cell r="B1136" t="str">
            <v>CUT90135</v>
          </cell>
          <cell r="C1136">
            <v>0</v>
          </cell>
          <cell r="E1136">
            <v>0</v>
          </cell>
          <cell r="F1136" t="str">
            <v>Co 135 độ PVC 90</v>
          </cell>
          <cell r="G1136" t="str">
            <v>cái</v>
          </cell>
          <cell r="H1136">
            <v>0</v>
          </cell>
          <cell r="I1136">
            <v>33900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Q1136">
            <v>0</v>
          </cell>
          <cell r="R1136">
            <v>0</v>
          </cell>
          <cell r="U1136">
            <v>0</v>
          </cell>
          <cell r="V1136">
            <v>0</v>
          </cell>
        </row>
        <row r="1137">
          <cell r="B1137" t="str">
            <v>KVRT90</v>
          </cell>
          <cell r="C1137">
            <v>0</v>
          </cell>
          <cell r="E1137">
            <v>0</v>
          </cell>
          <cell r="F1137" t="str">
            <v>Khâu ven răng trong D90</v>
          </cell>
          <cell r="G1137" t="str">
            <v>cái</v>
          </cell>
          <cell r="H1137">
            <v>0</v>
          </cell>
          <cell r="I1137">
            <v>25800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Q1137">
            <v>0</v>
          </cell>
          <cell r="R1137">
            <v>0</v>
          </cell>
          <cell r="U1137">
            <v>0</v>
          </cell>
          <cell r="V1137">
            <v>0</v>
          </cell>
        </row>
        <row r="1138">
          <cell r="B1138" t="str">
            <v>KVRN90</v>
          </cell>
          <cell r="C1138">
            <v>0</v>
          </cell>
          <cell r="E1138">
            <v>0</v>
          </cell>
          <cell r="F1138" t="str">
            <v>Khâu ven răng ngoài D90</v>
          </cell>
          <cell r="G1138" t="str">
            <v>cái</v>
          </cell>
          <cell r="H1138">
            <v>0</v>
          </cell>
          <cell r="I1138">
            <v>21500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Q1138">
            <v>0</v>
          </cell>
          <cell r="R1138">
            <v>0</v>
          </cell>
          <cell r="U1138">
            <v>0</v>
          </cell>
          <cell r="V1138">
            <v>0</v>
          </cell>
        </row>
        <row r="1139">
          <cell r="B1139" t="str">
            <v>KEODAN</v>
          </cell>
          <cell r="C1139">
            <v>0</v>
          </cell>
          <cell r="E1139">
            <v>0</v>
          </cell>
          <cell r="F1139" t="str">
            <v>Keo dán ống PVC (100gr)</v>
          </cell>
          <cell r="G1139" t="str">
            <v>tuýp</v>
          </cell>
          <cell r="H1139">
            <v>0</v>
          </cell>
          <cell r="I1139">
            <v>11500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Q1139">
            <v>0</v>
          </cell>
          <cell r="R1139">
            <v>0</v>
          </cell>
          <cell r="U1139">
            <v>0</v>
          </cell>
          <cell r="V1139">
            <v>0</v>
          </cell>
        </row>
        <row r="1140">
          <cell r="B1140" t="str">
            <v>KEOBIT</v>
          </cell>
          <cell r="C1140">
            <v>0</v>
          </cell>
          <cell r="E1140">
            <v>0</v>
          </cell>
          <cell r="F1140" t="str">
            <v>Keo silicon bít miệng ống</v>
          </cell>
          <cell r="G1140" t="str">
            <v>ống</v>
          </cell>
          <cell r="H1140">
            <v>0</v>
          </cell>
          <cell r="I1140">
            <v>45000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Q1140">
            <v>0</v>
          </cell>
          <cell r="R1140">
            <v>0</v>
          </cell>
          <cell r="U1140">
            <v>0</v>
          </cell>
          <cell r="V1140">
            <v>0</v>
          </cell>
        </row>
        <row r="1141">
          <cell r="B1141" t="str">
            <v>ON95</v>
          </cell>
          <cell r="C1141">
            <v>0</v>
          </cell>
          <cell r="E1141">
            <v>0</v>
          </cell>
          <cell r="F1141" t="str">
            <v>Ống nối dây cỡ 95mm2</v>
          </cell>
          <cell r="G1141" t="str">
            <v>cái</v>
          </cell>
          <cell r="H1141">
            <v>0</v>
          </cell>
          <cell r="I1141">
            <v>39000</v>
          </cell>
          <cell r="L1141">
            <v>304972</v>
          </cell>
          <cell r="M1141">
            <v>8886</v>
          </cell>
          <cell r="N1141">
            <v>0</v>
          </cell>
          <cell r="O1141">
            <v>0</v>
          </cell>
          <cell r="Q1141">
            <v>0</v>
          </cell>
          <cell r="R1141">
            <v>0</v>
          </cell>
          <cell r="U1141">
            <v>2.5</v>
          </cell>
          <cell r="V1141">
            <v>0</v>
          </cell>
        </row>
        <row r="1142">
          <cell r="B1142" t="str">
            <v>OBCD</v>
          </cell>
          <cell r="C1142">
            <v>0</v>
          </cell>
          <cell r="E1142">
            <v>0</v>
          </cell>
          <cell r="F1142" t="str">
            <v>Ống bọc cách điện D30/17</v>
          </cell>
          <cell r="G1142" t="str">
            <v>mét</v>
          </cell>
          <cell r="H1142">
            <v>0</v>
          </cell>
          <cell r="I1142">
            <v>95000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Q1142">
            <v>0</v>
          </cell>
          <cell r="R1142">
            <v>0</v>
          </cell>
          <cell r="U1142">
            <v>0</v>
          </cell>
          <cell r="V1142">
            <v>0</v>
          </cell>
        </row>
        <row r="1143">
          <cell r="B1143" t="str">
            <v>KEOBIT</v>
          </cell>
          <cell r="C1143">
            <v>0</v>
          </cell>
          <cell r="E1143">
            <v>0</v>
          </cell>
          <cell r="F1143" t="str">
            <v>Keo silicon bít miệng ống</v>
          </cell>
          <cell r="G1143" t="str">
            <v>ống</v>
          </cell>
          <cell r="H1143">
            <v>0</v>
          </cell>
          <cell r="I1143">
            <v>45000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Q1143">
            <v>0</v>
          </cell>
          <cell r="R1143">
            <v>0</v>
          </cell>
          <cell r="U1143">
            <v>0</v>
          </cell>
          <cell r="V1143">
            <v>0</v>
          </cell>
        </row>
        <row r="1144">
          <cell r="B1144" t="str">
            <v>BANGKEO</v>
          </cell>
          <cell r="C1144">
            <v>0</v>
          </cell>
          <cell r="E1144">
            <v>0</v>
          </cell>
          <cell r="F1144" t="str">
            <v>Băng keo cách điện</v>
          </cell>
          <cell r="G1144" t="str">
            <v>cuộn</v>
          </cell>
          <cell r="I1144">
            <v>12500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Q1144">
            <v>0</v>
          </cell>
          <cell r="R1144">
            <v>0</v>
          </cell>
          <cell r="U1144">
            <v>0</v>
          </cell>
          <cell r="V1144">
            <v>0</v>
          </cell>
        </row>
        <row r="1145">
          <cell r="B1145" t="str">
            <v>LPVC90CL</v>
          </cell>
          <cell r="C1145">
            <v>0</v>
          </cell>
          <cell r="E1145" t="str">
            <v>D4.1410</v>
          </cell>
          <cell r="F1145" t="str">
            <v>Lắp ống nhựa PVC D90</v>
          </cell>
          <cell r="G1145" t="str">
            <v>mét</v>
          </cell>
          <cell r="H1145">
            <v>0</v>
          </cell>
          <cell r="I1145">
            <v>0</v>
          </cell>
          <cell r="L1145">
            <v>54874</v>
          </cell>
          <cell r="M1145">
            <v>0</v>
          </cell>
          <cell r="N1145">
            <v>0</v>
          </cell>
          <cell r="O1145">
            <v>0</v>
          </cell>
          <cell r="Q1145">
            <v>0</v>
          </cell>
          <cell r="R1145">
            <v>0</v>
          </cell>
          <cell r="U1145">
            <v>0</v>
          </cell>
          <cell r="V1145">
            <v>0</v>
          </cell>
        </row>
        <row r="1146">
          <cell r="B1146" t="str">
            <v>LCAPDONGTB95</v>
          </cell>
          <cell r="C1146">
            <v>0</v>
          </cell>
          <cell r="E1146" t="str">
            <v>T4.4201</v>
          </cell>
          <cell r="F1146" t="str">
            <v>Lắp cáp đồng xuống thiết bị D ≤ 95mm2</v>
          </cell>
          <cell r="G1146" t="str">
            <v>m</v>
          </cell>
          <cell r="H1146">
            <v>0</v>
          </cell>
          <cell r="I1146">
            <v>0</v>
          </cell>
          <cell r="L1146">
            <v>13915</v>
          </cell>
          <cell r="M1146">
            <v>0</v>
          </cell>
          <cell r="N1146">
            <v>0</v>
          </cell>
          <cell r="O1146">
            <v>0</v>
          </cell>
          <cell r="Q1146">
            <v>0</v>
          </cell>
          <cell r="R1146">
            <v>0</v>
          </cell>
          <cell r="U1146">
            <v>0</v>
          </cell>
          <cell r="V1146">
            <v>0</v>
          </cell>
        </row>
        <row r="1147">
          <cell r="B1147" t="str">
            <v>BANG</v>
          </cell>
          <cell r="C1147">
            <v>0</v>
          </cell>
          <cell r="D1147">
            <v>0</v>
          </cell>
          <cell r="E1147" t="str">
            <v>D3.3201</v>
          </cell>
          <cell r="F1147" t="str">
            <v>Bảng tên trạm + bulon</v>
          </cell>
          <cell r="G1147" t="str">
            <v>bộ</v>
          </cell>
          <cell r="U1147">
            <v>0</v>
          </cell>
          <cell r="V1147">
            <v>0</v>
          </cell>
        </row>
        <row r="1148">
          <cell r="A1148">
            <v>0</v>
          </cell>
          <cell r="C1148">
            <v>0</v>
          </cell>
          <cell r="U1148">
            <v>0</v>
          </cell>
          <cell r="V1148">
            <v>0</v>
          </cell>
        </row>
        <row r="1149">
          <cell r="A1149">
            <v>0</v>
          </cell>
          <cell r="C1149">
            <v>0</v>
          </cell>
          <cell r="D1149" t="str">
            <v xml:space="preserve">BẢNG TỔNG HỢP VẬT LIỆU, NHÂN CÔNG, MÁY THI CÔNG: 0 TRẠM 3P_560KVA </v>
          </cell>
          <cell r="U1149">
            <v>0</v>
          </cell>
          <cell r="V1149">
            <v>0</v>
          </cell>
        </row>
        <row r="1150">
          <cell r="A1150">
            <v>0</v>
          </cell>
          <cell r="B1150" t="str">
            <v>MÃ</v>
          </cell>
          <cell r="C1150">
            <v>0</v>
          </cell>
          <cell r="D1150" t="str">
            <v>STT</v>
          </cell>
          <cell r="E1150" t="str">
            <v>SHĐM</v>
          </cell>
          <cell r="F1150" t="str">
            <v>TÊN CẤU KIỆN</v>
          </cell>
          <cell r="I1150" t="str">
            <v>ĐƠN GIÁ</v>
          </cell>
          <cell r="N1150" t="str">
            <v xml:space="preserve">THÀNH TIỀN </v>
          </cell>
          <cell r="S1150" t="str">
            <v>GHI CHÚ</v>
          </cell>
        </row>
        <row r="1151">
          <cell r="A1151">
            <v>0</v>
          </cell>
          <cell r="C1151">
            <v>0</v>
          </cell>
          <cell r="I1151" t="str">
            <v>VL CHÍNH</v>
          </cell>
          <cell r="J1151" t="str">
            <v>VL PHỤ</v>
          </cell>
          <cell r="L1151" t="str">
            <v>NCÔNG</v>
          </cell>
          <cell r="M1151" t="str">
            <v>MÁY</v>
          </cell>
          <cell r="N1151" t="str">
            <v>VL CHÍNH</v>
          </cell>
          <cell r="O1151" t="str">
            <v>VL PHỤ</v>
          </cell>
          <cell r="Q1151" t="str">
            <v>NCÔNG</v>
          </cell>
          <cell r="R1151" t="str">
            <v>MÁY</v>
          </cell>
        </row>
        <row r="1152">
          <cell r="A1152">
            <v>0</v>
          </cell>
          <cell r="C1152">
            <v>0</v>
          </cell>
          <cell r="F1152" t="str">
            <v>A.PHẦN THIẾT BỊ</v>
          </cell>
          <cell r="U1152">
            <v>0</v>
          </cell>
          <cell r="V1152">
            <v>0</v>
          </cell>
        </row>
        <row r="1153">
          <cell r="A1153">
            <v>0</v>
          </cell>
          <cell r="B1153" t="str">
            <v>tr5601</v>
          </cell>
          <cell r="C1153">
            <v>0</v>
          </cell>
          <cell r="D1153">
            <v>0</v>
          </cell>
          <cell r="E1153" t="str">
            <v>01.1416</v>
          </cell>
          <cell r="F1153" t="str">
            <v>Máy biến áp ARMORPHOUS 22/0,4kV- 560kVA</v>
          </cell>
          <cell r="G1153" t="str">
            <v>máy</v>
          </cell>
          <cell r="H1153">
            <v>0</v>
          </cell>
          <cell r="I1153">
            <v>378583000</v>
          </cell>
          <cell r="L1153">
            <v>1660532</v>
          </cell>
          <cell r="M1153">
            <v>392395</v>
          </cell>
          <cell r="N1153">
            <v>0</v>
          </cell>
          <cell r="O1153">
            <v>0</v>
          </cell>
          <cell r="Q1153">
            <v>0</v>
          </cell>
          <cell r="R1153">
            <v>0</v>
          </cell>
          <cell r="U1153">
            <v>0</v>
          </cell>
          <cell r="V1153">
            <v>0</v>
          </cell>
        </row>
        <row r="1154">
          <cell r="A1154">
            <v>0</v>
          </cell>
          <cell r="B1154" t="str">
            <v>FCO100</v>
          </cell>
          <cell r="C1154">
            <v>0</v>
          </cell>
          <cell r="D1154">
            <v>0</v>
          </cell>
          <cell r="E1154" t="str">
            <v>T2.3505</v>
          </cell>
          <cell r="F1154" t="str">
            <v>FCO 27kV - 100A</v>
          </cell>
          <cell r="G1154" t="str">
            <v>cái</v>
          </cell>
          <cell r="H1154">
            <v>0</v>
          </cell>
          <cell r="I1154">
            <v>1420000</v>
          </cell>
          <cell r="J1154">
            <v>0</v>
          </cell>
          <cell r="L1154">
            <v>528000</v>
          </cell>
          <cell r="M1154">
            <v>0</v>
          </cell>
          <cell r="N1154">
            <v>0</v>
          </cell>
          <cell r="O1154">
            <v>0</v>
          </cell>
          <cell r="Q1154">
            <v>0</v>
          </cell>
          <cell r="R1154">
            <v>0</v>
          </cell>
          <cell r="U1154">
            <v>1.5</v>
          </cell>
          <cell r="V1154">
            <v>0</v>
          </cell>
        </row>
        <row r="1155">
          <cell r="A1155">
            <v>0</v>
          </cell>
          <cell r="B1155" t="str">
            <v>chi20k</v>
          </cell>
          <cell r="C1155">
            <v>0</v>
          </cell>
          <cell r="D1155">
            <v>0</v>
          </cell>
          <cell r="E1155">
            <v>0</v>
          </cell>
          <cell r="F1155" t="str">
            <v>Dây chảy 20K</v>
          </cell>
          <cell r="G1155" t="str">
            <v>Sợi</v>
          </cell>
          <cell r="H1155">
            <v>0</v>
          </cell>
          <cell r="I1155">
            <v>50000</v>
          </cell>
          <cell r="J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Q1155">
            <v>0</v>
          </cell>
          <cell r="R1155">
            <v>0</v>
          </cell>
          <cell r="U1155">
            <v>0</v>
          </cell>
          <cell r="V1155">
            <v>0</v>
          </cell>
        </row>
        <row r="1156">
          <cell r="A1156">
            <v>0</v>
          </cell>
          <cell r="B1156" t="str">
            <v>LA18</v>
          </cell>
          <cell r="C1156">
            <v>0</v>
          </cell>
          <cell r="D1156">
            <v>0</v>
          </cell>
          <cell r="E1156" t="str">
            <v>T2.5004</v>
          </cell>
          <cell r="F1156" t="str">
            <v>LA 18kV 10kA</v>
          </cell>
          <cell r="G1156" t="str">
            <v>cái</v>
          </cell>
          <cell r="H1156">
            <v>0</v>
          </cell>
          <cell r="I1156">
            <v>784000</v>
          </cell>
          <cell r="J1156">
            <v>0</v>
          </cell>
          <cell r="L1156">
            <v>198000</v>
          </cell>
          <cell r="M1156">
            <v>0</v>
          </cell>
          <cell r="N1156">
            <v>0</v>
          </cell>
          <cell r="O1156">
            <v>0</v>
          </cell>
          <cell r="Q1156">
            <v>0</v>
          </cell>
          <cell r="R1156">
            <v>0</v>
          </cell>
          <cell r="U1156">
            <v>0.8</v>
          </cell>
          <cell r="V1156">
            <v>0</v>
          </cell>
        </row>
        <row r="1157">
          <cell r="A1157">
            <v>0</v>
          </cell>
          <cell r="B1157" t="str">
            <v>atm1000</v>
          </cell>
          <cell r="C1157">
            <v>0</v>
          </cell>
          <cell r="D1157">
            <v>0</v>
          </cell>
          <cell r="E1157" t="str">
            <v>02.8404</v>
          </cell>
          <cell r="F1157" t="str">
            <v>MCCB 3 cực 400V -1000A - 85KA (500-1000A): bao gồm giá nới</v>
          </cell>
          <cell r="G1157" t="str">
            <v>cái</v>
          </cell>
          <cell r="H1157">
            <v>0</v>
          </cell>
          <cell r="I1157">
            <v>47441000</v>
          </cell>
          <cell r="J1157">
            <v>0</v>
          </cell>
          <cell r="M1157">
            <v>0</v>
          </cell>
          <cell r="N1157">
            <v>0</v>
          </cell>
          <cell r="O1157">
            <v>0</v>
          </cell>
          <cell r="Q1157">
            <v>0</v>
          </cell>
          <cell r="R1157">
            <v>0</v>
          </cell>
          <cell r="U1157">
            <v>0</v>
          </cell>
          <cell r="V1157">
            <v>0</v>
          </cell>
        </row>
        <row r="1158">
          <cell r="A1158">
            <v>0</v>
          </cell>
          <cell r="B1158" t="str">
            <v>atm800</v>
          </cell>
          <cell r="C1158">
            <v>0</v>
          </cell>
          <cell r="D1158">
            <v>0</v>
          </cell>
          <cell r="E1158" t="str">
            <v>02.8403</v>
          </cell>
          <cell r="F1158" t="str">
            <v>MCCB 3 cực 400V -800A - 50KA (400-800A): bao gồm giá nới</v>
          </cell>
          <cell r="G1158" t="str">
            <v>cái</v>
          </cell>
          <cell r="I1158">
            <v>28075000</v>
          </cell>
          <cell r="J1158">
            <v>0</v>
          </cell>
          <cell r="M1158">
            <v>0</v>
          </cell>
          <cell r="N1158">
            <v>0</v>
          </cell>
          <cell r="O1158">
            <v>0</v>
          </cell>
          <cell r="Q1158">
            <v>0</v>
          </cell>
          <cell r="R1158">
            <v>0</v>
          </cell>
          <cell r="U1158">
            <v>4</v>
          </cell>
          <cell r="V1158">
            <v>0</v>
          </cell>
        </row>
        <row r="1159">
          <cell r="A1159">
            <v>0</v>
          </cell>
          <cell r="B1159" t="str">
            <v>atm100</v>
          </cell>
          <cell r="C1159">
            <v>0</v>
          </cell>
          <cell r="D1159">
            <v>0</v>
          </cell>
          <cell r="E1159" t="str">
            <v>T2.8402</v>
          </cell>
          <cell r="F1159" t="str">
            <v>MCCB 3 cực 400V-100A - 30KA</v>
          </cell>
          <cell r="G1159" t="str">
            <v>cái</v>
          </cell>
          <cell r="I1159">
            <v>1381000</v>
          </cell>
          <cell r="J1159">
            <v>0</v>
          </cell>
          <cell r="M1159">
            <v>0</v>
          </cell>
          <cell r="N1159">
            <v>0</v>
          </cell>
          <cell r="O1159">
            <v>0</v>
          </cell>
          <cell r="Q1159">
            <v>0</v>
          </cell>
          <cell r="R1159">
            <v>0</v>
          </cell>
          <cell r="U1159">
            <v>0</v>
          </cell>
          <cell r="V1159">
            <v>0</v>
          </cell>
        </row>
        <row r="1160">
          <cell r="A1160">
            <v>0</v>
          </cell>
          <cell r="B1160" t="str">
            <v>atm75</v>
          </cell>
          <cell r="C1160">
            <v>0</v>
          </cell>
          <cell r="D1160">
            <v>0</v>
          </cell>
          <cell r="E1160" t="str">
            <v>T2.8402</v>
          </cell>
          <cell r="F1160" t="str">
            <v>MCCB 3 cực 400V-75A - 10KA</v>
          </cell>
          <cell r="G1160" t="str">
            <v>cái</v>
          </cell>
          <cell r="I1160">
            <v>1008000</v>
          </cell>
          <cell r="J1160">
            <v>0</v>
          </cell>
          <cell r="M1160">
            <v>0</v>
          </cell>
          <cell r="N1160">
            <v>0</v>
          </cell>
          <cell r="O1160">
            <v>0</v>
          </cell>
          <cell r="Q1160">
            <v>0</v>
          </cell>
          <cell r="R1160">
            <v>0</v>
          </cell>
          <cell r="U1160">
            <v>0</v>
          </cell>
          <cell r="V1160">
            <v>0</v>
          </cell>
        </row>
        <row r="1161">
          <cell r="A1161">
            <v>0</v>
          </cell>
          <cell r="B1161" t="str">
            <v>atm50</v>
          </cell>
          <cell r="C1161">
            <v>0</v>
          </cell>
          <cell r="D1161">
            <v>0</v>
          </cell>
          <cell r="E1161" t="str">
            <v>T2.8401</v>
          </cell>
          <cell r="F1161" t="str">
            <v>MCCB 3 cực 400V-50A - 25KA</v>
          </cell>
          <cell r="G1161" t="str">
            <v>cái</v>
          </cell>
          <cell r="I1161">
            <v>911100</v>
          </cell>
          <cell r="J1161">
            <v>0</v>
          </cell>
          <cell r="M1161">
            <v>0</v>
          </cell>
          <cell r="N1161">
            <v>0</v>
          </cell>
          <cell r="O1161">
            <v>0</v>
          </cell>
          <cell r="Q1161">
            <v>0</v>
          </cell>
          <cell r="R1161">
            <v>0</v>
          </cell>
          <cell r="U1161">
            <v>0</v>
          </cell>
          <cell r="V1161">
            <v>0</v>
          </cell>
        </row>
        <row r="1162">
          <cell r="A1162">
            <v>0</v>
          </cell>
          <cell r="B1162" t="str">
            <v>tubu220</v>
          </cell>
          <cell r="C1162">
            <v>0</v>
          </cell>
          <cell r="D1162">
            <v>0</v>
          </cell>
          <cell r="E1162" t="str">
            <v>02.8504</v>
          </cell>
          <cell r="F1162" t="str">
            <v>Tủ tụ bù hạ thế 220kVAr</v>
          </cell>
          <cell r="G1162" t="str">
            <v>tủ</v>
          </cell>
          <cell r="H1162">
            <v>0</v>
          </cell>
          <cell r="I1162">
            <v>45000000</v>
          </cell>
          <cell r="J1162">
            <v>0</v>
          </cell>
          <cell r="L1162">
            <v>102608</v>
          </cell>
          <cell r="M1162">
            <v>26159.65</v>
          </cell>
          <cell r="N1162">
            <v>0</v>
          </cell>
          <cell r="O1162">
            <v>0</v>
          </cell>
          <cell r="Q1162">
            <v>0</v>
          </cell>
          <cell r="R1162">
            <v>0</v>
          </cell>
          <cell r="U1162">
            <v>0</v>
          </cell>
          <cell r="V1162">
            <v>0</v>
          </cell>
        </row>
        <row r="1163">
          <cell r="A1163">
            <v>0</v>
          </cell>
          <cell r="B1163" t="str">
            <v>TI800</v>
          </cell>
          <cell r="C1163">
            <v>0</v>
          </cell>
          <cell r="D1163">
            <v>0</v>
          </cell>
          <cell r="E1163">
            <v>0</v>
          </cell>
          <cell r="F1163" t="str">
            <v>Biến dòng 600V - 800/5A</v>
          </cell>
          <cell r="G1163" t="str">
            <v>cái</v>
          </cell>
          <cell r="H1163">
            <v>0</v>
          </cell>
          <cell r="I1163">
            <v>0</v>
          </cell>
          <cell r="J1163">
            <v>0</v>
          </cell>
          <cell r="M1163">
            <v>0</v>
          </cell>
          <cell r="N1163">
            <v>0</v>
          </cell>
          <cell r="O1163">
            <v>0</v>
          </cell>
          <cell r="Q1163">
            <v>0</v>
          </cell>
          <cell r="R1163">
            <v>0</v>
          </cell>
          <cell r="S1163" t="str">
            <v>Điện lực cấp</v>
          </cell>
          <cell r="U1163">
            <v>1</v>
          </cell>
          <cell r="V1163">
            <v>0</v>
          </cell>
        </row>
        <row r="1164">
          <cell r="A1164">
            <v>0</v>
          </cell>
          <cell r="B1164" t="str">
            <v>TU22</v>
          </cell>
          <cell r="C1164">
            <v>0</v>
          </cell>
          <cell r="D1164">
            <v>0</v>
          </cell>
          <cell r="E1164" t="str">
            <v>02.1114</v>
          </cell>
          <cell r="F1164" t="str">
            <v>Biến điện áp 12000/120(60)V</v>
          </cell>
          <cell r="G1164" t="str">
            <v>cái</v>
          </cell>
          <cell r="I1164">
            <v>0</v>
          </cell>
          <cell r="J1164">
            <v>0</v>
          </cell>
          <cell r="L1164">
            <v>92703</v>
          </cell>
          <cell r="M1164">
            <v>84261</v>
          </cell>
          <cell r="N1164">
            <v>0</v>
          </cell>
          <cell r="O1164">
            <v>0</v>
          </cell>
          <cell r="Q1164">
            <v>0</v>
          </cell>
          <cell r="R1164">
            <v>0</v>
          </cell>
          <cell r="S1164" t="str">
            <v>Điện lực cấp</v>
          </cell>
          <cell r="U1164">
            <v>0</v>
          </cell>
          <cell r="V1164">
            <v>0</v>
          </cell>
        </row>
        <row r="1165">
          <cell r="A1165">
            <v>0</v>
          </cell>
          <cell r="B1165" t="str">
            <v>DK3P</v>
          </cell>
          <cell r="C1165">
            <v>0</v>
          </cell>
          <cell r="D1165">
            <v>0</v>
          </cell>
          <cell r="E1165" t="str">
            <v>05.5104</v>
          </cell>
          <cell r="F1165" t="str">
            <v>Điện năng kế 3 pha 380V-5A</v>
          </cell>
          <cell r="G1165" t="str">
            <v>cái</v>
          </cell>
          <cell r="H1165">
            <v>0</v>
          </cell>
          <cell r="I1165">
            <v>0</v>
          </cell>
          <cell r="J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Q1165">
            <v>0</v>
          </cell>
          <cell r="R1165">
            <v>0</v>
          </cell>
          <cell r="S1165" t="str">
            <v>Điện lực cấp</v>
          </cell>
          <cell r="U1165">
            <v>0</v>
          </cell>
          <cell r="V1165">
            <v>0</v>
          </cell>
        </row>
        <row r="1166">
          <cell r="A1166">
            <v>0</v>
          </cell>
          <cell r="C1166">
            <v>0</v>
          </cell>
          <cell r="L1166" t="str">
            <v>CỘNG TB :</v>
          </cell>
          <cell r="N1166">
            <v>0</v>
          </cell>
          <cell r="O1166">
            <v>0</v>
          </cell>
          <cell r="Q1166">
            <v>0</v>
          </cell>
          <cell r="R1166">
            <v>0</v>
          </cell>
          <cell r="U1166">
            <v>0</v>
          </cell>
          <cell r="V1166">
            <v>0</v>
          </cell>
        </row>
        <row r="1167">
          <cell r="A1167">
            <v>0</v>
          </cell>
          <cell r="C1167">
            <v>0</v>
          </cell>
          <cell r="F1167" t="str">
            <v>B. PHẦN VẬT LIỆU</v>
          </cell>
          <cell r="U1167">
            <v>0</v>
          </cell>
          <cell r="V1167">
            <v>0</v>
          </cell>
        </row>
        <row r="1168">
          <cell r="A1168">
            <v>0</v>
          </cell>
          <cell r="C1168">
            <v>0</v>
          </cell>
          <cell r="D1168">
            <v>0</v>
          </cell>
          <cell r="F1168" t="str">
            <v>Trụ bê tông ly tâm 12m</v>
          </cell>
          <cell r="G1168" t="str">
            <v>Trụ</v>
          </cell>
          <cell r="H1168">
            <v>0</v>
          </cell>
          <cell r="U1168">
            <v>0</v>
          </cell>
          <cell r="V1168">
            <v>0</v>
          </cell>
        </row>
        <row r="1169">
          <cell r="A1169">
            <v>0</v>
          </cell>
          <cell r="B1169" t="str">
            <v>T12</v>
          </cell>
          <cell r="C1169">
            <v>0</v>
          </cell>
          <cell r="F1169" t="str">
            <v>Trụ BTLT 12m F540 dự ứng lực</v>
          </cell>
          <cell r="G1169" t="str">
            <v>trụ</v>
          </cell>
          <cell r="H1169">
            <v>0</v>
          </cell>
          <cell r="I1169">
            <v>4100000</v>
          </cell>
          <cell r="N1169">
            <v>0</v>
          </cell>
          <cell r="O1169">
            <v>0</v>
          </cell>
          <cell r="Q1169">
            <v>0</v>
          </cell>
          <cell r="R1169">
            <v>0</v>
          </cell>
          <cell r="U1169">
            <v>1250</v>
          </cell>
          <cell r="V1169">
            <v>0</v>
          </cell>
        </row>
        <row r="1170">
          <cell r="A1170">
            <v>0</v>
          </cell>
          <cell r="B1170" t="str">
            <v>G</v>
          </cell>
          <cell r="C1170">
            <v>0</v>
          </cell>
          <cell r="F1170" t="str">
            <v>Vật liệu dựng trụ</v>
          </cell>
          <cell r="G1170" t="str">
            <v>trụ</v>
          </cell>
          <cell r="H1170">
            <v>0</v>
          </cell>
          <cell r="I1170">
            <v>17400</v>
          </cell>
          <cell r="N1170">
            <v>0</v>
          </cell>
          <cell r="O1170">
            <v>0</v>
          </cell>
          <cell r="Q1170">
            <v>0</v>
          </cell>
          <cell r="R1170">
            <v>0</v>
          </cell>
          <cell r="U1170">
            <v>0</v>
          </cell>
          <cell r="V1170">
            <v>0</v>
          </cell>
        </row>
        <row r="1171">
          <cell r="A1171">
            <v>0</v>
          </cell>
          <cell r="B1171" t="str">
            <v>C12m-tba</v>
          </cell>
          <cell r="C1171">
            <v>0</v>
          </cell>
          <cell r="E1171" t="str">
            <v>04.9203</v>
          </cell>
          <cell r="F1171" t="str">
            <v>Dựng trụ BTLT 12m trong TBA bằng thủ công + cơ giới</v>
          </cell>
          <cell r="G1171" t="str">
            <v>trụ</v>
          </cell>
          <cell r="H1171">
            <v>0</v>
          </cell>
          <cell r="L1171">
            <v>112285.6</v>
          </cell>
          <cell r="M1171">
            <v>105969.60000000001</v>
          </cell>
          <cell r="N1171">
            <v>0</v>
          </cell>
          <cell r="O1171">
            <v>0</v>
          </cell>
          <cell r="Q1171">
            <v>0</v>
          </cell>
          <cell r="R1171">
            <v>0</v>
          </cell>
          <cell r="U1171">
            <v>0</v>
          </cell>
          <cell r="V1171">
            <v>0</v>
          </cell>
        </row>
        <row r="1172">
          <cell r="A1172">
            <v>0</v>
          </cell>
          <cell r="C1172">
            <v>0</v>
          </cell>
          <cell r="D1172">
            <v>0</v>
          </cell>
          <cell r="F1172" t="str">
            <v>Trụ bê tông ly tâm 10,5m</v>
          </cell>
          <cell r="G1172" t="str">
            <v>Trụ</v>
          </cell>
          <cell r="U1172">
            <v>0</v>
          </cell>
          <cell r="V1172">
            <v>0</v>
          </cell>
        </row>
        <row r="1173">
          <cell r="A1173">
            <v>0</v>
          </cell>
          <cell r="B1173" t="str">
            <v>T105</v>
          </cell>
          <cell r="C1173">
            <v>0</v>
          </cell>
          <cell r="F1173" t="str">
            <v>Trụ BTLT 10,5m F350 dự ứng lực</v>
          </cell>
          <cell r="G1173" t="str">
            <v>trụ</v>
          </cell>
          <cell r="H1173">
            <v>0</v>
          </cell>
          <cell r="I1173">
            <v>2837286</v>
          </cell>
          <cell r="N1173">
            <v>0</v>
          </cell>
          <cell r="O1173">
            <v>0</v>
          </cell>
          <cell r="Q1173">
            <v>0</v>
          </cell>
          <cell r="R1173">
            <v>0</v>
          </cell>
          <cell r="U1173">
            <v>0</v>
          </cell>
          <cell r="V1173">
            <v>0</v>
          </cell>
        </row>
        <row r="1174">
          <cell r="A1174">
            <v>0</v>
          </cell>
          <cell r="B1174" t="str">
            <v>G</v>
          </cell>
          <cell r="C1174">
            <v>0</v>
          </cell>
          <cell r="F1174" t="str">
            <v>Vật liệu dựng trụ</v>
          </cell>
          <cell r="G1174" t="str">
            <v>trụ</v>
          </cell>
          <cell r="H1174">
            <v>0</v>
          </cell>
          <cell r="I1174">
            <v>17400</v>
          </cell>
          <cell r="N1174">
            <v>0</v>
          </cell>
          <cell r="O1174">
            <v>0</v>
          </cell>
          <cell r="Q1174">
            <v>0</v>
          </cell>
          <cell r="R1174">
            <v>0</v>
          </cell>
          <cell r="U1174">
            <v>0</v>
          </cell>
          <cell r="V1174">
            <v>0</v>
          </cell>
        </row>
        <row r="1175">
          <cell r="A1175">
            <v>0</v>
          </cell>
          <cell r="B1175" t="str">
            <v>C10m-TBA</v>
          </cell>
          <cell r="C1175">
            <v>0</v>
          </cell>
          <cell r="E1175" t="str">
            <v>04.9203</v>
          </cell>
          <cell r="F1175" t="str">
            <v>Dựng trụ BTLT 10,5m trong TBA bằng thủ công + cơ giới</v>
          </cell>
          <cell r="G1175" t="str">
            <v>trụ</v>
          </cell>
          <cell r="H1175">
            <v>0</v>
          </cell>
          <cell r="L1175">
            <v>112285.6</v>
          </cell>
          <cell r="M1175">
            <v>105969.60000000001</v>
          </cell>
          <cell r="N1175">
            <v>0</v>
          </cell>
          <cell r="O1175">
            <v>0</v>
          </cell>
          <cell r="Q1175">
            <v>0</v>
          </cell>
          <cell r="R1175">
            <v>0</v>
          </cell>
          <cell r="U1175">
            <v>0</v>
          </cell>
          <cell r="V1175">
            <v>0</v>
          </cell>
        </row>
        <row r="1176">
          <cell r="A1176">
            <v>0</v>
          </cell>
          <cell r="C1176">
            <v>0</v>
          </cell>
          <cell r="D1176">
            <v>0</v>
          </cell>
          <cell r="F1176" t="str">
            <v>Móng M12aa</v>
          </cell>
          <cell r="G1176" t="str">
            <v>Móng</v>
          </cell>
          <cell r="H1176">
            <v>0</v>
          </cell>
          <cell r="U1176">
            <v>0</v>
          </cell>
          <cell r="V1176">
            <v>0</v>
          </cell>
        </row>
        <row r="1177">
          <cell r="A1177">
            <v>0</v>
          </cell>
          <cell r="B1177" t="str">
            <v>d12</v>
          </cell>
          <cell r="C1177">
            <v>0</v>
          </cell>
          <cell r="E1177" t="str">
            <v>04.4001</v>
          </cell>
          <cell r="F1177" t="str">
            <v>Đà cản BTCT 1,2m</v>
          </cell>
          <cell r="G1177" t="str">
            <v>cái</v>
          </cell>
          <cell r="H1177">
            <v>0</v>
          </cell>
          <cell r="I1177">
            <v>350000</v>
          </cell>
          <cell r="L1177">
            <v>149600</v>
          </cell>
          <cell r="N1177">
            <v>0</v>
          </cell>
          <cell r="O1177">
            <v>0</v>
          </cell>
          <cell r="Q1177">
            <v>0</v>
          </cell>
          <cell r="R1177">
            <v>0</v>
          </cell>
          <cell r="U1177">
            <v>80</v>
          </cell>
          <cell r="V1177">
            <v>0</v>
          </cell>
        </row>
        <row r="1178">
          <cell r="A1178">
            <v>0</v>
          </cell>
          <cell r="B1178" t="str">
            <v>b22650</v>
          </cell>
          <cell r="C1178">
            <v>0</v>
          </cell>
          <cell r="F1178" t="str">
            <v>Boulon 22x650+ 2 long đền vuông D24-50x50x3/Zn</v>
          </cell>
          <cell r="G1178" t="str">
            <v>bộ</v>
          </cell>
          <cell r="H1178">
            <v>0</v>
          </cell>
          <cell r="I1178">
            <v>93400</v>
          </cell>
          <cell r="N1178">
            <v>0</v>
          </cell>
          <cell r="O1178">
            <v>0</v>
          </cell>
          <cell r="Q1178">
            <v>0</v>
          </cell>
          <cell r="R1178">
            <v>0</v>
          </cell>
          <cell r="U1178">
            <v>0.6</v>
          </cell>
          <cell r="V1178">
            <v>0</v>
          </cell>
        </row>
        <row r="1179">
          <cell r="A1179">
            <v>0</v>
          </cell>
          <cell r="B1179" t="str">
            <v>MDD3</v>
          </cell>
          <cell r="C1179">
            <v>0</v>
          </cell>
          <cell r="E1179" t="str">
            <v>AB.11423</v>
          </cell>
          <cell r="F1179" t="str">
            <v>Đào hố móng đất cấp 3 sâu &gt;1m</v>
          </cell>
          <cell r="G1179" t="str">
            <v>m3</v>
          </cell>
          <cell r="H1179">
            <v>0</v>
          </cell>
          <cell r="I1179">
            <v>0</v>
          </cell>
          <cell r="L1179">
            <v>388800</v>
          </cell>
          <cell r="N1179">
            <v>0</v>
          </cell>
          <cell r="O1179">
            <v>0</v>
          </cell>
          <cell r="Q1179">
            <v>0</v>
          </cell>
          <cell r="R1179">
            <v>0</v>
          </cell>
          <cell r="U1179">
            <v>0</v>
          </cell>
          <cell r="V1179">
            <v>0</v>
          </cell>
        </row>
        <row r="1180">
          <cell r="A1180">
            <v>0</v>
          </cell>
          <cell r="B1180" t="str">
            <v>MDAP3</v>
          </cell>
          <cell r="C1180">
            <v>0</v>
          </cell>
          <cell r="E1180" t="str">
            <v>AB.13111</v>
          </cell>
          <cell r="F1180" t="str">
            <v>Đắp đất hố móng (K=0,85)</v>
          </cell>
          <cell r="G1180" t="str">
            <v>m3</v>
          </cell>
          <cell r="H1180">
            <v>0</v>
          </cell>
          <cell r="I1180">
            <v>0</v>
          </cell>
          <cell r="L1180">
            <v>105142</v>
          </cell>
          <cell r="N1180">
            <v>0</v>
          </cell>
          <cell r="O1180">
            <v>0</v>
          </cell>
          <cell r="Q1180">
            <v>0</v>
          </cell>
          <cell r="R1180">
            <v>0</v>
          </cell>
          <cell r="U1180">
            <v>0</v>
          </cell>
          <cell r="V1180">
            <v>0</v>
          </cell>
        </row>
        <row r="1181">
          <cell r="A1181">
            <v>0</v>
          </cell>
          <cell r="C1181">
            <v>0</v>
          </cell>
          <cell r="D1181">
            <v>0</v>
          </cell>
          <cell r="F1181" t="str">
            <v>Móng M10a</v>
          </cell>
          <cell r="G1181" t="str">
            <v>Móng</v>
          </cell>
          <cell r="H1181">
            <v>0</v>
          </cell>
          <cell r="U1181">
            <v>0</v>
          </cell>
          <cell r="V1181">
            <v>0</v>
          </cell>
        </row>
        <row r="1182">
          <cell r="A1182">
            <v>0</v>
          </cell>
          <cell r="B1182" t="str">
            <v>d12</v>
          </cell>
          <cell r="C1182">
            <v>0</v>
          </cell>
          <cell r="E1182" t="str">
            <v>04.4001</v>
          </cell>
          <cell r="F1182" t="str">
            <v>Đà cản BTCT 1,2m</v>
          </cell>
          <cell r="G1182" t="str">
            <v>cái</v>
          </cell>
          <cell r="H1182">
            <v>0</v>
          </cell>
          <cell r="I1182">
            <v>350000</v>
          </cell>
          <cell r="L1182">
            <v>149600</v>
          </cell>
          <cell r="N1182">
            <v>0</v>
          </cell>
          <cell r="O1182">
            <v>0</v>
          </cell>
          <cell r="Q1182">
            <v>0</v>
          </cell>
          <cell r="R1182">
            <v>0</v>
          </cell>
          <cell r="U1182">
            <v>80</v>
          </cell>
          <cell r="V1182">
            <v>0</v>
          </cell>
        </row>
        <row r="1183">
          <cell r="A1183">
            <v>0</v>
          </cell>
          <cell r="B1183" t="str">
            <v>b22650</v>
          </cell>
          <cell r="C1183">
            <v>0</v>
          </cell>
          <cell r="F1183" t="str">
            <v>Boulon 22x650+ 2 long đền vuông D24-50x50x3/Zn</v>
          </cell>
          <cell r="G1183" t="str">
            <v>bộ</v>
          </cell>
          <cell r="H1183">
            <v>0</v>
          </cell>
          <cell r="I1183">
            <v>93400</v>
          </cell>
          <cell r="N1183">
            <v>0</v>
          </cell>
          <cell r="O1183">
            <v>0</v>
          </cell>
          <cell r="Q1183">
            <v>0</v>
          </cell>
          <cell r="R1183">
            <v>0</v>
          </cell>
          <cell r="U1183">
            <v>0.6</v>
          </cell>
          <cell r="V1183">
            <v>0</v>
          </cell>
        </row>
        <row r="1184">
          <cell r="A1184">
            <v>0</v>
          </cell>
          <cell r="B1184" t="str">
            <v>MDD3</v>
          </cell>
          <cell r="C1184">
            <v>0</v>
          </cell>
          <cell r="E1184" t="str">
            <v>AB.11423</v>
          </cell>
          <cell r="F1184" t="str">
            <v>Đào hố móng đất cấp 3 sâu &gt;1m</v>
          </cell>
          <cell r="G1184" t="str">
            <v>m3</v>
          </cell>
          <cell r="H1184">
            <v>0</v>
          </cell>
          <cell r="I1184">
            <v>0</v>
          </cell>
          <cell r="L1184">
            <v>388800</v>
          </cell>
          <cell r="N1184">
            <v>0</v>
          </cell>
          <cell r="O1184">
            <v>0</v>
          </cell>
          <cell r="Q1184">
            <v>0</v>
          </cell>
          <cell r="R1184">
            <v>0</v>
          </cell>
          <cell r="U1184">
            <v>0</v>
          </cell>
          <cell r="V1184">
            <v>0</v>
          </cell>
        </row>
        <row r="1185">
          <cell r="A1185">
            <v>0</v>
          </cell>
          <cell r="B1185" t="str">
            <v>MDAP3</v>
          </cell>
          <cell r="C1185">
            <v>0</v>
          </cell>
          <cell r="E1185" t="str">
            <v>AB.13111</v>
          </cell>
          <cell r="F1185" t="str">
            <v>Đắp đất hố móng (K=0,85)</v>
          </cell>
          <cell r="G1185" t="str">
            <v>m3</v>
          </cell>
          <cell r="H1185">
            <v>0</v>
          </cell>
          <cell r="I1185">
            <v>0</v>
          </cell>
          <cell r="L1185">
            <v>105142</v>
          </cell>
          <cell r="N1185">
            <v>0</v>
          </cell>
          <cell r="O1185">
            <v>0</v>
          </cell>
          <cell r="Q1185">
            <v>0</v>
          </cell>
          <cell r="R1185">
            <v>0</v>
          </cell>
          <cell r="U1185">
            <v>0</v>
          </cell>
          <cell r="V1185">
            <v>0</v>
          </cell>
        </row>
        <row r="1186">
          <cell r="A1186">
            <v>0</v>
          </cell>
          <cell r="C1186">
            <v>0</v>
          </cell>
          <cell r="D1186">
            <v>0</v>
          </cell>
          <cell r="F1186" t="str">
            <v>Đà đặt MBA</v>
          </cell>
          <cell r="G1186" t="str">
            <v>Bộ</v>
          </cell>
          <cell r="H1186">
            <v>0</v>
          </cell>
          <cell r="U1186">
            <v>0</v>
          </cell>
          <cell r="V1186">
            <v>0</v>
          </cell>
        </row>
        <row r="1187">
          <cell r="A1187">
            <v>0</v>
          </cell>
          <cell r="C1187">
            <v>0</v>
          </cell>
          <cell r="F1187" t="str">
            <v>Gồm có:</v>
          </cell>
          <cell r="U1187">
            <v>0</v>
          </cell>
          <cell r="V1187">
            <v>0</v>
          </cell>
        </row>
        <row r="1188">
          <cell r="A1188">
            <v>0</v>
          </cell>
          <cell r="B1188" t="str">
            <v>U20-280</v>
          </cell>
          <cell r="C1188">
            <v>0</v>
          </cell>
          <cell r="E1188" t="str">
            <v>05.6044</v>
          </cell>
          <cell r="F1188" t="str">
            <v>Đà U200x80x5,2x2800 đỡ MBA: 2 cái</v>
          </cell>
          <cell r="G1188" t="str">
            <v>kg</v>
          </cell>
          <cell r="H1188">
            <v>0</v>
          </cell>
          <cell r="I1188">
            <v>31339</v>
          </cell>
          <cell r="M1188">
            <v>0</v>
          </cell>
          <cell r="N1188">
            <v>0</v>
          </cell>
          <cell r="O1188">
            <v>0</v>
          </cell>
          <cell r="R1188">
            <v>0</v>
          </cell>
          <cell r="U1188">
            <v>54.25</v>
          </cell>
          <cell r="V1188">
            <v>0</v>
          </cell>
        </row>
        <row r="1189">
          <cell r="A1189">
            <v>0</v>
          </cell>
          <cell r="B1189" t="str">
            <v>U1004</v>
          </cell>
          <cell r="C1189">
            <v>0</v>
          </cell>
          <cell r="E1189" t="str">
            <v>05.6044</v>
          </cell>
          <cell r="F1189" t="str">
            <v>Đà U100x46x4.5x400 : 4 cái</v>
          </cell>
          <cell r="G1189" t="str">
            <v>kg</v>
          </cell>
          <cell r="H1189">
            <v>0</v>
          </cell>
          <cell r="I1189">
            <v>31339</v>
          </cell>
          <cell r="M1189">
            <v>0</v>
          </cell>
          <cell r="N1189">
            <v>0</v>
          </cell>
          <cell r="O1189">
            <v>0</v>
          </cell>
          <cell r="R1189">
            <v>0</v>
          </cell>
          <cell r="U1189">
            <v>3.4359999999999999</v>
          </cell>
          <cell r="V1189">
            <v>0</v>
          </cell>
        </row>
        <row r="1190">
          <cell r="A1190">
            <v>0</v>
          </cell>
          <cell r="B1190" t="str">
            <v>U1008</v>
          </cell>
          <cell r="C1190">
            <v>0</v>
          </cell>
          <cell r="E1190" t="str">
            <v>05.6044</v>
          </cell>
          <cell r="F1190" t="str">
            <v>Đà U100x46x4.5x800 : 2 cái</v>
          </cell>
          <cell r="G1190" t="str">
            <v>kg</v>
          </cell>
          <cell r="H1190">
            <v>0</v>
          </cell>
          <cell r="I1190">
            <v>31339</v>
          </cell>
          <cell r="M1190">
            <v>0</v>
          </cell>
          <cell r="N1190">
            <v>0</v>
          </cell>
          <cell r="O1190">
            <v>0</v>
          </cell>
          <cell r="R1190">
            <v>0</v>
          </cell>
          <cell r="U1190">
            <v>6.8719999999999999</v>
          </cell>
          <cell r="V1190">
            <v>0</v>
          </cell>
        </row>
        <row r="1191">
          <cell r="A1191">
            <v>0</v>
          </cell>
          <cell r="B1191" t="str">
            <v>B16400v</v>
          </cell>
          <cell r="C1191">
            <v>0</v>
          </cell>
          <cell r="E1191">
            <v>0</v>
          </cell>
          <cell r="F1191" t="str">
            <v>Boulon 16x400VRS + 4 long đền vuông D18-50x50x3/Zn</v>
          </cell>
          <cell r="G1191" t="str">
            <v>bộ</v>
          </cell>
          <cell r="H1191">
            <v>0</v>
          </cell>
          <cell r="I1191">
            <v>33100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Q1191">
            <v>0</v>
          </cell>
          <cell r="R1191">
            <v>0</v>
          </cell>
          <cell r="U1191">
            <v>0.39999999999999997</v>
          </cell>
          <cell r="V1191">
            <v>0</v>
          </cell>
        </row>
        <row r="1192">
          <cell r="A1192">
            <v>0</v>
          </cell>
          <cell r="B1192" t="str">
            <v>B16400</v>
          </cell>
          <cell r="C1192">
            <v>0</v>
          </cell>
          <cell r="E1192">
            <v>0</v>
          </cell>
          <cell r="F1192" t="str">
            <v>Boulon 16x400+ 2 long đền vuông D18-50x50x3/Zn</v>
          </cell>
          <cell r="G1192" t="str">
            <v>bộ</v>
          </cell>
          <cell r="H1192">
            <v>0</v>
          </cell>
          <cell r="I1192">
            <v>27100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Q1192">
            <v>0</v>
          </cell>
          <cell r="R1192">
            <v>0</v>
          </cell>
          <cell r="U1192">
            <v>0.33</v>
          </cell>
          <cell r="V1192">
            <v>0</v>
          </cell>
        </row>
        <row r="1193">
          <cell r="A1193">
            <v>0</v>
          </cell>
          <cell r="B1193" t="str">
            <v>B16350</v>
          </cell>
          <cell r="C1193">
            <v>0</v>
          </cell>
          <cell r="E1193">
            <v>0</v>
          </cell>
          <cell r="F1193" t="str">
            <v>Boulon 16x350+ 2 long đền vuông D18-50x50x3/Zn</v>
          </cell>
          <cell r="G1193" t="str">
            <v>bộ</v>
          </cell>
          <cell r="H1193">
            <v>0</v>
          </cell>
          <cell r="I1193">
            <v>26400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Q1193">
            <v>0</v>
          </cell>
          <cell r="R1193">
            <v>0</v>
          </cell>
          <cell r="U1193">
            <v>0.3</v>
          </cell>
          <cell r="V1193">
            <v>0</v>
          </cell>
        </row>
        <row r="1194">
          <cell r="A1194">
            <v>0</v>
          </cell>
          <cell r="B1194" t="str">
            <v>bmoc16200</v>
          </cell>
          <cell r="C1194">
            <v>0</v>
          </cell>
          <cell r="E1194">
            <v>0</v>
          </cell>
          <cell r="F1194" t="str">
            <v>Boulon móc 16x200+ long đền vuông D18-50x50x3/Zn</v>
          </cell>
          <cell r="G1194" t="str">
            <v>bộ</v>
          </cell>
          <cell r="H1194">
            <v>0</v>
          </cell>
          <cell r="I1194">
            <v>29400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Q1194">
            <v>0</v>
          </cell>
          <cell r="R1194">
            <v>0</v>
          </cell>
          <cell r="U1194">
            <v>0.2</v>
          </cell>
          <cell r="V1194">
            <v>0</v>
          </cell>
        </row>
        <row r="1195">
          <cell r="A1195">
            <v>0</v>
          </cell>
          <cell r="B1195" t="str">
            <v>LXHN1</v>
          </cell>
          <cell r="C1195">
            <v>0</v>
          </cell>
          <cell r="E1195" t="str">
            <v>05.6044</v>
          </cell>
          <cell r="F1195" t="str">
            <v>Lắp xà cột Pi loại ≤140kg/xà</v>
          </cell>
          <cell r="G1195" t="str">
            <v>bộ</v>
          </cell>
          <cell r="H1195">
            <v>0</v>
          </cell>
          <cell r="I1195">
            <v>0</v>
          </cell>
          <cell r="L1195" t="str">
            <v>474961,x1,7</v>
          </cell>
          <cell r="N1195">
            <v>0</v>
          </cell>
          <cell r="Q1195">
            <v>0</v>
          </cell>
          <cell r="U1195">
            <v>0</v>
          </cell>
          <cell r="V1195">
            <v>0</v>
          </cell>
        </row>
        <row r="1196">
          <cell r="A1196">
            <v>0</v>
          </cell>
          <cell r="C1196">
            <v>0</v>
          </cell>
          <cell r="D1196">
            <v>0</v>
          </cell>
          <cell r="F1196" t="str">
            <v>Xà kép L75x75x8x2200 (4 ốp)</v>
          </cell>
          <cell r="G1196" t="str">
            <v>Bộ</v>
          </cell>
          <cell r="N1196">
            <v>0</v>
          </cell>
          <cell r="O1196">
            <v>0</v>
          </cell>
          <cell r="Q1196">
            <v>0</v>
          </cell>
          <cell r="R1196">
            <v>0</v>
          </cell>
          <cell r="U1196">
            <v>0</v>
          </cell>
          <cell r="V1196">
            <v>0</v>
          </cell>
        </row>
        <row r="1197">
          <cell r="A1197">
            <v>0</v>
          </cell>
          <cell r="C1197">
            <v>0</v>
          </cell>
          <cell r="F1197" t="str">
            <v>Gồm có:</v>
          </cell>
          <cell r="N1197">
            <v>0</v>
          </cell>
          <cell r="O1197">
            <v>0</v>
          </cell>
          <cell r="Q1197">
            <v>0</v>
          </cell>
          <cell r="R1197">
            <v>0</v>
          </cell>
          <cell r="U1197">
            <v>0</v>
          </cell>
          <cell r="V1197">
            <v>0</v>
          </cell>
        </row>
        <row r="1198">
          <cell r="A1198">
            <v>0</v>
          </cell>
          <cell r="B1198" t="str">
            <v>sl75</v>
          </cell>
          <cell r="C1198">
            <v>0</v>
          </cell>
          <cell r="E1198">
            <v>0</v>
          </cell>
          <cell r="F1198" t="str">
            <v>Sắt góc L75 x75 x8</v>
          </cell>
          <cell r="G1198" t="str">
            <v>kg</v>
          </cell>
          <cell r="H1198">
            <v>0</v>
          </cell>
          <cell r="I1198">
            <v>28961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Q1198">
            <v>0</v>
          </cell>
          <cell r="R1198">
            <v>0</v>
          </cell>
          <cell r="U1198">
            <v>0</v>
          </cell>
          <cell r="V1198">
            <v>0</v>
          </cell>
        </row>
        <row r="1199">
          <cell r="A1199">
            <v>0</v>
          </cell>
          <cell r="B1199" t="str">
            <v>B16300V</v>
          </cell>
          <cell r="C1199">
            <v>0</v>
          </cell>
          <cell r="E1199">
            <v>0</v>
          </cell>
          <cell r="F1199" t="str">
            <v>Boulon 16x300VRS + 4ecu + 4 long đền vuông D18-50x50x3/Zn</v>
          </cell>
          <cell r="G1199" t="str">
            <v>bộ</v>
          </cell>
          <cell r="H1199">
            <v>0</v>
          </cell>
          <cell r="I1199">
            <v>33500</v>
          </cell>
          <cell r="J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Q1199">
            <v>0</v>
          </cell>
          <cell r="R1199">
            <v>0</v>
          </cell>
          <cell r="U1199">
            <v>0.3</v>
          </cell>
          <cell r="V1199">
            <v>0</v>
          </cell>
        </row>
        <row r="1200">
          <cell r="A1200">
            <v>0</v>
          </cell>
          <cell r="B1200" t="str">
            <v>B16300</v>
          </cell>
          <cell r="C1200">
            <v>0</v>
          </cell>
          <cell r="E1200">
            <v>0</v>
          </cell>
          <cell r="F1200" t="str">
            <v>Boulon 16x300+ 2 long đền vuông D18-50x50x3/Zn</v>
          </cell>
          <cell r="G1200" t="str">
            <v>bộ</v>
          </cell>
          <cell r="H1200">
            <v>0</v>
          </cell>
          <cell r="I1200">
            <v>25700</v>
          </cell>
          <cell r="J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Q1200">
            <v>0</v>
          </cell>
          <cell r="R1200">
            <v>0</v>
          </cell>
          <cell r="U1200">
            <v>0.25</v>
          </cell>
          <cell r="V1200">
            <v>0</v>
          </cell>
        </row>
        <row r="1201">
          <cell r="A1201">
            <v>0</v>
          </cell>
          <cell r="B1201" t="str">
            <v>B16250</v>
          </cell>
          <cell r="C1201">
            <v>0</v>
          </cell>
          <cell r="E1201">
            <v>0</v>
          </cell>
          <cell r="F1201" t="str">
            <v>Boulon 16x250+ 2 long đền vuông D18-50x50x3/Zn</v>
          </cell>
          <cell r="G1201" t="str">
            <v>bộ</v>
          </cell>
          <cell r="H1201">
            <v>0</v>
          </cell>
          <cell r="I1201">
            <v>23600</v>
          </cell>
          <cell r="J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Q1201">
            <v>0</v>
          </cell>
          <cell r="R1201">
            <v>0</v>
          </cell>
          <cell r="U1201">
            <v>0.23</v>
          </cell>
          <cell r="V1201">
            <v>0</v>
          </cell>
        </row>
        <row r="1202">
          <cell r="A1202">
            <v>0</v>
          </cell>
          <cell r="B1202" t="str">
            <v>LXIT</v>
          </cell>
          <cell r="C1202">
            <v>0</v>
          </cell>
          <cell r="E1202" t="str">
            <v>05.6011</v>
          </cell>
          <cell r="F1202" t="str">
            <v>Lắp xà đỡ ≤ 25kg</v>
          </cell>
          <cell r="G1202" t="str">
            <v>bộ</v>
          </cell>
          <cell r="H1202">
            <v>0</v>
          </cell>
          <cell r="I1202">
            <v>0</v>
          </cell>
          <cell r="L1202" t="str">
            <v>173269,x1,7</v>
          </cell>
          <cell r="N1202">
            <v>0</v>
          </cell>
          <cell r="Q1202">
            <v>0</v>
          </cell>
          <cell r="U1202">
            <v>0</v>
          </cell>
          <cell r="V1202">
            <v>0</v>
          </cell>
        </row>
        <row r="1203">
          <cell r="A1203">
            <v>0</v>
          </cell>
          <cell r="C1203">
            <v>0</v>
          </cell>
          <cell r="D1203">
            <v>0</v>
          </cell>
          <cell r="F1203" t="str">
            <v>Xà kép L75x75x8x2600 (3 ốp)</v>
          </cell>
          <cell r="G1203" t="str">
            <v>Bộ</v>
          </cell>
          <cell r="H1203">
            <v>0</v>
          </cell>
          <cell r="N1203">
            <v>0</v>
          </cell>
          <cell r="O1203">
            <v>0</v>
          </cell>
          <cell r="Q1203">
            <v>0</v>
          </cell>
          <cell r="R1203">
            <v>0</v>
          </cell>
          <cell r="U1203">
            <v>0</v>
          </cell>
          <cell r="V1203">
            <v>0</v>
          </cell>
        </row>
        <row r="1204">
          <cell r="A1204">
            <v>0</v>
          </cell>
          <cell r="C1204">
            <v>0</v>
          </cell>
          <cell r="F1204" t="str">
            <v>Gồm có:</v>
          </cell>
          <cell r="N1204">
            <v>0</v>
          </cell>
          <cell r="O1204">
            <v>0</v>
          </cell>
          <cell r="Q1204">
            <v>0</v>
          </cell>
          <cell r="R1204">
            <v>0</v>
          </cell>
          <cell r="U1204">
            <v>0</v>
          </cell>
          <cell r="V1204">
            <v>0</v>
          </cell>
        </row>
        <row r="1205">
          <cell r="A1205">
            <v>0</v>
          </cell>
          <cell r="B1205" t="str">
            <v>sl75</v>
          </cell>
          <cell r="C1205">
            <v>0</v>
          </cell>
          <cell r="E1205">
            <v>0</v>
          </cell>
          <cell r="F1205" t="str">
            <v>Sắt góc L75 x75 x8</v>
          </cell>
          <cell r="G1205" t="str">
            <v>kg</v>
          </cell>
          <cell r="H1205">
            <v>0</v>
          </cell>
          <cell r="I1205">
            <v>28961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Q1205">
            <v>0</v>
          </cell>
          <cell r="R1205">
            <v>0</v>
          </cell>
          <cell r="U1205">
            <v>0</v>
          </cell>
          <cell r="V1205">
            <v>0</v>
          </cell>
        </row>
        <row r="1206">
          <cell r="A1206">
            <v>0</v>
          </cell>
          <cell r="B1206" t="str">
            <v>B16300V</v>
          </cell>
          <cell r="C1206">
            <v>0</v>
          </cell>
          <cell r="E1206">
            <v>0</v>
          </cell>
          <cell r="F1206" t="str">
            <v>Boulon 16x300VRS + 4ecu + 4 long đền vuông D18-50x50x3/Zn</v>
          </cell>
          <cell r="G1206" t="str">
            <v>bộ</v>
          </cell>
          <cell r="I1206">
            <v>33500</v>
          </cell>
          <cell r="J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Q1206">
            <v>0</v>
          </cell>
          <cell r="R1206">
            <v>0</v>
          </cell>
          <cell r="U1206">
            <v>0.3</v>
          </cell>
          <cell r="V1206">
            <v>0</v>
          </cell>
        </row>
        <row r="1207">
          <cell r="A1207">
            <v>0</v>
          </cell>
          <cell r="B1207" t="str">
            <v>B16300</v>
          </cell>
          <cell r="C1207">
            <v>0</v>
          </cell>
          <cell r="E1207">
            <v>0</v>
          </cell>
          <cell r="F1207" t="str">
            <v>Boulon 16x300+ 2 long đền vuông D18-50x50x3/Zn</v>
          </cell>
          <cell r="G1207" t="str">
            <v>bộ</v>
          </cell>
          <cell r="H1207">
            <v>0</v>
          </cell>
          <cell r="I1207">
            <v>25700</v>
          </cell>
          <cell r="J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Q1207">
            <v>0</v>
          </cell>
          <cell r="R1207">
            <v>0</v>
          </cell>
          <cell r="U1207">
            <v>0.25</v>
          </cell>
          <cell r="V1207">
            <v>0</v>
          </cell>
        </row>
        <row r="1208">
          <cell r="A1208">
            <v>0</v>
          </cell>
          <cell r="B1208" t="str">
            <v>B16250</v>
          </cell>
          <cell r="C1208">
            <v>0</v>
          </cell>
          <cell r="E1208">
            <v>0</v>
          </cell>
          <cell r="F1208" t="str">
            <v>Boulon 16x250+ 2 long đền vuông D18-50x50x3/Zn</v>
          </cell>
          <cell r="G1208" t="str">
            <v>bộ</v>
          </cell>
          <cell r="I1208">
            <v>23600</v>
          </cell>
          <cell r="J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Q1208">
            <v>0</v>
          </cell>
          <cell r="R1208">
            <v>0</v>
          </cell>
          <cell r="U1208">
            <v>0.23</v>
          </cell>
          <cell r="V1208">
            <v>0</v>
          </cell>
        </row>
        <row r="1209">
          <cell r="A1209">
            <v>0</v>
          </cell>
          <cell r="B1209" t="str">
            <v>LXHN1</v>
          </cell>
          <cell r="C1209">
            <v>0</v>
          </cell>
          <cell r="E1209" t="str">
            <v>05.6044</v>
          </cell>
          <cell r="F1209" t="str">
            <v>Lắp xà cột Pi loại ≤140kg/xà</v>
          </cell>
          <cell r="G1209" t="str">
            <v>bộ</v>
          </cell>
          <cell r="H1209">
            <v>0</v>
          </cell>
          <cell r="I1209">
            <v>0</v>
          </cell>
          <cell r="L1209" t="str">
            <v>474961,x1,7</v>
          </cell>
          <cell r="N1209">
            <v>0</v>
          </cell>
          <cell r="Q1209">
            <v>0</v>
          </cell>
          <cell r="U1209">
            <v>0</v>
          </cell>
          <cell r="V1209">
            <v>0</v>
          </cell>
        </row>
        <row r="1210">
          <cell r="A1210">
            <v>0</v>
          </cell>
          <cell r="C1210">
            <v>0</v>
          </cell>
          <cell r="D1210">
            <v>0</v>
          </cell>
          <cell r="F1210" t="str">
            <v>Bộ đà Composite 2,6m bắt LA,FCO</v>
          </cell>
          <cell r="G1210" t="str">
            <v>Bộ</v>
          </cell>
          <cell r="H1210">
            <v>0</v>
          </cell>
          <cell r="N1210">
            <v>0</v>
          </cell>
          <cell r="O1210">
            <v>0</v>
          </cell>
          <cell r="Q1210">
            <v>0</v>
          </cell>
          <cell r="R1210">
            <v>0</v>
          </cell>
          <cell r="U1210">
            <v>0</v>
          </cell>
          <cell r="V1210">
            <v>0</v>
          </cell>
        </row>
        <row r="1211">
          <cell r="A1211">
            <v>0</v>
          </cell>
          <cell r="C1211">
            <v>0</v>
          </cell>
          <cell r="F1211" t="str">
            <v>Gồm có:</v>
          </cell>
          <cell r="N1211">
            <v>0</v>
          </cell>
          <cell r="O1211">
            <v>0</v>
          </cell>
          <cell r="Q1211">
            <v>0</v>
          </cell>
          <cell r="R1211">
            <v>0</v>
          </cell>
          <cell r="U1211">
            <v>0</v>
          </cell>
          <cell r="V1211">
            <v>0</v>
          </cell>
        </row>
        <row r="1212">
          <cell r="A1212">
            <v>0</v>
          </cell>
          <cell r="B1212" t="str">
            <v>com2600</v>
          </cell>
          <cell r="C1212">
            <v>0</v>
          </cell>
          <cell r="E1212">
            <v>0</v>
          </cell>
          <cell r="F1212" t="str">
            <v>Đà hộp composite 110x80x5-2600</v>
          </cell>
          <cell r="G1212" t="str">
            <v>cái</v>
          </cell>
          <cell r="H1212">
            <v>0</v>
          </cell>
          <cell r="I1212">
            <v>1356000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Q1212">
            <v>0</v>
          </cell>
          <cell r="R1212">
            <v>0</v>
          </cell>
          <cell r="U1212">
            <v>10.199999999999999</v>
          </cell>
          <cell r="V1212">
            <v>0</v>
          </cell>
        </row>
        <row r="1213">
          <cell r="A1213">
            <v>0</v>
          </cell>
          <cell r="B1213" t="str">
            <v>BATLL</v>
          </cell>
          <cell r="C1213">
            <v>0</v>
          </cell>
          <cell r="E1213">
            <v>0</v>
          </cell>
          <cell r="F1213" t="str">
            <v>Bass LL bắt FCO và LA</v>
          </cell>
          <cell r="G1213" t="str">
            <v>bộ</v>
          </cell>
          <cell r="H1213">
            <v>0</v>
          </cell>
          <cell r="I1213">
            <v>49000</v>
          </cell>
          <cell r="J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Q1213">
            <v>0</v>
          </cell>
          <cell r="R1213">
            <v>0</v>
          </cell>
          <cell r="U1213">
            <v>0.5</v>
          </cell>
          <cell r="V1213">
            <v>0</v>
          </cell>
        </row>
        <row r="1214">
          <cell r="A1214">
            <v>0</v>
          </cell>
          <cell r="B1214" t="str">
            <v>B16350</v>
          </cell>
          <cell r="C1214">
            <v>0</v>
          </cell>
          <cell r="E1214">
            <v>0</v>
          </cell>
          <cell r="F1214" t="str">
            <v>Boulon 16x350+ 2 long đền vuông D18-50x50x3/Zn</v>
          </cell>
          <cell r="G1214" t="str">
            <v>bộ</v>
          </cell>
          <cell r="H1214">
            <v>0</v>
          </cell>
          <cell r="I1214">
            <v>26400</v>
          </cell>
          <cell r="J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Q1214">
            <v>0</v>
          </cell>
          <cell r="R1214">
            <v>0</v>
          </cell>
          <cell r="U1214">
            <v>0.3</v>
          </cell>
          <cell r="V1214">
            <v>0</v>
          </cell>
        </row>
        <row r="1215">
          <cell r="A1215">
            <v>0</v>
          </cell>
          <cell r="B1215" t="str">
            <v>B16250</v>
          </cell>
          <cell r="C1215">
            <v>0</v>
          </cell>
          <cell r="E1215">
            <v>0</v>
          </cell>
          <cell r="F1215" t="str">
            <v>Boulon 16x250+ 2 long đền vuông D18-50x50x3/Zn</v>
          </cell>
          <cell r="G1215" t="str">
            <v>bộ</v>
          </cell>
          <cell r="I1215">
            <v>23600</v>
          </cell>
          <cell r="J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Q1215">
            <v>0</v>
          </cell>
          <cell r="R1215">
            <v>0</v>
          </cell>
          <cell r="U1215">
            <v>0.23</v>
          </cell>
          <cell r="V1215">
            <v>0</v>
          </cell>
        </row>
        <row r="1216">
          <cell r="A1216">
            <v>0</v>
          </cell>
          <cell r="B1216" t="str">
            <v>lcom2600</v>
          </cell>
          <cell r="C1216">
            <v>0</v>
          </cell>
          <cell r="E1216" t="str">
            <v>05.6001</v>
          </cell>
          <cell r="F1216" t="str">
            <v>Lắp đà composite 2600mm đơn</v>
          </cell>
          <cell r="G1216" t="str">
            <v>bộ</v>
          </cell>
          <cell r="H1216">
            <v>0</v>
          </cell>
          <cell r="I1216">
            <v>0</v>
          </cell>
          <cell r="L1216" t="str">
            <v>47292,x1,7</v>
          </cell>
          <cell r="N1216">
            <v>0</v>
          </cell>
          <cell r="Q1216">
            <v>0</v>
          </cell>
          <cell r="U1216">
            <v>0</v>
          </cell>
          <cell r="V1216">
            <v>0</v>
          </cell>
        </row>
        <row r="1217">
          <cell r="A1217">
            <v>0</v>
          </cell>
          <cell r="C1217">
            <v>0</v>
          </cell>
          <cell r="D1217">
            <v>0</v>
          </cell>
          <cell r="F1217" t="str">
            <v>Xà đơn L75x75x8x2600 (3 ốp) đỡ sứ, FCO &amp; LA</v>
          </cell>
          <cell r="G1217" t="str">
            <v>Bộ</v>
          </cell>
          <cell r="H1217">
            <v>0</v>
          </cell>
          <cell r="N1217">
            <v>0</v>
          </cell>
          <cell r="O1217">
            <v>0</v>
          </cell>
          <cell r="Q1217">
            <v>0</v>
          </cell>
          <cell r="R1217">
            <v>0</v>
          </cell>
          <cell r="U1217">
            <v>0</v>
          </cell>
          <cell r="V1217">
            <v>0</v>
          </cell>
        </row>
        <row r="1218">
          <cell r="A1218">
            <v>0</v>
          </cell>
          <cell r="C1218">
            <v>0</v>
          </cell>
          <cell r="F1218" t="str">
            <v>Gồm có:</v>
          </cell>
          <cell r="N1218">
            <v>0</v>
          </cell>
          <cell r="O1218">
            <v>0</v>
          </cell>
          <cell r="Q1218">
            <v>0</v>
          </cell>
          <cell r="R1218">
            <v>0</v>
          </cell>
          <cell r="U1218">
            <v>0</v>
          </cell>
          <cell r="V1218">
            <v>0</v>
          </cell>
        </row>
        <row r="1219">
          <cell r="A1219">
            <v>0</v>
          </cell>
          <cell r="B1219" t="str">
            <v>sl75</v>
          </cell>
          <cell r="C1219">
            <v>0</v>
          </cell>
          <cell r="E1219">
            <v>0</v>
          </cell>
          <cell r="F1219" t="str">
            <v>Sắt góc L75 x75 x8</v>
          </cell>
          <cell r="G1219" t="str">
            <v>kg</v>
          </cell>
          <cell r="H1219">
            <v>0</v>
          </cell>
          <cell r="I1219">
            <v>28961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Q1219">
            <v>0</v>
          </cell>
          <cell r="R1219">
            <v>0</v>
          </cell>
          <cell r="U1219">
            <v>0</v>
          </cell>
          <cell r="V1219">
            <v>0</v>
          </cell>
        </row>
        <row r="1220">
          <cell r="A1220">
            <v>0</v>
          </cell>
          <cell r="B1220" t="str">
            <v>B16300</v>
          </cell>
          <cell r="C1220">
            <v>0</v>
          </cell>
          <cell r="E1220">
            <v>0</v>
          </cell>
          <cell r="F1220" t="str">
            <v>Boulon 16x300+ 2 long đền vuông D18-50x50x3/Zn</v>
          </cell>
          <cell r="G1220" t="str">
            <v>bộ</v>
          </cell>
          <cell r="H1220">
            <v>0</v>
          </cell>
          <cell r="I1220">
            <v>25700</v>
          </cell>
          <cell r="J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Q1220">
            <v>0</v>
          </cell>
          <cell r="R1220">
            <v>0</v>
          </cell>
          <cell r="U1220">
            <v>0.25</v>
          </cell>
          <cell r="V1220">
            <v>0</v>
          </cell>
        </row>
        <row r="1221">
          <cell r="A1221">
            <v>0</v>
          </cell>
          <cell r="B1221" t="str">
            <v>BATLI</v>
          </cell>
          <cell r="C1221">
            <v>0</v>
          </cell>
          <cell r="E1221">
            <v>0</v>
          </cell>
          <cell r="F1221" t="str">
            <v>Bass LI bắt FCO</v>
          </cell>
          <cell r="G1221" t="str">
            <v>Bộ</v>
          </cell>
          <cell r="H1221">
            <v>0</v>
          </cell>
          <cell r="I1221">
            <v>34000</v>
          </cell>
          <cell r="L1221">
            <v>0</v>
          </cell>
          <cell r="M1221">
            <v>0</v>
          </cell>
          <cell r="N1221">
            <v>0</v>
          </cell>
          <cell r="Q1221">
            <v>0</v>
          </cell>
          <cell r="R1221">
            <v>0</v>
          </cell>
          <cell r="U1221">
            <v>0.4</v>
          </cell>
          <cell r="V1221">
            <v>0</v>
          </cell>
        </row>
        <row r="1222">
          <cell r="A1222">
            <v>0</v>
          </cell>
          <cell r="B1222" t="str">
            <v>LXHN1</v>
          </cell>
          <cell r="C1222">
            <v>0</v>
          </cell>
          <cell r="E1222" t="str">
            <v>05.6044</v>
          </cell>
          <cell r="F1222" t="str">
            <v>Lắp xà cột Pi loại ≤140kg/xà</v>
          </cell>
          <cell r="G1222" t="str">
            <v>bộ</v>
          </cell>
          <cell r="H1222">
            <v>0</v>
          </cell>
          <cell r="I1222">
            <v>0</v>
          </cell>
          <cell r="L1222" t="str">
            <v>474961,x1,7</v>
          </cell>
          <cell r="N1222">
            <v>0</v>
          </cell>
          <cell r="Q1222">
            <v>0</v>
          </cell>
          <cell r="U1222">
            <v>0</v>
          </cell>
          <cell r="V1222">
            <v>0</v>
          </cell>
        </row>
        <row r="1223">
          <cell r="A1223">
            <v>0</v>
          </cell>
          <cell r="C1223">
            <v>0</v>
          </cell>
          <cell r="D1223">
            <v>0</v>
          </cell>
          <cell r="F1223" t="str">
            <v>Xà đơn L75x75x8x2600 (0 ốp) đở thùng CB</v>
          </cell>
          <cell r="G1223" t="str">
            <v>Bộ</v>
          </cell>
          <cell r="H1223">
            <v>0</v>
          </cell>
          <cell r="N1223">
            <v>0</v>
          </cell>
          <cell r="O1223">
            <v>0</v>
          </cell>
          <cell r="Q1223">
            <v>0</v>
          </cell>
          <cell r="R1223">
            <v>0</v>
          </cell>
          <cell r="U1223">
            <v>0</v>
          </cell>
          <cell r="V1223">
            <v>0</v>
          </cell>
        </row>
        <row r="1224">
          <cell r="A1224">
            <v>0</v>
          </cell>
          <cell r="C1224">
            <v>0</v>
          </cell>
          <cell r="F1224" t="str">
            <v>Gồm có:</v>
          </cell>
          <cell r="N1224">
            <v>0</v>
          </cell>
          <cell r="O1224">
            <v>0</v>
          </cell>
          <cell r="Q1224">
            <v>0</v>
          </cell>
          <cell r="R1224">
            <v>0</v>
          </cell>
          <cell r="U1224">
            <v>0</v>
          </cell>
          <cell r="V1224">
            <v>0</v>
          </cell>
        </row>
        <row r="1225">
          <cell r="A1225">
            <v>0</v>
          </cell>
          <cell r="B1225" t="str">
            <v>sl75</v>
          </cell>
          <cell r="C1225">
            <v>0</v>
          </cell>
          <cell r="E1225">
            <v>0</v>
          </cell>
          <cell r="F1225" t="str">
            <v>Sắt góc L75 x75 x8</v>
          </cell>
          <cell r="G1225" t="str">
            <v>kg</v>
          </cell>
          <cell r="H1225">
            <v>0</v>
          </cell>
          <cell r="I1225">
            <v>28961</v>
          </cell>
          <cell r="L1225">
            <v>0</v>
          </cell>
          <cell r="N1225">
            <v>0</v>
          </cell>
          <cell r="U1225">
            <v>0</v>
          </cell>
          <cell r="V1225">
            <v>0</v>
          </cell>
        </row>
        <row r="1226">
          <cell r="A1226">
            <v>0</v>
          </cell>
          <cell r="B1226" t="str">
            <v>B16400</v>
          </cell>
          <cell r="C1226">
            <v>0</v>
          </cell>
          <cell r="E1226">
            <v>0</v>
          </cell>
          <cell r="F1226" t="str">
            <v>Boulon 16x400+ 2 long đền vuông D18-50x50x3/Zn</v>
          </cell>
          <cell r="G1226" t="str">
            <v>bộ</v>
          </cell>
          <cell r="H1226">
            <v>0</v>
          </cell>
          <cell r="I1226">
            <v>27100</v>
          </cell>
          <cell r="J1226">
            <v>0</v>
          </cell>
          <cell r="L1226">
            <v>0</v>
          </cell>
          <cell r="N1226">
            <v>0</v>
          </cell>
          <cell r="U1226">
            <v>0.33</v>
          </cell>
          <cell r="V1226">
            <v>0</v>
          </cell>
        </row>
        <row r="1227">
          <cell r="A1227">
            <v>0</v>
          </cell>
          <cell r="B1227" t="str">
            <v>B1240</v>
          </cell>
          <cell r="C1227">
            <v>0</v>
          </cell>
          <cell r="E1227">
            <v>0</v>
          </cell>
          <cell r="F1227" t="str">
            <v>Boulon 12x40+ 2 long đền vuông D14-50x50x3/Zn</v>
          </cell>
          <cell r="G1227" t="str">
            <v>bộ</v>
          </cell>
          <cell r="H1227">
            <v>0</v>
          </cell>
          <cell r="I1227">
            <v>8300</v>
          </cell>
          <cell r="J1227">
            <v>0</v>
          </cell>
          <cell r="L1227">
            <v>0</v>
          </cell>
          <cell r="N1227">
            <v>0</v>
          </cell>
          <cell r="U1227">
            <v>0</v>
          </cell>
          <cell r="V1227">
            <v>0</v>
          </cell>
        </row>
        <row r="1228">
          <cell r="A1228">
            <v>0</v>
          </cell>
          <cell r="B1228" t="str">
            <v>LXHN1</v>
          </cell>
          <cell r="C1228">
            <v>0</v>
          </cell>
          <cell r="E1228" t="str">
            <v>05.6044</v>
          </cell>
          <cell r="F1228" t="str">
            <v>Lắp xà cột Pi loại ≤140kg/xà</v>
          </cell>
          <cell r="G1228" t="str">
            <v>bộ</v>
          </cell>
          <cell r="H1228">
            <v>0</v>
          </cell>
          <cell r="I1228">
            <v>0</v>
          </cell>
          <cell r="L1228" t="str">
            <v>474961,x1,7</v>
          </cell>
          <cell r="N1228">
            <v>0</v>
          </cell>
          <cell r="Q1228">
            <v>0</v>
          </cell>
          <cell r="U1228">
            <v>0</v>
          </cell>
          <cell r="V1228">
            <v>0</v>
          </cell>
        </row>
        <row r="1229">
          <cell r="A1229">
            <v>0</v>
          </cell>
          <cell r="B1229" t="str">
            <v>BOCX</v>
          </cell>
          <cell r="C1229">
            <v>0</v>
          </cell>
          <cell r="E1229" t="str">
            <v>02.1115</v>
          </cell>
          <cell r="F1229" t="str">
            <v>Bốc dỡ xà, thép thanh</v>
          </cell>
          <cell r="G1229" t="str">
            <v>tấn</v>
          </cell>
          <cell r="H1229">
            <v>0</v>
          </cell>
          <cell r="I1229">
            <v>0</v>
          </cell>
          <cell r="L1229" t="str">
            <v>11262,x1,7</v>
          </cell>
          <cell r="N1229">
            <v>0</v>
          </cell>
          <cell r="Q1229">
            <v>0</v>
          </cell>
          <cell r="U1229">
            <v>0</v>
          </cell>
          <cell r="V1229">
            <v>0</v>
          </cell>
        </row>
        <row r="1230">
          <cell r="A1230">
            <v>0</v>
          </cell>
          <cell r="B1230" t="str">
            <v>B16300</v>
          </cell>
          <cell r="C1230">
            <v>0</v>
          </cell>
          <cell r="E1230">
            <v>0</v>
          </cell>
          <cell r="F1230" t="str">
            <v>Boulon 16x300+ 2 long đền vuông D18-50x50x3/Zn</v>
          </cell>
          <cell r="G1230" t="str">
            <v>bộ</v>
          </cell>
          <cell r="H1230">
            <v>0</v>
          </cell>
          <cell r="I1230">
            <v>25700</v>
          </cell>
          <cell r="J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Q1230">
            <v>0</v>
          </cell>
          <cell r="R1230">
            <v>0</v>
          </cell>
          <cell r="U1230">
            <v>0.25</v>
          </cell>
          <cell r="V1230">
            <v>0</v>
          </cell>
        </row>
        <row r="1231">
          <cell r="A1231">
            <v>0</v>
          </cell>
          <cell r="B1231" t="str">
            <v>B16250</v>
          </cell>
          <cell r="C1231">
            <v>0</v>
          </cell>
          <cell r="E1231">
            <v>0</v>
          </cell>
          <cell r="F1231" t="str">
            <v>Boulon 16x250+ 2 long đền vuông D18-50x50x3/Zn</v>
          </cell>
          <cell r="G1231" t="str">
            <v>bộ</v>
          </cell>
          <cell r="H1231">
            <v>0</v>
          </cell>
          <cell r="I1231">
            <v>23600</v>
          </cell>
          <cell r="J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Q1231">
            <v>0</v>
          </cell>
          <cell r="R1231">
            <v>0</v>
          </cell>
          <cell r="U1231">
            <v>0.23</v>
          </cell>
          <cell r="V1231">
            <v>0</v>
          </cell>
        </row>
        <row r="1232">
          <cell r="A1232">
            <v>0</v>
          </cell>
          <cell r="C1232">
            <v>0</v>
          </cell>
          <cell r="D1232">
            <v>0</v>
          </cell>
          <cell r="F1232" t="str">
            <v>Xà kép L75x75x8x2200 (4 ốp)  bắt sứ treo, TI</v>
          </cell>
          <cell r="G1232" t="str">
            <v>Bộ</v>
          </cell>
          <cell r="H1232">
            <v>0</v>
          </cell>
          <cell r="N1232">
            <v>0</v>
          </cell>
          <cell r="O1232">
            <v>0</v>
          </cell>
          <cell r="Q1232">
            <v>0</v>
          </cell>
          <cell r="R1232">
            <v>0</v>
          </cell>
          <cell r="U1232">
            <v>0</v>
          </cell>
          <cell r="V1232">
            <v>0</v>
          </cell>
        </row>
        <row r="1233">
          <cell r="A1233">
            <v>0</v>
          </cell>
          <cell r="C1233">
            <v>0</v>
          </cell>
          <cell r="F1233" t="str">
            <v>Gồm có:</v>
          </cell>
          <cell r="N1233">
            <v>0</v>
          </cell>
          <cell r="O1233">
            <v>0</v>
          </cell>
          <cell r="Q1233">
            <v>0</v>
          </cell>
          <cell r="R1233">
            <v>0</v>
          </cell>
          <cell r="U1233">
            <v>0</v>
          </cell>
          <cell r="V1233">
            <v>0</v>
          </cell>
        </row>
        <row r="1234">
          <cell r="A1234">
            <v>0</v>
          </cell>
          <cell r="B1234" t="str">
            <v>sl75</v>
          </cell>
          <cell r="C1234">
            <v>0</v>
          </cell>
          <cell r="E1234">
            <v>0</v>
          </cell>
          <cell r="F1234" t="str">
            <v>Sắt góc L75 x75 x8</v>
          </cell>
          <cell r="G1234" t="str">
            <v>kg</v>
          </cell>
          <cell r="H1234">
            <v>0</v>
          </cell>
          <cell r="I1234">
            <v>28961</v>
          </cell>
          <cell r="L1234">
            <v>0</v>
          </cell>
          <cell r="N1234">
            <v>0</v>
          </cell>
          <cell r="U1234">
            <v>0</v>
          </cell>
          <cell r="V1234">
            <v>0</v>
          </cell>
        </row>
        <row r="1235">
          <cell r="A1235">
            <v>0</v>
          </cell>
          <cell r="B1235" t="str">
            <v>sl50</v>
          </cell>
          <cell r="C1235">
            <v>0</v>
          </cell>
          <cell r="E1235">
            <v>0</v>
          </cell>
          <cell r="F1235" t="str">
            <v>Sắt góc L50 x50 x5 (Thanh choáng 810)</v>
          </cell>
          <cell r="G1235" t="str">
            <v>kg</v>
          </cell>
          <cell r="H1235">
            <v>0</v>
          </cell>
          <cell r="I1235">
            <v>28961</v>
          </cell>
          <cell r="L1235">
            <v>0</v>
          </cell>
          <cell r="N1235">
            <v>0</v>
          </cell>
          <cell r="U1235">
            <v>0</v>
          </cell>
          <cell r="V1235">
            <v>0</v>
          </cell>
        </row>
        <row r="1236">
          <cell r="A1236">
            <v>0</v>
          </cell>
          <cell r="B1236" t="str">
            <v>B16300</v>
          </cell>
          <cell r="C1236">
            <v>0</v>
          </cell>
          <cell r="E1236">
            <v>0</v>
          </cell>
          <cell r="F1236" t="str">
            <v>Boulon 16x300+ 2 long đền vuông D18-50x50x3/Zn</v>
          </cell>
          <cell r="G1236" t="str">
            <v>bộ</v>
          </cell>
          <cell r="H1236">
            <v>0</v>
          </cell>
          <cell r="I1236">
            <v>25700</v>
          </cell>
          <cell r="J1236">
            <v>0</v>
          </cell>
          <cell r="L1236">
            <v>0</v>
          </cell>
          <cell r="N1236">
            <v>0</v>
          </cell>
          <cell r="U1236">
            <v>0.25</v>
          </cell>
          <cell r="V1236">
            <v>0</v>
          </cell>
        </row>
        <row r="1237">
          <cell r="A1237">
            <v>0</v>
          </cell>
          <cell r="B1237" t="str">
            <v>B1650</v>
          </cell>
          <cell r="C1237">
            <v>0</v>
          </cell>
          <cell r="E1237">
            <v>0</v>
          </cell>
          <cell r="F1237" t="str">
            <v>Boulon 16x50+ 2 long đền vuông D18-50x50x3/Zn</v>
          </cell>
          <cell r="G1237" t="str">
            <v>bộ</v>
          </cell>
          <cell r="H1237">
            <v>0</v>
          </cell>
          <cell r="I1237">
            <v>12900</v>
          </cell>
          <cell r="J1237">
            <v>0</v>
          </cell>
          <cell r="L1237">
            <v>0</v>
          </cell>
          <cell r="N1237">
            <v>0</v>
          </cell>
          <cell r="U1237">
            <v>0.25</v>
          </cell>
          <cell r="V1237">
            <v>0</v>
          </cell>
        </row>
        <row r="1238">
          <cell r="A1238">
            <v>0</v>
          </cell>
          <cell r="B1238" t="str">
            <v>B16300V</v>
          </cell>
          <cell r="C1238">
            <v>0</v>
          </cell>
          <cell r="E1238">
            <v>0</v>
          </cell>
          <cell r="F1238" t="str">
            <v>Boulon 16x300VRS + 4ecu + 4 long đền vuông D18-50x50x3/Zn</v>
          </cell>
          <cell r="G1238" t="str">
            <v>bộ</v>
          </cell>
          <cell r="H1238">
            <v>0</v>
          </cell>
          <cell r="I1238">
            <v>33500</v>
          </cell>
          <cell r="J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Q1238">
            <v>0</v>
          </cell>
          <cell r="R1238">
            <v>0</v>
          </cell>
          <cell r="U1238">
            <v>0.3</v>
          </cell>
          <cell r="V1238">
            <v>0</v>
          </cell>
        </row>
        <row r="1239">
          <cell r="A1239">
            <v>0</v>
          </cell>
          <cell r="B1239" t="str">
            <v>LXINL</v>
          </cell>
          <cell r="C1239">
            <v>0</v>
          </cell>
          <cell r="E1239" t="str">
            <v>05.6032</v>
          </cell>
          <cell r="F1239" t="str">
            <v>Lắp xà néo ≤ 100kg</v>
          </cell>
          <cell r="G1239" t="str">
            <v>bộ</v>
          </cell>
          <cell r="H1239">
            <v>0</v>
          </cell>
          <cell r="I1239">
            <v>0</v>
          </cell>
          <cell r="L1239" t="str">
            <v>191024,x1,5</v>
          </cell>
          <cell r="N1239">
            <v>0</v>
          </cell>
          <cell r="Q1239">
            <v>0</v>
          </cell>
          <cell r="U1239">
            <v>0</v>
          </cell>
          <cell r="V1239">
            <v>0</v>
          </cell>
        </row>
        <row r="1240">
          <cell r="A1240">
            <v>0</v>
          </cell>
          <cell r="C1240">
            <v>0</v>
          </cell>
          <cell r="D1240">
            <v>0</v>
          </cell>
          <cell r="F1240" t="str">
            <v>Xà đơn L75x75x8x2400 (4 ốp) đỡ sú</v>
          </cell>
          <cell r="G1240" t="str">
            <v>Bộ</v>
          </cell>
          <cell r="H1240">
            <v>0</v>
          </cell>
          <cell r="N1240">
            <v>0</v>
          </cell>
          <cell r="O1240">
            <v>0</v>
          </cell>
          <cell r="Q1240">
            <v>0</v>
          </cell>
          <cell r="R1240">
            <v>0</v>
          </cell>
          <cell r="U1240">
            <v>0</v>
          </cell>
          <cell r="V1240">
            <v>0</v>
          </cell>
        </row>
        <row r="1241">
          <cell r="A1241">
            <v>0</v>
          </cell>
          <cell r="C1241">
            <v>0</v>
          </cell>
          <cell r="F1241" t="str">
            <v>Gồm có:</v>
          </cell>
          <cell r="N1241">
            <v>0</v>
          </cell>
          <cell r="O1241">
            <v>0</v>
          </cell>
          <cell r="Q1241">
            <v>0</v>
          </cell>
          <cell r="R1241">
            <v>0</v>
          </cell>
          <cell r="U1241">
            <v>0</v>
          </cell>
          <cell r="V1241">
            <v>0</v>
          </cell>
        </row>
        <row r="1242">
          <cell r="A1242">
            <v>0</v>
          </cell>
          <cell r="B1242" t="str">
            <v>sl75</v>
          </cell>
          <cell r="C1242">
            <v>0</v>
          </cell>
          <cell r="E1242">
            <v>0</v>
          </cell>
          <cell r="F1242" t="str">
            <v>Sắt góc L75 x75 x8</v>
          </cell>
          <cell r="G1242" t="str">
            <v>kg</v>
          </cell>
          <cell r="H1242">
            <v>0</v>
          </cell>
          <cell r="I1242">
            <v>28961</v>
          </cell>
          <cell r="L1242">
            <v>0</v>
          </cell>
          <cell r="N1242">
            <v>0</v>
          </cell>
          <cell r="U1242">
            <v>0</v>
          </cell>
          <cell r="V1242">
            <v>0</v>
          </cell>
        </row>
        <row r="1243">
          <cell r="A1243">
            <v>0</v>
          </cell>
          <cell r="B1243" t="str">
            <v>sl50</v>
          </cell>
          <cell r="C1243">
            <v>0</v>
          </cell>
          <cell r="E1243">
            <v>0</v>
          </cell>
          <cell r="F1243" t="str">
            <v>Sắt góc L50 x50 x5 (Thanh choáng 810)</v>
          </cell>
          <cell r="G1243" t="str">
            <v>kg</v>
          </cell>
          <cell r="H1243">
            <v>0</v>
          </cell>
          <cell r="I1243">
            <v>28961</v>
          </cell>
          <cell r="L1243">
            <v>0</v>
          </cell>
          <cell r="N1243">
            <v>0</v>
          </cell>
          <cell r="U1243">
            <v>0</v>
          </cell>
          <cell r="V1243">
            <v>0</v>
          </cell>
        </row>
        <row r="1244">
          <cell r="A1244">
            <v>0</v>
          </cell>
          <cell r="B1244" t="str">
            <v>B16350</v>
          </cell>
          <cell r="C1244">
            <v>0</v>
          </cell>
          <cell r="E1244">
            <v>0</v>
          </cell>
          <cell r="F1244" t="str">
            <v>Boulon 16x350+ 2 long đền vuông D18-50x50x3/Zn</v>
          </cell>
          <cell r="G1244" t="str">
            <v>bộ</v>
          </cell>
          <cell r="H1244">
            <v>0</v>
          </cell>
          <cell r="I1244">
            <v>26400</v>
          </cell>
          <cell r="J1244">
            <v>0</v>
          </cell>
          <cell r="L1244">
            <v>0</v>
          </cell>
          <cell r="N1244">
            <v>0</v>
          </cell>
          <cell r="U1244">
            <v>0.3</v>
          </cell>
          <cell r="V1244">
            <v>0</v>
          </cell>
        </row>
        <row r="1245">
          <cell r="A1245">
            <v>0</v>
          </cell>
          <cell r="B1245" t="str">
            <v>B1650</v>
          </cell>
          <cell r="C1245">
            <v>0</v>
          </cell>
          <cell r="E1245">
            <v>0</v>
          </cell>
          <cell r="F1245" t="str">
            <v>Boulon 16x50+ 2 long đền vuông D18-50x50x3/Zn</v>
          </cell>
          <cell r="G1245" t="str">
            <v>bộ</v>
          </cell>
          <cell r="H1245">
            <v>0</v>
          </cell>
          <cell r="I1245">
            <v>12900</v>
          </cell>
          <cell r="J1245">
            <v>0</v>
          </cell>
          <cell r="L1245">
            <v>0</v>
          </cell>
          <cell r="N1245">
            <v>0</v>
          </cell>
          <cell r="U1245">
            <v>0.25</v>
          </cell>
          <cell r="V1245">
            <v>0</v>
          </cell>
        </row>
        <row r="1246">
          <cell r="A1246">
            <v>0</v>
          </cell>
          <cell r="B1246" t="str">
            <v>BATLi</v>
          </cell>
          <cell r="C1246">
            <v>0</v>
          </cell>
          <cell r="E1246">
            <v>0</v>
          </cell>
          <cell r="F1246" t="str">
            <v>Bass LI bắt FCO</v>
          </cell>
          <cell r="G1246" t="str">
            <v>bộ</v>
          </cell>
          <cell r="H1246">
            <v>0</v>
          </cell>
          <cell r="I1246">
            <v>34000</v>
          </cell>
          <cell r="J1246">
            <v>0</v>
          </cell>
          <cell r="L1246">
            <v>0</v>
          </cell>
          <cell r="N1246">
            <v>0</v>
          </cell>
          <cell r="U1246">
            <v>0.4</v>
          </cell>
          <cell r="V1246">
            <v>0</v>
          </cell>
        </row>
        <row r="1247">
          <cell r="A1247">
            <v>0</v>
          </cell>
          <cell r="B1247" t="str">
            <v>cdxa</v>
          </cell>
          <cell r="C1247">
            <v>0</v>
          </cell>
          <cell r="E1247" t="str">
            <v>06.3231</v>
          </cell>
          <cell r="F1247" t="str">
            <v xml:space="preserve">Cổ dê chống lắc 8x80x800 </v>
          </cell>
          <cell r="G1247" t="str">
            <v>bộ</v>
          </cell>
          <cell r="H1247">
            <v>0</v>
          </cell>
          <cell r="I1247">
            <v>15140.380999999999</v>
          </cell>
          <cell r="J1247">
            <v>0</v>
          </cell>
          <cell r="L1247">
            <v>0</v>
          </cell>
          <cell r="N1247">
            <v>0</v>
          </cell>
          <cell r="U1247">
            <v>0</v>
          </cell>
          <cell r="V1247">
            <v>0</v>
          </cell>
        </row>
        <row r="1248">
          <cell r="A1248">
            <v>0</v>
          </cell>
          <cell r="B1248" t="str">
            <v>LXItl</v>
          </cell>
          <cell r="C1248">
            <v>0</v>
          </cell>
          <cell r="E1248" t="str">
            <v>05.6021</v>
          </cell>
          <cell r="F1248" t="str">
            <v>Lắp xà đỡ ≤ 50kg</v>
          </cell>
          <cell r="G1248" t="str">
            <v>bộ</v>
          </cell>
          <cell r="H1248">
            <v>0</v>
          </cell>
          <cell r="I1248">
            <v>0</v>
          </cell>
          <cell r="L1248" t="str">
            <v>234423,x1,5</v>
          </cell>
          <cell r="N1248">
            <v>0</v>
          </cell>
          <cell r="Q1248">
            <v>0</v>
          </cell>
          <cell r="U1248">
            <v>0</v>
          </cell>
          <cell r="V1248">
            <v>0</v>
          </cell>
        </row>
        <row r="1249">
          <cell r="A1249">
            <v>0</v>
          </cell>
          <cell r="C1249">
            <v>0</v>
          </cell>
          <cell r="D1249">
            <v>0</v>
          </cell>
          <cell r="F1249" t="str">
            <v>Bộ tiếp địa Trạm biến áp</v>
          </cell>
          <cell r="G1249" t="str">
            <v>Bộ</v>
          </cell>
          <cell r="H1249">
            <v>0</v>
          </cell>
          <cell r="N1249">
            <v>0</v>
          </cell>
          <cell r="O1249">
            <v>0</v>
          </cell>
          <cell r="Q1249">
            <v>0</v>
          </cell>
          <cell r="R1249">
            <v>0</v>
          </cell>
          <cell r="U1249">
            <v>0</v>
          </cell>
          <cell r="V1249">
            <v>0</v>
          </cell>
        </row>
        <row r="1250">
          <cell r="A1250">
            <v>0</v>
          </cell>
          <cell r="C1250">
            <v>0</v>
          </cell>
          <cell r="F1250" t="str">
            <v>Gồm có:</v>
          </cell>
          <cell r="N1250">
            <v>0</v>
          </cell>
          <cell r="O1250">
            <v>0</v>
          </cell>
          <cell r="Q1250">
            <v>0</v>
          </cell>
          <cell r="R1250">
            <v>0</v>
          </cell>
          <cell r="U1250">
            <v>0</v>
          </cell>
          <cell r="V1250">
            <v>0</v>
          </cell>
        </row>
        <row r="1251">
          <cell r="A1251">
            <v>0</v>
          </cell>
          <cell r="B1251" t="str">
            <v>M25</v>
          </cell>
          <cell r="C1251">
            <v>0</v>
          </cell>
          <cell r="E1251">
            <v>0</v>
          </cell>
          <cell r="F1251" t="str">
            <v>Cáp đồng trần M25mm2</v>
          </cell>
          <cell r="G1251" t="str">
            <v>kg</v>
          </cell>
          <cell r="H1251">
            <v>0</v>
          </cell>
          <cell r="I1251">
            <v>186600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Q1251">
            <v>0</v>
          </cell>
          <cell r="R1251">
            <v>0</v>
          </cell>
          <cell r="U1251">
            <v>1</v>
          </cell>
          <cell r="V1251">
            <v>0</v>
          </cell>
        </row>
        <row r="1252">
          <cell r="A1252">
            <v>0</v>
          </cell>
          <cell r="B1252" t="str">
            <v>M25</v>
          </cell>
          <cell r="C1252">
            <v>0</v>
          </cell>
          <cell r="E1252">
            <v>0</v>
          </cell>
          <cell r="F1252" t="str">
            <v>Cáp đồng trần M25mm2: 17m noái leân voû caùc thieát bò</v>
          </cell>
          <cell r="G1252" t="str">
            <v>kg</v>
          </cell>
          <cell r="H1252">
            <v>0</v>
          </cell>
          <cell r="I1252">
            <v>186600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Q1252">
            <v>0</v>
          </cell>
          <cell r="R1252">
            <v>0</v>
          </cell>
          <cell r="U1252">
            <v>1</v>
          </cell>
          <cell r="V1252">
            <v>0</v>
          </cell>
        </row>
        <row r="1253">
          <cell r="A1253">
            <v>0</v>
          </cell>
          <cell r="B1253" t="str">
            <v>CTD+K</v>
          </cell>
          <cell r="C1253">
            <v>0</v>
          </cell>
          <cell r="E1253">
            <v>0</v>
          </cell>
          <cell r="F1253" t="str">
            <v>Cọc tiếp đất φ 16- 2,4m + kẹp cọc</v>
          </cell>
          <cell r="G1253" t="str">
            <v>bộ</v>
          </cell>
          <cell r="H1253">
            <v>0</v>
          </cell>
          <cell r="I1253">
            <v>150000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Q1253">
            <v>0</v>
          </cell>
          <cell r="R1253">
            <v>0</v>
          </cell>
          <cell r="U1253">
            <v>0</v>
          </cell>
          <cell r="V1253">
            <v>0</v>
          </cell>
        </row>
        <row r="1254">
          <cell r="A1254">
            <v>0</v>
          </cell>
          <cell r="B1254" t="str">
            <v>pvc21</v>
          </cell>
          <cell r="C1254">
            <v>0</v>
          </cell>
          <cell r="E1254" t="str">
            <v>07.2401</v>
          </cell>
          <cell r="F1254" t="str">
            <v xml:space="preserve">Ống PVC D21x1,6mm </v>
          </cell>
          <cell r="G1254" t="str">
            <v>m</v>
          </cell>
          <cell r="I1254">
            <v>3700</v>
          </cell>
          <cell r="L1254">
            <v>1434.37</v>
          </cell>
          <cell r="M1254">
            <v>0</v>
          </cell>
          <cell r="N1254">
            <v>0</v>
          </cell>
          <cell r="O1254">
            <v>0</v>
          </cell>
          <cell r="Q1254">
            <v>0</v>
          </cell>
          <cell r="R1254">
            <v>0</v>
          </cell>
          <cell r="U1254">
            <v>1</v>
          </cell>
          <cell r="V1254">
            <v>0</v>
          </cell>
        </row>
        <row r="1255">
          <cell r="A1255">
            <v>0</v>
          </cell>
          <cell r="B1255" t="str">
            <v>KE50</v>
          </cell>
          <cell r="C1255">
            <v>0</v>
          </cell>
          <cell r="E1255">
            <v>0</v>
          </cell>
          <cell r="F1255" t="str">
            <v>Kẹp ép WR cỡ dây 50mm2</v>
          </cell>
          <cell r="G1255" t="str">
            <v>cái</v>
          </cell>
          <cell r="H1255">
            <v>0</v>
          </cell>
          <cell r="I1255">
            <v>12000</v>
          </cell>
          <cell r="L1255">
            <v>0</v>
          </cell>
          <cell r="N1255">
            <v>0</v>
          </cell>
          <cell r="Q1255">
            <v>0</v>
          </cell>
          <cell r="U1255">
            <v>0.2</v>
          </cell>
          <cell r="V1255">
            <v>0</v>
          </cell>
        </row>
        <row r="1256">
          <cell r="A1256">
            <v>0</v>
          </cell>
          <cell r="B1256" t="str">
            <v>oxc38</v>
          </cell>
          <cell r="C1256">
            <v>0</v>
          </cell>
          <cell r="E1256" t="str">
            <v>04.3107</v>
          </cell>
          <cell r="F1256" t="str">
            <v xml:space="preserve">Ốc xiết cáp cỡ 38mm2 </v>
          </cell>
          <cell r="G1256" t="str">
            <v>cái</v>
          </cell>
          <cell r="H1256">
            <v>0</v>
          </cell>
          <cell r="I1256">
            <v>32000</v>
          </cell>
          <cell r="L1256">
            <v>6444</v>
          </cell>
          <cell r="N1256">
            <v>0</v>
          </cell>
          <cell r="O1256">
            <v>0</v>
          </cell>
          <cell r="Q1256">
            <v>0</v>
          </cell>
          <cell r="R1256">
            <v>0</v>
          </cell>
          <cell r="U1256">
            <v>0</v>
          </cell>
          <cell r="V1256">
            <v>0</v>
          </cell>
        </row>
        <row r="1257">
          <cell r="A1257">
            <v>0</v>
          </cell>
          <cell r="B1257" t="str">
            <v>B1240</v>
          </cell>
          <cell r="C1257">
            <v>0</v>
          </cell>
          <cell r="E1257">
            <v>0</v>
          </cell>
          <cell r="F1257" t="str">
            <v>Boulon 12x40+ 2 long đền vuông D14-50x50x3/Zn</v>
          </cell>
          <cell r="G1257" t="str">
            <v>bộ</v>
          </cell>
          <cell r="H1257">
            <v>0</v>
          </cell>
          <cell r="I1257">
            <v>8300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  <cell r="Q1257">
            <v>0</v>
          </cell>
          <cell r="R1257">
            <v>0</v>
          </cell>
          <cell r="U1257">
            <v>0</v>
          </cell>
          <cell r="V1257">
            <v>0</v>
          </cell>
        </row>
        <row r="1258">
          <cell r="A1258">
            <v>0</v>
          </cell>
          <cell r="B1258" t="str">
            <v>COS25</v>
          </cell>
          <cell r="C1258">
            <v>0</v>
          </cell>
          <cell r="E1258" t="str">
            <v>03.4001</v>
          </cell>
          <cell r="F1258" t="str">
            <v>Đầu cosse ép Cu 25mm2</v>
          </cell>
          <cell r="G1258" t="str">
            <v>cái</v>
          </cell>
          <cell r="H1258">
            <v>0</v>
          </cell>
          <cell r="I1258">
            <v>2200</v>
          </cell>
          <cell r="L1258">
            <v>681.3</v>
          </cell>
          <cell r="M1258">
            <v>1472.7</v>
          </cell>
          <cell r="N1258">
            <v>0</v>
          </cell>
          <cell r="O1258">
            <v>0</v>
          </cell>
          <cell r="Q1258">
            <v>0</v>
          </cell>
          <cell r="R1258">
            <v>0</v>
          </cell>
          <cell r="U1258">
            <v>0.1</v>
          </cell>
          <cell r="V1258">
            <v>0</v>
          </cell>
        </row>
        <row r="1259">
          <cell r="A1259">
            <v>0</v>
          </cell>
          <cell r="B1259" t="str">
            <v>cd21</v>
          </cell>
          <cell r="C1259">
            <v>0</v>
          </cell>
          <cell r="E1259" t="str">
            <v>06.3231</v>
          </cell>
          <cell r="F1259" t="str">
            <v>Cổ dê kẹp ống PVC φ 21</v>
          </cell>
          <cell r="G1259" t="str">
            <v>bộ</v>
          </cell>
          <cell r="I1259">
            <v>39000</v>
          </cell>
          <cell r="M1259">
            <v>0</v>
          </cell>
          <cell r="N1259">
            <v>0</v>
          </cell>
          <cell r="O1259">
            <v>0</v>
          </cell>
          <cell r="Q1259">
            <v>0</v>
          </cell>
          <cell r="R1259">
            <v>0</v>
          </cell>
          <cell r="U1259">
            <v>0</v>
          </cell>
          <cell r="V1259">
            <v>0</v>
          </cell>
        </row>
        <row r="1260">
          <cell r="A1260">
            <v>0</v>
          </cell>
          <cell r="B1260" t="str">
            <v>lcd</v>
          </cell>
          <cell r="C1260">
            <v>0</v>
          </cell>
          <cell r="E1260" t="str">
            <v>06.3231</v>
          </cell>
          <cell r="F1260" t="str">
            <v>Lắp cổ dề</v>
          </cell>
          <cell r="G1260" t="str">
            <v>bộ</v>
          </cell>
          <cell r="L1260">
            <v>34935</v>
          </cell>
          <cell r="M1260">
            <v>0</v>
          </cell>
          <cell r="N1260">
            <v>0</v>
          </cell>
          <cell r="O1260">
            <v>0</v>
          </cell>
          <cell r="Q1260">
            <v>0</v>
          </cell>
          <cell r="R1260">
            <v>0</v>
          </cell>
          <cell r="U1260">
            <v>0</v>
          </cell>
          <cell r="V1260">
            <v>0</v>
          </cell>
        </row>
        <row r="1261">
          <cell r="A1261">
            <v>0</v>
          </cell>
          <cell r="B1261" t="str">
            <v>GTD</v>
          </cell>
          <cell r="C1261">
            <v>0</v>
          </cell>
          <cell r="E1261">
            <v>0</v>
          </cell>
          <cell r="F1261" t="str">
            <v>Giếng tiếp địa khoan đất</v>
          </cell>
          <cell r="G1261" t="str">
            <v>Cái</v>
          </cell>
          <cell r="H1261">
            <v>0</v>
          </cell>
          <cell r="I1261">
            <v>1000000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Q1261">
            <v>0</v>
          </cell>
          <cell r="R1261">
            <v>0</v>
          </cell>
          <cell r="U1261">
            <v>0</v>
          </cell>
          <cell r="V1261">
            <v>0</v>
          </cell>
        </row>
        <row r="1262">
          <cell r="A1262">
            <v>0</v>
          </cell>
          <cell r="B1262" t="str">
            <v>DTD3</v>
          </cell>
          <cell r="C1262">
            <v>0</v>
          </cell>
          <cell r="E1262" t="str">
            <v>AB.11513</v>
          </cell>
          <cell r="F1262" t="str">
            <v>Đào rãnh tiếp địa đất cấp 3</v>
          </cell>
          <cell r="G1262" t="str">
            <v>m3</v>
          </cell>
          <cell r="H1262">
            <v>0</v>
          </cell>
          <cell r="I1262">
            <v>0</v>
          </cell>
          <cell r="L1262">
            <v>224308</v>
          </cell>
          <cell r="M1262">
            <v>0</v>
          </cell>
          <cell r="N1262">
            <v>0</v>
          </cell>
          <cell r="O1262">
            <v>0</v>
          </cell>
          <cell r="Q1262">
            <v>0</v>
          </cell>
          <cell r="R1262">
            <v>0</v>
          </cell>
          <cell r="U1262">
            <v>0</v>
          </cell>
          <cell r="V1262">
            <v>0</v>
          </cell>
        </row>
        <row r="1263">
          <cell r="A1263">
            <v>0</v>
          </cell>
          <cell r="B1263" t="str">
            <v>DATD3</v>
          </cell>
          <cell r="C1263">
            <v>0</v>
          </cell>
          <cell r="E1263" t="str">
            <v>AB.13113</v>
          </cell>
          <cell r="F1263" t="str">
            <v>Đắp đất rãnh tiếp địa (K=0,95)</v>
          </cell>
          <cell r="G1263" t="str">
            <v>m3</v>
          </cell>
          <cell r="H1263">
            <v>0</v>
          </cell>
          <cell r="I1263">
            <v>0</v>
          </cell>
          <cell r="L1263">
            <v>138938</v>
          </cell>
          <cell r="M1263">
            <v>0</v>
          </cell>
          <cell r="N1263">
            <v>0</v>
          </cell>
          <cell r="O1263">
            <v>0</v>
          </cell>
          <cell r="Q1263">
            <v>0</v>
          </cell>
          <cell r="R1263">
            <v>0</v>
          </cell>
          <cell r="U1263">
            <v>0</v>
          </cell>
          <cell r="V1263">
            <v>0</v>
          </cell>
        </row>
        <row r="1264">
          <cell r="A1264">
            <v>0</v>
          </cell>
          <cell r="B1264" t="str">
            <v>dctdtba</v>
          </cell>
          <cell r="C1264">
            <v>0</v>
          </cell>
          <cell r="E1264" t="str">
            <v>D2.8103</v>
          </cell>
          <cell r="F1264" t="str">
            <v>Đóng cọc tiếp địa trong TBA (đất cấp 3)</v>
          </cell>
          <cell r="G1264" t="str">
            <v>cọc</v>
          </cell>
          <cell r="H1264">
            <v>0</v>
          </cell>
          <cell r="I1264">
            <v>0</v>
          </cell>
          <cell r="L1264" t="str">
            <v>71428 x 1,7</v>
          </cell>
          <cell r="M1264">
            <v>0</v>
          </cell>
          <cell r="N1264">
            <v>0</v>
          </cell>
          <cell r="O1264">
            <v>0</v>
          </cell>
          <cell r="Q1264">
            <v>0</v>
          </cell>
          <cell r="R1264">
            <v>0</v>
          </cell>
          <cell r="U1264">
            <v>0</v>
          </cell>
          <cell r="V1264">
            <v>0</v>
          </cell>
        </row>
        <row r="1265">
          <cell r="A1265">
            <v>0</v>
          </cell>
          <cell r="B1265" t="str">
            <v>ktdTBA</v>
          </cell>
          <cell r="C1265">
            <v>0</v>
          </cell>
          <cell r="E1265" t="str">
            <v>04.7002</v>
          </cell>
          <cell r="F1265" t="str">
            <v>Kéo dây tiếp địa trong TBA</v>
          </cell>
          <cell r="G1265" t="str">
            <v>mét</v>
          </cell>
          <cell r="H1265">
            <v>0</v>
          </cell>
          <cell r="I1265">
            <v>0</v>
          </cell>
          <cell r="L1265">
            <v>6292</v>
          </cell>
          <cell r="M1265">
            <v>0</v>
          </cell>
          <cell r="N1265">
            <v>0</v>
          </cell>
          <cell r="O1265">
            <v>0</v>
          </cell>
          <cell r="Q1265">
            <v>0</v>
          </cell>
          <cell r="R1265">
            <v>0</v>
          </cell>
          <cell r="U1265">
            <v>0</v>
          </cell>
          <cell r="V1265">
            <v>0</v>
          </cell>
        </row>
        <row r="1266">
          <cell r="A1266">
            <v>0</v>
          </cell>
          <cell r="C1266">
            <v>0</v>
          </cell>
          <cell r="D1266">
            <v>0</v>
          </cell>
          <cell r="F1266" t="str">
            <v xml:space="preserve">Bêtông M200 đá 1x2 nền tủ MCCB + tủ bù 1000x3000x400 </v>
          </cell>
          <cell r="G1266" t="str">
            <v>Bộ</v>
          </cell>
          <cell r="N1266">
            <v>0</v>
          </cell>
          <cell r="O1266">
            <v>0</v>
          </cell>
          <cell r="Q1266">
            <v>0</v>
          </cell>
          <cell r="R1266">
            <v>0</v>
          </cell>
          <cell r="U1266">
            <v>0</v>
          </cell>
          <cell r="V1266">
            <v>0</v>
          </cell>
        </row>
        <row r="1267">
          <cell r="A1267">
            <v>0</v>
          </cell>
          <cell r="C1267">
            <v>0</v>
          </cell>
          <cell r="F1267" t="str">
            <v>Gồm có:</v>
          </cell>
          <cell r="N1267">
            <v>0</v>
          </cell>
          <cell r="O1267">
            <v>0</v>
          </cell>
          <cell r="Q1267">
            <v>0</v>
          </cell>
          <cell r="R1267">
            <v>0</v>
          </cell>
          <cell r="U1267">
            <v>0</v>
          </cell>
          <cell r="V1267">
            <v>0</v>
          </cell>
        </row>
        <row r="1268">
          <cell r="A1268">
            <v>0</v>
          </cell>
          <cell r="B1268" t="str">
            <v>xm</v>
          </cell>
          <cell r="C1268">
            <v>0</v>
          </cell>
          <cell r="E1268">
            <v>0</v>
          </cell>
          <cell r="F1268" t="str">
            <v>Ximăng</v>
          </cell>
          <cell r="G1268" t="str">
            <v>kg</v>
          </cell>
          <cell r="H1268">
            <v>0</v>
          </cell>
          <cell r="I1268">
            <v>1850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Q1268">
            <v>0</v>
          </cell>
          <cell r="R1268">
            <v>0</v>
          </cell>
          <cell r="U1268">
            <v>1</v>
          </cell>
          <cell r="V1268">
            <v>0</v>
          </cell>
        </row>
        <row r="1269">
          <cell r="A1269">
            <v>0</v>
          </cell>
          <cell r="B1269" t="str">
            <v>CV</v>
          </cell>
          <cell r="C1269">
            <v>0</v>
          </cell>
          <cell r="E1269">
            <v>0</v>
          </cell>
          <cell r="F1269" t="str">
            <v>Cát vàng</v>
          </cell>
          <cell r="G1269" t="str">
            <v>m3</v>
          </cell>
          <cell r="H1269">
            <v>0</v>
          </cell>
          <cell r="I1269">
            <v>330000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Q1269">
            <v>0</v>
          </cell>
          <cell r="R1269">
            <v>0</v>
          </cell>
          <cell r="U1269">
            <v>1500</v>
          </cell>
          <cell r="V1269">
            <v>0</v>
          </cell>
        </row>
        <row r="1270">
          <cell r="A1270">
            <v>0</v>
          </cell>
          <cell r="B1270" t="str">
            <v>d1x2</v>
          </cell>
          <cell r="C1270">
            <v>0</v>
          </cell>
          <cell r="E1270">
            <v>0</v>
          </cell>
          <cell r="F1270" t="str">
            <v>Đá 1x2</v>
          </cell>
          <cell r="G1270" t="str">
            <v>m3</v>
          </cell>
          <cell r="H1270">
            <v>0</v>
          </cell>
          <cell r="I1270">
            <v>280000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Q1270">
            <v>0</v>
          </cell>
          <cell r="R1270">
            <v>0</v>
          </cell>
          <cell r="U1270">
            <v>1500</v>
          </cell>
          <cell r="V1270">
            <v>0</v>
          </cell>
        </row>
        <row r="1271">
          <cell r="A1271">
            <v>0</v>
          </cell>
          <cell r="B1271" t="str">
            <v>dbt20012</v>
          </cell>
          <cell r="C1271">
            <v>0</v>
          </cell>
          <cell r="E1271" t="str">
            <v>AF.11210</v>
          </cell>
          <cell r="F1271" t="str">
            <v>Đổ bê tông mác M200 đá 1x2</v>
          </cell>
          <cell r="G1271" t="str">
            <v>m3</v>
          </cell>
          <cell r="H1271">
            <v>0</v>
          </cell>
          <cell r="L1271">
            <v>272493</v>
          </cell>
          <cell r="M1271">
            <v>42347</v>
          </cell>
          <cell r="N1271">
            <v>0</v>
          </cell>
          <cell r="O1271">
            <v>0</v>
          </cell>
          <cell r="Q1271">
            <v>0</v>
          </cell>
          <cell r="R1271">
            <v>0</v>
          </cell>
          <cell r="T1271">
            <v>370.02499999999998</v>
          </cell>
          <cell r="U1271">
            <v>0</v>
          </cell>
          <cell r="V1271">
            <v>0</v>
          </cell>
        </row>
        <row r="1272">
          <cell r="A1272">
            <v>0</v>
          </cell>
          <cell r="C1272">
            <v>0</v>
          </cell>
          <cell r="D1272">
            <v>0</v>
          </cell>
          <cell r="F1272" t="str">
            <v>Bệ bêtông M200 đá 1x2 đỡ tủ và MBA</v>
          </cell>
          <cell r="G1272" t="str">
            <v>Bộ</v>
          </cell>
          <cell r="N1272">
            <v>0</v>
          </cell>
          <cell r="O1272">
            <v>0</v>
          </cell>
          <cell r="Q1272">
            <v>0</v>
          </cell>
          <cell r="R1272">
            <v>0</v>
          </cell>
          <cell r="U1272">
            <v>0</v>
          </cell>
          <cell r="V1272">
            <v>0</v>
          </cell>
        </row>
        <row r="1273">
          <cell r="A1273">
            <v>0</v>
          </cell>
          <cell r="C1273">
            <v>0</v>
          </cell>
          <cell r="F1273" t="str">
            <v>Gồm có:</v>
          </cell>
          <cell r="N1273">
            <v>0</v>
          </cell>
          <cell r="O1273">
            <v>0</v>
          </cell>
          <cell r="Q1273">
            <v>0</v>
          </cell>
          <cell r="R1273">
            <v>0</v>
          </cell>
          <cell r="U1273">
            <v>0</v>
          </cell>
          <cell r="V1273">
            <v>0</v>
          </cell>
        </row>
        <row r="1274">
          <cell r="A1274">
            <v>0</v>
          </cell>
          <cell r="B1274" t="str">
            <v>xm</v>
          </cell>
          <cell r="C1274">
            <v>0</v>
          </cell>
          <cell r="E1274">
            <v>0</v>
          </cell>
          <cell r="F1274" t="str">
            <v>Ximăng</v>
          </cell>
          <cell r="G1274" t="str">
            <v>kg</v>
          </cell>
          <cell r="H1274">
            <v>0</v>
          </cell>
          <cell r="I1274">
            <v>1850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Q1274">
            <v>0</v>
          </cell>
          <cell r="R1274">
            <v>0</v>
          </cell>
          <cell r="U1274">
            <v>1</v>
          </cell>
          <cell r="V1274">
            <v>0</v>
          </cell>
        </row>
        <row r="1275">
          <cell r="A1275">
            <v>0</v>
          </cell>
          <cell r="B1275" t="str">
            <v>CV</v>
          </cell>
          <cell r="C1275">
            <v>0</v>
          </cell>
          <cell r="E1275">
            <v>0</v>
          </cell>
          <cell r="F1275" t="str">
            <v>Cát vàng</v>
          </cell>
          <cell r="G1275" t="str">
            <v>m3</v>
          </cell>
          <cell r="H1275">
            <v>0</v>
          </cell>
          <cell r="I1275">
            <v>330000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Q1275">
            <v>0</v>
          </cell>
          <cell r="R1275">
            <v>0</v>
          </cell>
          <cell r="U1275">
            <v>1500</v>
          </cell>
          <cell r="V1275">
            <v>0</v>
          </cell>
        </row>
        <row r="1276">
          <cell r="A1276">
            <v>0</v>
          </cell>
          <cell r="B1276" t="str">
            <v>d1x2</v>
          </cell>
          <cell r="C1276">
            <v>0</v>
          </cell>
          <cell r="E1276">
            <v>0</v>
          </cell>
          <cell r="F1276" t="str">
            <v>Đá 1x2</v>
          </cell>
          <cell r="G1276" t="str">
            <v>m3</v>
          </cell>
          <cell r="H1276">
            <v>0</v>
          </cell>
          <cell r="I1276">
            <v>280000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Q1276">
            <v>0</v>
          </cell>
          <cell r="R1276">
            <v>0</v>
          </cell>
          <cell r="U1276">
            <v>1500</v>
          </cell>
          <cell r="V1276">
            <v>0</v>
          </cell>
        </row>
        <row r="1277">
          <cell r="A1277">
            <v>0</v>
          </cell>
          <cell r="B1277" t="str">
            <v>dbt20012</v>
          </cell>
          <cell r="C1277">
            <v>0</v>
          </cell>
          <cell r="E1277" t="str">
            <v>AF.11210</v>
          </cell>
          <cell r="F1277" t="str">
            <v>Đổ bê tông mác M200 đá 1x2</v>
          </cell>
          <cell r="G1277" t="str">
            <v>m3</v>
          </cell>
          <cell r="H1277">
            <v>0</v>
          </cell>
          <cell r="L1277">
            <v>272493</v>
          </cell>
          <cell r="M1277">
            <v>42347</v>
          </cell>
          <cell r="N1277">
            <v>0</v>
          </cell>
          <cell r="O1277">
            <v>0</v>
          </cell>
          <cell r="Q1277">
            <v>0</v>
          </cell>
          <cell r="R1277">
            <v>0</v>
          </cell>
          <cell r="T1277">
            <v>370.02499999999998</v>
          </cell>
          <cell r="U1277">
            <v>0</v>
          </cell>
          <cell r="V1277">
            <v>0</v>
          </cell>
        </row>
        <row r="1278">
          <cell r="A1278">
            <v>0</v>
          </cell>
          <cell r="C1278">
            <v>0</v>
          </cell>
          <cell r="D1278">
            <v>0</v>
          </cell>
          <cell r="F1278" t="str">
            <v>Tủ MCCB 3 pha dày 2mm sơn tĩnh điện</v>
          </cell>
          <cell r="G1278" t="str">
            <v>Bộ</v>
          </cell>
          <cell r="H1278">
            <v>0</v>
          </cell>
          <cell r="N1278">
            <v>0</v>
          </cell>
          <cell r="O1278">
            <v>0</v>
          </cell>
          <cell r="Q1278">
            <v>0</v>
          </cell>
          <cell r="R1278">
            <v>0</v>
          </cell>
          <cell r="U1278">
            <v>0</v>
          </cell>
          <cell r="V1278">
            <v>0</v>
          </cell>
        </row>
        <row r="1279">
          <cell r="A1279">
            <v>0</v>
          </cell>
          <cell r="C1279">
            <v>0</v>
          </cell>
          <cell r="F1279" t="str">
            <v>Gồm có:</v>
          </cell>
          <cell r="N1279">
            <v>0</v>
          </cell>
          <cell r="O1279">
            <v>0</v>
          </cell>
          <cell r="Q1279">
            <v>0</v>
          </cell>
          <cell r="R1279">
            <v>0</v>
          </cell>
          <cell r="U1279">
            <v>0</v>
          </cell>
          <cell r="V1279">
            <v>0</v>
          </cell>
        </row>
        <row r="1280">
          <cell r="A1280">
            <v>0</v>
          </cell>
          <cell r="B1280" t="str">
            <v>TUAP3</v>
          </cell>
          <cell r="C1280">
            <v>0</v>
          </cell>
          <cell r="E1280" t="str">
            <v>T5.1002</v>
          </cell>
          <cell r="F1280" t="str">
            <v>Vỏ tủ + khóa tủ</v>
          </cell>
          <cell r="G1280" t="str">
            <v>cái</v>
          </cell>
          <cell r="H1280">
            <v>0</v>
          </cell>
          <cell r="I1280">
            <v>5000000</v>
          </cell>
          <cell r="L1280">
            <v>897119</v>
          </cell>
          <cell r="M1280">
            <v>0</v>
          </cell>
          <cell r="N1280">
            <v>0</v>
          </cell>
          <cell r="O1280">
            <v>0</v>
          </cell>
          <cell r="Q1280">
            <v>0</v>
          </cell>
          <cell r="R1280">
            <v>0</v>
          </cell>
          <cell r="U1280">
            <v>45</v>
          </cell>
          <cell r="V1280">
            <v>0</v>
          </cell>
        </row>
        <row r="1281">
          <cell r="A1281">
            <v>0</v>
          </cell>
          <cell r="B1281" t="str">
            <v>khung tu</v>
          </cell>
          <cell r="C1281">
            <v>0</v>
          </cell>
          <cell r="E1281" t="str">
            <v>05.1102</v>
          </cell>
          <cell r="F1281" t="str">
            <v>Khung đỡ tủ MCCB và tủ bù</v>
          </cell>
          <cell r="G1281" t="str">
            <v>trọn bộ</v>
          </cell>
          <cell r="I1281">
            <v>535470</v>
          </cell>
          <cell r="L1281">
            <v>0</v>
          </cell>
          <cell r="M1281">
            <v>0</v>
          </cell>
          <cell r="N1281">
            <v>0</v>
          </cell>
          <cell r="Q1281">
            <v>0</v>
          </cell>
          <cell r="R1281">
            <v>0</v>
          </cell>
          <cell r="U1281">
            <v>0</v>
          </cell>
          <cell r="V1281">
            <v>0</v>
          </cell>
        </row>
        <row r="1282">
          <cell r="A1282">
            <v>0</v>
          </cell>
          <cell r="B1282" t="str">
            <v>GianoiCB</v>
          </cell>
          <cell r="C1282">
            <v>0</v>
          </cell>
          <cell r="E1282">
            <v>0</v>
          </cell>
          <cell r="F1282" t="str">
            <v>Bass đồng để đấu nối : 3 bass 40x5x200mm</v>
          </cell>
          <cell r="G1282" t="str">
            <v>bộ</v>
          </cell>
          <cell r="H1282">
            <v>0</v>
          </cell>
          <cell r="I1282">
            <v>200000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Q1282">
            <v>0</v>
          </cell>
          <cell r="R1282">
            <v>0</v>
          </cell>
          <cell r="U1282">
            <v>0</v>
          </cell>
          <cell r="V1282">
            <v>0</v>
          </cell>
        </row>
        <row r="1283">
          <cell r="A1283">
            <v>0</v>
          </cell>
          <cell r="B1283" t="str">
            <v>BAKE</v>
          </cell>
          <cell r="C1283">
            <v>0</v>
          </cell>
          <cell r="E1283">
            <v>0</v>
          </cell>
          <cell r="F1283" t="str">
            <v xml:space="preserve">Bakelit 550x450 dầy 10mm </v>
          </cell>
          <cell r="G1283" t="str">
            <v>cái</v>
          </cell>
          <cell r="H1283">
            <v>0</v>
          </cell>
          <cell r="I1283">
            <v>150000</v>
          </cell>
          <cell r="M1283">
            <v>0</v>
          </cell>
          <cell r="N1283">
            <v>0</v>
          </cell>
          <cell r="O1283">
            <v>0</v>
          </cell>
          <cell r="Q1283">
            <v>0</v>
          </cell>
          <cell r="R1283">
            <v>0</v>
          </cell>
          <cell r="U1283">
            <v>0</v>
          </cell>
          <cell r="V1283">
            <v>0</v>
          </cell>
        </row>
        <row r="1284">
          <cell r="A1284">
            <v>0</v>
          </cell>
          <cell r="B1284" t="str">
            <v>BANG</v>
          </cell>
          <cell r="C1284">
            <v>0</v>
          </cell>
          <cell r="E1284" t="str">
            <v>06.2070</v>
          </cell>
          <cell r="F1284" t="str">
            <v>Bảng tên trạm + bulon</v>
          </cell>
          <cell r="G1284" t="str">
            <v>bộ</v>
          </cell>
          <cell r="H1284">
            <v>0</v>
          </cell>
          <cell r="I1284">
            <v>32500</v>
          </cell>
          <cell r="M1284">
            <v>0</v>
          </cell>
          <cell r="N1284">
            <v>0</v>
          </cell>
          <cell r="O1284">
            <v>0</v>
          </cell>
          <cell r="Q1284">
            <v>0</v>
          </cell>
          <cell r="R1284">
            <v>0</v>
          </cell>
          <cell r="U1284">
            <v>0</v>
          </cell>
          <cell r="V1284">
            <v>0</v>
          </cell>
        </row>
        <row r="1285">
          <cell r="A1285">
            <v>0</v>
          </cell>
          <cell r="C1285">
            <v>0</v>
          </cell>
          <cell r="D1285">
            <v>0</v>
          </cell>
          <cell r="F1285" t="str">
            <v>Mương đỡ cáp trung thế vào tủ LBS</v>
          </cell>
          <cell r="G1285" t="str">
            <v>mét</v>
          </cell>
          <cell r="H1285">
            <v>0</v>
          </cell>
          <cell r="N1285">
            <v>0</v>
          </cell>
          <cell r="O1285">
            <v>0</v>
          </cell>
          <cell r="Q1285">
            <v>0</v>
          </cell>
          <cell r="R1285">
            <v>0</v>
          </cell>
          <cell r="U1285">
            <v>0</v>
          </cell>
          <cell r="V1285">
            <v>0</v>
          </cell>
        </row>
        <row r="1286">
          <cell r="A1286">
            <v>0</v>
          </cell>
          <cell r="C1286">
            <v>0</v>
          </cell>
          <cell r="F1286" t="str">
            <v>Gồm có:</v>
          </cell>
          <cell r="N1286">
            <v>0</v>
          </cell>
          <cell r="O1286">
            <v>0</v>
          </cell>
          <cell r="Q1286">
            <v>0</v>
          </cell>
          <cell r="R1286">
            <v>0</v>
          </cell>
          <cell r="U1286">
            <v>0</v>
          </cell>
          <cell r="V1286">
            <v>0</v>
          </cell>
        </row>
        <row r="1287">
          <cell r="A1287">
            <v>0</v>
          </cell>
          <cell r="B1287" t="str">
            <v>CV</v>
          </cell>
          <cell r="C1287">
            <v>0</v>
          </cell>
          <cell r="E1287">
            <v>0</v>
          </cell>
          <cell r="F1287" t="str">
            <v>Cát vàng: 0,315m3/m</v>
          </cell>
          <cell r="G1287" t="str">
            <v>m3</v>
          </cell>
          <cell r="H1287">
            <v>0</v>
          </cell>
          <cell r="I1287">
            <v>330000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Q1287">
            <v>0</v>
          </cell>
          <cell r="R1287">
            <v>0</v>
          </cell>
          <cell r="U1287">
            <v>1500</v>
          </cell>
          <cell r="V1287">
            <v>0</v>
          </cell>
        </row>
        <row r="1288">
          <cell r="A1288">
            <v>0</v>
          </cell>
          <cell r="B1288" t="str">
            <v>D2x4</v>
          </cell>
          <cell r="C1288">
            <v>0</v>
          </cell>
          <cell r="E1288">
            <v>0</v>
          </cell>
          <cell r="F1288" t="str">
            <v>Đá 2x4: 0,092m3/m</v>
          </cell>
          <cell r="G1288" t="str">
            <v>m3</v>
          </cell>
          <cell r="H1288">
            <v>0</v>
          </cell>
          <cell r="I1288">
            <v>97231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Q1288">
            <v>0</v>
          </cell>
          <cell r="R1288">
            <v>0</v>
          </cell>
          <cell r="U1288">
            <v>0</v>
          </cell>
          <cell r="V1288">
            <v>0</v>
          </cell>
        </row>
        <row r="1289">
          <cell r="A1289">
            <v>0</v>
          </cell>
          <cell r="B1289" t="str">
            <v>gachtau</v>
          </cell>
          <cell r="C1289">
            <v>0</v>
          </cell>
          <cell r="E1289">
            <v>0</v>
          </cell>
          <cell r="F1289" t="str">
            <v>Gạch tàu: 3,3vieân/m</v>
          </cell>
          <cell r="G1289" t="str">
            <v>viên</v>
          </cell>
          <cell r="H1289">
            <v>0</v>
          </cell>
          <cell r="I1289">
            <v>3000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Q1289">
            <v>0</v>
          </cell>
          <cell r="R1289">
            <v>0</v>
          </cell>
          <cell r="U1289">
            <v>0</v>
          </cell>
          <cell r="V1289">
            <v>0</v>
          </cell>
        </row>
        <row r="1290">
          <cell r="A1290">
            <v>0</v>
          </cell>
          <cell r="B1290" t="str">
            <v>Nilong</v>
          </cell>
          <cell r="C1290">
            <v>0</v>
          </cell>
          <cell r="E1290">
            <v>0</v>
          </cell>
          <cell r="F1290" t="str">
            <v>Tấm nilông màu cảnh báo: 0,4m2/m</v>
          </cell>
          <cell r="G1290" t="str">
            <v>m2</v>
          </cell>
          <cell r="H1290">
            <v>0</v>
          </cell>
          <cell r="I1290">
            <v>5000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Q1290">
            <v>0</v>
          </cell>
          <cell r="R1290">
            <v>0</v>
          </cell>
          <cell r="U1290">
            <v>0</v>
          </cell>
          <cell r="V1290">
            <v>0</v>
          </cell>
        </row>
        <row r="1291">
          <cell r="A1291">
            <v>0</v>
          </cell>
          <cell r="B1291" t="str">
            <v>PVC140</v>
          </cell>
          <cell r="C1291">
            <v>0</v>
          </cell>
          <cell r="E1291">
            <v>0</v>
          </cell>
          <cell r="F1291" t="str">
            <v>Ống PVC D140x6,7mm</v>
          </cell>
          <cell r="G1291" t="str">
            <v>m</v>
          </cell>
          <cell r="H1291">
            <v>0</v>
          </cell>
          <cell r="I1291">
            <v>106600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Q1291">
            <v>0</v>
          </cell>
          <cell r="R1291">
            <v>0</v>
          </cell>
          <cell r="U1291">
            <v>0</v>
          </cell>
          <cell r="V1291">
            <v>0</v>
          </cell>
        </row>
        <row r="1292">
          <cell r="A1292">
            <v>0</v>
          </cell>
          <cell r="B1292" t="str">
            <v>Dcat</v>
          </cell>
          <cell r="C1292">
            <v>0</v>
          </cell>
          <cell r="E1292" t="str">
            <v>03.7000</v>
          </cell>
          <cell r="F1292" t="str">
            <v>Đắp cát  + ñaép ñaù</v>
          </cell>
          <cell r="G1292" t="str">
            <v>m3</v>
          </cell>
          <cell r="H1292">
            <v>0</v>
          </cell>
          <cell r="I1292">
            <v>0</v>
          </cell>
          <cell r="L1292">
            <v>18374</v>
          </cell>
          <cell r="M1292">
            <v>0</v>
          </cell>
          <cell r="N1292">
            <v>0</v>
          </cell>
          <cell r="O1292">
            <v>0</v>
          </cell>
          <cell r="Q1292">
            <v>0</v>
          </cell>
          <cell r="R1292">
            <v>0</v>
          </cell>
          <cell r="U1292">
            <v>0</v>
          </cell>
          <cell r="V1292">
            <v>0</v>
          </cell>
        </row>
        <row r="1293">
          <cell r="A1293">
            <v>0</v>
          </cell>
          <cell r="B1293" t="str">
            <v>DMC3</v>
          </cell>
          <cell r="C1293">
            <v>0</v>
          </cell>
          <cell r="E1293" t="str">
            <v>03.3103</v>
          </cell>
          <cell r="F1293" t="str">
            <v>Đào mương cáp ngầm đất cấp 3 : 0,48m3/m</v>
          </cell>
          <cell r="G1293" t="str">
            <v>m3</v>
          </cell>
          <cell r="H1293">
            <v>0</v>
          </cell>
          <cell r="I1293">
            <v>0</v>
          </cell>
          <cell r="L1293">
            <v>44158</v>
          </cell>
          <cell r="M1293">
            <v>0</v>
          </cell>
          <cell r="N1293">
            <v>0</v>
          </cell>
          <cell r="O1293">
            <v>0</v>
          </cell>
          <cell r="Q1293">
            <v>0</v>
          </cell>
          <cell r="R1293">
            <v>0</v>
          </cell>
          <cell r="U1293">
            <v>0</v>
          </cell>
          <cell r="V1293">
            <v>0</v>
          </cell>
        </row>
        <row r="1294">
          <cell r="A1294">
            <v>0</v>
          </cell>
          <cell r="B1294" t="str">
            <v>DDMC3</v>
          </cell>
          <cell r="C1294">
            <v>0</v>
          </cell>
          <cell r="E1294" t="str">
            <v>03.3203</v>
          </cell>
          <cell r="F1294" t="str">
            <v>Đắp đất mương cáp ngầm, đất cấp 3 : 0,073m3/m</v>
          </cell>
          <cell r="G1294" t="str">
            <v>m3</v>
          </cell>
          <cell r="H1294">
            <v>0</v>
          </cell>
          <cell r="I1294">
            <v>0</v>
          </cell>
          <cell r="L1294">
            <v>20152</v>
          </cell>
          <cell r="M1294">
            <v>0</v>
          </cell>
          <cell r="N1294">
            <v>0</v>
          </cell>
          <cell r="O1294">
            <v>0</v>
          </cell>
          <cell r="Q1294">
            <v>0</v>
          </cell>
          <cell r="R1294">
            <v>0</v>
          </cell>
          <cell r="U1294">
            <v>0</v>
          </cell>
          <cell r="V1294">
            <v>0</v>
          </cell>
        </row>
        <row r="1295">
          <cell r="A1295">
            <v>0</v>
          </cell>
          <cell r="C1295">
            <v>0</v>
          </cell>
          <cell r="D1295">
            <v>0</v>
          </cell>
          <cell r="F1295" t="str">
            <v>Giá đỡ cáp hạ thế trong mương từ MBA đến tủ CB</v>
          </cell>
          <cell r="G1295" t="str">
            <v>Bộ</v>
          </cell>
          <cell r="H1295">
            <v>0</v>
          </cell>
          <cell r="N1295">
            <v>0</v>
          </cell>
          <cell r="O1295">
            <v>0</v>
          </cell>
          <cell r="Q1295">
            <v>0</v>
          </cell>
          <cell r="R1295">
            <v>0</v>
          </cell>
          <cell r="U1295">
            <v>0</v>
          </cell>
          <cell r="V1295">
            <v>0</v>
          </cell>
        </row>
        <row r="1296">
          <cell r="A1296">
            <v>0</v>
          </cell>
          <cell r="C1296">
            <v>0</v>
          </cell>
          <cell r="F1296" t="str">
            <v>Gồm có:</v>
          </cell>
          <cell r="N1296">
            <v>0</v>
          </cell>
          <cell r="O1296">
            <v>0</v>
          </cell>
          <cell r="Q1296">
            <v>0</v>
          </cell>
          <cell r="R1296">
            <v>0</v>
          </cell>
          <cell r="U1296">
            <v>0</v>
          </cell>
          <cell r="V1296">
            <v>0</v>
          </cell>
        </row>
        <row r="1297">
          <cell r="A1297">
            <v>0</v>
          </cell>
          <cell r="B1297" t="str">
            <v>stk140</v>
          </cell>
          <cell r="C1297">
            <v>0</v>
          </cell>
          <cell r="E1297" t="str">
            <v>07.2204</v>
          </cell>
          <cell r="F1297" t="str">
            <v>ÔÁng sắt tráng kẽm D140</v>
          </cell>
          <cell r="G1297" t="str">
            <v>mét</v>
          </cell>
          <cell r="H1297">
            <v>0</v>
          </cell>
          <cell r="I1297">
            <v>278000</v>
          </cell>
          <cell r="L1297">
            <v>6579</v>
          </cell>
          <cell r="M1297">
            <v>0</v>
          </cell>
          <cell r="N1297">
            <v>0</v>
          </cell>
          <cell r="O1297">
            <v>0</v>
          </cell>
          <cell r="Q1297">
            <v>0</v>
          </cell>
          <cell r="R1297">
            <v>0</v>
          </cell>
          <cell r="U1297">
            <v>0</v>
          </cell>
          <cell r="V1297">
            <v>0</v>
          </cell>
        </row>
        <row r="1298">
          <cell r="A1298">
            <v>0</v>
          </cell>
          <cell r="B1298" t="str">
            <v>CUT140</v>
          </cell>
          <cell r="C1298">
            <v>0</v>
          </cell>
          <cell r="E1298">
            <v>0</v>
          </cell>
          <cell r="F1298" t="str">
            <v>Co sừng 90 độ PVC 140</v>
          </cell>
          <cell r="G1298" t="str">
            <v>cái</v>
          </cell>
          <cell r="H1298">
            <v>0</v>
          </cell>
          <cell r="I1298">
            <v>51700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Q1298">
            <v>0</v>
          </cell>
          <cell r="R1298">
            <v>0</v>
          </cell>
          <cell r="U1298">
            <v>0</v>
          </cell>
          <cell r="V1298">
            <v>0</v>
          </cell>
        </row>
        <row r="1299">
          <cell r="A1299">
            <v>0</v>
          </cell>
          <cell r="B1299" t="str">
            <v>Cd140T</v>
          </cell>
          <cell r="C1299">
            <v>0</v>
          </cell>
          <cell r="E1299" t="str">
            <v>06.3231</v>
          </cell>
          <cell r="F1299" t="str">
            <v>Cổ dê giữ ống STK D140 vào tường+Boulon+long đền+tắc ke sắt</v>
          </cell>
          <cell r="G1299" t="str">
            <v>Kg</v>
          </cell>
          <cell r="H1299">
            <v>0</v>
          </cell>
          <cell r="I1299">
            <v>15140.380999999999</v>
          </cell>
          <cell r="L1299">
            <v>34935</v>
          </cell>
          <cell r="M1299">
            <v>0</v>
          </cell>
          <cell r="N1299">
            <v>0</v>
          </cell>
          <cell r="O1299">
            <v>0</v>
          </cell>
          <cell r="Q1299">
            <v>0</v>
          </cell>
          <cell r="R1299">
            <v>0</v>
          </cell>
          <cell r="U1299">
            <v>0</v>
          </cell>
          <cell r="V1299">
            <v>0</v>
          </cell>
        </row>
        <row r="1300">
          <cell r="A1300">
            <v>0</v>
          </cell>
          <cell r="B1300" t="str">
            <v>gcap</v>
          </cell>
          <cell r="C1300">
            <v>0</v>
          </cell>
          <cell r="E1300">
            <v>0</v>
          </cell>
          <cell r="F1300" t="str">
            <v>Giá đỡ cáp ngầm (V63x6)</v>
          </cell>
          <cell r="G1300" t="str">
            <v>bộ</v>
          </cell>
          <cell r="H1300">
            <v>0</v>
          </cell>
          <cell r="I1300">
            <v>79000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Q1300">
            <v>0</v>
          </cell>
          <cell r="R1300">
            <v>0</v>
          </cell>
          <cell r="U1300">
            <v>0</v>
          </cell>
          <cell r="V1300">
            <v>0</v>
          </cell>
        </row>
        <row r="1301">
          <cell r="A1301">
            <v>0</v>
          </cell>
          <cell r="B1301" t="str">
            <v>giacapTHT-10m</v>
          </cell>
          <cell r="C1301">
            <v>0</v>
          </cell>
          <cell r="E1301">
            <v>0</v>
          </cell>
          <cell r="F1301" t="str">
            <v>Giá đỡ cáp trung hạ thế</v>
          </cell>
          <cell r="G1301" t="str">
            <v>bộ</v>
          </cell>
          <cell r="H1301">
            <v>0</v>
          </cell>
          <cell r="I1301">
            <v>2739747.8958128802</v>
          </cell>
          <cell r="L1301">
            <v>51183.458362101461</v>
          </cell>
          <cell r="M1301">
            <v>88999.705867103505</v>
          </cell>
          <cell r="N1301">
            <v>0</v>
          </cell>
          <cell r="O1301">
            <v>0</v>
          </cell>
          <cell r="Q1301">
            <v>0</v>
          </cell>
          <cell r="R1301">
            <v>0</v>
          </cell>
          <cell r="U1301">
            <v>0</v>
          </cell>
          <cell r="V1301">
            <v>0</v>
          </cell>
        </row>
        <row r="1302">
          <cell r="A1302">
            <v>0</v>
          </cell>
          <cell r="B1302" t="str">
            <v>lgia</v>
          </cell>
          <cell r="C1302">
            <v>0</v>
          </cell>
          <cell r="E1302" t="str">
            <v>05.6101</v>
          </cell>
          <cell r="F1302" t="str">
            <v>Lắp gía đỡ cáp</v>
          </cell>
          <cell r="G1302" t="str">
            <v>bộ</v>
          </cell>
          <cell r="H1302">
            <v>0</v>
          </cell>
          <cell r="I1302">
            <v>0</v>
          </cell>
          <cell r="L1302">
            <v>26505</v>
          </cell>
          <cell r="M1302">
            <v>0</v>
          </cell>
          <cell r="N1302">
            <v>0</v>
          </cell>
          <cell r="O1302">
            <v>0</v>
          </cell>
          <cell r="Q1302">
            <v>0</v>
          </cell>
          <cell r="R1302">
            <v>0</v>
          </cell>
          <cell r="U1302">
            <v>0</v>
          </cell>
          <cell r="V1302">
            <v>0</v>
          </cell>
        </row>
        <row r="1303">
          <cell r="A1303">
            <v>0</v>
          </cell>
          <cell r="B1303" t="str">
            <v>BANG</v>
          </cell>
          <cell r="C1303">
            <v>0</v>
          </cell>
          <cell r="E1303" t="str">
            <v>06.2070</v>
          </cell>
          <cell r="F1303" t="str">
            <v>Bảng tên trạm + bulon</v>
          </cell>
          <cell r="G1303" t="str">
            <v>bộ</v>
          </cell>
          <cell r="H1303">
            <v>0</v>
          </cell>
          <cell r="I1303">
            <v>32500</v>
          </cell>
          <cell r="L1303">
            <v>3088</v>
          </cell>
          <cell r="M1303">
            <v>0</v>
          </cell>
          <cell r="N1303">
            <v>0</v>
          </cell>
          <cell r="O1303">
            <v>0</v>
          </cell>
          <cell r="Q1303">
            <v>0</v>
          </cell>
          <cell r="R1303">
            <v>0</v>
          </cell>
          <cell r="U1303">
            <v>0</v>
          </cell>
          <cell r="V1303">
            <v>0</v>
          </cell>
        </row>
        <row r="1304">
          <cell r="A1304">
            <v>0</v>
          </cell>
          <cell r="C1304">
            <v>0</v>
          </cell>
          <cell r="D1304">
            <v>0</v>
          </cell>
          <cell r="F1304" t="str">
            <v>Bộ dây dẫn trung thế 24kV 3 pha từ FCO vào MBA</v>
          </cell>
          <cell r="G1304" t="str">
            <v>Bộ</v>
          </cell>
          <cell r="H1304">
            <v>0</v>
          </cell>
          <cell r="U1304">
            <v>0</v>
          </cell>
          <cell r="V1304">
            <v>0</v>
          </cell>
        </row>
        <row r="1305">
          <cell r="A1305">
            <v>0</v>
          </cell>
          <cell r="C1305">
            <v>0</v>
          </cell>
          <cell r="F1305" t="str">
            <v>Gồm có:</v>
          </cell>
          <cell r="U1305">
            <v>0</v>
          </cell>
          <cell r="V1305">
            <v>0</v>
          </cell>
        </row>
        <row r="1306">
          <cell r="A1306">
            <v>0</v>
          </cell>
          <cell r="B1306" t="str">
            <v>XLPE350D</v>
          </cell>
          <cell r="C1306">
            <v>0</v>
          </cell>
          <cell r="E1306">
            <v>0</v>
          </cell>
          <cell r="F1306" t="str">
            <v>Cáp 24kV C/XLPE/DSTA/PVC3x50: trong möông vaø leân MBA</v>
          </cell>
          <cell r="G1306" t="str">
            <v>mét</v>
          </cell>
          <cell r="H1306">
            <v>0</v>
          </cell>
          <cell r="I1306">
            <v>454500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Q1306">
            <v>0</v>
          </cell>
          <cell r="R1306">
            <v>0</v>
          </cell>
          <cell r="U1306">
            <v>0</v>
          </cell>
          <cell r="V1306">
            <v>0</v>
          </cell>
        </row>
        <row r="1307">
          <cell r="A1307">
            <v>0</v>
          </cell>
          <cell r="B1307" t="str">
            <v>XLPE50</v>
          </cell>
          <cell r="C1307">
            <v>0</v>
          </cell>
          <cell r="E1307">
            <v>0</v>
          </cell>
          <cell r="F1307" t="str">
            <v>Cáp 24KV C/XLPE/PVC 50mm2: trung tính</v>
          </cell>
          <cell r="G1307" t="str">
            <v>mét</v>
          </cell>
          <cell r="H1307">
            <v>0</v>
          </cell>
          <cell r="I1307">
            <v>158600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Q1307">
            <v>0</v>
          </cell>
          <cell r="R1307">
            <v>0</v>
          </cell>
          <cell r="U1307">
            <v>0</v>
          </cell>
          <cell r="V1307">
            <v>0</v>
          </cell>
        </row>
        <row r="1308">
          <cell r="A1308">
            <v>0</v>
          </cell>
          <cell r="B1308" t="str">
            <v>XLPE50</v>
          </cell>
          <cell r="C1308">
            <v>0</v>
          </cell>
          <cell r="E1308">
            <v>0</v>
          </cell>
          <cell r="F1308" t="str">
            <v>Cáp 24KV C/XLPE/PVC 50mm2: 0,5m/pha töø FCO xuoáng MBA</v>
          </cell>
          <cell r="G1308" t="str">
            <v>mét</v>
          </cell>
          <cell r="H1308">
            <v>0</v>
          </cell>
          <cell r="I1308">
            <v>158600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Q1308">
            <v>0</v>
          </cell>
          <cell r="R1308">
            <v>0</v>
          </cell>
          <cell r="U1308">
            <v>0</v>
          </cell>
          <cell r="V1308">
            <v>0</v>
          </cell>
        </row>
        <row r="1309">
          <cell r="A1309">
            <v>0</v>
          </cell>
          <cell r="B1309" t="str">
            <v>daucap50</v>
          </cell>
          <cell r="C1309">
            <v>0</v>
          </cell>
          <cell r="E1309">
            <v>0</v>
          </cell>
          <cell r="F1309" t="str">
            <v>Đầu cáp ngầm 24KV 3x50mm2 outdoor</v>
          </cell>
          <cell r="G1309" t="str">
            <v>cái</v>
          </cell>
          <cell r="H1309">
            <v>0</v>
          </cell>
          <cell r="I1309">
            <v>2221971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Q1309">
            <v>0</v>
          </cell>
          <cell r="R1309">
            <v>0</v>
          </cell>
          <cell r="U1309">
            <v>0</v>
          </cell>
          <cell r="V1309">
            <v>0</v>
          </cell>
        </row>
        <row r="1310">
          <cell r="A1310">
            <v>0</v>
          </cell>
          <cell r="B1310" t="str">
            <v>XLPE350D</v>
          </cell>
          <cell r="C1310">
            <v>0</v>
          </cell>
          <cell r="E1310">
            <v>0</v>
          </cell>
          <cell r="F1310" t="str">
            <v>Cáp 24kV C/XLPE/DSTA/PVC3x50: töø tuû LBS ñeán MBA</v>
          </cell>
          <cell r="G1310" t="str">
            <v>mét</v>
          </cell>
          <cell r="H1310">
            <v>0</v>
          </cell>
          <cell r="I1310">
            <v>454500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Q1310">
            <v>0</v>
          </cell>
          <cell r="R1310">
            <v>0</v>
          </cell>
          <cell r="U1310">
            <v>0</v>
          </cell>
          <cell r="V1310">
            <v>0</v>
          </cell>
        </row>
        <row r="1311">
          <cell r="A1311">
            <v>0</v>
          </cell>
          <cell r="B1311" t="str">
            <v>XLPE50</v>
          </cell>
          <cell r="C1311">
            <v>0</v>
          </cell>
          <cell r="E1311">
            <v>0</v>
          </cell>
          <cell r="F1311" t="str">
            <v>Cáp 24KV C/XLPE/PVC 50mm2: töø tuû LBS ñeán MBA</v>
          </cell>
          <cell r="G1311" t="str">
            <v>mét</v>
          </cell>
          <cell r="H1311">
            <v>0</v>
          </cell>
          <cell r="I1311">
            <v>158600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Q1311">
            <v>0</v>
          </cell>
          <cell r="R1311">
            <v>0</v>
          </cell>
          <cell r="U1311">
            <v>0</v>
          </cell>
          <cell r="V1311">
            <v>0</v>
          </cell>
        </row>
        <row r="1312">
          <cell r="A1312">
            <v>0</v>
          </cell>
          <cell r="B1312" t="str">
            <v>daucap50in</v>
          </cell>
          <cell r="C1312">
            <v>0</v>
          </cell>
          <cell r="E1312">
            <v>0</v>
          </cell>
          <cell r="F1312" t="str">
            <v>Đầu cáp ngầm 24KV 3x50mm2 indoor</v>
          </cell>
          <cell r="G1312" t="str">
            <v>cái</v>
          </cell>
          <cell r="H1312">
            <v>0</v>
          </cell>
          <cell r="I1312">
            <v>1804307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Q1312">
            <v>0</v>
          </cell>
          <cell r="R1312">
            <v>0</v>
          </cell>
          <cell r="U1312">
            <v>0</v>
          </cell>
          <cell r="V1312">
            <v>0</v>
          </cell>
        </row>
        <row r="1313">
          <cell r="A1313">
            <v>0</v>
          </cell>
          <cell r="B1313" t="str">
            <v>ldaucap70</v>
          </cell>
          <cell r="C1313">
            <v>0</v>
          </cell>
          <cell r="E1313" t="str">
            <v>07.4312</v>
          </cell>
          <cell r="F1313" t="str">
            <v>Lắp đầu cáp trung thế 3x50mm2, 70mm2</v>
          </cell>
          <cell r="G1313" t="str">
            <v>cái</v>
          </cell>
          <cell r="H1313">
            <v>0</v>
          </cell>
          <cell r="I1313">
            <v>11340</v>
          </cell>
          <cell r="L1313">
            <v>233934</v>
          </cell>
          <cell r="M1313">
            <v>0</v>
          </cell>
          <cell r="N1313">
            <v>0</v>
          </cell>
          <cell r="O1313">
            <v>0</v>
          </cell>
          <cell r="Q1313">
            <v>0</v>
          </cell>
          <cell r="R1313">
            <v>0</v>
          </cell>
          <cell r="U1313">
            <v>0</v>
          </cell>
          <cell r="V1313">
            <v>0</v>
          </cell>
        </row>
        <row r="1314">
          <cell r="A1314">
            <v>0</v>
          </cell>
          <cell r="B1314" t="str">
            <v>KCNT6kg</v>
          </cell>
          <cell r="C1314">
            <v>0</v>
          </cell>
          <cell r="E1314" t="str">
            <v>03.1405</v>
          </cell>
          <cell r="F1314" t="str">
            <v>Lắp cáp trong ống bảo vệ trong TBA loại &lt;=6kg</v>
          </cell>
          <cell r="G1314" t="str">
            <v>mét</v>
          </cell>
          <cell r="H1314">
            <v>0</v>
          </cell>
          <cell r="I1314">
            <v>546.34</v>
          </cell>
          <cell r="L1314">
            <v>2166.16</v>
          </cell>
          <cell r="M1314">
            <v>0</v>
          </cell>
          <cell r="N1314">
            <v>0</v>
          </cell>
          <cell r="O1314">
            <v>0</v>
          </cell>
          <cell r="Q1314">
            <v>0</v>
          </cell>
          <cell r="R1314">
            <v>0</v>
          </cell>
          <cell r="U1314">
            <v>0</v>
          </cell>
          <cell r="V1314">
            <v>0</v>
          </cell>
        </row>
        <row r="1315">
          <cell r="A1315">
            <v>0</v>
          </cell>
          <cell r="B1315" t="str">
            <v>KCNT2kg</v>
          </cell>
          <cell r="C1315">
            <v>0</v>
          </cell>
          <cell r="E1315" t="str">
            <v>03.1402</v>
          </cell>
          <cell r="F1315" t="str">
            <v>Lắp cáp trong ống bảo vệ trong TBA loại &lt;=2kg</v>
          </cell>
          <cell r="G1315" t="str">
            <v>mét</v>
          </cell>
          <cell r="H1315">
            <v>0</v>
          </cell>
          <cell r="I1315">
            <v>460.75</v>
          </cell>
          <cell r="L1315">
            <v>1019.73</v>
          </cell>
          <cell r="M1315">
            <v>0</v>
          </cell>
          <cell r="N1315">
            <v>0</v>
          </cell>
          <cell r="O1315">
            <v>0</v>
          </cell>
          <cell r="Q1315">
            <v>0</v>
          </cell>
          <cell r="R1315">
            <v>0</v>
          </cell>
          <cell r="U1315">
            <v>0</v>
          </cell>
          <cell r="V1315">
            <v>0</v>
          </cell>
        </row>
        <row r="1316">
          <cell r="A1316">
            <v>0</v>
          </cell>
          <cell r="B1316" t="str">
            <v>lcapdongTB95</v>
          </cell>
          <cell r="C1316">
            <v>0</v>
          </cell>
          <cell r="E1316" t="str">
            <v>T4.4201</v>
          </cell>
          <cell r="F1316" t="str">
            <v>Lắp cáp đồng xuống thiết bị D ≤ 95mm2</v>
          </cell>
          <cell r="G1316" t="str">
            <v>m</v>
          </cell>
          <cell r="H1316">
            <v>0</v>
          </cell>
          <cell r="I1316">
            <v>0</v>
          </cell>
          <cell r="L1316">
            <v>11000</v>
          </cell>
          <cell r="M1316">
            <v>0</v>
          </cell>
          <cell r="N1316">
            <v>0</v>
          </cell>
          <cell r="O1316">
            <v>0</v>
          </cell>
          <cell r="Q1316">
            <v>0</v>
          </cell>
          <cell r="R1316">
            <v>0</v>
          </cell>
          <cell r="U1316">
            <v>0</v>
          </cell>
          <cell r="V1316">
            <v>0</v>
          </cell>
        </row>
        <row r="1317">
          <cell r="A1317">
            <v>0</v>
          </cell>
          <cell r="B1317" t="str">
            <v>DRC</v>
          </cell>
          <cell r="C1317">
            <v>0</v>
          </cell>
          <cell r="E1317">
            <v>0</v>
          </cell>
          <cell r="F1317" t="str">
            <v>Dây rút cáp</v>
          </cell>
          <cell r="G1317" t="str">
            <v>bọc</v>
          </cell>
          <cell r="H1317">
            <v>0</v>
          </cell>
          <cell r="I1317">
            <v>15000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Q1317">
            <v>0</v>
          </cell>
          <cell r="R1317">
            <v>0</v>
          </cell>
          <cell r="U1317">
            <v>0</v>
          </cell>
          <cell r="V1317">
            <v>0</v>
          </cell>
        </row>
        <row r="1318">
          <cell r="A1318">
            <v>0</v>
          </cell>
          <cell r="C1318">
            <v>0</v>
          </cell>
          <cell r="D1318">
            <v>0</v>
          </cell>
          <cell r="F1318" t="str">
            <v>Bộ dây dẫn trung thế 24kV 3 pha trên không</v>
          </cell>
          <cell r="G1318" t="str">
            <v>Bộ</v>
          </cell>
          <cell r="H1318">
            <v>0</v>
          </cell>
          <cell r="U1318">
            <v>0</v>
          </cell>
          <cell r="V1318">
            <v>0</v>
          </cell>
        </row>
        <row r="1319">
          <cell r="A1319">
            <v>0</v>
          </cell>
          <cell r="C1319">
            <v>0</v>
          </cell>
          <cell r="F1319" t="str">
            <v>Gồm có:</v>
          </cell>
          <cell r="U1319">
            <v>0</v>
          </cell>
          <cell r="V1319">
            <v>0</v>
          </cell>
        </row>
        <row r="1320">
          <cell r="A1320">
            <v>0</v>
          </cell>
          <cell r="B1320" t="str">
            <v>CXV25</v>
          </cell>
          <cell r="C1320">
            <v>0</v>
          </cell>
          <cell r="E1320">
            <v>0</v>
          </cell>
          <cell r="F1320" t="str">
            <v>Cáp 24KV C/XLPE/PVC 25mm2: 9m/1pha</v>
          </cell>
          <cell r="G1320" t="str">
            <v>mét</v>
          </cell>
          <cell r="H1320">
            <v>0</v>
          </cell>
          <cell r="I1320">
            <v>85050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Q1320">
            <v>0</v>
          </cell>
          <cell r="R1320">
            <v>0</v>
          </cell>
          <cell r="U1320">
            <v>0.75</v>
          </cell>
          <cell r="V1320">
            <v>0</v>
          </cell>
        </row>
        <row r="1321">
          <cell r="A1321">
            <v>0</v>
          </cell>
          <cell r="B1321" t="str">
            <v>KE50</v>
          </cell>
          <cell r="C1321">
            <v>0</v>
          </cell>
          <cell r="E1321">
            <v>0</v>
          </cell>
          <cell r="F1321" t="str">
            <v>Kẹp ép WR cỡ dây 50mm2</v>
          </cell>
          <cell r="G1321" t="str">
            <v>cái</v>
          </cell>
          <cell r="H1321">
            <v>0</v>
          </cell>
          <cell r="I1321">
            <v>12000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Q1321">
            <v>0</v>
          </cell>
          <cell r="R1321">
            <v>0</v>
          </cell>
          <cell r="U1321">
            <v>0.2</v>
          </cell>
          <cell r="V1321">
            <v>0</v>
          </cell>
        </row>
        <row r="1322">
          <cell r="A1322">
            <v>0</v>
          </cell>
          <cell r="B1322" t="str">
            <v>KE25</v>
          </cell>
          <cell r="C1322">
            <v>0</v>
          </cell>
          <cell r="E1322">
            <v>0</v>
          </cell>
          <cell r="F1322" t="str">
            <v>Kẹp ép cỡ dây 25mm2</v>
          </cell>
          <cell r="G1322" t="str">
            <v>cái</v>
          </cell>
          <cell r="H1322">
            <v>0</v>
          </cell>
          <cell r="I1322">
            <v>14000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Q1322">
            <v>0</v>
          </cell>
          <cell r="R1322">
            <v>0</v>
          </cell>
          <cell r="U1322">
            <v>0.2</v>
          </cell>
          <cell r="V1322">
            <v>0</v>
          </cell>
        </row>
        <row r="1323">
          <cell r="A1323">
            <v>0</v>
          </cell>
          <cell r="B1323" t="str">
            <v>batll</v>
          </cell>
          <cell r="C1323">
            <v>0</v>
          </cell>
          <cell r="E1323">
            <v>0</v>
          </cell>
          <cell r="F1323" t="str">
            <v>Bass LL bắt FCO và LA</v>
          </cell>
          <cell r="G1323" t="str">
            <v>bộ</v>
          </cell>
          <cell r="I1323">
            <v>49000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Q1323">
            <v>0</v>
          </cell>
          <cell r="R1323">
            <v>0</v>
          </cell>
          <cell r="U1323">
            <v>0.5</v>
          </cell>
          <cell r="V1323">
            <v>0</v>
          </cell>
        </row>
        <row r="1324">
          <cell r="A1324">
            <v>0</v>
          </cell>
          <cell r="B1324" t="str">
            <v>KQ4/0</v>
          </cell>
          <cell r="C1324">
            <v>0</v>
          </cell>
          <cell r="E1324" t="str">
            <v>D6.6201</v>
          </cell>
          <cell r="F1324" t="str">
            <v>Kẹp quai 4/0 (quai đồng 8mm)</v>
          </cell>
          <cell r="G1324" t="str">
            <v>cái</v>
          </cell>
          <cell r="H1324">
            <v>0</v>
          </cell>
          <cell r="I1324">
            <v>126000</v>
          </cell>
          <cell r="L1324">
            <v>81538</v>
          </cell>
          <cell r="M1324">
            <v>0</v>
          </cell>
          <cell r="N1324">
            <v>0</v>
          </cell>
          <cell r="O1324">
            <v>0</v>
          </cell>
          <cell r="Q1324">
            <v>0</v>
          </cell>
          <cell r="R1324">
            <v>0</v>
          </cell>
          <cell r="U1324">
            <v>0</v>
          </cell>
          <cell r="V1324">
            <v>0</v>
          </cell>
        </row>
        <row r="1325">
          <cell r="A1325">
            <v>0</v>
          </cell>
          <cell r="B1325" t="str">
            <v>KH2/0</v>
          </cell>
          <cell r="C1325">
            <v>0</v>
          </cell>
          <cell r="E1325" t="str">
            <v>D6.6202</v>
          </cell>
          <cell r="F1325" t="str">
            <v>Kẹp hotline 2/0</v>
          </cell>
          <cell r="G1325" t="str">
            <v>cái</v>
          </cell>
          <cell r="H1325">
            <v>0</v>
          </cell>
          <cell r="I1325">
            <v>73000</v>
          </cell>
          <cell r="L1325">
            <v>101923</v>
          </cell>
          <cell r="M1325">
            <v>0</v>
          </cell>
          <cell r="N1325">
            <v>0</v>
          </cell>
          <cell r="O1325">
            <v>0</v>
          </cell>
          <cell r="Q1325">
            <v>0</v>
          </cell>
          <cell r="R1325">
            <v>0</v>
          </cell>
          <cell r="U1325">
            <v>0</v>
          </cell>
          <cell r="V1325">
            <v>0</v>
          </cell>
        </row>
        <row r="1326">
          <cell r="A1326">
            <v>0</v>
          </cell>
          <cell r="B1326" t="str">
            <v>SD</v>
          </cell>
          <cell r="C1326">
            <v>0</v>
          </cell>
          <cell r="E1326" t="str">
            <v>06.1115</v>
          </cell>
          <cell r="F1326" t="str">
            <v>Sứ đứng 24KV, đường rò 540mm</v>
          </cell>
          <cell r="G1326" t="str">
            <v>cái</v>
          </cell>
          <cell r="H1326">
            <v>0</v>
          </cell>
          <cell r="I1326">
            <v>185000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Q1326">
            <v>0</v>
          </cell>
          <cell r="R1326">
            <v>0</v>
          </cell>
          <cell r="U1326">
            <v>4</v>
          </cell>
          <cell r="V1326">
            <v>0</v>
          </cell>
        </row>
        <row r="1327">
          <cell r="A1327">
            <v>0</v>
          </cell>
          <cell r="B1327" t="str">
            <v>CSD</v>
          </cell>
          <cell r="C1327">
            <v>0</v>
          </cell>
          <cell r="E1327">
            <v>0</v>
          </cell>
          <cell r="F1327" t="str">
            <v>Chân sứ đứng 24kV</v>
          </cell>
          <cell r="G1327" t="str">
            <v>cái</v>
          </cell>
          <cell r="H1327">
            <v>0</v>
          </cell>
          <cell r="I1327">
            <v>68000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Q1327">
            <v>0</v>
          </cell>
          <cell r="R1327">
            <v>0</v>
          </cell>
          <cell r="U1327">
            <v>3</v>
          </cell>
          <cell r="V1327">
            <v>0</v>
          </cell>
        </row>
        <row r="1328">
          <cell r="A1328">
            <v>0</v>
          </cell>
          <cell r="B1328" t="str">
            <v>CKQ</v>
          </cell>
          <cell r="C1328">
            <v>0</v>
          </cell>
          <cell r="E1328">
            <v>0</v>
          </cell>
          <cell r="F1328" t="str">
            <v>Chụp cách điện kẹp quai</v>
          </cell>
          <cell r="G1328" t="str">
            <v>cái</v>
          </cell>
          <cell r="H1328">
            <v>0</v>
          </cell>
          <cell r="I1328">
            <v>135000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Q1328">
            <v>0</v>
          </cell>
          <cell r="R1328">
            <v>0</v>
          </cell>
          <cell r="U1328">
            <v>0.2</v>
          </cell>
          <cell r="V1328">
            <v>0</v>
          </cell>
        </row>
        <row r="1329">
          <cell r="A1329">
            <v>0</v>
          </cell>
          <cell r="B1329" t="str">
            <v>CHUPFCO</v>
          </cell>
          <cell r="C1329">
            <v>0</v>
          </cell>
          <cell r="E1329">
            <v>0</v>
          </cell>
          <cell r="F1329" t="str">
            <v>Chụp đầu FCO (Trên + Dưới)</v>
          </cell>
          <cell r="G1329" t="str">
            <v>bộ</v>
          </cell>
          <cell r="I1329">
            <v>218200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Q1329">
            <v>0</v>
          </cell>
          <cell r="R1329">
            <v>0</v>
          </cell>
          <cell r="U1329">
            <v>0</v>
          </cell>
          <cell r="V1329">
            <v>0</v>
          </cell>
        </row>
        <row r="1330">
          <cell r="A1330">
            <v>0</v>
          </cell>
          <cell r="B1330" t="str">
            <v>CHUPLA</v>
          </cell>
          <cell r="C1330">
            <v>0</v>
          </cell>
          <cell r="E1330">
            <v>0</v>
          </cell>
          <cell r="F1330" t="str">
            <v>Chụp đầu LA</v>
          </cell>
          <cell r="G1330" t="str">
            <v>cái</v>
          </cell>
          <cell r="I1330">
            <v>39100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Q1330">
            <v>0</v>
          </cell>
          <cell r="R1330">
            <v>0</v>
          </cell>
          <cell r="U1330">
            <v>0</v>
          </cell>
          <cell r="V1330">
            <v>0</v>
          </cell>
        </row>
        <row r="1331">
          <cell r="A1331">
            <v>0</v>
          </cell>
          <cell r="B1331" t="str">
            <v>CHUPMBA</v>
          </cell>
          <cell r="C1331">
            <v>0</v>
          </cell>
          <cell r="E1331">
            <v>0</v>
          </cell>
          <cell r="F1331" t="str">
            <v>Chụp đầu cực MBA</v>
          </cell>
          <cell r="G1331" t="str">
            <v>cái</v>
          </cell>
          <cell r="I1331">
            <v>56700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Q1331">
            <v>0</v>
          </cell>
          <cell r="R1331">
            <v>0</v>
          </cell>
          <cell r="U1331">
            <v>0</v>
          </cell>
          <cell r="V1331">
            <v>0</v>
          </cell>
        </row>
        <row r="1332">
          <cell r="A1332">
            <v>0</v>
          </cell>
          <cell r="B1332" t="str">
            <v>lsd</v>
          </cell>
          <cell r="C1332">
            <v>0</v>
          </cell>
          <cell r="E1332" t="str">
            <v>D3.1115</v>
          </cell>
          <cell r="F1332" t="str">
            <v>Lắp sứ đứng 24KV</v>
          </cell>
          <cell r="G1332" t="str">
            <v>bộ</v>
          </cell>
          <cell r="H1332">
            <v>0</v>
          </cell>
          <cell r="L1332">
            <v>46069</v>
          </cell>
          <cell r="N1332">
            <v>0</v>
          </cell>
          <cell r="O1332">
            <v>0</v>
          </cell>
          <cell r="Q1332">
            <v>0</v>
          </cell>
          <cell r="R1332">
            <v>0</v>
          </cell>
          <cell r="U1332">
            <v>0</v>
          </cell>
          <cell r="V1332">
            <v>0</v>
          </cell>
        </row>
        <row r="1333">
          <cell r="A1333">
            <v>0</v>
          </cell>
          <cell r="B1333" t="str">
            <v>lsd_T</v>
          </cell>
          <cell r="C1333">
            <v>0</v>
          </cell>
          <cell r="E1333" t="str">
            <v>06.1115</v>
          </cell>
          <cell r="F1333" t="str">
            <v>Tháo sứ đứng 24KV</v>
          </cell>
          <cell r="G1333" t="str">
            <v>bộ</v>
          </cell>
          <cell r="L1333">
            <v>7047</v>
          </cell>
          <cell r="N1333">
            <v>0</v>
          </cell>
          <cell r="O1333">
            <v>0</v>
          </cell>
          <cell r="Q1333">
            <v>0</v>
          </cell>
          <cell r="R1333">
            <v>0</v>
          </cell>
          <cell r="U1333">
            <v>0</v>
          </cell>
          <cell r="V1333">
            <v>0</v>
          </cell>
        </row>
        <row r="1334">
          <cell r="A1334">
            <v>0</v>
          </cell>
          <cell r="B1334" t="str">
            <v>LCHSNply</v>
          </cell>
          <cell r="C1334">
            <v>0</v>
          </cell>
          <cell r="E1334" t="str">
            <v>D3.2411</v>
          </cell>
          <cell r="F1334" t="str">
            <v>Lắp chuỗi sứ néo Polymer</v>
          </cell>
          <cell r="G1334" t="str">
            <v>chuỗi</v>
          </cell>
          <cell r="H1334">
            <v>0</v>
          </cell>
          <cell r="L1334">
            <v>55440</v>
          </cell>
          <cell r="N1334">
            <v>0</v>
          </cell>
          <cell r="O1334">
            <v>0</v>
          </cell>
          <cell r="Q1334">
            <v>0</v>
          </cell>
          <cell r="R1334">
            <v>0</v>
          </cell>
          <cell r="U1334">
            <v>0</v>
          </cell>
          <cell r="V1334">
            <v>0</v>
          </cell>
        </row>
        <row r="1335">
          <cell r="A1335">
            <v>0</v>
          </cell>
          <cell r="B1335" t="str">
            <v>lcapdongTB95</v>
          </cell>
          <cell r="C1335">
            <v>0</v>
          </cell>
          <cell r="E1335" t="str">
            <v>T4.4201</v>
          </cell>
          <cell r="F1335" t="str">
            <v>Lắp cáp đồng xuống thiết bị D ≤ 95mm2</v>
          </cell>
          <cell r="G1335" t="str">
            <v>m</v>
          </cell>
          <cell r="H1335">
            <v>0</v>
          </cell>
          <cell r="L1335">
            <v>11000</v>
          </cell>
          <cell r="N1335">
            <v>0</v>
          </cell>
          <cell r="O1335">
            <v>0</v>
          </cell>
          <cell r="Q1335">
            <v>0</v>
          </cell>
          <cell r="R1335">
            <v>0</v>
          </cell>
          <cell r="U1335">
            <v>0</v>
          </cell>
          <cell r="V1335">
            <v>0</v>
          </cell>
        </row>
        <row r="1336">
          <cell r="A1336">
            <v>0</v>
          </cell>
          <cell r="C1336">
            <v>0</v>
          </cell>
          <cell r="D1336">
            <v>0</v>
          </cell>
          <cell r="F1336" t="str">
            <v>Bộ dẫn cáp vào tủ tụ bù</v>
          </cell>
          <cell r="G1336" t="str">
            <v>Bộ</v>
          </cell>
          <cell r="H1336">
            <v>0</v>
          </cell>
          <cell r="U1336">
            <v>0</v>
          </cell>
          <cell r="V1336">
            <v>0</v>
          </cell>
        </row>
        <row r="1337">
          <cell r="A1337">
            <v>0</v>
          </cell>
          <cell r="C1337">
            <v>0</v>
          </cell>
          <cell r="F1337" t="str">
            <v>Gồm có:</v>
          </cell>
          <cell r="U1337">
            <v>0</v>
          </cell>
          <cell r="V1337">
            <v>0</v>
          </cell>
        </row>
        <row r="1338">
          <cell r="A1338">
            <v>0</v>
          </cell>
          <cell r="B1338" t="str">
            <v>CV120</v>
          </cell>
          <cell r="C1338">
            <v>0</v>
          </cell>
          <cell r="E1338">
            <v>0</v>
          </cell>
          <cell r="F1338" t="str">
            <v>Cáp đồng bọc CV120</v>
          </cell>
          <cell r="G1338" t="str">
            <v>mét</v>
          </cell>
          <cell r="H1338">
            <v>0</v>
          </cell>
          <cell r="I1338">
            <v>291060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Q1338">
            <v>0</v>
          </cell>
          <cell r="R1338">
            <v>0</v>
          </cell>
          <cell r="U1338">
            <v>1.2350000000000001</v>
          </cell>
          <cell r="V1338">
            <v>0</v>
          </cell>
        </row>
        <row r="1339">
          <cell r="A1339">
            <v>0</v>
          </cell>
          <cell r="B1339" t="str">
            <v>CV95</v>
          </cell>
          <cell r="C1339">
            <v>0</v>
          </cell>
          <cell r="E1339">
            <v>0</v>
          </cell>
          <cell r="F1339" t="str">
            <v>Cáp đồng bọc CV95</v>
          </cell>
          <cell r="G1339" t="str">
            <v>mét</v>
          </cell>
          <cell r="H1339">
            <v>0</v>
          </cell>
          <cell r="I1339">
            <v>230580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Q1339">
            <v>0</v>
          </cell>
          <cell r="R1339">
            <v>0</v>
          </cell>
          <cell r="U1339">
            <v>1.008</v>
          </cell>
          <cell r="V1339">
            <v>0</v>
          </cell>
        </row>
        <row r="1340">
          <cell r="A1340">
            <v>0</v>
          </cell>
          <cell r="B1340" t="str">
            <v>COS120</v>
          </cell>
          <cell r="C1340">
            <v>0</v>
          </cell>
          <cell r="E1340" t="str">
            <v>D4.5005</v>
          </cell>
          <cell r="F1340" t="str">
            <v>Đầu cosse ép Cu 120mm2</v>
          </cell>
          <cell r="G1340" t="str">
            <v>cái</v>
          </cell>
          <cell r="H1340">
            <v>0</v>
          </cell>
          <cell r="I1340">
            <v>29000</v>
          </cell>
          <cell r="L1340">
            <v>215654</v>
          </cell>
          <cell r="M1340">
            <v>2061.6999999999998</v>
          </cell>
          <cell r="N1340">
            <v>0</v>
          </cell>
          <cell r="O1340">
            <v>0</v>
          </cell>
          <cell r="Q1340">
            <v>0</v>
          </cell>
          <cell r="R1340">
            <v>0</v>
          </cell>
          <cell r="U1340">
            <v>0.1</v>
          </cell>
          <cell r="V1340">
            <v>0</v>
          </cell>
        </row>
        <row r="1341">
          <cell r="A1341">
            <v>0</v>
          </cell>
          <cell r="B1341" t="str">
            <v>COS95</v>
          </cell>
          <cell r="C1341">
            <v>0</v>
          </cell>
          <cell r="E1341" t="str">
            <v>D4.5004</v>
          </cell>
          <cell r="F1341" t="str">
            <v>Đầu cosse ép Cu 95mm2</v>
          </cell>
          <cell r="G1341" t="str">
            <v>cái</v>
          </cell>
          <cell r="H1341">
            <v>0</v>
          </cell>
          <cell r="I1341">
            <v>22000</v>
          </cell>
          <cell r="L1341">
            <v>167731</v>
          </cell>
          <cell r="M1341">
            <v>1767</v>
          </cell>
          <cell r="N1341">
            <v>0</v>
          </cell>
          <cell r="O1341">
            <v>0</v>
          </cell>
          <cell r="Q1341">
            <v>0</v>
          </cell>
          <cell r="R1341">
            <v>0</v>
          </cell>
          <cell r="U1341">
            <v>0.2</v>
          </cell>
          <cell r="V1341">
            <v>0</v>
          </cell>
        </row>
        <row r="1342">
          <cell r="A1342">
            <v>0</v>
          </cell>
          <cell r="B1342" t="str">
            <v>CHCOS120</v>
          </cell>
          <cell r="C1342">
            <v>0</v>
          </cell>
          <cell r="E1342">
            <v>0</v>
          </cell>
          <cell r="F1342" t="str">
            <v>Chụp đầu cosse  120mm2</v>
          </cell>
          <cell r="G1342" t="str">
            <v>cái</v>
          </cell>
          <cell r="H1342">
            <v>0</v>
          </cell>
          <cell r="I1342">
            <v>4000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Q1342">
            <v>0</v>
          </cell>
          <cell r="R1342">
            <v>0</v>
          </cell>
          <cell r="U1342">
            <v>0</v>
          </cell>
          <cell r="V1342">
            <v>0</v>
          </cell>
        </row>
        <row r="1343">
          <cell r="A1343">
            <v>0</v>
          </cell>
          <cell r="B1343" t="str">
            <v>CHCOS95</v>
          </cell>
          <cell r="C1343">
            <v>0</v>
          </cell>
          <cell r="E1343">
            <v>0</v>
          </cell>
          <cell r="F1343" t="str">
            <v>Chụp đầu cosse  95mm2</v>
          </cell>
          <cell r="G1343" t="str">
            <v>cái</v>
          </cell>
          <cell r="H1343">
            <v>0</v>
          </cell>
          <cell r="I1343">
            <v>4000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Q1343">
            <v>0</v>
          </cell>
          <cell r="R1343">
            <v>0</v>
          </cell>
          <cell r="U1343">
            <v>0</v>
          </cell>
          <cell r="V1343">
            <v>0</v>
          </cell>
        </row>
        <row r="1344">
          <cell r="A1344">
            <v>0</v>
          </cell>
          <cell r="B1344" t="str">
            <v>pvc90</v>
          </cell>
          <cell r="C1344">
            <v>0</v>
          </cell>
          <cell r="E1344">
            <v>0</v>
          </cell>
          <cell r="F1344" t="str">
            <v xml:space="preserve">Ống PVC D90x3,8mm </v>
          </cell>
          <cell r="G1344" t="str">
            <v>m</v>
          </cell>
          <cell r="H1344">
            <v>0</v>
          </cell>
          <cell r="I1344">
            <v>63200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Q1344">
            <v>0</v>
          </cell>
          <cell r="R1344">
            <v>0</v>
          </cell>
          <cell r="U1344">
            <v>2</v>
          </cell>
          <cell r="V1344">
            <v>0</v>
          </cell>
        </row>
        <row r="1345">
          <cell r="A1345">
            <v>0</v>
          </cell>
          <cell r="B1345" t="str">
            <v>cut90t</v>
          </cell>
          <cell r="C1345">
            <v>0</v>
          </cell>
          <cell r="E1345">
            <v>0</v>
          </cell>
          <cell r="F1345" t="str">
            <v>Co  90 độ PVC 90</v>
          </cell>
          <cell r="G1345" t="str">
            <v>cái</v>
          </cell>
          <cell r="H1345">
            <v>0</v>
          </cell>
          <cell r="I1345">
            <v>45400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Q1345">
            <v>0</v>
          </cell>
          <cell r="R1345">
            <v>0</v>
          </cell>
          <cell r="U1345">
            <v>0</v>
          </cell>
          <cell r="V1345">
            <v>0</v>
          </cell>
        </row>
        <row r="1346">
          <cell r="A1346">
            <v>0</v>
          </cell>
          <cell r="B1346" t="str">
            <v>KVRT90</v>
          </cell>
          <cell r="C1346">
            <v>0</v>
          </cell>
          <cell r="E1346">
            <v>0</v>
          </cell>
          <cell r="F1346" t="str">
            <v>Khâu ven răng trong D90</v>
          </cell>
          <cell r="G1346" t="str">
            <v>cái</v>
          </cell>
          <cell r="H1346">
            <v>0</v>
          </cell>
          <cell r="I1346">
            <v>9500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Q1346">
            <v>0</v>
          </cell>
          <cell r="R1346">
            <v>0</v>
          </cell>
          <cell r="U1346">
            <v>0</v>
          </cell>
          <cell r="V1346">
            <v>0</v>
          </cell>
        </row>
        <row r="1347">
          <cell r="A1347">
            <v>0</v>
          </cell>
          <cell r="B1347" t="str">
            <v>KVRN90</v>
          </cell>
          <cell r="C1347">
            <v>0</v>
          </cell>
          <cell r="E1347">
            <v>0</v>
          </cell>
          <cell r="F1347" t="str">
            <v>Khâu ven răng ngoài D90</v>
          </cell>
          <cell r="G1347" t="str">
            <v>cái</v>
          </cell>
          <cell r="H1347">
            <v>0</v>
          </cell>
          <cell r="I1347">
            <v>10600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Q1347">
            <v>0</v>
          </cell>
          <cell r="R1347">
            <v>0</v>
          </cell>
          <cell r="U1347">
            <v>0</v>
          </cell>
          <cell r="V1347">
            <v>0</v>
          </cell>
        </row>
        <row r="1348">
          <cell r="A1348">
            <v>0</v>
          </cell>
          <cell r="B1348" t="str">
            <v>lcapdongTB150</v>
          </cell>
          <cell r="C1348">
            <v>0</v>
          </cell>
          <cell r="E1348" t="str">
            <v>T4.4202</v>
          </cell>
          <cell r="F1348" t="str">
            <v>Lắp cáp đồng xuống thiết bị D ≤ 150mm2:</v>
          </cell>
          <cell r="G1348" t="str">
            <v>m</v>
          </cell>
          <cell r="H1348">
            <v>0</v>
          </cell>
          <cell r="I1348">
            <v>0</v>
          </cell>
          <cell r="L1348">
            <v>26400</v>
          </cell>
          <cell r="M1348">
            <v>0</v>
          </cell>
          <cell r="N1348">
            <v>0</v>
          </cell>
          <cell r="O1348">
            <v>0</v>
          </cell>
          <cell r="Q1348">
            <v>0</v>
          </cell>
          <cell r="R1348">
            <v>0</v>
          </cell>
          <cell r="U1348">
            <v>0</v>
          </cell>
          <cell r="V1348">
            <v>0</v>
          </cell>
        </row>
        <row r="1349">
          <cell r="A1349">
            <v>0</v>
          </cell>
          <cell r="C1349">
            <v>0</v>
          </cell>
          <cell r="D1349">
            <v>0</v>
          </cell>
          <cell r="F1349" t="str">
            <v>Bộ dây dẫn cáp xuất hạ thế từ MBA vào tủ MCCB</v>
          </cell>
          <cell r="G1349" t="str">
            <v>Bộ</v>
          </cell>
          <cell r="H1349">
            <v>0</v>
          </cell>
          <cell r="U1349">
            <v>0</v>
          </cell>
          <cell r="V1349">
            <v>0</v>
          </cell>
        </row>
        <row r="1350">
          <cell r="A1350">
            <v>0</v>
          </cell>
          <cell r="C1350">
            <v>0</v>
          </cell>
          <cell r="F1350" t="str">
            <v>Gồm có:</v>
          </cell>
          <cell r="U1350">
            <v>0</v>
          </cell>
          <cell r="V1350">
            <v>0</v>
          </cell>
        </row>
        <row r="1351">
          <cell r="A1351">
            <v>0</v>
          </cell>
          <cell r="B1351" t="str">
            <v>CV240</v>
          </cell>
          <cell r="C1351">
            <v>0</v>
          </cell>
          <cell r="E1351">
            <v>0</v>
          </cell>
          <cell r="F1351" t="str">
            <v>Cáp đồng bọc CV240: 2x9x3m/3 pha</v>
          </cell>
          <cell r="G1351" t="str">
            <v>mét</v>
          </cell>
          <cell r="H1351">
            <v>0</v>
          </cell>
          <cell r="I1351">
            <v>426000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Q1351">
            <v>0</v>
          </cell>
          <cell r="R1351">
            <v>0</v>
          </cell>
          <cell r="U1351">
            <v>1.5980000000000001</v>
          </cell>
          <cell r="V1351">
            <v>0</v>
          </cell>
        </row>
        <row r="1352">
          <cell r="A1352">
            <v>0</v>
          </cell>
          <cell r="B1352" t="str">
            <v>CV150</v>
          </cell>
          <cell r="C1352">
            <v>0</v>
          </cell>
          <cell r="E1352">
            <v>0</v>
          </cell>
          <cell r="F1352" t="str">
            <v>Cáp đồng bọc CV150: 2x9m/trung hòa</v>
          </cell>
          <cell r="G1352" t="str">
            <v>mét</v>
          </cell>
          <cell r="H1352">
            <v>0</v>
          </cell>
          <cell r="I1352">
            <v>358155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Q1352">
            <v>0</v>
          </cell>
          <cell r="R1352">
            <v>0</v>
          </cell>
          <cell r="U1352">
            <v>1.5980000000000001</v>
          </cell>
          <cell r="V1352">
            <v>0</v>
          </cell>
        </row>
        <row r="1353">
          <cell r="A1353">
            <v>0</v>
          </cell>
          <cell r="B1353" t="str">
            <v>COS240</v>
          </cell>
          <cell r="C1353">
            <v>0</v>
          </cell>
          <cell r="E1353" t="str">
            <v>03.4008</v>
          </cell>
          <cell r="F1353" t="str">
            <v>Đầu cosse ép Cu 240mm2</v>
          </cell>
          <cell r="G1353" t="str">
            <v>cái</v>
          </cell>
          <cell r="H1353">
            <v>0</v>
          </cell>
          <cell r="I1353">
            <v>37000</v>
          </cell>
          <cell r="L1353">
            <v>5620.4</v>
          </cell>
          <cell r="M1353">
            <v>2945.4</v>
          </cell>
          <cell r="N1353">
            <v>0</v>
          </cell>
          <cell r="O1353">
            <v>0</v>
          </cell>
          <cell r="Q1353">
            <v>0</v>
          </cell>
          <cell r="R1353">
            <v>0</v>
          </cell>
          <cell r="U1353">
            <v>0.2</v>
          </cell>
          <cell r="V1353">
            <v>0</v>
          </cell>
        </row>
        <row r="1354">
          <cell r="A1354">
            <v>0</v>
          </cell>
          <cell r="B1354" t="str">
            <v>CHCOS240</v>
          </cell>
          <cell r="C1354">
            <v>0</v>
          </cell>
          <cell r="E1354">
            <v>0</v>
          </cell>
          <cell r="F1354" t="str">
            <v>Chụp đầu cosse  240mm2</v>
          </cell>
          <cell r="G1354" t="str">
            <v>cái</v>
          </cell>
          <cell r="H1354">
            <v>0</v>
          </cell>
          <cell r="I1354">
            <v>3800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Q1354">
            <v>0</v>
          </cell>
          <cell r="R1354">
            <v>0</v>
          </cell>
          <cell r="U1354">
            <v>0</v>
          </cell>
          <cell r="V1354">
            <v>0</v>
          </cell>
        </row>
        <row r="1355">
          <cell r="A1355">
            <v>0</v>
          </cell>
          <cell r="B1355" t="str">
            <v>COS150</v>
          </cell>
          <cell r="C1355">
            <v>0</v>
          </cell>
          <cell r="E1355" t="str">
            <v>D4.5006</v>
          </cell>
          <cell r="F1355" t="str">
            <v>Đầu cosse ép Cu 150mm2</v>
          </cell>
          <cell r="G1355" t="str">
            <v>cái</v>
          </cell>
          <cell r="H1355">
            <v>0</v>
          </cell>
          <cell r="I1355">
            <v>21200</v>
          </cell>
          <cell r="L1355">
            <v>263577</v>
          </cell>
          <cell r="M1355">
            <v>2356.3000000000002</v>
          </cell>
          <cell r="N1355">
            <v>0</v>
          </cell>
          <cell r="O1355">
            <v>0</v>
          </cell>
          <cell r="Q1355">
            <v>0</v>
          </cell>
          <cell r="R1355">
            <v>0</v>
          </cell>
          <cell r="U1355">
            <v>0.2</v>
          </cell>
          <cell r="V1355">
            <v>0</v>
          </cell>
        </row>
        <row r="1356">
          <cell r="A1356">
            <v>0</v>
          </cell>
          <cell r="B1356" t="str">
            <v>CHCOS150</v>
          </cell>
          <cell r="C1356">
            <v>0</v>
          </cell>
          <cell r="E1356">
            <v>0</v>
          </cell>
          <cell r="F1356" t="str">
            <v>Chụp đầu cosse  150mm2</v>
          </cell>
          <cell r="G1356" t="str">
            <v>cái</v>
          </cell>
          <cell r="H1356">
            <v>0</v>
          </cell>
          <cell r="I1356">
            <v>3200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Q1356">
            <v>0</v>
          </cell>
          <cell r="R1356">
            <v>0</v>
          </cell>
          <cell r="U1356">
            <v>0</v>
          </cell>
          <cell r="V1356">
            <v>0</v>
          </cell>
        </row>
        <row r="1357">
          <cell r="A1357">
            <v>0</v>
          </cell>
          <cell r="B1357" t="str">
            <v>PVC140</v>
          </cell>
          <cell r="C1357">
            <v>0</v>
          </cell>
          <cell r="E1357">
            <v>0</v>
          </cell>
          <cell r="F1357" t="str">
            <v>Ống PVC D140x6,7mm</v>
          </cell>
          <cell r="G1357" t="str">
            <v>m</v>
          </cell>
          <cell r="I1357">
            <v>106600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Q1357">
            <v>0</v>
          </cell>
          <cell r="R1357">
            <v>0</v>
          </cell>
          <cell r="U1357">
            <v>0</v>
          </cell>
          <cell r="V1357">
            <v>0</v>
          </cell>
        </row>
        <row r="1358">
          <cell r="A1358">
            <v>0</v>
          </cell>
          <cell r="B1358" t="str">
            <v>Cd140</v>
          </cell>
          <cell r="C1358">
            <v>0</v>
          </cell>
          <cell r="E1358" t="str">
            <v>D3.3241</v>
          </cell>
          <cell r="F1358" t="str">
            <v>Cổ dê kẹp ống PVC φ 140</v>
          </cell>
          <cell r="G1358" t="str">
            <v>bộ</v>
          </cell>
          <cell r="I1358">
            <v>40000</v>
          </cell>
          <cell r="M1358">
            <v>0</v>
          </cell>
          <cell r="N1358">
            <v>0</v>
          </cell>
          <cell r="O1358">
            <v>0</v>
          </cell>
          <cell r="Q1358">
            <v>0</v>
          </cell>
          <cell r="R1358">
            <v>0</v>
          </cell>
          <cell r="U1358">
            <v>0</v>
          </cell>
          <cell r="V1358">
            <v>0</v>
          </cell>
        </row>
        <row r="1359">
          <cell r="A1359">
            <v>0</v>
          </cell>
          <cell r="B1359" t="str">
            <v>lcd</v>
          </cell>
          <cell r="C1359">
            <v>0</v>
          </cell>
          <cell r="E1359" t="str">
            <v>06.3231</v>
          </cell>
          <cell r="F1359" t="str">
            <v>Lắp cổ dề</v>
          </cell>
          <cell r="G1359" t="str">
            <v>bộ</v>
          </cell>
          <cell r="L1359">
            <v>34935</v>
          </cell>
          <cell r="M1359">
            <v>0</v>
          </cell>
          <cell r="N1359">
            <v>0</v>
          </cell>
          <cell r="O1359">
            <v>0</v>
          </cell>
          <cell r="Q1359">
            <v>0</v>
          </cell>
          <cell r="R1359">
            <v>0</v>
          </cell>
          <cell r="U1359">
            <v>0</v>
          </cell>
          <cell r="V1359">
            <v>0</v>
          </cell>
        </row>
        <row r="1360">
          <cell r="A1360">
            <v>0</v>
          </cell>
          <cell r="B1360" t="str">
            <v>B1260th</v>
          </cell>
          <cell r="C1360">
            <v>0</v>
          </cell>
          <cell r="E1360">
            <v>0</v>
          </cell>
          <cell r="F1360" t="str">
            <v>Boulon thau 12x60 + 2 long đền vuông D14-50x50x3/Zn</v>
          </cell>
          <cell r="G1360" t="str">
            <v>bộ</v>
          </cell>
          <cell r="I1360">
            <v>12400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Q1360">
            <v>0</v>
          </cell>
          <cell r="R1360">
            <v>0</v>
          </cell>
          <cell r="U1360">
            <v>0</v>
          </cell>
          <cell r="V1360">
            <v>0</v>
          </cell>
        </row>
        <row r="1361">
          <cell r="A1361">
            <v>0</v>
          </cell>
          <cell r="B1361" t="str">
            <v>kvrt140</v>
          </cell>
          <cell r="C1361">
            <v>0</v>
          </cell>
          <cell r="E1361">
            <v>0</v>
          </cell>
          <cell r="F1361" t="str">
            <v>Khâu ven răng trong D140</v>
          </cell>
          <cell r="G1361" t="str">
            <v>cái</v>
          </cell>
          <cell r="I1361">
            <v>20000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Q1361">
            <v>0</v>
          </cell>
          <cell r="R1361">
            <v>0</v>
          </cell>
          <cell r="U1361">
            <v>0</v>
          </cell>
          <cell r="V1361">
            <v>0</v>
          </cell>
        </row>
        <row r="1362">
          <cell r="A1362">
            <v>0</v>
          </cell>
          <cell r="B1362" t="str">
            <v>kvrn140</v>
          </cell>
          <cell r="C1362">
            <v>0</v>
          </cell>
          <cell r="E1362">
            <v>0</v>
          </cell>
          <cell r="F1362" t="str">
            <v>Khâu ven răng ngoài D140</v>
          </cell>
          <cell r="G1362" t="str">
            <v>cái</v>
          </cell>
          <cell r="I1362">
            <v>20000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Q1362">
            <v>0</v>
          </cell>
          <cell r="R1362">
            <v>0</v>
          </cell>
          <cell r="U1362">
            <v>0</v>
          </cell>
          <cell r="V1362">
            <v>0</v>
          </cell>
        </row>
        <row r="1363">
          <cell r="A1363">
            <v>0</v>
          </cell>
          <cell r="B1363" t="str">
            <v>KEOdan</v>
          </cell>
          <cell r="C1363">
            <v>0</v>
          </cell>
          <cell r="E1363">
            <v>0</v>
          </cell>
          <cell r="F1363" t="str">
            <v>Keo dán ống PVC (100gr)</v>
          </cell>
          <cell r="G1363" t="str">
            <v>tuýp</v>
          </cell>
          <cell r="H1363">
            <v>0</v>
          </cell>
          <cell r="I1363">
            <v>11500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Q1363">
            <v>0</v>
          </cell>
          <cell r="R1363">
            <v>0</v>
          </cell>
          <cell r="U1363">
            <v>0</v>
          </cell>
          <cell r="V1363">
            <v>0</v>
          </cell>
        </row>
        <row r="1364">
          <cell r="A1364">
            <v>0</v>
          </cell>
          <cell r="B1364" t="str">
            <v>keobit</v>
          </cell>
          <cell r="C1364">
            <v>0</v>
          </cell>
          <cell r="F1364" t="str">
            <v>Keo silicon bít miệng ống</v>
          </cell>
          <cell r="G1364" t="str">
            <v>ống</v>
          </cell>
          <cell r="H1364">
            <v>0</v>
          </cell>
          <cell r="I1364">
            <v>30000</v>
          </cell>
          <cell r="N1364">
            <v>0</v>
          </cell>
          <cell r="O1364">
            <v>0</v>
          </cell>
          <cell r="Q1364">
            <v>0</v>
          </cell>
          <cell r="R1364">
            <v>0</v>
          </cell>
          <cell r="U1364">
            <v>0</v>
          </cell>
          <cell r="V1364">
            <v>0</v>
          </cell>
        </row>
        <row r="1365">
          <cell r="A1365">
            <v>0</v>
          </cell>
          <cell r="B1365" t="str">
            <v>BANGKEO</v>
          </cell>
          <cell r="C1365">
            <v>0</v>
          </cell>
          <cell r="E1365">
            <v>0</v>
          </cell>
          <cell r="F1365" t="str">
            <v>Băng keo cách điện</v>
          </cell>
          <cell r="G1365" t="str">
            <v>cuộn</v>
          </cell>
          <cell r="H1365">
            <v>0</v>
          </cell>
          <cell r="I1365">
            <v>3000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Q1365">
            <v>0</v>
          </cell>
          <cell r="R1365">
            <v>0</v>
          </cell>
          <cell r="U1365">
            <v>0</v>
          </cell>
          <cell r="V1365">
            <v>0</v>
          </cell>
        </row>
        <row r="1366">
          <cell r="A1366">
            <v>0</v>
          </cell>
          <cell r="B1366" t="str">
            <v>PVC114</v>
          </cell>
          <cell r="C1366">
            <v>0</v>
          </cell>
          <cell r="E1366">
            <v>0</v>
          </cell>
          <cell r="F1366" t="str">
            <v xml:space="preserve">Ống PVC D114x4,9mm </v>
          </cell>
          <cell r="G1366" t="str">
            <v>m</v>
          </cell>
          <cell r="H1366">
            <v>0</v>
          </cell>
          <cell r="I1366">
            <v>65300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Q1366">
            <v>0</v>
          </cell>
          <cell r="R1366">
            <v>0</v>
          </cell>
          <cell r="U1366">
            <v>2</v>
          </cell>
          <cell r="V1366">
            <v>0</v>
          </cell>
        </row>
        <row r="1367">
          <cell r="A1367">
            <v>0</v>
          </cell>
          <cell r="B1367" t="str">
            <v>CD114</v>
          </cell>
          <cell r="C1367">
            <v>0</v>
          </cell>
          <cell r="E1367" t="str">
            <v>D3.3241</v>
          </cell>
          <cell r="F1367" t="str">
            <v>Cổ dê kẹp ống PVC φ 114</v>
          </cell>
          <cell r="G1367" t="str">
            <v>bộ</v>
          </cell>
          <cell r="H1367">
            <v>0</v>
          </cell>
          <cell r="I1367">
            <v>54000</v>
          </cell>
          <cell r="L1367">
            <v>77000</v>
          </cell>
          <cell r="M1367">
            <v>0</v>
          </cell>
          <cell r="N1367">
            <v>0</v>
          </cell>
          <cell r="O1367">
            <v>0</v>
          </cell>
          <cell r="Q1367">
            <v>0</v>
          </cell>
          <cell r="R1367">
            <v>0</v>
          </cell>
          <cell r="U1367">
            <v>1.5</v>
          </cell>
          <cell r="V1367">
            <v>0</v>
          </cell>
        </row>
        <row r="1368">
          <cell r="A1368">
            <v>0</v>
          </cell>
          <cell r="B1368" t="str">
            <v>CD114</v>
          </cell>
          <cell r="C1368">
            <v>0</v>
          </cell>
          <cell r="E1368" t="str">
            <v>D3.3241</v>
          </cell>
          <cell r="F1368" t="str">
            <v>Cổ dê kẹp ống PVC φ 114</v>
          </cell>
          <cell r="G1368" t="str">
            <v>bộ</v>
          </cell>
          <cell r="I1368">
            <v>54000</v>
          </cell>
          <cell r="L1368">
            <v>77000</v>
          </cell>
          <cell r="M1368">
            <v>0</v>
          </cell>
          <cell r="N1368">
            <v>0</v>
          </cell>
          <cell r="O1368">
            <v>0</v>
          </cell>
          <cell r="Q1368">
            <v>0</v>
          </cell>
          <cell r="R1368">
            <v>0</v>
          </cell>
          <cell r="U1368">
            <v>1.5</v>
          </cell>
          <cell r="V1368">
            <v>0</v>
          </cell>
        </row>
        <row r="1369">
          <cell r="A1369">
            <v>0</v>
          </cell>
          <cell r="B1369" t="str">
            <v>CD114</v>
          </cell>
          <cell r="C1369">
            <v>0</v>
          </cell>
          <cell r="E1369" t="str">
            <v>D3.3241</v>
          </cell>
          <cell r="F1369" t="str">
            <v>Cổ dê kẹp ống PVC φ 114</v>
          </cell>
          <cell r="G1369" t="str">
            <v>bộ</v>
          </cell>
          <cell r="I1369">
            <v>54000</v>
          </cell>
          <cell r="M1369">
            <v>0</v>
          </cell>
          <cell r="N1369">
            <v>0</v>
          </cell>
          <cell r="O1369">
            <v>0</v>
          </cell>
          <cell r="Q1369">
            <v>0</v>
          </cell>
          <cell r="R1369">
            <v>0</v>
          </cell>
          <cell r="U1369">
            <v>1.5</v>
          </cell>
          <cell r="V1369">
            <v>0</v>
          </cell>
        </row>
        <row r="1370">
          <cell r="A1370">
            <v>0</v>
          </cell>
          <cell r="B1370" t="str">
            <v>CUT114</v>
          </cell>
          <cell r="C1370">
            <v>0</v>
          </cell>
          <cell r="E1370">
            <v>0</v>
          </cell>
          <cell r="F1370" t="str">
            <v>Co sừng 90 độ PVC 114</v>
          </cell>
          <cell r="G1370" t="str">
            <v>cái</v>
          </cell>
          <cell r="H1370">
            <v>0</v>
          </cell>
          <cell r="I1370">
            <v>51700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Q1370">
            <v>0</v>
          </cell>
          <cell r="R1370">
            <v>0</v>
          </cell>
          <cell r="U1370">
            <v>0</v>
          </cell>
          <cell r="V1370">
            <v>0</v>
          </cell>
        </row>
        <row r="1371">
          <cell r="A1371">
            <v>0</v>
          </cell>
          <cell r="B1371" t="str">
            <v>CUT114135</v>
          </cell>
          <cell r="C1371">
            <v>0</v>
          </cell>
          <cell r="E1371">
            <v>0</v>
          </cell>
          <cell r="F1371" t="str">
            <v>Co 135 độ PVC 114</v>
          </cell>
          <cell r="G1371" t="str">
            <v>cái</v>
          </cell>
          <cell r="H1371">
            <v>0</v>
          </cell>
          <cell r="I1371">
            <v>77800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Q1371">
            <v>0</v>
          </cell>
          <cell r="R1371">
            <v>0</v>
          </cell>
          <cell r="U1371">
            <v>0</v>
          </cell>
          <cell r="V1371">
            <v>0</v>
          </cell>
        </row>
        <row r="1372">
          <cell r="A1372">
            <v>0</v>
          </cell>
          <cell r="B1372" t="str">
            <v>kvrt114</v>
          </cell>
          <cell r="C1372">
            <v>0</v>
          </cell>
          <cell r="E1372">
            <v>0</v>
          </cell>
          <cell r="F1372" t="str">
            <v>Khâu ven răng trong D114</v>
          </cell>
          <cell r="G1372" t="str">
            <v>cái</v>
          </cell>
          <cell r="H1372">
            <v>0</v>
          </cell>
          <cell r="I1372">
            <v>20000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Q1372">
            <v>0</v>
          </cell>
          <cell r="R1372">
            <v>0</v>
          </cell>
          <cell r="U1372">
            <v>0</v>
          </cell>
          <cell r="V1372">
            <v>0</v>
          </cell>
        </row>
        <row r="1373">
          <cell r="A1373">
            <v>0</v>
          </cell>
          <cell r="B1373" t="str">
            <v>kvrn114</v>
          </cell>
          <cell r="C1373">
            <v>0</v>
          </cell>
          <cell r="E1373">
            <v>0</v>
          </cell>
          <cell r="F1373" t="str">
            <v>Khâu ven răng ngoài D114</v>
          </cell>
          <cell r="G1373" t="str">
            <v>cái</v>
          </cell>
          <cell r="H1373">
            <v>0</v>
          </cell>
          <cell r="I1373">
            <v>20000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Q1373">
            <v>0</v>
          </cell>
          <cell r="R1373">
            <v>0</v>
          </cell>
          <cell r="U1373">
            <v>0</v>
          </cell>
          <cell r="V1373">
            <v>0</v>
          </cell>
        </row>
        <row r="1374">
          <cell r="A1374">
            <v>0</v>
          </cell>
          <cell r="B1374" t="str">
            <v>CVV4X2,5</v>
          </cell>
          <cell r="C1374">
            <v>0</v>
          </cell>
          <cell r="E1374" t="str">
            <v>03.1401</v>
          </cell>
          <cell r="F1374" t="str">
            <v xml:space="preserve">Cáp CVV 4x4,0mm2  </v>
          </cell>
          <cell r="G1374" t="str">
            <v>mét</v>
          </cell>
          <cell r="H1374">
            <v>0</v>
          </cell>
          <cell r="I1374">
            <v>37500</v>
          </cell>
          <cell r="L1374">
            <v>433</v>
          </cell>
          <cell r="M1374">
            <v>0</v>
          </cell>
          <cell r="N1374">
            <v>0</v>
          </cell>
          <cell r="O1374">
            <v>0</v>
          </cell>
          <cell r="Q1374">
            <v>0</v>
          </cell>
          <cell r="R1374">
            <v>0</v>
          </cell>
          <cell r="U1374">
            <v>0</v>
          </cell>
          <cell r="V1374">
            <v>0</v>
          </cell>
        </row>
        <row r="1375">
          <cell r="A1375">
            <v>0</v>
          </cell>
          <cell r="B1375" t="str">
            <v>lcapdongTB240</v>
          </cell>
          <cell r="C1375">
            <v>0</v>
          </cell>
          <cell r="E1375" t="str">
            <v>T4.4203</v>
          </cell>
          <cell r="F1375" t="str">
            <v>Lắp cáp đồng xuống thiết bị D &gt; 150mm2:</v>
          </cell>
          <cell r="G1375" t="str">
            <v>m</v>
          </cell>
          <cell r="H1375">
            <v>0</v>
          </cell>
          <cell r="I1375">
            <v>0</v>
          </cell>
          <cell r="L1375">
            <v>37400</v>
          </cell>
          <cell r="M1375">
            <v>0</v>
          </cell>
          <cell r="N1375">
            <v>0</v>
          </cell>
          <cell r="O1375">
            <v>0</v>
          </cell>
          <cell r="Q1375">
            <v>0</v>
          </cell>
          <cell r="R1375">
            <v>0</v>
          </cell>
          <cell r="U1375">
            <v>0</v>
          </cell>
          <cell r="V1375">
            <v>0</v>
          </cell>
        </row>
        <row r="1376">
          <cell r="A1376">
            <v>0</v>
          </cell>
          <cell r="B1376" t="str">
            <v>lcapdongTB150</v>
          </cell>
          <cell r="C1376">
            <v>0</v>
          </cell>
          <cell r="E1376" t="str">
            <v>T4.4202</v>
          </cell>
          <cell r="F1376" t="str">
            <v>Lắp cáp đồng xuống thiết bị D ≤ 150mm2:</v>
          </cell>
          <cell r="G1376" t="str">
            <v>m</v>
          </cell>
          <cell r="I1376">
            <v>0</v>
          </cell>
          <cell r="L1376">
            <v>26400</v>
          </cell>
          <cell r="M1376">
            <v>0</v>
          </cell>
          <cell r="N1376">
            <v>0</v>
          </cell>
          <cell r="O1376">
            <v>0</v>
          </cell>
          <cell r="Q1376">
            <v>0</v>
          </cell>
          <cell r="R1376">
            <v>0</v>
          </cell>
          <cell r="U1376">
            <v>0</v>
          </cell>
          <cell r="V1376">
            <v>0</v>
          </cell>
        </row>
        <row r="1377">
          <cell r="A1377">
            <v>0</v>
          </cell>
          <cell r="B1377" t="str">
            <v>bang</v>
          </cell>
          <cell r="C1377">
            <v>0</v>
          </cell>
          <cell r="E1377" t="str">
            <v>06.2070</v>
          </cell>
          <cell r="F1377" t="str">
            <v>Bảng tên trạm + bulon:</v>
          </cell>
          <cell r="G1377" t="str">
            <v>bộ</v>
          </cell>
          <cell r="H1377">
            <v>0</v>
          </cell>
          <cell r="I1377">
            <v>32500</v>
          </cell>
          <cell r="L1377">
            <v>3088</v>
          </cell>
          <cell r="M1377">
            <v>0</v>
          </cell>
          <cell r="N1377">
            <v>0</v>
          </cell>
          <cell r="O1377">
            <v>0</v>
          </cell>
          <cell r="Q1377">
            <v>0</v>
          </cell>
          <cell r="R1377">
            <v>0</v>
          </cell>
          <cell r="U1377">
            <v>0</v>
          </cell>
          <cell r="V1377">
            <v>0</v>
          </cell>
        </row>
        <row r="1378">
          <cell r="A1378">
            <v>0</v>
          </cell>
          <cell r="C1378">
            <v>0</v>
          </cell>
          <cell r="D1378">
            <v>0</v>
          </cell>
          <cell r="F1378" t="str">
            <v>Bộ đo đếm:</v>
          </cell>
          <cell r="G1378" t="str">
            <v>Bộ</v>
          </cell>
          <cell r="H1378">
            <v>0</v>
          </cell>
          <cell r="U1378">
            <v>0</v>
          </cell>
          <cell r="V1378">
            <v>0</v>
          </cell>
        </row>
        <row r="1379">
          <cell r="A1379">
            <v>0</v>
          </cell>
          <cell r="C1379">
            <v>0</v>
          </cell>
          <cell r="F1379" t="str">
            <v>Gồm có:</v>
          </cell>
          <cell r="N1379">
            <v>0</v>
          </cell>
          <cell r="O1379">
            <v>0</v>
          </cell>
          <cell r="Q1379">
            <v>0</v>
          </cell>
          <cell r="R1379">
            <v>0</v>
          </cell>
          <cell r="U1379">
            <v>0</v>
          </cell>
          <cell r="V1379">
            <v>0</v>
          </cell>
        </row>
        <row r="1380">
          <cell r="A1380">
            <v>0</v>
          </cell>
          <cell r="B1380" t="str">
            <v>CVV4X2,5</v>
          </cell>
          <cell r="C1380">
            <v>0</v>
          </cell>
          <cell r="E1380" t="str">
            <v>03.1401</v>
          </cell>
          <cell r="F1380" t="str">
            <v xml:space="preserve">Cáp CVV 4x4,0mm2  </v>
          </cell>
          <cell r="G1380" t="str">
            <v>mét</v>
          </cell>
          <cell r="H1380">
            <v>0</v>
          </cell>
          <cell r="I1380">
            <v>37500</v>
          </cell>
          <cell r="L1380">
            <v>433</v>
          </cell>
          <cell r="M1380">
            <v>0</v>
          </cell>
          <cell r="N1380">
            <v>0</v>
          </cell>
          <cell r="O1380">
            <v>0</v>
          </cell>
          <cell r="Q1380">
            <v>0</v>
          </cell>
          <cell r="R1380">
            <v>0</v>
          </cell>
          <cell r="U1380">
            <v>0</v>
          </cell>
          <cell r="V1380">
            <v>0</v>
          </cell>
        </row>
        <row r="1381">
          <cell r="A1381">
            <v>0</v>
          </cell>
          <cell r="B1381" t="str">
            <v>xAtuti</v>
          </cell>
          <cell r="C1381">
            <v>0</v>
          </cell>
          <cell r="E1381" t="str">
            <v>05.6044</v>
          </cell>
          <cell r="F1381" t="str">
            <v>Xà kẹp TU, TI U50x32x4 350</v>
          </cell>
          <cell r="G1381" t="str">
            <v>Bộ</v>
          </cell>
          <cell r="H1381">
            <v>0</v>
          </cell>
          <cell r="I1381">
            <v>40500</v>
          </cell>
          <cell r="L1381">
            <v>39758</v>
          </cell>
          <cell r="M1381">
            <v>0</v>
          </cell>
          <cell r="N1381">
            <v>0</v>
          </cell>
          <cell r="O1381">
            <v>0</v>
          </cell>
          <cell r="Q1381">
            <v>0</v>
          </cell>
          <cell r="R1381">
            <v>0</v>
          </cell>
          <cell r="U1381">
            <v>0</v>
          </cell>
          <cell r="V1381">
            <v>0</v>
          </cell>
        </row>
        <row r="1382">
          <cell r="A1382">
            <v>0</v>
          </cell>
          <cell r="B1382" t="str">
            <v>B10250</v>
          </cell>
          <cell r="C1382">
            <v>0</v>
          </cell>
          <cell r="E1382">
            <v>0</v>
          </cell>
          <cell r="F1382" t="str">
            <v>Boulon 10x250+ 2 long đền vuông D14-50x50x3/Zn</v>
          </cell>
          <cell r="G1382" t="str">
            <v>bộ</v>
          </cell>
          <cell r="H1382">
            <v>0</v>
          </cell>
          <cell r="I1382">
            <v>7900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Q1382">
            <v>0</v>
          </cell>
          <cell r="R1382">
            <v>0</v>
          </cell>
          <cell r="U1382">
            <v>0</v>
          </cell>
          <cell r="V1382">
            <v>0</v>
          </cell>
        </row>
        <row r="1383">
          <cell r="A1383">
            <v>0</v>
          </cell>
          <cell r="B1383" t="str">
            <v>COS2,5</v>
          </cell>
          <cell r="C1383">
            <v>0</v>
          </cell>
          <cell r="E1383" t="str">
            <v>03.4001</v>
          </cell>
          <cell r="F1383" t="str">
            <v xml:space="preserve">Đầu cosse ép Cu 2,5mm2 + bao PVC </v>
          </cell>
          <cell r="G1383" t="str">
            <v>cái</v>
          </cell>
          <cell r="H1383">
            <v>0</v>
          </cell>
          <cell r="I1383">
            <v>900</v>
          </cell>
          <cell r="L1383">
            <v>681.3</v>
          </cell>
          <cell r="M1383">
            <v>1472.7</v>
          </cell>
          <cell r="N1383">
            <v>0</v>
          </cell>
          <cell r="O1383">
            <v>0</v>
          </cell>
          <cell r="Q1383">
            <v>0</v>
          </cell>
          <cell r="R1383">
            <v>0</v>
          </cell>
          <cell r="U1383">
            <v>0</v>
          </cell>
          <cell r="V1383">
            <v>0</v>
          </cell>
        </row>
        <row r="1384">
          <cell r="A1384">
            <v>0</v>
          </cell>
          <cell r="B1384" t="str">
            <v>D16/10</v>
          </cell>
          <cell r="C1384">
            <v>0</v>
          </cell>
          <cell r="E1384">
            <v>0</v>
          </cell>
          <cell r="F1384" t="str">
            <v>Dây điện đôi 16/10</v>
          </cell>
          <cell r="G1384" t="str">
            <v>mét</v>
          </cell>
          <cell r="H1384">
            <v>0</v>
          </cell>
          <cell r="I1384">
            <v>860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Q1384">
            <v>0</v>
          </cell>
          <cell r="R1384">
            <v>0</v>
          </cell>
          <cell r="U1384">
            <v>0</v>
          </cell>
          <cell r="V1384">
            <v>0</v>
          </cell>
        </row>
        <row r="1385">
          <cell r="A1385">
            <v>0</v>
          </cell>
          <cell r="B1385" t="str">
            <v>ke25</v>
          </cell>
          <cell r="C1385">
            <v>0</v>
          </cell>
          <cell r="E1385">
            <v>0</v>
          </cell>
          <cell r="F1385" t="str">
            <v>Kẹp ép cỡ dây 25mm2 (ñaáu TU )</v>
          </cell>
          <cell r="G1385" t="str">
            <v>cái</v>
          </cell>
          <cell r="H1385">
            <v>0</v>
          </cell>
          <cell r="I1385">
            <v>14000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Q1385">
            <v>0</v>
          </cell>
          <cell r="R1385">
            <v>0</v>
          </cell>
          <cell r="U1385">
            <v>0.2</v>
          </cell>
          <cell r="V1385">
            <v>0</v>
          </cell>
        </row>
        <row r="1386">
          <cell r="A1386">
            <v>0</v>
          </cell>
          <cell r="B1386" t="str">
            <v>PVC42</v>
          </cell>
          <cell r="C1386">
            <v>0</v>
          </cell>
          <cell r="E1386" t="str">
            <v>07.2403</v>
          </cell>
          <cell r="F1386" t="str">
            <v>Ống PVC D42x2,1mm</v>
          </cell>
          <cell r="G1386" t="str">
            <v>m</v>
          </cell>
          <cell r="H1386">
            <v>0</v>
          </cell>
          <cell r="I1386">
            <v>9800</v>
          </cell>
          <cell r="L1386">
            <v>2214</v>
          </cell>
          <cell r="M1386">
            <v>0</v>
          </cell>
          <cell r="N1386">
            <v>0</v>
          </cell>
          <cell r="O1386">
            <v>0</v>
          </cell>
          <cell r="Q1386">
            <v>0</v>
          </cell>
          <cell r="R1386">
            <v>0</v>
          </cell>
          <cell r="U1386">
            <v>0</v>
          </cell>
          <cell r="V1386">
            <v>0</v>
          </cell>
        </row>
        <row r="1387">
          <cell r="A1387">
            <v>0</v>
          </cell>
          <cell r="B1387" t="str">
            <v>CD42t</v>
          </cell>
          <cell r="C1387">
            <v>0</v>
          </cell>
          <cell r="E1387" t="str">
            <v>06.3231</v>
          </cell>
          <cell r="F1387" t="str">
            <v>Cổ dê giữ ống PVC D42: D230 01 bộ</v>
          </cell>
          <cell r="G1387" t="str">
            <v>Kg</v>
          </cell>
          <cell r="H1387">
            <v>0</v>
          </cell>
          <cell r="I1387">
            <v>15140.380999999999</v>
          </cell>
          <cell r="M1387">
            <v>0</v>
          </cell>
          <cell r="N1387">
            <v>0</v>
          </cell>
          <cell r="O1387">
            <v>0</v>
          </cell>
          <cell r="Q1387">
            <v>0</v>
          </cell>
          <cell r="R1387">
            <v>0</v>
          </cell>
          <cell r="U1387">
            <v>0</v>
          </cell>
          <cell r="V1387">
            <v>0</v>
          </cell>
        </row>
        <row r="1388">
          <cell r="A1388">
            <v>0</v>
          </cell>
          <cell r="B1388" t="str">
            <v>CD42t</v>
          </cell>
          <cell r="C1388">
            <v>0</v>
          </cell>
          <cell r="E1388" t="str">
            <v>06.3231</v>
          </cell>
          <cell r="F1388" t="str">
            <v>Cổ dê giữ ống PVC D42: D250 01 bộ</v>
          </cell>
          <cell r="G1388" t="str">
            <v>Kg</v>
          </cell>
          <cell r="H1388">
            <v>0</v>
          </cell>
          <cell r="I1388">
            <v>15140.380999999999</v>
          </cell>
          <cell r="M1388">
            <v>0</v>
          </cell>
          <cell r="N1388">
            <v>0</v>
          </cell>
          <cell r="O1388">
            <v>0</v>
          </cell>
          <cell r="Q1388">
            <v>0</v>
          </cell>
          <cell r="R1388">
            <v>0</v>
          </cell>
          <cell r="U1388">
            <v>0</v>
          </cell>
          <cell r="V1388">
            <v>0</v>
          </cell>
        </row>
        <row r="1389">
          <cell r="A1389">
            <v>0</v>
          </cell>
          <cell r="B1389" t="str">
            <v>CD42t</v>
          </cell>
          <cell r="C1389">
            <v>0</v>
          </cell>
          <cell r="E1389" t="str">
            <v>06.3231</v>
          </cell>
          <cell r="F1389" t="str">
            <v>Cổ dê giữ ống PVC D42: D280 01 bộ</v>
          </cell>
          <cell r="G1389" t="str">
            <v>Kg</v>
          </cell>
          <cell r="H1389">
            <v>0</v>
          </cell>
          <cell r="I1389">
            <v>15140.380999999999</v>
          </cell>
          <cell r="M1389">
            <v>0</v>
          </cell>
          <cell r="N1389">
            <v>0</v>
          </cell>
          <cell r="O1389">
            <v>0</v>
          </cell>
          <cell r="Q1389">
            <v>0</v>
          </cell>
          <cell r="R1389">
            <v>0</v>
          </cell>
          <cell r="U1389">
            <v>0</v>
          </cell>
          <cell r="V1389">
            <v>0</v>
          </cell>
        </row>
        <row r="1390">
          <cell r="A1390">
            <v>0</v>
          </cell>
          <cell r="B1390" t="str">
            <v>CD42t</v>
          </cell>
          <cell r="C1390">
            <v>0</v>
          </cell>
          <cell r="E1390" t="str">
            <v>06.3231</v>
          </cell>
          <cell r="F1390" t="str">
            <v>Cổ dê giữ ống PVC D42: D320 01 bộ</v>
          </cell>
          <cell r="G1390" t="str">
            <v>Kg</v>
          </cell>
          <cell r="H1390">
            <v>0</v>
          </cell>
          <cell r="I1390">
            <v>15140.380999999999</v>
          </cell>
          <cell r="M1390">
            <v>0</v>
          </cell>
          <cell r="N1390">
            <v>0</v>
          </cell>
          <cell r="O1390">
            <v>0</v>
          </cell>
          <cell r="Q1390">
            <v>0</v>
          </cell>
          <cell r="R1390">
            <v>0</v>
          </cell>
          <cell r="U1390">
            <v>0</v>
          </cell>
          <cell r="V1390">
            <v>0</v>
          </cell>
        </row>
        <row r="1391">
          <cell r="A1391">
            <v>0</v>
          </cell>
          <cell r="B1391" t="str">
            <v>CD320</v>
          </cell>
          <cell r="C1391">
            <v>0</v>
          </cell>
          <cell r="E1391" t="str">
            <v>06.3231</v>
          </cell>
          <cell r="F1391" t="str">
            <v>Cổ dê CDĐKĐT( bắt thùng điện kế): D320 02 bộ</v>
          </cell>
          <cell r="G1391" t="str">
            <v>Kg</v>
          </cell>
          <cell r="H1391">
            <v>0</v>
          </cell>
          <cell r="I1391">
            <v>22000</v>
          </cell>
          <cell r="M1391">
            <v>0</v>
          </cell>
          <cell r="N1391">
            <v>0</v>
          </cell>
          <cell r="O1391">
            <v>0</v>
          </cell>
          <cell r="Q1391">
            <v>0</v>
          </cell>
          <cell r="R1391">
            <v>0</v>
          </cell>
          <cell r="U1391">
            <v>0</v>
          </cell>
          <cell r="V1391">
            <v>0</v>
          </cell>
        </row>
        <row r="1392">
          <cell r="A1392">
            <v>0</v>
          </cell>
          <cell r="B1392" t="str">
            <v>B1240</v>
          </cell>
          <cell r="C1392">
            <v>0</v>
          </cell>
          <cell r="E1392">
            <v>0</v>
          </cell>
          <cell r="F1392" t="str">
            <v>Boulon 12x40+ 2 long đền vuông D14-50x50x3/Zn</v>
          </cell>
          <cell r="G1392" t="str">
            <v>bộ</v>
          </cell>
          <cell r="H1392">
            <v>0</v>
          </cell>
          <cell r="I1392">
            <v>8300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Q1392">
            <v>0</v>
          </cell>
          <cell r="R1392">
            <v>0</v>
          </cell>
          <cell r="U1392">
            <v>0</v>
          </cell>
          <cell r="V1392">
            <v>0</v>
          </cell>
        </row>
        <row r="1393">
          <cell r="A1393">
            <v>0</v>
          </cell>
          <cell r="B1393" t="str">
            <v>b1260</v>
          </cell>
          <cell r="C1393">
            <v>0</v>
          </cell>
          <cell r="E1393">
            <v>0</v>
          </cell>
          <cell r="F1393" t="str">
            <v>Boulon 12x60+ 2 long đền vuông D14-50x50x3/Zn</v>
          </cell>
          <cell r="G1393" t="str">
            <v>bộ</v>
          </cell>
          <cell r="H1393">
            <v>0</v>
          </cell>
          <cell r="I1393">
            <v>6200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Q1393">
            <v>0</v>
          </cell>
          <cell r="R1393">
            <v>0</v>
          </cell>
          <cell r="U1393">
            <v>0</v>
          </cell>
          <cell r="V1393">
            <v>0</v>
          </cell>
        </row>
        <row r="1394">
          <cell r="A1394">
            <v>0</v>
          </cell>
          <cell r="B1394" t="str">
            <v>lcd</v>
          </cell>
          <cell r="C1394">
            <v>0</v>
          </cell>
          <cell r="E1394" t="str">
            <v>06.3231</v>
          </cell>
          <cell r="F1394" t="str">
            <v>Lắp cổ dề</v>
          </cell>
          <cell r="G1394" t="str">
            <v>bộ</v>
          </cell>
          <cell r="H1394">
            <v>0</v>
          </cell>
          <cell r="L1394">
            <v>34935</v>
          </cell>
          <cell r="M1394">
            <v>0</v>
          </cell>
          <cell r="N1394">
            <v>0</v>
          </cell>
          <cell r="O1394">
            <v>0</v>
          </cell>
          <cell r="Q1394">
            <v>0</v>
          </cell>
          <cell r="R1394">
            <v>0</v>
          </cell>
          <cell r="U1394">
            <v>0</v>
          </cell>
          <cell r="V1394">
            <v>0</v>
          </cell>
        </row>
        <row r="1395">
          <cell r="A1395">
            <v>0</v>
          </cell>
          <cell r="B1395" t="str">
            <v>CUT42</v>
          </cell>
          <cell r="C1395">
            <v>0</v>
          </cell>
          <cell r="E1395">
            <v>0</v>
          </cell>
          <cell r="F1395" t="str">
            <v>Co 90 độ PVC 42</v>
          </cell>
          <cell r="G1395" t="str">
            <v>cái</v>
          </cell>
          <cell r="H1395">
            <v>0</v>
          </cell>
          <cell r="I1395">
            <v>5500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Q1395">
            <v>0</v>
          </cell>
          <cell r="R1395">
            <v>0</v>
          </cell>
          <cell r="U1395">
            <v>0</v>
          </cell>
          <cell r="V1395">
            <v>0</v>
          </cell>
        </row>
        <row r="1396">
          <cell r="A1396">
            <v>0</v>
          </cell>
          <cell r="B1396" t="str">
            <v>CUT42T</v>
          </cell>
          <cell r="C1396">
            <v>0</v>
          </cell>
          <cell r="E1396">
            <v>0</v>
          </cell>
          <cell r="F1396" t="str">
            <v>Co chữ T ống PVC 42</v>
          </cell>
          <cell r="G1396" t="str">
            <v>cái</v>
          </cell>
          <cell r="H1396">
            <v>0</v>
          </cell>
          <cell r="I1396">
            <v>4600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Q1396">
            <v>0</v>
          </cell>
          <cell r="R1396">
            <v>0</v>
          </cell>
          <cell r="U1396">
            <v>0</v>
          </cell>
          <cell r="V1396">
            <v>0</v>
          </cell>
        </row>
        <row r="1397">
          <cell r="A1397">
            <v>0</v>
          </cell>
          <cell r="B1397" t="str">
            <v>NPVC42</v>
          </cell>
          <cell r="C1397">
            <v>0</v>
          </cell>
          <cell r="E1397">
            <v>0</v>
          </cell>
          <cell r="F1397" t="str">
            <v>Nối thẳng ống PVC 42</v>
          </cell>
          <cell r="G1397" t="str">
            <v>cái</v>
          </cell>
          <cell r="H1397">
            <v>0</v>
          </cell>
          <cell r="I1397">
            <v>4000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Q1397">
            <v>0</v>
          </cell>
          <cell r="R1397">
            <v>0</v>
          </cell>
          <cell r="U1397">
            <v>0</v>
          </cell>
          <cell r="V1397">
            <v>0</v>
          </cell>
        </row>
        <row r="1398">
          <cell r="A1398">
            <v>0</v>
          </cell>
          <cell r="B1398" t="str">
            <v>KEO</v>
          </cell>
          <cell r="C1398">
            <v>0</v>
          </cell>
          <cell r="E1398">
            <v>0</v>
          </cell>
          <cell r="F1398" t="str">
            <v>Keo dán ống PVC (500gr)</v>
          </cell>
          <cell r="G1398" t="str">
            <v>lon</v>
          </cell>
          <cell r="H1398">
            <v>0</v>
          </cell>
          <cell r="I1398">
            <v>26400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  <cell r="Q1398">
            <v>0</v>
          </cell>
          <cell r="R1398">
            <v>0</v>
          </cell>
          <cell r="U1398">
            <v>0</v>
          </cell>
          <cell r="V1398">
            <v>0</v>
          </cell>
        </row>
        <row r="1399">
          <cell r="A1399">
            <v>0</v>
          </cell>
          <cell r="B1399" t="str">
            <v>BANGKEO</v>
          </cell>
          <cell r="C1399">
            <v>0</v>
          </cell>
          <cell r="E1399">
            <v>0</v>
          </cell>
          <cell r="F1399" t="str">
            <v>Băng keo cách điện</v>
          </cell>
          <cell r="G1399" t="str">
            <v>cuộn</v>
          </cell>
          <cell r="H1399">
            <v>0</v>
          </cell>
          <cell r="I1399">
            <v>3000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Q1399">
            <v>0</v>
          </cell>
          <cell r="R1399">
            <v>0</v>
          </cell>
          <cell r="U1399">
            <v>0</v>
          </cell>
          <cell r="V1399">
            <v>0</v>
          </cell>
        </row>
        <row r="1400">
          <cell r="A1400">
            <v>0</v>
          </cell>
          <cell r="B1400" t="str">
            <v>KVRT42</v>
          </cell>
          <cell r="C1400">
            <v>0</v>
          </cell>
          <cell r="E1400">
            <v>0</v>
          </cell>
          <cell r="F1400" t="str">
            <v>Khâu ven răng trong D42</v>
          </cell>
          <cell r="G1400" t="str">
            <v>cái</v>
          </cell>
          <cell r="H1400">
            <v>0</v>
          </cell>
          <cell r="I1400">
            <v>3700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Q1400">
            <v>0</v>
          </cell>
          <cell r="R1400">
            <v>0</v>
          </cell>
          <cell r="U1400">
            <v>0</v>
          </cell>
          <cell r="V1400">
            <v>0</v>
          </cell>
        </row>
        <row r="1401">
          <cell r="A1401">
            <v>0</v>
          </cell>
          <cell r="B1401" t="str">
            <v>KVRN42</v>
          </cell>
          <cell r="C1401">
            <v>0</v>
          </cell>
          <cell r="E1401">
            <v>0</v>
          </cell>
          <cell r="F1401" t="str">
            <v>Khâu ven răng ngoài D42</v>
          </cell>
          <cell r="G1401" t="str">
            <v>cái</v>
          </cell>
          <cell r="H1401">
            <v>0</v>
          </cell>
          <cell r="I1401">
            <v>3200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Q1401">
            <v>0</v>
          </cell>
          <cell r="R1401">
            <v>0</v>
          </cell>
          <cell r="U1401">
            <v>0</v>
          </cell>
          <cell r="V1401">
            <v>0</v>
          </cell>
        </row>
        <row r="1402">
          <cell r="A1402">
            <v>0</v>
          </cell>
          <cell r="B1402" t="str">
            <v>TUDKDT</v>
          </cell>
          <cell r="C1402">
            <v>0</v>
          </cell>
          <cell r="E1402" t="str">
            <v>05.1101</v>
          </cell>
          <cell r="F1402" t="str">
            <v>Thùng điện kế 450x300x200mm đo đếm trung thế</v>
          </cell>
          <cell r="G1402" t="str">
            <v>cái</v>
          </cell>
          <cell r="H1402">
            <v>0</v>
          </cell>
          <cell r="I1402">
            <v>234000</v>
          </cell>
          <cell r="L1402">
            <v>85158</v>
          </cell>
          <cell r="M1402">
            <v>59254</v>
          </cell>
          <cell r="N1402">
            <v>0</v>
          </cell>
          <cell r="O1402">
            <v>0</v>
          </cell>
          <cell r="Q1402">
            <v>0</v>
          </cell>
          <cell r="R1402">
            <v>0</v>
          </cell>
          <cell r="U1402">
            <v>45</v>
          </cell>
          <cell r="V1402">
            <v>0</v>
          </cell>
        </row>
        <row r="1403">
          <cell r="A1403">
            <v>0</v>
          </cell>
          <cell r="B1403" t="str">
            <v>keobit</v>
          </cell>
          <cell r="C1403">
            <v>0</v>
          </cell>
          <cell r="E1403">
            <v>0</v>
          </cell>
          <cell r="F1403" t="str">
            <v>Keo silicon bít miệng ống</v>
          </cell>
          <cell r="G1403" t="str">
            <v>ống</v>
          </cell>
          <cell r="H1403">
            <v>0</v>
          </cell>
          <cell r="I1403">
            <v>30000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Q1403">
            <v>0</v>
          </cell>
          <cell r="R1403">
            <v>0</v>
          </cell>
          <cell r="U1403">
            <v>0</v>
          </cell>
          <cell r="V1403">
            <v>0</v>
          </cell>
        </row>
        <row r="1404">
          <cell r="A1404">
            <v>0</v>
          </cell>
          <cell r="B1404" t="str">
            <v>M5M</v>
          </cell>
          <cell r="C1404">
            <v>0</v>
          </cell>
          <cell r="E1404">
            <v>0</v>
          </cell>
          <cell r="F1404" t="str">
            <v>Dây đồng trần mềm dẹt</v>
          </cell>
          <cell r="G1404" t="str">
            <v>mét</v>
          </cell>
          <cell r="H1404">
            <v>0</v>
          </cell>
          <cell r="I1404">
            <v>5000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Q1404">
            <v>0</v>
          </cell>
          <cell r="R1404">
            <v>0</v>
          </cell>
          <cell r="U1404">
            <v>0</v>
          </cell>
          <cell r="V1404">
            <v>0</v>
          </cell>
        </row>
        <row r="1405">
          <cell r="A1405">
            <v>0</v>
          </cell>
          <cell r="C1405">
            <v>0</v>
          </cell>
          <cell r="F1405" t="str">
            <v>C. PHẦN THÁO DỠ THU HỒI</v>
          </cell>
          <cell r="U1405">
            <v>0</v>
          </cell>
          <cell r="V1405">
            <v>0</v>
          </cell>
        </row>
        <row r="1406">
          <cell r="A1406">
            <v>0</v>
          </cell>
          <cell r="B1406" t="str">
            <v>LA12</v>
          </cell>
          <cell r="C1406">
            <v>0</v>
          </cell>
          <cell r="E1406" t="str">
            <v>02.5114</v>
          </cell>
          <cell r="F1406" t="str">
            <v>Tháo LA hiện hữu</v>
          </cell>
          <cell r="G1406" t="str">
            <v>cái</v>
          </cell>
          <cell r="L1406">
            <v>25751</v>
          </cell>
          <cell r="M1406">
            <v>0</v>
          </cell>
          <cell r="N1406">
            <v>0</v>
          </cell>
          <cell r="O1406">
            <v>0</v>
          </cell>
          <cell r="Q1406">
            <v>0</v>
          </cell>
          <cell r="R1406">
            <v>0</v>
          </cell>
          <cell r="S1406" t="str">
            <v>Tận dụng lại</v>
          </cell>
          <cell r="U1406">
            <v>0.8</v>
          </cell>
          <cell r="V1406">
            <v>0</v>
          </cell>
        </row>
        <row r="1407">
          <cell r="A1407">
            <v>0</v>
          </cell>
          <cell r="B1407" t="str">
            <v>LCL</v>
          </cell>
          <cell r="C1407">
            <v>0</v>
          </cell>
          <cell r="E1407" t="str">
            <v>05.6011</v>
          </cell>
          <cell r="F1407" t="str">
            <v>Tháo bộ chống lệch</v>
          </cell>
          <cell r="G1407" t="str">
            <v>bộ</v>
          </cell>
          <cell r="I1407">
            <v>0</v>
          </cell>
          <cell r="L1407">
            <v>13161</v>
          </cell>
          <cell r="M1407">
            <v>0</v>
          </cell>
          <cell r="N1407">
            <v>0</v>
          </cell>
          <cell r="O1407">
            <v>0</v>
          </cell>
          <cell r="Q1407">
            <v>0</v>
          </cell>
          <cell r="R1407">
            <v>0</v>
          </cell>
          <cell r="U1407">
            <v>0</v>
          </cell>
          <cell r="V1407">
            <v>0</v>
          </cell>
        </row>
        <row r="1408">
          <cell r="C1408">
            <v>0</v>
          </cell>
          <cell r="L1408" t="str">
            <v>TỔNG CỘNG :</v>
          </cell>
          <cell r="N1408">
            <v>0</v>
          </cell>
          <cell r="O1408">
            <v>0</v>
          </cell>
          <cell r="Q1408">
            <v>0</v>
          </cell>
          <cell r="R1408">
            <v>0</v>
          </cell>
          <cell r="U1408">
            <v>0</v>
          </cell>
          <cell r="V1408">
            <v>0</v>
          </cell>
        </row>
        <row r="1409">
          <cell r="A1409">
            <v>0</v>
          </cell>
          <cell r="C1409">
            <v>0</v>
          </cell>
          <cell r="U1409">
            <v>0</v>
          </cell>
          <cell r="V1409">
            <v>0</v>
          </cell>
        </row>
        <row r="1410">
          <cell r="C1410">
            <v>0</v>
          </cell>
          <cell r="U1410">
            <v>0</v>
          </cell>
          <cell r="V1410">
            <v>0</v>
          </cell>
        </row>
      </sheetData>
      <sheetData sheetId="8" refreshError="1">
        <row r="6">
          <cell r="B6" t="str">
            <v>STT</v>
          </cell>
          <cell r="C6" t="str">
            <v>NỘI DUNG</v>
          </cell>
          <cell r="D6" t="str">
            <v>KÝ HIỆU</v>
          </cell>
          <cell r="E6" t="str">
            <v>CÁCH TÍNH</v>
          </cell>
          <cell r="F6" t="str">
            <v>THÀNH TIỀN</v>
          </cell>
        </row>
        <row r="7">
          <cell r="B7" t="str">
            <v>A</v>
          </cell>
          <cell r="C7" t="str">
            <v>PHẦN ĐƯỜNG DÂY</v>
          </cell>
        </row>
        <row r="8">
          <cell r="A8" t="str">
            <v>T1</v>
          </cell>
          <cell r="C8" t="str">
            <v>Nhánh 3P Nhà Võ Ấp Trầu (Phước Thiền 4A)</v>
          </cell>
        </row>
        <row r="9">
          <cell r="B9" t="str">
            <v>I</v>
          </cell>
          <cell r="C9" t="str">
            <v>CHI PHÍ TRỰC TIẾP</v>
          </cell>
          <cell r="D9" t="str">
            <v>T</v>
          </cell>
          <cell r="E9" t="str">
            <v>A+B+C</v>
          </cell>
          <cell r="F9">
            <v>601128</v>
          </cell>
        </row>
        <row r="10">
          <cell r="B10">
            <v>1</v>
          </cell>
          <cell r="C10" t="str">
            <v xml:space="preserve"> Chi phí vật liệu </v>
          </cell>
          <cell r="D10" t="str">
            <v>A</v>
          </cell>
          <cell r="E10" t="str">
            <v>a1</v>
          </cell>
          <cell r="F10">
            <v>0</v>
          </cell>
        </row>
        <row r="11">
          <cell r="A11" t="str">
            <v>TB3P4970</v>
          </cell>
          <cell r="C11" t="str">
            <v>- Vật liệu chính</v>
          </cell>
          <cell r="D11" t="str">
            <v>a1</v>
          </cell>
          <cell r="E11" t="str">
            <v>Bảng chiết tính</v>
          </cell>
          <cell r="F11">
            <v>0</v>
          </cell>
        </row>
        <row r="12">
          <cell r="B12">
            <v>2</v>
          </cell>
          <cell r="C12" t="str">
            <v xml:space="preserve"> Chi phí nhân công </v>
          </cell>
          <cell r="D12" t="str">
            <v>B</v>
          </cell>
          <cell r="E12" t="str">
            <v>b1</v>
          </cell>
          <cell r="F12">
            <v>601128</v>
          </cell>
        </row>
        <row r="13">
          <cell r="A13" t="str">
            <v>TB3P4970</v>
          </cell>
          <cell r="C13" t="str">
            <v xml:space="preserve">- Nhân công lắp </v>
          </cell>
          <cell r="D13" t="str">
            <v>b1</v>
          </cell>
          <cell r="E13" t="str">
            <v>NCx0,9</v>
          </cell>
          <cell r="F13">
            <v>601128</v>
          </cell>
        </row>
        <row r="14">
          <cell r="B14">
            <v>3</v>
          </cell>
          <cell r="C14" t="str">
            <v xml:space="preserve"> Chi phí máy thi công</v>
          </cell>
          <cell r="D14" t="str">
            <v>C</v>
          </cell>
          <cell r="E14" t="str">
            <v>c1</v>
          </cell>
          <cell r="F14">
            <v>0</v>
          </cell>
        </row>
        <row r="15">
          <cell r="A15" t="str">
            <v>TB3P4970</v>
          </cell>
          <cell r="C15" t="str">
            <v>- Máy thi công lắp</v>
          </cell>
          <cell r="D15" t="str">
            <v>c1</v>
          </cell>
          <cell r="E15" t="str">
            <v>MTC</v>
          </cell>
          <cell r="F15">
            <v>0</v>
          </cell>
        </row>
        <row r="16">
          <cell r="B16" t="str">
            <v>II</v>
          </cell>
          <cell r="C16" t="str">
            <v>CHI PHÍ CHUNG</v>
          </cell>
          <cell r="D16" t="str">
            <v>C</v>
          </cell>
          <cell r="E16" t="str">
            <v>65%B</v>
          </cell>
          <cell r="F16">
            <v>390733</v>
          </cell>
        </row>
        <row r="17">
          <cell r="C17" t="str">
            <v>GIÁ THÀNH DỰ TOÁN XÂY DỰNG</v>
          </cell>
          <cell r="D17" t="str">
            <v>Zo</v>
          </cell>
          <cell r="E17" t="str">
            <v>T+C</v>
          </cell>
          <cell r="F17">
            <v>991861</v>
          </cell>
        </row>
        <row r="18">
          <cell r="B18" t="str">
            <v>III</v>
          </cell>
          <cell r="C18" t="str">
            <v>THU NHẬP CHỊU THUẾ TÍNH TRƯỚC</v>
          </cell>
          <cell r="D18" t="str">
            <v>TL</v>
          </cell>
          <cell r="E18" t="str">
            <v>6%Zo</v>
          </cell>
          <cell r="F18">
            <v>59512</v>
          </cell>
        </row>
        <row r="19">
          <cell r="A19" t="str">
            <v>LDTBTT3P</v>
          </cell>
          <cell r="C19" t="str">
            <v>Giá trị dự toán xây lắp trước thuế</v>
          </cell>
          <cell r="D19" t="str">
            <v>Z</v>
          </cell>
          <cell r="E19" t="str">
            <v>Zo+TL</v>
          </cell>
          <cell r="F19">
            <v>1051373</v>
          </cell>
        </row>
        <row r="20">
          <cell r="B20" t="str">
            <v>IV</v>
          </cell>
          <cell r="C20" t="str">
            <v>THUẾ GIÁ TRỊ GIA TĂNG ĐẦU RA</v>
          </cell>
          <cell r="D20" t="str">
            <v>VAT</v>
          </cell>
          <cell r="E20" t="str">
            <v>10%Z</v>
          </cell>
          <cell r="F20">
            <v>105137</v>
          </cell>
        </row>
        <row r="21">
          <cell r="B21" t="str">
            <v>V</v>
          </cell>
          <cell r="C21" t="str">
            <v>GIÁ TRỊ DỰ TOÁN  XÂY LẮP SAU THUẾ</v>
          </cell>
          <cell r="D21" t="str">
            <v>Gxl</v>
          </cell>
          <cell r="E21" t="str">
            <v>Z+VAT</v>
          </cell>
          <cell r="F21">
            <v>1156510</v>
          </cell>
        </row>
        <row r="22">
          <cell r="A22" t="str">
            <v>T1-2</v>
          </cell>
          <cell r="C22" t="str">
            <v>Nhánh 3P Hai Rô Ấp Bến Sắn (Phước Thiền 5B)</v>
          </cell>
        </row>
        <row r="23">
          <cell r="B23" t="str">
            <v>I</v>
          </cell>
          <cell r="C23" t="str">
            <v>CHI PHÍ TRỰC TIẾP</v>
          </cell>
          <cell r="D23" t="str">
            <v>T</v>
          </cell>
          <cell r="E23" t="str">
            <v>A+B+C</v>
          </cell>
          <cell r="F23">
            <v>623837</v>
          </cell>
        </row>
        <row r="24">
          <cell r="B24">
            <v>1</v>
          </cell>
          <cell r="C24" t="str">
            <v xml:space="preserve"> Chi phí vật liệu </v>
          </cell>
          <cell r="D24" t="str">
            <v>A</v>
          </cell>
          <cell r="E24" t="str">
            <v>a1</v>
          </cell>
          <cell r="F24">
            <v>0</v>
          </cell>
        </row>
        <row r="25">
          <cell r="A25" t="str">
            <v>TB3P4970-2</v>
          </cell>
          <cell r="C25" t="str">
            <v>- Vật liệu chính</v>
          </cell>
          <cell r="D25" t="str">
            <v>a1</v>
          </cell>
          <cell r="E25" t="str">
            <v>Bảng chiết tính</v>
          </cell>
          <cell r="F25">
            <v>0</v>
          </cell>
        </row>
        <row r="26">
          <cell r="B26">
            <v>2</v>
          </cell>
          <cell r="C26" t="str">
            <v xml:space="preserve"> Chi phí nhân công </v>
          </cell>
          <cell r="D26" t="str">
            <v>B</v>
          </cell>
          <cell r="E26" t="str">
            <v>b1</v>
          </cell>
          <cell r="F26">
            <v>623837</v>
          </cell>
        </row>
        <row r="27">
          <cell r="A27" t="str">
            <v>TB3P4970-2</v>
          </cell>
          <cell r="C27" t="str">
            <v xml:space="preserve">- Nhân công lắp </v>
          </cell>
          <cell r="D27" t="str">
            <v>b1</v>
          </cell>
          <cell r="E27" t="str">
            <v>NCx0,934</v>
          </cell>
          <cell r="F27">
            <v>623837</v>
          </cell>
        </row>
        <row r="28">
          <cell r="B28">
            <v>3</v>
          </cell>
          <cell r="C28" t="str">
            <v xml:space="preserve"> Chi phí máy thi công</v>
          </cell>
          <cell r="D28" t="str">
            <v>C</v>
          </cell>
          <cell r="E28" t="str">
            <v>c1</v>
          </cell>
          <cell r="F28">
            <v>0</v>
          </cell>
        </row>
        <row r="29">
          <cell r="A29" t="str">
            <v>TB3P4970-2</v>
          </cell>
          <cell r="C29" t="str">
            <v>- Máy thi công lắp</v>
          </cell>
          <cell r="D29" t="str">
            <v>c1</v>
          </cell>
          <cell r="E29" t="str">
            <v>MTC</v>
          </cell>
          <cell r="F29">
            <v>0</v>
          </cell>
        </row>
        <row r="30">
          <cell r="B30" t="str">
            <v>II</v>
          </cell>
          <cell r="C30" t="str">
            <v>CHI PHÍ CHUNG</v>
          </cell>
          <cell r="D30" t="str">
            <v>C</v>
          </cell>
          <cell r="E30" t="str">
            <v>65%B</v>
          </cell>
          <cell r="F30">
            <v>405494</v>
          </cell>
        </row>
        <row r="31">
          <cell r="C31" t="str">
            <v>GIÁ THÀNH DỰ TOÁN XÂY DỰNG</v>
          </cell>
          <cell r="D31" t="str">
            <v>Zo</v>
          </cell>
          <cell r="E31" t="str">
            <v>T+C</v>
          </cell>
          <cell r="F31">
            <v>1029331</v>
          </cell>
        </row>
        <row r="32">
          <cell r="B32" t="str">
            <v>III</v>
          </cell>
          <cell r="C32" t="str">
            <v>THU NHẬP CHỊU THUẾ TÍNH TRƯỚC</v>
          </cell>
          <cell r="D32" t="str">
            <v>TL</v>
          </cell>
          <cell r="E32" t="str">
            <v>6%Zo</v>
          </cell>
          <cell r="F32">
            <v>61760</v>
          </cell>
        </row>
        <row r="33">
          <cell r="A33" t="str">
            <v>LDTBTT3P-2</v>
          </cell>
          <cell r="C33" t="str">
            <v>Giá trị dự toán xây lắp trước thuế</v>
          </cell>
          <cell r="D33" t="str">
            <v>Z</v>
          </cell>
          <cell r="E33" t="str">
            <v>Zo+TL</v>
          </cell>
          <cell r="F33">
            <v>1091091</v>
          </cell>
        </row>
        <row r="34">
          <cell r="B34" t="str">
            <v>IV</v>
          </cell>
          <cell r="C34" t="str">
            <v>THUẾ GIÁ TRỊ GIA TĂNG ĐẦU RA</v>
          </cell>
          <cell r="D34" t="str">
            <v>VAT</v>
          </cell>
          <cell r="E34" t="str">
            <v>10%Z</v>
          </cell>
          <cell r="F34">
            <v>109109</v>
          </cell>
        </row>
        <row r="35">
          <cell r="B35" t="str">
            <v>V</v>
          </cell>
          <cell r="C35" t="str">
            <v>GIÁ TRỊ DỰ TOÁN  XÂY LẮP SAU THUẾ</v>
          </cell>
          <cell r="D35" t="str">
            <v>Gxl</v>
          </cell>
          <cell r="E35" t="str">
            <v>Z+VAT</v>
          </cell>
          <cell r="F35">
            <v>1200200</v>
          </cell>
        </row>
        <row r="36">
          <cell r="A36" t="str">
            <v>T1-3</v>
          </cell>
          <cell r="C36" t="str">
            <v>Nhánh 3P Nhà Thờ Phú Hội Nối Dài (Đất Mới 1A)</v>
          </cell>
        </row>
        <row r="37">
          <cell r="B37" t="str">
            <v>I</v>
          </cell>
          <cell r="C37" t="str">
            <v>CHI PHÍ TRỰC TIẾP</v>
          </cell>
          <cell r="D37" t="str">
            <v>T</v>
          </cell>
          <cell r="E37" t="str">
            <v>A+B+C</v>
          </cell>
          <cell r="F37">
            <v>0</v>
          </cell>
        </row>
        <row r="38">
          <cell r="B38">
            <v>1</v>
          </cell>
          <cell r="C38" t="str">
            <v xml:space="preserve"> Chi phí vật liệu </v>
          </cell>
          <cell r="D38" t="str">
            <v>A</v>
          </cell>
          <cell r="E38" t="str">
            <v>a1</v>
          </cell>
          <cell r="F38">
            <v>0</v>
          </cell>
        </row>
        <row r="39">
          <cell r="A39" t="str">
            <v>TB3P4970-3</v>
          </cell>
          <cell r="C39" t="str">
            <v>- Vật liệu chính</v>
          </cell>
          <cell r="D39" t="str">
            <v>a1</v>
          </cell>
          <cell r="E39" t="str">
            <v>Bảng chiết tính</v>
          </cell>
          <cell r="F39">
            <v>0</v>
          </cell>
        </row>
        <row r="40">
          <cell r="B40">
            <v>2</v>
          </cell>
          <cell r="C40" t="str">
            <v xml:space="preserve"> Chi phí nhân công </v>
          </cell>
          <cell r="D40" t="str">
            <v>B</v>
          </cell>
          <cell r="E40" t="str">
            <v>b1</v>
          </cell>
          <cell r="F40">
            <v>0</v>
          </cell>
        </row>
        <row r="41">
          <cell r="A41" t="str">
            <v>TB3P4970-3</v>
          </cell>
          <cell r="C41" t="str">
            <v xml:space="preserve">- Nhân công lắp </v>
          </cell>
          <cell r="D41" t="str">
            <v>b1</v>
          </cell>
          <cell r="E41" t="str">
            <v>NCx0,9</v>
          </cell>
          <cell r="F41">
            <v>0</v>
          </cell>
        </row>
        <row r="42">
          <cell r="B42">
            <v>3</v>
          </cell>
          <cell r="C42" t="str">
            <v xml:space="preserve"> Chi phí máy thi công</v>
          </cell>
          <cell r="D42" t="str">
            <v>C</v>
          </cell>
          <cell r="E42" t="str">
            <v>c1</v>
          </cell>
          <cell r="F42">
            <v>0</v>
          </cell>
        </row>
        <row r="43">
          <cell r="A43" t="str">
            <v>TB3P4970-3</v>
          </cell>
          <cell r="C43" t="str">
            <v>- Máy thi công lắp</v>
          </cell>
          <cell r="D43" t="str">
            <v>c1</v>
          </cell>
          <cell r="E43" t="str">
            <v>MTC</v>
          </cell>
          <cell r="F43">
            <v>0</v>
          </cell>
        </row>
        <row r="44">
          <cell r="B44" t="str">
            <v>II</v>
          </cell>
          <cell r="C44" t="str">
            <v>CHI PHÍ CHUNG</v>
          </cell>
          <cell r="D44" t="str">
            <v>C</v>
          </cell>
          <cell r="E44" t="str">
            <v>65%B</v>
          </cell>
          <cell r="F44">
            <v>0</v>
          </cell>
        </row>
        <row r="45">
          <cell r="C45" t="str">
            <v>GIÁ THÀNH DỰ TOÁN XÂY DỰNG</v>
          </cell>
          <cell r="D45" t="str">
            <v>Zo</v>
          </cell>
          <cell r="E45" t="str">
            <v>T+C</v>
          </cell>
          <cell r="F45">
            <v>0</v>
          </cell>
        </row>
        <row r="46">
          <cell r="B46" t="str">
            <v>III</v>
          </cell>
          <cell r="C46" t="str">
            <v>THU NHẬP CHỊU THUẾ TÍNH TRƯỚC</v>
          </cell>
          <cell r="D46" t="str">
            <v>TL</v>
          </cell>
          <cell r="E46" t="str">
            <v>6%Zo</v>
          </cell>
          <cell r="F46">
            <v>0</v>
          </cell>
        </row>
        <row r="47">
          <cell r="A47" t="str">
            <v>LDTBTT3P-3</v>
          </cell>
          <cell r="C47" t="str">
            <v>Giá trị dự toán xây lắp trước thuế</v>
          </cell>
          <cell r="D47" t="str">
            <v>Z</v>
          </cell>
          <cell r="E47" t="str">
            <v>Zo+TL</v>
          </cell>
          <cell r="F47">
            <v>0</v>
          </cell>
        </row>
        <row r="48">
          <cell r="B48" t="str">
            <v>IV</v>
          </cell>
          <cell r="C48" t="str">
            <v>THUẾ GIÁ TRỊ GIA TĂNG ĐẦU RA</v>
          </cell>
          <cell r="D48" t="str">
            <v>VAT</v>
          </cell>
          <cell r="E48" t="str">
            <v>10%Z</v>
          </cell>
          <cell r="F48">
            <v>0</v>
          </cell>
        </row>
        <row r="49">
          <cell r="B49" t="str">
            <v>V</v>
          </cell>
          <cell r="C49" t="str">
            <v>GIÁ TRỊ DỰ TOÁN  XÂY LẮP SAU THUẾ</v>
          </cell>
          <cell r="D49" t="str">
            <v>Gxl</v>
          </cell>
          <cell r="E49" t="str">
            <v>Z+VAT</v>
          </cell>
          <cell r="F49">
            <v>0</v>
          </cell>
        </row>
        <row r="50">
          <cell r="A50" t="str">
            <v>T1-4</v>
          </cell>
          <cell r="C50" t="str">
            <v>Nhánh 3P Đất Mới 2 Nối Dài(Đất Mới 2A)</v>
          </cell>
        </row>
        <row r="51">
          <cell r="B51" t="str">
            <v>I</v>
          </cell>
          <cell r="C51" t="str">
            <v>CHI PHÍ TRỰC TIẾP</v>
          </cell>
          <cell r="D51" t="str">
            <v>T</v>
          </cell>
          <cell r="E51" t="str">
            <v>A+B+C</v>
          </cell>
          <cell r="F51">
            <v>0</v>
          </cell>
        </row>
        <row r="52">
          <cell r="B52">
            <v>1</v>
          </cell>
          <cell r="C52" t="str">
            <v xml:space="preserve"> Chi phí vật liệu </v>
          </cell>
          <cell r="D52" t="str">
            <v>A</v>
          </cell>
          <cell r="E52" t="str">
            <v>a1</v>
          </cell>
          <cell r="F52">
            <v>0</v>
          </cell>
        </row>
        <row r="53">
          <cell r="A53" t="str">
            <v>TB3P4970-4</v>
          </cell>
          <cell r="C53" t="str">
            <v>- Vật liệu chính</v>
          </cell>
          <cell r="D53" t="str">
            <v>a1</v>
          </cell>
          <cell r="E53" t="str">
            <v>Bảng chiết tính</v>
          </cell>
          <cell r="F53">
            <v>0</v>
          </cell>
        </row>
        <row r="54">
          <cell r="B54">
            <v>2</v>
          </cell>
          <cell r="C54" t="str">
            <v xml:space="preserve"> Chi phí nhân công </v>
          </cell>
          <cell r="D54" t="str">
            <v>B</v>
          </cell>
          <cell r="E54" t="str">
            <v>b1</v>
          </cell>
          <cell r="F54">
            <v>0</v>
          </cell>
        </row>
        <row r="55">
          <cell r="A55" t="str">
            <v>TB3P4970-4</v>
          </cell>
          <cell r="C55" t="str">
            <v xml:space="preserve">- Nhân công lắp </v>
          </cell>
          <cell r="D55" t="str">
            <v>b1</v>
          </cell>
          <cell r="E55" t="str">
            <v>NCx0,9</v>
          </cell>
          <cell r="F55">
            <v>0</v>
          </cell>
        </row>
        <row r="56">
          <cell r="B56">
            <v>3</v>
          </cell>
          <cell r="C56" t="str">
            <v xml:space="preserve"> Chi phí máy thi công</v>
          </cell>
          <cell r="D56" t="str">
            <v>C</v>
          </cell>
          <cell r="E56" t="str">
            <v>c1</v>
          </cell>
          <cell r="F56">
            <v>0</v>
          </cell>
        </row>
        <row r="57">
          <cell r="A57" t="str">
            <v>TB3P4970-4</v>
          </cell>
          <cell r="C57" t="str">
            <v>- Máy thi công lắp</v>
          </cell>
          <cell r="D57" t="str">
            <v>c1</v>
          </cell>
          <cell r="E57" t="str">
            <v>MTC</v>
          </cell>
          <cell r="F57">
            <v>0</v>
          </cell>
        </row>
        <row r="58">
          <cell r="B58" t="str">
            <v>II</v>
          </cell>
          <cell r="C58" t="str">
            <v>CHI PHÍ CHUNG</v>
          </cell>
          <cell r="D58" t="str">
            <v>C</v>
          </cell>
          <cell r="E58" t="str">
            <v>65%B</v>
          </cell>
          <cell r="F58">
            <v>0</v>
          </cell>
        </row>
        <row r="59">
          <cell r="C59" t="str">
            <v>GIÁ THÀNH DỰ TOÁN XÂY DỰNG</v>
          </cell>
          <cell r="D59" t="str">
            <v>Zo</v>
          </cell>
          <cell r="E59" t="str">
            <v>T+C</v>
          </cell>
          <cell r="F59">
            <v>0</v>
          </cell>
        </row>
        <row r="60">
          <cell r="B60" t="str">
            <v>III</v>
          </cell>
          <cell r="C60" t="str">
            <v>THU NHẬP CHỊU THUẾ TÍNH TRƯỚC</v>
          </cell>
          <cell r="D60" t="str">
            <v>TL</v>
          </cell>
          <cell r="E60" t="str">
            <v>6%Zo</v>
          </cell>
          <cell r="F60">
            <v>0</v>
          </cell>
        </row>
        <row r="61">
          <cell r="A61" t="str">
            <v>LDTBTT3P-4</v>
          </cell>
          <cell r="C61" t="str">
            <v>Giá trị dự toán xây lắp trước thuế</v>
          </cell>
          <cell r="D61" t="str">
            <v>Z</v>
          </cell>
          <cell r="E61" t="str">
            <v>Zo+TL</v>
          </cell>
          <cell r="F61">
            <v>0</v>
          </cell>
        </row>
        <row r="62">
          <cell r="B62" t="str">
            <v>IV</v>
          </cell>
          <cell r="C62" t="str">
            <v>THUẾ GIÁ TRỊ GIA TĂNG ĐẦU RA</v>
          </cell>
          <cell r="D62" t="str">
            <v>VAT</v>
          </cell>
          <cell r="E62" t="str">
            <v>10%Z</v>
          </cell>
          <cell r="F62">
            <v>0</v>
          </cell>
        </row>
        <row r="63">
          <cell r="B63" t="str">
            <v>V</v>
          </cell>
          <cell r="C63" t="str">
            <v>GIÁ TRỊ DỰ TOÁN  XÂY LẮP SAU THUẾ</v>
          </cell>
          <cell r="D63" t="str">
            <v>Gxl</v>
          </cell>
          <cell r="E63" t="str">
            <v>Z+VAT</v>
          </cell>
          <cell r="F63">
            <v>0</v>
          </cell>
        </row>
        <row r="64">
          <cell r="A64" t="str">
            <v>T1-5</v>
          </cell>
          <cell r="C64" t="str">
            <v>Nhánh 3P Chợ Phước Long (Long Thọ 1D)</v>
          </cell>
        </row>
        <row r="65">
          <cell r="B65" t="str">
            <v>I</v>
          </cell>
          <cell r="C65" t="str">
            <v>CHI PHÍ TRỰC TIẾP</v>
          </cell>
          <cell r="D65" t="str">
            <v>T</v>
          </cell>
          <cell r="E65" t="str">
            <v>A+B+C</v>
          </cell>
          <cell r="F65">
            <v>601128</v>
          </cell>
        </row>
        <row r="66">
          <cell r="B66">
            <v>1</v>
          </cell>
          <cell r="C66" t="str">
            <v xml:space="preserve"> Chi phí vật liệu </v>
          </cell>
          <cell r="D66" t="str">
            <v>A</v>
          </cell>
          <cell r="E66" t="str">
            <v>a1</v>
          </cell>
          <cell r="F66">
            <v>0</v>
          </cell>
        </row>
        <row r="67">
          <cell r="A67" t="str">
            <v>TB3P4970-5</v>
          </cell>
          <cell r="C67" t="str">
            <v>- Vật liệu chính</v>
          </cell>
          <cell r="D67" t="str">
            <v>a1</v>
          </cell>
          <cell r="E67" t="str">
            <v>Bảng chiết tính</v>
          </cell>
          <cell r="F67">
            <v>0</v>
          </cell>
        </row>
        <row r="68">
          <cell r="B68">
            <v>2</v>
          </cell>
          <cell r="C68" t="str">
            <v xml:space="preserve"> Chi phí nhân công </v>
          </cell>
          <cell r="D68" t="str">
            <v>B</v>
          </cell>
          <cell r="E68" t="str">
            <v>b1</v>
          </cell>
          <cell r="F68">
            <v>601128</v>
          </cell>
        </row>
        <row r="69">
          <cell r="A69" t="str">
            <v>TB3P4970-5</v>
          </cell>
          <cell r="C69" t="str">
            <v xml:space="preserve">- Nhân công lắp </v>
          </cell>
          <cell r="D69" t="str">
            <v>b1</v>
          </cell>
          <cell r="E69" t="str">
            <v>NCx0,9</v>
          </cell>
          <cell r="F69">
            <v>601128</v>
          </cell>
        </row>
        <row r="70">
          <cell r="B70">
            <v>3</v>
          </cell>
          <cell r="C70" t="str">
            <v xml:space="preserve"> Chi phí máy thi công</v>
          </cell>
          <cell r="D70" t="str">
            <v>C</v>
          </cell>
          <cell r="E70" t="str">
            <v>c1</v>
          </cell>
          <cell r="F70">
            <v>0</v>
          </cell>
        </row>
        <row r="71">
          <cell r="A71" t="str">
            <v>TB3P4970-5</v>
          </cell>
          <cell r="C71" t="str">
            <v>- Máy thi công lắp</v>
          </cell>
          <cell r="D71" t="str">
            <v>c1</v>
          </cell>
          <cell r="E71" t="str">
            <v>MTC</v>
          </cell>
          <cell r="F71">
            <v>0</v>
          </cell>
        </row>
        <row r="72">
          <cell r="B72" t="str">
            <v>II</v>
          </cell>
          <cell r="C72" t="str">
            <v>CHI PHÍ CHUNG</v>
          </cell>
          <cell r="D72" t="str">
            <v>C</v>
          </cell>
          <cell r="E72" t="str">
            <v>65%B</v>
          </cell>
          <cell r="F72">
            <v>390733</v>
          </cell>
        </row>
        <row r="73">
          <cell r="C73" t="str">
            <v>GIÁ THÀNH DỰ TOÁN XÂY DỰNG</v>
          </cell>
          <cell r="D73" t="str">
            <v>Zo</v>
          </cell>
          <cell r="E73" t="str">
            <v>T+C</v>
          </cell>
          <cell r="F73">
            <v>991861</v>
          </cell>
        </row>
        <row r="74">
          <cell r="B74" t="str">
            <v>III</v>
          </cell>
          <cell r="C74" t="str">
            <v>THU NHẬP CHỊU THUẾ TÍNH TRƯỚC</v>
          </cell>
          <cell r="D74" t="str">
            <v>TL</v>
          </cell>
          <cell r="E74" t="str">
            <v>6%Zo</v>
          </cell>
          <cell r="F74">
            <v>59512</v>
          </cell>
        </row>
        <row r="75">
          <cell r="A75" t="str">
            <v>LDTBTT3P-5</v>
          </cell>
          <cell r="C75" t="str">
            <v>Giá trị dự toán xây lắp trước thuế</v>
          </cell>
          <cell r="D75" t="str">
            <v>Z</v>
          </cell>
          <cell r="E75" t="str">
            <v>Zo+TL</v>
          </cell>
          <cell r="F75">
            <v>1051373</v>
          </cell>
        </row>
        <row r="76">
          <cell r="B76" t="str">
            <v>IV</v>
          </cell>
          <cell r="C76" t="str">
            <v>THUẾ GIÁ TRỊ GIA TĂNG ĐẦU RA</v>
          </cell>
          <cell r="D76" t="str">
            <v>VAT</v>
          </cell>
          <cell r="E76" t="str">
            <v>10%Z</v>
          </cell>
          <cell r="F76">
            <v>105137</v>
          </cell>
        </row>
        <row r="77">
          <cell r="B77" t="str">
            <v>V</v>
          </cell>
          <cell r="C77" t="str">
            <v>GIÁ TRỊ DỰ TOÁN  XÂY LẮP SAU THUẾ</v>
          </cell>
          <cell r="D77" t="str">
            <v>Gxl</v>
          </cell>
          <cell r="E77" t="str">
            <v>Z+VAT</v>
          </cell>
          <cell r="F77">
            <v>1156510</v>
          </cell>
        </row>
        <row r="78">
          <cell r="A78" t="str">
            <v>T1-6</v>
          </cell>
          <cell r="C78" t="str">
            <v>Nhánh 3P Cống Lò Rèn Trụ 101 (Long Thọ 3B)</v>
          </cell>
        </row>
        <row r="79">
          <cell r="B79" t="str">
            <v>I</v>
          </cell>
          <cell r="C79" t="str">
            <v>CHI PHÍ TRỰC TIẾP</v>
          </cell>
          <cell r="D79" t="str">
            <v>T</v>
          </cell>
          <cell r="E79" t="str">
            <v>A+B+C</v>
          </cell>
          <cell r="F79">
            <v>601128</v>
          </cell>
        </row>
        <row r="80">
          <cell r="B80">
            <v>1</v>
          </cell>
          <cell r="C80" t="str">
            <v xml:space="preserve"> Chi phí vật liệu </v>
          </cell>
          <cell r="D80" t="str">
            <v>A</v>
          </cell>
          <cell r="E80" t="str">
            <v>a1</v>
          </cell>
          <cell r="F80">
            <v>0</v>
          </cell>
        </row>
        <row r="81">
          <cell r="A81" t="str">
            <v>TB3P4970-6</v>
          </cell>
          <cell r="C81" t="str">
            <v>- Vật liệu chính</v>
          </cell>
          <cell r="D81" t="str">
            <v>a1</v>
          </cell>
          <cell r="E81" t="str">
            <v>Bảng chiết tính</v>
          </cell>
          <cell r="F81">
            <v>0</v>
          </cell>
        </row>
        <row r="82">
          <cell r="B82">
            <v>2</v>
          </cell>
          <cell r="C82" t="str">
            <v xml:space="preserve"> Chi phí nhân công </v>
          </cell>
          <cell r="D82" t="str">
            <v>B</v>
          </cell>
          <cell r="E82" t="str">
            <v>b1</v>
          </cell>
          <cell r="F82">
            <v>601128</v>
          </cell>
        </row>
        <row r="83">
          <cell r="A83" t="str">
            <v>TB3P4970-6</v>
          </cell>
          <cell r="C83" t="str">
            <v xml:space="preserve">- Nhân công lắp </v>
          </cell>
          <cell r="D83" t="str">
            <v>b1</v>
          </cell>
          <cell r="E83" t="str">
            <v>NCx0,9</v>
          </cell>
          <cell r="F83">
            <v>601128</v>
          </cell>
        </row>
        <row r="84">
          <cell r="B84">
            <v>3</v>
          </cell>
          <cell r="C84" t="str">
            <v xml:space="preserve"> Chi phí máy thi công</v>
          </cell>
          <cell r="D84" t="str">
            <v>C</v>
          </cell>
          <cell r="E84" t="str">
            <v>c1</v>
          </cell>
          <cell r="F84">
            <v>0</v>
          </cell>
        </row>
        <row r="85">
          <cell r="A85" t="str">
            <v>TB3P4970-6</v>
          </cell>
          <cell r="C85" t="str">
            <v>- Máy thi công lắp</v>
          </cell>
          <cell r="D85" t="str">
            <v>c1</v>
          </cell>
          <cell r="E85" t="str">
            <v>MTC</v>
          </cell>
          <cell r="F85">
            <v>0</v>
          </cell>
        </row>
        <row r="86">
          <cell r="B86" t="str">
            <v>II</v>
          </cell>
          <cell r="C86" t="str">
            <v>CHI PHÍ CHUNG</v>
          </cell>
          <cell r="D86" t="str">
            <v>C</v>
          </cell>
          <cell r="E86" t="str">
            <v>65%B</v>
          </cell>
          <cell r="F86">
            <v>390733</v>
          </cell>
        </row>
        <row r="87">
          <cell r="C87" t="str">
            <v>GIÁ THÀNH DỰ TOÁN XÂY DỰNG</v>
          </cell>
          <cell r="D87" t="str">
            <v>Zo</v>
          </cell>
          <cell r="E87" t="str">
            <v>T+C</v>
          </cell>
          <cell r="F87">
            <v>991861</v>
          </cell>
        </row>
        <row r="88">
          <cell r="B88" t="str">
            <v>III</v>
          </cell>
          <cell r="C88" t="str">
            <v>THU NHẬP CHỊU THUẾ TÍNH TRƯỚC</v>
          </cell>
          <cell r="D88" t="str">
            <v>TL</v>
          </cell>
          <cell r="E88" t="str">
            <v>6%Zo</v>
          </cell>
          <cell r="F88">
            <v>59512</v>
          </cell>
        </row>
        <row r="89">
          <cell r="A89" t="str">
            <v>LDTBTT3P-6</v>
          </cell>
          <cell r="C89" t="str">
            <v>Giá trị dự toán xây lắp trước thuế</v>
          </cell>
          <cell r="D89" t="str">
            <v>Z</v>
          </cell>
          <cell r="E89" t="str">
            <v>Zo+TL</v>
          </cell>
          <cell r="F89">
            <v>1051373</v>
          </cell>
        </row>
        <row r="90">
          <cell r="B90" t="str">
            <v>IV</v>
          </cell>
          <cell r="C90" t="str">
            <v>THUẾ GIÁ TRỊ GIA TĂNG ĐẦU RA</v>
          </cell>
          <cell r="D90" t="str">
            <v>VAT</v>
          </cell>
          <cell r="E90" t="str">
            <v>10%Z</v>
          </cell>
          <cell r="F90">
            <v>105137</v>
          </cell>
        </row>
        <row r="91">
          <cell r="B91" t="str">
            <v>V</v>
          </cell>
          <cell r="C91" t="str">
            <v>GIÁ TRỊ DỰ TOÁN  XÂY LẮP SAU THUẾ</v>
          </cell>
          <cell r="D91" t="str">
            <v>Gxl</v>
          </cell>
          <cell r="E91" t="str">
            <v>Z+VAT</v>
          </cell>
          <cell r="F91">
            <v>1156510</v>
          </cell>
        </row>
        <row r="92">
          <cell r="A92" t="str">
            <v>T1-7</v>
          </cell>
          <cell r="C92" t="str">
            <v>Nhánh 3P Trường Tiểu Học Giồng Ông Đông(Giồng Ông Đông 3A)</v>
          </cell>
        </row>
        <row r="93">
          <cell r="B93" t="str">
            <v>I</v>
          </cell>
          <cell r="C93" t="str">
            <v>CHI PHÍ TRỰC TIẾP</v>
          </cell>
          <cell r="D93" t="str">
            <v>T</v>
          </cell>
          <cell r="E93" t="str">
            <v>A+B+C</v>
          </cell>
          <cell r="F93">
            <v>601128</v>
          </cell>
        </row>
        <row r="94">
          <cell r="B94">
            <v>1</v>
          </cell>
          <cell r="C94" t="str">
            <v xml:space="preserve"> Chi phí vật liệu </v>
          </cell>
          <cell r="D94" t="str">
            <v>A</v>
          </cell>
          <cell r="E94" t="str">
            <v>a1</v>
          </cell>
          <cell r="F94">
            <v>0</v>
          </cell>
        </row>
        <row r="95">
          <cell r="A95" t="str">
            <v>TB3P4970-7</v>
          </cell>
          <cell r="C95" t="str">
            <v>- Vật liệu chính</v>
          </cell>
          <cell r="D95" t="str">
            <v>a1</v>
          </cell>
          <cell r="E95" t="str">
            <v>Bảng chiết tính</v>
          </cell>
          <cell r="F95">
            <v>0</v>
          </cell>
        </row>
        <row r="96">
          <cell r="B96">
            <v>2</v>
          </cell>
          <cell r="C96" t="str">
            <v xml:space="preserve"> Chi phí nhân công </v>
          </cell>
          <cell r="D96" t="str">
            <v>B</v>
          </cell>
          <cell r="E96" t="str">
            <v>b1</v>
          </cell>
          <cell r="F96">
            <v>601128</v>
          </cell>
        </row>
        <row r="97">
          <cell r="A97" t="str">
            <v>TB3P4970-7</v>
          </cell>
          <cell r="C97" t="str">
            <v xml:space="preserve">- Nhân công lắp </v>
          </cell>
          <cell r="D97" t="str">
            <v>b1</v>
          </cell>
          <cell r="E97" t="str">
            <v>NCx0,9</v>
          </cell>
          <cell r="F97">
            <v>601128</v>
          </cell>
        </row>
        <row r="98">
          <cell r="B98">
            <v>3</v>
          </cell>
          <cell r="C98" t="str">
            <v xml:space="preserve"> Chi phí máy thi công</v>
          </cell>
          <cell r="D98" t="str">
            <v>C</v>
          </cell>
          <cell r="E98" t="str">
            <v>c1</v>
          </cell>
          <cell r="F98">
            <v>0</v>
          </cell>
        </row>
        <row r="99">
          <cell r="A99" t="str">
            <v>TB3P4970-7</v>
          </cell>
          <cell r="C99" t="str">
            <v>- Máy thi công lắp</v>
          </cell>
          <cell r="D99" t="str">
            <v>c1</v>
          </cell>
          <cell r="E99" t="str">
            <v>MTC</v>
          </cell>
          <cell r="F99">
            <v>0</v>
          </cell>
        </row>
        <row r="100">
          <cell r="B100" t="str">
            <v>II</v>
          </cell>
          <cell r="C100" t="str">
            <v>CHI PHÍ CHUNG</v>
          </cell>
          <cell r="D100" t="str">
            <v>C</v>
          </cell>
          <cell r="E100" t="str">
            <v>65%B</v>
          </cell>
          <cell r="F100">
            <v>390733</v>
          </cell>
        </row>
        <row r="101">
          <cell r="C101" t="str">
            <v>GIÁ THÀNH DỰ TOÁN XÂY DỰNG</v>
          </cell>
          <cell r="D101" t="str">
            <v>Zo</v>
          </cell>
          <cell r="E101" t="str">
            <v>T+C</v>
          </cell>
          <cell r="F101">
            <v>991861</v>
          </cell>
        </row>
        <row r="102">
          <cell r="B102" t="str">
            <v>III</v>
          </cell>
          <cell r="C102" t="str">
            <v>THU NHẬP CHỊU THUẾ TÍNH TRƯỚC</v>
          </cell>
          <cell r="D102" t="str">
            <v>TL</v>
          </cell>
          <cell r="E102" t="str">
            <v>6%Zo</v>
          </cell>
          <cell r="F102">
            <v>59512</v>
          </cell>
        </row>
        <row r="103">
          <cell r="A103" t="str">
            <v>LDTBTT3P-7</v>
          </cell>
          <cell r="C103" t="str">
            <v>Giá trị dự toán xây lắp trước thuế</v>
          </cell>
          <cell r="D103" t="str">
            <v>Z</v>
          </cell>
          <cell r="E103" t="str">
            <v>Zo+TL</v>
          </cell>
          <cell r="F103">
            <v>1051373</v>
          </cell>
        </row>
        <row r="104">
          <cell r="B104" t="str">
            <v>IV</v>
          </cell>
          <cell r="C104" t="str">
            <v>THUẾ GIÁ TRỊ GIA TĂNG ĐẦU RA</v>
          </cell>
          <cell r="D104" t="str">
            <v>VAT</v>
          </cell>
          <cell r="E104" t="str">
            <v>10%Z</v>
          </cell>
          <cell r="F104">
            <v>105137</v>
          </cell>
        </row>
        <row r="105">
          <cell r="B105" t="str">
            <v>V</v>
          </cell>
          <cell r="C105" t="str">
            <v>GIÁ TRỊ DỰ TOÁN  XÂY LẮP SAU THUẾ</v>
          </cell>
          <cell r="D105" t="str">
            <v>Gxl</v>
          </cell>
          <cell r="E105" t="str">
            <v>Z+VAT</v>
          </cell>
          <cell r="F105">
            <v>1156510</v>
          </cell>
        </row>
        <row r="106">
          <cell r="A106" t="str">
            <v>T1-8</v>
          </cell>
          <cell r="C106" t="str">
            <v>Nhánh 3P Láng Cát Giồng Ông Đông (Giồng Ông Đông 2A)</v>
          </cell>
        </row>
        <row r="107">
          <cell r="B107" t="str">
            <v>I</v>
          </cell>
          <cell r="C107" t="str">
            <v>CHI PHÍ TRỰC TIẾP</v>
          </cell>
          <cell r="D107" t="str">
            <v>T</v>
          </cell>
          <cell r="E107" t="str">
            <v>A+B+C</v>
          </cell>
          <cell r="F107">
            <v>0</v>
          </cell>
        </row>
        <row r="108">
          <cell r="B108">
            <v>1</v>
          </cell>
          <cell r="C108" t="str">
            <v xml:space="preserve"> Chi phí vật liệu </v>
          </cell>
          <cell r="D108" t="str">
            <v>A</v>
          </cell>
          <cell r="E108" t="str">
            <v>a1</v>
          </cell>
          <cell r="F108">
            <v>0</v>
          </cell>
        </row>
        <row r="109">
          <cell r="A109" t="str">
            <v>TB3P4970-8</v>
          </cell>
          <cell r="C109" t="str">
            <v>- Vật liệu chính</v>
          </cell>
          <cell r="D109" t="str">
            <v>a1</v>
          </cell>
          <cell r="E109" t="str">
            <v>Bảng chiết tính</v>
          </cell>
          <cell r="F109">
            <v>0</v>
          </cell>
        </row>
        <row r="110">
          <cell r="B110">
            <v>2</v>
          </cell>
          <cell r="C110" t="str">
            <v xml:space="preserve"> Chi phí nhân công </v>
          </cell>
          <cell r="D110" t="str">
            <v>B</v>
          </cell>
          <cell r="E110" t="str">
            <v>b1</v>
          </cell>
          <cell r="F110">
            <v>0</v>
          </cell>
        </row>
        <row r="111">
          <cell r="A111" t="str">
            <v>TB3P4970-8</v>
          </cell>
          <cell r="C111" t="str">
            <v xml:space="preserve">- Nhân công lắp </v>
          </cell>
          <cell r="D111" t="str">
            <v>b1</v>
          </cell>
          <cell r="E111" t="str">
            <v>NCx0,9</v>
          </cell>
          <cell r="F111">
            <v>0</v>
          </cell>
        </row>
        <row r="112">
          <cell r="B112">
            <v>3</v>
          </cell>
          <cell r="C112" t="str">
            <v xml:space="preserve"> Chi phí máy thi công</v>
          </cell>
          <cell r="D112" t="str">
            <v>C</v>
          </cell>
          <cell r="E112" t="str">
            <v>c1</v>
          </cell>
          <cell r="F112">
            <v>0</v>
          </cell>
        </row>
        <row r="113">
          <cell r="A113" t="str">
            <v>TB3P4970-8</v>
          </cell>
          <cell r="C113" t="str">
            <v>- Máy thi công lắp</v>
          </cell>
          <cell r="D113" t="str">
            <v>c1</v>
          </cell>
          <cell r="E113" t="str">
            <v>MTC</v>
          </cell>
          <cell r="F113">
            <v>0</v>
          </cell>
        </row>
        <row r="114">
          <cell r="B114" t="str">
            <v>II</v>
          </cell>
          <cell r="C114" t="str">
            <v>CHI PHÍ CHUNG</v>
          </cell>
          <cell r="D114" t="str">
            <v>C</v>
          </cell>
          <cell r="E114" t="str">
            <v>65%B</v>
          </cell>
          <cell r="F114">
            <v>0</v>
          </cell>
        </row>
        <row r="115">
          <cell r="C115" t="str">
            <v>GIÁ THÀNH DỰ TOÁN XÂY DỰNG</v>
          </cell>
          <cell r="D115" t="str">
            <v>Zo</v>
          </cell>
          <cell r="E115" t="str">
            <v>T+C</v>
          </cell>
          <cell r="F115">
            <v>0</v>
          </cell>
        </row>
        <row r="116">
          <cell r="B116" t="str">
            <v>III</v>
          </cell>
          <cell r="C116" t="str">
            <v>THU NHẬP CHỊU THUẾ TÍNH TRƯỚC</v>
          </cell>
          <cell r="D116" t="str">
            <v>TL</v>
          </cell>
          <cell r="E116" t="str">
            <v>6%Zo</v>
          </cell>
          <cell r="F116">
            <v>0</v>
          </cell>
        </row>
        <row r="117">
          <cell r="A117" t="str">
            <v>LDTBTT3P-8</v>
          </cell>
          <cell r="C117" t="str">
            <v>Giá trị dự toán xây lắp trước thuế</v>
          </cell>
          <cell r="D117" t="str">
            <v>Z</v>
          </cell>
          <cell r="E117" t="str">
            <v>Zo+TL</v>
          </cell>
          <cell r="F117">
            <v>0</v>
          </cell>
        </row>
        <row r="118">
          <cell r="B118" t="str">
            <v>IV</v>
          </cell>
          <cell r="C118" t="str">
            <v>THUẾ GIÁ TRỊ GIA TĂNG ĐẦU RA</v>
          </cell>
          <cell r="D118" t="str">
            <v>VAT</v>
          </cell>
          <cell r="E118" t="str">
            <v>10%Z</v>
          </cell>
          <cell r="F118">
            <v>0</v>
          </cell>
        </row>
        <row r="119">
          <cell r="B119" t="str">
            <v>V</v>
          </cell>
          <cell r="C119" t="str">
            <v>GIÁ TRỊ DỰ TOÁN  XÂY LẮP SAU THUẾ</v>
          </cell>
          <cell r="D119" t="str">
            <v>Gxl</v>
          </cell>
          <cell r="E119" t="str">
            <v>Z+VAT</v>
          </cell>
          <cell r="F119">
            <v>0</v>
          </cell>
        </row>
        <row r="120">
          <cell r="A120" t="str">
            <v>T2</v>
          </cell>
          <cell r="C120" t="str">
            <v>Nhánh 1P Đường Bến Cái Sìn - Ấp 5 xã Long Thọ (Long Thọ 15)</v>
          </cell>
        </row>
        <row r="121">
          <cell r="B121" t="str">
            <v>I</v>
          </cell>
          <cell r="C121" t="str">
            <v>CHI PHÍ TRỰC TIẾP</v>
          </cell>
          <cell r="D121" t="str">
            <v>T</v>
          </cell>
          <cell r="E121" t="str">
            <v>A+B+C</v>
          </cell>
          <cell r="F121">
            <v>207946</v>
          </cell>
        </row>
        <row r="122">
          <cell r="B122">
            <v>1</v>
          </cell>
          <cell r="C122" t="str">
            <v xml:space="preserve"> Chi phí vật liệu </v>
          </cell>
          <cell r="D122" t="str">
            <v>A</v>
          </cell>
          <cell r="E122" t="str">
            <v>a1</v>
          </cell>
          <cell r="F122">
            <v>0</v>
          </cell>
        </row>
        <row r="123">
          <cell r="A123" t="str">
            <v>TB1P4970</v>
          </cell>
          <cell r="C123" t="str">
            <v>- Vật liệu chính</v>
          </cell>
          <cell r="D123" t="str">
            <v>a1</v>
          </cell>
          <cell r="E123" t="str">
            <v>Bảng chiết tính</v>
          </cell>
          <cell r="F123">
            <v>0</v>
          </cell>
        </row>
        <row r="124">
          <cell r="B124">
            <v>2</v>
          </cell>
          <cell r="C124" t="str">
            <v xml:space="preserve"> Chi phí nhân công </v>
          </cell>
          <cell r="D124" t="str">
            <v>B</v>
          </cell>
          <cell r="E124" t="str">
            <v>b1</v>
          </cell>
          <cell r="F124">
            <v>207946</v>
          </cell>
        </row>
        <row r="125">
          <cell r="A125" t="str">
            <v>TB1P4970</v>
          </cell>
          <cell r="C125" t="str">
            <v xml:space="preserve">- Nhân công lắp </v>
          </cell>
          <cell r="D125" t="str">
            <v>b1</v>
          </cell>
          <cell r="E125" t="str">
            <v>NCx0,934</v>
          </cell>
          <cell r="F125">
            <v>207946</v>
          </cell>
        </row>
        <row r="126">
          <cell r="B126">
            <v>3</v>
          </cell>
          <cell r="C126" t="str">
            <v xml:space="preserve"> Chi phí máy thi công</v>
          </cell>
          <cell r="D126" t="str">
            <v>C</v>
          </cell>
          <cell r="E126" t="str">
            <v>c1</v>
          </cell>
          <cell r="F126">
            <v>0</v>
          </cell>
        </row>
        <row r="127">
          <cell r="A127" t="str">
            <v>TB1P4970</v>
          </cell>
          <cell r="C127" t="str">
            <v>- Máy thi công lắp</v>
          </cell>
          <cell r="D127" t="str">
            <v>c1</v>
          </cell>
          <cell r="E127" t="str">
            <v>MTC</v>
          </cell>
          <cell r="F127">
            <v>0</v>
          </cell>
        </row>
        <row r="128">
          <cell r="B128" t="str">
            <v>II</v>
          </cell>
          <cell r="C128" t="str">
            <v>CHI PHÍ CHUNG</v>
          </cell>
          <cell r="D128" t="str">
            <v>C</v>
          </cell>
          <cell r="E128" t="str">
            <v>65%B</v>
          </cell>
          <cell r="F128">
            <v>135165</v>
          </cell>
        </row>
        <row r="129">
          <cell r="C129" t="str">
            <v>GIÁ THÀNH DỰ TOÁN XÂY DỰNG</v>
          </cell>
          <cell r="D129" t="str">
            <v>Zo</v>
          </cell>
          <cell r="E129" t="str">
            <v>T+C</v>
          </cell>
          <cell r="F129">
            <v>343111</v>
          </cell>
        </row>
        <row r="130">
          <cell r="B130" t="str">
            <v>III</v>
          </cell>
          <cell r="C130" t="str">
            <v>THU NHẬP CHỊU THUẾ TÍNH TRƯỚC</v>
          </cell>
          <cell r="D130" t="str">
            <v>TL</v>
          </cell>
          <cell r="E130" t="str">
            <v>6%Zo</v>
          </cell>
          <cell r="F130">
            <v>20587</v>
          </cell>
        </row>
        <row r="131">
          <cell r="A131" t="str">
            <v>LDTBTT1P</v>
          </cell>
          <cell r="C131" t="str">
            <v>Giá trị dự toán xây lắp trước thuế</v>
          </cell>
          <cell r="D131" t="str">
            <v>Z</v>
          </cell>
          <cell r="E131" t="str">
            <v>Zo+TL</v>
          </cell>
          <cell r="F131">
            <v>363698</v>
          </cell>
        </row>
        <row r="132">
          <cell r="B132" t="str">
            <v>IV</v>
          </cell>
          <cell r="C132" t="str">
            <v>THUẾ GIÁ TRỊ GIA TĂNG ĐẦU RA</v>
          </cell>
          <cell r="D132" t="str">
            <v>VAT</v>
          </cell>
          <cell r="E132" t="str">
            <v>10%Z</v>
          </cell>
          <cell r="F132">
            <v>36370</v>
          </cell>
        </row>
        <row r="133">
          <cell r="B133" t="str">
            <v>V</v>
          </cell>
          <cell r="C133" t="str">
            <v>GIÁ TRỊ DỰ TOÁN  XÂY LẮP SAU THUẾ</v>
          </cell>
          <cell r="D133" t="str">
            <v>Gxl</v>
          </cell>
          <cell r="E133" t="str">
            <v>Z+VAT</v>
          </cell>
          <cell r="F133">
            <v>400068</v>
          </cell>
        </row>
        <row r="134">
          <cell r="A134" t="str">
            <v>T2-2</v>
          </cell>
          <cell r="C134" t="str">
            <v>Nhánh 1P Ấp Phú Tân (Phú Đông 8A)</v>
          </cell>
        </row>
        <row r="135">
          <cell r="B135" t="str">
            <v>I</v>
          </cell>
          <cell r="C135" t="str">
            <v>CHI PHÍ TRỰC TIẾP</v>
          </cell>
          <cell r="D135" t="str">
            <v>T</v>
          </cell>
          <cell r="E135" t="str">
            <v>A+B+C</v>
          </cell>
          <cell r="F135">
            <v>207946</v>
          </cell>
        </row>
        <row r="136">
          <cell r="B136">
            <v>1</v>
          </cell>
          <cell r="C136" t="str">
            <v xml:space="preserve"> Chi phí vật liệu </v>
          </cell>
          <cell r="D136" t="str">
            <v>A</v>
          </cell>
          <cell r="E136" t="str">
            <v>a1</v>
          </cell>
          <cell r="F136">
            <v>0</v>
          </cell>
        </row>
        <row r="137">
          <cell r="A137" t="str">
            <v>TB1P4970-2</v>
          </cell>
          <cell r="C137" t="str">
            <v>- Vật liệu chính</v>
          </cell>
          <cell r="D137" t="str">
            <v>a1</v>
          </cell>
          <cell r="E137" t="str">
            <v>Bảng chiết tính</v>
          </cell>
          <cell r="F137">
            <v>0</v>
          </cell>
        </row>
        <row r="138">
          <cell r="B138">
            <v>2</v>
          </cell>
          <cell r="C138" t="str">
            <v xml:space="preserve"> Chi phí nhân công </v>
          </cell>
          <cell r="D138" t="str">
            <v>B</v>
          </cell>
          <cell r="E138" t="str">
            <v>b1</v>
          </cell>
          <cell r="F138">
            <v>207946</v>
          </cell>
        </row>
        <row r="139">
          <cell r="A139" t="str">
            <v>TB1P4970-2</v>
          </cell>
          <cell r="C139" t="str">
            <v xml:space="preserve">- Nhân công lắp </v>
          </cell>
          <cell r="D139" t="str">
            <v>b1</v>
          </cell>
          <cell r="E139" t="str">
            <v>NCx0,934</v>
          </cell>
          <cell r="F139">
            <v>207946</v>
          </cell>
        </row>
        <row r="140">
          <cell r="B140">
            <v>3</v>
          </cell>
          <cell r="C140" t="str">
            <v xml:space="preserve"> Chi phí máy thi công</v>
          </cell>
          <cell r="D140" t="str">
            <v>C</v>
          </cell>
          <cell r="E140" t="str">
            <v>c1</v>
          </cell>
          <cell r="F140">
            <v>0</v>
          </cell>
        </row>
        <row r="141">
          <cell r="A141" t="str">
            <v>TB1P4970-2</v>
          </cell>
          <cell r="C141" t="str">
            <v>- Máy thi công lắp</v>
          </cell>
          <cell r="D141" t="str">
            <v>c1</v>
          </cell>
          <cell r="E141" t="str">
            <v>MTC</v>
          </cell>
          <cell r="F141">
            <v>0</v>
          </cell>
        </row>
        <row r="142">
          <cell r="B142" t="str">
            <v>II</v>
          </cell>
          <cell r="C142" t="str">
            <v>CHI PHÍ CHUNG</v>
          </cell>
          <cell r="D142" t="str">
            <v>C</v>
          </cell>
          <cell r="E142" t="str">
            <v>65%B</v>
          </cell>
          <cell r="F142">
            <v>135165</v>
          </cell>
        </row>
        <row r="143">
          <cell r="C143" t="str">
            <v>GIÁ THÀNH DỰ TOÁN XÂY DỰNG</v>
          </cell>
          <cell r="D143" t="str">
            <v>Zo</v>
          </cell>
          <cell r="E143" t="str">
            <v>T+C</v>
          </cell>
          <cell r="F143">
            <v>343111</v>
          </cell>
        </row>
        <row r="144">
          <cell r="B144" t="str">
            <v>III</v>
          </cell>
          <cell r="C144" t="str">
            <v>THU NHẬP CHỊU THUẾ TÍNH TRƯỚC</v>
          </cell>
          <cell r="D144" t="str">
            <v>TL</v>
          </cell>
          <cell r="E144" t="str">
            <v>6%Zo</v>
          </cell>
          <cell r="F144">
            <v>20587</v>
          </cell>
        </row>
        <row r="145">
          <cell r="A145" t="str">
            <v>LDTBTT1P-2</v>
          </cell>
          <cell r="C145" t="str">
            <v>Giá trị dự toán xây lắp trước thuế</v>
          </cell>
          <cell r="D145" t="str">
            <v>Z</v>
          </cell>
          <cell r="E145" t="str">
            <v>Zo+TL</v>
          </cell>
          <cell r="F145">
            <v>363698</v>
          </cell>
        </row>
        <row r="146">
          <cell r="B146" t="str">
            <v>IV</v>
          </cell>
          <cell r="C146" t="str">
            <v>THUẾ GIÁ TRỊ GIA TĂNG ĐẦU RA</v>
          </cell>
          <cell r="D146" t="str">
            <v>VAT</v>
          </cell>
          <cell r="E146" t="str">
            <v>10%Z</v>
          </cell>
          <cell r="F146">
            <v>36370</v>
          </cell>
        </row>
        <row r="147">
          <cell r="B147" t="str">
            <v>V</v>
          </cell>
          <cell r="C147" t="str">
            <v>GIÁ TRỊ DỰ TOÁN  XÂY LẮP SAU THUẾ</v>
          </cell>
          <cell r="D147" t="str">
            <v>Gxl</v>
          </cell>
          <cell r="E147" t="str">
            <v>Z+VAT</v>
          </cell>
          <cell r="F147">
            <v>400068</v>
          </cell>
        </row>
        <row r="148">
          <cell r="A148" t="str">
            <v>T2-3</v>
          </cell>
          <cell r="C148" t="str">
            <v xml:space="preserve">Tuyến tổ 3 ấp 7 </v>
          </cell>
        </row>
        <row r="149">
          <cell r="B149" t="str">
            <v>I</v>
          </cell>
          <cell r="C149" t="str">
            <v>CHI PHÍ TRỰC TIẾP</v>
          </cell>
          <cell r="D149" t="str">
            <v>T</v>
          </cell>
          <cell r="E149" t="str">
            <v>A+B+C</v>
          </cell>
          <cell r="F149">
            <v>0</v>
          </cell>
        </row>
        <row r="150">
          <cell r="B150">
            <v>1</v>
          </cell>
          <cell r="C150" t="str">
            <v xml:space="preserve"> Chi phí vật liệu </v>
          </cell>
          <cell r="D150" t="str">
            <v>A</v>
          </cell>
          <cell r="E150" t="str">
            <v>a1</v>
          </cell>
          <cell r="F150">
            <v>0</v>
          </cell>
        </row>
        <row r="151">
          <cell r="A151" t="str">
            <v>TB1P4970-3</v>
          </cell>
          <cell r="C151" t="str">
            <v>- Vật liệu chính</v>
          </cell>
          <cell r="D151" t="str">
            <v>a1</v>
          </cell>
          <cell r="E151" t="str">
            <v>Bảng chiết tính</v>
          </cell>
          <cell r="F151">
            <v>0</v>
          </cell>
        </row>
        <row r="152">
          <cell r="B152">
            <v>2</v>
          </cell>
          <cell r="C152" t="str">
            <v xml:space="preserve"> Chi phí nhân công </v>
          </cell>
          <cell r="D152" t="str">
            <v>B</v>
          </cell>
          <cell r="E152" t="str">
            <v>b1</v>
          </cell>
          <cell r="F152">
            <v>0</v>
          </cell>
        </row>
        <row r="153">
          <cell r="A153" t="str">
            <v>TB1P4970-3</v>
          </cell>
          <cell r="C153" t="str">
            <v xml:space="preserve">- Nhân công lắp </v>
          </cell>
          <cell r="D153" t="str">
            <v>b1</v>
          </cell>
          <cell r="E153" t="str">
            <v>NCx0,934</v>
          </cell>
          <cell r="F153">
            <v>0</v>
          </cell>
        </row>
        <row r="154">
          <cell r="B154">
            <v>3</v>
          </cell>
          <cell r="C154" t="str">
            <v xml:space="preserve"> Chi phí máy thi công</v>
          </cell>
          <cell r="D154" t="str">
            <v>C</v>
          </cell>
          <cell r="E154" t="str">
            <v>c1</v>
          </cell>
          <cell r="F154">
            <v>0</v>
          </cell>
        </row>
        <row r="155">
          <cell r="A155" t="str">
            <v>TB1P4970-3</v>
          </cell>
          <cell r="C155" t="str">
            <v>- Máy thi công lắp</v>
          </cell>
          <cell r="D155" t="str">
            <v>c1</v>
          </cell>
          <cell r="E155" t="str">
            <v>MTC</v>
          </cell>
          <cell r="F155">
            <v>0</v>
          </cell>
        </row>
        <row r="156">
          <cell r="B156" t="str">
            <v>II</v>
          </cell>
          <cell r="C156" t="str">
            <v>CHI PHÍ CHUNG</v>
          </cell>
          <cell r="D156" t="str">
            <v>C</v>
          </cell>
          <cell r="E156" t="str">
            <v>65%B</v>
          </cell>
          <cell r="F156">
            <v>0</v>
          </cell>
        </row>
        <row r="157">
          <cell r="C157" t="str">
            <v>GIÁ THÀNH DỰ TOÁN XÂY DỰNG</v>
          </cell>
          <cell r="D157" t="str">
            <v>Zo</v>
          </cell>
          <cell r="E157" t="str">
            <v>T+C</v>
          </cell>
          <cell r="F157">
            <v>0</v>
          </cell>
        </row>
        <row r="158">
          <cell r="B158" t="str">
            <v>III</v>
          </cell>
          <cell r="C158" t="str">
            <v>THU NHẬP CHỊU THUẾ TÍNH TRƯỚC</v>
          </cell>
          <cell r="D158" t="str">
            <v>TL</v>
          </cell>
          <cell r="E158" t="str">
            <v>6%Zo</v>
          </cell>
          <cell r="F158">
            <v>0</v>
          </cell>
        </row>
        <row r="159">
          <cell r="A159" t="str">
            <v>LDTBTT1P-3</v>
          </cell>
          <cell r="C159" t="str">
            <v>Giá trị dự toán xây lắp trước thuế</v>
          </cell>
          <cell r="D159" t="str">
            <v>Z</v>
          </cell>
          <cell r="E159" t="str">
            <v>Zo+TL</v>
          </cell>
          <cell r="F159">
            <v>0</v>
          </cell>
        </row>
        <row r="160">
          <cell r="B160" t="str">
            <v>IV</v>
          </cell>
          <cell r="C160" t="str">
            <v>THUẾ GIÁ TRỊ GIA TĂNG ĐẦU RA</v>
          </cell>
          <cell r="D160" t="str">
            <v>VAT</v>
          </cell>
          <cell r="E160" t="str">
            <v>10%Z</v>
          </cell>
          <cell r="F160">
            <v>0</v>
          </cell>
        </row>
        <row r="161">
          <cell r="B161" t="str">
            <v>V</v>
          </cell>
          <cell r="C161" t="str">
            <v>GIÁ TRỊ DỰ TOÁN  XÂY LẮP SAU THUẾ</v>
          </cell>
          <cell r="D161" t="str">
            <v>Gxl</v>
          </cell>
          <cell r="E161" t="str">
            <v>Z+VAT</v>
          </cell>
          <cell r="F161">
            <v>0</v>
          </cell>
        </row>
        <row r="162">
          <cell r="A162" t="str">
            <v>T3</v>
          </cell>
          <cell r="C162" t="str">
            <v>Đường dây hạ thế</v>
          </cell>
        </row>
        <row r="163">
          <cell r="B163" t="str">
            <v>I</v>
          </cell>
          <cell r="C163" t="str">
            <v>CHI PHÍ TRỰC TIẾP</v>
          </cell>
          <cell r="D163" t="str">
            <v>T</v>
          </cell>
          <cell r="E163" t="str">
            <v>A+B+C</v>
          </cell>
          <cell r="F163">
            <v>0</v>
          </cell>
        </row>
        <row r="164">
          <cell r="B164">
            <v>1</v>
          </cell>
          <cell r="C164" t="str">
            <v xml:space="preserve"> Chi phí vật liệu </v>
          </cell>
          <cell r="D164" t="str">
            <v>A</v>
          </cell>
          <cell r="E164" t="str">
            <v>a1</v>
          </cell>
          <cell r="F164">
            <v>0</v>
          </cell>
        </row>
        <row r="165">
          <cell r="A165" t="str">
            <v>TBHT</v>
          </cell>
          <cell r="C165" t="str">
            <v>- Vật liệu chính</v>
          </cell>
          <cell r="D165" t="str">
            <v>a1</v>
          </cell>
          <cell r="E165" t="str">
            <v>Bảng chiết tính</v>
          </cell>
          <cell r="F165">
            <v>0</v>
          </cell>
        </row>
        <row r="166">
          <cell r="B166">
            <v>2</v>
          </cell>
          <cell r="C166" t="str">
            <v xml:space="preserve"> Chi phí nhân công </v>
          </cell>
          <cell r="D166" t="str">
            <v>B</v>
          </cell>
          <cell r="E166" t="str">
            <v>b1</v>
          </cell>
          <cell r="F166">
            <v>0</v>
          </cell>
        </row>
        <row r="167">
          <cell r="A167" t="str">
            <v>TBHT</v>
          </cell>
          <cell r="C167" t="str">
            <v xml:space="preserve">- Nhân công lắp </v>
          </cell>
          <cell r="D167" t="str">
            <v>b1</v>
          </cell>
          <cell r="E167" t="str">
            <v>NC</v>
          </cell>
          <cell r="F167">
            <v>0</v>
          </cell>
        </row>
        <row r="168">
          <cell r="B168">
            <v>3</v>
          </cell>
          <cell r="C168" t="str">
            <v xml:space="preserve"> Chi phí máy thi công</v>
          </cell>
          <cell r="D168" t="str">
            <v>C</v>
          </cell>
          <cell r="E168" t="str">
            <v>c1</v>
          </cell>
          <cell r="F168">
            <v>0</v>
          </cell>
        </row>
        <row r="169">
          <cell r="A169" t="str">
            <v>TBHT</v>
          </cell>
          <cell r="C169" t="str">
            <v>- Máy thi công lắp</v>
          </cell>
          <cell r="D169" t="str">
            <v>c1</v>
          </cell>
          <cell r="E169" t="str">
            <v>MTC</v>
          </cell>
          <cell r="F169">
            <v>0</v>
          </cell>
        </row>
        <row r="170">
          <cell r="B170" t="str">
            <v>II</v>
          </cell>
          <cell r="C170" t="str">
            <v>CHI PHÍ CHUNG</v>
          </cell>
          <cell r="D170" t="str">
            <v>C</v>
          </cell>
          <cell r="E170" t="str">
            <v>65%B</v>
          </cell>
          <cell r="F170">
            <v>0</v>
          </cell>
        </row>
        <row r="171">
          <cell r="C171" t="str">
            <v>GIÁ THÀNH DỰ TOÁN XÂY DỰNG</v>
          </cell>
          <cell r="D171" t="str">
            <v>Zo</v>
          </cell>
          <cell r="E171" t="str">
            <v>T+C</v>
          </cell>
          <cell r="F171">
            <v>0</v>
          </cell>
        </row>
        <row r="172">
          <cell r="B172" t="str">
            <v>III</v>
          </cell>
          <cell r="C172" t="str">
            <v>THU NHẬP CHỊU THUẾ TÍNH TRƯỚC</v>
          </cell>
          <cell r="D172" t="str">
            <v>TL</v>
          </cell>
          <cell r="E172" t="str">
            <v>6%Zo</v>
          </cell>
          <cell r="F172">
            <v>0</v>
          </cell>
        </row>
        <row r="173">
          <cell r="A173" t="str">
            <v>LDTBHT</v>
          </cell>
          <cell r="C173" t="str">
            <v>Giá trị dự toán xây lắp trước thuế</v>
          </cell>
          <cell r="D173" t="str">
            <v>Z</v>
          </cell>
          <cell r="E173" t="str">
            <v>Zo+TL</v>
          </cell>
          <cell r="F173">
            <v>0</v>
          </cell>
        </row>
        <row r="174">
          <cell r="B174" t="str">
            <v>IV</v>
          </cell>
          <cell r="C174" t="str">
            <v>THUẾ GIÁ TRỊ GIA TĂNG ĐẦU RA</v>
          </cell>
          <cell r="D174" t="str">
            <v>VAT</v>
          </cell>
          <cell r="E174" t="str">
            <v>10%Z</v>
          </cell>
          <cell r="F174">
            <v>0</v>
          </cell>
        </row>
        <row r="175">
          <cell r="B175" t="str">
            <v>V</v>
          </cell>
          <cell r="C175" t="str">
            <v>GIÁ TRỊ DỰ TOÁN  XÂY LẮP SAU THUẾ</v>
          </cell>
          <cell r="D175" t="str">
            <v>Gxl</v>
          </cell>
          <cell r="E175" t="str">
            <v>Z+VAT</v>
          </cell>
          <cell r="F175">
            <v>0</v>
          </cell>
        </row>
        <row r="176">
          <cell r="B176" t="str">
            <v>B</v>
          </cell>
          <cell r="C176" t="str">
            <v>PHẦN TRẠM BIẾN ÁP</v>
          </cell>
        </row>
        <row r="177">
          <cell r="A177" t="str">
            <v>TR25</v>
          </cell>
          <cell r="C177" t="str">
            <v>0 Trạm 1 pha 25kVA</v>
          </cell>
        </row>
        <row r="178">
          <cell r="B178" t="str">
            <v>I</v>
          </cell>
          <cell r="C178" t="str">
            <v>CHI PHÍ TRỰC TIẾP</v>
          </cell>
          <cell r="D178" t="str">
            <v>T</v>
          </cell>
          <cell r="E178" t="str">
            <v>A+B+C</v>
          </cell>
          <cell r="F178">
            <v>0</v>
          </cell>
        </row>
        <row r="179">
          <cell r="B179">
            <v>1</v>
          </cell>
          <cell r="C179" t="str">
            <v xml:space="preserve"> Chi phí vật liệu </v>
          </cell>
          <cell r="D179" t="str">
            <v>A</v>
          </cell>
          <cell r="E179" t="str">
            <v>a1</v>
          </cell>
          <cell r="F179">
            <v>0</v>
          </cell>
        </row>
        <row r="180">
          <cell r="A180" t="str">
            <v>TBTR25</v>
          </cell>
          <cell r="C180" t="str">
            <v>- Vật liệu chính</v>
          </cell>
          <cell r="D180" t="str">
            <v>a1</v>
          </cell>
          <cell r="E180" t="str">
            <v>Bảng chiết tính</v>
          </cell>
          <cell r="F180">
            <v>0</v>
          </cell>
        </row>
        <row r="181">
          <cell r="B181">
            <v>2</v>
          </cell>
          <cell r="C181" t="str">
            <v xml:space="preserve"> Chi phí nhân công </v>
          </cell>
          <cell r="D181" t="str">
            <v>B</v>
          </cell>
          <cell r="E181" t="str">
            <v>b1</v>
          </cell>
          <cell r="F181">
            <v>0</v>
          </cell>
        </row>
        <row r="182">
          <cell r="A182" t="str">
            <v>TBTR25</v>
          </cell>
          <cell r="C182" t="str">
            <v xml:space="preserve">- Nhân công lắp </v>
          </cell>
          <cell r="D182" t="str">
            <v>b1</v>
          </cell>
          <cell r="E182" t="str">
            <v>NC</v>
          </cell>
          <cell r="F182">
            <v>0</v>
          </cell>
        </row>
        <row r="183">
          <cell r="B183">
            <v>3</v>
          </cell>
          <cell r="C183" t="str">
            <v xml:space="preserve"> Chi phí máy thi công</v>
          </cell>
          <cell r="D183" t="str">
            <v>C</v>
          </cell>
          <cell r="E183" t="str">
            <v>c1</v>
          </cell>
          <cell r="F183">
            <v>0</v>
          </cell>
        </row>
        <row r="184">
          <cell r="A184" t="str">
            <v>TBTR25</v>
          </cell>
          <cell r="C184" t="str">
            <v>- Máy thi công lắp</v>
          </cell>
          <cell r="D184" t="str">
            <v>c1</v>
          </cell>
          <cell r="E184" t="str">
            <v>MTC</v>
          </cell>
          <cell r="F184">
            <v>0</v>
          </cell>
        </row>
        <row r="185">
          <cell r="B185" t="str">
            <v>II</v>
          </cell>
          <cell r="C185" t="str">
            <v>CHI PHÍ CHUNG</v>
          </cell>
          <cell r="D185" t="str">
            <v>C</v>
          </cell>
          <cell r="E185" t="str">
            <v>65%B</v>
          </cell>
          <cell r="F185">
            <v>0</v>
          </cell>
        </row>
        <row r="186">
          <cell r="C186" t="str">
            <v>GIÁ THÀNH DỰ TOÁN XÂY DỰNG</v>
          </cell>
          <cell r="D186" t="str">
            <v>Zo</v>
          </cell>
          <cell r="E186" t="str">
            <v>T+C</v>
          </cell>
          <cell r="F186">
            <v>0</v>
          </cell>
        </row>
        <row r="187">
          <cell r="B187" t="str">
            <v>III</v>
          </cell>
          <cell r="C187" t="str">
            <v>THU NHẬP CHỊU THUẾ TÍNH TRƯỚC</v>
          </cell>
          <cell r="D187" t="str">
            <v>TL</v>
          </cell>
          <cell r="E187" t="str">
            <v>6%Zo</v>
          </cell>
          <cell r="F187">
            <v>0</v>
          </cell>
        </row>
        <row r="188">
          <cell r="A188" t="str">
            <v>XLTR25</v>
          </cell>
          <cell r="C188" t="str">
            <v>Giá trị dự toán xây lắp trước thuế</v>
          </cell>
          <cell r="D188" t="str">
            <v>Z</v>
          </cell>
          <cell r="E188" t="str">
            <v>Zo+TL</v>
          </cell>
          <cell r="F188">
            <v>0</v>
          </cell>
        </row>
        <row r="189">
          <cell r="B189" t="str">
            <v>IV</v>
          </cell>
          <cell r="C189" t="str">
            <v>THUẾ GIÁ TRỊ GIA TĂNG ĐẦU RA</v>
          </cell>
          <cell r="D189" t="str">
            <v>VAT</v>
          </cell>
          <cell r="E189" t="str">
            <v>10%Z</v>
          </cell>
          <cell r="F189">
            <v>0</v>
          </cell>
        </row>
        <row r="190">
          <cell r="B190" t="str">
            <v>V</v>
          </cell>
          <cell r="C190" t="str">
            <v>GIÁ TRỊ DỰ TOÁN  XÂY LẮP SAU THUẾ</v>
          </cell>
          <cell r="D190" t="str">
            <v>Gxl</v>
          </cell>
          <cell r="E190" t="str">
            <v>Z+VAT</v>
          </cell>
          <cell r="F190">
            <v>0</v>
          </cell>
        </row>
        <row r="191">
          <cell r="A191" t="str">
            <v>TR375</v>
          </cell>
          <cell r="C191" t="str">
            <v>0 Trạm 1 pha 37,5kVA</v>
          </cell>
        </row>
        <row r="192">
          <cell r="B192" t="str">
            <v>I</v>
          </cell>
          <cell r="C192" t="str">
            <v>CHI PHÍ TRỰC TIẾP</v>
          </cell>
          <cell r="D192" t="str">
            <v>T</v>
          </cell>
          <cell r="E192" t="str">
            <v>A+B+C</v>
          </cell>
          <cell r="F192">
            <v>0</v>
          </cell>
        </row>
        <row r="193">
          <cell r="B193">
            <v>1</v>
          </cell>
          <cell r="C193" t="str">
            <v xml:space="preserve"> Chi phí vật liệu </v>
          </cell>
          <cell r="D193" t="str">
            <v>A</v>
          </cell>
          <cell r="E193" t="str">
            <v>a1</v>
          </cell>
          <cell r="F193">
            <v>0</v>
          </cell>
        </row>
        <row r="194">
          <cell r="A194" t="str">
            <v>TBTR375</v>
          </cell>
          <cell r="C194" t="str">
            <v>- Vật liệu chính</v>
          </cell>
          <cell r="D194" t="str">
            <v>a1</v>
          </cell>
          <cell r="E194" t="str">
            <v>Bảng chiết tính</v>
          </cell>
          <cell r="F194">
            <v>0</v>
          </cell>
        </row>
        <row r="195">
          <cell r="B195">
            <v>2</v>
          </cell>
          <cell r="C195" t="str">
            <v xml:space="preserve"> Chi phí nhân công </v>
          </cell>
          <cell r="D195" t="str">
            <v>B</v>
          </cell>
          <cell r="E195" t="str">
            <v>b1</v>
          </cell>
          <cell r="F195">
            <v>0</v>
          </cell>
        </row>
        <row r="196">
          <cell r="A196" t="str">
            <v>TBTR375</v>
          </cell>
          <cell r="C196" t="str">
            <v xml:space="preserve">- Nhân công lắp </v>
          </cell>
          <cell r="D196" t="str">
            <v>b1</v>
          </cell>
          <cell r="E196" t="str">
            <v>NC</v>
          </cell>
          <cell r="F196">
            <v>0</v>
          </cell>
        </row>
        <row r="197">
          <cell r="B197">
            <v>3</v>
          </cell>
          <cell r="C197" t="str">
            <v xml:space="preserve"> Chi phí máy thi công</v>
          </cell>
          <cell r="D197" t="str">
            <v>C</v>
          </cell>
          <cell r="E197" t="str">
            <v>c1</v>
          </cell>
          <cell r="F197">
            <v>0</v>
          </cell>
        </row>
        <row r="198">
          <cell r="A198" t="str">
            <v>TBTR375</v>
          </cell>
          <cell r="C198" t="str">
            <v>- Máy thi công lắp</v>
          </cell>
          <cell r="D198" t="str">
            <v>c1</v>
          </cell>
          <cell r="E198" t="str">
            <v>MTC</v>
          </cell>
          <cell r="F198">
            <v>0</v>
          </cell>
        </row>
        <row r="199">
          <cell r="B199" t="str">
            <v>II</v>
          </cell>
          <cell r="C199" t="str">
            <v>CHI PHÍ CHUNG</v>
          </cell>
          <cell r="D199" t="str">
            <v>C</v>
          </cell>
          <cell r="E199" t="str">
            <v>65%B</v>
          </cell>
          <cell r="F199">
            <v>0</v>
          </cell>
        </row>
        <row r="200">
          <cell r="C200" t="str">
            <v>GIÁ THÀNH DỰ TOÁN XÂY DỰNG</v>
          </cell>
          <cell r="D200" t="str">
            <v>Zo</v>
          </cell>
          <cell r="E200" t="str">
            <v>T+C</v>
          </cell>
          <cell r="F200">
            <v>0</v>
          </cell>
        </row>
        <row r="201">
          <cell r="B201" t="str">
            <v>III</v>
          </cell>
          <cell r="C201" t="str">
            <v>THU NHẬP CHỊU THUẾ TÍNH TRƯỚC</v>
          </cell>
          <cell r="D201" t="str">
            <v>TL</v>
          </cell>
          <cell r="E201" t="str">
            <v>6%Zo</v>
          </cell>
          <cell r="F201">
            <v>0</v>
          </cell>
        </row>
        <row r="202">
          <cell r="A202" t="str">
            <v>XLTR375</v>
          </cell>
          <cell r="C202" t="str">
            <v>Giá trị dự toán xây lắp trước thuế</v>
          </cell>
          <cell r="D202" t="str">
            <v>Z</v>
          </cell>
          <cell r="E202" t="str">
            <v>Zo+TL</v>
          </cell>
          <cell r="F202">
            <v>0</v>
          </cell>
        </row>
        <row r="203">
          <cell r="B203" t="str">
            <v>IV</v>
          </cell>
          <cell r="C203" t="str">
            <v>THUẾ GIÁ TRỊ GIA TĂNG ĐẦU RA</v>
          </cell>
          <cell r="D203" t="str">
            <v>VAT</v>
          </cell>
          <cell r="E203" t="str">
            <v>10%Z</v>
          </cell>
          <cell r="F203">
            <v>0</v>
          </cell>
        </row>
        <row r="204">
          <cell r="B204" t="str">
            <v>V</v>
          </cell>
          <cell r="C204" t="str">
            <v>GIÁ TRỊ DỰ TOÁN  XÂY LẮP SAU THUẾ</v>
          </cell>
          <cell r="D204" t="str">
            <v>Gxl</v>
          </cell>
          <cell r="E204" t="str">
            <v>Z+VAT</v>
          </cell>
          <cell r="F204">
            <v>0</v>
          </cell>
        </row>
        <row r="205">
          <cell r="A205" t="str">
            <v>TR50</v>
          </cell>
          <cell r="C205" t="str">
            <v>0 Trạm 1 pha 2x25kVA</v>
          </cell>
        </row>
        <row r="206">
          <cell r="B206" t="str">
            <v>I</v>
          </cell>
          <cell r="C206" t="str">
            <v>CHI PHÍ TRỰC TIẾP</v>
          </cell>
          <cell r="D206" t="str">
            <v>T</v>
          </cell>
          <cell r="E206" t="str">
            <v>A+B+C</v>
          </cell>
          <cell r="F206">
            <v>0</v>
          </cell>
        </row>
        <row r="207">
          <cell r="B207">
            <v>1</v>
          </cell>
          <cell r="C207" t="str">
            <v xml:space="preserve"> Chi phí vật liệu </v>
          </cell>
          <cell r="D207" t="str">
            <v>A</v>
          </cell>
          <cell r="E207" t="str">
            <v>a1</v>
          </cell>
          <cell r="F207">
            <v>0</v>
          </cell>
        </row>
        <row r="208">
          <cell r="A208" t="str">
            <v>TBTR50</v>
          </cell>
          <cell r="C208" t="str">
            <v>- Vật liệu chính</v>
          </cell>
          <cell r="D208" t="str">
            <v>a1</v>
          </cell>
          <cell r="E208" t="str">
            <v>Bảng chiết tính</v>
          </cell>
          <cell r="F208">
            <v>0</v>
          </cell>
        </row>
        <row r="209">
          <cell r="B209">
            <v>2</v>
          </cell>
          <cell r="C209" t="str">
            <v xml:space="preserve"> Chi phí nhân công </v>
          </cell>
          <cell r="D209" t="str">
            <v>B</v>
          </cell>
          <cell r="E209" t="str">
            <v>b1</v>
          </cell>
          <cell r="F209">
            <v>0</v>
          </cell>
        </row>
        <row r="210">
          <cell r="A210" t="str">
            <v>TBTR50</v>
          </cell>
          <cell r="C210" t="str">
            <v xml:space="preserve">- Nhân công lắp </v>
          </cell>
          <cell r="D210" t="str">
            <v>b1</v>
          </cell>
          <cell r="E210" t="str">
            <v>NC</v>
          </cell>
          <cell r="F210">
            <v>0</v>
          </cell>
        </row>
        <row r="211">
          <cell r="B211">
            <v>3</v>
          </cell>
          <cell r="C211" t="str">
            <v xml:space="preserve"> Chi phí máy thi công</v>
          </cell>
          <cell r="D211" t="str">
            <v>C</v>
          </cell>
          <cell r="E211" t="str">
            <v>c1</v>
          </cell>
          <cell r="F211">
            <v>0</v>
          </cell>
        </row>
        <row r="212">
          <cell r="A212" t="str">
            <v>TBTR50</v>
          </cell>
          <cell r="C212" t="str">
            <v>- Máy thi công lắp</v>
          </cell>
          <cell r="D212" t="str">
            <v>c1</v>
          </cell>
          <cell r="E212" t="str">
            <v>MTC</v>
          </cell>
          <cell r="F212">
            <v>0</v>
          </cell>
        </row>
        <row r="213">
          <cell r="B213" t="str">
            <v>II</v>
          </cell>
          <cell r="C213" t="str">
            <v>CHI PHÍ CHUNG</v>
          </cell>
          <cell r="D213" t="str">
            <v>C</v>
          </cell>
          <cell r="E213" t="str">
            <v>65%B</v>
          </cell>
          <cell r="F213">
            <v>0</v>
          </cell>
        </row>
        <row r="214">
          <cell r="C214" t="str">
            <v>GIÁ THÀNH DỰ TOÁN XÂY DỰNG</v>
          </cell>
          <cell r="D214" t="str">
            <v>Zo</v>
          </cell>
          <cell r="E214" t="str">
            <v>T+C</v>
          </cell>
          <cell r="F214">
            <v>0</v>
          </cell>
        </row>
        <row r="215">
          <cell r="B215" t="str">
            <v>III</v>
          </cell>
          <cell r="C215" t="str">
            <v>THU NHẬP CHỊU THUẾ TÍNH TRƯỚC</v>
          </cell>
          <cell r="D215" t="str">
            <v>TL</v>
          </cell>
          <cell r="E215" t="str">
            <v>6%Zo</v>
          </cell>
          <cell r="F215">
            <v>0</v>
          </cell>
        </row>
        <row r="216">
          <cell r="A216" t="str">
            <v>XLTR50</v>
          </cell>
          <cell r="C216" t="str">
            <v>Giá trị dự toán xây lắp trước thuế</v>
          </cell>
          <cell r="D216" t="str">
            <v>Z</v>
          </cell>
          <cell r="E216" t="str">
            <v>Zo+TL</v>
          </cell>
          <cell r="F216">
            <v>0</v>
          </cell>
        </row>
        <row r="217">
          <cell r="B217" t="str">
            <v>IV</v>
          </cell>
          <cell r="C217" t="str">
            <v>THUẾ GIÁ TRỊ GIA TĂNG ĐẦU RA</v>
          </cell>
          <cell r="D217" t="str">
            <v>VAT</v>
          </cell>
          <cell r="E217" t="str">
            <v>10%Z</v>
          </cell>
          <cell r="F217">
            <v>0</v>
          </cell>
        </row>
        <row r="218">
          <cell r="B218" t="str">
            <v>V</v>
          </cell>
          <cell r="C218" t="str">
            <v>GIÁ TRỊ DỰ TOÁN  XÂY LẮP SAU THUẾ</v>
          </cell>
          <cell r="D218" t="str">
            <v>Gxl</v>
          </cell>
          <cell r="E218" t="str">
            <v>Z+VAT</v>
          </cell>
          <cell r="F218">
            <v>0</v>
          </cell>
        </row>
        <row r="219">
          <cell r="A219" t="str">
            <v>TR75</v>
          </cell>
          <cell r="C219" t="str">
            <v>2 Trạm 1 pha 75kVA</v>
          </cell>
        </row>
        <row r="220">
          <cell r="B220" t="str">
            <v>I</v>
          </cell>
          <cell r="C220" t="str">
            <v>CHI PHÍ TRỰC TIẾP</v>
          </cell>
          <cell r="D220" t="str">
            <v>T</v>
          </cell>
          <cell r="E220" t="str">
            <v>A+B+C</v>
          </cell>
          <cell r="F220">
            <v>3706770</v>
          </cell>
        </row>
        <row r="221">
          <cell r="B221">
            <v>1</v>
          </cell>
          <cell r="C221" t="str">
            <v xml:space="preserve"> Chi phí vật liệu </v>
          </cell>
          <cell r="D221" t="str">
            <v>A</v>
          </cell>
          <cell r="E221" t="str">
            <v>a1</v>
          </cell>
          <cell r="F221">
            <v>0</v>
          </cell>
        </row>
        <row r="222">
          <cell r="A222" t="str">
            <v>TBTR75</v>
          </cell>
          <cell r="C222" t="str">
            <v>- Vật liệu chính</v>
          </cell>
          <cell r="D222" t="str">
            <v>a1</v>
          </cell>
          <cell r="E222" t="str">
            <v>Bảng chiết tính</v>
          </cell>
          <cell r="F222">
            <v>0</v>
          </cell>
        </row>
        <row r="223">
          <cell r="B223">
            <v>2</v>
          </cell>
          <cell r="C223" t="str">
            <v xml:space="preserve"> Chi phí nhân công </v>
          </cell>
          <cell r="D223" t="str">
            <v>B</v>
          </cell>
          <cell r="E223" t="str">
            <v>b1</v>
          </cell>
          <cell r="F223">
            <v>2946230</v>
          </cell>
        </row>
        <row r="224">
          <cell r="A224" t="str">
            <v>TBTR75</v>
          </cell>
          <cell r="C224" t="str">
            <v xml:space="preserve">- Nhân công lắp </v>
          </cell>
          <cell r="D224" t="str">
            <v>b1</v>
          </cell>
          <cell r="E224" t="str">
            <v>NC</v>
          </cell>
          <cell r="F224">
            <v>2946230</v>
          </cell>
        </row>
        <row r="225">
          <cell r="B225">
            <v>3</v>
          </cell>
          <cell r="C225" t="str">
            <v xml:space="preserve"> Chi phí máy thi công</v>
          </cell>
          <cell r="D225" t="str">
            <v>C</v>
          </cell>
          <cell r="E225" t="str">
            <v>c1</v>
          </cell>
          <cell r="F225">
            <v>760540</v>
          </cell>
        </row>
        <row r="226">
          <cell r="A226" t="str">
            <v>TBTR75</v>
          </cell>
          <cell r="C226" t="str">
            <v>- Máy thi công lắp</v>
          </cell>
          <cell r="D226" t="str">
            <v>c1</v>
          </cell>
          <cell r="E226" t="str">
            <v>MTC</v>
          </cell>
          <cell r="F226">
            <v>760540</v>
          </cell>
        </row>
        <row r="227">
          <cell r="B227" t="str">
            <v>II</v>
          </cell>
          <cell r="C227" t="str">
            <v>CHI PHÍ CHUNG</v>
          </cell>
          <cell r="D227" t="str">
            <v>C</v>
          </cell>
          <cell r="E227" t="str">
            <v>65%B</v>
          </cell>
          <cell r="F227">
            <v>1915050</v>
          </cell>
        </row>
        <row r="228">
          <cell r="C228" t="str">
            <v>GIÁ THÀNH DỰ TOÁN XÂY DỰNG</v>
          </cell>
          <cell r="D228" t="str">
            <v>Zo</v>
          </cell>
          <cell r="E228" t="str">
            <v>T+C</v>
          </cell>
          <cell r="F228">
            <v>5621820</v>
          </cell>
        </row>
        <row r="229">
          <cell r="B229" t="str">
            <v>III</v>
          </cell>
          <cell r="C229" t="str">
            <v>THU NHẬP CHỊU THUẾ TÍNH TRƯỚC</v>
          </cell>
          <cell r="D229" t="str">
            <v>TL</v>
          </cell>
          <cell r="E229" t="str">
            <v>6%Zo</v>
          </cell>
          <cell r="F229">
            <v>337309</v>
          </cell>
        </row>
        <row r="230">
          <cell r="A230" t="str">
            <v>XLTR75</v>
          </cell>
          <cell r="C230" t="str">
            <v>Giá trị dự toán xây lắp trước thuế</v>
          </cell>
          <cell r="D230" t="str">
            <v>Z</v>
          </cell>
          <cell r="E230" t="str">
            <v>Zo+TL</v>
          </cell>
          <cell r="F230">
            <v>5959129</v>
          </cell>
        </row>
        <row r="231">
          <cell r="B231" t="str">
            <v>IV</v>
          </cell>
          <cell r="C231" t="str">
            <v>THUẾ GIÁ TRỊ GIA TĂNG ĐẦU RA</v>
          </cell>
          <cell r="D231" t="str">
            <v>VAT</v>
          </cell>
          <cell r="E231" t="str">
            <v>10%Z</v>
          </cell>
          <cell r="F231">
            <v>595913</v>
          </cell>
        </row>
        <row r="232">
          <cell r="B232" t="str">
            <v>V</v>
          </cell>
          <cell r="C232" t="str">
            <v>GIÁ TRỊ DỰ TOÁN  XÂY LẮP SAU THUẾ</v>
          </cell>
          <cell r="D232" t="str">
            <v>Gxl</v>
          </cell>
          <cell r="E232" t="str">
            <v>Z+VAT</v>
          </cell>
          <cell r="F232">
            <v>6555042</v>
          </cell>
        </row>
        <row r="233">
          <cell r="A233" t="str">
            <v>TR100</v>
          </cell>
          <cell r="C233" t="str">
            <v>0 Trạm 1 pha 100kVA</v>
          </cell>
        </row>
        <row r="234">
          <cell r="B234" t="str">
            <v>I</v>
          </cell>
          <cell r="C234" t="str">
            <v>CHI PHÍ TRỰC TIẾP</v>
          </cell>
          <cell r="D234" t="str">
            <v>T</v>
          </cell>
          <cell r="E234" t="str">
            <v>A+B+C</v>
          </cell>
          <cell r="F234">
            <v>0</v>
          </cell>
        </row>
        <row r="235">
          <cell r="B235">
            <v>1</v>
          </cell>
          <cell r="C235" t="str">
            <v xml:space="preserve"> Chi phí vật liệu </v>
          </cell>
          <cell r="D235" t="str">
            <v>A</v>
          </cell>
          <cell r="E235" t="str">
            <v>a1</v>
          </cell>
          <cell r="F235">
            <v>0</v>
          </cell>
        </row>
        <row r="236">
          <cell r="A236" t="str">
            <v>TBTR100</v>
          </cell>
          <cell r="C236" t="str">
            <v>- Vật liệu chính</v>
          </cell>
          <cell r="D236" t="str">
            <v>a1</v>
          </cell>
          <cell r="E236" t="str">
            <v>Bảng chiết tính</v>
          </cell>
          <cell r="F236">
            <v>0</v>
          </cell>
        </row>
        <row r="237">
          <cell r="B237">
            <v>2</v>
          </cell>
          <cell r="C237" t="str">
            <v xml:space="preserve"> Chi phí nhân công </v>
          </cell>
          <cell r="D237" t="str">
            <v>B</v>
          </cell>
          <cell r="E237" t="str">
            <v>b1</v>
          </cell>
          <cell r="F237">
            <v>0</v>
          </cell>
        </row>
        <row r="238">
          <cell r="A238" t="str">
            <v>TBTR100</v>
          </cell>
          <cell r="C238" t="str">
            <v xml:space="preserve">- Nhân công lắp </v>
          </cell>
          <cell r="D238" t="str">
            <v>b1</v>
          </cell>
          <cell r="E238" t="str">
            <v>NC</v>
          </cell>
          <cell r="F238">
            <v>0</v>
          </cell>
        </row>
        <row r="239">
          <cell r="B239">
            <v>3</v>
          </cell>
          <cell r="C239" t="str">
            <v xml:space="preserve"> Chi phí máy thi công</v>
          </cell>
          <cell r="D239" t="str">
            <v>C</v>
          </cell>
          <cell r="E239" t="str">
            <v>c1</v>
          </cell>
          <cell r="F239">
            <v>0</v>
          </cell>
        </row>
        <row r="240">
          <cell r="A240" t="str">
            <v>TBTR100</v>
          </cell>
          <cell r="C240" t="str">
            <v>- Máy thi công lắp</v>
          </cell>
          <cell r="D240" t="str">
            <v>c1</v>
          </cell>
          <cell r="E240" t="str">
            <v>MTC</v>
          </cell>
          <cell r="F240">
            <v>0</v>
          </cell>
        </row>
        <row r="241">
          <cell r="B241" t="str">
            <v>II</v>
          </cell>
          <cell r="C241" t="str">
            <v>CHI PHÍ CHUNG</v>
          </cell>
          <cell r="D241" t="str">
            <v>C</v>
          </cell>
          <cell r="E241" t="str">
            <v>65%B</v>
          </cell>
          <cell r="F241">
            <v>0</v>
          </cell>
        </row>
        <row r="242">
          <cell r="C242" t="str">
            <v>GIÁ THÀNH DỰ TOÁN XÂY DỰNG</v>
          </cell>
          <cell r="D242" t="str">
            <v>Zo</v>
          </cell>
          <cell r="E242" t="str">
            <v>T+C</v>
          </cell>
          <cell r="F242">
            <v>0</v>
          </cell>
        </row>
        <row r="243">
          <cell r="B243" t="str">
            <v>III</v>
          </cell>
          <cell r="C243" t="str">
            <v>THU NHẬP CHỊU THUẾ TÍNH TRƯỚC</v>
          </cell>
          <cell r="D243" t="str">
            <v>TL</v>
          </cell>
          <cell r="E243" t="str">
            <v>6%Zo</v>
          </cell>
          <cell r="F243">
            <v>0</v>
          </cell>
        </row>
        <row r="244">
          <cell r="A244" t="str">
            <v>XLTR100</v>
          </cell>
          <cell r="C244" t="str">
            <v>Giá trị dự toán xây lắp trước thuế</v>
          </cell>
          <cell r="D244" t="str">
            <v>Z</v>
          </cell>
          <cell r="E244" t="str">
            <v>Zo+TL</v>
          </cell>
          <cell r="F244">
            <v>0</v>
          </cell>
        </row>
        <row r="245">
          <cell r="B245" t="str">
            <v>IV</v>
          </cell>
          <cell r="C245" t="str">
            <v>THUẾ GIÁ TRỊ GIA TĂNG ĐẦU RA</v>
          </cell>
          <cell r="D245" t="str">
            <v>VAT</v>
          </cell>
          <cell r="E245" t="str">
            <v>10%Z</v>
          </cell>
          <cell r="F245">
            <v>0</v>
          </cell>
        </row>
        <row r="246">
          <cell r="B246" t="str">
            <v>V</v>
          </cell>
          <cell r="C246" t="str">
            <v>GIÁ TRỊ DỰ TOÁN  XÂY LẮP SAU THUẾ</v>
          </cell>
          <cell r="D246" t="str">
            <v>Gxl</v>
          </cell>
          <cell r="E246" t="str">
            <v>Z+VAT</v>
          </cell>
          <cell r="F246">
            <v>0</v>
          </cell>
        </row>
        <row r="247">
          <cell r="A247" t="str">
            <v>TR3X25</v>
          </cell>
          <cell r="C247" t="str">
            <v>0 Trạm 3 pha 3x25kVA</v>
          </cell>
        </row>
        <row r="248">
          <cell r="B248" t="str">
            <v>I</v>
          </cell>
          <cell r="C248" t="str">
            <v>CHI PHÍ TRỰC TIẾP</v>
          </cell>
          <cell r="D248" t="str">
            <v>T</v>
          </cell>
          <cell r="E248" t="str">
            <v>A+B+C</v>
          </cell>
          <cell r="F248">
            <v>0</v>
          </cell>
        </row>
        <row r="249">
          <cell r="B249">
            <v>1</v>
          </cell>
          <cell r="C249" t="str">
            <v xml:space="preserve"> Chi phí vật liệu </v>
          </cell>
          <cell r="D249" t="str">
            <v>A</v>
          </cell>
          <cell r="E249" t="str">
            <v>a1</v>
          </cell>
          <cell r="F249">
            <v>0</v>
          </cell>
        </row>
        <row r="250">
          <cell r="A250" t="str">
            <v>TBTR3X25</v>
          </cell>
          <cell r="C250" t="str">
            <v>- Vật liệu chính</v>
          </cell>
          <cell r="D250" t="str">
            <v>a1</v>
          </cell>
          <cell r="E250" t="str">
            <v>Bảng chiết tính</v>
          </cell>
          <cell r="F250">
            <v>0</v>
          </cell>
        </row>
        <row r="251">
          <cell r="B251">
            <v>2</v>
          </cell>
          <cell r="C251" t="str">
            <v xml:space="preserve"> Chi phí nhân công </v>
          </cell>
          <cell r="D251" t="str">
            <v>B</v>
          </cell>
          <cell r="E251" t="str">
            <v>b1</v>
          </cell>
          <cell r="F251">
            <v>0</v>
          </cell>
        </row>
        <row r="252">
          <cell r="A252" t="str">
            <v>TBTR3X25</v>
          </cell>
          <cell r="C252" t="str">
            <v xml:space="preserve">- Nhân công lắp </v>
          </cell>
          <cell r="D252" t="str">
            <v>b1</v>
          </cell>
          <cell r="E252" t="str">
            <v>NC</v>
          </cell>
          <cell r="F252">
            <v>0</v>
          </cell>
        </row>
        <row r="253">
          <cell r="B253">
            <v>3</v>
          </cell>
          <cell r="C253" t="str">
            <v xml:space="preserve"> Chi phí máy thi công</v>
          </cell>
          <cell r="D253" t="str">
            <v>C</v>
          </cell>
          <cell r="E253" t="str">
            <v>c1</v>
          </cell>
          <cell r="F253">
            <v>0</v>
          </cell>
        </row>
        <row r="254">
          <cell r="A254" t="str">
            <v>TBTR3X25</v>
          </cell>
          <cell r="C254" t="str">
            <v>- Máy thi công lắp</v>
          </cell>
          <cell r="D254" t="str">
            <v>c1</v>
          </cell>
          <cell r="E254" t="str">
            <v>MTC</v>
          </cell>
          <cell r="F254">
            <v>0</v>
          </cell>
        </row>
        <row r="255">
          <cell r="B255" t="str">
            <v>II</v>
          </cell>
          <cell r="C255" t="str">
            <v>CHI PHÍ CHUNG</v>
          </cell>
          <cell r="D255" t="str">
            <v>C</v>
          </cell>
          <cell r="E255" t="str">
            <v>65%B</v>
          </cell>
          <cell r="F255">
            <v>0</v>
          </cell>
        </row>
        <row r="256">
          <cell r="C256" t="str">
            <v>GIÁ THÀNH DỰ TOÁN XÂY DỰNG</v>
          </cell>
          <cell r="D256" t="str">
            <v>Zo</v>
          </cell>
          <cell r="E256" t="str">
            <v>T+C</v>
          </cell>
          <cell r="F256">
            <v>0</v>
          </cell>
        </row>
        <row r="257">
          <cell r="B257" t="str">
            <v>III</v>
          </cell>
          <cell r="C257" t="str">
            <v>THU NHẬP CHỊU THUẾ TÍNH TRƯỚC</v>
          </cell>
          <cell r="D257" t="str">
            <v>TL</v>
          </cell>
          <cell r="E257" t="str">
            <v>6%Zo</v>
          </cell>
          <cell r="F257">
            <v>0</v>
          </cell>
        </row>
        <row r="258">
          <cell r="A258" t="str">
            <v>XLTR3X25</v>
          </cell>
          <cell r="C258" t="str">
            <v>Giá trị dự toán xây lắp trước thuế</v>
          </cell>
          <cell r="D258" t="str">
            <v>Z</v>
          </cell>
          <cell r="E258" t="str">
            <v>Zo+TL</v>
          </cell>
          <cell r="F258">
            <v>0</v>
          </cell>
        </row>
        <row r="259">
          <cell r="B259" t="str">
            <v>IV</v>
          </cell>
          <cell r="C259" t="str">
            <v>THUẾ GIÁ TRỊ GIA TĂNG ĐẦU RA</v>
          </cell>
          <cell r="D259" t="str">
            <v>VAT</v>
          </cell>
          <cell r="E259" t="str">
            <v>10%Z</v>
          </cell>
          <cell r="F259">
            <v>0</v>
          </cell>
        </row>
        <row r="260">
          <cell r="B260" t="str">
            <v>V</v>
          </cell>
          <cell r="C260" t="str">
            <v>GIÁ TRỊ DỰ TOÁN  XÂY LẮP SAU THUẾ</v>
          </cell>
          <cell r="D260" t="str">
            <v>Gxl</v>
          </cell>
          <cell r="E260" t="str">
            <v>Z+VAT</v>
          </cell>
          <cell r="F260">
            <v>0</v>
          </cell>
        </row>
        <row r="261">
          <cell r="A261" t="str">
            <v>TR3X375</v>
          </cell>
          <cell r="C261" t="str">
            <v>0 Trạm 3 pha 3x37,5kVA</v>
          </cell>
        </row>
        <row r="262">
          <cell r="B262" t="str">
            <v>I</v>
          </cell>
          <cell r="C262" t="str">
            <v>CHI PHÍ TRỰC TIẾP</v>
          </cell>
          <cell r="D262" t="str">
            <v>T</v>
          </cell>
          <cell r="E262" t="str">
            <v>A+B+C</v>
          </cell>
          <cell r="F262">
            <v>0</v>
          </cell>
        </row>
        <row r="263">
          <cell r="B263">
            <v>1</v>
          </cell>
          <cell r="C263" t="str">
            <v xml:space="preserve"> Chi phí vật liệu </v>
          </cell>
          <cell r="D263" t="str">
            <v>A</v>
          </cell>
          <cell r="E263" t="str">
            <v>a1</v>
          </cell>
          <cell r="F263">
            <v>0</v>
          </cell>
        </row>
        <row r="264">
          <cell r="A264" t="str">
            <v>TBTR3X375</v>
          </cell>
          <cell r="C264" t="str">
            <v>- Vật liệu chính</v>
          </cell>
          <cell r="D264" t="str">
            <v>a1</v>
          </cell>
          <cell r="E264" t="str">
            <v>Bảng chiết tính</v>
          </cell>
          <cell r="F264">
            <v>0</v>
          </cell>
        </row>
        <row r="265">
          <cell r="B265">
            <v>2</v>
          </cell>
          <cell r="C265" t="str">
            <v xml:space="preserve"> Chi phí nhân công </v>
          </cell>
          <cell r="D265" t="str">
            <v>B</v>
          </cell>
          <cell r="E265" t="str">
            <v>b1</v>
          </cell>
          <cell r="F265">
            <v>0</v>
          </cell>
        </row>
        <row r="266">
          <cell r="A266" t="str">
            <v>TBTR3X375</v>
          </cell>
          <cell r="C266" t="str">
            <v xml:space="preserve">- Nhân công lắp </v>
          </cell>
          <cell r="D266" t="str">
            <v>b1</v>
          </cell>
          <cell r="E266" t="str">
            <v>NC</v>
          </cell>
          <cell r="F266">
            <v>0</v>
          </cell>
        </row>
        <row r="267">
          <cell r="B267">
            <v>3</v>
          </cell>
          <cell r="C267" t="str">
            <v xml:space="preserve"> Chi phí máy thi công</v>
          </cell>
          <cell r="D267" t="str">
            <v>C</v>
          </cell>
          <cell r="E267" t="str">
            <v>c1</v>
          </cell>
          <cell r="F267">
            <v>0</v>
          </cell>
        </row>
        <row r="268">
          <cell r="A268" t="str">
            <v>TBTR3X375</v>
          </cell>
          <cell r="C268" t="str">
            <v>- Máy thi công lắp</v>
          </cell>
          <cell r="D268" t="str">
            <v>c1</v>
          </cell>
          <cell r="E268" t="str">
            <v>MTC</v>
          </cell>
          <cell r="F268">
            <v>0</v>
          </cell>
        </row>
        <row r="269">
          <cell r="B269" t="str">
            <v>II</v>
          </cell>
          <cell r="C269" t="str">
            <v>CHI PHÍ CHUNG</v>
          </cell>
          <cell r="D269" t="str">
            <v>C</v>
          </cell>
          <cell r="E269" t="str">
            <v>65%B</v>
          </cell>
          <cell r="F269">
            <v>0</v>
          </cell>
        </row>
        <row r="270">
          <cell r="C270" t="str">
            <v>GIÁ THÀNH DỰ TOÁN XÂY DỰNG</v>
          </cell>
          <cell r="D270" t="str">
            <v>Zo</v>
          </cell>
          <cell r="E270" t="str">
            <v>T+C</v>
          </cell>
          <cell r="F270">
            <v>0</v>
          </cell>
        </row>
        <row r="271">
          <cell r="B271" t="str">
            <v>III</v>
          </cell>
          <cell r="C271" t="str">
            <v>THU NHẬP CHỊU THUẾ TÍNH TRƯỚC</v>
          </cell>
          <cell r="D271" t="str">
            <v>TL</v>
          </cell>
          <cell r="E271" t="str">
            <v>6%Zo</v>
          </cell>
          <cell r="F271">
            <v>0</v>
          </cell>
        </row>
        <row r="272">
          <cell r="A272" t="str">
            <v>XLTR3X375</v>
          </cell>
          <cell r="C272" t="str">
            <v>Giá trị dự toán xây lắp trước thuế</v>
          </cell>
          <cell r="D272" t="str">
            <v>Z</v>
          </cell>
          <cell r="E272" t="str">
            <v>Zo+TL</v>
          </cell>
          <cell r="F272">
            <v>0</v>
          </cell>
        </row>
        <row r="273">
          <cell r="B273" t="str">
            <v>IV</v>
          </cell>
          <cell r="C273" t="str">
            <v>THUẾ GIÁ TRỊ GIA TĂNG ĐẦU RA</v>
          </cell>
          <cell r="D273" t="str">
            <v>VAT</v>
          </cell>
          <cell r="E273" t="str">
            <v>10%Z</v>
          </cell>
          <cell r="F273">
            <v>0</v>
          </cell>
        </row>
        <row r="274">
          <cell r="B274" t="str">
            <v>V</v>
          </cell>
          <cell r="C274" t="str">
            <v>GIÁ TRỊ DỰ TOÁN  XÂY LẮP SAU THUẾ</v>
          </cell>
          <cell r="D274" t="str">
            <v>Gxl</v>
          </cell>
          <cell r="E274" t="str">
            <v>Z+VAT</v>
          </cell>
          <cell r="F274">
            <v>0</v>
          </cell>
        </row>
        <row r="275">
          <cell r="A275" t="str">
            <v>TR3X50</v>
          </cell>
          <cell r="C275" t="str">
            <v>0 Trạm 3 pha 3x50kVA</v>
          </cell>
        </row>
        <row r="276">
          <cell r="B276" t="str">
            <v>I</v>
          </cell>
          <cell r="C276" t="str">
            <v>CHI PHÍ TRỰC TIẾP</v>
          </cell>
          <cell r="D276" t="str">
            <v>T</v>
          </cell>
          <cell r="E276" t="str">
            <v>A+B+C</v>
          </cell>
          <cell r="F276">
            <v>0</v>
          </cell>
        </row>
        <row r="277">
          <cell r="B277">
            <v>1</v>
          </cell>
          <cell r="C277" t="str">
            <v xml:space="preserve"> Chi phí vật liệu </v>
          </cell>
          <cell r="D277" t="str">
            <v>A</v>
          </cell>
          <cell r="E277" t="str">
            <v>a1</v>
          </cell>
          <cell r="F277">
            <v>0</v>
          </cell>
        </row>
        <row r="278">
          <cell r="A278" t="str">
            <v>TBTR3X50</v>
          </cell>
          <cell r="C278" t="str">
            <v>- Vật liệu chính</v>
          </cell>
          <cell r="D278" t="str">
            <v>a1</v>
          </cell>
          <cell r="E278" t="str">
            <v>Bảng chiết tính</v>
          </cell>
          <cell r="F278">
            <v>0</v>
          </cell>
        </row>
        <row r="279">
          <cell r="B279">
            <v>2</v>
          </cell>
          <cell r="C279" t="str">
            <v xml:space="preserve"> Chi phí nhân công </v>
          </cell>
          <cell r="D279" t="str">
            <v>B</v>
          </cell>
          <cell r="E279" t="str">
            <v>b1</v>
          </cell>
          <cell r="F279">
            <v>0</v>
          </cell>
        </row>
        <row r="280">
          <cell r="A280" t="str">
            <v>TBTR3X50</v>
          </cell>
          <cell r="C280" t="str">
            <v xml:space="preserve">- Nhân công lắp </v>
          </cell>
          <cell r="D280" t="str">
            <v>b1</v>
          </cell>
          <cell r="E280" t="str">
            <v>NC</v>
          </cell>
          <cell r="F280">
            <v>0</v>
          </cell>
        </row>
        <row r="281">
          <cell r="B281">
            <v>3</v>
          </cell>
          <cell r="C281" t="str">
            <v xml:space="preserve"> Chi phí máy thi công</v>
          </cell>
          <cell r="D281" t="str">
            <v>C</v>
          </cell>
          <cell r="E281" t="str">
            <v>c1</v>
          </cell>
          <cell r="F281">
            <v>0</v>
          </cell>
        </row>
        <row r="282">
          <cell r="A282" t="str">
            <v>TBTR3X50</v>
          </cell>
          <cell r="C282" t="str">
            <v>- Máy thi công lắp</v>
          </cell>
          <cell r="D282" t="str">
            <v>c1</v>
          </cell>
          <cell r="E282" t="str">
            <v>MTC</v>
          </cell>
          <cell r="F282">
            <v>0</v>
          </cell>
        </row>
        <row r="283">
          <cell r="B283" t="str">
            <v>II</v>
          </cell>
          <cell r="C283" t="str">
            <v>CHI PHÍ CHUNG</v>
          </cell>
          <cell r="D283" t="str">
            <v>C</v>
          </cell>
          <cell r="E283" t="str">
            <v>65%B</v>
          </cell>
          <cell r="F283">
            <v>0</v>
          </cell>
        </row>
        <row r="284">
          <cell r="C284" t="str">
            <v>GIÁ THÀNH DỰ TOÁN XÂY DỰNG</v>
          </cell>
          <cell r="D284" t="str">
            <v>Zo</v>
          </cell>
          <cell r="E284" t="str">
            <v>T+C</v>
          </cell>
          <cell r="F284">
            <v>0</v>
          </cell>
        </row>
        <row r="285">
          <cell r="B285" t="str">
            <v>III</v>
          </cell>
          <cell r="C285" t="str">
            <v>THU NHẬP CHỊU THUẾ TÍNH TRƯỚC</v>
          </cell>
          <cell r="D285" t="str">
            <v>TL</v>
          </cell>
          <cell r="E285" t="str">
            <v>6%Zo</v>
          </cell>
          <cell r="F285">
            <v>0</v>
          </cell>
        </row>
        <row r="286">
          <cell r="A286" t="str">
            <v>XLTR3X50</v>
          </cell>
          <cell r="C286" t="str">
            <v>Giá trị dự toán xây lắp trước thuế</v>
          </cell>
          <cell r="D286" t="str">
            <v>Z</v>
          </cell>
          <cell r="E286" t="str">
            <v>Zo+TL</v>
          </cell>
          <cell r="F286">
            <v>0</v>
          </cell>
        </row>
        <row r="287">
          <cell r="B287" t="str">
            <v>IV</v>
          </cell>
          <cell r="C287" t="str">
            <v>THUẾ GIÁ TRỊ GIA TĂNG ĐẦU RA</v>
          </cell>
          <cell r="D287" t="str">
            <v>VAT</v>
          </cell>
          <cell r="E287" t="str">
            <v>10%Z</v>
          </cell>
          <cell r="F287">
            <v>0</v>
          </cell>
        </row>
        <row r="288">
          <cell r="B288" t="str">
            <v>V</v>
          </cell>
          <cell r="C288" t="str">
            <v>GIÁ TRỊ DỰ TOÁN  XÂY LẮP SAU THUẾ</v>
          </cell>
          <cell r="D288" t="str">
            <v>Gxl</v>
          </cell>
          <cell r="E288" t="str">
            <v>Z+VAT</v>
          </cell>
          <cell r="F288">
            <v>0</v>
          </cell>
        </row>
        <row r="289">
          <cell r="A289" t="str">
            <v>TR3X75</v>
          </cell>
          <cell r="C289" t="str">
            <v>1 Trạm 3 pha 3x75kVA</v>
          </cell>
        </row>
        <row r="290">
          <cell r="B290" t="str">
            <v>I</v>
          </cell>
          <cell r="C290" t="str">
            <v>CHI PHÍ TRỰC TIẾP</v>
          </cell>
          <cell r="D290" t="str">
            <v>T</v>
          </cell>
          <cell r="E290" t="str">
            <v>A+B+C</v>
          </cell>
          <cell r="F290">
            <v>5560155</v>
          </cell>
        </row>
        <row r="291">
          <cell r="B291">
            <v>1</v>
          </cell>
          <cell r="C291" t="str">
            <v xml:space="preserve"> Chi phí vật liệu </v>
          </cell>
          <cell r="D291" t="str">
            <v>A</v>
          </cell>
          <cell r="E291" t="str">
            <v>a1</v>
          </cell>
          <cell r="F291">
            <v>0</v>
          </cell>
        </row>
        <row r="292">
          <cell r="A292" t="str">
            <v>TBTR3X75</v>
          </cell>
          <cell r="C292" t="str">
            <v>- Vật liệu chính</v>
          </cell>
          <cell r="D292" t="str">
            <v>a1</v>
          </cell>
          <cell r="E292" t="str">
            <v>Bảng chiết tính</v>
          </cell>
          <cell r="F292">
            <v>0</v>
          </cell>
        </row>
        <row r="293">
          <cell r="B293">
            <v>2</v>
          </cell>
          <cell r="C293" t="str">
            <v xml:space="preserve"> Chi phí nhân công </v>
          </cell>
          <cell r="D293" t="str">
            <v>B</v>
          </cell>
          <cell r="E293" t="str">
            <v>b1</v>
          </cell>
          <cell r="F293">
            <v>4419345</v>
          </cell>
        </row>
        <row r="294">
          <cell r="A294" t="str">
            <v>TBTR3X75</v>
          </cell>
          <cell r="C294" t="str">
            <v xml:space="preserve">- Nhân công lắp </v>
          </cell>
          <cell r="D294" t="str">
            <v>b1</v>
          </cell>
          <cell r="E294" t="str">
            <v>NC</v>
          </cell>
          <cell r="F294">
            <v>4419345</v>
          </cell>
        </row>
        <row r="295">
          <cell r="B295">
            <v>3</v>
          </cell>
          <cell r="C295" t="str">
            <v xml:space="preserve"> Chi phí máy thi công</v>
          </cell>
          <cell r="D295" t="str">
            <v>C</v>
          </cell>
          <cell r="E295" t="str">
            <v>c1</v>
          </cell>
          <cell r="F295">
            <v>1140810</v>
          </cell>
        </row>
        <row r="296">
          <cell r="A296" t="str">
            <v>TBTR3X75</v>
          </cell>
          <cell r="C296" t="str">
            <v>- Máy thi công lắp</v>
          </cell>
          <cell r="D296" t="str">
            <v>c1</v>
          </cell>
          <cell r="E296" t="str">
            <v>MTC</v>
          </cell>
          <cell r="F296">
            <v>1140810</v>
          </cell>
        </row>
        <row r="297">
          <cell r="B297" t="str">
            <v>II</v>
          </cell>
          <cell r="C297" t="str">
            <v>CHI PHÍ CHUNG</v>
          </cell>
          <cell r="D297" t="str">
            <v>C</v>
          </cell>
          <cell r="E297" t="str">
            <v>65%B</v>
          </cell>
          <cell r="F297">
            <v>2872574</v>
          </cell>
        </row>
        <row r="298">
          <cell r="C298" t="str">
            <v>GIÁ THÀNH DỰ TOÁN XÂY DỰNG</v>
          </cell>
          <cell r="D298" t="str">
            <v>Zo</v>
          </cell>
          <cell r="E298" t="str">
            <v>T+C</v>
          </cell>
          <cell r="F298">
            <v>8432729</v>
          </cell>
        </row>
        <row r="299">
          <cell r="B299" t="str">
            <v>III</v>
          </cell>
          <cell r="C299" t="str">
            <v>THU NHẬP CHỊU THUẾ TÍNH TRƯỚC</v>
          </cell>
          <cell r="D299" t="str">
            <v>TL</v>
          </cell>
          <cell r="E299" t="str">
            <v>6%Zo</v>
          </cell>
          <cell r="F299">
            <v>505964</v>
          </cell>
        </row>
        <row r="300">
          <cell r="A300" t="str">
            <v>XLTR3X75</v>
          </cell>
          <cell r="C300" t="str">
            <v>Giá trị dự toán xây lắp trước thuế</v>
          </cell>
          <cell r="D300" t="str">
            <v>Z</v>
          </cell>
          <cell r="E300" t="str">
            <v>Zo+TL</v>
          </cell>
          <cell r="F300">
            <v>8938693</v>
          </cell>
        </row>
        <row r="301">
          <cell r="B301" t="str">
            <v>IV</v>
          </cell>
          <cell r="C301" t="str">
            <v>THUẾ GIÁ TRỊ GIA TĂNG ĐẦU RA</v>
          </cell>
          <cell r="D301" t="str">
            <v>VAT</v>
          </cell>
          <cell r="E301" t="str">
            <v>10%Z</v>
          </cell>
          <cell r="F301">
            <v>893869</v>
          </cell>
        </row>
        <row r="302">
          <cell r="B302" t="str">
            <v>V</v>
          </cell>
          <cell r="C302" t="str">
            <v>GIÁ TRỊ DỰ TOÁN  XÂY LẮP SAU THUẾ</v>
          </cell>
          <cell r="D302" t="str">
            <v>Gxl</v>
          </cell>
          <cell r="E302" t="str">
            <v>Z+VAT</v>
          </cell>
          <cell r="F302">
            <v>9832562</v>
          </cell>
        </row>
        <row r="303">
          <cell r="A303" t="str">
            <v>TR3X100</v>
          </cell>
          <cell r="C303" t="str">
            <v>0 Trạm 3 pha 3x100kVA</v>
          </cell>
        </row>
        <row r="304">
          <cell r="B304" t="str">
            <v>I</v>
          </cell>
          <cell r="C304" t="str">
            <v>CHI PHÍ TRỰC TIẾP</v>
          </cell>
          <cell r="D304" t="str">
            <v>T</v>
          </cell>
          <cell r="E304" t="str">
            <v>A+B+C</v>
          </cell>
          <cell r="F304">
            <v>0</v>
          </cell>
        </row>
        <row r="305">
          <cell r="B305">
            <v>1</v>
          </cell>
          <cell r="C305" t="str">
            <v xml:space="preserve"> Chi phí vật liệu </v>
          </cell>
          <cell r="D305" t="str">
            <v>A</v>
          </cell>
          <cell r="E305" t="str">
            <v>a1</v>
          </cell>
          <cell r="F305">
            <v>0</v>
          </cell>
        </row>
        <row r="306">
          <cell r="A306" t="str">
            <v>TBTR3X100</v>
          </cell>
          <cell r="C306" t="str">
            <v>- Vật liệu chính</v>
          </cell>
          <cell r="D306" t="str">
            <v>a1</v>
          </cell>
          <cell r="E306" t="str">
            <v>Bảng chiết tính</v>
          </cell>
          <cell r="F306">
            <v>0</v>
          </cell>
        </row>
        <row r="307">
          <cell r="B307">
            <v>2</v>
          </cell>
          <cell r="C307" t="str">
            <v xml:space="preserve"> Chi phí nhân công </v>
          </cell>
          <cell r="D307" t="str">
            <v>B</v>
          </cell>
          <cell r="E307" t="str">
            <v>b1</v>
          </cell>
          <cell r="F307">
            <v>0</v>
          </cell>
        </row>
        <row r="308">
          <cell r="A308" t="str">
            <v>TBTR3X100</v>
          </cell>
          <cell r="C308" t="str">
            <v xml:space="preserve">- Nhân công lắp </v>
          </cell>
          <cell r="D308" t="str">
            <v>b1</v>
          </cell>
          <cell r="E308" t="str">
            <v>NC</v>
          </cell>
          <cell r="F308">
            <v>0</v>
          </cell>
        </row>
        <row r="309">
          <cell r="B309">
            <v>3</v>
          </cell>
          <cell r="C309" t="str">
            <v xml:space="preserve"> Chi phí máy thi công</v>
          </cell>
          <cell r="D309" t="str">
            <v>C</v>
          </cell>
          <cell r="E309" t="str">
            <v>c1</v>
          </cell>
          <cell r="F309">
            <v>0</v>
          </cell>
        </row>
        <row r="310">
          <cell r="A310" t="str">
            <v>TBTR3X100</v>
          </cell>
          <cell r="C310" t="str">
            <v>- Máy thi công lắp</v>
          </cell>
          <cell r="D310" t="str">
            <v>c1</v>
          </cell>
          <cell r="E310" t="str">
            <v>MTC</v>
          </cell>
          <cell r="F310">
            <v>0</v>
          </cell>
        </row>
        <row r="311">
          <cell r="B311" t="str">
            <v>II</v>
          </cell>
          <cell r="C311" t="str">
            <v>CHI PHÍ CHUNG</v>
          </cell>
          <cell r="D311" t="str">
            <v>C</v>
          </cell>
          <cell r="E311" t="str">
            <v>65%B</v>
          </cell>
          <cell r="F311">
            <v>0</v>
          </cell>
        </row>
        <row r="312">
          <cell r="C312" t="str">
            <v>GIÁ THÀNH DỰ TOÁN XÂY DỰNG</v>
          </cell>
          <cell r="D312" t="str">
            <v>Zo</v>
          </cell>
          <cell r="E312" t="str">
            <v>T+C</v>
          </cell>
          <cell r="F312">
            <v>0</v>
          </cell>
        </row>
        <row r="313">
          <cell r="B313" t="str">
            <v>III</v>
          </cell>
          <cell r="C313" t="str">
            <v>THU NHẬP CHỊU THUẾ TÍNH TRƯỚC</v>
          </cell>
          <cell r="D313" t="str">
            <v>TL</v>
          </cell>
          <cell r="E313" t="str">
            <v>6%Zo</v>
          </cell>
          <cell r="F313">
            <v>0</v>
          </cell>
        </row>
        <row r="314">
          <cell r="A314" t="str">
            <v>XLTR3X100</v>
          </cell>
          <cell r="C314" t="str">
            <v>Giá trị dự toán xây lắp trước thuế</v>
          </cell>
          <cell r="D314" t="str">
            <v>Z</v>
          </cell>
          <cell r="E314" t="str">
            <v>Zo+TL</v>
          </cell>
          <cell r="F314">
            <v>0</v>
          </cell>
        </row>
        <row r="315">
          <cell r="B315" t="str">
            <v>IV</v>
          </cell>
          <cell r="C315" t="str">
            <v>THUẾ GIÁ TRỊ GIA TĂNG ĐẦU RA</v>
          </cell>
          <cell r="D315" t="str">
            <v>VAT</v>
          </cell>
          <cell r="E315" t="str">
            <v>10%Z</v>
          </cell>
          <cell r="F315">
            <v>0</v>
          </cell>
        </row>
        <row r="316">
          <cell r="B316" t="str">
            <v>V</v>
          </cell>
          <cell r="C316" t="str">
            <v>GIÁ TRỊ DỰ TOÁN  XÂY LẮP SAU THUẾ</v>
          </cell>
          <cell r="D316" t="str">
            <v>Gxl</v>
          </cell>
          <cell r="E316" t="str">
            <v>Z+VAT</v>
          </cell>
          <cell r="F316">
            <v>0</v>
          </cell>
        </row>
        <row r="317">
          <cell r="A317" t="str">
            <v>T3P250</v>
          </cell>
          <cell r="C317" t="str">
            <v>7 Trạm 3 pha 250kVA</v>
          </cell>
        </row>
        <row r="318">
          <cell r="B318" t="str">
            <v>I</v>
          </cell>
          <cell r="C318" t="str">
            <v>CHI PHÍ TRỰC TIẾP</v>
          </cell>
          <cell r="D318" t="str">
            <v>T</v>
          </cell>
          <cell r="E318" t="str">
            <v>A+B+C</v>
          </cell>
          <cell r="F318">
            <v>21095207</v>
          </cell>
        </row>
        <row r="319">
          <cell r="B319">
            <v>1</v>
          </cell>
          <cell r="C319" t="str">
            <v xml:space="preserve"> Chi phí vật liệu </v>
          </cell>
          <cell r="D319" t="str">
            <v>A</v>
          </cell>
          <cell r="E319" t="str">
            <v>a1</v>
          </cell>
          <cell r="F319">
            <v>0</v>
          </cell>
        </row>
        <row r="320">
          <cell r="A320" t="str">
            <v>TBT3P250</v>
          </cell>
          <cell r="C320" t="str">
            <v>- Vật liệu chính</v>
          </cell>
          <cell r="D320" t="str">
            <v>a1</v>
          </cell>
          <cell r="E320" t="str">
            <v>Bảng chiết tính</v>
          </cell>
          <cell r="F320">
            <v>0</v>
          </cell>
        </row>
        <row r="321">
          <cell r="B321">
            <v>2</v>
          </cell>
          <cell r="C321" t="str">
            <v xml:space="preserve"> Chi phí nhân công </v>
          </cell>
          <cell r="D321" t="str">
            <v>B</v>
          </cell>
          <cell r="E321" t="str">
            <v>b1</v>
          </cell>
          <cell r="F321">
            <v>17716657</v>
          </cell>
        </row>
        <row r="322">
          <cell r="A322" t="str">
            <v>TBT3P250</v>
          </cell>
          <cell r="C322" t="str">
            <v xml:space="preserve">- Nhân công lắp </v>
          </cell>
          <cell r="D322" t="str">
            <v>b1</v>
          </cell>
          <cell r="E322" t="str">
            <v>NC</v>
          </cell>
          <cell r="F322">
            <v>17716657</v>
          </cell>
        </row>
        <row r="323">
          <cell r="B323">
            <v>3</v>
          </cell>
          <cell r="C323" t="str">
            <v xml:space="preserve"> Chi phí máy thi công</v>
          </cell>
          <cell r="D323" t="str">
            <v>C</v>
          </cell>
          <cell r="E323" t="str">
            <v>c1</v>
          </cell>
          <cell r="F323">
            <v>3378550</v>
          </cell>
        </row>
        <row r="324">
          <cell r="A324" t="str">
            <v>TBT3P250</v>
          </cell>
          <cell r="C324" t="str">
            <v>- Máy thi công lắp</v>
          </cell>
          <cell r="D324" t="str">
            <v>c1</v>
          </cell>
          <cell r="E324" t="str">
            <v>MTC</v>
          </cell>
          <cell r="F324">
            <v>3378550</v>
          </cell>
        </row>
        <row r="325">
          <cell r="B325" t="str">
            <v>II</v>
          </cell>
          <cell r="C325" t="str">
            <v>CHI PHÍ CHUNG</v>
          </cell>
          <cell r="D325" t="str">
            <v>C</v>
          </cell>
          <cell r="E325" t="str">
            <v>65%B</v>
          </cell>
          <cell r="F325">
            <v>11515827</v>
          </cell>
        </row>
        <row r="326">
          <cell r="C326" t="str">
            <v>GIÁ THÀNH DỰ TOÁN XÂY DỰNG</v>
          </cell>
          <cell r="D326" t="str">
            <v>Zo</v>
          </cell>
          <cell r="E326" t="str">
            <v>T+C</v>
          </cell>
          <cell r="F326">
            <v>32611034</v>
          </cell>
        </row>
        <row r="327">
          <cell r="B327" t="str">
            <v>III</v>
          </cell>
          <cell r="C327" t="str">
            <v>THU NHẬP CHỊU THUẾ TÍNH TRƯỚC</v>
          </cell>
          <cell r="D327" t="str">
            <v>TL</v>
          </cell>
          <cell r="E327" t="str">
            <v>6%Zo</v>
          </cell>
          <cell r="F327">
            <v>1956662</v>
          </cell>
        </row>
        <row r="328">
          <cell r="A328" t="str">
            <v>XLT3P250</v>
          </cell>
          <cell r="C328" t="str">
            <v>Giá trị dự toán xây lắp trước thuế</v>
          </cell>
          <cell r="D328" t="str">
            <v>Z</v>
          </cell>
          <cell r="E328" t="str">
            <v>Zo+TL</v>
          </cell>
          <cell r="F328">
            <v>34567696</v>
          </cell>
        </row>
        <row r="329">
          <cell r="B329" t="str">
            <v>IV</v>
          </cell>
          <cell r="C329" t="str">
            <v>THUẾ GIÁ TRỊ GIA TĂNG ĐẦU RA</v>
          </cell>
          <cell r="D329" t="str">
            <v>VAT</v>
          </cell>
          <cell r="E329" t="str">
            <v>10%Z</v>
          </cell>
          <cell r="F329">
            <v>3456770</v>
          </cell>
        </row>
        <row r="330">
          <cell r="B330" t="str">
            <v>V</v>
          </cell>
          <cell r="C330" t="str">
            <v>GIÁ TRỊ DỰ TOÁN  XÂY LẮP SAU THUẾ</v>
          </cell>
          <cell r="D330" t="str">
            <v>Gxl</v>
          </cell>
          <cell r="E330" t="str">
            <v>Z+VAT</v>
          </cell>
          <cell r="F330">
            <v>38024466</v>
          </cell>
        </row>
        <row r="331">
          <cell r="A331" t="str">
            <v>TRNC3X50</v>
          </cell>
          <cell r="C331" t="str">
            <v xml:space="preserve"> Trạm NC từ 50kVA lên 3x50kVA</v>
          </cell>
        </row>
        <row r="332">
          <cell r="B332" t="str">
            <v>I</v>
          </cell>
          <cell r="C332" t="str">
            <v>CHI PHÍ TRỰC TIẾP</v>
          </cell>
          <cell r="D332" t="str">
            <v>T</v>
          </cell>
          <cell r="E332" t="str">
            <v>A+B+C</v>
          </cell>
          <cell r="F332">
            <v>0</v>
          </cell>
        </row>
        <row r="333">
          <cell r="B333">
            <v>1</v>
          </cell>
          <cell r="C333" t="str">
            <v xml:space="preserve"> Chi phí vật liệu </v>
          </cell>
          <cell r="D333" t="str">
            <v>A</v>
          </cell>
          <cell r="E333" t="str">
            <v>a1</v>
          </cell>
          <cell r="F333">
            <v>0</v>
          </cell>
        </row>
        <row r="334">
          <cell r="A334" t="str">
            <v>TBTRNC3X50</v>
          </cell>
          <cell r="C334" t="str">
            <v>- Vật liệu chính</v>
          </cell>
          <cell r="D334" t="str">
            <v>a1</v>
          </cell>
          <cell r="E334" t="str">
            <v>Bảng chiết tính</v>
          </cell>
          <cell r="F334">
            <v>0</v>
          </cell>
        </row>
        <row r="335">
          <cell r="B335">
            <v>2</v>
          </cell>
          <cell r="C335" t="str">
            <v xml:space="preserve"> Chi phí nhân công </v>
          </cell>
          <cell r="D335" t="str">
            <v>B</v>
          </cell>
          <cell r="E335" t="str">
            <v>b1</v>
          </cell>
          <cell r="F335">
            <v>0</v>
          </cell>
        </row>
        <row r="336">
          <cell r="A336" t="str">
            <v>TBTRNC3X50</v>
          </cell>
          <cell r="C336" t="str">
            <v xml:space="preserve">- Nhân công lắp </v>
          </cell>
          <cell r="D336" t="str">
            <v>b1</v>
          </cell>
          <cell r="E336" t="str">
            <v>NC</v>
          </cell>
          <cell r="F336">
            <v>0</v>
          </cell>
        </row>
        <row r="337">
          <cell r="B337">
            <v>3</v>
          </cell>
          <cell r="C337" t="str">
            <v xml:space="preserve"> Chi phí máy thi công</v>
          </cell>
          <cell r="D337" t="str">
            <v>C</v>
          </cell>
          <cell r="E337" t="str">
            <v>c1</v>
          </cell>
          <cell r="F337">
            <v>0</v>
          </cell>
        </row>
        <row r="338">
          <cell r="A338" t="str">
            <v>TBTRNC3X50</v>
          </cell>
          <cell r="C338" t="str">
            <v>- Máy thi công lắp</v>
          </cell>
          <cell r="D338" t="str">
            <v>c1</v>
          </cell>
          <cell r="E338" t="str">
            <v>MTC</v>
          </cell>
          <cell r="F338">
            <v>0</v>
          </cell>
        </row>
        <row r="339">
          <cell r="B339" t="str">
            <v>II</v>
          </cell>
          <cell r="C339" t="str">
            <v>CHI PHÍ CHUNG</v>
          </cell>
          <cell r="D339" t="str">
            <v>C</v>
          </cell>
          <cell r="E339" t="str">
            <v>65%B</v>
          </cell>
          <cell r="F339">
            <v>0</v>
          </cell>
        </row>
        <row r="340">
          <cell r="C340" t="str">
            <v>GIÁ THÀNH DỰ TOÁN XÂY DỰNG</v>
          </cell>
          <cell r="D340" t="str">
            <v>Zo</v>
          </cell>
          <cell r="E340" t="str">
            <v>T+C</v>
          </cell>
          <cell r="F340">
            <v>0</v>
          </cell>
        </row>
        <row r="341">
          <cell r="B341" t="str">
            <v>III</v>
          </cell>
          <cell r="C341" t="str">
            <v>THU NHẬP CHỊU THUẾ TÍNH TRƯỚC</v>
          </cell>
          <cell r="D341" t="str">
            <v>TL</v>
          </cell>
          <cell r="E341" t="str">
            <v>6%Zo</v>
          </cell>
          <cell r="F341">
            <v>0</v>
          </cell>
        </row>
        <row r="342">
          <cell r="A342" t="str">
            <v>XLTRNC3X50</v>
          </cell>
          <cell r="C342" t="str">
            <v>Giá trị dự toán xây lắp trước thuế</v>
          </cell>
          <cell r="D342" t="str">
            <v>Z</v>
          </cell>
          <cell r="E342" t="str">
            <v>Zo+TL</v>
          </cell>
          <cell r="F342">
            <v>0</v>
          </cell>
        </row>
        <row r="343">
          <cell r="B343" t="str">
            <v>IV</v>
          </cell>
          <cell r="C343" t="str">
            <v>THUẾ GIÁ TRỊ GIA TĂNG ĐẦU RA</v>
          </cell>
          <cell r="D343" t="str">
            <v>VAT</v>
          </cell>
          <cell r="E343" t="str">
            <v>10%Z</v>
          </cell>
          <cell r="F343">
            <v>0</v>
          </cell>
        </row>
        <row r="344">
          <cell r="B344" t="str">
            <v>V</v>
          </cell>
          <cell r="C344" t="str">
            <v>GIÁ TRỊ DỰ TOÁN  XÂY LẮP SAU THUẾ</v>
          </cell>
          <cell r="D344" t="str">
            <v>Gxl</v>
          </cell>
          <cell r="E344" t="str">
            <v>Z+VAT</v>
          </cell>
          <cell r="F344">
            <v>0</v>
          </cell>
        </row>
      </sheetData>
      <sheetData sheetId="9" refreshError="1">
        <row r="5">
          <cell r="C5" t="str">
            <v>STT</v>
          </cell>
          <cell r="D5" t="str">
            <v>NỘI DUNG</v>
          </cell>
          <cell r="E5" t="str">
            <v>KÝ HIỆU</v>
          </cell>
          <cell r="F5" t="str">
            <v>CÁCH TÍNH</v>
          </cell>
          <cell r="G5" t="str">
            <v>THÀNH TIỀN</v>
          </cell>
        </row>
        <row r="6">
          <cell r="C6" t="str">
            <v>A</v>
          </cell>
          <cell r="D6" t="str">
            <v>PHẦN ĐƯỜNG DÂY</v>
          </cell>
        </row>
        <row r="7">
          <cell r="B7" t="str">
            <v>T1</v>
          </cell>
          <cell r="D7" t="str">
            <v>Nhánh 3P Nhà Võ Ấp Trầu (Phước Thiền 4A)</v>
          </cell>
        </row>
        <row r="8">
          <cell r="C8" t="str">
            <v>I</v>
          </cell>
          <cell r="D8" t="str">
            <v>CHI PHÍ TRỰC TIẾP</v>
          </cell>
          <cell r="E8" t="str">
            <v>T</v>
          </cell>
          <cell r="F8" t="str">
            <v>A+B+C</v>
          </cell>
          <cell r="G8">
            <v>305246</v>
          </cell>
        </row>
        <row r="9">
          <cell r="C9">
            <v>1</v>
          </cell>
          <cell r="D9" t="str">
            <v xml:space="preserve"> Chi phí vật liệu </v>
          </cell>
          <cell r="E9" t="str">
            <v>A</v>
          </cell>
          <cell r="F9" t="str">
            <v>a1</v>
          </cell>
          <cell r="G9">
            <v>1620</v>
          </cell>
        </row>
        <row r="10">
          <cell r="B10" t="str">
            <v>T1</v>
          </cell>
          <cell r="D10" t="str">
            <v>- Vật liệu thí nghiệm</v>
          </cell>
          <cell r="E10" t="str">
            <v>a1</v>
          </cell>
          <cell r="F10" t="str">
            <v>VL</v>
          </cell>
          <cell r="G10">
            <v>1620</v>
          </cell>
        </row>
        <row r="11">
          <cell r="C11">
            <v>2</v>
          </cell>
          <cell r="D11" t="str">
            <v xml:space="preserve"> Chi phí nhân công </v>
          </cell>
          <cell r="E11" t="str">
            <v>B</v>
          </cell>
          <cell r="F11" t="str">
            <v xml:space="preserve">b1 </v>
          </cell>
          <cell r="G11">
            <v>294338</v>
          </cell>
        </row>
        <row r="12">
          <cell r="B12" t="str">
            <v>T1</v>
          </cell>
          <cell r="D12" t="str">
            <v>- Nhân công thí nghiệm</v>
          </cell>
          <cell r="E12" t="str">
            <v>b1</v>
          </cell>
          <cell r="F12" t="str">
            <v>NCTN×0,9</v>
          </cell>
          <cell r="G12">
            <v>294338</v>
          </cell>
        </row>
        <row r="13">
          <cell r="C13">
            <v>3</v>
          </cell>
          <cell r="D13" t="str">
            <v xml:space="preserve"> Chi phí máy thi công</v>
          </cell>
          <cell r="E13" t="str">
            <v>C</v>
          </cell>
          <cell r="F13" t="str">
            <v>c1</v>
          </cell>
          <cell r="G13">
            <v>9288</v>
          </cell>
        </row>
        <row r="14">
          <cell r="B14" t="str">
            <v>T1</v>
          </cell>
          <cell r="D14" t="str">
            <v>- Máy thi công thí nghiệm</v>
          </cell>
          <cell r="E14" t="str">
            <v>c1</v>
          </cell>
          <cell r="F14" t="str">
            <v>MTC</v>
          </cell>
          <cell r="G14">
            <v>9288</v>
          </cell>
        </row>
        <row r="15">
          <cell r="C15" t="str">
            <v>II</v>
          </cell>
          <cell r="D15" t="str">
            <v>CHI PHÍ CHUNG</v>
          </cell>
          <cell r="E15" t="str">
            <v>C</v>
          </cell>
          <cell r="F15" t="str">
            <v>65%B</v>
          </cell>
          <cell r="G15">
            <v>191320</v>
          </cell>
        </row>
        <row r="16">
          <cell r="D16" t="str">
            <v>GIÁ THÀNH DỰ TOÁN XÂY DỰNG</v>
          </cell>
          <cell r="E16" t="str">
            <v>Zo</v>
          </cell>
          <cell r="F16" t="str">
            <v>T+C</v>
          </cell>
          <cell r="G16">
            <v>496566</v>
          </cell>
        </row>
        <row r="17">
          <cell r="C17" t="str">
            <v>III</v>
          </cell>
          <cell r="D17" t="str">
            <v>THU NHẬP CHỊU THUẾ TÍNH TRƯỚC</v>
          </cell>
          <cell r="E17" t="str">
            <v>TL</v>
          </cell>
          <cell r="F17" t="str">
            <v>6%Zo</v>
          </cell>
          <cell r="G17">
            <v>29794</v>
          </cell>
        </row>
        <row r="18">
          <cell r="B18" t="str">
            <v>TNT1</v>
          </cell>
          <cell r="D18" t="str">
            <v>Giá trị dự toán xây lắp trước thuế</v>
          </cell>
          <cell r="E18" t="str">
            <v>Z</v>
          </cell>
          <cell r="F18" t="str">
            <v>Zo+TL</v>
          </cell>
          <cell r="G18">
            <v>526360</v>
          </cell>
        </row>
        <row r="19">
          <cell r="C19" t="str">
            <v>IV</v>
          </cell>
          <cell r="D19" t="str">
            <v>THUẾ GIÁ TRỊ GIA TĂNG ĐẦU RA</v>
          </cell>
          <cell r="E19" t="str">
            <v>VAT</v>
          </cell>
          <cell r="F19" t="str">
            <v>10%Z</v>
          </cell>
          <cell r="G19">
            <v>52636</v>
          </cell>
        </row>
        <row r="20">
          <cell r="C20" t="str">
            <v>V</v>
          </cell>
          <cell r="D20" t="str">
            <v>GIÁ TRỊ DỰ TOÁN  XÂY LẮP SAU THUẾ</v>
          </cell>
          <cell r="E20" t="str">
            <v>Gxl</v>
          </cell>
          <cell r="F20" t="str">
            <v>Z+VAT</v>
          </cell>
          <cell r="G20">
            <v>578996</v>
          </cell>
        </row>
        <row r="21">
          <cell r="B21" t="str">
            <v>T1-2</v>
          </cell>
          <cell r="D21" t="str">
            <v>Nhánh 3P Hai Rô Ấp Bến Sắn (Phước Thiền 5B)</v>
          </cell>
        </row>
        <row r="22">
          <cell r="C22" t="str">
            <v>I</v>
          </cell>
          <cell r="D22" t="str">
            <v>CHI PHÍ TRỰC TIẾP</v>
          </cell>
          <cell r="E22" t="str">
            <v>T</v>
          </cell>
          <cell r="F22" t="str">
            <v>A+B+C</v>
          </cell>
          <cell r="G22">
            <v>290402</v>
          </cell>
        </row>
        <row r="23">
          <cell r="C23">
            <v>1</v>
          </cell>
          <cell r="D23" t="str">
            <v xml:space="preserve"> Chi phí vật liệu </v>
          </cell>
          <cell r="E23" t="str">
            <v>A</v>
          </cell>
          <cell r="F23" t="str">
            <v>a1</v>
          </cell>
          <cell r="G23">
            <v>1350</v>
          </cell>
        </row>
        <row r="24">
          <cell r="B24" t="str">
            <v>T1-2</v>
          </cell>
          <cell r="D24" t="str">
            <v>- Vật liệu thí nghiệm</v>
          </cell>
          <cell r="E24" t="str">
            <v>a1</v>
          </cell>
          <cell r="F24" t="str">
            <v>VL</v>
          </cell>
          <cell r="G24">
            <v>1350</v>
          </cell>
        </row>
        <row r="25">
          <cell r="C25">
            <v>2</v>
          </cell>
          <cell r="D25" t="str">
            <v xml:space="preserve"> Chi phí nhân công </v>
          </cell>
          <cell r="E25" t="str">
            <v>B</v>
          </cell>
          <cell r="F25" t="str">
            <v xml:space="preserve">b1 </v>
          </cell>
          <cell r="G25">
            <v>280682</v>
          </cell>
        </row>
        <row r="26">
          <cell r="B26" t="str">
            <v>T1-2</v>
          </cell>
          <cell r="D26" t="str">
            <v>- Nhân công thí nghiệm</v>
          </cell>
          <cell r="E26" t="str">
            <v>b1</v>
          </cell>
          <cell r="F26" t="str">
            <v>NCTN×0,934</v>
          </cell>
          <cell r="G26">
            <v>280682</v>
          </cell>
        </row>
        <row r="27">
          <cell r="C27">
            <v>3</v>
          </cell>
          <cell r="D27" t="str">
            <v xml:space="preserve"> Chi phí máy thi công</v>
          </cell>
          <cell r="E27" t="str">
            <v>C</v>
          </cell>
          <cell r="F27" t="str">
            <v>c1</v>
          </cell>
          <cell r="G27">
            <v>8370</v>
          </cell>
        </row>
        <row r="28">
          <cell r="B28" t="str">
            <v>T1-2</v>
          </cell>
          <cell r="D28" t="str">
            <v>- Máy thi công thí nghiệm</v>
          </cell>
          <cell r="E28" t="str">
            <v>c1</v>
          </cell>
          <cell r="F28" t="str">
            <v>MTC</v>
          </cell>
          <cell r="G28">
            <v>8370</v>
          </cell>
        </row>
        <row r="29">
          <cell r="C29" t="str">
            <v>II</v>
          </cell>
          <cell r="D29" t="str">
            <v>CHI PHÍ CHUNG</v>
          </cell>
          <cell r="E29" t="str">
            <v>C</v>
          </cell>
          <cell r="F29" t="str">
            <v>65%B</v>
          </cell>
          <cell r="G29">
            <v>182443</v>
          </cell>
        </row>
        <row r="30">
          <cell r="D30" t="str">
            <v>GIÁ THÀNH DỰ TOÁN XÂY DỰNG</v>
          </cell>
          <cell r="E30" t="str">
            <v>Zo</v>
          </cell>
          <cell r="F30" t="str">
            <v>T+C</v>
          </cell>
          <cell r="G30">
            <v>472845</v>
          </cell>
        </row>
        <row r="31">
          <cell r="C31" t="str">
            <v>III</v>
          </cell>
          <cell r="D31" t="str">
            <v>THU NHẬP CHỊU THUẾ TÍNH TRƯỚC</v>
          </cell>
          <cell r="E31" t="str">
            <v>TL</v>
          </cell>
          <cell r="F31" t="str">
            <v>6%Zo</v>
          </cell>
          <cell r="G31">
            <v>28371</v>
          </cell>
        </row>
        <row r="32">
          <cell r="B32" t="str">
            <v>TNT1-2</v>
          </cell>
          <cell r="D32" t="str">
            <v>Giá trị dự toán xây lắp trước thuế</v>
          </cell>
          <cell r="E32" t="str">
            <v>Z</v>
          </cell>
          <cell r="F32" t="str">
            <v>Zo+TL</v>
          </cell>
          <cell r="G32">
            <v>501216</v>
          </cell>
        </row>
        <row r="33">
          <cell r="C33" t="str">
            <v>IV</v>
          </cell>
          <cell r="D33" t="str">
            <v>THUẾ GIÁ TRỊ GIA TĂNG ĐẦU RA</v>
          </cell>
          <cell r="E33" t="str">
            <v>VAT</v>
          </cell>
          <cell r="F33" t="str">
            <v>10%Z</v>
          </cell>
          <cell r="G33">
            <v>50122</v>
          </cell>
        </row>
        <row r="34">
          <cell r="C34" t="str">
            <v>V</v>
          </cell>
          <cell r="D34" t="str">
            <v>GIÁ TRỊ DỰ TOÁN  XÂY LẮP SAU THUẾ</v>
          </cell>
          <cell r="E34" t="str">
            <v>Gxl</v>
          </cell>
          <cell r="F34" t="str">
            <v>Z+VAT</v>
          </cell>
          <cell r="G34">
            <v>551338</v>
          </cell>
        </row>
        <row r="35">
          <cell r="B35" t="str">
            <v>T1-3</v>
          </cell>
          <cell r="D35" t="str">
            <v>Nhánh 3P Nhà Thờ Phú Hội Nối Dài (Đất Mới 1A)</v>
          </cell>
        </row>
        <row r="36">
          <cell r="C36" t="str">
            <v>I</v>
          </cell>
          <cell r="D36" t="str">
            <v>CHI PHÍ TRỰC TIẾP</v>
          </cell>
          <cell r="E36" t="str">
            <v>T</v>
          </cell>
          <cell r="F36" t="str">
            <v>A+B+C</v>
          </cell>
          <cell r="G36">
            <v>156814</v>
          </cell>
        </row>
        <row r="37">
          <cell r="C37">
            <v>1</v>
          </cell>
          <cell r="D37" t="str">
            <v xml:space="preserve"> Chi phí vật liệu </v>
          </cell>
          <cell r="E37" t="str">
            <v>A</v>
          </cell>
          <cell r="F37" t="str">
            <v>a1</v>
          </cell>
          <cell r="G37">
            <v>0</v>
          </cell>
        </row>
        <row r="38">
          <cell r="B38" t="str">
            <v>T1-3</v>
          </cell>
          <cell r="D38" t="str">
            <v>- Vật liệu thí nghiệm</v>
          </cell>
          <cell r="E38" t="str">
            <v>a1</v>
          </cell>
          <cell r="F38" t="str">
            <v>VL</v>
          </cell>
          <cell r="G38">
            <v>0</v>
          </cell>
        </row>
        <row r="39">
          <cell r="C39">
            <v>2</v>
          </cell>
          <cell r="D39" t="str">
            <v xml:space="preserve"> Chi phí nhân công </v>
          </cell>
          <cell r="E39" t="str">
            <v>B</v>
          </cell>
          <cell r="F39" t="str">
            <v xml:space="preserve">b1 </v>
          </cell>
          <cell r="G39">
            <v>156814</v>
          </cell>
        </row>
        <row r="40">
          <cell r="B40" t="str">
            <v>T1-3</v>
          </cell>
          <cell r="D40" t="str">
            <v>- Nhân công thí nghiệm</v>
          </cell>
          <cell r="E40" t="str">
            <v>b1</v>
          </cell>
          <cell r="F40" t="str">
            <v>NCTN×0,934</v>
          </cell>
          <cell r="G40">
            <v>156814</v>
          </cell>
        </row>
        <row r="41">
          <cell r="C41">
            <v>3</v>
          </cell>
          <cell r="D41" t="str">
            <v xml:space="preserve"> Chi phí máy thi công</v>
          </cell>
          <cell r="E41" t="str">
            <v>C</v>
          </cell>
          <cell r="F41" t="str">
            <v>c1</v>
          </cell>
          <cell r="G41">
            <v>0</v>
          </cell>
        </row>
        <row r="42">
          <cell r="B42" t="str">
            <v>T1-3</v>
          </cell>
          <cell r="D42" t="str">
            <v>- Máy thi công thí nghiệm</v>
          </cell>
          <cell r="E42" t="str">
            <v>c1</v>
          </cell>
          <cell r="F42" t="str">
            <v>MTC</v>
          </cell>
          <cell r="G42">
            <v>0</v>
          </cell>
        </row>
        <row r="43">
          <cell r="C43" t="str">
            <v>II</v>
          </cell>
          <cell r="D43" t="str">
            <v>CHI PHÍ CHUNG</v>
          </cell>
          <cell r="E43" t="str">
            <v>C</v>
          </cell>
          <cell r="F43" t="str">
            <v>65%B</v>
          </cell>
          <cell r="G43">
            <v>101929</v>
          </cell>
        </row>
        <row r="44">
          <cell r="D44" t="str">
            <v>GIÁ THÀNH DỰ TOÁN XÂY DỰNG</v>
          </cell>
          <cell r="E44" t="str">
            <v>Zo</v>
          </cell>
          <cell r="F44" t="str">
            <v>T+C</v>
          </cell>
          <cell r="G44">
            <v>258743</v>
          </cell>
        </row>
        <row r="45">
          <cell r="C45" t="str">
            <v>III</v>
          </cell>
          <cell r="D45" t="str">
            <v>THU NHẬP CHỊU THUẾ TÍNH TRƯỚC</v>
          </cell>
          <cell r="E45" t="str">
            <v>TL</v>
          </cell>
          <cell r="F45" t="str">
            <v>6%Zo</v>
          </cell>
          <cell r="G45">
            <v>15525</v>
          </cell>
        </row>
        <row r="46">
          <cell r="B46" t="str">
            <v>TNT1-3</v>
          </cell>
          <cell r="D46" t="str">
            <v>Giá trị dự toán xây lắp trước thuế</v>
          </cell>
          <cell r="E46" t="str">
            <v>Z</v>
          </cell>
          <cell r="F46" t="str">
            <v>Zo+TL</v>
          </cell>
          <cell r="G46">
            <v>274268</v>
          </cell>
        </row>
        <row r="47">
          <cell r="C47" t="str">
            <v>IV</v>
          </cell>
          <cell r="D47" t="str">
            <v>THUẾ GIÁ TRỊ GIA TĂNG ĐẦU RA</v>
          </cell>
          <cell r="E47" t="str">
            <v>VAT</v>
          </cell>
          <cell r="F47" t="str">
            <v>10%Z</v>
          </cell>
          <cell r="G47">
            <v>27427</v>
          </cell>
        </row>
        <row r="48">
          <cell r="C48" t="str">
            <v>V</v>
          </cell>
          <cell r="D48" t="str">
            <v>GIÁ TRỊ DỰ TOÁN  XÂY LẮP SAU THUẾ</v>
          </cell>
          <cell r="E48" t="str">
            <v>Gxl</v>
          </cell>
          <cell r="F48" t="str">
            <v>Z+VAT</v>
          </cell>
          <cell r="G48">
            <v>301695</v>
          </cell>
        </row>
        <row r="49">
          <cell r="B49" t="str">
            <v>T1-4</v>
          </cell>
          <cell r="D49" t="str">
            <v>Nhánh 3P Đất Mới 2 Nối Dài(Đất Mới 2A)</v>
          </cell>
        </row>
        <row r="50">
          <cell r="C50" t="str">
            <v>I</v>
          </cell>
          <cell r="D50" t="str">
            <v>CHI PHÍ TRỰC TIẾP</v>
          </cell>
          <cell r="E50" t="str">
            <v>T</v>
          </cell>
          <cell r="F50" t="str">
            <v>A+B+C</v>
          </cell>
          <cell r="G50">
            <v>160597</v>
          </cell>
        </row>
        <row r="51">
          <cell r="C51">
            <v>1</v>
          </cell>
          <cell r="D51" t="str">
            <v xml:space="preserve"> Chi phí vật liệu </v>
          </cell>
          <cell r="E51" t="str">
            <v>A</v>
          </cell>
          <cell r="F51" t="str">
            <v>a1</v>
          </cell>
          <cell r="G51">
            <v>0</v>
          </cell>
        </row>
        <row r="52">
          <cell r="B52" t="str">
            <v>T1-4</v>
          </cell>
          <cell r="D52" t="str">
            <v>- Vật liệu thí nghiệm</v>
          </cell>
          <cell r="E52" t="str">
            <v>a1</v>
          </cell>
          <cell r="F52" t="str">
            <v>VL</v>
          </cell>
          <cell r="G52">
            <v>0</v>
          </cell>
        </row>
        <row r="53">
          <cell r="C53">
            <v>2</v>
          </cell>
          <cell r="D53" t="str">
            <v xml:space="preserve"> Chi phí nhân công </v>
          </cell>
          <cell r="E53" t="str">
            <v>B</v>
          </cell>
          <cell r="F53" t="str">
            <v xml:space="preserve">b1 </v>
          </cell>
          <cell r="G53">
            <v>156814</v>
          </cell>
        </row>
        <row r="54">
          <cell r="B54" t="str">
            <v>T1-4</v>
          </cell>
          <cell r="D54" t="str">
            <v>- Nhân công thí nghiệm</v>
          </cell>
          <cell r="E54" t="str">
            <v>b1</v>
          </cell>
          <cell r="F54" t="str">
            <v>NCTN×0,934</v>
          </cell>
          <cell r="G54">
            <v>156814</v>
          </cell>
        </row>
        <row r="55">
          <cell r="C55">
            <v>3</v>
          </cell>
          <cell r="D55" t="str">
            <v xml:space="preserve"> Chi phí máy thi công</v>
          </cell>
          <cell r="E55" t="str">
            <v>C</v>
          </cell>
          <cell r="F55" t="str">
            <v>c1</v>
          </cell>
          <cell r="G55">
            <v>3783</v>
          </cell>
        </row>
        <row r="56">
          <cell r="B56" t="str">
            <v>T1-4</v>
          </cell>
          <cell r="D56" t="str">
            <v>- Máy thi công thí nghiệm</v>
          </cell>
          <cell r="E56" t="str">
            <v>c1</v>
          </cell>
          <cell r="F56" t="str">
            <v>MTC</v>
          </cell>
          <cell r="G56">
            <v>3783</v>
          </cell>
        </row>
        <row r="57">
          <cell r="C57" t="str">
            <v>II</v>
          </cell>
          <cell r="D57" t="str">
            <v>CHI PHÍ CHUNG</v>
          </cell>
          <cell r="E57" t="str">
            <v>C</v>
          </cell>
          <cell r="F57" t="str">
            <v>65%B</v>
          </cell>
          <cell r="G57">
            <v>101929</v>
          </cell>
        </row>
        <row r="58">
          <cell r="D58" t="str">
            <v>GIÁ THÀNH DỰ TOÁN XÂY DỰNG</v>
          </cell>
          <cell r="E58" t="str">
            <v>Zo</v>
          </cell>
          <cell r="F58" t="str">
            <v>T+C</v>
          </cell>
          <cell r="G58">
            <v>262526</v>
          </cell>
        </row>
        <row r="59">
          <cell r="C59" t="str">
            <v>III</v>
          </cell>
          <cell r="D59" t="str">
            <v>THU NHẬP CHỊU THUẾ TÍNH TRƯỚC</v>
          </cell>
          <cell r="E59" t="str">
            <v>TL</v>
          </cell>
          <cell r="F59" t="str">
            <v>6%Zo</v>
          </cell>
          <cell r="G59">
            <v>15752</v>
          </cell>
        </row>
        <row r="60">
          <cell r="B60" t="str">
            <v>TNT1-4</v>
          </cell>
          <cell r="D60" t="str">
            <v>Giá trị dự toán xây lắp trước thuế</v>
          </cell>
          <cell r="E60" t="str">
            <v>Z</v>
          </cell>
          <cell r="F60" t="str">
            <v>Zo+TL</v>
          </cell>
          <cell r="G60">
            <v>278278</v>
          </cell>
        </row>
        <row r="61">
          <cell r="C61" t="str">
            <v>IV</v>
          </cell>
          <cell r="D61" t="str">
            <v>THUẾ GIÁ TRỊ GIA TĂNG ĐẦU RA</v>
          </cell>
          <cell r="E61" t="str">
            <v>VAT</v>
          </cell>
          <cell r="F61" t="str">
            <v>10%Z</v>
          </cell>
          <cell r="G61">
            <v>27828</v>
          </cell>
        </row>
        <row r="62">
          <cell r="C62" t="str">
            <v>V</v>
          </cell>
          <cell r="D62" t="str">
            <v>GIÁ TRỊ DỰ TOÁN  XÂY LẮP SAU THUẾ</v>
          </cell>
          <cell r="E62" t="str">
            <v>Gxl</v>
          </cell>
          <cell r="F62" t="str">
            <v>Z+VAT</v>
          </cell>
          <cell r="G62">
            <v>306106</v>
          </cell>
        </row>
        <row r="63">
          <cell r="B63" t="str">
            <v>T1-5</v>
          </cell>
          <cell r="D63" t="str">
            <v>Nhánh 3P Chợ Phước Long (Long Thọ 1D)</v>
          </cell>
        </row>
        <row r="64">
          <cell r="C64" t="str">
            <v>I</v>
          </cell>
          <cell r="D64" t="str">
            <v>CHI PHÍ TRỰC TIẾP</v>
          </cell>
          <cell r="E64" t="str">
            <v>T</v>
          </cell>
          <cell r="F64" t="str">
            <v>A+B+C</v>
          </cell>
          <cell r="G64">
            <v>150357</v>
          </cell>
        </row>
        <row r="65">
          <cell r="C65">
            <v>1</v>
          </cell>
          <cell r="D65" t="str">
            <v xml:space="preserve"> Chi phí vật liệu </v>
          </cell>
          <cell r="E65" t="str">
            <v>A</v>
          </cell>
          <cell r="F65" t="str">
            <v>a1</v>
          </cell>
          <cell r="G65">
            <v>1620</v>
          </cell>
        </row>
        <row r="66">
          <cell r="B66" t="str">
            <v>T1-5</v>
          </cell>
          <cell r="D66" t="str">
            <v>- Vật liệu thí nghiệm</v>
          </cell>
          <cell r="E66" t="str">
            <v>a1</v>
          </cell>
          <cell r="F66" t="str">
            <v>VL</v>
          </cell>
          <cell r="G66">
            <v>1620</v>
          </cell>
        </row>
        <row r="67">
          <cell r="C67">
            <v>2</v>
          </cell>
          <cell r="D67" t="str">
            <v xml:space="preserve"> Chi phí nhân công </v>
          </cell>
          <cell r="E67" t="str">
            <v>B</v>
          </cell>
          <cell r="F67" t="str">
            <v xml:space="preserve">b1 </v>
          </cell>
          <cell r="G67">
            <v>143232</v>
          </cell>
        </row>
        <row r="68">
          <cell r="B68" t="str">
            <v>T1-5</v>
          </cell>
          <cell r="D68" t="str">
            <v>- Nhân công thí nghiệm</v>
          </cell>
          <cell r="E68" t="str">
            <v>b1</v>
          </cell>
          <cell r="F68" t="str">
            <v>NCTN×0,9</v>
          </cell>
          <cell r="G68">
            <v>143232</v>
          </cell>
        </row>
        <row r="69">
          <cell r="C69">
            <v>3</v>
          </cell>
          <cell r="D69" t="str">
            <v xml:space="preserve"> Chi phí máy thi công</v>
          </cell>
          <cell r="E69" t="str">
            <v>C</v>
          </cell>
          <cell r="F69" t="str">
            <v>c1</v>
          </cell>
          <cell r="G69">
            <v>5505</v>
          </cell>
        </row>
        <row r="70">
          <cell r="B70" t="str">
            <v>T1-5</v>
          </cell>
          <cell r="D70" t="str">
            <v>- Máy thi công thí nghiệm</v>
          </cell>
          <cell r="E70" t="str">
            <v>c1</v>
          </cell>
          <cell r="F70" t="str">
            <v>MTC</v>
          </cell>
          <cell r="G70">
            <v>5505</v>
          </cell>
        </row>
        <row r="71">
          <cell r="C71" t="str">
            <v>II</v>
          </cell>
          <cell r="D71" t="str">
            <v>CHI PHÍ CHUNG</v>
          </cell>
          <cell r="E71" t="str">
            <v>C</v>
          </cell>
          <cell r="F71" t="str">
            <v>65%B</v>
          </cell>
          <cell r="G71">
            <v>93101</v>
          </cell>
        </row>
        <row r="72">
          <cell r="D72" t="str">
            <v>GIÁ THÀNH DỰ TOÁN XÂY DỰNG</v>
          </cell>
          <cell r="E72" t="str">
            <v>Zo</v>
          </cell>
          <cell r="F72" t="str">
            <v>T+C</v>
          </cell>
          <cell r="G72">
            <v>243458</v>
          </cell>
        </row>
        <row r="73">
          <cell r="C73" t="str">
            <v>III</v>
          </cell>
          <cell r="D73" t="str">
            <v>THU NHẬP CHỊU THUẾ TÍNH TRƯỚC</v>
          </cell>
          <cell r="E73" t="str">
            <v>TL</v>
          </cell>
          <cell r="F73" t="str">
            <v>6%Zo</v>
          </cell>
          <cell r="G73">
            <v>14607</v>
          </cell>
        </row>
        <row r="74">
          <cell r="B74" t="str">
            <v>TNT1-5</v>
          </cell>
          <cell r="D74" t="str">
            <v>Giá trị dự toán xây lắp trước thuế</v>
          </cell>
          <cell r="E74" t="str">
            <v>Z</v>
          </cell>
          <cell r="F74" t="str">
            <v>Zo+TL</v>
          </cell>
          <cell r="G74">
            <v>258065</v>
          </cell>
        </row>
        <row r="75">
          <cell r="C75" t="str">
            <v>IV</v>
          </cell>
          <cell r="D75" t="str">
            <v>THUẾ GIÁ TRỊ GIA TĂNG ĐẦU RA</v>
          </cell>
          <cell r="E75" t="str">
            <v>VAT</v>
          </cell>
          <cell r="F75" t="str">
            <v>10%Z</v>
          </cell>
          <cell r="G75">
            <v>25807</v>
          </cell>
        </row>
        <row r="76">
          <cell r="C76" t="str">
            <v>V</v>
          </cell>
          <cell r="D76" t="str">
            <v>GIÁ TRỊ DỰ TOÁN  XÂY LẮP SAU THUẾ</v>
          </cell>
          <cell r="E76" t="str">
            <v>Gxl</v>
          </cell>
          <cell r="F76" t="str">
            <v>Z+VAT</v>
          </cell>
          <cell r="G76">
            <v>283872</v>
          </cell>
        </row>
        <row r="77">
          <cell r="B77" t="str">
            <v>T1-6</v>
          </cell>
          <cell r="D77" t="str">
            <v>Nhánh 3P Cống Lò Rèn Trụ 101 (Long Thọ 3B)</v>
          </cell>
        </row>
        <row r="78">
          <cell r="C78" t="str">
            <v>I</v>
          </cell>
          <cell r="D78" t="str">
            <v>CHI PHÍ TRỰC TIẾP</v>
          </cell>
          <cell r="E78" t="str">
            <v>T</v>
          </cell>
          <cell r="F78" t="str">
            <v>A+B+C</v>
          </cell>
          <cell r="G78">
            <v>305246</v>
          </cell>
        </row>
        <row r="79">
          <cell r="C79">
            <v>1</v>
          </cell>
          <cell r="D79" t="str">
            <v xml:space="preserve"> Chi phí vật liệu </v>
          </cell>
          <cell r="E79" t="str">
            <v>A</v>
          </cell>
          <cell r="F79" t="str">
            <v>a1</v>
          </cell>
          <cell r="G79">
            <v>1620</v>
          </cell>
        </row>
        <row r="80">
          <cell r="B80" t="str">
            <v>T1-6</v>
          </cell>
          <cell r="D80" t="str">
            <v>- Vật liệu thí nghiệm</v>
          </cell>
          <cell r="E80" t="str">
            <v>a1</v>
          </cell>
          <cell r="F80" t="str">
            <v>VL</v>
          </cell>
          <cell r="G80">
            <v>1620</v>
          </cell>
        </row>
        <row r="81">
          <cell r="C81">
            <v>2</v>
          </cell>
          <cell r="D81" t="str">
            <v xml:space="preserve"> Chi phí nhân công </v>
          </cell>
          <cell r="E81" t="str">
            <v>B</v>
          </cell>
          <cell r="F81" t="str">
            <v xml:space="preserve">b1 </v>
          </cell>
          <cell r="G81">
            <v>294338</v>
          </cell>
        </row>
        <row r="82">
          <cell r="B82" t="str">
            <v>T1-6</v>
          </cell>
          <cell r="D82" t="str">
            <v>- Nhân công thí nghiệm</v>
          </cell>
          <cell r="E82" t="str">
            <v>b1</v>
          </cell>
          <cell r="F82" t="str">
            <v>NCTN×0,9</v>
          </cell>
          <cell r="G82">
            <v>294338</v>
          </cell>
        </row>
        <row r="83">
          <cell r="C83">
            <v>3</v>
          </cell>
          <cell r="D83" t="str">
            <v xml:space="preserve"> Chi phí máy thi công</v>
          </cell>
          <cell r="E83" t="str">
            <v>C</v>
          </cell>
          <cell r="F83" t="str">
            <v>c1</v>
          </cell>
          <cell r="G83">
            <v>9288</v>
          </cell>
        </row>
        <row r="84">
          <cell r="B84" t="str">
            <v>T1-6</v>
          </cell>
          <cell r="D84" t="str">
            <v>- Máy thi công thí nghiệm</v>
          </cell>
          <cell r="E84" t="str">
            <v>c1</v>
          </cell>
          <cell r="F84" t="str">
            <v>MTC</v>
          </cell>
          <cell r="G84">
            <v>9288</v>
          </cell>
        </row>
        <row r="85">
          <cell r="C85" t="str">
            <v>II</v>
          </cell>
          <cell r="D85" t="str">
            <v>CHI PHÍ CHUNG</v>
          </cell>
          <cell r="E85" t="str">
            <v>C</v>
          </cell>
          <cell r="F85" t="str">
            <v>65%B</v>
          </cell>
          <cell r="G85">
            <v>191320</v>
          </cell>
        </row>
        <row r="86">
          <cell r="D86" t="str">
            <v>GIÁ THÀNH DỰ TOÁN XÂY DỰNG</v>
          </cell>
          <cell r="E86" t="str">
            <v>Zo</v>
          </cell>
          <cell r="F86" t="str">
            <v>T+C</v>
          </cell>
          <cell r="G86">
            <v>496566</v>
          </cell>
        </row>
        <row r="87">
          <cell r="C87" t="str">
            <v>III</v>
          </cell>
          <cell r="D87" t="str">
            <v>THU NHẬP CHỊU THUẾ TÍNH TRƯỚC</v>
          </cell>
          <cell r="E87" t="str">
            <v>TL</v>
          </cell>
          <cell r="F87" t="str">
            <v>6%Zo</v>
          </cell>
          <cell r="G87">
            <v>29794</v>
          </cell>
        </row>
        <row r="88">
          <cell r="B88" t="str">
            <v>TNT1-6</v>
          </cell>
          <cell r="D88" t="str">
            <v>Giá trị dự toán xây lắp trước thuế</v>
          </cell>
          <cell r="E88" t="str">
            <v>Z</v>
          </cell>
          <cell r="F88" t="str">
            <v>Zo+TL</v>
          </cell>
          <cell r="G88">
            <v>526360</v>
          </cell>
        </row>
        <row r="89">
          <cell r="C89" t="str">
            <v>IV</v>
          </cell>
          <cell r="D89" t="str">
            <v>THUẾ GIÁ TRỊ GIA TĂNG ĐẦU RA</v>
          </cell>
          <cell r="E89" t="str">
            <v>VAT</v>
          </cell>
          <cell r="F89" t="str">
            <v>10%Z</v>
          </cell>
          <cell r="G89">
            <v>52636</v>
          </cell>
        </row>
        <row r="90">
          <cell r="C90" t="str">
            <v>V</v>
          </cell>
          <cell r="D90" t="str">
            <v>GIÁ TRỊ DỰ TOÁN  XÂY LẮP SAU THUẾ</v>
          </cell>
          <cell r="E90" t="str">
            <v>Gxl</v>
          </cell>
          <cell r="F90" t="str">
            <v>Z+VAT</v>
          </cell>
          <cell r="G90">
            <v>578996</v>
          </cell>
        </row>
        <row r="91">
          <cell r="B91" t="str">
            <v>T1-7</v>
          </cell>
          <cell r="D91" t="str">
            <v>Nhánh 3P Trường Tiểu Học Giồng Ông Đông(Giồng Ông Đông 3A)</v>
          </cell>
        </row>
        <row r="92">
          <cell r="C92" t="str">
            <v>I</v>
          </cell>
          <cell r="D92" t="str">
            <v>CHI PHÍ TRỰC TIẾP</v>
          </cell>
          <cell r="E92" t="str">
            <v>T</v>
          </cell>
          <cell r="F92" t="str">
            <v>A+B+C</v>
          </cell>
          <cell r="G92">
            <v>150357</v>
          </cell>
        </row>
        <row r="93">
          <cell r="C93">
            <v>1</v>
          </cell>
          <cell r="D93" t="str">
            <v xml:space="preserve"> Chi phí vật liệu </v>
          </cell>
          <cell r="E93" t="str">
            <v>A</v>
          </cell>
          <cell r="F93" t="str">
            <v>a1</v>
          </cell>
          <cell r="G93">
            <v>1620</v>
          </cell>
        </row>
        <row r="94">
          <cell r="B94" t="str">
            <v>T1-7</v>
          </cell>
          <cell r="D94" t="str">
            <v>- Vật liệu thí nghiệm</v>
          </cell>
          <cell r="E94" t="str">
            <v>a1</v>
          </cell>
          <cell r="F94" t="str">
            <v>VL</v>
          </cell>
          <cell r="G94">
            <v>1620</v>
          </cell>
        </row>
        <row r="95">
          <cell r="C95">
            <v>2</v>
          </cell>
          <cell r="D95" t="str">
            <v xml:space="preserve"> Chi phí nhân công </v>
          </cell>
          <cell r="E95" t="str">
            <v>B</v>
          </cell>
          <cell r="F95" t="str">
            <v xml:space="preserve">b1 </v>
          </cell>
          <cell r="G95">
            <v>143232</v>
          </cell>
        </row>
        <row r="96">
          <cell r="B96" t="str">
            <v>T1-7</v>
          </cell>
          <cell r="D96" t="str">
            <v>- Nhân công thí nghiệm</v>
          </cell>
          <cell r="E96" t="str">
            <v>b1</v>
          </cell>
          <cell r="F96" t="str">
            <v>NCTN×0,9</v>
          </cell>
          <cell r="G96">
            <v>143232</v>
          </cell>
        </row>
        <row r="97">
          <cell r="C97">
            <v>3</v>
          </cell>
          <cell r="D97" t="str">
            <v xml:space="preserve"> Chi phí máy thi công</v>
          </cell>
          <cell r="E97" t="str">
            <v>C</v>
          </cell>
          <cell r="F97" t="str">
            <v>c1</v>
          </cell>
          <cell r="G97">
            <v>5505</v>
          </cell>
        </row>
        <row r="98">
          <cell r="B98" t="str">
            <v>T1-7</v>
          </cell>
          <cell r="D98" t="str">
            <v>- Máy thi công thí nghiệm</v>
          </cell>
          <cell r="E98" t="str">
            <v>c1</v>
          </cell>
          <cell r="F98" t="str">
            <v>MTC</v>
          </cell>
          <cell r="G98">
            <v>5505</v>
          </cell>
        </row>
        <row r="99">
          <cell r="C99" t="str">
            <v>II</v>
          </cell>
          <cell r="D99" t="str">
            <v>CHI PHÍ CHUNG</v>
          </cell>
          <cell r="E99" t="str">
            <v>C</v>
          </cell>
          <cell r="F99" t="str">
            <v>65%B</v>
          </cell>
          <cell r="G99">
            <v>93101</v>
          </cell>
        </row>
        <row r="100">
          <cell r="D100" t="str">
            <v>GIÁ THÀNH DỰ TOÁN XÂY DỰNG</v>
          </cell>
          <cell r="E100" t="str">
            <v>Zo</v>
          </cell>
          <cell r="F100" t="str">
            <v>T+C</v>
          </cell>
          <cell r="G100">
            <v>243458</v>
          </cell>
        </row>
        <row r="101">
          <cell r="C101" t="str">
            <v>III</v>
          </cell>
          <cell r="D101" t="str">
            <v>THU NHẬP CHỊU THUẾ TÍNH TRƯỚC</v>
          </cell>
          <cell r="E101" t="str">
            <v>TL</v>
          </cell>
          <cell r="F101" t="str">
            <v>6%Zo</v>
          </cell>
          <cell r="G101">
            <v>14607</v>
          </cell>
        </row>
        <row r="102">
          <cell r="B102" t="str">
            <v>TNT1-7</v>
          </cell>
          <cell r="D102" t="str">
            <v>Giá trị dự toán xây lắp trước thuế</v>
          </cell>
          <cell r="E102" t="str">
            <v>Z</v>
          </cell>
          <cell r="F102" t="str">
            <v>Zo+TL</v>
          </cell>
          <cell r="G102">
            <v>258065</v>
          </cell>
        </row>
        <row r="103">
          <cell r="C103" t="str">
            <v>IV</v>
          </cell>
          <cell r="D103" t="str">
            <v>THUẾ GIÁ TRỊ GIA TĂNG ĐẦU RA</v>
          </cell>
          <cell r="E103" t="str">
            <v>VAT</v>
          </cell>
          <cell r="F103" t="str">
            <v>10%Z</v>
          </cell>
          <cell r="G103">
            <v>25807</v>
          </cell>
        </row>
        <row r="104">
          <cell r="C104" t="str">
            <v>V</v>
          </cell>
          <cell r="D104" t="str">
            <v>GIÁ TRỊ DỰ TOÁN  XÂY LẮP SAU THUẾ</v>
          </cell>
          <cell r="E104" t="str">
            <v>Gxl</v>
          </cell>
          <cell r="F104" t="str">
            <v>Z+VAT</v>
          </cell>
          <cell r="G104">
            <v>283872</v>
          </cell>
        </row>
        <row r="105">
          <cell r="B105" t="str">
            <v>T1-8</v>
          </cell>
          <cell r="D105" t="str">
            <v>Nhánh 3P Láng Cát Giồng Ông Đông (Giồng Ông Đông 2A)</v>
          </cell>
        </row>
        <row r="106">
          <cell r="C106" t="str">
            <v>I</v>
          </cell>
          <cell r="D106" t="str">
            <v>CHI PHÍ TRỰC TIẾP</v>
          </cell>
          <cell r="E106" t="str">
            <v>T</v>
          </cell>
          <cell r="F106" t="str">
            <v>A+B+C</v>
          </cell>
          <cell r="G106">
            <v>160597</v>
          </cell>
        </row>
        <row r="107">
          <cell r="C107">
            <v>1</v>
          </cell>
          <cell r="D107" t="str">
            <v xml:space="preserve"> Chi phí vật liệu </v>
          </cell>
          <cell r="E107" t="str">
            <v>A</v>
          </cell>
          <cell r="F107" t="str">
            <v>a1</v>
          </cell>
          <cell r="G107">
            <v>0</v>
          </cell>
        </row>
        <row r="108">
          <cell r="B108" t="str">
            <v>T1-8</v>
          </cell>
          <cell r="D108" t="str">
            <v>- Vật liệu thí nghiệm</v>
          </cell>
          <cell r="E108" t="str">
            <v>a1</v>
          </cell>
          <cell r="F108" t="str">
            <v>VL</v>
          </cell>
          <cell r="G108">
            <v>0</v>
          </cell>
        </row>
        <row r="109">
          <cell r="C109">
            <v>2</v>
          </cell>
          <cell r="D109" t="str">
            <v xml:space="preserve"> Chi phí nhân công </v>
          </cell>
          <cell r="E109" t="str">
            <v>B</v>
          </cell>
          <cell r="F109" t="str">
            <v xml:space="preserve">b1 </v>
          </cell>
          <cell r="G109">
            <v>156814</v>
          </cell>
        </row>
        <row r="110">
          <cell r="B110" t="str">
            <v>T1-8</v>
          </cell>
          <cell r="D110" t="str">
            <v>- Nhân công thí nghiệm</v>
          </cell>
          <cell r="E110" t="str">
            <v>b1</v>
          </cell>
          <cell r="F110" t="str">
            <v>NCTN×0,934</v>
          </cell>
          <cell r="G110">
            <v>156814</v>
          </cell>
        </row>
        <row r="111">
          <cell r="C111">
            <v>3</v>
          </cell>
          <cell r="D111" t="str">
            <v xml:space="preserve"> Chi phí máy thi công</v>
          </cell>
          <cell r="E111" t="str">
            <v>C</v>
          </cell>
          <cell r="F111" t="str">
            <v>c1</v>
          </cell>
          <cell r="G111">
            <v>3783</v>
          </cell>
        </row>
        <row r="112">
          <cell r="B112" t="str">
            <v>T1-8</v>
          </cell>
          <cell r="D112" t="str">
            <v>- Máy thi công thí nghiệm</v>
          </cell>
          <cell r="E112" t="str">
            <v>c1</v>
          </cell>
          <cell r="F112" t="str">
            <v>MTC</v>
          </cell>
          <cell r="G112">
            <v>3783</v>
          </cell>
        </row>
        <row r="113">
          <cell r="C113" t="str">
            <v>II</v>
          </cell>
          <cell r="D113" t="str">
            <v>CHI PHÍ CHUNG</v>
          </cell>
          <cell r="E113" t="str">
            <v>C</v>
          </cell>
          <cell r="F113" t="str">
            <v>65%B</v>
          </cell>
          <cell r="G113">
            <v>101929</v>
          </cell>
        </row>
        <row r="114">
          <cell r="D114" t="str">
            <v>GIÁ THÀNH DỰ TOÁN XÂY DỰNG</v>
          </cell>
          <cell r="E114" t="str">
            <v>Zo</v>
          </cell>
          <cell r="F114" t="str">
            <v>T+C</v>
          </cell>
          <cell r="G114">
            <v>262526</v>
          </cell>
        </row>
        <row r="115">
          <cell r="C115" t="str">
            <v>III</v>
          </cell>
          <cell r="D115" t="str">
            <v>THU NHẬP CHỊU THUẾ TÍNH TRƯỚC</v>
          </cell>
          <cell r="E115" t="str">
            <v>TL</v>
          </cell>
          <cell r="F115" t="str">
            <v>6%Zo</v>
          </cell>
          <cell r="G115">
            <v>15752</v>
          </cell>
        </row>
        <row r="116">
          <cell r="B116" t="str">
            <v>TNT1-8</v>
          </cell>
          <cell r="D116" t="str">
            <v>Giá trị dự toán xây lắp trước thuế</v>
          </cell>
          <cell r="E116" t="str">
            <v>Z</v>
          </cell>
          <cell r="F116" t="str">
            <v>Zo+TL</v>
          </cell>
          <cell r="G116">
            <v>278278</v>
          </cell>
        </row>
        <row r="117">
          <cell r="C117" t="str">
            <v>IV</v>
          </cell>
          <cell r="D117" t="str">
            <v>THUẾ GIÁ TRỊ GIA TĂNG ĐẦU RA</v>
          </cell>
          <cell r="E117" t="str">
            <v>VAT</v>
          </cell>
          <cell r="F117" t="str">
            <v>10%Z</v>
          </cell>
          <cell r="G117">
            <v>27828</v>
          </cell>
        </row>
        <row r="118">
          <cell r="C118" t="str">
            <v>V</v>
          </cell>
          <cell r="D118" t="str">
            <v>GIÁ TRỊ DỰ TOÁN  XÂY LẮP SAU THUẾ</v>
          </cell>
          <cell r="E118" t="str">
            <v>Gxl</v>
          </cell>
          <cell r="F118" t="str">
            <v>Z+VAT</v>
          </cell>
          <cell r="G118">
            <v>306106</v>
          </cell>
        </row>
        <row r="119">
          <cell r="B119" t="str">
            <v>T2</v>
          </cell>
          <cell r="D119" t="str">
            <v>Nhánh 1P Đường Bến Cái Sìn - Ấp 5 xã Long Thọ (Long Thọ 15)</v>
          </cell>
        </row>
        <row r="120">
          <cell r="C120" t="str">
            <v>I</v>
          </cell>
          <cell r="D120" t="str">
            <v>CHI PHÍ TRỰC TIẾP</v>
          </cell>
          <cell r="E120" t="str">
            <v>T</v>
          </cell>
          <cell r="F120" t="str">
            <v>A+B+C</v>
          </cell>
          <cell r="G120">
            <v>43268</v>
          </cell>
        </row>
        <row r="121">
          <cell r="C121">
            <v>1</v>
          </cell>
          <cell r="D121" t="str">
            <v xml:space="preserve"> Chi phí vật liệu </v>
          </cell>
          <cell r="E121" t="str">
            <v>A</v>
          </cell>
          <cell r="F121" t="str">
            <v>a1</v>
          </cell>
          <cell r="G121">
            <v>450</v>
          </cell>
        </row>
        <row r="122">
          <cell r="B122" t="str">
            <v>T2</v>
          </cell>
          <cell r="D122" t="str">
            <v>- Vật liệu thí nghiệm</v>
          </cell>
          <cell r="E122" t="str">
            <v>a1</v>
          </cell>
          <cell r="F122" t="str">
            <v>VL</v>
          </cell>
          <cell r="G122">
            <v>450</v>
          </cell>
        </row>
        <row r="123">
          <cell r="C123">
            <v>2</v>
          </cell>
          <cell r="D123" t="str">
            <v xml:space="preserve"> Chi phí nhân công </v>
          </cell>
          <cell r="E123" t="str">
            <v>B</v>
          </cell>
          <cell r="F123" t="str">
            <v xml:space="preserve">b1 </v>
          </cell>
          <cell r="G123">
            <v>41289</v>
          </cell>
        </row>
        <row r="124">
          <cell r="B124" t="str">
            <v>T2</v>
          </cell>
          <cell r="D124" t="str">
            <v>- Nhân công thí nghiệm</v>
          </cell>
          <cell r="E124" t="str">
            <v>b1</v>
          </cell>
          <cell r="F124" t="str">
            <v>NCTN×0,934</v>
          </cell>
          <cell r="G124">
            <v>41289</v>
          </cell>
        </row>
        <row r="125">
          <cell r="C125">
            <v>3</v>
          </cell>
          <cell r="D125" t="str">
            <v xml:space="preserve"> Chi phí máy thi công</v>
          </cell>
          <cell r="E125" t="str">
            <v>C</v>
          </cell>
          <cell r="F125" t="str">
            <v>c1</v>
          </cell>
          <cell r="G125">
            <v>1529</v>
          </cell>
        </row>
        <row r="126">
          <cell r="B126" t="str">
            <v>T2</v>
          </cell>
          <cell r="D126" t="str">
            <v>- Máy thi công thí nghiệm</v>
          </cell>
          <cell r="E126" t="str">
            <v>c1</v>
          </cell>
          <cell r="F126" t="str">
            <v>MTC</v>
          </cell>
          <cell r="G126">
            <v>1529</v>
          </cell>
        </row>
        <row r="127">
          <cell r="C127" t="str">
            <v>II</v>
          </cell>
          <cell r="D127" t="str">
            <v>CHI PHÍ CHUNG</v>
          </cell>
          <cell r="E127" t="str">
            <v>C</v>
          </cell>
          <cell r="F127" t="str">
            <v>65%B</v>
          </cell>
          <cell r="G127">
            <v>26838</v>
          </cell>
        </row>
        <row r="128">
          <cell r="D128" t="str">
            <v>GIÁ THÀNH DỰ TOÁN XÂY DỰNG</v>
          </cell>
          <cell r="E128" t="str">
            <v>Zo</v>
          </cell>
          <cell r="F128" t="str">
            <v>T+C</v>
          </cell>
          <cell r="G128">
            <v>70106</v>
          </cell>
        </row>
        <row r="129">
          <cell r="C129" t="str">
            <v>III</v>
          </cell>
          <cell r="D129" t="str">
            <v>THU NHẬP CHỊU THUẾ TÍNH TRƯỚC</v>
          </cell>
          <cell r="E129" t="str">
            <v>TL</v>
          </cell>
          <cell r="F129" t="str">
            <v>6%Zo</v>
          </cell>
          <cell r="G129">
            <v>4206</v>
          </cell>
        </row>
        <row r="130">
          <cell r="B130" t="str">
            <v>TNT2</v>
          </cell>
          <cell r="D130" t="str">
            <v>Giá trị dự toán xây lắp trước thuế</v>
          </cell>
          <cell r="E130" t="str">
            <v>Z</v>
          </cell>
          <cell r="F130" t="str">
            <v>Zo+TL</v>
          </cell>
          <cell r="G130">
            <v>74312</v>
          </cell>
        </row>
        <row r="131">
          <cell r="C131" t="str">
            <v>IV</v>
          </cell>
          <cell r="D131" t="str">
            <v>THUẾ GIÁ TRỊ GIA TĂNG ĐẦU RA</v>
          </cell>
          <cell r="E131" t="str">
            <v>VAT</v>
          </cell>
          <cell r="F131" t="str">
            <v>10%Z</v>
          </cell>
          <cell r="G131">
            <v>7431</v>
          </cell>
        </row>
        <row r="132">
          <cell r="C132" t="str">
            <v>V</v>
          </cell>
          <cell r="D132" t="str">
            <v>GIÁ TRỊ DỰ TOÁN  XÂY LẮP SAU THUẾ</v>
          </cell>
          <cell r="E132" t="str">
            <v>Gxl</v>
          </cell>
          <cell r="F132" t="str">
            <v>Z+VAT</v>
          </cell>
          <cell r="G132">
            <v>81743</v>
          </cell>
        </row>
        <row r="133">
          <cell r="B133" t="str">
            <v>T2-2</v>
          </cell>
          <cell r="D133" t="str">
            <v>Nhánh 1P Ấp Phú Tân (Phú Đông 8A)</v>
          </cell>
        </row>
        <row r="134">
          <cell r="C134" t="str">
            <v>I</v>
          </cell>
          <cell r="D134" t="str">
            <v>CHI PHÍ TRỰC TIẾP</v>
          </cell>
          <cell r="E134" t="str">
            <v>T</v>
          </cell>
          <cell r="F134" t="str">
            <v>A+B+C</v>
          </cell>
          <cell r="G134">
            <v>364462</v>
          </cell>
        </row>
        <row r="135">
          <cell r="C135">
            <v>1</v>
          </cell>
          <cell r="D135" t="str">
            <v xml:space="preserve"> Chi phí vật liệu </v>
          </cell>
          <cell r="E135" t="str">
            <v>A</v>
          </cell>
          <cell r="F135" t="str">
            <v>a1</v>
          </cell>
          <cell r="G135">
            <v>450</v>
          </cell>
        </row>
        <row r="136">
          <cell r="B136" t="str">
            <v>T2-2</v>
          </cell>
          <cell r="D136" t="str">
            <v>- Vật liệu thí nghiệm</v>
          </cell>
          <cell r="E136" t="str">
            <v>a1</v>
          </cell>
          <cell r="F136" t="str">
            <v>VL</v>
          </cell>
          <cell r="G136">
            <v>450</v>
          </cell>
        </row>
        <row r="137">
          <cell r="C137">
            <v>2</v>
          </cell>
          <cell r="D137" t="str">
            <v xml:space="preserve"> Chi phí nhân công </v>
          </cell>
          <cell r="E137" t="str">
            <v>B</v>
          </cell>
          <cell r="F137" t="str">
            <v xml:space="preserve">b1 </v>
          </cell>
          <cell r="G137">
            <v>354917</v>
          </cell>
        </row>
        <row r="138">
          <cell r="B138" t="str">
            <v>T2-2</v>
          </cell>
          <cell r="D138" t="str">
            <v>- Nhân công thí nghiệm</v>
          </cell>
          <cell r="E138" t="str">
            <v>b1</v>
          </cell>
          <cell r="F138" t="str">
            <v>NCTN×0,934</v>
          </cell>
          <cell r="G138">
            <v>354917</v>
          </cell>
        </row>
        <row r="139">
          <cell r="C139">
            <v>3</v>
          </cell>
          <cell r="D139" t="str">
            <v xml:space="preserve"> Chi phí máy thi công</v>
          </cell>
          <cell r="E139" t="str">
            <v>C</v>
          </cell>
          <cell r="F139" t="str">
            <v>c1</v>
          </cell>
          <cell r="G139">
            <v>9095</v>
          </cell>
        </row>
        <row r="140">
          <cell r="B140" t="str">
            <v>T2-2</v>
          </cell>
          <cell r="D140" t="str">
            <v>- Máy thi công thí nghiệm</v>
          </cell>
          <cell r="E140" t="str">
            <v>c1</v>
          </cell>
          <cell r="F140" t="str">
            <v>MTC</v>
          </cell>
          <cell r="G140">
            <v>9095</v>
          </cell>
        </row>
        <row r="141">
          <cell r="C141" t="str">
            <v>II</v>
          </cell>
          <cell r="D141" t="str">
            <v>CHI PHÍ CHUNG</v>
          </cell>
          <cell r="E141" t="str">
            <v>C</v>
          </cell>
          <cell r="F141" t="str">
            <v>65%B</v>
          </cell>
          <cell r="G141">
            <v>230696</v>
          </cell>
        </row>
        <row r="142">
          <cell r="D142" t="str">
            <v>GIÁ THÀNH DỰ TOÁN XÂY DỰNG</v>
          </cell>
          <cell r="E142" t="str">
            <v>Zo</v>
          </cell>
          <cell r="F142" t="str">
            <v>T+C</v>
          </cell>
          <cell r="G142">
            <v>595158</v>
          </cell>
        </row>
        <row r="143">
          <cell r="C143" t="str">
            <v>III</v>
          </cell>
          <cell r="D143" t="str">
            <v>THU NHẬP CHỊU THUẾ TÍNH TRƯỚC</v>
          </cell>
          <cell r="E143" t="str">
            <v>TL</v>
          </cell>
          <cell r="F143" t="str">
            <v>6%Zo</v>
          </cell>
          <cell r="G143">
            <v>35709</v>
          </cell>
        </row>
        <row r="144">
          <cell r="B144" t="str">
            <v>TNT2-2</v>
          </cell>
          <cell r="D144" t="str">
            <v>Giá trị dự toán xây lắp trước thuế</v>
          </cell>
          <cell r="E144" t="str">
            <v>Z</v>
          </cell>
          <cell r="F144" t="str">
            <v>Zo+TL</v>
          </cell>
          <cell r="G144">
            <v>630867</v>
          </cell>
        </row>
        <row r="145">
          <cell r="C145" t="str">
            <v>IV</v>
          </cell>
          <cell r="D145" t="str">
            <v>THUẾ GIÁ TRỊ GIA TĂNG ĐẦU RA</v>
          </cell>
          <cell r="E145" t="str">
            <v>VAT</v>
          </cell>
          <cell r="F145" t="str">
            <v>10%Z</v>
          </cell>
          <cell r="G145">
            <v>63087</v>
          </cell>
        </row>
        <row r="146">
          <cell r="C146" t="str">
            <v>V</v>
          </cell>
          <cell r="D146" t="str">
            <v>GIÁ TRỊ DỰ TOÁN  XÂY LẮP SAU THUẾ</v>
          </cell>
          <cell r="E146" t="str">
            <v>Gxl</v>
          </cell>
          <cell r="F146" t="str">
            <v>Z+VAT</v>
          </cell>
          <cell r="G146">
            <v>693954</v>
          </cell>
        </row>
        <row r="147">
          <cell r="B147" t="str">
            <v>T2-3</v>
          </cell>
          <cell r="D147" t="str">
            <v xml:space="preserve">Tuyến tổ 3 ấp 7 </v>
          </cell>
        </row>
        <row r="148">
          <cell r="C148" t="str">
            <v>I</v>
          </cell>
          <cell r="D148" t="str">
            <v>CHI PHÍ TRỰC TIẾP</v>
          </cell>
          <cell r="E148" t="str">
            <v>T</v>
          </cell>
          <cell r="F148" t="str">
            <v>A+B+C</v>
          </cell>
          <cell r="G148">
            <v>0</v>
          </cell>
        </row>
        <row r="149">
          <cell r="C149">
            <v>1</v>
          </cell>
          <cell r="D149" t="str">
            <v xml:space="preserve"> Chi phí vật liệu </v>
          </cell>
          <cell r="E149" t="str">
            <v>A</v>
          </cell>
          <cell r="F149" t="str">
            <v>a1</v>
          </cell>
          <cell r="G149">
            <v>0</v>
          </cell>
        </row>
        <row r="150">
          <cell r="B150" t="str">
            <v>T2-3</v>
          </cell>
          <cell r="D150" t="str">
            <v>- Vật liệu thí nghiệm</v>
          </cell>
          <cell r="E150" t="str">
            <v>a1</v>
          </cell>
          <cell r="F150" t="str">
            <v>VL</v>
          </cell>
          <cell r="G150">
            <v>0</v>
          </cell>
        </row>
        <row r="151">
          <cell r="C151">
            <v>2</v>
          </cell>
          <cell r="D151" t="str">
            <v xml:space="preserve"> Chi phí nhân công </v>
          </cell>
          <cell r="E151" t="str">
            <v>B</v>
          </cell>
          <cell r="F151" t="str">
            <v xml:space="preserve">b1 </v>
          </cell>
          <cell r="G151">
            <v>0</v>
          </cell>
        </row>
        <row r="152">
          <cell r="B152" t="str">
            <v>T2-3</v>
          </cell>
          <cell r="D152" t="str">
            <v>- Nhân công thí nghiệm</v>
          </cell>
          <cell r="E152" t="str">
            <v>b1</v>
          </cell>
          <cell r="F152" t="str">
            <v>NCTN×0,934</v>
          </cell>
          <cell r="G152">
            <v>0</v>
          </cell>
        </row>
        <row r="153">
          <cell r="C153">
            <v>3</v>
          </cell>
          <cell r="D153" t="str">
            <v xml:space="preserve"> Chi phí máy thi công</v>
          </cell>
          <cell r="E153" t="str">
            <v>C</v>
          </cell>
          <cell r="F153" t="str">
            <v>c1</v>
          </cell>
          <cell r="G153">
            <v>0</v>
          </cell>
        </row>
        <row r="154">
          <cell r="B154" t="str">
            <v>T2-3</v>
          </cell>
          <cell r="D154" t="str">
            <v>- Máy thi công thí nghiệm</v>
          </cell>
          <cell r="E154" t="str">
            <v>c1</v>
          </cell>
          <cell r="F154" t="str">
            <v>MTC</v>
          </cell>
          <cell r="G154">
            <v>0</v>
          </cell>
        </row>
        <row r="155">
          <cell r="C155" t="str">
            <v>II</v>
          </cell>
          <cell r="D155" t="str">
            <v>CHI PHÍ CHUNG</v>
          </cell>
          <cell r="E155" t="str">
            <v>C</v>
          </cell>
          <cell r="F155" t="str">
            <v>65%B</v>
          </cell>
          <cell r="G155">
            <v>0</v>
          </cell>
        </row>
        <row r="156">
          <cell r="D156" t="str">
            <v>GIÁ THÀNH DỰ TOÁN XÂY DỰNG</v>
          </cell>
          <cell r="E156" t="str">
            <v>Zo</v>
          </cell>
          <cell r="F156" t="str">
            <v>T+C</v>
          </cell>
          <cell r="G156">
            <v>0</v>
          </cell>
        </row>
        <row r="157">
          <cell r="C157" t="str">
            <v>III</v>
          </cell>
          <cell r="D157" t="str">
            <v>THU NHẬP CHỊU THUẾ TÍNH TRƯỚC</v>
          </cell>
          <cell r="E157" t="str">
            <v>TL</v>
          </cell>
          <cell r="F157" t="str">
            <v>6%Zo</v>
          </cell>
          <cell r="G157">
            <v>0</v>
          </cell>
        </row>
        <row r="158">
          <cell r="B158" t="str">
            <v>TNT2-3</v>
          </cell>
          <cell r="D158" t="str">
            <v>Giá trị dự toán xây lắp trước thuế</v>
          </cell>
          <cell r="E158" t="str">
            <v>Z</v>
          </cell>
          <cell r="F158" t="str">
            <v>Zo+TL</v>
          </cell>
          <cell r="G158">
            <v>0</v>
          </cell>
        </row>
        <row r="159">
          <cell r="C159" t="str">
            <v>IV</v>
          </cell>
          <cell r="D159" t="str">
            <v>THUẾ GIÁ TRỊ GIA TĂNG ĐẦU RA</v>
          </cell>
          <cell r="E159" t="str">
            <v>VAT</v>
          </cell>
          <cell r="F159" t="str">
            <v>10%Z</v>
          </cell>
          <cell r="G159">
            <v>0</v>
          </cell>
        </row>
        <row r="160">
          <cell r="C160" t="str">
            <v>V</v>
          </cell>
          <cell r="D160" t="str">
            <v>GIÁ TRỊ DỰ TOÁN  XÂY LẮP SAU THUẾ</v>
          </cell>
          <cell r="E160" t="str">
            <v>Gxl</v>
          </cell>
          <cell r="F160" t="str">
            <v>Z+VAT</v>
          </cell>
          <cell r="G160">
            <v>0</v>
          </cell>
        </row>
        <row r="161">
          <cell r="B161" t="str">
            <v>T3</v>
          </cell>
          <cell r="D161" t="str">
            <v>Đường dây hạ thế</v>
          </cell>
        </row>
        <row r="162">
          <cell r="C162" t="str">
            <v>I</v>
          </cell>
          <cell r="D162" t="str">
            <v>CHI PHÍ TRỰC TIẾP</v>
          </cell>
          <cell r="E162" t="str">
            <v>T</v>
          </cell>
          <cell r="F162" t="str">
            <v>A+B+C</v>
          </cell>
          <cell r="G162">
            <v>0</v>
          </cell>
        </row>
        <row r="163">
          <cell r="C163">
            <v>1</v>
          </cell>
          <cell r="D163" t="str">
            <v xml:space="preserve"> Chi phí vật liệu </v>
          </cell>
          <cell r="E163" t="str">
            <v>A</v>
          </cell>
          <cell r="F163" t="str">
            <v>a1</v>
          </cell>
          <cell r="G163">
            <v>0</v>
          </cell>
        </row>
        <row r="164">
          <cell r="B164" t="str">
            <v>T3</v>
          </cell>
          <cell r="D164" t="str">
            <v>- Vật liệu thí nghiệm</v>
          </cell>
          <cell r="E164" t="str">
            <v>a1</v>
          </cell>
          <cell r="F164" t="str">
            <v>VL</v>
          </cell>
          <cell r="G164">
            <v>0</v>
          </cell>
        </row>
        <row r="165">
          <cell r="C165">
            <v>2</v>
          </cell>
          <cell r="D165" t="str">
            <v xml:space="preserve"> Chi phí nhân công </v>
          </cell>
          <cell r="E165" t="str">
            <v>B</v>
          </cell>
          <cell r="F165" t="str">
            <v xml:space="preserve">b1 </v>
          </cell>
          <cell r="G165">
            <v>0</v>
          </cell>
        </row>
        <row r="166">
          <cell r="B166" t="str">
            <v>T3</v>
          </cell>
          <cell r="D166" t="str">
            <v>- Nhân công thí nghiệm</v>
          </cell>
          <cell r="E166" t="str">
            <v>b1</v>
          </cell>
          <cell r="F166" t="str">
            <v>NCTN×0,934</v>
          </cell>
          <cell r="G166">
            <v>0</v>
          </cell>
        </row>
        <row r="167">
          <cell r="C167">
            <v>3</v>
          </cell>
          <cell r="D167" t="str">
            <v xml:space="preserve"> Chi phí máy thi công</v>
          </cell>
          <cell r="E167" t="str">
            <v>C</v>
          </cell>
          <cell r="F167" t="str">
            <v>c1</v>
          </cell>
          <cell r="G167">
            <v>0</v>
          </cell>
        </row>
        <row r="168">
          <cell r="B168" t="str">
            <v>T3</v>
          </cell>
          <cell r="D168" t="str">
            <v>- Máy thi công thí nghiệm</v>
          </cell>
          <cell r="E168" t="str">
            <v>c1</v>
          </cell>
          <cell r="F168" t="str">
            <v>MTC</v>
          </cell>
          <cell r="G168">
            <v>0</v>
          </cell>
        </row>
        <row r="169">
          <cell r="C169" t="str">
            <v>II</v>
          </cell>
          <cell r="D169" t="str">
            <v>CHI PHÍ CHUNG</v>
          </cell>
          <cell r="E169" t="str">
            <v>C</v>
          </cell>
          <cell r="F169" t="str">
            <v>65%B</v>
          </cell>
          <cell r="G169">
            <v>0</v>
          </cell>
        </row>
        <row r="170">
          <cell r="D170" t="str">
            <v>GIÁ THÀNH DỰ TOÁN XÂY DỰNG</v>
          </cell>
          <cell r="E170" t="str">
            <v>Zo</v>
          </cell>
          <cell r="F170" t="str">
            <v>T+C</v>
          </cell>
          <cell r="G170">
            <v>0</v>
          </cell>
        </row>
        <row r="171">
          <cell r="C171" t="str">
            <v>III</v>
          </cell>
          <cell r="D171" t="str">
            <v>THU NHẬP CHỊU THUẾ TÍNH TRƯỚC</v>
          </cell>
          <cell r="E171" t="str">
            <v>TL</v>
          </cell>
          <cell r="F171" t="str">
            <v>6%Zo</v>
          </cell>
          <cell r="G171">
            <v>0</v>
          </cell>
        </row>
        <row r="172">
          <cell r="B172" t="str">
            <v>TNT3</v>
          </cell>
          <cell r="D172" t="str">
            <v>Giá trị dự toán xây lắp trước thuế</v>
          </cell>
          <cell r="E172" t="str">
            <v>Z</v>
          </cell>
          <cell r="F172" t="str">
            <v>Zo+TL</v>
          </cell>
          <cell r="G172">
            <v>0</v>
          </cell>
        </row>
        <row r="173">
          <cell r="C173" t="str">
            <v>IV</v>
          </cell>
          <cell r="D173" t="str">
            <v>THUẾ GIÁ TRỊ GIA TĂNG ĐẦU RA</v>
          </cell>
          <cell r="E173" t="str">
            <v>VAT</v>
          </cell>
          <cell r="F173" t="str">
            <v>10%Z</v>
          </cell>
          <cell r="G173">
            <v>0</v>
          </cell>
        </row>
        <row r="174">
          <cell r="C174" t="str">
            <v>V</v>
          </cell>
          <cell r="D174" t="str">
            <v>GIÁ TRỊ DỰ TOÁN  XÂY LẮP SAU THUẾ</v>
          </cell>
          <cell r="E174" t="str">
            <v>Gxl</v>
          </cell>
          <cell r="F174" t="str">
            <v>Z+VAT</v>
          </cell>
          <cell r="G174">
            <v>0</v>
          </cell>
        </row>
        <row r="175">
          <cell r="C175" t="str">
            <v>B</v>
          </cell>
          <cell r="D175" t="str">
            <v>PHẦN TRẠM BIẾN ÁP</v>
          </cell>
        </row>
        <row r="176">
          <cell r="B176" t="str">
            <v>TR25</v>
          </cell>
          <cell r="D176" t="str">
            <v>0 Trạm 1 pha 25kVA</v>
          </cell>
        </row>
        <row r="177">
          <cell r="C177" t="str">
            <v>I</v>
          </cell>
          <cell r="D177" t="str">
            <v>CHI PHÍ TRỰC TIẾP</v>
          </cell>
          <cell r="E177" t="str">
            <v>T</v>
          </cell>
          <cell r="F177" t="str">
            <v>A+B+C</v>
          </cell>
          <cell r="G177">
            <v>0</v>
          </cell>
        </row>
        <row r="178">
          <cell r="C178">
            <v>1</v>
          </cell>
          <cell r="D178" t="str">
            <v xml:space="preserve"> Chi phí vật liệu </v>
          </cell>
          <cell r="E178" t="str">
            <v>A</v>
          </cell>
          <cell r="F178" t="str">
            <v>a1</v>
          </cell>
          <cell r="G178">
            <v>0</v>
          </cell>
        </row>
        <row r="179">
          <cell r="B179" t="str">
            <v>TR25</v>
          </cell>
          <cell r="D179" t="str">
            <v>- Vật liệu thí nghiệm</v>
          </cell>
          <cell r="E179" t="str">
            <v>a1</v>
          </cell>
          <cell r="F179" t="str">
            <v>VL</v>
          </cell>
          <cell r="G179">
            <v>0</v>
          </cell>
        </row>
        <row r="180">
          <cell r="C180">
            <v>2</v>
          </cell>
          <cell r="D180" t="str">
            <v xml:space="preserve"> Chi phí nhân công </v>
          </cell>
          <cell r="E180" t="str">
            <v>B</v>
          </cell>
          <cell r="F180" t="str">
            <v xml:space="preserve">b1 </v>
          </cell>
          <cell r="G180">
            <v>0</v>
          </cell>
        </row>
        <row r="181">
          <cell r="B181" t="str">
            <v>TR25</v>
          </cell>
          <cell r="D181" t="str">
            <v>- Nhân công thí nghiệm</v>
          </cell>
          <cell r="E181" t="str">
            <v>b1</v>
          </cell>
          <cell r="F181" t="str">
            <v>NCTN×0,934</v>
          </cell>
          <cell r="G181">
            <v>0</v>
          </cell>
        </row>
        <row r="182">
          <cell r="C182">
            <v>3</v>
          </cell>
          <cell r="D182" t="str">
            <v xml:space="preserve"> Chi phí máy thi công</v>
          </cell>
          <cell r="E182" t="str">
            <v>C</v>
          </cell>
          <cell r="F182" t="str">
            <v>c1</v>
          </cell>
          <cell r="G182">
            <v>0</v>
          </cell>
        </row>
        <row r="183">
          <cell r="B183" t="str">
            <v>TR25</v>
          </cell>
          <cell r="D183" t="str">
            <v>- Máy thi công thí nghiệm</v>
          </cell>
          <cell r="E183" t="str">
            <v>c1</v>
          </cell>
          <cell r="F183" t="str">
            <v>MTC</v>
          </cell>
          <cell r="G183">
            <v>0</v>
          </cell>
        </row>
        <row r="184">
          <cell r="C184" t="str">
            <v>II</v>
          </cell>
          <cell r="D184" t="str">
            <v>CHI PHÍ CHUNG</v>
          </cell>
          <cell r="E184" t="str">
            <v>C</v>
          </cell>
          <cell r="F184" t="str">
            <v>65%B</v>
          </cell>
          <cell r="G184">
            <v>0</v>
          </cell>
        </row>
        <row r="185">
          <cell r="D185" t="str">
            <v>GIÁ THÀNH DỰ TOÁN XÂY DỰNG</v>
          </cell>
          <cell r="E185" t="str">
            <v>Zo</v>
          </cell>
          <cell r="F185" t="str">
            <v>T+C</v>
          </cell>
          <cell r="G185">
            <v>0</v>
          </cell>
        </row>
        <row r="186">
          <cell r="C186" t="str">
            <v>III</v>
          </cell>
          <cell r="D186" t="str">
            <v>THU NHẬP CHỊU THUẾ TÍNH TRƯỚC</v>
          </cell>
          <cell r="E186" t="str">
            <v>TL</v>
          </cell>
          <cell r="F186" t="str">
            <v>6%Zo</v>
          </cell>
          <cell r="G186">
            <v>0</v>
          </cell>
        </row>
        <row r="187">
          <cell r="B187" t="str">
            <v>TNTR25</v>
          </cell>
          <cell r="D187" t="str">
            <v>Giá trị dự toán xây lắp trước thuế</v>
          </cell>
          <cell r="E187" t="str">
            <v>Z</v>
          </cell>
          <cell r="F187" t="str">
            <v>Zo+TL</v>
          </cell>
          <cell r="G187">
            <v>0</v>
          </cell>
        </row>
        <row r="188">
          <cell r="C188" t="str">
            <v>IV</v>
          </cell>
          <cell r="D188" t="str">
            <v>THUẾ GIÁ TRỊ GIA TĂNG ĐẦU RA</v>
          </cell>
          <cell r="E188" t="str">
            <v>VAT</v>
          </cell>
          <cell r="F188" t="str">
            <v>10%Z</v>
          </cell>
          <cell r="G188">
            <v>0</v>
          </cell>
        </row>
        <row r="189">
          <cell r="C189" t="str">
            <v>V</v>
          </cell>
          <cell r="D189" t="str">
            <v>GIÁ TRỊ DỰ TOÁN  XÂY LẮP SAU THUẾ</v>
          </cell>
          <cell r="E189" t="str">
            <v>Gxl</v>
          </cell>
          <cell r="F189" t="str">
            <v>Z+VAT</v>
          </cell>
          <cell r="G189">
            <v>0</v>
          </cell>
        </row>
        <row r="190">
          <cell r="B190" t="str">
            <v>TR375</v>
          </cell>
          <cell r="D190" t="str">
            <v>0 Trạm 1 pha 37,5kVA</v>
          </cell>
        </row>
        <row r="191">
          <cell r="C191" t="str">
            <v>I</v>
          </cell>
          <cell r="D191" t="str">
            <v>CHI PHÍ TRỰC TIẾP</v>
          </cell>
          <cell r="E191" t="str">
            <v>T</v>
          </cell>
          <cell r="F191" t="str">
            <v>A+B+C</v>
          </cell>
          <cell r="G191">
            <v>0</v>
          </cell>
        </row>
        <row r="192">
          <cell r="C192">
            <v>1</v>
          </cell>
          <cell r="D192" t="str">
            <v xml:space="preserve"> Chi phí vật liệu </v>
          </cell>
          <cell r="E192" t="str">
            <v>A</v>
          </cell>
          <cell r="F192" t="str">
            <v>a1</v>
          </cell>
          <cell r="G192">
            <v>0</v>
          </cell>
        </row>
        <row r="193">
          <cell r="B193" t="str">
            <v>TR375</v>
          </cell>
          <cell r="D193" t="str">
            <v>- Vật liệu thí nghiệm</v>
          </cell>
          <cell r="E193" t="str">
            <v>a1</v>
          </cell>
          <cell r="F193" t="str">
            <v>VL</v>
          </cell>
          <cell r="G193">
            <v>0</v>
          </cell>
        </row>
        <row r="194">
          <cell r="C194">
            <v>2</v>
          </cell>
          <cell r="D194" t="str">
            <v xml:space="preserve"> Chi phí nhân công </v>
          </cell>
          <cell r="E194" t="str">
            <v>B</v>
          </cell>
          <cell r="F194" t="str">
            <v xml:space="preserve">b1 </v>
          </cell>
          <cell r="G194">
            <v>0</v>
          </cell>
        </row>
        <row r="195">
          <cell r="B195" t="str">
            <v>TR375</v>
          </cell>
          <cell r="D195" t="str">
            <v>- Nhân công thí nghiệm</v>
          </cell>
          <cell r="E195" t="str">
            <v>b1</v>
          </cell>
          <cell r="F195" t="str">
            <v>NCTN×0,934</v>
          </cell>
          <cell r="G195">
            <v>0</v>
          </cell>
        </row>
        <row r="196">
          <cell r="C196">
            <v>3</v>
          </cell>
          <cell r="D196" t="str">
            <v xml:space="preserve"> Chi phí máy thi công</v>
          </cell>
          <cell r="E196" t="str">
            <v>C</v>
          </cell>
          <cell r="F196" t="str">
            <v>c1</v>
          </cell>
          <cell r="G196">
            <v>0</v>
          </cell>
        </row>
        <row r="197">
          <cell r="B197" t="str">
            <v>TR375</v>
          </cell>
          <cell r="D197" t="str">
            <v>- Máy thi công thí nghiệm</v>
          </cell>
          <cell r="E197" t="str">
            <v>c1</v>
          </cell>
          <cell r="F197" t="str">
            <v>MTC</v>
          </cell>
          <cell r="G197">
            <v>0</v>
          </cell>
        </row>
        <row r="198">
          <cell r="C198" t="str">
            <v>II</v>
          </cell>
          <cell r="D198" t="str">
            <v>CHI PHÍ CHUNG</v>
          </cell>
          <cell r="E198" t="str">
            <v>C</v>
          </cell>
          <cell r="F198" t="str">
            <v>65%B</v>
          </cell>
          <cell r="G198">
            <v>0</v>
          </cell>
        </row>
        <row r="199">
          <cell r="D199" t="str">
            <v>GIÁ THÀNH DỰ TOÁN XÂY DỰNG</v>
          </cell>
          <cell r="E199" t="str">
            <v>Zo</v>
          </cell>
          <cell r="F199" t="str">
            <v>T+C</v>
          </cell>
          <cell r="G199">
            <v>0</v>
          </cell>
        </row>
        <row r="200">
          <cell r="C200" t="str">
            <v>III</v>
          </cell>
          <cell r="D200" t="str">
            <v>THU NHẬP CHỊU THUẾ TÍNH TRƯỚC</v>
          </cell>
          <cell r="E200" t="str">
            <v>TL</v>
          </cell>
          <cell r="F200" t="str">
            <v>6%Zo</v>
          </cell>
          <cell r="G200">
            <v>0</v>
          </cell>
        </row>
        <row r="201">
          <cell r="B201" t="str">
            <v>TNTR375</v>
          </cell>
          <cell r="D201" t="str">
            <v>Giá trị dự toán xây lắp trước thuế</v>
          </cell>
          <cell r="E201" t="str">
            <v>Z</v>
          </cell>
          <cell r="F201" t="str">
            <v>Zo+TL</v>
          </cell>
          <cell r="G201">
            <v>0</v>
          </cell>
        </row>
        <row r="202">
          <cell r="C202" t="str">
            <v>IV</v>
          </cell>
          <cell r="D202" t="str">
            <v>THUẾ GIÁ TRỊ GIA TĂNG ĐẦU RA</v>
          </cell>
          <cell r="E202" t="str">
            <v>VAT</v>
          </cell>
          <cell r="F202" t="str">
            <v>10%Z</v>
          </cell>
          <cell r="G202">
            <v>0</v>
          </cell>
        </row>
        <row r="203">
          <cell r="C203" t="str">
            <v>V</v>
          </cell>
          <cell r="D203" t="str">
            <v>GIÁ TRỊ DỰ TOÁN  XÂY LẮP SAU THUẾ</v>
          </cell>
          <cell r="E203" t="str">
            <v>Gxl</v>
          </cell>
          <cell r="F203" t="str">
            <v>Z+VAT</v>
          </cell>
          <cell r="G203">
            <v>0</v>
          </cell>
        </row>
        <row r="204">
          <cell r="B204" t="str">
            <v>TR50</v>
          </cell>
          <cell r="D204" t="str">
            <v>0 Trạm 1 pha 2x25kVA</v>
          </cell>
        </row>
        <row r="205">
          <cell r="C205" t="str">
            <v>I</v>
          </cell>
          <cell r="D205" t="str">
            <v>CHI PHÍ TRỰC TIẾP</v>
          </cell>
          <cell r="E205" t="str">
            <v>T</v>
          </cell>
          <cell r="F205" t="str">
            <v>A+B+C</v>
          </cell>
          <cell r="G205">
            <v>0</v>
          </cell>
        </row>
        <row r="206">
          <cell r="C206">
            <v>1</v>
          </cell>
          <cell r="D206" t="str">
            <v xml:space="preserve"> Chi phí vật liệu </v>
          </cell>
          <cell r="E206" t="str">
            <v>A</v>
          </cell>
          <cell r="F206" t="str">
            <v>a1</v>
          </cell>
          <cell r="G206">
            <v>0</v>
          </cell>
        </row>
        <row r="207">
          <cell r="B207" t="str">
            <v>TR50</v>
          </cell>
          <cell r="D207" t="str">
            <v>- Vật liệu thí nghiệm</v>
          </cell>
          <cell r="E207" t="str">
            <v>a1</v>
          </cell>
          <cell r="F207" t="str">
            <v>VL</v>
          </cell>
          <cell r="G207">
            <v>0</v>
          </cell>
        </row>
        <row r="208">
          <cell r="C208">
            <v>2</v>
          </cell>
          <cell r="D208" t="str">
            <v xml:space="preserve"> Chi phí nhân công </v>
          </cell>
          <cell r="E208" t="str">
            <v>B</v>
          </cell>
          <cell r="F208" t="str">
            <v xml:space="preserve">b1 </v>
          </cell>
          <cell r="G208">
            <v>0</v>
          </cell>
        </row>
        <row r="209">
          <cell r="B209" t="str">
            <v>TR50</v>
          </cell>
          <cell r="D209" t="str">
            <v>- Nhân công thí nghiệm</v>
          </cell>
          <cell r="E209" t="str">
            <v>b1</v>
          </cell>
          <cell r="F209" t="str">
            <v>NCTN×0,9</v>
          </cell>
          <cell r="G209">
            <v>0</v>
          </cell>
        </row>
        <row r="210">
          <cell r="C210">
            <v>3</v>
          </cell>
          <cell r="D210" t="str">
            <v xml:space="preserve"> Chi phí máy thi công</v>
          </cell>
          <cell r="E210" t="str">
            <v>C</v>
          </cell>
          <cell r="F210" t="str">
            <v>c1</v>
          </cell>
          <cell r="G210">
            <v>0</v>
          </cell>
        </row>
        <row r="211">
          <cell r="B211" t="str">
            <v>TR50</v>
          </cell>
          <cell r="D211" t="str">
            <v>- Máy thi công thí nghiệm</v>
          </cell>
          <cell r="E211" t="str">
            <v>c1</v>
          </cell>
          <cell r="F211" t="str">
            <v>MTC</v>
          </cell>
          <cell r="G211">
            <v>0</v>
          </cell>
        </row>
        <row r="212">
          <cell r="C212" t="str">
            <v>II</v>
          </cell>
          <cell r="D212" t="str">
            <v>CHI PHÍ CHUNG</v>
          </cell>
          <cell r="E212" t="str">
            <v>C</v>
          </cell>
          <cell r="F212" t="str">
            <v>65%B</v>
          </cell>
          <cell r="G212">
            <v>0</v>
          </cell>
        </row>
        <row r="213">
          <cell r="D213" t="str">
            <v>GIÁ THÀNH DỰ TOÁN XÂY DỰNG</v>
          </cell>
          <cell r="E213" t="str">
            <v>Zo</v>
          </cell>
          <cell r="F213" t="str">
            <v>T+C</v>
          </cell>
          <cell r="G213">
            <v>0</v>
          </cell>
        </row>
        <row r="214">
          <cell r="C214" t="str">
            <v>III</v>
          </cell>
          <cell r="D214" t="str">
            <v>THU NHẬP CHỊU THUẾ TÍNH TRƯỚC</v>
          </cell>
          <cell r="E214" t="str">
            <v>TL</v>
          </cell>
          <cell r="F214" t="str">
            <v>6%Zo</v>
          </cell>
          <cell r="G214">
            <v>0</v>
          </cell>
        </row>
        <row r="215">
          <cell r="B215" t="str">
            <v>TNTR50</v>
          </cell>
          <cell r="D215" t="str">
            <v>Giá trị dự toán xây lắp trước thuế</v>
          </cell>
          <cell r="E215" t="str">
            <v>Z</v>
          </cell>
          <cell r="F215" t="str">
            <v>Zo+TL</v>
          </cell>
          <cell r="G215">
            <v>0</v>
          </cell>
        </row>
        <row r="216">
          <cell r="C216" t="str">
            <v>IV</v>
          </cell>
          <cell r="D216" t="str">
            <v>THUẾ GIÁ TRỊ GIA TĂNG ĐẦU RA</v>
          </cell>
          <cell r="E216" t="str">
            <v>VAT</v>
          </cell>
          <cell r="F216" t="str">
            <v>10%Z</v>
          </cell>
          <cell r="G216">
            <v>0</v>
          </cell>
        </row>
        <row r="217">
          <cell r="C217" t="str">
            <v>V</v>
          </cell>
          <cell r="D217" t="str">
            <v>GIÁ TRỊ DỰ TOÁN  XÂY LẮP SAU THUẾ</v>
          </cell>
          <cell r="E217" t="str">
            <v>Gxl</v>
          </cell>
          <cell r="F217" t="str">
            <v>Z+VAT</v>
          </cell>
          <cell r="G217">
            <v>0</v>
          </cell>
        </row>
        <row r="218">
          <cell r="B218" t="str">
            <v>TR75</v>
          </cell>
          <cell r="D218" t="str">
            <v>2 Trạm 1 pha 75kVA</v>
          </cell>
        </row>
        <row r="219">
          <cell r="C219" t="str">
            <v>I</v>
          </cell>
          <cell r="D219" t="str">
            <v>CHI PHÍ TRỰC TIẾP</v>
          </cell>
          <cell r="E219" t="str">
            <v>T</v>
          </cell>
          <cell r="F219" t="str">
            <v>A+B+C</v>
          </cell>
          <cell r="G219">
            <v>7050736</v>
          </cell>
        </row>
        <row r="220">
          <cell r="C220">
            <v>1</v>
          </cell>
          <cell r="D220" t="str">
            <v xml:space="preserve"> Chi phí vật liệu </v>
          </cell>
          <cell r="E220" t="str">
            <v>A</v>
          </cell>
          <cell r="F220" t="str">
            <v>a1</v>
          </cell>
          <cell r="G220">
            <v>229118</v>
          </cell>
        </row>
        <row r="221">
          <cell r="B221" t="str">
            <v>TR75</v>
          </cell>
          <cell r="D221" t="str">
            <v>- Vật liệu thí nghiệm</v>
          </cell>
          <cell r="E221" t="str">
            <v>a1</v>
          </cell>
          <cell r="F221" t="str">
            <v>VL</v>
          </cell>
          <cell r="G221">
            <v>229118</v>
          </cell>
        </row>
        <row r="222">
          <cell r="C222">
            <v>2</v>
          </cell>
          <cell r="D222" t="str">
            <v xml:space="preserve"> Chi phí nhân công </v>
          </cell>
          <cell r="E222" t="str">
            <v>B</v>
          </cell>
          <cell r="F222" t="str">
            <v xml:space="preserve">b1 </v>
          </cell>
          <cell r="G222">
            <v>6086234</v>
          </cell>
        </row>
        <row r="223">
          <cell r="B223" t="str">
            <v>TR75</v>
          </cell>
          <cell r="D223" t="str">
            <v>- Nhân công thí nghiệm</v>
          </cell>
          <cell r="E223" t="str">
            <v>b1</v>
          </cell>
          <cell r="F223" t="str">
            <v>NCTN×1</v>
          </cell>
          <cell r="G223">
            <v>6086234</v>
          </cell>
        </row>
        <row r="224">
          <cell r="C224">
            <v>3</v>
          </cell>
          <cell r="D224" t="str">
            <v xml:space="preserve"> Chi phí máy thi công</v>
          </cell>
          <cell r="E224" t="str">
            <v>C</v>
          </cell>
          <cell r="F224" t="str">
            <v>c1</v>
          </cell>
          <cell r="G224">
            <v>735384</v>
          </cell>
        </row>
        <row r="225">
          <cell r="B225" t="str">
            <v>TR75</v>
          </cell>
          <cell r="D225" t="str">
            <v>- Máy thi công thí nghiệm</v>
          </cell>
          <cell r="E225" t="str">
            <v>c1</v>
          </cell>
          <cell r="F225" t="str">
            <v>MTC</v>
          </cell>
          <cell r="G225">
            <v>735384</v>
          </cell>
        </row>
        <row r="226">
          <cell r="C226" t="str">
            <v>II</v>
          </cell>
          <cell r="D226" t="str">
            <v>CHI PHÍ CHUNG</v>
          </cell>
          <cell r="E226" t="str">
            <v>C</v>
          </cell>
          <cell r="F226" t="str">
            <v>65%B</v>
          </cell>
          <cell r="G226">
            <v>3956052</v>
          </cell>
        </row>
        <row r="227">
          <cell r="D227" t="str">
            <v>GIÁ THÀNH DỰ TOÁN XÂY DỰNG</v>
          </cell>
          <cell r="E227" t="str">
            <v>Zo</v>
          </cell>
          <cell r="F227" t="str">
            <v>T+C</v>
          </cell>
          <cell r="G227">
            <v>11006788</v>
          </cell>
        </row>
        <row r="228">
          <cell r="C228" t="str">
            <v>III</v>
          </cell>
          <cell r="D228" t="str">
            <v>THU NHẬP CHỊU THUẾ TÍNH TRƯỚC</v>
          </cell>
          <cell r="E228" t="str">
            <v>TL</v>
          </cell>
          <cell r="F228" t="str">
            <v>6%Zo</v>
          </cell>
          <cell r="G228">
            <v>660407</v>
          </cell>
        </row>
        <row r="229">
          <cell r="B229" t="str">
            <v>TNTR75</v>
          </cell>
          <cell r="D229" t="str">
            <v>Giá trị dự toán xây lắp trước thuế</v>
          </cell>
          <cell r="E229" t="str">
            <v>Z</v>
          </cell>
          <cell r="F229" t="str">
            <v>Zo+TL</v>
          </cell>
          <cell r="G229">
            <v>11667195</v>
          </cell>
        </row>
        <row r="230">
          <cell r="C230" t="str">
            <v>IV</v>
          </cell>
          <cell r="D230" t="str">
            <v>THUẾ GIÁ TRỊ GIA TĂNG ĐẦU RA</v>
          </cell>
          <cell r="E230" t="str">
            <v>VAT</v>
          </cell>
          <cell r="F230" t="str">
            <v>10%Z</v>
          </cell>
          <cell r="G230">
            <v>1166720</v>
          </cell>
        </row>
        <row r="231">
          <cell r="C231" t="str">
            <v>V</v>
          </cell>
          <cell r="D231" t="str">
            <v>GIÁ TRỊ DỰ TOÁN  XÂY LẮP SAU THUẾ</v>
          </cell>
          <cell r="E231" t="str">
            <v>Gxl</v>
          </cell>
          <cell r="F231" t="str">
            <v>Z+VAT</v>
          </cell>
          <cell r="G231">
            <v>12833915</v>
          </cell>
        </row>
        <row r="232">
          <cell r="B232" t="str">
            <v>TR100</v>
          </cell>
          <cell r="D232" t="str">
            <v>0 Trạm 1 pha 100kVA</v>
          </cell>
        </row>
        <row r="233">
          <cell r="C233" t="str">
            <v>I</v>
          </cell>
          <cell r="D233" t="str">
            <v>CHI PHÍ TRỰC TIẾP</v>
          </cell>
          <cell r="E233" t="str">
            <v>T</v>
          </cell>
          <cell r="F233" t="str">
            <v>A+B+C</v>
          </cell>
          <cell r="G233">
            <v>0</v>
          </cell>
        </row>
        <row r="234">
          <cell r="C234">
            <v>1</v>
          </cell>
          <cell r="D234" t="str">
            <v xml:space="preserve"> Chi phí vật liệu </v>
          </cell>
          <cell r="E234" t="str">
            <v>A</v>
          </cell>
          <cell r="F234" t="str">
            <v>a1</v>
          </cell>
          <cell r="G234">
            <v>0</v>
          </cell>
        </row>
        <row r="235">
          <cell r="B235" t="str">
            <v>TR100</v>
          </cell>
          <cell r="D235" t="str">
            <v>- Vật liệu thí nghiệm</v>
          </cell>
          <cell r="E235" t="str">
            <v>a1</v>
          </cell>
          <cell r="F235" t="str">
            <v>VL</v>
          </cell>
          <cell r="G235">
            <v>0</v>
          </cell>
        </row>
        <row r="236">
          <cell r="C236">
            <v>2</v>
          </cell>
          <cell r="D236" t="str">
            <v xml:space="preserve"> Chi phí nhân công </v>
          </cell>
          <cell r="E236" t="str">
            <v>B</v>
          </cell>
          <cell r="F236" t="str">
            <v xml:space="preserve">b1 </v>
          </cell>
          <cell r="G236">
            <v>0</v>
          </cell>
        </row>
        <row r="237">
          <cell r="B237" t="str">
            <v>TR100</v>
          </cell>
          <cell r="D237" t="str">
            <v>- Nhân công thí nghiệm</v>
          </cell>
          <cell r="E237" t="str">
            <v>b1</v>
          </cell>
          <cell r="F237" t="str">
            <v>NCTN×0,934</v>
          </cell>
          <cell r="G237">
            <v>0</v>
          </cell>
        </row>
        <row r="238">
          <cell r="C238">
            <v>3</v>
          </cell>
          <cell r="D238" t="str">
            <v xml:space="preserve"> Chi phí máy thi công</v>
          </cell>
          <cell r="E238" t="str">
            <v>C</v>
          </cell>
          <cell r="F238" t="str">
            <v>c1</v>
          </cell>
          <cell r="G238">
            <v>0</v>
          </cell>
        </row>
        <row r="239">
          <cell r="B239" t="str">
            <v>TR100</v>
          </cell>
          <cell r="D239" t="str">
            <v>- Máy thi công thí nghiệm</v>
          </cell>
          <cell r="E239" t="str">
            <v>c1</v>
          </cell>
          <cell r="F239" t="str">
            <v>MTC</v>
          </cell>
          <cell r="G239">
            <v>0</v>
          </cell>
        </row>
        <row r="240">
          <cell r="C240" t="str">
            <v>II</v>
          </cell>
          <cell r="D240" t="str">
            <v>CHI PHÍ CHUNG</v>
          </cell>
          <cell r="E240" t="str">
            <v>C</v>
          </cell>
          <cell r="F240" t="str">
            <v>65%B</v>
          </cell>
          <cell r="G240">
            <v>0</v>
          </cell>
        </row>
        <row r="241">
          <cell r="D241" t="str">
            <v>GIÁ THÀNH DỰ TOÁN XÂY DỰNG</v>
          </cell>
          <cell r="E241" t="str">
            <v>Zo</v>
          </cell>
          <cell r="F241" t="str">
            <v>T+C</v>
          </cell>
          <cell r="G241">
            <v>0</v>
          </cell>
        </row>
        <row r="242">
          <cell r="C242" t="str">
            <v>III</v>
          </cell>
          <cell r="D242" t="str">
            <v>THU NHẬP CHỊU THUẾ TÍNH TRƯỚC</v>
          </cell>
          <cell r="E242" t="str">
            <v>TL</v>
          </cell>
          <cell r="F242" t="str">
            <v>6%Zo</v>
          </cell>
          <cell r="G242">
            <v>0</v>
          </cell>
        </row>
        <row r="243">
          <cell r="B243" t="str">
            <v>TNTR100</v>
          </cell>
          <cell r="D243" t="str">
            <v>Giá trị dự toán xây lắp trước thuế</v>
          </cell>
          <cell r="E243" t="str">
            <v>Z</v>
          </cell>
          <cell r="F243" t="str">
            <v>Zo+TL</v>
          </cell>
          <cell r="G243">
            <v>0</v>
          </cell>
        </row>
        <row r="244">
          <cell r="C244" t="str">
            <v>IV</v>
          </cell>
          <cell r="D244" t="str">
            <v>THUẾ GIÁ TRỊ GIA TĂNG ĐẦU RA</v>
          </cell>
          <cell r="E244" t="str">
            <v>VAT</v>
          </cell>
          <cell r="F244" t="str">
            <v>10%Z</v>
          </cell>
          <cell r="G244">
            <v>0</v>
          </cell>
        </row>
        <row r="245">
          <cell r="C245" t="str">
            <v>V</v>
          </cell>
          <cell r="D245" t="str">
            <v>GIÁ TRỊ DỰ TOÁN  XÂY LẮP SAU THUẾ</v>
          </cell>
          <cell r="E245" t="str">
            <v>Gxl</v>
          </cell>
          <cell r="F245" t="str">
            <v>Z+VAT</v>
          </cell>
          <cell r="G245">
            <v>0</v>
          </cell>
        </row>
        <row r="246">
          <cell r="B246" t="str">
            <v>TR3X25</v>
          </cell>
          <cell r="D246" t="str">
            <v>0 Trạm 3 pha 3x25kVA</v>
          </cell>
        </row>
        <row r="247">
          <cell r="C247" t="str">
            <v>I</v>
          </cell>
          <cell r="D247" t="str">
            <v>CHI PHÍ TRỰC TIẾP</v>
          </cell>
          <cell r="E247" t="str">
            <v>T</v>
          </cell>
          <cell r="F247" t="str">
            <v>A+B+C</v>
          </cell>
          <cell r="G247">
            <v>0</v>
          </cell>
        </row>
        <row r="248">
          <cell r="C248">
            <v>1</v>
          </cell>
          <cell r="D248" t="str">
            <v xml:space="preserve"> Chi phí vật liệu </v>
          </cell>
          <cell r="E248" t="str">
            <v>A</v>
          </cell>
          <cell r="F248" t="str">
            <v>a1</v>
          </cell>
          <cell r="G248">
            <v>0</v>
          </cell>
        </row>
        <row r="249">
          <cell r="B249" t="str">
            <v>TR3X25</v>
          </cell>
          <cell r="D249" t="str">
            <v>- Vật liệu thí nghiệm</v>
          </cell>
          <cell r="E249" t="str">
            <v>a1</v>
          </cell>
          <cell r="F249" t="str">
            <v>VL</v>
          </cell>
          <cell r="G249">
            <v>0</v>
          </cell>
        </row>
        <row r="250">
          <cell r="C250">
            <v>2</v>
          </cell>
          <cell r="D250" t="str">
            <v xml:space="preserve"> Chi phí nhân công </v>
          </cell>
          <cell r="E250" t="str">
            <v>B</v>
          </cell>
          <cell r="F250" t="str">
            <v xml:space="preserve">b1 </v>
          </cell>
          <cell r="G250">
            <v>0</v>
          </cell>
        </row>
        <row r="251">
          <cell r="B251" t="str">
            <v>TR3X25</v>
          </cell>
          <cell r="D251" t="str">
            <v>- Nhân công thí nghiệm</v>
          </cell>
          <cell r="E251" t="str">
            <v>b1</v>
          </cell>
          <cell r="F251" t="str">
            <v>NCTN×0,934</v>
          </cell>
          <cell r="G251">
            <v>0</v>
          </cell>
        </row>
        <row r="252">
          <cell r="C252">
            <v>3</v>
          </cell>
          <cell r="D252" t="str">
            <v xml:space="preserve"> Chi phí máy thi công</v>
          </cell>
          <cell r="E252" t="str">
            <v>C</v>
          </cell>
          <cell r="F252" t="str">
            <v>c1</v>
          </cell>
          <cell r="G252">
            <v>0</v>
          </cell>
        </row>
        <row r="253">
          <cell r="B253" t="str">
            <v>TR3X25</v>
          </cell>
          <cell r="D253" t="str">
            <v>- Máy thi công thí nghiệm</v>
          </cell>
          <cell r="E253" t="str">
            <v>c1</v>
          </cell>
          <cell r="F253" t="str">
            <v>MTC</v>
          </cell>
          <cell r="G253">
            <v>0</v>
          </cell>
        </row>
        <row r="254">
          <cell r="C254" t="str">
            <v>II</v>
          </cell>
          <cell r="D254" t="str">
            <v>CHI PHÍ CHUNG</v>
          </cell>
          <cell r="E254" t="str">
            <v>C</v>
          </cell>
          <cell r="F254" t="str">
            <v>65%B</v>
          </cell>
          <cell r="G254">
            <v>0</v>
          </cell>
        </row>
        <row r="255">
          <cell r="D255" t="str">
            <v>GIÁ THÀNH DỰ TOÁN XÂY DỰNG</v>
          </cell>
          <cell r="E255" t="str">
            <v>Zo</v>
          </cell>
          <cell r="F255" t="str">
            <v>T+C</v>
          </cell>
          <cell r="G255">
            <v>0</v>
          </cell>
        </row>
        <row r="256">
          <cell r="C256" t="str">
            <v>III</v>
          </cell>
          <cell r="D256" t="str">
            <v>THU NHẬP CHỊU THUẾ TÍNH TRƯỚC</v>
          </cell>
          <cell r="E256" t="str">
            <v>TL</v>
          </cell>
          <cell r="F256" t="str">
            <v>6%Zo</v>
          </cell>
          <cell r="G256">
            <v>0</v>
          </cell>
        </row>
        <row r="257">
          <cell r="B257" t="str">
            <v>TNTR3X25</v>
          </cell>
          <cell r="D257" t="str">
            <v>Giá trị dự toán xây lắp trước thuế</v>
          </cell>
          <cell r="E257" t="str">
            <v>Z</v>
          </cell>
          <cell r="F257" t="str">
            <v>Zo+TL</v>
          </cell>
          <cell r="G257">
            <v>0</v>
          </cell>
        </row>
        <row r="258">
          <cell r="C258" t="str">
            <v>IV</v>
          </cell>
          <cell r="D258" t="str">
            <v>THUẾ GIÁ TRỊ GIA TĂNG ĐẦU RA</v>
          </cell>
          <cell r="E258" t="str">
            <v>VAT</v>
          </cell>
          <cell r="F258" t="str">
            <v>10%Z</v>
          </cell>
          <cell r="G258">
            <v>0</v>
          </cell>
        </row>
        <row r="259">
          <cell r="C259" t="str">
            <v>V</v>
          </cell>
          <cell r="D259" t="str">
            <v>GIÁ TRỊ DỰ TOÁN  XÂY LẮP SAU THUẾ</v>
          </cell>
          <cell r="E259" t="str">
            <v>Gxl</v>
          </cell>
          <cell r="F259" t="str">
            <v>Z+VAT</v>
          </cell>
          <cell r="G259">
            <v>0</v>
          </cell>
        </row>
        <row r="260">
          <cell r="B260" t="str">
            <v>TR3X375</v>
          </cell>
          <cell r="D260" t="str">
            <v>0 Trạm 3 pha 3x37,5kVA</v>
          </cell>
        </row>
        <row r="261">
          <cell r="C261" t="str">
            <v>I</v>
          </cell>
          <cell r="D261" t="str">
            <v>CHI PHÍ TRỰC TIẾP</v>
          </cell>
          <cell r="E261" t="str">
            <v>T</v>
          </cell>
          <cell r="F261" t="str">
            <v>A+B+C</v>
          </cell>
          <cell r="G261">
            <v>0</v>
          </cell>
        </row>
        <row r="262">
          <cell r="C262">
            <v>1</v>
          </cell>
          <cell r="D262" t="str">
            <v xml:space="preserve"> Chi phí vật liệu </v>
          </cell>
          <cell r="E262" t="str">
            <v>A</v>
          </cell>
          <cell r="F262" t="str">
            <v>a1</v>
          </cell>
          <cell r="G262">
            <v>0</v>
          </cell>
        </row>
        <row r="263">
          <cell r="B263" t="str">
            <v>TR3X375</v>
          </cell>
          <cell r="D263" t="str">
            <v>- Vật liệu thí nghiệm</v>
          </cell>
          <cell r="E263" t="str">
            <v>a1</v>
          </cell>
          <cell r="F263" t="str">
            <v>VL</v>
          </cell>
          <cell r="G263">
            <v>0</v>
          </cell>
        </row>
        <row r="264">
          <cell r="C264">
            <v>2</v>
          </cell>
          <cell r="D264" t="str">
            <v xml:space="preserve"> Chi phí nhân công </v>
          </cell>
          <cell r="E264" t="str">
            <v>B</v>
          </cell>
          <cell r="F264" t="str">
            <v xml:space="preserve">b1 </v>
          </cell>
          <cell r="G264">
            <v>0</v>
          </cell>
        </row>
        <row r="265">
          <cell r="B265" t="str">
            <v>TR3X375</v>
          </cell>
          <cell r="D265" t="str">
            <v>- Nhân công thí nghiệm</v>
          </cell>
          <cell r="E265" t="str">
            <v>b1</v>
          </cell>
          <cell r="F265" t="str">
            <v>NCTN×0,934</v>
          </cell>
          <cell r="G265">
            <v>0</v>
          </cell>
        </row>
        <row r="266">
          <cell r="C266">
            <v>3</v>
          </cell>
          <cell r="D266" t="str">
            <v xml:space="preserve"> Chi phí máy thi công</v>
          </cell>
          <cell r="E266" t="str">
            <v>C</v>
          </cell>
          <cell r="F266" t="str">
            <v>c1</v>
          </cell>
          <cell r="G266">
            <v>0</v>
          </cell>
        </row>
        <row r="267">
          <cell r="B267" t="str">
            <v>TR3X375</v>
          </cell>
          <cell r="D267" t="str">
            <v>- Máy thi công thí nghiệm</v>
          </cell>
          <cell r="E267" t="str">
            <v>c1</v>
          </cell>
          <cell r="F267" t="str">
            <v>MTC</v>
          </cell>
          <cell r="G267">
            <v>0</v>
          </cell>
        </row>
        <row r="268">
          <cell r="C268" t="str">
            <v>II</v>
          </cell>
          <cell r="D268" t="str">
            <v>CHI PHÍ CHUNG</v>
          </cell>
          <cell r="E268" t="str">
            <v>C</v>
          </cell>
          <cell r="F268" t="str">
            <v>65%B</v>
          </cell>
          <cell r="G268">
            <v>0</v>
          </cell>
        </row>
        <row r="269">
          <cell r="D269" t="str">
            <v>GIÁ THÀNH DỰ TOÁN XÂY DỰNG</v>
          </cell>
          <cell r="E269" t="str">
            <v>Zo</v>
          </cell>
          <cell r="F269" t="str">
            <v>T+C</v>
          </cell>
          <cell r="G269">
            <v>0</v>
          </cell>
        </row>
        <row r="270">
          <cell r="C270" t="str">
            <v>III</v>
          </cell>
          <cell r="D270" t="str">
            <v>THU NHẬP CHỊU THUẾ TÍNH TRƯỚC</v>
          </cell>
          <cell r="E270" t="str">
            <v>TL</v>
          </cell>
          <cell r="F270" t="str">
            <v>6%Zo</v>
          </cell>
          <cell r="G270">
            <v>0</v>
          </cell>
        </row>
        <row r="271">
          <cell r="B271" t="str">
            <v>TNTR3X375</v>
          </cell>
          <cell r="D271" t="str">
            <v>Giá trị dự toán xây lắp trước thuế</v>
          </cell>
          <cell r="E271" t="str">
            <v>Z</v>
          </cell>
          <cell r="F271" t="str">
            <v>Zo+TL</v>
          </cell>
          <cell r="G271">
            <v>0</v>
          </cell>
        </row>
        <row r="272">
          <cell r="C272" t="str">
            <v>IV</v>
          </cell>
          <cell r="D272" t="str">
            <v>THUẾ GIÁ TRỊ GIA TĂNG ĐẦU RA</v>
          </cell>
          <cell r="E272" t="str">
            <v>VAT</v>
          </cell>
          <cell r="F272" t="str">
            <v>10%Z</v>
          </cell>
          <cell r="G272">
            <v>0</v>
          </cell>
        </row>
        <row r="273">
          <cell r="C273" t="str">
            <v>V</v>
          </cell>
          <cell r="D273" t="str">
            <v>GIÁ TRỊ DỰ TOÁN  XÂY LẮP SAU THUẾ</v>
          </cell>
          <cell r="E273" t="str">
            <v>Gxl</v>
          </cell>
          <cell r="F273" t="str">
            <v>Z+VAT</v>
          </cell>
          <cell r="G273">
            <v>0</v>
          </cell>
        </row>
        <row r="274">
          <cell r="B274" t="str">
            <v>TR3X50</v>
          </cell>
          <cell r="D274" t="str">
            <v>0 Trạm 3 pha 3x50kVA</v>
          </cell>
        </row>
        <row r="275">
          <cell r="C275" t="str">
            <v>I</v>
          </cell>
          <cell r="D275" t="str">
            <v>CHI PHÍ TRỰC TIẾP</v>
          </cell>
          <cell r="E275" t="str">
            <v>T</v>
          </cell>
          <cell r="F275" t="str">
            <v>A+B+C</v>
          </cell>
          <cell r="G275">
            <v>0</v>
          </cell>
        </row>
        <row r="276">
          <cell r="C276">
            <v>1</v>
          </cell>
          <cell r="D276" t="str">
            <v xml:space="preserve"> Chi phí vật liệu </v>
          </cell>
          <cell r="E276" t="str">
            <v>A</v>
          </cell>
          <cell r="F276" t="str">
            <v>a1</v>
          </cell>
          <cell r="G276">
            <v>0</v>
          </cell>
        </row>
        <row r="277">
          <cell r="B277" t="str">
            <v>TR3X50</v>
          </cell>
          <cell r="D277" t="str">
            <v>- Vật liệu thí nghiệm</v>
          </cell>
          <cell r="E277" t="str">
            <v>a1</v>
          </cell>
          <cell r="F277" t="str">
            <v>VL</v>
          </cell>
          <cell r="G277">
            <v>0</v>
          </cell>
        </row>
        <row r="278">
          <cell r="C278">
            <v>2</v>
          </cell>
          <cell r="D278" t="str">
            <v xml:space="preserve"> Chi phí nhân công </v>
          </cell>
          <cell r="E278" t="str">
            <v>B</v>
          </cell>
          <cell r="F278" t="str">
            <v xml:space="preserve">b1 </v>
          </cell>
          <cell r="G278">
            <v>0</v>
          </cell>
        </row>
        <row r="279">
          <cell r="B279" t="str">
            <v>TR3X50</v>
          </cell>
          <cell r="D279" t="str">
            <v>- Nhân công thí nghiệm</v>
          </cell>
          <cell r="E279" t="str">
            <v>b1</v>
          </cell>
          <cell r="F279" t="str">
            <v>NCTN×0,934</v>
          </cell>
          <cell r="G279">
            <v>0</v>
          </cell>
        </row>
        <row r="280">
          <cell r="C280">
            <v>3</v>
          </cell>
          <cell r="D280" t="str">
            <v xml:space="preserve"> Chi phí máy thi công</v>
          </cell>
          <cell r="E280" t="str">
            <v>C</v>
          </cell>
          <cell r="F280" t="str">
            <v>c1</v>
          </cell>
          <cell r="G280">
            <v>0</v>
          </cell>
        </row>
        <row r="281">
          <cell r="B281" t="str">
            <v>TR3X50</v>
          </cell>
          <cell r="D281" t="str">
            <v>- Máy thi công thí nghiệm</v>
          </cell>
          <cell r="E281" t="str">
            <v>c1</v>
          </cell>
          <cell r="F281" t="str">
            <v>MTC</v>
          </cell>
          <cell r="G281">
            <v>0</v>
          </cell>
        </row>
        <row r="282">
          <cell r="C282" t="str">
            <v>II</v>
          </cell>
          <cell r="D282" t="str">
            <v>CHI PHÍ CHUNG</v>
          </cell>
          <cell r="E282" t="str">
            <v>C</v>
          </cell>
          <cell r="F282" t="str">
            <v>65%B</v>
          </cell>
          <cell r="G282">
            <v>0</v>
          </cell>
        </row>
        <row r="283">
          <cell r="D283" t="str">
            <v>GIÁ THÀNH DỰ TOÁN XÂY DỰNG</v>
          </cell>
          <cell r="E283" t="str">
            <v>Zo</v>
          </cell>
          <cell r="F283" t="str">
            <v>T+C</v>
          </cell>
          <cell r="G283">
            <v>0</v>
          </cell>
        </row>
        <row r="284">
          <cell r="C284" t="str">
            <v>III</v>
          </cell>
          <cell r="D284" t="str">
            <v>THU NHẬP CHỊU THUẾ TÍNH TRƯỚC</v>
          </cell>
          <cell r="E284" t="str">
            <v>TL</v>
          </cell>
          <cell r="F284" t="str">
            <v>6%Zo</v>
          </cell>
          <cell r="G284">
            <v>0</v>
          </cell>
        </row>
        <row r="285">
          <cell r="B285" t="str">
            <v>TNTR3X50</v>
          </cell>
          <cell r="D285" t="str">
            <v>Giá trị dự toán xây lắp trước thuế</v>
          </cell>
          <cell r="E285" t="str">
            <v>Z</v>
          </cell>
          <cell r="F285" t="str">
            <v>Zo+TL</v>
          </cell>
          <cell r="G285">
            <v>0</v>
          </cell>
        </row>
        <row r="286">
          <cell r="C286" t="str">
            <v>IV</v>
          </cell>
          <cell r="D286" t="str">
            <v>THUẾ GIÁ TRỊ GIA TĂNG ĐẦU RA</v>
          </cell>
          <cell r="E286" t="str">
            <v>VAT</v>
          </cell>
          <cell r="F286" t="str">
            <v>10%Z</v>
          </cell>
          <cell r="G286">
            <v>0</v>
          </cell>
        </row>
        <row r="287">
          <cell r="C287" t="str">
            <v>V</v>
          </cell>
          <cell r="D287" t="str">
            <v>GIÁ TRỊ DỰ TOÁN  XÂY LẮP SAU THUẾ</v>
          </cell>
          <cell r="E287" t="str">
            <v>Gxl</v>
          </cell>
          <cell r="F287" t="str">
            <v>Z+VAT</v>
          </cell>
          <cell r="G287">
            <v>0</v>
          </cell>
        </row>
        <row r="288">
          <cell r="B288" t="str">
            <v>TR3X75</v>
          </cell>
          <cell r="D288" t="str">
            <v>1 Trạm 3 pha 3x75kVA</v>
          </cell>
        </row>
        <row r="289">
          <cell r="C289" t="str">
            <v>I</v>
          </cell>
          <cell r="D289" t="str">
            <v>CHI PHÍ TRỰC TIẾP</v>
          </cell>
          <cell r="E289" t="str">
            <v>T</v>
          </cell>
          <cell r="F289" t="str">
            <v>A+B+C</v>
          </cell>
          <cell r="G289">
            <v>7158528</v>
          </cell>
        </row>
        <row r="290">
          <cell r="C290">
            <v>1</v>
          </cell>
          <cell r="D290" t="str">
            <v xml:space="preserve"> Chi phí vật liệu </v>
          </cell>
          <cell r="E290" t="str">
            <v>A</v>
          </cell>
          <cell r="F290" t="str">
            <v>a1</v>
          </cell>
          <cell r="G290">
            <v>308172</v>
          </cell>
        </row>
        <row r="291">
          <cell r="B291" t="str">
            <v>TR3X75</v>
          </cell>
          <cell r="D291" t="str">
            <v>- Vật liệu thí nghiệm</v>
          </cell>
          <cell r="E291" t="str">
            <v>a1</v>
          </cell>
          <cell r="F291" t="str">
            <v>VL</v>
          </cell>
          <cell r="G291">
            <v>308172</v>
          </cell>
        </row>
        <row r="292">
          <cell r="C292">
            <v>2</v>
          </cell>
          <cell r="D292" t="str">
            <v xml:space="preserve"> Chi phí nhân công </v>
          </cell>
          <cell r="E292" t="str">
            <v>B</v>
          </cell>
          <cell r="F292" t="str">
            <v xml:space="preserve">b1 </v>
          </cell>
          <cell r="G292">
            <v>5823367</v>
          </cell>
        </row>
        <row r="293">
          <cell r="B293" t="str">
            <v>TR3X75</v>
          </cell>
          <cell r="D293" t="str">
            <v>- Nhân công thí nghiệm</v>
          </cell>
          <cell r="E293" t="str">
            <v>b1</v>
          </cell>
          <cell r="F293" t="str">
            <v>NCTN×1</v>
          </cell>
          <cell r="G293">
            <v>5823367</v>
          </cell>
        </row>
        <row r="294">
          <cell r="C294">
            <v>3</v>
          </cell>
          <cell r="D294" t="str">
            <v xml:space="preserve"> Chi phí máy thi công</v>
          </cell>
          <cell r="E294" t="str">
            <v>C</v>
          </cell>
          <cell r="F294" t="str">
            <v>c1</v>
          </cell>
          <cell r="G294">
            <v>1026989</v>
          </cell>
        </row>
        <row r="295">
          <cell r="B295" t="str">
            <v>TR3X75</v>
          </cell>
          <cell r="D295" t="str">
            <v>- Máy thi công thí nghiệm</v>
          </cell>
          <cell r="E295" t="str">
            <v>c1</v>
          </cell>
          <cell r="F295" t="str">
            <v>MTC</v>
          </cell>
          <cell r="G295">
            <v>1026989</v>
          </cell>
        </row>
        <row r="296">
          <cell r="C296" t="str">
            <v>II</v>
          </cell>
          <cell r="D296" t="str">
            <v>CHI PHÍ CHUNG</v>
          </cell>
          <cell r="E296" t="str">
            <v>C</v>
          </cell>
          <cell r="F296" t="str">
            <v>65%B</v>
          </cell>
          <cell r="G296">
            <v>3785189</v>
          </cell>
        </row>
        <row r="297">
          <cell r="D297" t="str">
            <v>GIÁ THÀNH DỰ TOÁN XÂY DỰNG</v>
          </cell>
          <cell r="E297" t="str">
            <v>Zo</v>
          </cell>
          <cell r="F297" t="str">
            <v>T+C</v>
          </cell>
          <cell r="G297">
            <v>10943717</v>
          </cell>
        </row>
        <row r="298">
          <cell r="C298" t="str">
            <v>III</v>
          </cell>
          <cell r="D298" t="str">
            <v>THU NHẬP CHỊU THUẾ TÍNH TRƯỚC</v>
          </cell>
          <cell r="E298" t="str">
            <v>TL</v>
          </cell>
          <cell r="F298" t="str">
            <v>6%Zo</v>
          </cell>
          <cell r="G298">
            <v>656623</v>
          </cell>
        </row>
        <row r="299">
          <cell r="B299" t="str">
            <v>TNTR3X75</v>
          </cell>
          <cell r="D299" t="str">
            <v>Giá trị dự toán xây lắp trước thuế</v>
          </cell>
          <cell r="E299" t="str">
            <v>Z</v>
          </cell>
          <cell r="F299" t="str">
            <v>Zo+TL</v>
          </cell>
          <cell r="G299">
            <v>11600340</v>
          </cell>
        </row>
        <row r="300">
          <cell r="C300" t="str">
            <v>IV</v>
          </cell>
          <cell r="D300" t="str">
            <v>THUẾ GIÁ TRỊ GIA TĂNG ĐẦU RA</v>
          </cell>
          <cell r="E300" t="str">
            <v>VAT</v>
          </cell>
          <cell r="F300" t="str">
            <v>10%Z</v>
          </cell>
          <cell r="G300">
            <v>1160034</v>
          </cell>
        </row>
        <row r="301">
          <cell r="C301" t="str">
            <v>V</v>
          </cell>
          <cell r="D301" t="str">
            <v>GIÁ TRỊ DỰ TOÁN  XÂY LẮP SAU THUẾ</v>
          </cell>
          <cell r="E301" t="str">
            <v>Gxl</v>
          </cell>
          <cell r="F301" t="str">
            <v>Z+VAT</v>
          </cell>
          <cell r="G301">
            <v>12760374</v>
          </cell>
        </row>
        <row r="302">
          <cell r="B302" t="str">
            <v>TR3X100</v>
          </cell>
          <cell r="D302" t="str">
            <v>0 Trạm 3 pha 3x100kVA</v>
          </cell>
        </row>
        <row r="303">
          <cell r="C303" t="str">
            <v>I</v>
          </cell>
          <cell r="D303" t="str">
            <v>CHI PHÍ TRỰC TIẾP</v>
          </cell>
          <cell r="E303" t="str">
            <v>T</v>
          </cell>
          <cell r="F303" t="str">
            <v>A+B+C</v>
          </cell>
          <cell r="G303">
            <v>0</v>
          </cell>
        </row>
        <row r="304">
          <cell r="C304">
            <v>1</v>
          </cell>
          <cell r="D304" t="str">
            <v xml:space="preserve"> Chi phí vật liệu </v>
          </cell>
          <cell r="E304" t="str">
            <v>A</v>
          </cell>
          <cell r="F304" t="str">
            <v>a1</v>
          </cell>
          <cell r="G304">
            <v>0</v>
          </cell>
        </row>
        <row r="305">
          <cell r="B305" t="str">
            <v>TR3X100</v>
          </cell>
          <cell r="D305" t="str">
            <v>- Vật liệu thí nghiệm</v>
          </cell>
          <cell r="E305" t="str">
            <v>a1</v>
          </cell>
          <cell r="F305" t="str">
            <v>VL</v>
          </cell>
          <cell r="G305">
            <v>0</v>
          </cell>
        </row>
        <row r="306">
          <cell r="C306">
            <v>2</v>
          </cell>
          <cell r="D306" t="str">
            <v xml:space="preserve"> Chi phí nhân công </v>
          </cell>
          <cell r="E306" t="str">
            <v>B</v>
          </cell>
          <cell r="F306" t="str">
            <v xml:space="preserve">b1 </v>
          </cell>
          <cell r="G306">
            <v>0</v>
          </cell>
        </row>
        <row r="307">
          <cell r="B307" t="str">
            <v>TR3X100</v>
          </cell>
          <cell r="D307" t="str">
            <v>- Nhân công thí nghiệm</v>
          </cell>
          <cell r="E307" t="str">
            <v>b1</v>
          </cell>
          <cell r="F307" t="str">
            <v>NCTN×0,934</v>
          </cell>
          <cell r="G307">
            <v>0</v>
          </cell>
        </row>
        <row r="308">
          <cell r="C308">
            <v>3</v>
          </cell>
          <cell r="D308" t="str">
            <v xml:space="preserve"> Chi phí máy thi công</v>
          </cell>
          <cell r="E308" t="str">
            <v>C</v>
          </cell>
          <cell r="F308" t="str">
            <v>c1</v>
          </cell>
          <cell r="G308">
            <v>0</v>
          </cell>
        </row>
        <row r="309">
          <cell r="B309" t="str">
            <v>TR3X100</v>
          </cell>
          <cell r="D309" t="str">
            <v>- Máy thi công thí nghiệm</v>
          </cell>
          <cell r="E309" t="str">
            <v>c1</v>
          </cell>
          <cell r="F309" t="str">
            <v>MTC</v>
          </cell>
          <cell r="G309">
            <v>0</v>
          </cell>
        </row>
        <row r="310">
          <cell r="C310" t="str">
            <v>II</v>
          </cell>
          <cell r="D310" t="str">
            <v>CHI PHÍ CHUNG</v>
          </cell>
          <cell r="E310" t="str">
            <v>C</v>
          </cell>
          <cell r="F310" t="str">
            <v>65%B</v>
          </cell>
          <cell r="G310">
            <v>0</v>
          </cell>
        </row>
        <row r="311">
          <cell r="D311" t="str">
            <v>GIÁ THÀNH DỰ TOÁN XÂY DỰNG</v>
          </cell>
          <cell r="E311" t="str">
            <v>Zo</v>
          </cell>
          <cell r="F311" t="str">
            <v>T+C</v>
          </cell>
          <cell r="G311">
            <v>0</v>
          </cell>
        </row>
        <row r="312">
          <cell r="C312" t="str">
            <v>III</v>
          </cell>
          <cell r="D312" t="str">
            <v>THU NHẬP CHỊU THUẾ TÍNH TRƯỚC</v>
          </cell>
          <cell r="E312" t="str">
            <v>TL</v>
          </cell>
          <cell r="F312" t="str">
            <v>6%Zo</v>
          </cell>
          <cell r="G312">
            <v>0</v>
          </cell>
        </row>
        <row r="313">
          <cell r="B313" t="str">
            <v>TNTR3X100</v>
          </cell>
          <cell r="D313" t="str">
            <v>Giá trị dự toán xây lắp trước thuế</v>
          </cell>
          <cell r="E313" t="str">
            <v>Z</v>
          </cell>
          <cell r="F313" t="str">
            <v>Zo+TL</v>
          </cell>
          <cell r="G313">
            <v>0</v>
          </cell>
        </row>
        <row r="314">
          <cell r="C314" t="str">
            <v>IV</v>
          </cell>
          <cell r="D314" t="str">
            <v>THUẾ GIÁ TRỊ GIA TĂNG ĐẦU RA</v>
          </cell>
          <cell r="E314" t="str">
            <v>VAT</v>
          </cell>
          <cell r="F314" t="str">
            <v>10%Z</v>
          </cell>
          <cell r="G314">
            <v>0</v>
          </cell>
        </row>
        <row r="315">
          <cell r="C315" t="str">
            <v>V</v>
          </cell>
          <cell r="D315" t="str">
            <v>GIÁ TRỊ DỰ TOÁN  XÂY LẮP SAU THUẾ</v>
          </cell>
          <cell r="E315" t="str">
            <v>Gxl</v>
          </cell>
          <cell r="F315" t="str">
            <v>Z+VAT</v>
          </cell>
          <cell r="G315">
            <v>0</v>
          </cell>
        </row>
        <row r="316">
          <cell r="B316" t="str">
            <v>T3P250</v>
          </cell>
          <cell r="D316" t="str">
            <v>7 Trạm 3 pha 250kVA</v>
          </cell>
        </row>
        <row r="317">
          <cell r="C317" t="str">
            <v>I</v>
          </cell>
          <cell r="D317" t="str">
            <v>CHI PHÍ TRỰC TIẾP</v>
          </cell>
          <cell r="E317" t="str">
            <v>T</v>
          </cell>
          <cell r="F317" t="str">
            <v>A+B+C</v>
          </cell>
          <cell r="G317">
            <v>32461640</v>
          </cell>
        </row>
        <row r="318">
          <cell r="C318">
            <v>1</v>
          </cell>
          <cell r="D318" t="str">
            <v xml:space="preserve"> Chi phí vật liệu </v>
          </cell>
          <cell r="E318" t="str">
            <v>A</v>
          </cell>
          <cell r="F318" t="str">
            <v>a1</v>
          </cell>
          <cell r="G318">
            <v>755692</v>
          </cell>
        </row>
        <row r="319">
          <cell r="B319" t="str">
            <v>T3P250</v>
          </cell>
          <cell r="D319" t="str">
            <v>- Vật liệu thí nghiệm</v>
          </cell>
          <cell r="E319" t="str">
            <v>a1</v>
          </cell>
          <cell r="F319" t="str">
            <v>VL</v>
          </cell>
          <cell r="G319">
            <v>755692</v>
          </cell>
        </row>
        <row r="320">
          <cell r="C320">
            <v>2</v>
          </cell>
          <cell r="D320" t="str">
            <v xml:space="preserve"> Chi phí nhân công </v>
          </cell>
          <cell r="E320" t="str">
            <v>B</v>
          </cell>
          <cell r="F320" t="str">
            <v xml:space="preserve">b1 </v>
          </cell>
          <cell r="G320">
            <v>28789380</v>
          </cell>
        </row>
        <row r="321">
          <cell r="B321" t="str">
            <v>T3P250</v>
          </cell>
          <cell r="D321" t="str">
            <v>- Nhân công thí nghiệm</v>
          </cell>
          <cell r="E321" t="str">
            <v>b1</v>
          </cell>
          <cell r="F321" t="str">
            <v>NCTN×1</v>
          </cell>
          <cell r="G321">
            <v>28789380</v>
          </cell>
        </row>
        <row r="322">
          <cell r="C322">
            <v>3</v>
          </cell>
          <cell r="D322" t="str">
            <v xml:space="preserve"> Chi phí máy thi công</v>
          </cell>
          <cell r="E322" t="str">
            <v>C</v>
          </cell>
          <cell r="F322" t="str">
            <v>c1</v>
          </cell>
          <cell r="G322">
            <v>2916568</v>
          </cell>
        </row>
        <row r="323">
          <cell r="B323" t="str">
            <v>T3P250</v>
          </cell>
          <cell r="D323" t="str">
            <v>- Máy thi công thí nghiệm</v>
          </cell>
          <cell r="E323" t="str">
            <v>c1</v>
          </cell>
          <cell r="F323" t="str">
            <v>MTC</v>
          </cell>
          <cell r="G323">
            <v>2916568</v>
          </cell>
        </row>
        <row r="324">
          <cell r="C324" t="str">
            <v>II</v>
          </cell>
          <cell r="D324" t="str">
            <v>CHI PHÍ CHUNG</v>
          </cell>
          <cell r="E324" t="str">
            <v>C</v>
          </cell>
          <cell r="F324" t="str">
            <v>65%B</v>
          </cell>
          <cell r="G324">
            <v>18713097</v>
          </cell>
        </row>
        <row r="325">
          <cell r="D325" t="str">
            <v>GIÁ THÀNH DỰ TOÁN XÂY DỰNG</v>
          </cell>
          <cell r="E325" t="str">
            <v>Zo</v>
          </cell>
          <cell r="F325" t="str">
            <v>T+C</v>
          </cell>
          <cell r="G325">
            <v>51174737</v>
          </cell>
        </row>
        <row r="326">
          <cell r="C326" t="str">
            <v>III</v>
          </cell>
          <cell r="D326" t="str">
            <v>THU NHẬP CHỊU THUẾ TÍNH TRƯỚC</v>
          </cell>
          <cell r="E326" t="str">
            <v>TL</v>
          </cell>
          <cell r="F326" t="str">
            <v>6%Zo</v>
          </cell>
          <cell r="G326">
            <v>3070484</v>
          </cell>
        </row>
        <row r="327">
          <cell r="B327" t="str">
            <v>TNT3P250</v>
          </cell>
          <cell r="D327" t="str">
            <v>Giá trị dự toán xây lắp trước thuế</v>
          </cell>
          <cell r="E327" t="str">
            <v>Z</v>
          </cell>
          <cell r="F327" t="str">
            <v>Zo+TL</v>
          </cell>
          <cell r="G327">
            <v>54245221</v>
          </cell>
        </row>
        <row r="328">
          <cell r="C328" t="str">
            <v>IV</v>
          </cell>
          <cell r="D328" t="str">
            <v>THUẾ GIÁ TRỊ GIA TĂNG ĐẦU RA</v>
          </cell>
          <cell r="E328" t="str">
            <v>VAT</v>
          </cell>
          <cell r="F328" t="str">
            <v>10%Z</v>
          </cell>
          <cell r="G328">
            <v>5424522</v>
          </cell>
        </row>
        <row r="329">
          <cell r="C329" t="str">
            <v>V</v>
          </cell>
          <cell r="D329" t="str">
            <v>GIÁ TRỊ DỰ TOÁN  XÂY LẮP SAU THUẾ</v>
          </cell>
          <cell r="E329" t="str">
            <v>Gxl</v>
          </cell>
          <cell r="F329" t="str">
            <v>Z+VAT</v>
          </cell>
          <cell r="G329">
            <v>59669743</v>
          </cell>
        </row>
        <row r="331">
          <cell r="B331" t="str">
            <v>TRNC3X50</v>
          </cell>
          <cell r="D331" t="str">
            <v xml:space="preserve"> Trạm NC từ 50kVA lên 3x50kVA</v>
          </cell>
        </row>
        <row r="332">
          <cell r="C332" t="str">
            <v>I</v>
          </cell>
          <cell r="D332" t="str">
            <v>CHI PHÍ TRỰC TIẾP</v>
          </cell>
          <cell r="E332" t="str">
            <v>T</v>
          </cell>
          <cell r="F332" t="str">
            <v>A+B+C</v>
          </cell>
          <cell r="G332">
            <v>0</v>
          </cell>
        </row>
        <row r="333">
          <cell r="C333">
            <v>1</v>
          </cell>
          <cell r="D333" t="str">
            <v xml:space="preserve"> Chi phí vật liệu </v>
          </cell>
          <cell r="E333" t="str">
            <v>A</v>
          </cell>
          <cell r="F333" t="str">
            <v>a1</v>
          </cell>
          <cell r="G333">
            <v>0</v>
          </cell>
        </row>
        <row r="334">
          <cell r="B334" t="str">
            <v>TRNC3X50</v>
          </cell>
          <cell r="D334" t="str">
            <v>- Vật liệu thí nghiệm</v>
          </cell>
          <cell r="E334" t="str">
            <v>a1</v>
          </cell>
          <cell r="F334" t="str">
            <v>VL</v>
          </cell>
          <cell r="G334">
            <v>0</v>
          </cell>
        </row>
        <row r="335">
          <cell r="C335">
            <v>2</v>
          </cell>
          <cell r="D335" t="str">
            <v xml:space="preserve"> Chi phí nhân công </v>
          </cell>
          <cell r="E335" t="str">
            <v>B</v>
          </cell>
          <cell r="F335" t="str">
            <v xml:space="preserve">b1 </v>
          </cell>
          <cell r="G335">
            <v>0</v>
          </cell>
        </row>
        <row r="336">
          <cell r="B336" t="str">
            <v>TRNC3X50</v>
          </cell>
          <cell r="D336" t="str">
            <v>- Nhân công thí nghiệm</v>
          </cell>
          <cell r="E336" t="str">
            <v>b1</v>
          </cell>
          <cell r="F336" t="str">
            <v>NCTN×0,934</v>
          </cell>
          <cell r="G336">
            <v>0</v>
          </cell>
        </row>
        <row r="337">
          <cell r="C337">
            <v>3</v>
          </cell>
          <cell r="D337" t="str">
            <v xml:space="preserve"> Chi phí máy thi công</v>
          </cell>
          <cell r="E337" t="str">
            <v>C</v>
          </cell>
          <cell r="F337" t="str">
            <v>c1</v>
          </cell>
          <cell r="G337">
            <v>0</v>
          </cell>
        </row>
        <row r="338">
          <cell r="B338" t="str">
            <v>TRNC3X50</v>
          </cell>
          <cell r="D338" t="str">
            <v>- Máy thi công thí nghiệm</v>
          </cell>
          <cell r="E338" t="str">
            <v>c1</v>
          </cell>
          <cell r="F338" t="str">
            <v>MTC</v>
          </cell>
          <cell r="G338">
            <v>0</v>
          </cell>
        </row>
        <row r="339">
          <cell r="C339" t="str">
            <v>II</v>
          </cell>
          <cell r="D339" t="str">
            <v>CHI PHÍ CHUNG</v>
          </cell>
          <cell r="E339" t="str">
            <v>C</v>
          </cell>
          <cell r="F339" t="str">
            <v>65%B</v>
          </cell>
          <cell r="G339">
            <v>0</v>
          </cell>
        </row>
        <row r="340">
          <cell r="D340" t="str">
            <v>GIÁ THÀNH DỰ TOÁN XÂY DỰNG</v>
          </cell>
          <cell r="E340" t="str">
            <v>Zo</v>
          </cell>
          <cell r="F340" t="str">
            <v>T+C</v>
          </cell>
          <cell r="G340">
            <v>0</v>
          </cell>
        </row>
        <row r="341">
          <cell r="C341" t="str">
            <v>III</v>
          </cell>
          <cell r="D341" t="str">
            <v>THU NHẬP CHỊU THUẾ TÍNH TRƯỚC</v>
          </cell>
          <cell r="E341" t="str">
            <v>TL</v>
          </cell>
          <cell r="F341" t="str">
            <v>6%Zo</v>
          </cell>
          <cell r="G341">
            <v>0</v>
          </cell>
        </row>
        <row r="342">
          <cell r="B342" t="str">
            <v>TNTRNC3X50</v>
          </cell>
          <cell r="D342" t="str">
            <v>Giá trị dự toán xây lắp trước thuế</v>
          </cell>
          <cell r="E342" t="str">
            <v>Z</v>
          </cell>
          <cell r="F342" t="str">
            <v>Zo+TL</v>
          </cell>
          <cell r="G342">
            <v>0</v>
          </cell>
        </row>
        <row r="343">
          <cell r="C343" t="str">
            <v>IV</v>
          </cell>
          <cell r="D343" t="str">
            <v>THUẾ GIÁ TRỊ GIA TĂNG ĐẦU RA</v>
          </cell>
          <cell r="E343" t="str">
            <v>VAT</v>
          </cell>
          <cell r="F343" t="str">
            <v>10%Z</v>
          </cell>
          <cell r="G343">
            <v>0</v>
          </cell>
        </row>
        <row r="344">
          <cell r="C344" t="str">
            <v>V</v>
          </cell>
          <cell r="D344" t="str">
            <v>GIÁ TRỊ DỰ TOÁN  XÂY LẮP SAU THUẾ</v>
          </cell>
          <cell r="E344" t="str">
            <v>Gxl</v>
          </cell>
          <cell r="F344" t="str">
            <v>Z+VAT</v>
          </cell>
          <cell r="G344">
            <v>0</v>
          </cell>
        </row>
      </sheetData>
      <sheetData sheetId="10" refreshError="1">
        <row r="8">
          <cell r="C8" t="str">
            <v>A</v>
          </cell>
          <cell r="D8" t="str">
            <v>PHẦN ĐƯỜNG DÂY</v>
          </cell>
        </row>
        <row r="9">
          <cell r="B9" t="str">
            <v>T1</v>
          </cell>
          <cell r="C9">
            <v>1</v>
          </cell>
          <cell r="D9" t="str">
            <v>Nhánh 3P Nhà Võ Ấp Trầu (Phước Thiền 4A)</v>
          </cell>
          <cell r="J9">
            <v>1620</v>
          </cell>
          <cell r="K9">
            <v>327042</v>
          </cell>
          <cell r="L9">
            <v>9288</v>
          </cell>
        </row>
        <row r="10">
          <cell r="B10" t="str">
            <v>TNFCO</v>
          </cell>
          <cell r="C10" t="str">
            <v>EB.22040</v>
          </cell>
          <cell r="D10" t="str">
            <v>FCO 27kV 100A</v>
          </cell>
          <cell r="E10" t="str">
            <v>cái</v>
          </cell>
          <cell r="F10">
            <v>3</v>
          </cell>
          <cell r="G10">
            <v>540</v>
          </cell>
          <cell r="H10">
            <v>53049</v>
          </cell>
          <cell r="I10">
            <v>1835</v>
          </cell>
          <cell r="J10">
            <v>1620</v>
          </cell>
          <cell r="K10">
            <v>159147</v>
          </cell>
          <cell r="L10">
            <v>5505</v>
          </cell>
        </row>
        <row r="11">
          <cell r="B11" t="str">
            <v>TNFCO</v>
          </cell>
          <cell r="C11" t="str">
            <v>EB.22040</v>
          </cell>
          <cell r="D11" t="str">
            <v>FCO 27kV 200A</v>
          </cell>
          <cell r="E11" t="str">
            <v>cái</v>
          </cell>
          <cell r="G11">
            <v>450</v>
          </cell>
          <cell r="H11">
            <v>44207</v>
          </cell>
          <cell r="I11">
            <v>1529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TNFCO</v>
          </cell>
          <cell r="C12" t="str">
            <v>EB.22040</v>
          </cell>
          <cell r="D12" t="str">
            <v>FCO 27kV 100A</v>
          </cell>
          <cell r="E12" t="str">
            <v>cái</v>
          </cell>
          <cell r="G12">
            <v>450</v>
          </cell>
          <cell r="H12">
            <v>44207</v>
          </cell>
          <cell r="I12">
            <v>1529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TNCB300</v>
          </cell>
          <cell r="C13" t="str">
            <v>EB.72010</v>
          </cell>
          <cell r="D13" t="str">
            <v>MCCB 3 cực 600V - 125A - 30KA</v>
          </cell>
          <cell r="E13" t="str">
            <v>cái</v>
          </cell>
          <cell r="G13">
            <v>960</v>
          </cell>
          <cell r="H13">
            <v>321629</v>
          </cell>
          <cell r="I13">
            <v>11484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TNCB300</v>
          </cell>
          <cell r="C14" t="str">
            <v>EB.72010</v>
          </cell>
          <cell r="D14" t="str">
            <v>MCCB 3 cực 600V - 200A - 35KA</v>
          </cell>
          <cell r="E14" t="str">
            <v>cái</v>
          </cell>
          <cell r="G14">
            <v>960</v>
          </cell>
          <cell r="H14">
            <v>321629</v>
          </cell>
          <cell r="I14">
            <v>11484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TNCB300</v>
          </cell>
          <cell r="C15" t="str">
            <v>EB.72010</v>
          </cell>
          <cell r="D15" t="str">
            <v>MCCB 3 cực 600V - 250A - 35KA</v>
          </cell>
          <cell r="E15" t="str">
            <v>cái</v>
          </cell>
          <cell r="G15">
            <v>960</v>
          </cell>
          <cell r="H15">
            <v>321629</v>
          </cell>
          <cell r="I15">
            <v>11484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TNTDLA</v>
          </cell>
          <cell r="C16" t="str">
            <v>EC.22020</v>
          </cell>
          <cell r="D16" t="str">
            <v>Tiếp địa lặp lại</v>
          </cell>
          <cell r="E16" t="str">
            <v>Vị trí</v>
          </cell>
          <cell r="F16">
            <v>1</v>
          </cell>
          <cell r="H16">
            <v>167895</v>
          </cell>
          <cell r="I16">
            <v>3783</v>
          </cell>
          <cell r="J16">
            <v>0</v>
          </cell>
          <cell r="K16">
            <v>167895</v>
          </cell>
          <cell r="L16">
            <v>3783</v>
          </cell>
        </row>
        <row r="17">
          <cell r="B17" t="str">
            <v>TNLA</v>
          </cell>
          <cell r="C17" t="str">
            <v>EC.11040</v>
          </cell>
          <cell r="D17" t="str">
            <v>LA 18kV 10kA</v>
          </cell>
          <cell r="E17" t="str">
            <v>cái</v>
          </cell>
          <cell r="G17">
            <v>3333</v>
          </cell>
          <cell r="H17">
            <v>110627</v>
          </cell>
          <cell r="I17">
            <v>19659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TNLA</v>
          </cell>
          <cell r="C18" t="str">
            <v>EC.11040</v>
          </cell>
          <cell r="D18" t="str">
            <v>LA 12kV 10kA</v>
          </cell>
          <cell r="E18" t="str">
            <v>cái</v>
          </cell>
          <cell r="G18">
            <v>3333</v>
          </cell>
          <cell r="H18">
            <v>110627</v>
          </cell>
          <cell r="I18">
            <v>19659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TNSD</v>
          </cell>
          <cell r="C19" t="str">
            <v>EB.41020</v>
          </cell>
          <cell r="D19" t="str">
            <v>Sứ đứng 24kV</v>
          </cell>
          <cell r="E19" t="str">
            <v>Cái</v>
          </cell>
          <cell r="F19">
            <v>0</v>
          </cell>
          <cell r="G19">
            <v>493</v>
          </cell>
          <cell r="H19">
            <v>3848</v>
          </cell>
          <cell r="I19">
            <v>1156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TNST</v>
          </cell>
          <cell r="C20" t="str">
            <v>EB.41040</v>
          </cell>
          <cell r="D20" t="str">
            <v>Cách điện treo polymer</v>
          </cell>
          <cell r="E20" t="str">
            <v>Cái</v>
          </cell>
          <cell r="F20">
            <v>0</v>
          </cell>
          <cell r="G20">
            <v>177</v>
          </cell>
          <cell r="H20">
            <v>1938</v>
          </cell>
          <cell r="I20">
            <v>602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TNCAP</v>
          </cell>
          <cell r="C21" t="str">
            <v>EB.60030</v>
          </cell>
          <cell r="D21" t="str">
            <v>Cáp lực điện áp đến 35kV</v>
          </cell>
          <cell r="E21" t="str">
            <v>Mẫu</v>
          </cell>
          <cell r="F21">
            <v>0</v>
          </cell>
          <cell r="H21">
            <v>94951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T1-2</v>
          </cell>
          <cell r="C22">
            <v>2</v>
          </cell>
          <cell r="D22" t="str">
            <v>Nhánh 3P Hai Rô Ấp Bến Sắn (Phước Thiền 5B)</v>
          </cell>
          <cell r="J22">
            <v>1350</v>
          </cell>
          <cell r="K22">
            <v>300516</v>
          </cell>
          <cell r="L22">
            <v>8370</v>
          </cell>
        </row>
        <row r="23">
          <cell r="B23" t="str">
            <v>TNFCO</v>
          </cell>
          <cell r="C23" t="str">
            <v>EB.22040</v>
          </cell>
          <cell r="D23" t="str">
            <v>FCO 27kV 100A</v>
          </cell>
          <cell r="E23" t="str">
            <v>cái</v>
          </cell>
          <cell r="F23">
            <v>3</v>
          </cell>
          <cell r="G23">
            <v>450</v>
          </cell>
          <cell r="H23">
            <v>44207</v>
          </cell>
          <cell r="I23">
            <v>1529</v>
          </cell>
          <cell r="J23">
            <v>1350</v>
          </cell>
          <cell r="K23">
            <v>132621</v>
          </cell>
          <cell r="L23">
            <v>4587</v>
          </cell>
        </row>
        <row r="24">
          <cell r="B24" t="str">
            <v>TNFCO</v>
          </cell>
          <cell r="C24" t="str">
            <v>EB.22040</v>
          </cell>
          <cell r="D24" t="str">
            <v>FCO 27kV 200A</v>
          </cell>
          <cell r="E24" t="str">
            <v>cái</v>
          </cell>
          <cell r="G24">
            <v>450</v>
          </cell>
          <cell r="H24">
            <v>44207</v>
          </cell>
          <cell r="I24">
            <v>1529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TNFCO</v>
          </cell>
          <cell r="C25" t="str">
            <v>EB.22040</v>
          </cell>
          <cell r="D25" t="str">
            <v>FCO 27kV 100A</v>
          </cell>
          <cell r="E25" t="str">
            <v>cái</v>
          </cell>
          <cell r="G25">
            <v>450</v>
          </cell>
          <cell r="H25">
            <v>44207</v>
          </cell>
          <cell r="I25">
            <v>1529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TNCB300</v>
          </cell>
          <cell r="C26" t="str">
            <v>EB.72010</v>
          </cell>
          <cell r="D26" t="str">
            <v>MCCB 3 cực 600V - 125A - 30KA</v>
          </cell>
          <cell r="E26" t="str">
            <v>cái</v>
          </cell>
          <cell r="G26">
            <v>960</v>
          </cell>
          <cell r="H26">
            <v>321629</v>
          </cell>
          <cell r="I26">
            <v>11484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TNCB300</v>
          </cell>
          <cell r="C27" t="str">
            <v>EB.72010</v>
          </cell>
          <cell r="D27" t="str">
            <v>MCCB 3 cực 600V - 200A - 35KA</v>
          </cell>
          <cell r="E27" t="str">
            <v>cái</v>
          </cell>
          <cell r="G27">
            <v>960</v>
          </cell>
          <cell r="H27">
            <v>321629</v>
          </cell>
          <cell r="I27">
            <v>11484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TNCB300</v>
          </cell>
          <cell r="C28" t="str">
            <v>EB.72010</v>
          </cell>
          <cell r="D28" t="str">
            <v>MCCB 3 cực 600V - 250A - 35KA</v>
          </cell>
          <cell r="E28" t="str">
            <v>cái</v>
          </cell>
          <cell r="G28">
            <v>960</v>
          </cell>
          <cell r="H28">
            <v>321629</v>
          </cell>
          <cell r="I28">
            <v>11484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TNTDLA</v>
          </cell>
          <cell r="C29" t="str">
            <v>EC.22020</v>
          </cell>
          <cell r="D29" t="str">
            <v>Tiếp địa lặp lại</v>
          </cell>
          <cell r="E29" t="str">
            <v>Vị trí</v>
          </cell>
          <cell r="F29">
            <v>1</v>
          </cell>
          <cell r="H29">
            <v>167895</v>
          </cell>
          <cell r="I29">
            <v>3783</v>
          </cell>
          <cell r="J29">
            <v>0</v>
          </cell>
          <cell r="K29">
            <v>167895</v>
          </cell>
          <cell r="L29">
            <v>3783</v>
          </cell>
        </row>
        <row r="30">
          <cell r="B30" t="str">
            <v>TNLA</v>
          </cell>
          <cell r="C30" t="str">
            <v>EC.11040</v>
          </cell>
          <cell r="D30" t="str">
            <v>LA 18kV 10kA</v>
          </cell>
          <cell r="E30" t="str">
            <v>cái</v>
          </cell>
          <cell r="G30">
            <v>3333</v>
          </cell>
          <cell r="H30">
            <v>110627</v>
          </cell>
          <cell r="I30">
            <v>19659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TNLA</v>
          </cell>
          <cell r="C31" t="str">
            <v>EC.11040</v>
          </cell>
          <cell r="D31" t="str">
            <v>LA 12kV 10kA</v>
          </cell>
          <cell r="E31" t="str">
            <v>cái</v>
          </cell>
          <cell r="G31">
            <v>3333</v>
          </cell>
          <cell r="H31">
            <v>110627</v>
          </cell>
          <cell r="I31">
            <v>19659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TNSD</v>
          </cell>
          <cell r="C32" t="str">
            <v>EB.41020</v>
          </cell>
          <cell r="D32" t="str">
            <v>Sứ đứng 24kV</v>
          </cell>
          <cell r="E32" t="str">
            <v>Cái</v>
          </cell>
          <cell r="F32">
            <v>0</v>
          </cell>
          <cell r="G32">
            <v>493</v>
          </cell>
          <cell r="H32">
            <v>3848</v>
          </cell>
          <cell r="I32">
            <v>1156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TNST</v>
          </cell>
          <cell r="C33" t="str">
            <v>EB.41040</v>
          </cell>
          <cell r="D33" t="str">
            <v>Cách điện treo polymer</v>
          </cell>
          <cell r="E33" t="str">
            <v>Cái</v>
          </cell>
          <cell r="F33">
            <v>0</v>
          </cell>
          <cell r="G33">
            <v>177</v>
          </cell>
          <cell r="H33">
            <v>1938</v>
          </cell>
          <cell r="I33">
            <v>602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TNCAP</v>
          </cell>
          <cell r="C34" t="str">
            <v>EB.60030</v>
          </cell>
          <cell r="D34" t="str">
            <v>Cáp lực điện áp đến 35kV</v>
          </cell>
          <cell r="E34" t="str">
            <v>Mẫu</v>
          </cell>
          <cell r="F34">
            <v>0</v>
          </cell>
          <cell r="H34">
            <v>94951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T1-3</v>
          </cell>
          <cell r="C35">
            <v>3</v>
          </cell>
          <cell r="D35" t="str">
            <v>Nhánh 3P Nhà Thờ Phú Hội Nối Dài (Đất Mới 1A)</v>
          </cell>
          <cell r="J35">
            <v>0</v>
          </cell>
          <cell r="K35">
            <v>167895</v>
          </cell>
          <cell r="L35">
            <v>0</v>
          </cell>
        </row>
        <row r="36">
          <cell r="B36" t="str">
            <v>TNFCO</v>
          </cell>
          <cell r="C36" t="str">
            <v>EB.22040</v>
          </cell>
          <cell r="D36" t="str">
            <v>FCO 27kV 100A</v>
          </cell>
          <cell r="E36" t="str">
            <v>cái</v>
          </cell>
          <cell r="F36">
            <v>0</v>
          </cell>
          <cell r="G36">
            <v>540</v>
          </cell>
          <cell r="H36">
            <v>53049</v>
          </cell>
          <cell r="I36">
            <v>1835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TNFCO</v>
          </cell>
          <cell r="C37" t="str">
            <v>EB.22040</v>
          </cell>
          <cell r="D37" t="str">
            <v>FCO 27kV 200A</v>
          </cell>
          <cell r="E37" t="str">
            <v>cái</v>
          </cell>
          <cell r="G37">
            <v>450</v>
          </cell>
          <cell r="H37">
            <v>44207</v>
          </cell>
          <cell r="I37">
            <v>1529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TNFCO</v>
          </cell>
          <cell r="C38" t="str">
            <v>EB.22040</v>
          </cell>
          <cell r="D38" t="str">
            <v>FCO 27kV 100A</v>
          </cell>
          <cell r="E38" t="str">
            <v>cái</v>
          </cell>
          <cell r="G38">
            <v>450</v>
          </cell>
          <cell r="H38">
            <v>44207</v>
          </cell>
          <cell r="I38">
            <v>1529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TNCB300</v>
          </cell>
          <cell r="C39" t="str">
            <v>EB.72010</v>
          </cell>
          <cell r="D39" t="str">
            <v>MCCB 3 cực 600V - 125A - 30KA</v>
          </cell>
          <cell r="E39" t="str">
            <v>cái</v>
          </cell>
          <cell r="G39">
            <v>960</v>
          </cell>
          <cell r="H39">
            <v>321629</v>
          </cell>
          <cell r="I39">
            <v>11484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TNCB300</v>
          </cell>
          <cell r="C40" t="str">
            <v>EB.72010</v>
          </cell>
          <cell r="D40" t="str">
            <v>MCCB 3 cực 600V - 200A - 35KA</v>
          </cell>
          <cell r="E40" t="str">
            <v>cái</v>
          </cell>
          <cell r="G40">
            <v>960</v>
          </cell>
          <cell r="H40">
            <v>321629</v>
          </cell>
          <cell r="I40">
            <v>11484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TNCB300</v>
          </cell>
          <cell r="C41" t="str">
            <v>EB.72010</v>
          </cell>
          <cell r="D41" t="str">
            <v>MCCB 3 cực 600V - 250A - 35KA</v>
          </cell>
          <cell r="E41" t="str">
            <v>cái</v>
          </cell>
          <cell r="G41">
            <v>960</v>
          </cell>
          <cell r="H41">
            <v>321629</v>
          </cell>
          <cell r="I41">
            <v>11484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TNTDLL</v>
          </cell>
          <cell r="C42" t="str">
            <v>EC.22020</v>
          </cell>
          <cell r="D42" t="str">
            <v>Tiếp địa lặp lại</v>
          </cell>
          <cell r="E42" t="str">
            <v>Vị trí</v>
          </cell>
          <cell r="F42">
            <v>1</v>
          </cell>
          <cell r="H42">
            <v>167895</v>
          </cell>
          <cell r="J42">
            <v>0</v>
          </cell>
          <cell r="K42">
            <v>167895</v>
          </cell>
          <cell r="L42">
            <v>0</v>
          </cell>
        </row>
        <row r="43">
          <cell r="B43" t="str">
            <v>TNLA</v>
          </cell>
          <cell r="C43" t="str">
            <v>EC.11040</v>
          </cell>
          <cell r="D43" t="str">
            <v>LA 18kV 10kA</v>
          </cell>
          <cell r="E43" t="str">
            <v>cái</v>
          </cell>
          <cell r="G43">
            <v>3333</v>
          </cell>
          <cell r="H43">
            <v>110627</v>
          </cell>
          <cell r="I43">
            <v>19659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TNLA</v>
          </cell>
          <cell r="C44" t="str">
            <v>EC.11040</v>
          </cell>
          <cell r="D44" t="str">
            <v>LA 12kV 10kA</v>
          </cell>
          <cell r="E44" t="str">
            <v>cái</v>
          </cell>
          <cell r="G44">
            <v>3333</v>
          </cell>
          <cell r="H44">
            <v>110627</v>
          </cell>
          <cell r="I44">
            <v>19659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TNSD</v>
          </cell>
          <cell r="C45" t="str">
            <v>EB.41020</v>
          </cell>
          <cell r="D45" t="str">
            <v>Sứ đứng 24kV</v>
          </cell>
          <cell r="E45" t="str">
            <v>Cái</v>
          </cell>
          <cell r="F45">
            <v>0</v>
          </cell>
          <cell r="G45">
            <v>493</v>
          </cell>
          <cell r="H45">
            <v>3848</v>
          </cell>
          <cell r="I45">
            <v>1156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TNST</v>
          </cell>
          <cell r="C46" t="str">
            <v>EB.41040</v>
          </cell>
          <cell r="D46" t="str">
            <v>Cách điện treo polymer</v>
          </cell>
          <cell r="E46" t="str">
            <v>Cái</v>
          </cell>
          <cell r="F46">
            <v>0</v>
          </cell>
          <cell r="G46">
            <v>177</v>
          </cell>
          <cell r="H46">
            <v>1938</v>
          </cell>
          <cell r="I46">
            <v>602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TNCAP</v>
          </cell>
          <cell r="C47" t="str">
            <v>EB.60030</v>
          </cell>
          <cell r="D47" t="str">
            <v>Cáp lực điện áp đến 35kV</v>
          </cell>
          <cell r="E47" t="str">
            <v>Mẫu</v>
          </cell>
          <cell r="F47">
            <v>0</v>
          </cell>
          <cell r="H47">
            <v>94951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T1-4</v>
          </cell>
          <cell r="C48">
            <v>4</v>
          </cell>
          <cell r="D48" t="str">
            <v>Nhánh 3P Đất Mới 2 Nối Dài(Đất Mới 2A)</v>
          </cell>
          <cell r="J48">
            <v>0</v>
          </cell>
          <cell r="K48">
            <v>167895</v>
          </cell>
          <cell r="L48">
            <v>3783</v>
          </cell>
        </row>
        <row r="49">
          <cell r="B49" t="str">
            <v>TNFCO</v>
          </cell>
          <cell r="C49" t="str">
            <v>EB.22040</v>
          </cell>
          <cell r="D49" t="str">
            <v>FCO 27kV 100A</v>
          </cell>
          <cell r="E49" t="str">
            <v>cái</v>
          </cell>
          <cell r="F49">
            <v>0</v>
          </cell>
          <cell r="G49">
            <v>540</v>
          </cell>
          <cell r="H49">
            <v>53049</v>
          </cell>
          <cell r="I49">
            <v>1835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TNFCO</v>
          </cell>
          <cell r="C50" t="str">
            <v>EB.22040</v>
          </cell>
          <cell r="D50" t="str">
            <v>FCO 27kV 200A</v>
          </cell>
          <cell r="E50" t="str">
            <v>cái</v>
          </cell>
          <cell r="G50">
            <v>450</v>
          </cell>
          <cell r="H50">
            <v>44207</v>
          </cell>
          <cell r="I50">
            <v>1529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TNFCO</v>
          </cell>
          <cell r="C51" t="str">
            <v>EB.22040</v>
          </cell>
          <cell r="D51" t="str">
            <v>FCO 27kV 100A</v>
          </cell>
          <cell r="E51" t="str">
            <v>cái</v>
          </cell>
          <cell r="G51">
            <v>450</v>
          </cell>
          <cell r="H51">
            <v>44207</v>
          </cell>
          <cell r="I51">
            <v>1529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TNCB300</v>
          </cell>
          <cell r="C52" t="str">
            <v>EB.72010</v>
          </cell>
          <cell r="D52" t="str">
            <v>MCCB 3 cực 600V - 125A - 30KA</v>
          </cell>
          <cell r="E52" t="str">
            <v>cái</v>
          </cell>
          <cell r="G52">
            <v>960</v>
          </cell>
          <cell r="H52">
            <v>321629</v>
          </cell>
          <cell r="I52">
            <v>11484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TNCB300</v>
          </cell>
          <cell r="C53" t="str">
            <v>EB.72010</v>
          </cell>
          <cell r="D53" t="str">
            <v>MCCB 3 cực 600V - 200A - 35KA</v>
          </cell>
          <cell r="E53" t="str">
            <v>cái</v>
          </cell>
          <cell r="G53">
            <v>960</v>
          </cell>
          <cell r="H53">
            <v>321629</v>
          </cell>
          <cell r="I53">
            <v>11484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TNCB300</v>
          </cell>
          <cell r="C54" t="str">
            <v>EB.72010</v>
          </cell>
          <cell r="D54" t="str">
            <v>MCCB 3 cực 600V - 250A - 35KA</v>
          </cell>
          <cell r="E54" t="str">
            <v>cái</v>
          </cell>
          <cell r="G54">
            <v>960</v>
          </cell>
          <cell r="H54">
            <v>321629</v>
          </cell>
          <cell r="I54">
            <v>11484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TNTDLA</v>
          </cell>
          <cell r="C55" t="str">
            <v>EC.22020</v>
          </cell>
          <cell r="D55" t="str">
            <v>Tiếp địa lặp lại</v>
          </cell>
          <cell r="E55" t="str">
            <v>Vị trí</v>
          </cell>
          <cell r="F55">
            <v>1</v>
          </cell>
          <cell r="H55">
            <v>167895</v>
          </cell>
          <cell r="I55">
            <v>3783</v>
          </cell>
          <cell r="J55">
            <v>0</v>
          </cell>
          <cell r="K55">
            <v>167895</v>
          </cell>
          <cell r="L55">
            <v>3783</v>
          </cell>
        </row>
        <row r="56">
          <cell r="B56" t="str">
            <v>TNLA</v>
          </cell>
          <cell r="C56" t="str">
            <v>EC.11040</v>
          </cell>
          <cell r="D56" t="str">
            <v>LA 18kV 10kA</v>
          </cell>
          <cell r="E56" t="str">
            <v>cái</v>
          </cell>
          <cell r="G56">
            <v>3333</v>
          </cell>
          <cell r="H56">
            <v>110627</v>
          </cell>
          <cell r="I56">
            <v>19659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TNLA</v>
          </cell>
          <cell r="C57" t="str">
            <v>EC.11040</v>
          </cell>
          <cell r="D57" t="str">
            <v>LA 12kV 10kA</v>
          </cell>
          <cell r="E57" t="str">
            <v>cái</v>
          </cell>
          <cell r="G57">
            <v>3333</v>
          </cell>
          <cell r="H57">
            <v>110627</v>
          </cell>
          <cell r="I57">
            <v>19659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TNSD</v>
          </cell>
          <cell r="C58" t="str">
            <v>EB.41020</v>
          </cell>
          <cell r="D58" t="str">
            <v>Sứ đứng 24kV</v>
          </cell>
          <cell r="E58" t="str">
            <v>Cái</v>
          </cell>
          <cell r="F58">
            <v>0</v>
          </cell>
          <cell r="G58">
            <v>493</v>
          </cell>
          <cell r="H58">
            <v>3848</v>
          </cell>
          <cell r="I58">
            <v>1156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TNST</v>
          </cell>
          <cell r="C59" t="str">
            <v>EB.41040</v>
          </cell>
          <cell r="D59" t="str">
            <v>Cách điện treo polymer</v>
          </cell>
          <cell r="E59" t="str">
            <v>Cái</v>
          </cell>
          <cell r="F59">
            <v>0</v>
          </cell>
          <cell r="G59">
            <v>177</v>
          </cell>
          <cell r="H59">
            <v>1938</v>
          </cell>
          <cell r="I59">
            <v>602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TNCAP</v>
          </cell>
          <cell r="C60" t="str">
            <v>EB.60030</v>
          </cell>
          <cell r="D60" t="str">
            <v>Cáp lực điện áp đến 35kV</v>
          </cell>
          <cell r="E60" t="str">
            <v>Mẫu</v>
          </cell>
          <cell r="F60">
            <v>0</v>
          </cell>
          <cell r="H60">
            <v>94951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T1-5</v>
          </cell>
          <cell r="C61">
            <v>5</v>
          </cell>
          <cell r="D61" t="str">
            <v>Nhánh 3P Chợ Phước Long (Long Thọ 1D)</v>
          </cell>
          <cell r="J61">
            <v>1620</v>
          </cell>
          <cell r="K61">
            <v>159147</v>
          </cell>
          <cell r="L61">
            <v>5505</v>
          </cell>
        </row>
        <row r="62">
          <cell r="B62" t="str">
            <v>TNFCO</v>
          </cell>
          <cell r="C62" t="str">
            <v>EB.22040</v>
          </cell>
          <cell r="D62" t="str">
            <v>FCO 27kV 100A</v>
          </cell>
          <cell r="E62" t="str">
            <v>cái</v>
          </cell>
          <cell r="F62">
            <v>3</v>
          </cell>
          <cell r="G62">
            <v>540</v>
          </cell>
          <cell r="H62">
            <v>53049</v>
          </cell>
          <cell r="I62">
            <v>1835</v>
          </cell>
          <cell r="J62">
            <v>1620</v>
          </cell>
          <cell r="K62">
            <v>159147</v>
          </cell>
          <cell r="L62">
            <v>5505</v>
          </cell>
        </row>
        <row r="63">
          <cell r="B63" t="str">
            <v>TNFCO</v>
          </cell>
          <cell r="C63" t="str">
            <v>EB.22040</v>
          </cell>
          <cell r="D63" t="str">
            <v>FCO 27kV 200A</v>
          </cell>
          <cell r="E63" t="str">
            <v>cái</v>
          </cell>
          <cell r="G63">
            <v>450</v>
          </cell>
          <cell r="H63">
            <v>44207</v>
          </cell>
          <cell r="I63">
            <v>1529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TNFCO</v>
          </cell>
          <cell r="C64" t="str">
            <v>EB.22040</v>
          </cell>
          <cell r="D64" t="str">
            <v>FCO 27kV 100A</v>
          </cell>
          <cell r="E64" t="str">
            <v>cái</v>
          </cell>
          <cell r="G64">
            <v>450</v>
          </cell>
          <cell r="H64">
            <v>44207</v>
          </cell>
          <cell r="I64">
            <v>1529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TNCB300</v>
          </cell>
          <cell r="C65" t="str">
            <v>EB.72010</v>
          </cell>
          <cell r="D65" t="str">
            <v>MCCB 3 cực 600V - 125A - 30KA</v>
          </cell>
          <cell r="E65" t="str">
            <v>cái</v>
          </cell>
          <cell r="G65">
            <v>960</v>
          </cell>
          <cell r="H65">
            <v>321629</v>
          </cell>
          <cell r="I65">
            <v>11484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TNCB300</v>
          </cell>
          <cell r="C66" t="str">
            <v>EB.72010</v>
          </cell>
          <cell r="D66" t="str">
            <v>MCCB 3 cực 600V - 200A - 35KA</v>
          </cell>
          <cell r="E66" t="str">
            <v>cái</v>
          </cell>
          <cell r="G66">
            <v>960</v>
          </cell>
          <cell r="H66">
            <v>321629</v>
          </cell>
          <cell r="I66">
            <v>11484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TNCB300</v>
          </cell>
          <cell r="C67" t="str">
            <v>EB.72010</v>
          </cell>
          <cell r="D67" t="str">
            <v>MCCB 3 cực 600V - 250A - 35KA</v>
          </cell>
          <cell r="E67" t="str">
            <v>cái</v>
          </cell>
          <cell r="G67">
            <v>960</v>
          </cell>
          <cell r="H67">
            <v>321629</v>
          </cell>
          <cell r="I67">
            <v>11484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TNTDLA</v>
          </cell>
          <cell r="C68" t="str">
            <v>EC.22020</v>
          </cell>
          <cell r="D68" t="str">
            <v>Tiếp địa lặp lại</v>
          </cell>
          <cell r="E68" t="str">
            <v>Vị trí</v>
          </cell>
          <cell r="F68">
            <v>0</v>
          </cell>
          <cell r="H68">
            <v>167895</v>
          </cell>
          <cell r="I68">
            <v>3783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TNLA</v>
          </cell>
          <cell r="C69" t="str">
            <v>EC.11040</v>
          </cell>
          <cell r="D69" t="str">
            <v>LA 18kV 10kA</v>
          </cell>
          <cell r="E69" t="str">
            <v>cái</v>
          </cell>
          <cell r="G69">
            <v>3333</v>
          </cell>
          <cell r="H69">
            <v>110627</v>
          </cell>
          <cell r="I69">
            <v>19659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TNLA</v>
          </cell>
          <cell r="C70" t="str">
            <v>EC.11040</v>
          </cell>
          <cell r="D70" t="str">
            <v>LA 12kV 10kA</v>
          </cell>
          <cell r="E70" t="str">
            <v>cái</v>
          </cell>
          <cell r="G70">
            <v>3333</v>
          </cell>
          <cell r="H70">
            <v>110627</v>
          </cell>
          <cell r="I70">
            <v>19659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TNSD</v>
          </cell>
          <cell r="C71" t="str">
            <v>EB.41020</v>
          </cell>
          <cell r="D71" t="str">
            <v>Sứ đứng 24kV</v>
          </cell>
          <cell r="E71" t="str">
            <v>Cái</v>
          </cell>
          <cell r="F71">
            <v>0</v>
          </cell>
          <cell r="G71">
            <v>493</v>
          </cell>
          <cell r="H71">
            <v>3848</v>
          </cell>
          <cell r="I71">
            <v>1156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TNST</v>
          </cell>
          <cell r="C72" t="str">
            <v>EB.41040</v>
          </cell>
          <cell r="D72" t="str">
            <v>Cách điện treo polymer</v>
          </cell>
          <cell r="E72" t="str">
            <v>Cái</v>
          </cell>
          <cell r="F72">
            <v>0</v>
          </cell>
          <cell r="G72">
            <v>177</v>
          </cell>
          <cell r="H72">
            <v>1938</v>
          </cell>
          <cell r="I72">
            <v>602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TNCAP</v>
          </cell>
          <cell r="C73" t="str">
            <v>EB.60030</v>
          </cell>
          <cell r="D73" t="str">
            <v>Cáp lực điện áp đến 35kV</v>
          </cell>
          <cell r="E73" t="str">
            <v>Mẫu</v>
          </cell>
          <cell r="F73">
            <v>0</v>
          </cell>
          <cell r="H73">
            <v>94951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T1-6</v>
          </cell>
          <cell r="C74">
            <v>6</v>
          </cell>
          <cell r="D74" t="str">
            <v>Nhánh 3P Cống Lò Rèn Trụ 101 (Long Thọ 3B)</v>
          </cell>
          <cell r="J74">
            <v>1620</v>
          </cell>
          <cell r="K74">
            <v>327042</v>
          </cell>
          <cell r="L74">
            <v>9288</v>
          </cell>
        </row>
        <row r="75">
          <cell r="B75" t="str">
            <v>TNFCO</v>
          </cell>
          <cell r="C75" t="str">
            <v>EB.22040</v>
          </cell>
          <cell r="D75" t="str">
            <v>FCO 27kV 100A</v>
          </cell>
          <cell r="E75" t="str">
            <v>cái</v>
          </cell>
          <cell r="F75">
            <v>3</v>
          </cell>
          <cell r="G75">
            <v>540</v>
          </cell>
          <cell r="H75">
            <v>53049</v>
          </cell>
          <cell r="I75">
            <v>1835</v>
          </cell>
          <cell r="J75">
            <v>1620</v>
          </cell>
          <cell r="K75">
            <v>159147</v>
          </cell>
          <cell r="L75">
            <v>5505</v>
          </cell>
        </row>
        <row r="76">
          <cell r="B76" t="str">
            <v>TNFCO</v>
          </cell>
          <cell r="C76" t="str">
            <v>EB.22040</v>
          </cell>
          <cell r="D76" t="str">
            <v>FCO 27kV 200A</v>
          </cell>
          <cell r="E76" t="str">
            <v>cái</v>
          </cell>
          <cell r="G76">
            <v>450</v>
          </cell>
          <cell r="H76">
            <v>44207</v>
          </cell>
          <cell r="I76">
            <v>1529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TNFCO</v>
          </cell>
          <cell r="C77" t="str">
            <v>EB.22040</v>
          </cell>
          <cell r="D77" t="str">
            <v>FCO 27kV 100A</v>
          </cell>
          <cell r="E77" t="str">
            <v>cái</v>
          </cell>
          <cell r="G77">
            <v>450</v>
          </cell>
          <cell r="H77">
            <v>44207</v>
          </cell>
          <cell r="I77">
            <v>1529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TNCB300</v>
          </cell>
          <cell r="C78" t="str">
            <v>EB.72010</v>
          </cell>
          <cell r="D78" t="str">
            <v>MCCB 3 cực 600V - 125A - 30KA</v>
          </cell>
          <cell r="E78" t="str">
            <v>cái</v>
          </cell>
          <cell r="G78">
            <v>960</v>
          </cell>
          <cell r="H78">
            <v>321629</v>
          </cell>
          <cell r="I78">
            <v>11484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TNCB300</v>
          </cell>
          <cell r="C79" t="str">
            <v>EB.72010</v>
          </cell>
          <cell r="D79" t="str">
            <v>MCCB 3 cực 600V - 200A - 35KA</v>
          </cell>
          <cell r="E79" t="str">
            <v>cái</v>
          </cell>
          <cell r="G79">
            <v>960</v>
          </cell>
          <cell r="H79">
            <v>321629</v>
          </cell>
          <cell r="I79">
            <v>11484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TNCB300</v>
          </cell>
          <cell r="C80" t="str">
            <v>EB.72010</v>
          </cell>
          <cell r="D80" t="str">
            <v>MCCB 3 cực 600V - 250A - 35KA</v>
          </cell>
          <cell r="E80" t="str">
            <v>cái</v>
          </cell>
          <cell r="G80">
            <v>960</v>
          </cell>
          <cell r="H80">
            <v>321629</v>
          </cell>
          <cell r="I80">
            <v>11484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TNTDLA</v>
          </cell>
          <cell r="C81" t="str">
            <v>EC.22020</v>
          </cell>
          <cell r="D81" t="str">
            <v>Tiếp địa lặp lại</v>
          </cell>
          <cell r="E81" t="str">
            <v>Vị trí</v>
          </cell>
          <cell r="F81">
            <v>1</v>
          </cell>
          <cell r="H81">
            <v>167895</v>
          </cell>
          <cell r="I81">
            <v>3783</v>
          </cell>
          <cell r="J81">
            <v>0</v>
          </cell>
          <cell r="K81">
            <v>167895</v>
          </cell>
          <cell r="L81">
            <v>3783</v>
          </cell>
        </row>
        <row r="82">
          <cell r="B82" t="str">
            <v>TNLA</v>
          </cell>
          <cell r="C82" t="str">
            <v>EC.11040</v>
          </cell>
          <cell r="D82" t="str">
            <v>LA 18kV 10kA</v>
          </cell>
          <cell r="E82" t="str">
            <v>cái</v>
          </cell>
          <cell r="G82">
            <v>3333</v>
          </cell>
          <cell r="H82">
            <v>110627</v>
          </cell>
          <cell r="I82">
            <v>19659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TNLA</v>
          </cell>
          <cell r="C83" t="str">
            <v>EC.11040</v>
          </cell>
          <cell r="D83" t="str">
            <v>LA 12kV 10kA</v>
          </cell>
          <cell r="E83" t="str">
            <v>cái</v>
          </cell>
          <cell r="G83">
            <v>3333</v>
          </cell>
          <cell r="H83">
            <v>110627</v>
          </cell>
          <cell r="I83">
            <v>19659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TNSD</v>
          </cell>
          <cell r="C84" t="str">
            <v>EB.41020</v>
          </cell>
          <cell r="D84" t="str">
            <v>Sứ đứng 24kV</v>
          </cell>
          <cell r="E84" t="str">
            <v>Cái</v>
          </cell>
          <cell r="F84">
            <v>0</v>
          </cell>
          <cell r="G84">
            <v>493</v>
          </cell>
          <cell r="H84">
            <v>3848</v>
          </cell>
          <cell r="I84">
            <v>1156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TNST</v>
          </cell>
          <cell r="C85" t="str">
            <v>EB.41040</v>
          </cell>
          <cell r="D85" t="str">
            <v>Cách điện treo polymer</v>
          </cell>
          <cell r="E85" t="str">
            <v>Cái</v>
          </cell>
          <cell r="F85">
            <v>0</v>
          </cell>
          <cell r="G85">
            <v>177</v>
          </cell>
          <cell r="H85">
            <v>1938</v>
          </cell>
          <cell r="I85">
            <v>602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TNCAP</v>
          </cell>
          <cell r="C86" t="str">
            <v>EB.60030</v>
          </cell>
          <cell r="D86" t="str">
            <v>Cáp lực điện áp đến 35kV</v>
          </cell>
          <cell r="E86" t="str">
            <v>Mẫu</v>
          </cell>
          <cell r="F86">
            <v>0</v>
          </cell>
          <cell r="H86">
            <v>94951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T1-7</v>
          </cell>
          <cell r="C87">
            <v>7</v>
          </cell>
          <cell r="D87" t="str">
            <v>Nhánh 3P Trường Tiểu Học Giồng Ông Đông(Giồng Ông Đông 3A)</v>
          </cell>
          <cell r="J87">
            <v>1620</v>
          </cell>
          <cell r="K87">
            <v>159147</v>
          </cell>
          <cell r="L87">
            <v>5505</v>
          </cell>
        </row>
        <row r="88">
          <cell r="B88" t="str">
            <v>TNFCO</v>
          </cell>
          <cell r="C88" t="str">
            <v>EB.22040</v>
          </cell>
          <cell r="D88" t="str">
            <v>FCO 27kV 100A</v>
          </cell>
          <cell r="E88" t="str">
            <v>cái</v>
          </cell>
          <cell r="F88">
            <v>3</v>
          </cell>
          <cell r="G88">
            <v>540</v>
          </cell>
          <cell r="H88">
            <v>53049</v>
          </cell>
          <cell r="I88">
            <v>1835</v>
          </cell>
          <cell r="J88">
            <v>1620</v>
          </cell>
          <cell r="K88">
            <v>159147</v>
          </cell>
          <cell r="L88">
            <v>5505</v>
          </cell>
        </row>
        <row r="89">
          <cell r="B89" t="str">
            <v>TNFCO</v>
          </cell>
          <cell r="C89" t="str">
            <v>EB.22040</v>
          </cell>
          <cell r="D89" t="str">
            <v>FCO 27kV 200A</v>
          </cell>
          <cell r="E89" t="str">
            <v>cái</v>
          </cell>
          <cell r="G89">
            <v>450</v>
          </cell>
          <cell r="H89">
            <v>44207</v>
          </cell>
          <cell r="I89">
            <v>1529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TNFCO</v>
          </cell>
          <cell r="C90" t="str">
            <v>EB.22040</v>
          </cell>
          <cell r="D90" t="str">
            <v>FCO 27kV 100A</v>
          </cell>
          <cell r="E90" t="str">
            <v>cái</v>
          </cell>
          <cell r="G90">
            <v>450</v>
          </cell>
          <cell r="H90">
            <v>44207</v>
          </cell>
          <cell r="I90">
            <v>1529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TNCB300</v>
          </cell>
          <cell r="C91" t="str">
            <v>EB.72010</v>
          </cell>
          <cell r="D91" t="str">
            <v>MCCB 3 cực 600V - 125A - 30KA</v>
          </cell>
          <cell r="E91" t="str">
            <v>cái</v>
          </cell>
          <cell r="G91">
            <v>960</v>
          </cell>
          <cell r="H91">
            <v>321629</v>
          </cell>
          <cell r="I91">
            <v>11484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TNCB300</v>
          </cell>
          <cell r="C92" t="str">
            <v>EB.72010</v>
          </cell>
          <cell r="D92" t="str">
            <v>MCCB 3 cực 600V - 200A - 35KA</v>
          </cell>
          <cell r="E92" t="str">
            <v>cái</v>
          </cell>
          <cell r="G92">
            <v>960</v>
          </cell>
          <cell r="H92">
            <v>321629</v>
          </cell>
          <cell r="I92">
            <v>11484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TNCB300</v>
          </cell>
          <cell r="C93" t="str">
            <v>EB.72010</v>
          </cell>
          <cell r="D93" t="str">
            <v>MCCB 3 cực 600V - 250A - 35KA</v>
          </cell>
          <cell r="E93" t="str">
            <v>cái</v>
          </cell>
          <cell r="G93">
            <v>960</v>
          </cell>
          <cell r="H93">
            <v>321629</v>
          </cell>
          <cell r="I93">
            <v>11484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TNTDLA</v>
          </cell>
          <cell r="C94" t="str">
            <v>EC.22020</v>
          </cell>
          <cell r="D94" t="str">
            <v>Tiếp địa lặp lại</v>
          </cell>
          <cell r="E94" t="str">
            <v>Vị trí</v>
          </cell>
          <cell r="F94">
            <v>0</v>
          </cell>
          <cell r="H94">
            <v>167895</v>
          </cell>
          <cell r="I94">
            <v>3783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TNLA</v>
          </cell>
          <cell r="C95" t="str">
            <v>EC.11040</v>
          </cell>
          <cell r="D95" t="str">
            <v>LA 18kV 10kA</v>
          </cell>
          <cell r="E95" t="str">
            <v>cái</v>
          </cell>
          <cell r="G95">
            <v>3333</v>
          </cell>
          <cell r="H95">
            <v>110627</v>
          </cell>
          <cell r="I95">
            <v>19659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TNLA</v>
          </cell>
          <cell r="C96" t="str">
            <v>EC.11040</v>
          </cell>
          <cell r="D96" t="str">
            <v>LA 12kV 10kA</v>
          </cell>
          <cell r="E96" t="str">
            <v>cái</v>
          </cell>
          <cell r="G96">
            <v>3333</v>
          </cell>
          <cell r="H96">
            <v>110627</v>
          </cell>
          <cell r="I96">
            <v>19659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TNSD</v>
          </cell>
          <cell r="C97" t="str">
            <v>EB.41020</v>
          </cell>
          <cell r="D97" t="str">
            <v>Sứ đứng 24kV</v>
          </cell>
          <cell r="E97" t="str">
            <v>Cái</v>
          </cell>
          <cell r="F97">
            <v>0</v>
          </cell>
          <cell r="G97">
            <v>493</v>
          </cell>
          <cell r="H97">
            <v>3848</v>
          </cell>
          <cell r="I97">
            <v>1156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TNST</v>
          </cell>
          <cell r="C98" t="str">
            <v>EB.41040</v>
          </cell>
          <cell r="D98" t="str">
            <v>Cách điện treo polymer</v>
          </cell>
          <cell r="E98" t="str">
            <v>Cái</v>
          </cell>
          <cell r="F98">
            <v>0</v>
          </cell>
          <cell r="G98">
            <v>177</v>
          </cell>
          <cell r="H98">
            <v>1938</v>
          </cell>
          <cell r="I98">
            <v>602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TNCAP</v>
          </cell>
          <cell r="C99" t="str">
            <v>EB.60030</v>
          </cell>
          <cell r="D99" t="str">
            <v>Cáp lực điện áp đến 35kV</v>
          </cell>
          <cell r="E99" t="str">
            <v>Mẫu</v>
          </cell>
          <cell r="F99">
            <v>0</v>
          </cell>
          <cell r="H99">
            <v>94951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T1-8</v>
          </cell>
          <cell r="C100">
            <v>8</v>
          </cell>
          <cell r="D100" t="str">
            <v>Nhánh 3P Láng Cát Giồng Ông Đông (Giồng Ông Đông 2A)</v>
          </cell>
          <cell r="J100">
            <v>0</v>
          </cell>
          <cell r="K100">
            <v>167895</v>
          </cell>
          <cell r="L100">
            <v>3783</v>
          </cell>
        </row>
        <row r="101">
          <cell r="B101" t="str">
            <v>TNFCO</v>
          </cell>
          <cell r="C101" t="str">
            <v>EB.22040</v>
          </cell>
          <cell r="D101" t="str">
            <v>FCO 27kV 100A</v>
          </cell>
          <cell r="E101" t="str">
            <v>cái</v>
          </cell>
          <cell r="F101">
            <v>0</v>
          </cell>
          <cell r="G101">
            <v>540</v>
          </cell>
          <cell r="H101">
            <v>53049</v>
          </cell>
          <cell r="I101">
            <v>1835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TNFCO</v>
          </cell>
          <cell r="C102" t="str">
            <v>EB.22040</v>
          </cell>
          <cell r="D102" t="str">
            <v>FCO 27kV 200A</v>
          </cell>
          <cell r="E102" t="str">
            <v>cái</v>
          </cell>
          <cell r="G102">
            <v>450</v>
          </cell>
          <cell r="H102">
            <v>44207</v>
          </cell>
          <cell r="I102">
            <v>1529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TNFCO</v>
          </cell>
          <cell r="C103" t="str">
            <v>EB.22040</v>
          </cell>
          <cell r="D103" t="str">
            <v>FCO 27kV 100A</v>
          </cell>
          <cell r="E103" t="str">
            <v>cái</v>
          </cell>
          <cell r="G103">
            <v>450</v>
          </cell>
          <cell r="H103">
            <v>44207</v>
          </cell>
          <cell r="I103">
            <v>1529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TNCB300</v>
          </cell>
          <cell r="C104" t="str">
            <v>EB.72010</v>
          </cell>
          <cell r="D104" t="str">
            <v>MCCB 3 cực 600V - 125A - 30KA</v>
          </cell>
          <cell r="E104" t="str">
            <v>cái</v>
          </cell>
          <cell r="G104">
            <v>960</v>
          </cell>
          <cell r="H104">
            <v>321629</v>
          </cell>
          <cell r="I104">
            <v>11484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TNCB300</v>
          </cell>
          <cell r="C105" t="str">
            <v>EB.72010</v>
          </cell>
          <cell r="D105" t="str">
            <v>MCCB 3 cực 600V - 200A - 35KA</v>
          </cell>
          <cell r="E105" t="str">
            <v>cái</v>
          </cell>
          <cell r="G105">
            <v>960</v>
          </cell>
          <cell r="H105">
            <v>321629</v>
          </cell>
          <cell r="I105">
            <v>11484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TNCB300</v>
          </cell>
          <cell r="C106" t="str">
            <v>EB.72010</v>
          </cell>
          <cell r="D106" t="str">
            <v>MCCB 3 cực 600V - 250A - 35KA</v>
          </cell>
          <cell r="E106" t="str">
            <v>cái</v>
          </cell>
          <cell r="G106">
            <v>960</v>
          </cell>
          <cell r="H106">
            <v>321629</v>
          </cell>
          <cell r="I106">
            <v>11484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TNTDLA</v>
          </cell>
          <cell r="C107" t="str">
            <v>EC.22020</v>
          </cell>
          <cell r="D107" t="str">
            <v>Tiếp địa lặp lại</v>
          </cell>
          <cell r="E107" t="str">
            <v>Vị trí</v>
          </cell>
          <cell r="F107">
            <v>1</v>
          </cell>
          <cell r="H107">
            <v>167895</v>
          </cell>
          <cell r="I107">
            <v>3783</v>
          </cell>
          <cell r="J107">
            <v>0</v>
          </cell>
          <cell r="K107">
            <v>167895</v>
          </cell>
          <cell r="L107">
            <v>3783</v>
          </cell>
        </row>
        <row r="108">
          <cell r="B108" t="str">
            <v>TNLA</v>
          </cell>
          <cell r="C108" t="str">
            <v>EC.11040</v>
          </cell>
          <cell r="D108" t="str">
            <v>LA 18kV 10kA</v>
          </cell>
          <cell r="E108" t="str">
            <v>cái</v>
          </cell>
          <cell r="G108">
            <v>3333</v>
          </cell>
          <cell r="H108">
            <v>110627</v>
          </cell>
          <cell r="I108">
            <v>19659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TNLA</v>
          </cell>
          <cell r="C109" t="str">
            <v>EC.11040</v>
          </cell>
          <cell r="D109" t="str">
            <v>LA 12kV 10kA</v>
          </cell>
          <cell r="E109" t="str">
            <v>cái</v>
          </cell>
          <cell r="G109">
            <v>3333</v>
          </cell>
          <cell r="H109">
            <v>110627</v>
          </cell>
          <cell r="I109">
            <v>19659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TNSD</v>
          </cell>
          <cell r="C110" t="str">
            <v>EB.41020</v>
          </cell>
          <cell r="D110" t="str">
            <v>Sứ đứng 24kV</v>
          </cell>
          <cell r="E110" t="str">
            <v>Cái</v>
          </cell>
          <cell r="F110">
            <v>0</v>
          </cell>
          <cell r="G110">
            <v>493</v>
          </cell>
          <cell r="H110">
            <v>3848</v>
          </cell>
          <cell r="I110">
            <v>1156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TNST</v>
          </cell>
          <cell r="C111" t="str">
            <v>EB.41040</v>
          </cell>
          <cell r="D111" t="str">
            <v>Cách điện treo polymer</v>
          </cell>
          <cell r="E111" t="str">
            <v>Cái</v>
          </cell>
          <cell r="F111">
            <v>0</v>
          </cell>
          <cell r="G111">
            <v>177</v>
          </cell>
          <cell r="H111">
            <v>1938</v>
          </cell>
          <cell r="I111">
            <v>602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TNCAP</v>
          </cell>
          <cell r="C112" t="str">
            <v>EB.60030</v>
          </cell>
          <cell r="D112" t="str">
            <v>Cáp lực điện áp đến 35kV</v>
          </cell>
          <cell r="E112" t="str">
            <v>Mẫu</v>
          </cell>
          <cell r="F112">
            <v>0</v>
          </cell>
          <cell r="H112">
            <v>94951</v>
          </cell>
          <cell r="J112">
            <v>0</v>
          </cell>
          <cell r="K112">
            <v>0</v>
          </cell>
          <cell r="L112">
            <v>0</v>
          </cell>
        </row>
        <row r="114">
          <cell r="B114" t="str">
            <v>T2</v>
          </cell>
          <cell r="C114">
            <v>9</v>
          </cell>
          <cell r="D114" t="str">
            <v>Nhánh 1P Đường Bến Cái Sìn - Ấp 5 xã Long Thọ (Long Thọ 15)</v>
          </cell>
          <cell r="J114">
            <v>450</v>
          </cell>
          <cell r="K114">
            <v>44207</v>
          </cell>
          <cell r="L114">
            <v>1529</v>
          </cell>
        </row>
        <row r="115">
          <cell r="B115" t="str">
            <v>TNFCO</v>
          </cell>
          <cell r="C115" t="str">
            <v>EB.22040</v>
          </cell>
          <cell r="D115" t="str">
            <v>FCO 27kV 100A</v>
          </cell>
          <cell r="E115" t="str">
            <v>cái</v>
          </cell>
          <cell r="F115">
            <v>1</v>
          </cell>
          <cell r="G115">
            <v>450</v>
          </cell>
          <cell r="H115">
            <v>44207</v>
          </cell>
          <cell r="I115">
            <v>1529</v>
          </cell>
          <cell r="J115">
            <v>450</v>
          </cell>
          <cell r="K115">
            <v>44207</v>
          </cell>
          <cell r="L115">
            <v>1529</v>
          </cell>
        </row>
        <row r="116">
          <cell r="B116" t="str">
            <v>TNCB300</v>
          </cell>
          <cell r="C116" t="str">
            <v>EB.72010</v>
          </cell>
          <cell r="D116" t="str">
            <v>MCCB 3 cực 600V - 125A - 30KA</v>
          </cell>
          <cell r="E116" t="str">
            <v>cái</v>
          </cell>
          <cell r="G116">
            <v>960</v>
          </cell>
          <cell r="H116">
            <v>321629</v>
          </cell>
          <cell r="I116">
            <v>11484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TNCB300</v>
          </cell>
          <cell r="C117" t="str">
            <v>EB.72010</v>
          </cell>
          <cell r="D117" t="str">
            <v>MCCB 3 cực 600V - 200A - 35KA</v>
          </cell>
          <cell r="E117" t="str">
            <v>cái</v>
          </cell>
          <cell r="G117">
            <v>960</v>
          </cell>
          <cell r="H117">
            <v>321629</v>
          </cell>
          <cell r="I117">
            <v>11484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TNCB300</v>
          </cell>
          <cell r="C118" t="str">
            <v>EB.72010</v>
          </cell>
          <cell r="D118" t="str">
            <v>MCCB 3 cực 600V - 250A - 35KA</v>
          </cell>
          <cell r="E118" t="str">
            <v>cái</v>
          </cell>
          <cell r="G118">
            <v>960</v>
          </cell>
          <cell r="H118">
            <v>321629</v>
          </cell>
          <cell r="I118">
            <v>11484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TNTDLL</v>
          </cell>
          <cell r="C119" t="str">
            <v>EC.22020</v>
          </cell>
          <cell r="D119" t="str">
            <v>Tiếp địa lặp lại</v>
          </cell>
          <cell r="E119" t="str">
            <v>Vị trí</v>
          </cell>
          <cell r="F119">
            <v>0</v>
          </cell>
          <cell r="H119">
            <v>167895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TNLA</v>
          </cell>
          <cell r="C120" t="str">
            <v>EC.11040</v>
          </cell>
          <cell r="D120" t="str">
            <v>LA 18kV 10kA</v>
          </cell>
          <cell r="E120" t="str">
            <v>cái</v>
          </cell>
          <cell r="G120">
            <v>3333</v>
          </cell>
          <cell r="H120">
            <v>110627</v>
          </cell>
          <cell r="I120">
            <v>19659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T2-2</v>
          </cell>
          <cell r="C121">
            <v>10</v>
          </cell>
          <cell r="D121" t="str">
            <v>Nhánh 1P Ấp Phú Tân (Phú Đông 8A)</v>
          </cell>
          <cell r="J121">
            <v>450</v>
          </cell>
          <cell r="K121">
            <v>379997</v>
          </cell>
          <cell r="L121">
            <v>9095</v>
          </cell>
        </row>
        <row r="122">
          <cell r="B122" t="str">
            <v>TNFCO</v>
          </cell>
          <cell r="C122" t="str">
            <v>EB.22040</v>
          </cell>
          <cell r="D122" t="str">
            <v>FCO 27kV 100A</v>
          </cell>
          <cell r="E122" t="str">
            <v>cái</v>
          </cell>
          <cell r="F122">
            <v>1</v>
          </cell>
          <cell r="G122">
            <v>450</v>
          </cell>
          <cell r="H122">
            <v>44207</v>
          </cell>
          <cell r="I122">
            <v>1529</v>
          </cell>
          <cell r="J122">
            <v>450</v>
          </cell>
          <cell r="K122">
            <v>44207</v>
          </cell>
          <cell r="L122">
            <v>1529</v>
          </cell>
        </row>
        <row r="123">
          <cell r="B123" t="str">
            <v>TNCB300</v>
          </cell>
          <cell r="C123" t="str">
            <v>EB.72010</v>
          </cell>
          <cell r="D123" t="str">
            <v>MCCB 3 cực 600V - 125A - 30KA</v>
          </cell>
          <cell r="E123" t="str">
            <v>cái</v>
          </cell>
          <cell r="G123">
            <v>960</v>
          </cell>
          <cell r="H123">
            <v>321629</v>
          </cell>
          <cell r="I123">
            <v>11484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TNCB300</v>
          </cell>
          <cell r="C124" t="str">
            <v>EB.72010</v>
          </cell>
          <cell r="D124" t="str">
            <v>MCCB 3 cực 600V - 200A - 35KA</v>
          </cell>
          <cell r="E124" t="str">
            <v>cái</v>
          </cell>
          <cell r="G124">
            <v>960</v>
          </cell>
          <cell r="H124">
            <v>321629</v>
          </cell>
          <cell r="I124">
            <v>11484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TNCB300</v>
          </cell>
          <cell r="C125" t="str">
            <v>EB.72010</v>
          </cell>
          <cell r="D125" t="str">
            <v>MCCB 3 cực 600V - 250A - 35KA</v>
          </cell>
          <cell r="E125" t="str">
            <v>cái</v>
          </cell>
          <cell r="G125">
            <v>960</v>
          </cell>
          <cell r="H125">
            <v>321629</v>
          </cell>
          <cell r="I125">
            <v>11484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TNTDLA</v>
          </cell>
          <cell r="C126" t="str">
            <v>EC.22020</v>
          </cell>
          <cell r="D126" t="str">
            <v>Tiếp địa lặp lại</v>
          </cell>
          <cell r="E126" t="str">
            <v>Vị trí</v>
          </cell>
          <cell r="F126">
            <v>2</v>
          </cell>
          <cell r="H126">
            <v>167895</v>
          </cell>
          <cell r="I126">
            <v>3783</v>
          </cell>
          <cell r="J126">
            <v>0</v>
          </cell>
          <cell r="K126">
            <v>335790</v>
          </cell>
          <cell r="L126">
            <v>7566</v>
          </cell>
        </row>
        <row r="127">
          <cell r="B127" t="str">
            <v>TNLA</v>
          </cell>
          <cell r="C127" t="str">
            <v>EC.11040</v>
          </cell>
          <cell r="D127" t="str">
            <v>LA 18kV 10kA</v>
          </cell>
          <cell r="E127" t="str">
            <v>cái</v>
          </cell>
          <cell r="G127">
            <v>3333</v>
          </cell>
          <cell r="H127">
            <v>110627</v>
          </cell>
          <cell r="I127">
            <v>19659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T2-3</v>
          </cell>
          <cell r="C128">
            <v>2</v>
          </cell>
          <cell r="D128" t="str">
            <v xml:space="preserve">Tuyến tổ 3 ấp 7 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TNFCO</v>
          </cell>
          <cell r="C129" t="str">
            <v>EB.22040</v>
          </cell>
          <cell r="D129" t="str">
            <v>FCO 27kV 100A</v>
          </cell>
          <cell r="E129" t="str">
            <v>cái</v>
          </cell>
          <cell r="G129">
            <v>450</v>
          </cell>
          <cell r="H129">
            <v>44207</v>
          </cell>
          <cell r="I129">
            <v>1529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TNCB300</v>
          </cell>
          <cell r="C130" t="str">
            <v>EB.72010</v>
          </cell>
          <cell r="D130" t="str">
            <v>MCCB 3 cực 600V - 125A - 30KA</v>
          </cell>
          <cell r="E130" t="str">
            <v>cái</v>
          </cell>
          <cell r="G130">
            <v>960</v>
          </cell>
          <cell r="H130">
            <v>321629</v>
          </cell>
          <cell r="I130">
            <v>11484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TNCB300</v>
          </cell>
          <cell r="C131" t="str">
            <v>EB.72010</v>
          </cell>
          <cell r="D131" t="str">
            <v>MCCB 3 cực 600V - 200A - 35KA</v>
          </cell>
          <cell r="E131" t="str">
            <v>cái</v>
          </cell>
          <cell r="G131">
            <v>960</v>
          </cell>
          <cell r="H131">
            <v>321629</v>
          </cell>
          <cell r="I131">
            <v>11484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TNCB300</v>
          </cell>
          <cell r="C132" t="str">
            <v>EB.72010</v>
          </cell>
          <cell r="D132" t="str">
            <v>MCCB 3 cực 600V - 250A - 35KA</v>
          </cell>
          <cell r="E132" t="str">
            <v>cái</v>
          </cell>
          <cell r="G132">
            <v>960</v>
          </cell>
          <cell r="H132">
            <v>321629</v>
          </cell>
          <cell r="I132">
            <v>11484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TNLA</v>
          </cell>
          <cell r="C133" t="str">
            <v>EC.11040</v>
          </cell>
          <cell r="D133" t="str">
            <v>LA 18kV 10kA</v>
          </cell>
          <cell r="E133" t="str">
            <v>cái</v>
          </cell>
          <cell r="G133">
            <v>3333</v>
          </cell>
          <cell r="H133">
            <v>110627</v>
          </cell>
          <cell r="I133">
            <v>19659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T3</v>
          </cell>
          <cell r="C134">
            <v>3</v>
          </cell>
          <cell r="D134" t="str">
            <v>Đường dây hạ thế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TNFCO</v>
          </cell>
          <cell r="C135" t="str">
            <v>EB.22040</v>
          </cell>
          <cell r="D135" t="str">
            <v>FCO 27kV 100A</v>
          </cell>
          <cell r="E135" t="str">
            <v>cái</v>
          </cell>
          <cell r="G135">
            <v>450</v>
          </cell>
          <cell r="H135">
            <v>44207</v>
          </cell>
          <cell r="I135">
            <v>1529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TNCB300</v>
          </cell>
          <cell r="C136" t="str">
            <v>EB.72010</v>
          </cell>
          <cell r="D136" t="str">
            <v>MCCB 3 cực 600V - 125A - 30KA</v>
          </cell>
          <cell r="E136" t="str">
            <v>cái</v>
          </cell>
          <cell r="G136">
            <v>960</v>
          </cell>
          <cell r="H136">
            <v>321629</v>
          </cell>
          <cell r="I136">
            <v>11484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TNCB300</v>
          </cell>
          <cell r="C137" t="str">
            <v>EB.72010</v>
          </cell>
          <cell r="D137" t="str">
            <v>MCCB 3 cực 600V - 200A - 35KA</v>
          </cell>
          <cell r="E137" t="str">
            <v>cái</v>
          </cell>
          <cell r="G137">
            <v>960</v>
          </cell>
          <cell r="H137">
            <v>321629</v>
          </cell>
          <cell r="I137">
            <v>11484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TNCB300</v>
          </cell>
          <cell r="C138" t="str">
            <v>EB.72010</v>
          </cell>
          <cell r="D138" t="str">
            <v>MCCB 3 cực 600V - 250A - 35KA</v>
          </cell>
          <cell r="E138" t="str">
            <v>cái</v>
          </cell>
          <cell r="G138">
            <v>960</v>
          </cell>
          <cell r="H138">
            <v>321629</v>
          </cell>
          <cell r="I138">
            <v>11484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TNLA</v>
          </cell>
          <cell r="C139" t="str">
            <v>EC.11040</v>
          </cell>
          <cell r="D139" t="str">
            <v>LA 18kV 10kA</v>
          </cell>
          <cell r="E139" t="str">
            <v>cái</v>
          </cell>
          <cell r="G139">
            <v>3333</v>
          </cell>
          <cell r="H139">
            <v>110627</v>
          </cell>
          <cell r="I139">
            <v>19659</v>
          </cell>
          <cell r="J139">
            <v>0</v>
          </cell>
          <cell r="K139">
            <v>0</v>
          </cell>
          <cell r="L139">
            <v>0</v>
          </cell>
        </row>
        <row r="140">
          <cell r="C140" t="str">
            <v>B</v>
          </cell>
          <cell r="D140" t="str">
            <v>PHẦN TRẠM BIẾN ÁP</v>
          </cell>
        </row>
        <row r="141">
          <cell r="B141" t="str">
            <v>TR25</v>
          </cell>
          <cell r="C141">
            <v>0</v>
          </cell>
          <cell r="D141" t="str">
            <v>0 Trạm 1 pha 25kVA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TNTDTR</v>
          </cell>
          <cell r="C142" t="str">
            <v>EC.21040</v>
          </cell>
          <cell r="D142" t="str">
            <v>Tiếp địa TBA</v>
          </cell>
          <cell r="E142" t="str">
            <v>Vị trí</v>
          </cell>
          <cell r="G142">
            <v>16800</v>
          </cell>
          <cell r="H142">
            <v>1332026</v>
          </cell>
          <cell r="I142">
            <v>26582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TNMBA</v>
          </cell>
          <cell r="C143" t="str">
            <v>EA.22230</v>
          </cell>
          <cell r="D143" t="str">
            <v>MBA 1 pha 12.7/0.22-0.44KV - 50KVA</v>
          </cell>
          <cell r="E143" t="str">
            <v>Máy</v>
          </cell>
          <cell r="G143">
            <v>92188</v>
          </cell>
          <cell r="H143">
            <v>1207413</v>
          </cell>
          <cell r="I143">
            <v>303538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TNMBA</v>
          </cell>
          <cell r="C144" t="str">
            <v>EA.22230</v>
          </cell>
          <cell r="D144" t="str">
            <v>MBA 1 pha 12.7/0.22-0.44KV - 75KVA</v>
          </cell>
          <cell r="E144" t="str">
            <v>Máy</v>
          </cell>
          <cell r="G144">
            <v>92188</v>
          </cell>
          <cell r="H144">
            <v>1207413</v>
          </cell>
          <cell r="I144">
            <v>303538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TNMBA</v>
          </cell>
          <cell r="C145" t="str">
            <v>EA.22230</v>
          </cell>
          <cell r="D145" t="str">
            <v>MBA 1 pha 12.7/0.22-0.44KV - 100KVA</v>
          </cell>
          <cell r="E145" t="str">
            <v>Máy</v>
          </cell>
          <cell r="G145">
            <v>92188</v>
          </cell>
          <cell r="H145">
            <v>1207413</v>
          </cell>
          <cell r="I145">
            <v>303538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TNCB300</v>
          </cell>
          <cell r="C146" t="str">
            <v>EB.72010</v>
          </cell>
          <cell r="D146" t="str">
            <v>MCCB 3 cực 600V - 125A - 30KA</v>
          </cell>
          <cell r="E146" t="str">
            <v>cái</v>
          </cell>
          <cell r="G146">
            <v>960</v>
          </cell>
          <cell r="H146">
            <v>321629</v>
          </cell>
          <cell r="I146">
            <v>11484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TNCB300</v>
          </cell>
          <cell r="C147" t="str">
            <v>EB.72010</v>
          </cell>
          <cell r="D147" t="str">
            <v>MCCB 3 cực 600V - 200A - 35KA</v>
          </cell>
          <cell r="E147" t="str">
            <v>cái</v>
          </cell>
          <cell r="G147">
            <v>960</v>
          </cell>
          <cell r="H147">
            <v>321629</v>
          </cell>
          <cell r="I147">
            <v>11484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TNCB300</v>
          </cell>
          <cell r="C148" t="str">
            <v>EB.72010</v>
          </cell>
          <cell r="D148" t="str">
            <v>MCCB 3 cực 600V - 250A - 35KA</v>
          </cell>
          <cell r="E148" t="str">
            <v>cái</v>
          </cell>
          <cell r="G148">
            <v>960</v>
          </cell>
          <cell r="H148">
            <v>321629</v>
          </cell>
          <cell r="I148">
            <v>11484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TNCB500</v>
          </cell>
          <cell r="C149" t="str">
            <v>EB.71040</v>
          </cell>
          <cell r="D149" t="str">
            <v>MCCB 3 cực 600V - 400A - 35KA</v>
          </cell>
          <cell r="E149" t="str">
            <v>cái</v>
          </cell>
          <cell r="G149">
            <v>4587</v>
          </cell>
          <cell r="H149">
            <v>362639</v>
          </cell>
          <cell r="I149">
            <v>46245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TNFCO</v>
          </cell>
          <cell r="C150" t="str">
            <v>EB.22040</v>
          </cell>
          <cell r="D150" t="str">
            <v>FCO 24kV 100A</v>
          </cell>
          <cell r="E150" t="str">
            <v>cái</v>
          </cell>
          <cell r="G150">
            <v>5400</v>
          </cell>
          <cell r="H150">
            <v>530486</v>
          </cell>
          <cell r="I150">
            <v>18349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TNLA</v>
          </cell>
          <cell r="C151" t="str">
            <v>EC.11040</v>
          </cell>
          <cell r="D151" t="str">
            <v>LA 18kV 10kA</v>
          </cell>
          <cell r="E151" t="str">
            <v>cái</v>
          </cell>
          <cell r="G151">
            <v>4166</v>
          </cell>
          <cell r="H151">
            <v>138284</v>
          </cell>
          <cell r="I151">
            <v>24574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TR375</v>
          </cell>
          <cell r="C152">
            <v>0</v>
          </cell>
          <cell r="D152" t="str">
            <v>0 Trạm 1 pha 37,5kVA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TNTDTR</v>
          </cell>
          <cell r="C153" t="str">
            <v>EC.21040</v>
          </cell>
          <cell r="D153" t="str">
            <v>Tiếp địa TBA</v>
          </cell>
          <cell r="E153" t="str">
            <v>Vị trí</v>
          </cell>
          <cell r="G153">
            <v>16800</v>
          </cell>
          <cell r="H153">
            <v>1332026</v>
          </cell>
          <cell r="I153">
            <v>26582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TNMBA</v>
          </cell>
          <cell r="C154" t="str">
            <v>EA.22230</v>
          </cell>
          <cell r="D154" t="str">
            <v>MBA 1 pha 12.7/0.22-0.44KV - 50KVA</v>
          </cell>
          <cell r="E154" t="str">
            <v>Máy</v>
          </cell>
          <cell r="G154">
            <v>92188</v>
          </cell>
          <cell r="H154">
            <v>1207413</v>
          </cell>
          <cell r="I154">
            <v>303538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TNMBA</v>
          </cell>
          <cell r="C155" t="str">
            <v>EA.22230</v>
          </cell>
          <cell r="D155" t="str">
            <v>MBA 1 pha 12.7/0.22-0.44KV - 75KVA</v>
          </cell>
          <cell r="E155" t="str">
            <v>Máy</v>
          </cell>
          <cell r="G155">
            <v>92188</v>
          </cell>
          <cell r="H155">
            <v>1207413</v>
          </cell>
          <cell r="I155">
            <v>303538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TNMBA</v>
          </cell>
          <cell r="C156" t="str">
            <v>EA.22230</v>
          </cell>
          <cell r="D156" t="str">
            <v>MBA 1 pha 12.7/0.22-0.44KV - 100KVA</v>
          </cell>
          <cell r="E156" t="str">
            <v>Máy</v>
          </cell>
          <cell r="G156">
            <v>92188</v>
          </cell>
          <cell r="H156">
            <v>1207413</v>
          </cell>
          <cell r="I156">
            <v>303538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TNCB300</v>
          </cell>
          <cell r="C157" t="str">
            <v>EB.72010</v>
          </cell>
          <cell r="D157" t="str">
            <v>MCCB 3 cực 600V - 125A - 30KA</v>
          </cell>
          <cell r="E157" t="str">
            <v>cái</v>
          </cell>
          <cell r="G157">
            <v>960</v>
          </cell>
          <cell r="H157">
            <v>321629</v>
          </cell>
          <cell r="I157">
            <v>11484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TNCB300</v>
          </cell>
          <cell r="C158" t="str">
            <v>EB.72010</v>
          </cell>
          <cell r="D158" t="str">
            <v>MCCB 3 cực 600V - 200A - 35KA</v>
          </cell>
          <cell r="E158" t="str">
            <v>cái</v>
          </cell>
          <cell r="G158">
            <v>960</v>
          </cell>
          <cell r="H158">
            <v>321629</v>
          </cell>
          <cell r="I158">
            <v>11484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TNCB300</v>
          </cell>
          <cell r="C159" t="str">
            <v>EB.72010</v>
          </cell>
          <cell r="D159" t="str">
            <v>MCCB 3 cực 600V - 250A - 35KA</v>
          </cell>
          <cell r="E159" t="str">
            <v>cái</v>
          </cell>
          <cell r="G159">
            <v>960</v>
          </cell>
          <cell r="H159">
            <v>321629</v>
          </cell>
          <cell r="I159">
            <v>11484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TNCB500</v>
          </cell>
          <cell r="C160" t="str">
            <v>EB.71040</v>
          </cell>
          <cell r="D160" t="str">
            <v>MCCB 3 cực 600V - 400A - 35KA</v>
          </cell>
          <cell r="E160" t="str">
            <v>cái</v>
          </cell>
          <cell r="G160">
            <v>4587</v>
          </cell>
          <cell r="H160">
            <v>362639</v>
          </cell>
          <cell r="I160">
            <v>46245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TNFCO</v>
          </cell>
          <cell r="C161" t="str">
            <v>EB.22040</v>
          </cell>
          <cell r="D161" t="str">
            <v>FCO 24kV 100A</v>
          </cell>
          <cell r="E161" t="str">
            <v>cái</v>
          </cell>
          <cell r="G161">
            <v>5400</v>
          </cell>
          <cell r="H161">
            <v>530486</v>
          </cell>
          <cell r="I161">
            <v>18349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TNLA</v>
          </cell>
          <cell r="C162" t="str">
            <v>EC.11040</v>
          </cell>
          <cell r="D162" t="str">
            <v>LA 18kV 10kA</v>
          </cell>
          <cell r="E162" t="str">
            <v>cái</v>
          </cell>
          <cell r="G162">
            <v>4166</v>
          </cell>
          <cell r="H162">
            <v>138284</v>
          </cell>
          <cell r="I162">
            <v>24574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TR50</v>
          </cell>
          <cell r="C163">
            <v>0</v>
          </cell>
          <cell r="D163" t="str">
            <v>0 Trạm 1 pha 2x25kVA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TNTDTR</v>
          </cell>
          <cell r="C164" t="str">
            <v>EC.21040</v>
          </cell>
          <cell r="D164" t="str">
            <v>Tiếp địa TBA</v>
          </cell>
          <cell r="E164" t="str">
            <v>Vị trí</v>
          </cell>
          <cell r="G164">
            <v>0</v>
          </cell>
          <cell r="H164">
            <v>1332026</v>
          </cell>
          <cell r="I164">
            <v>26582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TNMBA100</v>
          </cell>
          <cell r="C165" t="str">
            <v>EA.22230</v>
          </cell>
          <cell r="D165" t="str">
            <v>MBA 1 pha 12.7/0.22-0.44KV - 25KVA</v>
          </cell>
          <cell r="E165" t="str">
            <v>Máy</v>
          </cell>
          <cell r="G165">
            <v>82902</v>
          </cell>
          <cell r="H165">
            <v>1506060</v>
          </cell>
          <cell r="I165">
            <v>267948.20600000001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TNMBA</v>
          </cell>
          <cell r="C166" t="str">
            <v>EA.22230</v>
          </cell>
          <cell r="D166" t="str">
            <v>MBA 1 pha 12.7/0.22-0.44KV - 75KVA</v>
          </cell>
          <cell r="E166" t="str">
            <v>Máy</v>
          </cell>
          <cell r="G166">
            <v>92188</v>
          </cell>
          <cell r="H166">
            <v>1207413</v>
          </cell>
          <cell r="I166">
            <v>303538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TNMBA</v>
          </cell>
          <cell r="C167" t="str">
            <v>EA.22230</v>
          </cell>
          <cell r="D167" t="str">
            <v>MBA 1 pha 12.7/0.22-0.44KV - 100KVA</v>
          </cell>
          <cell r="E167" t="str">
            <v>Máy</v>
          </cell>
          <cell r="G167">
            <v>92188</v>
          </cell>
          <cell r="H167">
            <v>1207413</v>
          </cell>
          <cell r="I167">
            <v>303538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TNCB300</v>
          </cell>
          <cell r="C168" t="str">
            <v>EB.72010</v>
          </cell>
          <cell r="D168" t="str">
            <v>MCCB 3 cực 600V - 125A - 30KA</v>
          </cell>
          <cell r="E168" t="str">
            <v>cái</v>
          </cell>
          <cell r="G168">
            <v>960</v>
          </cell>
          <cell r="H168">
            <v>85534</v>
          </cell>
          <cell r="I168">
            <v>11484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TNCB300</v>
          </cell>
          <cell r="C169" t="str">
            <v>EB.72010</v>
          </cell>
          <cell r="D169" t="str">
            <v>MCCB 3 cực 600V - 200A - 35KA</v>
          </cell>
          <cell r="E169" t="str">
            <v>cái</v>
          </cell>
          <cell r="G169">
            <v>960</v>
          </cell>
          <cell r="H169">
            <v>321629</v>
          </cell>
          <cell r="I169">
            <v>11484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TNCB300</v>
          </cell>
          <cell r="C170" t="str">
            <v>EB.72010</v>
          </cell>
          <cell r="D170" t="str">
            <v>MCCB 3 cực 600V - 250A - 35KA</v>
          </cell>
          <cell r="E170" t="str">
            <v>cái</v>
          </cell>
          <cell r="G170">
            <v>960</v>
          </cell>
          <cell r="H170">
            <v>321629</v>
          </cell>
          <cell r="I170">
            <v>11484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TNCB500</v>
          </cell>
          <cell r="C171" t="str">
            <v>EB.71040</v>
          </cell>
          <cell r="D171" t="str">
            <v>MCCB 3 cực 600V - 400A - 35KA</v>
          </cell>
          <cell r="E171" t="str">
            <v>cái</v>
          </cell>
          <cell r="G171">
            <v>4587</v>
          </cell>
          <cell r="H171">
            <v>362639</v>
          </cell>
          <cell r="I171">
            <v>46245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TNFCO</v>
          </cell>
          <cell r="C172" t="str">
            <v>EB.22040</v>
          </cell>
          <cell r="D172" t="str">
            <v>FCO 24kV 100A</v>
          </cell>
          <cell r="E172" t="str">
            <v>cái</v>
          </cell>
          <cell r="G172">
            <v>540</v>
          </cell>
          <cell r="H172">
            <v>53049</v>
          </cell>
          <cell r="I172">
            <v>1835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TNLA</v>
          </cell>
          <cell r="C173" t="str">
            <v>EC.11040</v>
          </cell>
          <cell r="D173" t="str">
            <v>LA 18kV 10kA</v>
          </cell>
          <cell r="E173" t="str">
            <v>cái</v>
          </cell>
          <cell r="G173">
            <v>4166</v>
          </cell>
          <cell r="H173">
            <v>110627.20000000001</v>
          </cell>
          <cell r="I173">
            <v>19659.2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TR75</v>
          </cell>
          <cell r="C174">
            <v>1</v>
          </cell>
          <cell r="D174" t="str">
            <v>2 Trạm 1 pha 75kVA</v>
          </cell>
          <cell r="J174">
            <v>229118</v>
          </cell>
          <cell r="K174">
            <v>6086234</v>
          </cell>
          <cell r="L174">
            <v>735384</v>
          </cell>
        </row>
        <row r="175">
          <cell r="B175" t="str">
            <v>TNTDTR</v>
          </cell>
          <cell r="C175" t="str">
            <v>EC.21040</v>
          </cell>
          <cell r="D175" t="str">
            <v>Tiếp địa TBA</v>
          </cell>
          <cell r="E175" t="str">
            <v>Vị trí</v>
          </cell>
          <cell r="F175">
            <v>2</v>
          </cell>
          <cell r="G175">
            <v>16800</v>
          </cell>
          <cell r="H175">
            <v>1332026</v>
          </cell>
          <cell r="I175">
            <v>26582</v>
          </cell>
          <cell r="J175">
            <v>33600</v>
          </cell>
          <cell r="K175">
            <v>2664052</v>
          </cell>
          <cell r="L175">
            <v>53164</v>
          </cell>
        </row>
        <row r="176">
          <cell r="B176" t="str">
            <v>TNMBA</v>
          </cell>
          <cell r="C176" t="str">
            <v>EA.22230</v>
          </cell>
          <cell r="D176" t="str">
            <v>MBA 1 pha 12.7/0.22-0.44KV - 50KVA</v>
          </cell>
          <cell r="E176" t="str">
            <v>Máy</v>
          </cell>
          <cell r="G176">
            <v>92188</v>
          </cell>
          <cell r="H176">
            <v>1207413</v>
          </cell>
          <cell r="I176">
            <v>303538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TNMBA</v>
          </cell>
          <cell r="C177" t="str">
            <v>EA.22230</v>
          </cell>
          <cell r="D177" t="str">
            <v>MBA 1 pha 12.7/0.22-0.44KV - 75KVA</v>
          </cell>
          <cell r="E177" t="str">
            <v>Máy</v>
          </cell>
          <cell r="F177">
            <v>2</v>
          </cell>
          <cell r="G177">
            <v>92188</v>
          </cell>
          <cell r="H177">
            <v>1207413</v>
          </cell>
          <cell r="I177">
            <v>303538</v>
          </cell>
          <cell r="J177">
            <v>184376</v>
          </cell>
          <cell r="K177">
            <v>2414826</v>
          </cell>
          <cell r="L177">
            <v>607076</v>
          </cell>
        </row>
        <row r="178">
          <cell r="B178" t="str">
            <v>TNMBA</v>
          </cell>
          <cell r="C178" t="str">
            <v>EA.22230</v>
          </cell>
          <cell r="D178" t="str">
            <v>MBA 1 pha 12.7/0.22-0.44KV - 100KVA</v>
          </cell>
          <cell r="E178" t="str">
            <v>Máy</v>
          </cell>
          <cell r="G178">
            <v>92188</v>
          </cell>
          <cell r="H178">
            <v>1207413</v>
          </cell>
          <cell r="I178">
            <v>303538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TNCB300</v>
          </cell>
          <cell r="C179" t="str">
            <v>EB.72010</v>
          </cell>
          <cell r="D179" t="str">
            <v>MCCB 3 cực 600V - 125A - 30KA</v>
          </cell>
          <cell r="E179" t="str">
            <v>cái</v>
          </cell>
          <cell r="G179">
            <v>960</v>
          </cell>
          <cell r="H179">
            <v>321629</v>
          </cell>
          <cell r="I179">
            <v>11484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TNCB300</v>
          </cell>
          <cell r="C180" t="str">
            <v>EB.72010</v>
          </cell>
          <cell r="D180" t="str">
            <v>MCCB 3 cực 600V - 200A - 35KA</v>
          </cell>
          <cell r="E180" t="str">
            <v>cái</v>
          </cell>
          <cell r="G180">
            <v>960</v>
          </cell>
          <cell r="H180">
            <v>321629</v>
          </cell>
          <cell r="I180">
            <v>11484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TNCB300</v>
          </cell>
          <cell r="C181" t="str">
            <v>EB.72010</v>
          </cell>
          <cell r="D181" t="str">
            <v>MCCB 3 cực 600V - 250A - 35KA</v>
          </cell>
          <cell r="E181" t="str">
            <v>cái</v>
          </cell>
          <cell r="F181">
            <v>2</v>
          </cell>
          <cell r="G181">
            <v>960</v>
          </cell>
          <cell r="H181">
            <v>321629</v>
          </cell>
          <cell r="I181">
            <v>11484</v>
          </cell>
          <cell r="J181">
            <v>1920</v>
          </cell>
          <cell r="K181">
            <v>643258</v>
          </cell>
          <cell r="L181">
            <v>22968</v>
          </cell>
        </row>
        <row r="182">
          <cell r="B182" t="str">
            <v>TNCB500</v>
          </cell>
          <cell r="C182" t="str">
            <v>EB.71040</v>
          </cell>
          <cell r="D182" t="str">
            <v>MCCB 3 cực 600V - 400A - 35KA</v>
          </cell>
          <cell r="E182" t="str">
            <v>cái</v>
          </cell>
          <cell r="G182">
            <v>4587</v>
          </cell>
          <cell r="H182">
            <v>362639</v>
          </cell>
          <cell r="I182">
            <v>46245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TNFCO</v>
          </cell>
          <cell r="C183" t="str">
            <v>EB.22040</v>
          </cell>
          <cell r="D183" t="str">
            <v>FCO 24kV 100A</v>
          </cell>
          <cell r="E183" t="str">
            <v>cái</v>
          </cell>
          <cell r="F183">
            <v>2</v>
          </cell>
          <cell r="G183">
            <v>445</v>
          </cell>
          <cell r="H183">
            <v>43765</v>
          </cell>
          <cell r="I183">
            <v>1514</v>
          </cell>
          <cell r="J183">
            <v>890</v>
          </cell>
          <cell r="K183">
            <v>87530</v>
          </cell>
          <cell r="L183">
            <v>3028</v>
          </cell>
        </row>
        <row r="184">
          <cell r="B184" t="str">
            <v>TNLA</v>
          </cell>
          <cell r="C184" t="str">
            <v>EC.11040</v>
          </cell>
          <cell r="D184" t="str">
            <v>LA 18kV 10kA</v>
          </cell>
          <cell r="E184" t="str">
            <v>cái</v>
          </cell>
          <cell r="F184">
            <v>2</v>
          </cell>
          <cell r="G184">
            <v>4166</v>
          </cell>
          <cell r="H184">
            <v>138284</v>
          </cell>
          <cell r="I184">
            <v>24574</v>
          </cell>
          <cell r="J184">
            <v>8332</v>
          </cell>
          <cell r="K184">
            <v>276568</v>
          </cell>
          <cell r="L184">
            <v>49148</v>
          </cell>
        </row>
        <row r="185">
          <cell r="B185" t="str">
            <v>TR100</v>
          </cell>
          <cell r="C185">
            <v>1</v>
          </cell>
          <cell r="D185" t="str">
            <v>0 Trạm 1 pha 100kVA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TNTDTR</v>
          </cell>
          <cell r="C186" t="str">
            <v>EC.21040</v>
          </cell>
          <cell r="D186" t="str">
            <v>Tiếp địa TBA</v>
          </cell>
          <cell r="E186" t="str">
            <v>Vị trí</v>
          </cell>
          <cell r="G186">
            <v>16800</v>
          </cell>
          <cell r="H186">
            <v>1332026</v>
          </cell>
          <cell r="I186">
            <v>26582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TNMBA</v>
          </cell>
          <cell r="C187" t="str">
            <v>EA.22230</v>
          </cell>
          <cell r="D187" t="str">
            <v>MBA 1 pha 12.7/0.22-0.44KV - 50KVA</v>
          </cell>
          <cell r="E187" t="str">
            <v>Máy</v>
          </cell>
          <cell r="G187">
            <v>92188</v>
          </cell>
          <cell r="H187">
            <v>1207413</v>
          </cell>
          <cell r="I187">
            <v>303538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TNMBA</v>
          </cell>
          <cell r="C188" t="str">
            <v>EA.22230</v>
          </cell>
          <cell r="D188" t="str">
            <v>MBA 1 pha 12.7/0.22-0.44KV - 75KVA</v>
          </cell>
          <cell r="E188" t="str">
            <v>Máy</v>
          </cell>
          <cell r="G188">
            <v>92188</v>
          </cell>
          <cell r="H188">
            <v>1207413</v>
          </cell>
          <cell r="I188">
            <v>303538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TNMBA</v>
          </cell>
          <cell r="C189" t="str">
            <v>EA.22230</v>
          </cell>
          <cell r="D189" t="str">
            <v>MBA 1 pha 12.7/0.22-0.44KV - 100KVA</v>
          </cell>
          <cell r="E189" t="str">
            <v>Máy</v>
          </cell>
          <cell r="G189">
            <v>92188</v>
          </cell>
          <cell r="H189">
            <v>1207413</v>
          </cell>
          <cell r="I189">
            <v>303538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TNCB300</v>
          </cell>
          <cell r="C190" t="str">
            <v>EB.72010</v>
          </cell>
          <cell r="D190" t="str">
            <v>MCCB 3 cực 600V - 125A - 30KA</v>
          </cell>
          <cell r="E190" t="str">
            <v>cái</v>
          </cell>
          <cell r="G190">
            <v>960</v>
          </cell>
          <cell r="H190">
            <v>321629</v>
          </cell>
          <cell r="I190">
            <v>11484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TNCB300</v>
          </cell>
          <cell r="C191" t="str">
            <v>EB.72010</v>
          </cell>
          <cell r="D191" t="str">
            <v>MCCB 3 cực 600V - 200A - 35KA</v>
          </cell>
          <cell r="E191" t="str">
            <v>cái</v>
          </cell>
          <cell r="G191">
            <v>960</v>
          </cell>
          <cell r="H191">
            <v>321629</v>
          </cell>
          <cell r="I191">
            <v>11484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TNCB300</v>
          </cell>
          <cell r="C192" t="str">
            <v>EB.72010</v>
          </cell>
          <cell r="D192" t="str">
            <v>MCCB 3 cực 600V - 250A - 35KA</v>
          </cell>
          <cell r="E192" t="str">
            <v>cái</v>
          </cell>
          <cell r="G192">
            <v>960</v>
          </cell>
          <cell r="H192">
            <v>321629</v>
          </cell>
          <cell r="I192">
            <v>11484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TNCB500</v>
          </cell>
          <cell r="C193" t="str">
            <v>EB.71040</v>
          </cell>
          <cell r="D193" t="str">
            <v>MCCB 3 cực 600V - 400A - 35KA</v>
          </cell>
          <cell r="E193" t="str">
            <v>cái</v>
          </cell>
          <cell r="G193">
            <v>4587</v>
          </cell>
          <cell r="H193">
            <v>362639</v>
          </cell>
          <cell r="I193">
            <v>46245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TNFCO</v>
          </cell>
          <cell r="C194" t="str">
            <v>EB.22040</v>
          </cell>
          <cell r="D194" t="str">
            <v>FCO 24kV 100A</v>
          </cell>
          <cell r="E194" t="str">
            <v>cái</v>
          </cell>
          <cell r="G194">
            <v>5400</v>
          </cell>
          <cell r="H194">
            <v>530486</v>
          </cell>
          <cell r="I194">
            <v>18349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TNLA</v>
          </cell>
          <cell r="C195" t="str">
            <v>EC.11040</v>
          </cell>
          <cell r="D195" t="str">
            <v>LA 18kV 10kA</v>
          </cell>
          <cell r="E195" t="str">
            <v>cái</v>
          </cell>
          <cell r="G195">
            <v>4166</v>
          </cell>
          <cell r="H195">
            <v>138284</v>
          </cell>
          <cell r="I195">
            <v>24574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TR3X25</v>
          </cell>
          <cell r="C196">
            <v>1</v>
          </cell>
          <cell r="D196" t="str">
            <v>0 Trạm 3 pha 3x25kVA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TNTDTR</v>
          </cell>
          <cell r="C197" t="str">
            <v>EC.21040</v>
          </cell>
          <cell r="D197" t="str">
            <v>Tiếp địa TBA</v>
          </cell>
          <cell r="E197" t="str">
            <v>Vị trí</v>
          </cell>
          <cell r="G197">
            <v>16800</v>
          </cell>
          <cell r="H197">
            <v>1332026</v>
          </cell>
          <cell r="I197">
            <v>26582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TNMBA</v>
          </cell>
          <cell r="C198" t="str">
            <v>EA.22230</v>
          </cell>
          <cell r="D198" t="str">
            <v>MBA 1 pha 12.7/0.22-0.44KV - 50KVA</v>
          </cell>
          <cell r="E198" t="str">
            <v>Máy</v>
          </cell>
          <cell r="G198">
            <v>92188</v>
          </cell>
          <cell r="H198">
            <v>1207413</v>
          </cell>
          <cell r="I198">
            <v>303538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TNMBA</v>
          </cell>
          <cell r="C199" t="str">
            <v>EA.22230</v>
          </cell>
          <cell r="D199" t="str">
            <v>MBA 1 pha 12.7/0.22-0.44KV - 75KVA</v>
          </cell>
          <cell r="E199" t="str">
            <v>Máy</v>
          </cell>
          <cell r="G199">
            <v>92188</v>
          </cell>
          <cell r="H199">
            <v>1207413</v>
          </cell>
          <cell r="I199">
            <v>303538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TNMBA</v>
          </cell>
          <cell r="C200" t="str">
            <v>EA.22230</v>
          </cell>
          <cell r="D200" t="str">
            <v>MBA 1 pha 12.7/0.22-0.44KV - 100KVA</v>
          </cell>
          <cell r="E200" t="str">
            <v>Máy</v>
          </cell>
          <cell r="G200">
            <v>92188</v>
          </cell>
          <cell r="H200">
            <v>1207413</v>
          </cell>
          <cell r="I200">
            <v>303538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TNCB300</v>
          </cell>
          <cell r="C201" t="str">
            <v>EB.72010</v>
          </cell>
          <cell r="D201" t="str">
            <v>MCCB 3 cực 600V - 125A - 30KA</v>
          </cell>
          <cell r="E201" t="str">
            <v>cái</v>
          </cell>
          <cell r="G201">
            <v>960</v>
          </cell>
          <cell r="H201">
            <v>321629</v>
          </cell>
          <cell r="I201">
            <v>11484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TNCB300</v>
          </cell>
          <cell r="C202" t="str">
            <v>EB.72010</v>
          </cell>
          <cell r="D202" t="str">
            <v>MCCB 3 cực 600V - 200A - 35KA</v>
          </cell>
          <cell r="E202" t="str">
            <v>cái</v>
          </cell>
          <cell r="G202">
            <v>960</v>
          </cell>
          <cell r="H202">
            <v>321629</v>
          </cell>
          <cell r="I202">
            <v>11484</v>
          </cell>
          <cell r="J202">
            <v>0</v>
          </cell>
          <cell r="K202">
            <v>0</v>
          </cell>
          <cell r="L202">
            <v>0</v>
          </cell>
        </row>
        <row r="203">
          <cell r="B203" t="str">
            <v>TNCB300</v>
          </cell>
          <cell r="C203" t="str">
            <v>EB.72010</v>
          </cell>
          <cell r="D203" t="str">
            <v>MCCB 3 cực 600V - 250A - 35KA</v>
          </cell>
          <cell r="E203" t="str">
            <v>cái</v>
          </cell>
          <cell r="G203">
            <v>960</v>
          </cell>
          <cell r="H203">
            <v>321629</v>
          </cell>
          <cell r="I203">
            <v>11484</v>
          </cell>
          <cell r="J203">
            <v>0</v>
          </cell>
          <cell r="K203">
            <v>0</v>
          </cell>
          <cell r="L203">
            <v>0</v>
          </cell>
        </row>
        <row r="204">
          <cell r="B204" t="str">
            <v>TNCB500</v>
          </cell>
          <cell r="C204" t="str">
            <v>EB.71040</v>
          </cell>
          <cell r="D204" t="str">
            <v>MCCB 3 cực 600V - 400A - 35KA</v>
          </cell>
          <cell r="E204" t="str">
            <v>cái</v>
          </cell>
          <cell r="G204">
            <v>4587</v>
          </cell>
          <cell r="H204">
            <v>362639</v>
          </cell>
          <cell r="I204">
            <v>46245</v>
          </cell>
          <cell r="J204">
            <v>0</v>
          </cell>
          <cell r="K204">
            <v>0</v>
          </cell>
          <cell r="L204">
            <v>0</v>
          </cell>
        </row>
        <row r="205">
          <cell r="B205" t="str">
            <v>TNFCO</v>
          </cell>
          <cell r="C205" t="str">
            <v>EB.22040</v>
          </cell>
          <cell r="D205" t="str">
            <v>FCO 24kV 100A</v>
          </cell>
          <cell r="E205" t="str">
            <v>cái</v>
          </cell>
          <cell r="G205">
            <v>5400</v>
          </cell>
          <cell r="H205">
            <v>530486</v>
          </cell>
          <cell r="I205">
            <v>18349</v>
          </cell>
          <cell r="J205">
            <v>0</v>
          </cell>
          <cell r="K205">
            <v>0</v>
          </cell>
          <cell r="L205">
            <v>0</v>
          </cell>
        </row>
        <row r="206">
          <cell r="B206" t="str">
            <v>TNLA</v>
          </cell>
          <cell r="C206" t="str">
            <v>EC.11040</v>
          </cell>
          <cell r="D206" t="str">
            <v>LA 18kV 10kA</v>
          </cell>
          <cell r="E206" t="str">
            <v>cái</v>
          </cell>
          <cell r="G206">
            <v>4166</v>
          </cell>
          <cell r="H206">
            <v>138284</v>
          </cell>
          <cell r="I206">
            <v>24574</v>
          </cell>
          <cell r="J206">
            <v>0</v>
          </cell>
          <cell r="K206">
            <v>0</v>
          </cell>
          <cell r="L206">
            <v>0</v>
          </cell>
        </row>
        <row r="207">
          <cell r="B207" t="str">
            <v>TR3X375</v>
          </cell>
          <cell r="C207">
            <v>1</v>
          </cell>
          <cell r="D207" t="str">
            <v>0 Trạm 3 pha 3x37,5kVA</v>
          </cell>
          <cell r="J207">
            <v>0</v>
          </cell>
          <cell r="K207">
            <v>0</v>
          </cell>
          <cell r="L207">
            <v>0</v>
          </cell>
        </row>
        <row r="208">
          <cell r="B208" t="str">
            <v>TNTDTR</v>
          </cell>
          <cell r="C208" t="str">
            <v>EC.21040</v>
          </cell>
          <cell r="D208" t="str">
            <v>Tiếp địa TBA</v>
          </cell>
          <cell r="E208" t="str">
            <v>Vị trí</v>
          </cell>
          <cell r="G208">
            <v>16800</v>
          </cell>
          <cell r="H208">
            <v>1332026</v>
          </cell>
          <cell r="I208">
            <v>26582</v>
          </cell>
          <cell r="J208">
            <v>0</v>
          </cell>
          <cell r="K208">
            <v>0</v>
          </cell>
          <cell r="L208">
            <v>0</v>
          </cell>
        </row>
        <row r="209">
          <cell r="B209" t="str">
            <v>TNMBA</v>
          </cell>
          <cell r="C209" t="str">
            <v>EA.22230</v>
          </cell>
          <cell r="D209" t="str">
            <v>MBA 1 pha 12.7/0.22-0.44KV - 50KVA</v>
          </cell>
          <cell r="E209" t="str">
            <v>Máy</v>
          </cell>
          <cell r="G209">
            <v>92188</v>
          </cell>
          <cell r="H209">
            <v>1207413</v>
          </cell>
          <cell r="I209">
            <v>303538</v>
          </cell>
          <cell r="J209">
            <v>0</v>
          </cell>
          <cell r="K209">
            <v>0</v>
          </cell>
          <cell r="L209">
            <v>0</v>
          </cell>
        </row>
        <row r="210">
          <cell r="B210" t="str">
            <v>TNMBA</v>
          </cell>
          <cell r="C210" t="str">
            <v>EA.22230</v>
          </cell>
          <cell r="D210" t="str">
            <v>MBA 1 pha 12.7/0.22-0.44KV - 75KVA</v>
          </cell>
          <cell r="E210" t="str">
            <v>Máy</v>
          </cell>
          <cell r="G210">
            <v>92188</v>
          </cell>
          <cell r="H210">
            <v>1207413</v>
          </cell>
          <cell r="I210">
            <v>303538</v>
          </cell>
          <cell r="J210">
            <v>0</v>
          </cell>
          <cell r="K210">
            <v>0</v>
          </cell>
          <cell r="L210">
            <v>0</v>
          </cell>
        </row>
        <row r="211">
          <cell r="B211" t="str">
            <v>TNMBA</v>
          </cell>
          <cell r="C211" t="str">
            <v>EA.22230</v>
          </cell>
          <cell r="D211" t="str">
            <v>MBA 1 pha 12.7/0.22-0.44KV - 100KVA</v>
          </cell>
          <cell r="E211" t="str">
            <v>Máy</v>
          </cell>
          <cell r="G211">
            <v>92188</v>
          </cell>
          <cell r="H211">
            <v>1207413</v>
          </cell>
          <cell r="I211">
            <v>303538</v>
          </cell>
          <cell r="J211">
            <v>0</v>
          </cell>
          <cell r="K211">
            <v>0</v>
          </cell>
          <cell r="L211">
            <v>0</v>
          </cell>
        </row>
        <row r="212">
          <cell r="B212" t="str">
            <v>TNCB300</v>
          </cell>
          <cell r="C212" t="str">
            <v>EB.72010</v>
          </cell>
          <cell r="D212" t="str">
            <v>MCCB 3 cực 600V - 125A - 30KA</v>
          </cell>
          <cell r="E212" t="str">
            <v>cái</v>
          </cell>
          <cell r="G212">
            <v>960</v>
          </cell>
          <cell r="H212">
            <v>321629</v>
          </cell>
          <cell r="I212">
            <v>11484</v>
          </cell>
          <cell r="J212">
            <v>0</v>
          </cell>
          <cell r="K212">
            <v>0</v>
          </cell>
          <cell r="L212">
            <v>0</v>
          </cell>
        </row>
        <row r="213">
          <cell r="B213" t="str">
            <v>TNCB300</v>
          </cell>
          <cell r="C213" t="str">
            <v>EB.72010</v>
          </cell>
          <cell r="D213" t="str">
            <v>MCCB 3 cực 600V - 200A - 35KA</v>
          </cell>
          <cell r="E213" t="str">
            <v>cái</v>
          </cell>
          <cell r="G213">
            <v>960</v>
          </cell>
          <cell r="H213">
            <v>321629</v>
          </cell>
          <cell r="I213">
            <v>11484</v>
          </cell>
          <cell r="J213">
            <v>0</v>
          </cell>
          <cell r="K213">
            <v>0</v>
          </cell>
          <cell r="L213">
            <v>0</v>
          </cell>
        </row>
        <row r="214">
          <cell r="B214" t="str">
            <v>TNCB300</v>
          </cell>
          <cell r="C214" t="str">
            <v>EB.72010</v>
          </cell>
          <cell r="D214" t="str">
            <v>MCCB 3 cực 600V - 250A - 35KA</v>
          </cell>
          <cell r="E214" t="str">
            <v>cái</v>
          </cell>
          <cell r="G214">
            <v>960</v>
          </cell>
          <cell r="H214">
            <v>321629</v>
          </cell>
          <cell r="I214">
            <v>11484</v>
          </cell>
          <cell r="J214">
            <v>0</v>
          </cell>
          <cell r="K214">
            <v>0</v>
          </cell>
          <cell r="L214">
            <v>0</v>
          </cell>
        </row>
        <row r="215">
          <cell r="B215" t="str">
            <v>TNCB500</v>
          </cell>
          <cell r="C215" t="str">
            <v>EB.71040</v>
          </cell>
          <cell r="D215" t="str">
            <v>MCCB 3 cực 600V - 400A - 35KA</v>
          </cell>
          <cell r="E215" t="str">
            <v>cái</v>
          </cell>
          <cell r="G215">
            <v>4587</v>
          </cell>
          <cell r="H215">
            <v>362639</v>
          </cell>
          <cell r="I215">
            <v>46245</v>
          </cell>
          <cell r="J215">
            <v>0</v>
          </cell>
          <cell r="K215">
            <v>0</v>
          </cell>
          <cell r="L215">
            <v>0</v>
          </cell>
        </row>
        <row r="216">
          <cell r="B216" t="str">
            <v>TNFCO</v>
          </cell>
          <cell r="C216" t="str">
            <v>EB.22040</v>
          </cell>
          <cell r="D216" t="str">
            <v>FCO 24kV 100A</v>
          </cell>
          <cell r="E216" t="str">
            <v>cái</v>
          </cell>
          <cell r="G216">
            <v>5400</v>
          </cell>
          <cell r="H216">
            <v>530486</v>
          </cell>
          <cell r="I216">
            <v>18349</v>
          </cell>
          <cell r="J216">
            <v>0</v>
          </cell>
          <cell r="K216">
            <v>0</v>
          </cell>
          <cell r="L216">
            <v>0</v>
          </cell>
        </row>
        <row r="217">
          <cell r="B217" t="str">
            <v>TNLA</v>
          </cell>
          <cell r="C217" t="str">
            <v>EC.11040</v>
          </cell>
          <cell r="D217" t="str">
            <v>LA 18kV 10kA</v>
          </cell>
          <cell r="E217" t="str">
            <v>cái</v>
          </cell>
          <cell r="G217">
            <v>4166</v>
          </cell>
          <cell r="H217">
            <v>138284</v>
          </cell>
          <cell r="I217">
            <v>24574</v>
          </cell>
          <cell r="J217">
            <v>0</v>
          </cell>
          <cell r="K217">
            <v>0</v>
          </cell>
          <cell r="L217">
            <v>0</v>
          </cell>
        </row>
        <row r="218">
          <cell r="B218" t="str">
            <v>TR3X50</v>
          </cell>
          <cell r="C218">
            <v>1</v>
          </cell>
          <cell r="D218" t="str">
            <v>0 Trạm 3 pha 3x50kVA</v>
          </cell>
          <cell r="J218">
            <v>0</v>
          </cell>
          <cell r="K218">
            <v>0</v>
          </cell>
          <cell r="L218">
            <v>0</v>
          </cell>
        </row>
        <row r="219">
          <cell r="B219" t="str">
            <v>TNTDTR</v>
          </cell>
          <cell r="C219" t="str">
            <v>EC.21040</v>
          </cell>
          <cell r="D219" t="str">
            <v>Tiếp địa TBA</v>
          </cell>
          <cell r="E219" t="str">
            <v>Vị trí</v>
          </cell>
          <cell r="G219">
            <v>16800</v>
          </cell>
          <cell r="H219">
            <v>1332026</v>
          </cell>
          <cell r="I219">
            <v>26582</v>
          </cell>
          <cell r="J219">
            <v>0</v>
          </cell>
          <cell r="K219">
            <v>0</v>
          </cell>
          <cell r="L219">
            <v>0</v>
          </cell>
        </row>
        <row r="220">
          <cell r="B220" t="str">
            <v>TNMBA</v>
          </cell>
          <cell r="C220" t="str">
            <v>EA.22230</v>
          </cell>
          <cell r="D220" t="str">
            <v>MBA 1 pha 12.7/0.22-0.44KV - 50KVA</v>
          </cell>
          <cell r="E220" t="str">
            <v>Máy</v>
          </cell>
          <cell r="F220">
            <v>0</v>
          </cell>
          <cell r="G220">
            <v>92188</v>
          </cell>
          <cell r="H220">
            <v>1207413</v>
          </cell>
          <cell r="I220">
            <v>303538</v>
          </cell>
          <cell r="J220">
            <v>0</v>
          </cell>
          <cell r="K220">
            <v>0</v>
          </cell>
          <cell r="L220">
            <v>0</v>
          </cell>
        </row>
        <row r="221">
          <cell r="B221" t="str">
            <v>TNMBA</v>
          </cell>
          <cell r="C221" t="str">
            <v>EA.22230</v>
          </cell>
          <cell r="D221" t="str">
            <v>MBA 1 pha 12.7/0.22-0.44KV - 75KVA</v>
          </cell>
          <cell r="E221" t="str">
            <v>Máy</v>
          </cell>
          <cell r="G221">
            <v>92188</v>
          </cell>
          <cell r="H221">
            <v>1207413</v>
          </cell>
          <cell r="I221">
            <v>303538</v>
          </cell>
          <cell r="J221">
            <v>0</v>
          </cell>
          <cell r="K221">
            <v>0</v>
          </cell>
          <cell r="L221">
            <v>0</v>
          </cell>
        </row>
        <row r="222">
          <cell r="B222" t="str">
            <v>TNMBA</v>
          </cell>
          <cell r="C222" t="str">
            <v>EA.22230</v>
          </cell>
          <cell r="D222" t="str">
            <v>MBA 1 pha 12.7/0.22-0.44KV - 100KVA</v>
          </cell>
          <cell r="E222" t="str">
            <v>Máy</v>
          </cell>
          <cell r="G222">
            <v>92188</v>
          </cell>
          <cell r="H222">
            <v>1207413</v>
          </cell>
          <cell r="I222">
            <v>303538</v>
          </cell>
          <cell r="J222">
            <v>0</v>
          </cell>
          <cell r="K222">
            <v>0</v>
          </cell>
          <cell r="L222">
            <v>0</v>
          </cell>
        </row>
        <row r="223">
          <cell r="B223" t="str">
            <v>TNCB300</v>
          </cell>
          <cell r="C223" t="str">
            <v>EB.72010</v>
          </cell>
          <cell r="D223" t="str">
            <v>MCCB 3 cực 600V - 125A - 30KA</v>
          </cell>
          <cell r="E223" t="str">
            <v>cái</v>
          </cell>
          <cell r="G223">
            <v>960</v>
          </cell>
          <cell r="H223">
            <v>321629</v>
          </cell>
          <cell r="I223">
            <v>11484</v>
          </cell>
          <cell r="J223">
            <v>0</v>
          </cell>
          <cell r="K223">
            <v>0</v>
          </cell>
          <cell r="L223">
            <v>0</v>
          </cell>
        </row>
        <row r="224">
          <cell r="B224" t="str">
            <v>TNCB300</v>
          </cell>
          <cell r="C224" t="str">
            <v>EB.72010</v>
          </cell>
          <cell r="D224" t="str">
            <v>MCCB 3 cực 600V - 200A - 35KA</v>
          </cell>
          <cell r="E224" t="str">
            <v>cái</v>
          </cell>
          <cell r="G224">
            <v>960</v>
          </cell>
          <cell r="H224">
            <v>321629</v>
          </cell>
          <cell r="I224">
            <v>11484</v>
          </cell>
          <cell r="J224">
            <v>0</v>
          </cell>
          <cell r="K224">
            <v>0</v>
          </cell>
          <cell r="L224">
            <v>0</v>
          </cell>
        </row>
        <row r="225">
          <cell r="B225" t="str">
            <v>TNCB300</v>
          </cell>
          <cell r="C225" t="str">
            <v>EB.72010</v>
          </cell>
          <cell r="D225" t="str">
            <v>MCCB 3 cực 600V - 250A - 35KA</v>
          </cell>
          <cell r="E225" t="str">
            <v>cái</v>
          </cell>
          <cell r="G225">
            <v>960</v>
          </cell>
          <cell r="H225">
            <v>321629</v>
          </cell>
          <cell r="I225">
            <v>11484</v>
          </cell>
          <cell r="J225">
            <v>0</v>
          </cell>
          <cell r="K225">
            <v>0</v>
          </cell>
          <cell r="L225">
            <v>0</v>
          </cell>
        </row>
        <row r="226">
          <cell r="B226" t="str">
            <v>TNCB500</v>
          </cell>
          <cell r="C226" t="str">
            <v>EB.71040</v>
          </cell>
          <cell r="D226" t="str">
            <v>MCCB 3 cực 600V - 320A - 35KA</v>
          </cell>
          <cell r="E226" t="str">
            <v>cái</v>
          </cell>
          <cell r="F226">
            <v>0</v>
          </cell>
          <cell r="G226">
            <v>4587</v>
          </cell>
          <cell r="H226">
            <v>362639</v>
          </cell>
          <cell r="I226">
            <v>46245</v>
          </cell>
          <cell r="J226">
            <v>0</v>
          </cell>
          <cell r="K226">
            <v>0</v>
          </cell>
          <cell r="L226">
            <v>0</v>
          </cell>
        </row>
        <row r="227">
          <cell r="B227" t="str">
            <v>TNCB500</v>
          </cell>
          <cell r="C227" t="str">
            <v>EB.71040</v>
          </cell>
          <cell r="D227" t="str">
            <v>MCCB 3 cực 600V - 400A - 35KA</v>
          </cell>
          <cell r="E227" t="str">
            <v>cái</v>
          </cell>
          <cell r="G227">
            <v>4587</v>
          </cell>
          <cell r="H227">
            <v>362639</v>
          </cell>
          <cell r="I227">
            <v>46245</v>
          </cell>
          <cell r="J227">
            <v>0</v>
          </cell>
          <cell r="K227">
            <v>0</v>
          </cell>
          <cell r="L227">
            <v>0</v>
          </cell>
        </row>
        <row r="228">
          <cell r="B228" t="str">
            <v>TNFCO</v>
          </cell>
          <cell r="C228" t="str">
            <v>EB.22040</v>
          </cell>
          <cell r="D228" t="str">
            <v>FCO 24kV 100A</v>
          </cell>
          <cell r="E228" t="str">
            <v>cái</v>
          </cell>
          <cell r="F228">
            <v>0</v>
          </cell>
          <cell r="G228">
            <v>5400</v>
          </cell>
          <cell r="H228">
            <v>530486</v>
          </cell>
          <cell r="I228">
            <v>18349</v>
          </cell>
          <cell r="J228">
            <v>0</v>
          </cell>
          <cell r="K228">
            <v>0</v>
          </cell>
          <cell r="L228">
            <v>0</v>
          </cell>
        </row>
        <row r="229">
          <cell r="B229" t="str">
            <v>TNLA</v>
          </cell>
          <cell r="C229" t="str">
            <v>EC.11040</v>
          </cell>
          <cell r="D229" t="str">
            <v>LA 18kV 10kA</v>
          </cell>
          <cell r="E229" t="str">
            <v>cái</v>
          </cell>
          <cell r="F229">
            <v>0</v>
          </cell>
          <cell r="G229">
            <v>4166</v>
          </cell>
          <cell r="H229">
            <v>138284</v>
          </cell>
          <cell r="I229">
            <v>24574</v>
          </cell>
          <cell r="J229">
            <v>0</v>
          </cell>
          <cell r="K229">
            <v>0</v>
          </cell>
          <cell r="L229">
            <v>0</v>
          </cell>
        </row>
        <row r="230">
          <cell r="B230" t="str">
            <v>TR3X75</v>
          </cell>
          <cell r="C230">
            <v>2</v>
          </cell>
          <cell r="D230" t="str">
            <v>1 Trạm 3 pha 3x75kVA</v>
          </cell>
          <cell r="J230">
            <v>308172</v>
          </cell>
          <cell r="K230">
            <v>5823367</v>
          </cell>
          <cell r="L230">
            <v>1026989</v>
          </cell>
        </row>
        <row r="231">
          <cell r="B231" t="str">
            <v>TNTDTR</v>
          </cell>
          <cell r="C231" t="str">
            <v>EC.21040</v>
          </cell>
          <cell r="D231" t="str">
            <v>Tiếp địa TBA</v>
          </cell>
          <cell r="E231" t="str">
            <v>Vị trí</v>
          </cell>
          <cell r="F231">
            <v>1</v>
          </cell>
          <cell r="G231">
            <v>16800</v>
          </cell>
          <cell r="H231">
            <v>1332026</v>
          </cell>
          <cell r="I231">
            <v>26582</v>
          </cell>
          <cell r="J231">
            <v>16800</v>
          </cell>
          <cell r="K231">
            <v>1332026</v>
          </cell>
          <cell r="L231">
            <v>26582</v>
          </cell>
        </row>
        <row r="232">
          <cell r="B232" t="str">
            <v>TNMBA</v>
          </cell>
          <cell r="C232" t="str">
            <v>EA.22230</v>
          </cell>
          <cell r="D232" t="str">
            <v>MBA 1 pha 12.7/0.22-0.44KV - 50KVA</v>
          </cell>
          <cell r="E232" t="str">
            <v>Máy</v>
          </cell>
          <cell r="G232">
            <v>92188</v>
          </cell>
          <cell r="H232">
            <v>1207413</v>
          </cell>
          <cell r="I232">
            <v>303538</v>
          </cell>
          <cell r="J232">
            <v>0</v>
          </cell>
          <cell r="K232">
            <v>0</v>
          </cell>
          <cell r="L232">
            <v>0</v>
          </cell>
        </row>
        <row r="233">
          <cell r="B233" t="str">
            <v>TNMBA</v>
          </cell>
          <cell r="C233" t="str">
            <v>EA.22230</v>
          </cell>
          <cell r="D233" t="str">
            <v>MBA 1 pha 12.7/0.22-0.44KV - 75KVA</v>
          </cell>
          <cell r="E233" t="str">
            <v>Máy</v>
          </cell>
          <cell r="F233">
            <v>3</v>
          </cell>
          <cell r="G233">
            <v>92188</v>
          </cell>
          <cell r="H233">
            <v>1207413</v>
          </cell>
          <cell r="I233">
            <v>303538</v>
          </cell>
          <cell r="J233">
            <v>276564</v>
          </cell>
          <cell r="K233">
            <v>3622239</v>
          </cell>
          <cell r="L233">
            <v>910614</v>
          </cell>
        </row>
        <row r="234">
          <cell r="B234" t="str">
            <v>TNMBA</v>
          </cell>
          <cell r="C234" t="str">
            <v>EA.22230</v>
          </cell>
          <cell r="D234" t="str">
            <v>MBA 1 pha 12.7/0.22-0.44KV - 100KVA</v>
          </cell>
          <cell r="E234" t="str">
            <v>Máy</v>
          </cell>
          <cell r="G234">
            <v>92188</v>
          </cell>
          <cell r="H234">
            <v>1207413</v>
          </cell>
          <cell r="I234">
            <v>303538</v>
          </cell>
          <cell r="J234">
            <v>0</v>
          </cell>
          <cell r="K234">
            <v>0</v>
          </cell>
          <cell r="L234">
            <v>0</v>
          </cell>
        </row>
        <row r="235">
          <cell r="B235" t="str">
            <v>TNCB300</v>
          </cell>
          <cell r="C235" t="str">
            <v>EB.72010</v>
          </cell>
          <cell r="D235" t="str">
            <v>MCCB 3 cực 600V - 125A - 30KA</v>
          </cell>
          <cell r="E235" t="str">
            <v>cái</v>
          </cell>
          <cell r="G235">
            <v>960</v>
          </cell>
          <cell r="H235">
            <v>321629</v>
          </cell>
          <cell r="I235">
            <v>11484</v>
          </cell>
          <cell r="J235">
            <v>0</v>
          </cell>
          <cell r="K235">
            <v>0</v>
          </cell>
          <cell r="L235">
            <v>0</v>
          </cell>
        </row>
        <row r="236">
          <cell r="B236" t="str">
            <v>TNCB300</v>
          </cell>
          <cell r="C236" t="str">
            <v>EB.72010</v>
          </cell>
          <cell r="D236" t="str">
            <v>MCCB 3 cực 600V - 200A - 35KA</v>
          </cell>
          <cell r="E236" t="str">
            <v>cái</v>
          </cell>
          <cell r="G236">
            <v>960</v>
          </cell>
          <cell r="H236">
            <v>321629</v>
          </cell>
          <cell r="I236">
            <v>11484</v>
          </cell>
          <cell r="J236">
            <v>0</v>
          </cell>
          <cell r="K236">
            <v>0</v>
          </cell>
          <cell r="L236">
            <v>0</v>
          </cell>
        </row>
        <row r="237">
          <cell r="B237" t="str">
            <v>TNCB300</v>
          </cell>
          <cell r="C237" t="str">
            <v>EB.72010</v>
          </cell>
          <cell r="D237" t="str">
            <v>MCCB 3 cực 600V - 320A - 35KA</v>
          </cell>
          <cell r="E237" t="str">
            <v>cái</v>
          </cell>
          <cell r="F237">
            <v>1</v>
          </cell>
          <cell r="G237">
            <v>960</v>
          </cell>
          <cell r="H237">
            <v>321629</v>
          </cell>
          <cell r="I237">
            <v>11484</v>
          </cell>
          <cell r="J237">
            <v>960</v>
          </cell>
          <cell r="K237">
            <v>321629</v>
          </cell>
          <cell r="L237">
            <v>11484</v>
          </cell>
        </row>
        <row r="238">
          <cell r="B238" t="str">
            <v>TNCB500</v>
          </cell>
          <cell r="C238" t="str">
            <v>EB.71040</v>
          </cell>
          <cell r="D238" t="str">
            <v>MCCB 3 cực 600V - 400A - 35KA</v>
          </cell>
          <cell r="E238" t="str">
            <v>cái</v>
          </cell>
          <cell r="G238">
            <v>4587</v>
          </cell>
          <cell r="H238">
            <v>362639</v>
          </cell>
          <cell r="I238">
            <v>46245</v>
          </cell>
          <cell r="J238">
            <v>0</v>
          </cell>
          <cell r="K238">
            <v>0</v>
          </cell>
          <cell r="L238">
            <v>0</v>
          </cell>
        </row>
        <row r="239">
          <cell r="B239" t="str">
            <v>TNFCO</v>
          </cell>
          <cell r="C239" t="str">
            <v>EB.22040</v>
          </cell>
          <cell r="D239" t="str">
            <v>FCO 24kV 100A</v>
          </cell>
          <cell r="E239" t="str">
            <v>cái</v>
          </cell>
          <cell r="F239">
            <v>3</v>
          </cell>
          <cell r="G239">
            <v>450</v>
          </cell>
          <cell r="H239">
            <v>44207</v>
          </cell>
          <cell r="I239">
            <v>1529</v>
          </cell>
          <cell r="J239">
            <v>1350</v>
          </cell>
          <cell r="K239">
            <v>132621</v>
          </cell>
          <cell r="L239">
            <v>4587</v>
          </cell>
        </row>
        <row r="240">
          <cell r="B240" t="str">
            <v>TNLA</v>
          </cell>
          <cell r="C240" t="str">
            <v>EC.11040</v>
          </cell>
          <cell r="D240" t="str">
            <v>LA 18kV 10kA</v>
          </cell>
          <cell r="E240" t="str">
            <v>cái</v>
          </cell>
          <cell r="F240">
            <v>3</v>
          </cell>
          <cell r="G240">
            <v>4166</v>
          </cell>
          <cell r="H240">
            <v>138284</v>
          </cell>
          <cell r="I240">
            <v>24574</v>
          </cell>
          <cell r="J240">
            <v>12498</v>
          </cell>
          <cell r="K240">
            <v>414852</v>
          </cell>
          <cell r="L240">
            <v>73722</v>
          </cell>
        </row>
        <row r="241">
          <cell r="B241" t="str">
            <v>TR3X100</v>
          </cell>
          <cell r="C241">
            <v>2</v>
          </cell>
          <cell r="D241" t="str">
            <v>0 Trạm 3 pha 3x100kVA</v>
          </cell>
          <cell r="J241">
            <v>0</v>
          </cell>
          <cell r="K241">
            <v>0</v>
          </cell>
          <cell r="L241">
            <v>0</v>
          </cell>
        </row>
        <row r="242">
          <cell r="B242" t="str">
            <v>TNTDTR</v>
          </cell>
          <cell r="C242" t="str">
            <v>EC.21040</v>
          </cell>
          <cell r="D242" t="str">
            <v>Tiếp địa TBA</v>
          </cell>
          <cell r="E242" t="str">
            <v>Vị trí</v>
          </cell>
          <cell r="G242">
            <v>16800</v>
          </cell>
          <cell r="H242">
            <v>1332026</v>
          </cell>
          <cell r="I242">
            <v>26582</v>
          </cell>
          <cell r="J242">
            <v>0</v>
          </cell>
          <cell r="K242">
            <v>0</v>
          </cell>
          <cell r="L242">
            <v>0</v>
          </cell>
        </row>
        <row r="243">
          <cell r="B243" t="str">
            <v>TNMBA</v>
          </cell>
          <cell r="C243" t="str">
            <v>EA.22230</v>
          </cell>
          <cell r="D243" t="str">
            <v>MBA 1 pha 12.7/0.22-0.44KV - 50KVA</v>
          </cell>
          <cell r="E243" t="str">
            <v>Máy</v>
          </cell>
          <cell r="G243">
            <v>92188</v>
          </cell>
          <cell r="H243">
            <v>1207413</v>
          </cell>
          <cell r="I243">
            <v>303538</v>
          </cell>
          <cell r="J243">
            <v>0</v>
          </cell>
          <cell r="K243">
            <v>0</v>
          </cell>
          <cell r="L243">
            <v>0</v>
          </cell>
        </row>
        <row r="244">
          <cell r="B244" t="str">
            <v>TNMBA</v>
          </cell>
          <cell r="C244" t="str">
            <v>EA.22230</v>
          </cell>
          <cell r="D244" t="str">
            <v>MBA 1 pha 12.7/0.22-0.44KV - 75KVA</v>
          </cell>
          <cell r="E244" t="str">
            <v>Máy</v>
          </cell>
          <cell r="G244">
            <v>92188</v>
          </cell>
          <cell r="H244">
            <v>1207413</v>
          </cell>
          <cell r="I244">
            <v>303538</v>
          </cell>
          <cell r="J244">
            <v>0</v>
          </cell>
          <cell r="K244">
            <v>0</v>
          </cell>
          <cell r="L244">
            <v>0</v>
          </cell>
        </row>
        <row r="245">
          <cell r="B245" t="str">
            <v>TNMBA</v>
          </cell>
          <cell r="C245" t="str">
            <v>EA.22230</v>
          </cell>
          <cell r="D245" t="str">
            <v>MBA 1 pha 12.7/0.22-0.44KV - 100KVA</v>
          </cell>
          <cell r="E245" t="str">
            <v>Máy</v>
          </cell>
          <cell r="G245">
            <v>92188</v>
          </cell>
          <cell r="H245">
            <v>1207413</v>
          </cell>
          <cell r="I245">
            <v>303538</v>
          </cell>
          <cell r="J245">
            <v>0</v>
          </cell>
          <cell r="K245">
            <v>0</v>
          </cell>
          <cell r="L245">
            <v>0</v>
          </cell>
        </row>
        <row r="246">
          <cell r="B246" t="str">
            <v>TNCB300</v>
          </cell>
          <cell r="C246" t="str">
            <v>EB.72010</v>
          </cell>
          <cell r="D246" t="str">
            <v>MCCB 3 cực 600V - 125A - 30KA</v>
          </cell>
          <cell r="E246" t="str">
            <v>cái</v>
          </cell>
          <cell r="G246">
            <v>960</v>
          </cell>
          <cell r="H246">
            <v>321629</v>
          </cell>
          <cell r="I246">
            <v>11484</v>
          </cell>
          <cell r="J246">
            <v>0</v>
          </cell>
          <cell r="K246">
            <v>0</v>
          </cell>
          <cell r="L246">
            <v>0</v>
          </cell>
        </row>
        <row r="247">
          <cell r="B247" t="str">
            <v>TNCB300</v>
          </cell>
          <cell r="C247" t="str">
            <v>EB.72010</v>
          </cell>
          <cell r="D247" t="str">
            <v>MCCB 3 cực 600V - 200A - 35KA</v>
          </cell>
          <cell r="E247" t="str">
            <v>cái</v>
          </cell>
          <cell r="G247">
            <v>960</v>
          </cell>
          <cell r="H247">
            <v>321629</v>
          </cell>
          <cell r="I247">
            <v>11484</v>
          </cell>
          <cell r="J247">
            <v>0</v>
          </cell>
          <cell r="K247">
            <v>0</v>
          </cell>
          <cell r="L247">
            <v>0</v>
          </cell>
        </row>
        <row r="248">
          <cell r="B248" t="str">
            <v>TNCB300</v>
          </cell>
          <cell r="C248" t="str">
            <v>EB.72010</v>
          </cell>
          <cell r="D248" t="str">
            <v>MCCB 3 cực 600V - 250A - 35KA</v>
          </cell>
          <cell r="E248" t="str">
            <v>cái</v>
          </cell>
          <cell r="G248">
            <v>960</v>
          </cell>
          <cell r="H248">
            <v>321629</v>
          </cell>
          <cell r="I248">
            <v>11484</v>
          </cell>
          <cell r="J248">
            <v>0</v>
          </cell>
          <cell r="K248">
            <v>0</v>
          </cell>
          <cell r="L248">
            <v>0</v>
          </cell>
        </row>
        <row r="249">
          <cell r="B249" t="str">
            <v>TNCB500</v>
          </cell>
          <cell r="C249" t="str">
            <v>EB.71040</v>
          </cell>
          <cell r="D249" t="str">
            <v>MCCB 3 cực 600V - 400A - 35KA</v>
          </cell>
          <cell r="E249" t="str">
            <v>cái</v>
          </cell>
          <cell r="G249">
            <v>4587</v>
          </cell>
          <cell r="H249">
            <v>362639</v>
          </cell>
          <cell r="I249">
            <v>46245</v>
          </cell>
          <cell r="J249">
            <v>0</v>
          </cell>
          <cell r="K249">
            <v>0</v>
          </cell>
          <cell r="L249">
            <v>0</v>
          </cell>
        </row>
        <row r="250">
          <cell r="B250" t="str">
            <v>TNFCO</v>
          </cell>
          <cell r="C250" t="str">
            <v>EB.22040</v>
          </cell>
          <cell r="D250" t="str">
            <v>FCO 24kV 100A</v>
          </cell>
          <cell r="E250" t="str">
            <v>cái</v>
          </cell>
          <cell r="G250">
            <v>5400</v>
          </cell>
          <cell r="H250">
            <v>530486</v>
          </cell>
          <cell r="I250">
            <v>18349</v>
          </cell>
          <cell r="J250">
            <v>0</v>
          </cell>
          <cell r="K250">
            <v>0</v>
          </cell>
          <cell r="L250">
            <v>0</v>
          </cell>
        </row>
        <row r="251">
          <cell r="B251" t="str">
            <v>TNLA</v>
          </cell>
          <cell r="C251" t="str">
            <v>EC.11040</v>
          </cell>
          <cell r="D251" t="str">
            <v>LA 18kV 10kA</v>
          </cell>
          <cell r="E251" t="str">
            <v>cái</v>
          </cell>
          <cell r="G251">
            <v>4166</v>
          </cell>
          <cell r="H251">
            <v>138284</v>
          </cell>
          <cell r="I251">
            <v>24574</v>
          </cell>
          <cell r="J251">
            <v>0</v>
          </cell>
          <cell r="K251">
            <v>0</v>
          </cell>
          <cell r="L251">
            <v>0</v>
          </cell>
        </row>
        <row r="252">
          <cell r="B252" t="str">
            <v>T3P250</v>
          </cell>
          <cell r="C252">
            <v>3</v>
          </cell>
          <cell r="D252" t="str">
            <v>7 Trạm 3 pha 250kVA</v>
          </cell>
          <cell r="J252">
            <v>755692</v>
          </cell>
          <cell r="K252">
            <v>28789380</v>
          </cell>
          <cell r="L252">
            <v>2916568</v>
          </cell>
        </row>
        <row r="253">
          <cell r="B253" t="str">
            <v>TNTDTR</v>
          </cell>
          <cell r="C253" t="str">
            <v>EC.21040</v>
          </cell>
          <cell r="D253" t="str">
            <v>Tiếp địa TBA</v>
          </cell>
          <cell r="E253" t="str">
            <v>Vị trí</v>
          </cell>
          <cell r="F253">
            <v>7</v>
          </cell>
          <cell r="G253">
            <v>0</v>
          </cell>
          <cell r="H253">
            <v>1332026</v>
          </cell>
          <cell r="I253">
            <v>26582</v>
          </cell>
          <cell r="J253">
            <v>0</v>
          </cell>
          <cell r="K253">
            <v>9324182</v>
          </cell>
          <cell r="L253">
            <v>186074</v>
          </cell>
        </row>
        <row r="254">
          <cell r="B254" t="str">
            <v>TNMBA</v>
          </cell>
          <cell r="C254" t="str">
            <v>EA.22230</v>
          </cell>
          <cell r="D254" t="str">
            <v>MBA 1 pha 12.7/0.22-0.44KV - 50KVA</v>
          </cell>
          <cell r="E254" t="str">
            <v>Máy</v>
          </cell>
          <cell r="G254">
            <v>92188</v>
          </cell>
          <cell r="H254">
            <v>1207413</v>
          </cell>
          <cell r="I254">
            <v>303538</v>
          </cell>
          <cell r="J254">
            <v>0</v>
          </cell>
          <cell r="K254">
            <v>0</v>
          </cell>
          <cell r="L254">
            <v>0</v>
          </cell>
        </row>
        <row r="255">
          <cell r="B255" t="str">
            <v>TNMBA</v>
          </cell>
          <cell r="C255" t="str">
            <v>EA.22230</v>
          </cell>
          <cell r="D255" t="str">
            <v>MBA 1 pha 12.7/0.22-0.44KV - 75KVA</v>
          </cell>
          <cell r="E255" t="str">
            <v>Máy</v>
          </cell>
          <cell r="G255">
            <v>92188</v>
          </cell>
          <cell r="H255">
            <v>1207413</v>
          </cell>
          <cell r="I255">
            <v>303538</v>
          </cell>
          <cell r="J255">
            <v>0</v>
          </cell>
          <cell r="K255">
            <v>0</v>
          </cell>
          <cell r="L255">
            <v>0</v>
          </cell>
        </row>
        <row r="256">
          <cell r="B256" t="str">
            <v>TNMBA</v>
          </cell>
          <cell r="C256" t="str">
            <v>EA.22230</v>
          </cell>
          <cell r="D256" t="str">
            <v>MBA 1 pha 12.7/0.22-0.44KV - 100KVA</v>
          </cell>
          <cell r="E256" t="str">
            <v>Máy</v>
          </cell>
          <cell r="G256">
            <v>92188</v>
          </cell>
          <cell r="H256">
            <v>1207413</v>
          </cell>
          <cell r="I256">
            <v>303538</v>
          </cell>
          <cell r="J256">
            <v>0</v>
          </cell>
          <cell r="K256">
            <v>0</v>
          </cell>
          <cell r="L256">
            <v>0</v>
          </cell>
        </row>
        <row r="257">
          <cell r="B257" t="str">
            <v>TNMBA</v>
          </cell>
          <cell r="C257" t="str">
            <v>EA.22230</v>
          </cell>
          <cell r="D257" t="str">
            <v>MBA 3 pha 22/0.44KV - 250KVA</v>
          </cell>
          <cell r="E257" t="str">
            <v>Máy</v>
          </cell>
          <cell r="F257">
            <v>7</v>
          </cell>
          <cell r="G257">
            <v>92188</v>
          </cell>
          <cell r="H257">
            <v>1672982</v>
          </cell>
          <cell r="I257">
            <v>303538</v>
          </cell>
          <cell r="J257">
            <v>645316</v>
          </cell>
          <cell r="K257">
            <v>11710874</v>
          </cell>
          <cell r="L257">
            <v>2124766</v>
          </cell>
        </row>
        <row r="258">
          <cell r="B258" t="str">
            <v>TNCB300</v>
          </cell>
          <cell r="C258" t="str">
            <v>EB.72010</v>
          </cell>
          <cell r="D258" t="str">
            <v>MCCB 3 cực 600V - 125A - 30KA</v>
          </cell>
          <cell r="E258" t="str">
            <v>cái</v>
          </cell>
          <cell r="G258">
            <v>960</v>
          </cell>
          <cell r="H258">
            <v>321629</v>
          </cell>
          <cell r="I258">
            <v>11484</v>
          </cell>
          <cell r="J258">
            <v>0</v>
          </cell>
          <cell r="K258">
            <v>0</v>
          </cell>
          <cell r="L258">
            <v>0</v>
          </cell>
        </row>
        <row r="259">
          <cell r="B259" t="str">
            <v>TNCB300</v>
          </cell>
          <cell r="C259" t="str">
            <v>EB.72010</v>
          </cell>
          <cell r="D259" t="str">
            <v>MCCB 3 cực 600V - 200A - 35KA</v>
          </cell>
          <cell r="E259" t="str">
            <v>cái</v>
          </cell>
          <cell r="G259">
            <v>960</v>
          </cell>
          <cell r="H259">
            <v>321629</v>
          </cell>
          <cell r="I259">
            <v>11484</v>
          </cell>
          <cell r="J259">
            <v>0</v>
          </cell>
          <cell r="K259">
            <v>0</v>
          </cell>
          <cell r="L259">
            <v>0</v>
          </cell>
        </row>
        <row r="260">
          <cell r="B260" t="str">
            <v>TNCB300</v>
          </cell>
          <cell r="C260" t="str">
            <v>EB.72010</v>
          </cell>
          <cell r="D260" t="str">
            <v>MCCB 3 cực 600V - 250A - 35KA</v>
          </cell>
          <cell r="E260" t="str">
            <v>cái</v>
          </cell>
          <cell r="F260">
            <v>7</v>
          </cell>
          <cell r="G260">
            <v>960</v>
          </cell>
          <cell r="H260">
            <v>321629</v>
          </cell>
          <cell r="I260">
            <v>11484</v>
          </cell>
          <cell r="J260">
            <v>6720</v>
          </cell>
          <cell r="K260">
            <v>2251403</v>
          </cell>
          <cell r="L260">
            <v>80388</v>
          </cell>
        </row>
        <row r="261">
          <cell r="B261" t="str">
            <v>TNCB300</v>
          </cell>
          <cell r="C261" t="str">
            <v>EB.72010</v>
          </cell>
          <cell r="D261" t="str">
            <v>MCCB 3 cực 600V - 320A - 35KA</v>
          </cell>
          <cell r="E261" t="str">
            <v>cái</v>
          </cell>
          <cell r="F261">
            <v>7</v>
          </cell>
          <cell r="G261">
            <v>960</v>
          </cell>
          <cell r="H261">
            <v>321629</v>
          </cell>
          <cell r="I261">
            <v>11484</v>
          </cell>
          <cell r="J261">
            <v>6720</v>
          </cell>
          <cell r="K261">
            <v>2251403</v>
          </cell>
          <cell r="L261">
            <v>80388</v>
          </cell>
        </row>
        <row r="262">
          <cell r="B262" t="str">
            <v>TNCB500</v>
          </cell>
          <cell r="C262" t="str">
            <v>EB.71040</v>
          </cell>
          <cell r="D262" t="str">
            <v>MCCB 3 cực 600V - 400A - 35KA</v>
          </cell>
          <cell r="E262" t="str">
            <v>cái</v>
          </cell>
          <cell r="G262">
            <v>4587</v>
          </cell>
          <cell r="H262">
            <v>302199</v>
          </cell>
          <cell r="I262">
            <v>46245</v>
          </cell>
          <cell r="J262">
            <v>0</v>
          </cell>
          <cell r="K262">
            <v>0</v>
          </cell>
          <cell r="L262">
            <v>0</v>
          </cell>
        </row>
        <row r="263">
          <cell r="B263" t="str">
            <v>TNFCO</v>
          </cell>
          <cell r="C263" t="str">
            <v>EB.22040</v>
          </cell>
          <cell r="D263" t="str">
            <v>FCO 24kV 100A</v>
          </cell>
          <cell r="E263" t="str">
            <v>cái</v>
          </cell>
          <cell r="F263">
            <v>21</v>
          </cell>
          <cell r="G263">
            <v>450</v>
          </cell>
          <cell r="H263">
            <v>44207</v>
          </cell>
          <cell r="I263">
            <v>1529</v>
          </cell>
          <cell r="J263">
            <v>9450</v>
          </cell>
          <cell r="K263">
            <v>928347</v>
          </cell>
          <cell r="L263">
            <v>32109</v>
          </cell>
        </row>
        <row r="264">
          <cell r="B264" t="str">
            <v>TNLA</v>
          </cell>
          <cell r="C264" t="str">
            <v>EC.11040</v>
          </cell>
          <cell r="D264" t="str">
            <v>LA 18kV 10kA</v>
          </cell>
          <cell r="E264" t="str">
            <v>cái</v>
          </cell>
          <cell r="F264">
            <v>21</v>
          </cell>
          <cell r="G264">
            <v>4166</v>
          </cell>
          <cell r="H264">
            <v>110627.20000000001</v>
          </cell>
          <cell r="I264">
            <v>19659.2</v>
          </cell>
          <cell r="J264">
            <v>87486</v>
          </cell>
          <cell r="K264">
            <v>2323171</v>
          </cell>
          <cell r="L264">
            <v>412843</v>
          </cell>
        </row>
        <row r="266">
          <cell r="B266" t="str">
            <v>TRNC3X50</v>
          </cell>
          <cell r="C266">
            <v>2</v>
          </cell>
          <cell r="D266" t="str">
            <v xml:space="preserve"> Trạm NC từ 50kVA lên 3x50kVA</v>
          </cell>
          <cell r="J266">
            <v>0</v>
          </cell>
          <cell r="K266">
            <v>0</v>
          </cell>
          <cell r="L266">
            <v>0</v>
          </cell>
        </row>
        <row r="267">
          <cell r="B267" t="str">
            <v>TNTDTR</v>
          </cell>
          <cell r="C267" t="str">
            <v>EC.21040</v>
          </cell>
          <cell r="D267" t="str">
            <v>Tiếp địa TBA</v>
          </cell>
          <cell r="E267" t="str">
            <v>Vị trí</v>
          </cell>
          <cell r="G267">
            <v>16800</v>
          </cell>
          <cell r="H267">
            <v>1332026</v>
          </cell>
          <cell r="I267">
            <v>26582</v>
          </cell>
          <cell r="J267">
            <v>0</v>
          </cell>
          <cell r="K267">
            <v>0</v>
          </cell>
          <cell r="L267">
            <v>0</v>
          </cell>
        </row>
        <row r="268">
          <cell r="B268" t="str">
            <v>TNMBA</v>
          </cell>
          <cell r="C268" t="str">
            <v>EA.22230</v>
          </cell>
          <cell r="D268" t="str">
            <v>MBA 1 pha 12.7/0.22-0.44KV - 50KVA</v>
          </cell>
          <cell r="E268" t="str">
            <v>Máy</v>
          </cell>
          <cell r="F268">
            <v>0</v>
          </cell>
          <cell r="G268">
            <v>92188</v>
          </cell>
          <cell r="H268">
            <v>1207413</v>
          </cell>
          <cell r="I268">
            <v>303538</v>
          </cell>
          <cell r="J268">
            <v>0</v>
          </cell>
          <cell r="K268">
            <v>0</v>
          </cell>
          <cell r="L268">
            <v>0</v>
          </cell>
        </row>
        <row r="269">
          <cell r="B269" t="str">
            <v>TNMBA</v>
          </cell>
          <cell r="C269" t="str">
            <v>EA.22230</v>
          </cell>
          <cell r="D269" t="str">
            <v>MBA 1 pha 12.7/0.22-0.44KV - 75KVA</v>
          </cell>
          <cell r="E269" t="str">
            <v>Máy</v>
          </cell>
          <cell r="G269">
            <v>92188</v>
          </cell>
          <cell r="H269">
            <v>1207413</v>
          </cell>
          <cell r="I269">
            <v>303538</v>
          </cell>
          <cell r="J269">
            <v>0</v>
          </cell>
          <cell r="K269">
            <v>0</v>
          </cell>
          <cell r="L269">
            <v>0</v>
          </cell>
        </row>
        <row r="270">
          <cell r="B270" t="str">
            <v>TNMBA</v>
          </cell>
          <cell r="C270" t="str">
            <v>EA.22230</v>
          </cell>
          <cell r="D270" t="str">
            <v>MBA 1 pha 12.7/0.22-0.44KV - 100KVA</v>
          </cell>
          <cell r="E270" t="str">
            <v>Máy</v>
          </cell>
          <cell r="G270">
            <v>92188</v>
          </cell>
          <cell r="H270">
            <v>1207413</v>
          </cell>
          <cell r="I270">
            <v>303538</v>
          </cell>
          <cell r="J270">
            <v>0</v>
          </cell>
          <cell r="K270">
            <v>0</v>
          </cell>
          <cell r="L270">
            <v>0</v>
          </cell>
        </row>
        <row r="271">
          <cell r="B271" t="str">
            <v>TNCB300</v>
          </cell>
          <cell r="C271" t="str">
            <v>EB.72010</v>
          </cell>
          <cell r="D271" t="str">
            <v>MCCB 3 cực 600V - 125A - 30KA</v>
          </cell>
          <cell r="E271" t="str">
            <v>cái</v>
          </cell>
          <cell r="G271">
            <v>960</v>
          </cell>
          <cell r="H271">
            <v>321629</v>
          </cell>
          <cell r="I271">
            <v>11484</v>
          </cell>
          <cell r="J271">
            <v>0</v>
          </cell>
          <cell r="K271">
            <v>0</v>
          </cell>
          <cell r="L271">
            <v>0</v>
          </cell>
        </row>
        <row r="272">
          <cell r="B272" t="str">
            <v>TNCB300</v>
          </cell>
          <cell r="C272" t="str">
            <v>EB.72010</v>
          </cell>
          <cell r="D272" t="str">
            <v>MCCB 3 cực 600V - 200A - 35KA</v>
          </cell>
          <cell r="E272" t="str">
            <v>cái</v>
          </cell>
          <cell r="G272">
            <v>960</v>
          </cell>
          <cell r="H272">
            <v>321629</v>
          </cell>
          <cell r="I272">
            <v>11484</v>
          </cell>
          <cell r="J272">
            <v>0</v>
          </cell>
          <cell r="K272">
            <v>0</v>
          </cell>
          <cell r="L272">
            <v>0</v>
          </cell>
        </row>
        <row r="273">
          <cell r="B273" t="str">
            <v>TNCB300</v>
          </cell>
          <cell r="C273" t="str">
            <v>EB.72010</v>
          </cell>
          <cell r="D273" t="str">
            <v>MCCB 3 cực 600V - 250A - 35KA</v>
          </cell>
          <cell r="E273" t="str">
            <v>cái</v>
          </cell>
          <cell r="G273">
            <v>960</v>
          </cell>
          <cell r="H273">
            <v>321629</v>
          </cell>
          <cell r="I273">
            <v>11484</v>
          </cell>
          <cell r="J273">
            <v>0</v>
          </cell>
          <cell r="K273">
            <v>0</v>
          </cell>
          <cell r="L273">
            <v>0</v>
          </cell>
        </row>
        <row r="274">
          <cell r="B274" t="str">
            <v>TNCB500</v>
          </cell>
          <cell r="C274" t="str">
            <v>EB.71040</v>
          </cell>
          <cell r="D274" t="str">
            <v>MCCB 3 cực 600V - 320A - 35KA</v>
          </cell>
          <cell r="E274" t="str">
            <v>cái</v>
          </cell>
          <cell r="F274">
            <v>0</v>
          </cell>
          <cell r="G274">
            <v>4587</v>
          </cell>
          <cell r="H274">
            <v>362639</v>
          </cell>
          <cell r="I274">
            <v>46245</v>
          </cell>
          <cell r="J274">
            <v>0</v>
          </cell>
          <cell r="K274">
            <v>0</v>
          </cell>
          <cell r="L274">
            <v>0</v>
          </cell>
        </row>
        <row r="275">
          <cell r="B275" t="str">
            <v>TNCB500</v>
          </cell>
          <cell r="C275" t="str">
            <v>EB.71040</v>
          </cell>
          <cell r="D275" t="str">
            <v>MCCB 3 cực 600V - 400A - 35KA</v>
          </cell>
          <cell r="E275" t="str">
            <v>cái</v>
          </cell>
          <cell r="G275">
            <v>4587</v>
          </cell>
          <cell r="H275">
            <v>362639</v>
          </cell>
          <cell r="I275">
            <v>46245</v>
          </cell>
          <cell r="J275">
            <v>0</v>
          </cell>
          <cell r="K275">
            <v>0</v>
          </cell>
          <cell r="L275">
            <v>0</v>
          </cell>
        </row>
        <row r="276">
          <cell r="B276" t="str">
            <v>TNFCO</v>
          </cell>
          <cell r="C276" t="str">
            <v>EB.22040</v>
          </cell>
          <cell r="D276" t="str">
            <v>FCO 24kV 100A</v>
          </cell>
          <cell r="E276" t="str">
            <v>cái</v>
          </cell>
          <cell r="F276">
            <v>0</v>
          </cell>
          <cell r="G276">
            <v>5400</v>
          </cell>
          <cell r="H276">
            <v>530486</v>
          </cell>
          <cell r="I276">
            <v>18349</v>
          </cell>
          <cell r="J276">
            <v>0</v>
          </cell>
          <cell r="K276">
            <v>0</v>
          </cell>
          <cell r="L276">
            <v>0</v>
          </cell>
        </row>
        <row r="277">
          <cell r="B277" t="str">
            <v>TNLA</v>
          </cell>
          <cell r="C277" t="str">
            <v>EC.11040</v>
          </cell>
          <cell r="D277" t="str">
            <v>LA 18kV 10kA</v>
          </cell>
          <cell r="E277" t="str">
            <v>cái</v>
          </cell>
          <cell r="F277">
            <v>0</v>
          </cell>
          <cell r="G277">
            <v>4166</v>
          </cell>
          <cell r="H277">
            <v>138284</v>
          </cell>
          <cell r="I277">
            <v>24574</v>
          </cell>
          <cell r="J277">
            <v>0</v>
          </cell>
          <cell r="K277">
            <v>0</v>
          </cell>
          <cell r="L277">
            <v>0</v>
          </cell>
        </row>
        <row r="286">
          <cell r="V286" t="str">
            <v>Thí nghiệm dao cách ly</v>
          </cell>
        </row>
        <row r="287">
          <cell r="V287" t="str">
            <v>Tên</v>
          </cell>
          <cell r="W287" t="str">
            <v>ĐVT</v>
          </cell>
          <cell r="X287" t="str">
            <v>KL</v>
          </cell>
          <cell r="Y287" t="str">
            <v>ĐG</v>
          </cell>
          <cell r="AA287" t="str">
            <v>Tên máy</v>
          </cell>
          <cell r="AB287" t="str">
            <v>ĐVT</v>
          </cell>
          <cell r="AC287" t="str">
            <v>KL</v>
          </cell>
          <cell r="AD287" t="str">
            <v>Giá ca máy</v>
          </cell>
        </row>
        <row r="288">
          <cell r="V288" t="str">
            <v>Điện</v>
          </cell>
          <cell r="W288" t="str">
            <v>kWh</v>
          </cell>
          <cell r="X288">
            <v>1.2290000000000001</v>
          </cell>
          <cell r="Y288">
            <v>1622</v>
          </cell>
          <cell r="Z288">
            <v>1993</v>
          </cell>
          <cell r="AA288" t="str">
            <v>Máy đo điện trở tiếp xúc</v>
          </cell>
          <cell r="AB288" t="str">
            <v>ca</v>
          </cell>
          <cell r="AC288">
            <v>4.1000000000000002E-2</v>
          </cell>
          <cell r="AD288">
            <v>87757</v>
          </cell>
          <cell r="AE288">
            <v>3598</v>
          </cell>
        </row>
        <row r="289">
          <cell r="V289" t="str">
            <v>Dây CV2x1,5</v>
          </cell>
          <cell r="W289" t="str">
            <v>mét</v>
          </cell>
          <cell r="X289">
            <v>0.51200000000000001</v>
          </cell>
          <cell r="Y289">
            <v>10500</v>
          </cell>
          <cell r="Z289">
            <v>5376</v>
          </cell>
          <cell r="AA289" t="str">
            <v>Mê gôm mét</v>
          </cell>
          <cell r="AB289" t="str">
            <v>ca</v>
          </cell>
          <cell r="AC289">
            <v>7.2999999999999995E-2</v>
          </cell>
          <cell r="AD289">
            <v>44000</v>
          </cell>
          <cell r="AE289">
            <v>3212</v>
          </cell>
        </row>
        <row r="290">
          <cell r="V290" t="str">
            <v>Giẻ lau</v>
          </cell>
          <cell r="W290" t="str">
            <v>kg</v>
          </cell>
          <cell r="X290">
            <v>0.10199999999999999</v>
          </cell>
          <cell r="Y290">
            <v>5000</v>
          </cell>
          <cell r="Z290">
            <v>510</v>
          </cell>
          <cell r="AA290" t="str">
            <v>Hợp bộ thí nghiệm cao áp</v>
          </cell>
          <cell r="AB290" t="str">
            <v>ca</v>
          </cell>
          <cell r="AC290">
            <v>9.1999999999999998E-2</v>
          </cell>
          <cell r="AD290">
            <v>424590</v>
          </cell>
          <cell r="AE290">
            <v>39062</v>
          </cell>
        </row>
        <row r="291">
          <cell r="V291" t="str">
            <v>Cồn công nghiệp</v>
          </cell>
          <cell r="W291" t="str">
            <v>kg</v>
          </cell>
          <cell r="X291">
            <v>0.10199999999999999</v>
          </cell>
          <cell r="Y291">
            <v>30000</v>
          </cell>
          <cell r="Z291">
            <v>3060</v>
          </cell>
          <cell r="AA291" t="str">
            <v>Xe thang nâng</v>
          </cell>
          <cell r="AB291" t="str">
            <v>ca</v>
          </cell>
          <cell r="AC291">
            <v>0</v>
          </cell>
          <cell r="AE291">
            <v>0</v>
          </cell>
        </row>
        <row r="292">
          <cell r="V292" t="str">
            <v>Giấy nhám số 0</v>
          </cell>
          <cell r="W292" t="str">
            <v>tờ</v>
          </cell>
          <cell r="X292">
            <v>0.51200000000000001</v>
          </cell>
          <cell r="Y292">
            <v>5000</v>
          </cell>
          <cell r="Z292">
            <v>2560</v>
          </cell>
        </row>
        <row r="293">
          <cell r="U293" t="str">
            <v>TNFCO</v>
          </cell>
          <cell r="Z293">
            <v>13499</v>
          </cell>
          <cell r="AE293">
            <v>45872</v>
          </cell>
        </row>
        <row r="295">
          <cell r="V295" t="str">
            <v>Thí nghiệm MCCB &lt;300A</v>
          </cell>
        </row>
        <row r="296">
          <cell r="V296" t="str">
            <v>Điện</v>
          </cell>
          <cell r="W296" t="str">
            <v>kWh</v>
          </cell>
          <cell r="X296">
            <v>0.30399999999999999</v>
          </cell>
          <cell r="Y296">
            <v>1622</v>
          </cell>
          <cell r="Z296">
            <v>493</v>
          </cell>
          <cell r="AA296" t="str">
            <v>Thiết bị tạo dòng</v>
          </cell>
          <cell r="AB296" t="str">
            <v>ca</v>
          </cell>
          <cell r="AC296">
            <v>2.3E-2</v>
          </cell>
          <cell r="AD296">
            <v>418068</v>
          </cell>
          <cell r="AE296">
            <v>9616</v>
          </cell>
        </row>
        <row r="297">
          <cell r="V297" t="str">
            <v>Dây CV2x1,5</v>
          </cell>
          <cell r="W297" t="str">
            <v>mét</v>
          </cell>
          <cell r="X297">
            <v>2.3E-2</v>
          </cell>
          <cell r="Y297">
            <v>10500</v>
          </cell>
          <cell r="Z297">
            <v>242</v>
          </cell>
          <cell r="AA297" t="str">
            <v>Mê gôm mét</v>
          </cell>
          <cell r="AB297" t="str">
            <v>ca</v>
          </cell>
          <cell r="AC297">
            <v>1.0999999999999999E-2</v>
          </cell>
          <cell r="AD297">
            <v>42200</v>
          </cell>
          <cell r="AE297">
            <v>464</v>
          </cell>
        </row>
        <row r="298">
          <cell r="V298" t="str">
            <v>Giẻ lau</v>
          </cell>
          <cell r="W298" t="str">
            <v>kg</v>
          </cell>
          <cell r="X298">
            <v>1.0999999999999999E-2</v>
          </cell>
          <cell r="Y298">
            <v>5000</v>
          </cell>
          <cell r="Z298">
            <v>55</v>
          </cell>
          <cell r="AA298" t="str">
            <v>Máy đo điện trở tiếp xúc</v>
          </cell>
          <cell r="AB298" t="str">
            <v>ca</v>
          </cell>
          <cell r="AC298">
            <v>1.6E-2</v>
          </cell>
          <cell r="AD298">
            <v>87757</v>
          </cell>
          <cell r="AE298">
            <v>1404</v>
          </cell>
        </row>
        <row r="299">
          <cell r="V299" t="str">
            <v>Giấy nhám số 0</v>
          </cell>
          <cell r="W299" t="str">
            <v>tờ</v>
          </cell>
          <cell r="X299">
            <v>3.4000000000000002E-2</v>
          </cell>
          <cell r="Y299">
            <v>5000</v>
          </cell>
          <cell r="Z299">
            <v>170</v>
          </cell>
        </row>
        <row r="300">
          <cell r="U300" t="str">
            <v>TNCB300</v>
          </cell>
          <cell r="Z300">
            <v>960</v>
          </cell>
          <cell r="AE300">
            <v>11484</v>
          </cell>
        </row>
        <row r="302">
          <cell r="V302" t="str">
            <v>Thí nghiệm LA</v>
          </cell>
        </row>
        <row r="303">
          <cell r="V303" t="str">
            <v>Điện</v>
          </cell>
          <cell r="W303" t="str">
            <v>kWh</v>
          </cell>
          <cell r="X303">
            <v>0.32400000000000001</v>
          </cell>
          <cell r="Y303">
            <v>1622</v>
          </cell>
          <cell r="Z303">
            <v>526</v>
          </cell>
          <cell r="AA303" t="str">
            <v>Mê gôm mét</v>
          </cell>
          <cell r="AB303" t="str">
            <v>ca</v>
          </cell>
          <cell r="AC303">
            <v>3.9E-2</v>
          </cell>
          <cell r="AD303">
            <v>42200</v>
          </cell>
          <cell r="AE303">
            <v>1646</v>
          </cell>
        </row>
        <row r="304">
          <cell r="V304" t="str">
            <v>Cồn công nghiệp</v>
          </cell>
          <cell r="W304" t="str">
            <v>kg</v>
          </cell>
          <cell r="X304">
            <v>6.5000000000000002E-2</v>
          </cell>
          <cell r="Y304">
            <v>30000</v>
          </cell>
          <cell r="Z304">
            <v>1950</v>
          </cell>
          <cell r="AA304" t="str">
            <v>Hợp bộ thí nghiệm cao áp</v>
          </cell>
          <cell r="AB304" t="str">
            <v>ca</v>
          </cell>
          <cell r="AC304">
            <v>5.3999999999999999E-2</v>
          </cell>
          <cell r="AD304">
            <v>424590</v>
          </cell>
          <cell r="AE304">
            <v>22928</v>
          </cell>
        </row>
        <row r="305">
          <cell r="V305" t="str">
            <v>Dây CV2x1,5</v>
          </cell>
          <cell r="W305" t="str">
            <v>mét</v>
          </cell>
          <cell r="X305">
            <v>0.13</v>
          </cell>
          <cell r="Y305">
            <v>10500</v>
          </cell>
          <cell r="Z305">
            <v>1365</v>
          </cell>
          <cell r="AA305" t="str">
            <v>Xe thang nâng</v>
          </cell>
          <cell r="AB305" t="str">
            <v>ca</v>
          </cell>
          <cell r="AE305">
            <v>0</v>
          </cell>
        </row>
        <row r="306">
          <cell r="V306" t="str">
            <v>Giẻ lau</v>
          </cell>
          <cell r="W306" t="str">
            <v>kg</v>
          </cell>
          <cell r="X306">
            <v>6.5000000000000002E-2</v>
          </cell>
          <cell r="Y306">
            <v>5000</v>
          </cell>
          <cell r="Z306">
            <v>325</v>
          </cell>
        </row>
        <row r="307">
          <cell r="U307" t="str">
            <v>TNLA</v>
          </cell>
          <cell r="Z307">
            <v>4166</v>
          </cell>
          <cell r="AE307">
            <v>24574</v>
          </cell>
        </row>
        <row r="309">
          <cell r="V309" t="str">
            <v>Thí nghiệm MCCB 300-&lt;500A</v>
          </cell>
        </row>
        <row r="310">
          <cell r="V310" t="str">
            <v>Điện</v>
          </cell>
          <cell r="W310" t="str">
            <v>kWh</v>
          </cell>
          <cell r="X310">
            <v>1.536</v>
          </cell>
          <cell r="Y310">
            <v>1622</v>
          </cell>
          <cell r="Z310">
            <v>2491</v>
          </cell>
          <cell r="AA310" t="str">
            <v>Thiết bị tạo dòng</v>
          </cell>
          <cell r="AB310" t="str">
            <v>ca</v>
          </cell>
          <cell r="AC310">
            <v>0.104</v>
          </cell>
          <cell r="AD310">
            <v>418068</v>
          </cell>
          <cell r="AE310">
            <v>43479</v>
          </cell>
        </row>
        <row r="311">
          <cell r="V311" t="str">
            <v>Dây CV2x1,5</v>
          </cell>
          <cell r="W311" t="str">
            <v>mét</v>
          </cell>
          <cell r="X311">
            <v>0.10199999999999999</v>
          </cell>
          <cell r="Y311">
            <v>10500</v>
          </cell>
          <cell r="Z311">
            <v>1071</v>
          </cell>
          <cell r="AA311" t="str">
            <v>Mê gôm mét</v>
          </cell>
          <cell r="AB311" t="str">
            <v>ca</v>
          </cell>
          <cell r="AC311">
            <v>5.0999999999999997E-2</v>
          </cell>
          <cell r="AD311">
            <v>42200</v>
          </cell>
          <cell r="AE311">
            <v>2152</v>
          </cell>
        </row>
        <row r="312">
          <cell r="V312" t="str">
            <v>Giẻ lau</v>
          </cell>
          <cell r="W312" t="str">
            <v>kg</v>
          </cell>
          <cell r="X312">
            <v>5.0999999999999997E-2</v>
          </cell>
          <cell r="Y312">
            <v>5000</v>
          </cell>
          <cell r="Z312">
            <v>255</v>
          </cell>
          <cell r="AA312" t="str">
            <v>Máy đo điện trở tiếp xúc</v>
          </cell>
          <cell r="AB312" t="str">
            <v>ca</v>
          </cell>
          <cell r="AC312">
            <v>7.0000000000000001E-3</v>
          </cell>
          <cell r="AD312">
            <v>87757</v>
          </cell>
          <cell r="AE312">
            <v>614</v>
          </cell>
        </row>
        <row r="313">
          <cell r="V313" t="str">
            <v>Giấy nhám số 0</v>
          </cell>
          <cell r="W313" t="str">
            <v>tờ</v>
          </cell>
          <cell r="X313">
            <v>0.154</v>
          </cell>
          <cell r="Y313">
            <v>5000</v>
          </cell>
          <cell r="Z313">
            <v>770</v>
          </cell>
        </row>
        <row r="314">
          <cell r="U314" t="str">
            <v>TNCB500</v>
          </cell>
          <cell r="Z314">
            <v>4587</v>
          </cell>
          <cell r="AE314">
            <v>46245</v>
          </cell>
        </row>
        <row r="316">
          <cell r="V316" t="str">
            <v>Thí nghiệm tiếp địa trạm</v>
          </cell>
        </row>
        <row r="317">
          <cell r="U317" t="str">
            <v>TNTDTR</v>
          </cell>
          <cell r="V317" t="str">
            <v>Dây CV2x1,5</v>
          </cell>
          <cell r="W317" t="str">
            <v>mét</v>
          </cell>
          <cell r="X317">
            <v>1.6</v>
          </cell>
          <cell r="Y317">
            <v>10500</v>
          </cell>
          <cell r="Z317">
            <v>16800</v>
          </cell>
          <cell r="AA317" t="str">
            <v>Máy đo điện trở tiếp địa</v>
          </cell>
          <cell r="AB317" t="str">
            <v>ca</v>
          </cell>
          <cell r="AC317">
            <v>0.52</v>
          </cell>
          <cell r="AD317">
            <v>51120</v>
          </cell>
          <cell r="AE317">
            <v>26582</v>
          </cell>
        </row>
        <row r="319">
          <cell r="V319" t="str">
            <v>Thí nghiệm tiếp địa lặp lại, LA</v>
          </cell>
        </row>
        <row r="320">
          <cell r="U320" t="str">
            <v>TNTDLA</v>
          </cell>
          <cell r="V320" t="str">
            <v>Dây CV2x1,5</v>
          </cell>
          <cell r="W320" t="str">
            <v>mét</v>
          </cell>
          <cell r="X320">
            <v>0.14699999999999999</v>
          </cell>
          <cell r="Y320">
            <v>10500</v>
          </cell>
          <cell r="Z320">
            <v>1544</v>
          </cell>
          <cell r="AA320" t="str">
            <v>Máy đo điện trở tiếp địa</v>
          </cell>
          <cell r="AB320" t="str">
            <v>ca</v>
          </cell>
          <cell r="AC320">
            <v>7.3999999999999996E-2</v>
          </cell>
          <cell r="AD320">
            <v>51120</v>
          </cell>
          <cell r="AE320">
            <v>3783</v>
          </cell>
        </row>
        <row r="322">
          <cell r="V322" t="str">
            <v>Thí nghiệm cách điện đứng</v>
          </cell>
        </row>
        <row r="323">
          <cell r="V323" t="str">
            <v>Điện</v>
          </cell>
          <cell r="W323" t="str">
            <v>kWh</v>
          </cell>
          <cell r="X323">
            <v>0.15</v>
          </cell>
          <cell r="Y323">
            <v>1622</v>
          </cell>
          <cell r="Z323">
            <v>243</v>
          </cell>
          <cell r="AA323" t="str">
            <v>Mê gôm mét</v>
          </cell>
          <cell r="AB323" t="str">
            <v>ca</v>
          </cell>
          <cell r="AC323">
            <v>0.02</v>
          </cell>
          <cell r="AD323">
            <v>44000</v>
          </cell>
          <cell r="AE323">
            <v>880</v>
          </cell>
        </row>
        <row r="324">
          <cell r="V324" t="str">
            <v>Cồn công nghiệp</v>
          </cell>
          <cell r="W324" t="str">
            <v>kg</v>
          </cell>
          <cell r="X324">
            <v>2.5000000000000001E-2</v>
          </cell>
          <cell r="Y324">
            <v>30000</v>
          </cell>
          <cell r="Z324">
            <v>750</v>
          </cell>
          <cell r="AA324" t="str">
            <v>Hợp bộ thí nghiệm cao áp</v>
          </cell>
          <cell r="AB324" t="str">
            <v>ca</v>
          </cell>
          <cell r="AC324">
            <v>7.0000000000000001E-3</v>
          </cell>
          <cell r="AD324">
            <v>424590</v>
          </cell>
          <cell r="AE324">
            <v>2972</v>
          </cell>
        </row>
        <row r="325">
          <cell r="V325" t="str">
            <v>Dây CV2x1,5</v>
          </cell>
          <cell r="W325" t="str">
            <v>mét</v>
          </cell>
          <cell r="X325">
            <v>0.05</v>
          </cell>
          <cell r="Y325">
            <v>10500</v>
          </cell>
          <cell r="Z325">
            <v>525</v>
          </cell>
          <cell r="AA325" t="str">
            <v>Xe thang nâng</v>
          </cell>
          <cell r="AB325" t="str">
            <v>ca</v>
          </cell>
          <cell r="AE325">
            <v>0</v>
          </cell>
        </row>
        <row r="326">
          <cell r="V326" t="str">
            <v>Giẻ lau</v>
          </cell>
          <cell r="W326" t="str">
            <v>kg</v>
          </cell>
          <cell r="X326">
            <v>2.5000000000000001E-2</v>
          </cell>
          <cell r="Y326">
            <v>5000</v>
          </cell>
          <cell r="Z326">
            <v>125</v>
          </cell>
        </row>
        <row r="327">
          <cell r="U327" t="str">
            <v>TNSD</v>
          </cell>
          <cell r="Z327">
            <v>1643</v>
          </cell>
          <cell r="AE327">
            <v>3852</v>
          </cell>
        </row>
        <row r="329">
          <cell r="V329" t="str">
            <v>Thí nghiệm cách điện treo</v>
          </cell>
        </row>
        <row r="330">
          <cell r="V330" t="str">
            <v>Điện</v>
          </cell>
          <cell r="W330" t="str">
            <v>kWh</v>
          </cell>
          <cell r="X330">
            <v>5.2999999999999999E-2</v>
          </cell>
          <cell r="Y330">
            <v>1622</v>
          </cell>
          <cell r="Z330">
            <v>86</v>
          </cell>
          <cell r="AA330" t="str">
            <v>Mê gôm mét</v>
          </cell>
          <cell r="AB330" t="str">
            <v>ca</v>
          </cell>
          <cell r="AC330">
            <v>7.0000000000000001E-3</v>
          </cell>
          <cell r="AD330">
            <v>44000</v>
          </cell>
          <cell r="AE330">
            <v>308</v>
          </cell>
        </row>
        <row r="331">
          <cell r="V331" t="str">
            <v>Cồn công nghiệp</v>
          </cell>
          <cell r="W331" t="str">
            <v>kg</v>
          </cell>
          <cell r="X331">
            <v>8.9999999999999993E-3</v>
          </cell>
          <cell r="Y331">
            <v>30000</v>
          </cell>
          <cell r="Z331">
            <v>270</v>
          </cell>
          <cell r="AA331" t="str">
            <v>Hợp bộ thí nghiệm cao áp</v>
          </cell>
          <cell r="AB331" t="str">
            <v>ca</v>
          </cell>
          <cell r="AC331">
            <v>4.0000000000000001E-3</v>
          </cell>
          <cell r="AD331">
            <v>424590</v>
          </cell>
          <cell r="AE331">
            <v>1698</v>
          </cell>
        </row>
        <row r="332">
          <cell r="V332" t="str">
            <v>Dây CV2x1,5</v>
          </cell>
          <cell r="W332" t="str">
            <v>mét</v>
          </cell>
          <cell r="X332">
            <v>1.7999999999999999E-2</v>
          </cell>
          <cell r="Y332">
            <v>10500</v>
          </cell>
          <cell r="Z332">
            <v>189</v>
          </cell>
          <cell r="AA332" t="str">
            <v>Xe thang nâng</v>
          </cell>
          <cell r="AB332" t="str">
            <v>ca</v>
          </cell>
          <cell r="AE332">
            <v>0</v>
          </cell>
        </row>
        <row r="333">
          <cell r="V333" t="str">
            <v>Giẻ lau</v>
          </cell>
          <cell r="W333" t="str">
            <v>kg</v>
          </cell>
          <cell r="X333">
            <v>8.9999999999999993E-3</v>
          </cell>
          <cell r="Y333">
            <v>5000</v>
          </cell>
          <cell r="Z333">
            <v>45</v>
          </cell>
        </row>
        <row r="334">
          <cell r="U334" t="str">
            <v>TNST</v>
          </cell>
          <cell r="Z334">
            <v>590</v>
          </cell>
          <cell r="AE334">
            <v>2006</v>
          </cell>
        </row>
        <row r="336">
          <cell r="V336" t="str">
            <v>THÍ NGHIỆM MÁY BIẾN ÁP 1 PHA &lt;=500KVA</v>
          </cell>
        </row>
        <row r="337">
          <cell r="V337" t="str">
            <v>Tên</v>
          </cell>
          <cell r="W337" t="str">
            <v>ĐVT</v>
          </cell>
          <cell r="X337" t="str">
            <v>KL</v>
          </cell>
          <cell r="Y337" t="str">
            <v>ĐG</v>
          </cell>
          <cell r="AA337" t="str">
            <v>Tên máy</v>
          </cell>
          <cell r="AB337" t="str">
            <v>ĐVT</v>
          </cell>
          <cell r="AC337" t="str">
            <v>KL</v>
          </cell>
          <cell r="AD337" t="str">
            <v>Giá ca máy</v>
          </cell>
        </row>
        <row r="338">
          <cell r="V338" t="str">
            <v>Điện</v>
          </cell>
          <cell r="W338" t="str">
            <v>kWh</v>
          </cell>
          <cell r="X338">
            <v>1.206</v>
          </cell>
          <cell r="Y338">
            <v>1622</v>
          </cell>
          <cell r="Z338">
            <v>1956</v>
          </cell>
          <cell r="AA338" t="str">
            <v>Mê gôm mét</v>
          </cell>
          <cell r="AB338" t="str">
            <v>ca</v>
          </cell>
          <cell r="AC338">
            <v>0.16</v>
          </cell>
          <cell r="AD338">
            <v>42200</v>
          </cell>
          <cell r="AE338">
            <v>6752</v>
          </cell>
        </row>
        <row r="339">
          <cell r="V339" t="str">
            <v>Vải phin trắng 0,8m</v>
          </cell>
          <cell r="W339" t="str">
            <v>mét</v>
          </cell>
          <cell r="X339">
            <v>0.30199999999999999</v>
          </cell>
          <cell r="Y339">
            <v>40000</v>
          </cell>
          <cell r="Z339">
            <v>12080</v>
          </cell>
          <cell r="AA339" t="str">
            <v>Hợp bộ thí nghiệm cao áp</v>
          </cell>
          <cell r="AB339" t="str">
            <v>ca</v>
          </cell>
          <cell r="AC339">
            <v>0.154</v>
          </cell>
          <cell r="AD339">
            <v>424590</v>
          </cell>
          <cell r="AE339">
            <v>65386.86</v>
          </cell>
        </row>
        <row r="340">
          <cell r="V340" t="str">
            <v>Giẻ lau</v>
          </cell>
          <cell r="W340" t="str">
            <v>kg</v>
          </cell>
          <cell r="X340">
            <v>0.30199999999999999</v>
          </cell>
          <cell r="Y340">
            <v>5000</v>
          </cell>
          <cell r="Z340">
            <v>1510</v>
          </cell>
          <cell r="AA340" t="str">
            <v>Hợp bộ đo lường</v>
          </cell>
          <cell r="AB340" t="str">
            <v>ca</v>
          </cell>
          <cell r="AC340">
            <v>0.20499999999999999</v>
          </cell>
          <cell r="AD340">
            <v>791538</v>
          </cell>
          <cell r="AE340">
            <v>162265.28999999998</v>
          </cell>
        </row>
        <row r="341">
          <cell r="V341" t="str">
            <v>Băng cách điện</v>
          </cell>
          <cell r="W341" t="str">
            <v>cuộn</v>
          </cell>
          <cell r="X341">
            <v>0.60299999999999998</v>
          </cell>
          <cell r="Y341">
            <v>75000</v>
          </cell>
          <cell r="Z341">
            <v>45225</v>
          </cell>
          <cell r="AA341" t="str">
            <v>Máy đo điện trở một chiều</v>
          </cell>
          <cell r="AB341" t="str">
            <v>ca</v>
          </cell>
          <cell r="AC341">
            <v>0.16</v>
          </cell>
          <cell r="AD341">
            <v>150290</v>
          </cell>
          <cell r="AE341">
            <v>24046.400000000001</v>
          </cell>
        </row>
        <row r="342">
          <cell r="V342" t="str">
            <v>Cồn công nghiệp</v>
          </cell>
          <cell r="W342" t="str">
            <v>kg</v>
          </cell>
          <cell r="X342">
            <v>0.30199999999999999</v>
          </cell>
          <cell r="Y342">
            <v>30000</v>
          </cell>
          <cell r="Z342">
            <v>9060</v>
          </cell>
          <cell r="AA342" t="str">
            <v>Máy đo tỉ số biến</v>
          </cell>
          <cell r="AB342" t="str">
            <v>ca</v>
          </cell>
          <cell r="AC342">
            <v>0.3</v>
          </cell>
          <cell r="AD342">
            <v>150290</v>
          </cell>
          <cell r="AE342">
            <v>45087</v>
          </cell>
        </row>
        <row r="343">
          <cell r="V343" t="str">
            <v>Giấy nhám số 0</v>
          </cell>
          <cell r="W343" t="str">
            <v>tờ</v>
          </cell>
          <cell r="X343">
            <v>0.30199999999999999</v>
          </cell>
          <cell r="Y343">
            <v>5000</v>
          </cell>
          <cell r="Z343">
            <v>1510</v>
          </cell>
        </row>
        <row r="344">
          <cell r="V344" t="str">
            <v>Dây CV2x2,5</v>
          </cell>
          <cell r="W344" t="str">
            <v>mét</v>
          </cell>
          <cell r="X344">
            <v>1.206</v>
          </cell>
          <cell r="Y344">
            <v>10500</v>
          </cell>
          <cell r="Z344">
            <v>12663</v>
          </cell>
        </row>
        <row r="345">
          <cell r="V345" t="str">
            <v>Dây CV4x2,5</v>
          </cell>
          <cell r="W345" t="str">
            <v>mét</v>
          </cell>
          <cell r="X345">
            <v>0.30199999999999999</v>
          </cell>
          <cell r="Y345">
            <v>27100</v>
          </cell>
          <cell r="Z345">
            <v>8184</v>
          </cell>
        </row>
        <row r="346">
          <cell r="U346" t="str">
            <v>TNMBA</v>
          </cell>
          <cell r="Z346">
            <v>92188</v>
          </cell>
          <cell r="AE346">
            <v>303537.54999999993</v>
          </cell>
        </row>
      </sheetData>
      <sheetData sheetId="11" refreshError="1">
        <row r="7">
          <cell r="B7" t="str">
            <v>T1</v>
          </cell>
          <cell r="C7">
            <v>1</v>
          </cell>
          <cell r="D7" t="str">
            <v>Nhánh 3P Nhà Võ Ấp Trầu (Phước Thiền 4A)</v>
          </cell>
          <cell r="M7">
            <v>2028755</v>
          </cell>
          <cell r="N7">
            <v>344562</v>
          </cell>
        </row>
        <row r="8">
          <cell r="C8">
            <v>0</v>
          </cell>
          <cell r="D8" t="str">
            <v>04.02.102</v>
          </cell>
          <cell r="E8" t="str">
            <v>Nhổ (dựng) trụ BTLT 7,5m</v>
          </cell>
          <cell r="F8" t="str">
            <v>trụ</v>
          </cell>
          <cell r="I8">
            <v>386411</v>
          </cell>
          <cell r="J8">
            <v>472280</v>
          </cell>
          <cell r="K8">
            <v>114854</v>
          </cell>
          <cell r="L8">
            <v>140377</v>
          </cell>
          <cell r="M8">
            <v>0</v>
          </cell>
          <cell r="N8">
            <v>0</v>
          </cell>
        </row>
        <row r="9">
          <cell r="C9">
            <v>0</v>
          </cell>
          <cell r="D9" t="str">
            <v>04.02.102</v>
          </cell>
          <cell r="E9" t="str">
            <v>Nhổ (dựng) trụ BTLT 8,4m và 8,5m</v>
          </cell>
          <cell r="F9" t="str">
            <v>trụ</v>
          </cell>
          <cell r="G9">
            <v>3</v>
          </cell>
          <cell r="I9">
            <v>386411</v>
          </cell>
          <cell r="J9">
            <v>0</v>
          </cell>
          <cell r="K9">
            <v>114854</v>
          </cell>
          <cell r="L9">
            <v>0</v>
          </cell>
          <cell r="M9">
            <v>1159233</v>
          </cell>
          <cell r="N9">
            <v>344562</v>
          </cell>
        </row>
        <row r="10">
          <cell r="E10" t="str">
            <v>Boulon móc 16x250</v>
          </cell>
          <cell r="F10" t="str">
            <v>cái</v>
          </cell>
          <cell r="G10">
            <v>4</v>
          </cell>
        </row>
        <row r="11">
          <cell r="E11" t="str">
            <v>Boulon 16x250</v>
          </cell>
          <cell r="F11" t="str">
            <v>cái</v>
          </cell>
          <cell r="G11">
            <v>6</v>
          </cell>
        </row>
        <row r="12">
          <cell r="D12" t="str">
            <v>D4.6203</v>
          </cell>
          <cell r="E12" t="str">
            <v>Tháo (lắp) bộ đỡ dây cáp ABC (Dây điện kế)</v>
          </cell>
          <cell r="F12" t="str">
            <v>bộ</v>
          </cell>
          <cell r="G12">
            <v>4</v>
          </cell>
          <cell r="H12">
            <v>4</v>
          </cell>
          <cell r="I12">
            <v>128933</v>
          </cell>
          <cell r="J12">
            <v>0</v>
          </cell>
          <cell r="K12">
            <v>0</v>
          </cell>
          <cell r="L12">
            <v>0</v>
          </cell>
          <cell r="M12">
            <v>515732</v>
          </cell>
          <cell r="N12">
            <v>0</v>
          </cell>
        </row>
        <row r="13">
          <cell r="C13">
            <v>0</v>
          </cell>
          <cell r="D13" t="str">
            <v>04.02.302</v>
          </cell>
          <cell r="E13" t="str">
            <v>Nhổ (dựng) trụ BTLT 10,5m</v>
          </cell>
          <cell r="F13" t="str">
            <v>trụ</v>
          </cell>
          <cell r="I13">
            <v>442806</v>
          </cell>
          <cell r="J13">
            <v>541207</v>
          </cell>
          <cell r="K13">
            <v>164077</v>
          </cell>
          <cell r="L13">
            <v>200539</v>
          </cell>
          <cell r="M13">
            <v>0</v>
          </cell>
          <cell r="N13">
            <v>0</v>
          </cell>
        </row>
        <row r="14">
          <cell r="C14">
            <v>0</v>
          </cell>
          <cell r="D14" t="str">
            <v>04.02.402</v>
          </cell>
          <cell r="E14" t="str">
            <v>Nhổ (dựng) trụ BTLT 12m</v>
          </cell>
          <cell r="F14" t="str">
            <v>trụ</v>
          </cell>
          <cell r="I14">
            <v>551419</v>
          </cell>
          <cell r="J14">
            <v>673956</v>
          </cell>
          <cell r="K14">
            <v>164077</v>
          </cell>
          <cell r="L14">
            <v>200539</v>
          </cell>
          <cell r="M14">
            <v>0</v>
          </cell>
          <cell r="N14">
            <v>0</v>
          </cell>
        </row>
        <row r="15">
          <cell r="C15">
            <v>0</v>
          </cell>
          <cell r="D15" t="str">
            <v>04.02.402</v>
          </cell>
          <cell r="E15" t="str">
            <v>Nhổ (dựng) trụ BTLT 14m</v>
          </cell>
          <cell r="F15" t="str">
            <v>trụ</v>
          </cell>
          <cell r="I15">
            <v>551419</v>
          </cell>
          <cell r="J15">
            <v>673956</v>
          </cell>
          <cell r="K15">
            <v>164077</v>
          </cell>
          <cell r="L15">
            <v>200539</v>
          </cell>
          <cell r="M15">
            <v>0</v>
          </cell>
          <cell r="N15">
            <v>0</v>
          </cell>
        </row>
        <row r="16">
          <cell r="C16">
            <v>0</v>
          </cell>
          <cell r="D16" t="str">
            <v>04.03.111</v>
          </cell>
          <cell r="E16" t="str">
            <v>Tháo (lắp) xà đơn X-1,66Đ</v>
          </cell>
          <cell r="F16" t="str">
            <v>Bộ</v>
          </cell>
          <cell r="I16">
            <v>266310</v>
          </cell>
          <cell r="J16">
            <v>325490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</row>
        <row r="17">
          <cell r="C17">
            <v>0</v>
          </cell>
          <cell r="D17" t="str">
            <v>04.03.121</v>
          </cell>
          <cell r="E17" t="str">
            <v>Tháo (lắp) xà kép X-1,66K</v>
          </cell>
          <cell r="F17" t="str">
            <v>Bộ</v>
          </cell>
          <cell r="I17">
            <v>360302</v>
          </cell>
          <cell r="J17">
            <v>440369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  <row r="18">
          <cell r="C18">
            <v>0</v>
          </cell>
          <cell r="D18" t="str">
            <v>04.03.111</v>
          </cell>
          <cell r="E18" t="str">
            <v>Tháo (lắp) xà đơn X-2,0ĐL2/3</v>
          </cell>
          <cell r="F18" t="str">
            <v>Bộ</v>
          </cell>
          <cell r="I18">
            <v>266310</v>
          </cell>
          <cell r="J18">
            <v>325490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</row>
        <row r="19">
          <cell r="C19">
            <v>0</v>
          </cell>
          <cell r="D19" t="str">
            <v>04.03.121</v>
          </cell>
          <cell r="E19" t="str">
            <v>Tháo (lắp) xà kép X-2,0KL2/3</v>
          </cell>
          <cell r="F19" t="str">
            <v>Bộ</v>
          </cell>
          <cell r="I19">
            <v>360302</v>
          </cell>
          <cell r="J19">
            <v>440369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</row>
        <row r="20">
          <cell r="C20">
            <v>0</v>
          </cell>
          <cell r="D20" t="str">
            <v>04.03.111</v>
          </cell>
          <cell r="E20" t="str">
            <v>Tháo (lắp) xà đơn X-2,1Đ</v>
          </cell>
          <cell r="F20" t="str">
            <v>Bộ</v>
          </cell>
          <cell r="I20">
            <v>266310</v>
          </cell>
          <cell r="J20">
            <v>325490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</row>
        <row r="21">
          <cell r="C21">
            <v>0</v>
          </cell>
          <cell r="D21" t="str">
            <v>04.03.121</v>
          </cell>
          <cell r="E21" t="str">
            <v>Tháo (lắp) xà kép X-2,1K</v>
          </cell>
          <cell r="F21" t="str">
            <v>Bộ</v>
          </cell>
          <cell r="I21">
            <v>360302</v>
          </cell>
          <cell r="J21">
            <v>440369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 t="str">
            <v>04.03.111</v>
          </cell>
          <cell r="E22" t="str">
            <v>Tháo (lắp) xà đơn X-22Đ</v>
          </cell>
          <cell r="F22" t="str">
            <v>Bộ</v>
          </cell>
          <cell r="I22">
            <v>266310</v>
          </cell>
          <cell r="J22">
            <v>325490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0</v>
          </cell>
          <cell r="D23" t="str">
            <v>04.03.122</v>
          </cell>
          <cell r="E23" t="str">
            <v>Tháo (lắp) xà kép X-2,2K</v>
          </cell>
          <cell r="F23" t="str">
            <v>Bộ</v>
          </cell>
          <cell r="I23">
            <v>479358</v>
          </cell>
          <cell r="J23">
            <v>585882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C24">
            <v>0</v>
          </cell>
          <cell r="D24" t="str">
            <v>03.09.311</v>
          </cell>
          <cell r="E24" t="str">
            <v xml:space="preserve">Tháo (lắp) Chân sứ đỉnh </v>
          </cell>
          <cell r="F24" t="str">
            <v>Bộ</v>
          </cell>
          <cell r="I24">
            <v>28303</v>
          </cell>
          <cell r="J24">
            <v>34593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C25">
            <v>0</v>
          </cell>
          <cell r="D25" t="str">
            <v>03.01.105</v>
          </cell>
          <cell r="E25" t="str">
            <v>Tháo (lắp) Sứ đứng</v>
          </cell>
          <cell r="F25" t="str">
            <v>Sứ</v>
          </cell>
          <cell r="I25">
            <v>47205</v>
          </cell>
          <cell r="J25">
            <v>57695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C26">
            <v>0</v>
          </cell>
          <cell r="D26" t="str">
            <v>03.02.101</v>
          </cell>
          <cell r="E26" t="str">
            <v>Tháo (lắp) sứ ống chỉ</v>
          </cell>
          <cell r="F26" t="str">
            <v>Sứ</v>
          </cell>
          <cell r="I26">
            <v>12532</v>
          </cell>
          <cell r="J26">
            <v>15317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C27">
            <v>0</v>
          </cell>
          <cell r="D27" t="str">
            <v>03.10.411</v>
          </cell>
          <cell r="E27" t="str">
            <v>Tháo (lắp) Chuỗi sứ néo Polymer</v>
          </cell>
          <cell r="F27" t="str">
            <v>Bộ</v>
          </cell>
          <cell r="I27">
            <v>56857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C28">
            <v>0</v>
          </cell>
          <cell r="D28" t="str">
            <v>03.07.101</v>
          </cell>
          <cell r="E28" t="str">
            <v>Tháo (lắp) Sứ treo thủy tinh (bộ 2 bát)</v>
          </cell>
          <cell r="F28" t="str">
            <v>Bộ</v>
          </cell>
          <cell r="I28">
            <v>42830</v>
          </cell>
          <cell r="J28">
            <v>52348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0</v>
          </cell>
          <cell r="D29" t="str">
            <v>03.09.251</v>
          </cell>
          <cell r="E29" t="str">
            <v>Tháo (lắp) bộ chằng</v>
          </cell>
          <cell r="F29" t="str">
            <v>Bộ</v>
          </cell>
          <cell r="I29">
            <v>101440</v>
          </cell>
          <cell r="J29">
            <v>123983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0</v>
          </cell>
          <cell r="D30" t="str">
            <v>05.02.101</v>
          </cell>
          <cell r="E30" t="str">
            <v>Tháo hạ, căng dây AC50, AC70</v>
          </cell>
          <cell r="F30" t="str">
            <v>km</v>
          </cell>
          <cell r="I30">
            <v>1500382</v>
          </cell>
          <cell r="J30">
            <v>1833800</v>
          </cell>
          <cell r="K30">
            <v>157461</v>
          </cell>
          <cell r="L30">
            <v>192453</v>
          </cell>
          <cell r="M30">
            <v>0</v>
          </cell>
          <cell r="N30">
            <v>0</v>
          </cell>
        </row>
        <row r="31">
          <cell r="D31" t="str">
            <v>03.09.261</v>
          </cell>
          <cell r="E31" t="str">
            <v>Tháo (lắp) dây DuAV2x7mm2</v>
          </cell>
          <cell r="F31" t="str">
            <v>dây</v>
          </cell>
          <cell r="I31">
            <v>56356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D32" t="str">
            <v>11.03.101</v>
          </cell>
          <cell r="E32" t="str">
            <v>Tháo (lắp hộp Domino)</v>
          </cell>
          <cell r="F32" t="str">
            <v>cái</v>
          </cell>
          <cell r="I32">
            <v>94069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D33" t="str">
            <v>D4.6301</v>
          </cell>
          <cell r="E33" t="str">
            <v>Tháo (lắp) điện kế 1 pha</v>
          </cell>
          <cell r="F33" t="str">
            <v>cái</v>
          </cell>
          <cell r="G33">
            <v>10</v>
          </cell>
          <cell r="H33">
            <v>10</v>
          </cell>
          <cell r="I33">
            <v>10108</v>
          </cell>
          <cell r="J33">
            <v>25271</v>
          </cell>
          <cell r="K33">
            <v>0</v>
          </cell>
          <cell r="L33">
            <v>0</v>
          </cell>
          <cell r="M33">
            <v>353790</v>
          </cell>
          <cell r="N33">
            <v>0</v>
          </cell>
        </row>
        <row r="34">
          <cell r="D34" t="str">
            <v>03.09.271</v>
          </cell>
          <cell r="E34" t="str">
            <v>Tháo (lắp) Rack 3</v>
          </cell>
          <cell r="F34" t="str">
            <v>Bộ</v>
          </cell>
          <cell r="I34">
            <v>24797</v>
          </cell>
          <cell r="J34">
            <v>30307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5">
          <cell r="D35" t="str">
            <v>03.09.271</v>
          </cell>
          <cell r="E35" t="str">
            <v>Tháo (lắp) Rack 4</v>
          </cell>
          <cell r="F35" t="str">
            <v>Bộ</v>
          </cell>
          <cell r="I35">
            <v>24797</v>
          </cell>
          <cell r="J35">
            <v>30307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</row>
        <row r="36">
          <cell r="D36" t="str">
            <v>03.09.261</v>
          </cell>
          <cell r="E36" t="str">
            <v>Tháo (lắp) ghíp IPC</v>
          </cell>
          <cell r="F36" t="str">
            <v>cái</v>
          </cell>
          <cell r="I36">
            <v>56356</v>
          </cell>
          <cell r="J36">
            <v>68879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</row>
        <row r="37">
          <cell r="D37" t="str">
            <v>05.02.202</v>
          </cell>
          <cell r="E37" t="str">
            <v>Tháo hạ (căng) dây AV95, A95</v>
          </cell>
          <cell r="F37" t="str">
            <v>km</v>
          </cell>
          <cell r="I37">
            <v>1935201</v>
          </cell>
          <cell r="J37">
            <v>2365245</v>
          </cell>
          <cell r="K37">
            <v>157461</v>
          </cell>
          <cell r="L37">
            <v>192453</v>
          </cell>
          <cell r="M37">
            <v>0</v>
          </cell>
          <cell r="N37">
            <v>0</v>
          </cell>
        </row>
        <row r="38">
          <cell r="D38" t="str">
            <v>07.10.401</v>
          </cell>
          <cell r="E38" t="str">
            <v>Tháo (lắp) MBA ≤50KVA</v>
          </cell>
          <cell r="F38" t="str">
            <v xml:space="preserve">trạm </v>
          </cell>
          <cell r="I38">
            <v>626871</v>
          </cell>
          <cell r="J38">
            <v>768804</v>
          </cell>
          <cell r="K38">
            <v>511902</v>
          </cell>
          <cell r="L38">
            <v>511902</v>
          </cell>
          <cell r="M38">
            <v>0</v>
          </cell>
          <cell r="N38">
            <v>0</v>
          </cell>
        </row>
        <row r="39">
          <cell r="C39">
            <v>0</v>
          </cell>
          <cell r="D39" t="str">
            <v>07.10.402</v>
          </cell>
          <cell r="E39" t="str">
            <v>Tháo (lắp) MBA ≤100KVA</v>
          </cell>
          <cell r="F39" t="str">
            <v xml:space="preserve">trạm </v>
          </cell>
          <cell r="I39">
            <v>626871</v>
          </cell>
          <cell r="J39">
            <v>887081</v>
          </cell>
          <cell r="K39">
            <v>511902</v>
          </cell>
          <cell r="L39">
            <v>511902</v>
          </cell>
          <cell r="M39">
            <v>0</v>
          </cell>
          <cell r="N39">
            <v>0</v>
          </cell>
        </row>
        <row r="40">
          <cell r="C40">
            <v>0</v>
          </cell>
          <cell r="D40" t="str">
            <v>13.01.001</v>
          </cell>
          <cell r="E40" t="str">
            <v>Tháo (lắp) thùng trạm 1 pha</v>
          </cell>
          <cell r="F40" t="str">
            <v>cái</v>
          </cell>
          <cell r="I40">
            <v>445280</v>
          </cell>
          <cell r="J40">
            <v>667920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0</v>
          </cell>
          <cell r="D41" t="str">
            <v>11.04.403</v>
          </cell>
          <cell r="E41" t="str">
            <v>Tháo (lắp) dây CV70, CV95mm2</v>
          </cell>
          <cell r="F41" t="str">
            <v>mét</v>
          </cell>
          <cell r="I41">
            <v>7736</v>
          </cell>
          <cell r="J41">
            <v>11604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0</v>
          </cell>
          <cell r="D42" t="str">
            <v>11.07.206</v>
          </cell>
          <cell r="E42" t="str">
            <v>Tháo (lắp) MCCB 250A</v>
          </cell>
          <cell r="F42" t="str">
            <v>cái</v>
          </cell>
          <cell r="I42">
            <v>356224</v>
          </cell>
          <cell r="J42">
            <v>534336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</row>
        <row r="43">
          <cell r="C43">
            <v>0</v>
          </cell>
          <cell r="D43" t="str">
            <v>14.04.005</v>
          </cell>
          <cell r="E43" t="str">
            <v>Tháo (lắp) bộ FCO</v>
          </cell>
          <cell r="F43" t="str">
            <v>cái</v>
          </cell>
          <cell r="I43">
            <v>541015</v>
          </cell>
          <cell r="J43">
            <v>661241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</row>
        <row r="44">
          <cell r="C44">
            <v>0</v>
          </cell>
          <cell r="D44" t="str">
            <v>09.05.004</v>
          </cell>
          <cell r="E44" t="str">
            <v>Tháo (lắp) bộ LA</v>
          </cell>
          <cell r="F44" t="str">
            <v>cái</v>
          </cell>
          <cell r="I44">
            <v>202881</v>
          </cell>
          <cell r="J44">
            <v>247965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B45" t="str">
            <v>T1-2</v>
          </cell>
          <cell r="C45">
            <v>2</v>
          </cell>
          <cell r="D45" t="str">
            <v>Nhánh 3P Hai Rô Ấp Bến Sắn (Phước Thiền 5B)</v>
          </cell>
          <cell r="M45">
            <v>1487857</v>
          </cell>
          <cell r="N45">
            <v>344562</v>
          </cell>
        </row>
        <row r="46">
          <cell r="C46">
            <v>0</v>
          </cell>
          <cell r="D46" t="str">
            <v>04.02.102</v>
          </cell>
          <cell r="E46" t="str">
            <v>Nhổ (dựng) trụ BTLT 7,5m</v>
          </cell>
          <cell r="F46" t="str">
            <v>trụ</v>
          </cell>
          <cell r="I46">
            <v>386411</v>
          </cell>
          <cell r="J46">
            <v>472280</v>
          </cell>
          <cell r="K46">
            <v>114854</v>
          </cell>
          <cell r="L46">
            <v>140377</v>
          </cell>
          <cell r="M46">
            <v>0</v>
          </cell>
          <cell r="N46">
            <v>0</v>
          </cell>
        </row>
        <row r="47">
          <cell r="C47">
            <v>0</v>
          </cell>
          <cell r="D47" t="str">
            <v>04.02.102</v>
          </cell>
          <cell r="E47" t="str">
            <v>Nhổ (dựng) trụ BTLT 8,4m và 8,5m</v>
          </cell>
          <cell r="F47" t="str">
            <v>trụ</v>
          </cell>
          <cell r="G47">
            <v>3</v>
          </cell>
          <cell r="I47">
            <v>386411</v>
          </cell>
          <cell r="J47">
            <v>0</v>
          </cell>
          <cell r="K47">
            <v>114854</v>
          </cell>
          <cell r="L47">
            <v>0</v>
          </cell>
          <cell r="M47">
            <v>1159233</v>
          </cell>
          <cell r="N47">
            <v>344562</v>
          </cell>
        </row>
        <row r="48">
          <cell r="E48" t="str">
            <v>Boulon móc 16x250</v>
          </cell>
          <cell r="F48" t="str">
            <v>cái</v>
          </cell>
          <cell r="G48">
            <v>4</v>
          </cell>
        </row>
        <row r="49">
          <cell r="E49" t="str">
            <v>Boulon 16x250</v>
          </cell>
          <cell r="F49" t="str">
            <v>cái</v>
          </cell>
          <cell r="G49">
            <v>0</v>
          </cell>
        </row>
        <row r="50">
          <cell r="D50" t="str">
            <v>D4.6301</v>
          </cell>
          <cell r="E50" t="str">
            <v>Tháo (lắp) điện kế 1 pha</v>
          </cell>
          <cell r="F50" t="str">
            <v>cái</v>
          </cell>
          <cell r="G50">
            <v>2</v>
          </cell>
          <cell r="H50">
            <v>2</v>
          </cell>
          <cell r="I50">
            <v>10108</v>
          </cell>
          <cell r="J50">
            <v>25271</v>
          </cell>
          <cell r="K50">
            <v>0</v>
          </cell>
          <cell r="L50">
            <v>0</v>
          </cell>
          <cell r="M50">
            <v>70758</v>
          </cell>
          <cell r="N50">
            <v>0</v>
          </cell>
        </row>
        <row r="51">
          <cell r="D51" t="str">
            <v>D4.6203</v>
          </cell>
          <cell r="E51" t="str">
            <v>Tháo (lắp) bộ đỡ dây cáp ABC (Dây điện kế)</v>
          </cell>
          <cell r="F51" t="str">
            <v>bộ</v>
          </cell>
          <cell r="G51">
            <v>2</v>
          </cell>
          <cell r="H51">
            <v>2</v>
          </cell>
          <cell r="I51">
            <v>128933</v>
          </cell>
          <cell r="J51">
            <v>0</v>
          </cell>
          <cell r="K51">
            <v>0</v>
          </cell>
          <cell r="L51">
            <v>0</v>
          </cell>
          <cell r="M51">
            <v>257866</v>
          </cell>
          <cell r="N51">
            <v>0</v>
          </cell>
        </row>
        <row r="52">
          <cell r="C52">
            <v>0</v>
          </cell>
          <cell r="D52" t="str">
            <v>04.02.302</v>
          </cell>
          <cell r="E52" t="str">
            <v>Nhổ (dựng) trụ BTLT 10,5m</v>
          </cell>
          <cell r="F52" t="str">
            <v>trụ</v>
          </cell>
          <cell r="I52">
            <v>442806</v>
          </cell>
          <cell r="J52">
            <v>541207</v>
          </cell>
          <cell r="K52">
            <v>164077</v>
          </cell>
          <cell r="L52">
            <v>200539</v>
          </cell>
          <cell r="M52">
            <v>0</v>
          </cell>
          <cell r="N52">
            <v>0</v>
          </cell>
        </row>
        <row r="53">
          <cell r="C53">
            <v>0</v>
          </cell>
          <cell r="D53" t="str">
            <v>04.02.402</v>
          </cell>
          <cell r="E53" t="str">
            <v>Nhổ (dựng) trụ BTLT 12m</v>
          </cell>
          <cell r="F53" t="str">
            <v>trụ</v>
          </cell>
          <cell r="I53">
            <v>551419</v>
          </cell>
          <cell r="J53">
            <v>673956</v>
          </cell>
          <cell r="K53">
            <v>164077</v>
          </cell>
          <cell r="L53">
            <v>200539</v>
          </cell>
          <cell r="M53">
            <v>0</v>
          </cell>
          <cell r="N53">
            <v>0</v>
          </cell>
        </row>
        <row r="54">
          <cell r="C54">
            <v>0</v>
          </cell>
          <cell r="D54" t="str">
            <v>04.02.402</v>
          </cell>
          <cell r="E54" t="str">
            <v>Nhổ (dựng) trụ BTLT 14m</v>
          </cell>
          <cell r="F54" t="str">
            <v>trụ</v>
          </cell>
          <cell r="I54">
            <v>551419</v>
          </cell>
          <cell r="J54">
            <v>673956</v>
          </cell>
          <cell r="K54">
            <v>164077</v>
          </cell>
          <cell r="L54">
            <v>200539</v>
          </cell>
          <cell r="M54">
            <v>0</v>
          </cell>
          <cell r="N54">
            <v>0</v>
          </cell>
        </row>
        <row r="55">
          <cell r="C55">
            <v>0</v>
          </cell>
          <cell r="D55" t="str">
            <v>04.03.111</v>
          </cell>
          <cell r="E55" t="str">
            <v>Tháo (lắp) xà đơn X-1,66Đ</v>
          </cell>
          <cell r="F55" t="str">
            <v>Bộ</v>
          </cell>
          <cell r="I55">
            <v>266310</v>
          </cell>
          <cell r="J55">
            <v>325490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0</v>
          </cell>
          <cell r="D56" t="str">
            <v>04.03.121</v>
          </cell>
          <cell r="E56" t="str">
            <v>Tháo (lắp) xà kép X-1,66K</v>
          </cell>
          <cell r="F56" t="str">
            <v>Bộ</v>
          </cell>
          <cell r="I56">
            <v>360302</v>
          </cell>
          <cell r="J56">
            <v>440369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 t="str">
            <v>04.03.111</v>
          </cell>
          <cell r="E57" t="str">
            <v>Tháo (lắp) xà đơn X-2,0ĐL2/3</v>
          </cell>
          <cell r="F57" t="str">
            <v>Bộ</v>
          </cell>
          <cell r="I57">
            <v>266310</v>
          </cell>
          <cell r="J57">
            <v>325490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0</v>
          </cell>
          <cell r="D58" t="str">
            <v>04.03.121</v>
          </cell>
          <cell r="E58" t="str">
            <v>Tháo (lắp) xà kép X-2,0KL2/3</v>
          </cell>
          <cell r="F58" t="str">
            <v>Bộ</v>
          </cell>
          <cell r="I58">
            <v>360302</v>
          </cell>
          <cell r="J58">
            <v>440369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 t="str">
            <v>04.03.111</v>
          </cell>
          <cell r="E59" t="str">
            <v>Tháo (lắp) xà đơn X-2,1Đ</v>
          </cell>
          <cell r="F59" t="str">
            <v>Bộ</v>
          </cell>
          <cell r="I59">
            <v>266310</v>
          </cell>
          <cell r="J59">
            <v>325490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0</v>
          </cell>
          <cell r="D60" t="str">
            <v>04.03.121</v>
          </cell>
          <cell r="E60" t="str">
            <v>Tháo (lắp) xà kép X-2,1K</v>
          </cell>
          <cell r="F60" t="str">
            <v>Bộ</v>
          </cell>
          <cell r="I60">
            <v>360302</v>
          </cell>
          <cell r="J60">
            <v>440369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</row>
        <row r="61">
          <cell r="C61">
            <v>0</v>
          </cell>
          <cell r="D61" t="str">
            <v>04.03.111</v>
          </cell>
          <cell r="E61" t="str">
            <v>Tháo (lắp) xà đơn X-22Đ</v>
          </cell>
          <cell r="F61" t="str">
            <v>Bộ</v>
          </cell>
          <cell r="I61">
            <v>266310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0</v>
          </cell>
          <cell r="D62" t="str">
            <v>04.03.122</v>
          </cell>
          <cell r="E62" t="str">
            <v>Tháo (lắp) xà kép X-2,2K</v>
          </cell>
          <cell r="F62" t="str">
            <v>Bộ</v>
          </cell>
          <cell r="I62">
            <v>479358</v>
          </cell>
          <cell r="J62">
            <v>585882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0</v>
          </cell>
          <cell r="D63" t="str">
            <v>03.09.311</v>
          </cell>
          <cell r="E63" t="str">
            <v xml:space="preserve">Tháo (lắp) Chân sứ đỉnh </v>
          </cell>
          <cell r="F63" t="str">
            <v>Bộ</v>
          </cell>
          <cell r="I63">
            <v>28303</v>
          </cell>
          <cell r="J63">
            <v>34593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0</v>
          </cell>
          <cell r="D64" t="str">
            <v>03.01.105</v>
          </cell>
          <cell r="E64" t="str">
            <v>Tháo (lắp) Sứ đứng</v>
          </cell>
          <cell r="F64" t="str">
            <v>Sứ</v>
          </cell>
          <cell r="I64">
            <v>47205</v>
          </cell>
          <cell r="J64">
            <v>57695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 t="str">
            <v>03.02.101</v>
          </cell>
          <cell r="E65" t="str">
            <v>Tháo (lắp) sứ ống chỉ</v>
          </cell>
          <cell r="F65" t="str">
            <v>Sứ</v>
          </cell>
          <cell r="I65">
            <v>12532</v>
          </cell>
          <cell r="J65">
            <v>15317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 t="str">
            <v>03.10.411</v>
          </cell>
          <cell r="E66" t="str">
            <v>Tháo (lắp) Chuỗi sừ treo Polymer</v>
          </cell>
          <cell r="F66" t="str">
            <v>Bộ</v>
          </cell>
          <cell r="I66">
            <v>56857</v>
          </cell>
          <cell r="J66">
            <v>68879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 t="str">
            <v>03.07.101</v>
          </cell>
          <cell r="E67" t="str">
            <v>Tháo (lắp) Sứ treo thủy tinh (bộ 2 bát)</v>
          </cell>
          <cell r="F67" t="str">
            <v>Bộ</v>
          </cell>
          <cell r="I67">
            <v>42830</v>
          </cell>
          <cell r="J67">
            <v>52348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0</v>
          </cell>
          <cell r="D68" t="str">
            <v>03.09.251</v>
          </cell>
          <cell r="E68" t="str">
            <v>Tháo (lắp) bộ chằng</v>
          </cell>
          <cell r="F68" t="str">
            <v>Bộ</v>
          </cell>
          <cell r="I68">
            <v>101440</v>
          </cell>
          <cell r="J68">
            <v>123983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0</v>
          </cell>
          <cell r="D69" t="str">
            <v>05.02.101</v>
          </cell>
          <cell r="E69" t="str">
            <v>Tháo hạ, căng dây AC50, AC70</v>
          </cell>
          <cell r="F69" t="str">
            <v>km</v>
          </cell>
          <cell r="I69">
            <v>1500382</v>
          </cell>
          <cell r="J69">
            <v>1833800</v>
          </cell>
          <cell r="K69">
            <v>157461</v>
          </cell>
          <cell r="L69">
            <v>192453</v>
          </cell>
          <cell r="M69">
            <v>0</v>
          </cell>
          <cell r="N69">
            <v>0</v>
          </cell>
        </row>
        <row r="70">
          <cell r="D70" t="str">
            <v>03.09.271</v>
          </cell>
          <cell r="E70" t="str">
            <v>Tháo (lắp) Rack 3</v>
          </cell>
          <cell r="F70" t="str">
            <v>Bộ</v>
          </cell>
          <cell r="I70">
            <v>24797</v>
          </cell>
          <cell r="J70">
            <v>30307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D71" t="str">
            <v>07.10.401</v>
          </cell>
          <cell r="E71" t="str">
            <v>Tháo (lắp) MBA ≤50KVA</v>
          </cell>
          <cell r="F71" t="str">
            <v xml:space="preserve">trạm </v>
          </cell>
          <cell r="I71">
            <v>626871</v>
          </cell>
          <cell r="J71">
            <v>768804</v>
          </cell>
          <cell r="K71">
            <v>511902</v>
          </cell>
          <cell r="L71">
            <v>511902</v>
          </cell>
          <cell r="M71">
            <v>0</v>
          </cell>
          <cell r="N71">
            <v>0</v>
          </cell>
        </row>
        <row r="72">
          <cell r="C72">
            <v>0</v>
          </cell>
          <cell r="D72" t="str">
            <v>07.10.402</v>
          </cell>
          <cell r="E72" t="str">
            <v>Tháo (lắp) MBA ≤100KVA</v>
          </cell>
          <cell r="F72" t="str">
            <v>máy</v>
          </cell>
          <cell r="I72">
            <v>626871</v>
          </cell>
          <cell r="J72">
            <v>887081</v>
          </cell>
          <cell r="K72">
            <v>511902</v>
          </cell>
          <cell r="L72">
            <v>511902</v>
          </cell>
          <cell r="M72">
            <v>0</v>
          </cell>
          <cell r="N72">
            <v>0</v>
          </cell>
        </row>
        <row r="73">
          <cell r="C73">
            <v>0</v>
          </cell>
          <cell r="D73" t="str">
            <v>13.01.001</v>
          </cell>
          <cell r="E73" t="str">
            <v>Tháo (lắp) thùng trạm 1 pha</v>
          </cell>
          <cell r="F73" t="str">
            <v>cái</v>
          </cell>
          <cell r="I73">
            <v>445280</v>
          </cell>
          <cell r="J73">
            <v>667920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4">
          <cell r="C74">
            <v>0</v>
          </cell>
          <cell r="D74" t="str">
            <v>11.07.206</v>
          </cell>
          <cell r="E74" t="str">
            <v>Tháo (lắp) MCCB 250A</v>
          </cell>
          <cell r="F74" t="str">
            <v>cái</v>
          </cell>
          <cell r="I74">
            <v>356224</v>
          </cell>
          <cell r="J74">
            <v>534336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</row>
        <row r="75">
          <cell r="C75">
            <v>0</v>
          </cell>
          <cell r="D75" t="str">
            <v>14.04.005</v>
          </cell>
          <cell r="E75" t="str">
            <v>Tháo (lắp) bộ FCO</v>
          </cell>
          <cell r="F75" t="str">
            <v>cái</v>
          </cell>
          <cell r="I75">
            <v>541015</v>
          </cell>
          <cell r="J75">
            <v>661241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6">
          <cell r="C76">
            <v>0</v>
          </cell>
          <cell r="D76" t="str">
            <v>09.05.004</v>
          </cell>
          <cell r="E76" t="str">
            <v>Tháo (lắp) bộ LA</v>
          </cell>
          <cell r="F76" t="str">
            <v>cái</v>
          </cell>
          <cell r="I76">
            <v>202881</v>
          </cell>
          <cell r="J76">
            <v>247965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</row>
        <row r="77">
          <cell r="B77" t="str">
            <v>T1-3</v>
          </cell>
          <cell r="C77">
            <v>3</v>
          </cell>
          <cell r="D77" t="str">
            <v>Nhánh 3P Nhà Thờ Phú Hội Nối Dài (Đất Mới 1A)</v>
          </cell>
          <cell r="M77">
            <v>1207583</v>
          </cell>
          <cell r="N77">
            <v>229708</v>
          </cell>
        </row>
        <row r="78">
          <cell r="C78">
            <v>0</v>
          </cell>
          <cell r="D78" t="str">
            <v>04.02.102</v>
          </cell>
          <cell r="E78" t="str">
            <v>Nhổ (dựng) trụ BTLT 7,5m</v>
          </cell>
          <cell r="F78" t="str">
            <v>trụ</v>
          </cell>
          <cell r="I78">
            <v>413564</v>
          </cell>
          <cell r="K78">
            <v>114854</v>
          </cell>
          <cell r="M78">
            <v>0</v>
          </cell>
          <cell r="N78">
            <v>0</v>
          </cell>
        </row>
        <row r="79">
          <cell r="C79">
            <v>0</v>
          </cell>
          <cell r="D79" t="str">
            <v>04.02.102</v>
          </cell>
          <cell r="E79" t="str">
            <v>Nhổ (dựng) trụ BTLT 8,4m và 8,5m</v>
          </cell>
          <cell r="F79" t="str">
            <v>trụ</v>
          </cell>
          <cell r="G79">
            <v>2</v>
          </cell>
          <cell r="I79">
            <v>386411</v>
          </cell>
          <cell r="J79">
            <v>0</v>
          </cell>
          <cell r="K79">
            <v>114854</v>
          </cell>
          <cell r="L79">
            <v>0</v>
          </cell>
          <cell r="M79">
            <v>772822</v>
          </cell>
          <cell r="N79">
            <v>229708</v>
          </cell>
        </row>
        <row r="80">
          <cell r="E80" t="str">
            <v>Boulon móc 16x250</v>
          </cell>
          <cell r="F80" t="str">
            <v>cái</v>
          </cell>
          <cell r="G80">
            <v>2</v>
          </cell>
        </row>
        <row r="81">
          <cell r="E81" t="str">
            <v>Boulon 16x250</v>
          </cell>
          <cell r="F81" t="str">
            <v>cái</v>
          </cell>
          <cell r="G81">
            <v>2</v>
          </cell>
        </row>
        <row r="82">
          <cell r="D82" t="str">
            <v>D4.6301</v>
          </cell>
          <cell r="E82" t="str">
            <v>Tháo (lắp) điện kế 1 pha</v>
          </cell>
          <cell r="F82" t="str">
            <v>cái</v>
          </cell>
          <cell r="G82">
            <v>5</v>
          </cell>
          <cell r="H82">
            <v>5</v>
          </cell>
          <cell r="I82">
            <v>10108</v>
          </cell>
          <cell r="J82">
            <v>25271</v>
          </cell>
          <cell r="K82">
            <v>0</v>
          </cell>
          <cell r="L82">
            <v>0</v>
          </cell>
          <cell r="M82">
            <v>176895</v>
          </cell>
          <cell r="N82">
            <v>0</v>
          </cell>
        </row>
        <row r="83">
          <cell r="D83" t="str">
            <v>D4.6203</v>
          </cell>
          <cell r="E83" t="str">
            <v>Tháo (lắp) bộ đỡ dây cáp ABC  (Dây điện kế)</v>
          </cell>
          <cell r="F83" t="str">
            <v>bộ</v>
          </cell>
          <cell r="G83">
            <v>2</v>
          </cell>
          <cell r="H83">
            <v>2</v>
          </cell>
          <cell r="I83">
            <v>128933</v>
          </cell>
          <cell r="J83">
            <v>0</v>
          </cell>
          <cell r="K83">
            <v>0</v>
          </cell>
          <cell r="L83">
            <v>0</v>
          </cell>
          <cell r="M83">
            <v>257866</v>
          </cell>
          <cell r="N83">
            <v>0</v>
          </cell>
        </row>
        <row r="84">
          <cell r="C84">
            <v>0</v>
          </cell>
          <cell r="D84" t="str">
            <v>04.02.302</v>
          </cell>
          <cell r="E84" t="str">
            <v>Nhổ (dựng) trụ BTLT 10,5m</v>
          </cell>
          <cell r="F84" t="str">
            <v>trụ</v>
          </cell>
          <cell r="G84">
            <v>0</v>
          </cell>
          <cell r="I84">
            <v>442806</v>
          </cell>
          <cell r="J84">
            <v>541207</v>
          </cell>
          <cell r="K84">
            <v>164077</v>
          </cell>
          <cell r="L84">
            <v>200539</v>
          </cell>
          <cell r="M84">
            <v>0</v>
          </cell>
          <cell r="N84">
            <v>0</v>
          </cell>
        </row>
        <row r="85">
          <cell r="C85">
            <v>0</v>
          </cell>
          <cell r="D85" t="str">
            <v>04.02.402</v>
          </cell>
          <cell r="E85" t="str">
            <v>Nhổ (dựng) trụ BTLT 12m</v>
          </cell>
          <cell r="F85" t="str">
            <v>trụ</v>
          </cell>
          <cell r="I85">
            <v>551419</v>
          </cell>
          <cell r="J85">
            <v>673956</v>
          </cell>
          <cell r="K85">
            <v>164077</v>
          </cell>
          <cell r="L85">
            <v>200539</v>
          </cell>
          <cell r="M85">
            <v>0</v>
          </cell>
          <cell r="N85">
            <v>0</v>
          </cell>
        </row>
        <row r="86">
          <cell r="C86">
            <v>0</v>
          </cell>
          <cell r="D86" t="str">
            <v>04.02.402</v>
          </cell>
          <cell r="E86" t="str">
            <v>Nhổ (dựng) trụ BTLT 14m</v>
          </cell>
          <cell r="F86" t="str">
            <v>trụ</v>
          </cell>
          <cell r="I86">
            <v>551419</v>
          </cell>
          <cell r="J86">
            <v>673956</v>
          </cell>
          <cell r="K86">
            <v>164077</v>
          </cell>
          <cell r="L86">
            <v>200539</v>
          </cell>
          <cell r="M86">
            <v>0</v>
          </cell>
          <cell r="N86">
            <v>0</v>
          </cell>
        </row>
        <row r="87">
          <cell r="C87">
            <v>0</v>
          </cell>
          <cell r="D87" t="str">
            <v>04.03.111</v>
          </cell>
          <cell r="E87" t="str">
            <v>Tháo (lắp) xà đơn X-1,66Đ</v>
          </cell>
          <cell r="F87" t="str">
            <v>Bộ</v>
          </cell>
          <cell r="I87">
            <v>266310</v>
          </cell>
          <cell r="J87">
            <v>325490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 t="str">
            <v>04.03.121</v>
          </cell>
          <cell r="E88" t="str">
            <v>Tháo (lắp) xà kép X-1,66K</v>
          </cell>
          <cell r="F88" t="str">
            <v>Bộ</v>
          </cell>
          <cell r="I88">
            <v>360302</v>
          </cell>
          <cell r="J88">
            <v>440369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89">
          <cell r="C89">
            <v>0</v>
          </cell>
          <cell r="D89" t="str">
            <v>04.03.111</v>
          </cell>
          <cell r="E89" t="str">
            <v>Tháo (lắp) xà đơn X-2,0ĐL2/3</v>
          </cell>
          <cell r="F89" t="str">
            <v>Bộ</v>
          </cell>
          <cell r="I89">
            <v>266310</v>
          </cell>
          <cell r="J89">
            <v>325490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</row>
        <row r="90">
          <cell r="C90">
            <v>0</v>
          </cell>
          <cell r="D90" t="str">
            <v>04.03.121</v>
          </cell>
          <cell r="E90" t="str">
            <v>Tháo (lắp) xà kép X-2,0KL2/3</v>
          </cell>
          <cell r="F90" t="str">
            <v>Bộ</v>
          </cell>
          <cell r="I90">
            <v>360302</v>
          </cell>
          <cell r="J90">
            <v>440369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</row>
        <row r="91">
          <cell r="C91">
            <v>0</v>
          </cell>
          <cell r="D91" t="str">
            <v>04.03.111</v>
          </cell>
          <cell r="E91" t="str">
            <v>Tháo (lắp) xà đơn X-2,1Đ</v>
          </cell>
          <cell r="F91" t="str">
            <v>Bộ</v>
          </cell>
          <cell r="I91">
            <v>266310</v>
          </cell>
          <cell r="J91">
            <v>325490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</row>
        <row r="92">
          <cell r="C92">
            <v>0</v>
          </cell>
          <cell r="D92" t="str">
            <v>04.03.121</v>
          </cell>
          <cell r="E92" t="str">
            <v>Tháo (lắp) xà kép X-2,1K</v>
          </cell>
          <cell r="F92" t="str">
            <v>Bộ</v>
          </cell>
          <cell r="I92">
            <v>360302</v>
          </cell>
          <cell r="J92">
            <v>440369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3">
          <cell r="C93">
            <v>0</v>
          </cell>
          <cell r="D93" t="str">
            <v>04.03.111</v>
          </cell>
          <cell r="E93" t="str">
            <v>Tháo (lắp) xà đơn X-22Đ</v>
          </cell>
          <cell r="F93" t="str">
            <v>Bộ</v>
          </cell>
          <cell r="I93">
            <v>266310</v>
          </cell>
          <cell r="J93">
            <v>325490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</row>
        <row r="94">
          <cell r="C94">
            <v>0</v>
          </cell>
          <cell r="D94" t="str">
            <v>04.03.122</v>
          </cell>
          <cell r="E94" t="str">
            <v>Tháo (lắp) xà kép X-2,2K</v>
          </cell>
          <cell r="F94" t="str">
            <v>Bộ</v>
          </cell>
          <cell r="I94">
            <v>479358</v>
          </cell>
          <cell r="J94">
            <v>585882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</row>
        <row r="95">
          <cell r="C95">
            <v>0</v>
          </cell>
          <cell r="D95" t="str">
            <v>03.09.311</v>
          </cell>
          <cell r="E95" t="str">
            <v xml:space="preserve">Tháo (lắp) Chân sứ đỉnh </v>
          </cell>
          <cell r="F95" t="str">
            <v>Bộ</v>
          </cell>
          <cell r="I95">
            <v>28303</v>
          </cell>
          <cell r="J95">
            <v>34593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</row>
        <row r="96">
          <cell r="C96">
            <v>0</v>
          </cell>
          <cell r="D96" t="str">
            <v>03.01.105</v>
          </cell>
          <cell r="E96" t="str">
            <v>Tháo (lắp) Sứ đứng</v>
          </cell>
          <cell r="F96" t="str">
            <v>Sứ</v>
          </cell>
          <cell r="I96">
            <v>47205</v>
          </cell>
          <cell r="J96">
            <v>57695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</row>
        <row r="97">
          <cell r="C97">
            <v>0</v>
          </cell>
          <cell r="D97" t="str">
            <v>03.02.101</v>
          </cell>
          <cell r="E97" t="str">
            <v>Tháo (lắp) sứ ống chỉ</v>
          </cell>
          <cell r="F97" t="str">
            <v>Sứ</v>
          </cell>
          <cell r="I97">
            <v>12532</v>
          </cell>
          <cell r="J97">
            <v>15317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8">
          <cell r="C98">
            <v>0</v>
          </cell>
          <cell r="D98" t="str">
            <v>03.10.411</v>
          </cell>
          <cell r="E98" t="str">
            <v>Tháo (lắp) Chuỗi sừ treo Polymer</v>
          </cell>
          <cell r="F98" t="str">
            <v>Bộ</v>
          </cell>
          <cell r="I98">
            <v>56857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</row>
        <row r="99">
          <cell r="C99">
            <v>0</v>
          </cell>
          <cell r="D99" t="str">
            <v>03.07.101</v>
          </cell>
          <cell r="E99" t="str">
            <v>Tháo (lắp) Sứ treo thủy tinh (bộ 2 bát)</v>
          </cell>
          <cell r="F99" t="str">
            <v>Bộ</v>
          </cell>
          <cell r="G99">
            <v>0</v>
          </cell>
          <cell r="I99">
            <v>42830</v>
          </cell>
          <cell r="J99">
            <v>52348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</row>
        <row r="100">
          <cell r="C100">
            <v>0</v>
          </cell>
          <cell r="D100" t="str">
            <v>03.09.251</v>
          </cell>
          <cell r="E100" t="str">
            <v>Tháo (lắp) bộ chằng</v>
          </cell>
          <cell r="F100" t="str">
            <v>Bộ</v>
          </cell>
          <cell r="G100">
            <v>0</v>
          </cell>
          <cell r="I100">
            <v>101440</v>
          </cell>
          <cell r="J100">
            <v>123983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</row>
        <row r="101">
          <cell r="C101">
            <v>0</v>
          </cell>
          <cell r="D101" t="str">
            <v>05.02.101</v>
          </cell>
          <cell r="E101" t="str">
            <v>Tháo hạ, căng dây AC50, AC70</v>
          </cell>
          <cell r="F101" t="str">
            <v>km</v>
          </cell>
          <cell r="I101">
            <v>1500382</v>
          </cell>
          <cell r="K101">
            <v>157461</v>
          </cell>
          <cell r="L101">
            <v>0</v>
          </cell>
          <cell r="M101">
            <v>0</v>
          </cell>
          <cell r="N101">
            <v>0</v>
          </cell>
        </row>
        <row r="102">
          <cell r="D102" t="str">
            <v>03.09.261</v>
          </cell>
          <cell r="E102" t="str">
            <v>Tháo (lắp) dây DuAV2x7mm2</v>
          </cell>
          <cell r="F102" t="str">
            <v>dây</v>
          </cell>
          <cell r="I102">
            <v>56356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D103" t="str">
            <v>11.03.101</v>
          </cell>
          <cell r="E103" t="str">
            <v>Tháo (lắp hộp Domino)</v>
          </cell>
          <cell r="F103" t="str">
            <v>cái</v>
          </cell>
          <cell r="I103">
            <v>94069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</row>
        <row r="104">
          <cell r="D104" t="str">
            <v>03.09.271</v>
          </cell>
          <cell r="E104" t="str">
            <v>Tháo (lắp) Rack 3</v>
          </cell>
          <cell r="F104" t="str">
            <v>Bộ</v>
          </cell>
          <cell r="I104">
            <v>24797</v>
          </cell>
          <cell r="J104">
            <v>30307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5">
          <cell r="D105" t="str">
            <v>03.09.271</v>
          </cell>
          <cell r="E105" t="str">
            <v>Tháo (lắp) Rack 4</v>
          </cell>
          <cell r="F105" t="str">
            <v>Bộ</v>
          </cell>
          <cell r="H105">
            <v>0</v>
          </cell>
          <cell r="I105">
            <v>24797</v>
          </cell>
          <cell r="J105">
            <v>30307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</row>
        <row r="106">
          <cell r="D106" t="str">
            <v>03.09.261</v>
          </cell>
          <cell r="E106" t="str">
            <v>Tháo (lắp) ghíp IPC</v>
          </cell>
          <cell r="F106" t="str">
            <v>cái</v>
          </cell>
          <cell r="I106">
            <v>56356</v>
          </cell>
          <cell r="J106">
            <v>68879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</row>
        <row r="107">
          <cell r="D107" t="str">
            <v>05.02.202</v>
          </cell>
          <cell r="E107" t="str">
            <v>Tháo hạ (căng) dây AV95, A95</v>
          </cell>
          <cell r="F107" t="str">
            <v>km</v>
          </cell>
          <cell r="I107">
            <v>1935201</v>
          </cell>
          <cell r="J107">
            <v>2365245</v>
          </cell>
          <cell r="K107">
            <v>157461</v>
          </cell>
          <cell r="L107">
            <v>192453</v>
          </cell>
          <cell r="M107">
            <v>0</v>
          </cell>
          <cell r="N107">
            <v>0</v>
          </cell>
        </row>
        <row r="108">
          <cell r="D108" t="str">
            <v>07.10.401</v>
          </cell>
          <cell r="E108" t="str">
            <v>Tháo (lắp) MBA ≤50KVA</v>
          </cell>
          <cell r="F108" t="str">
            <v>máy</v>
          </cell>
          <cell r="I108">
            <v>626871</v>
          </cell>
          <cell r="J108">
            <v>768804</v>
          </cell>
          <cell r="K108">
            <v>511902</v>
          </cell>
          <cell r="L108">
            <v>511902</v>
          </cell>
          <cell r="M108">
            <v>0</v>
          </cell>
          <cell r="N108">
            <v>0</v>
          </cell>
        </row>
        <row r="109">
          <cell r="C109">
            <v>0</v>
          </cell>
          <cell r="D109" t="str">
            <v>07.10.402</v>
          </cell>
          <cell r="E109" t="str">
            <v>Tháo (lắp) MBA ≤100KVA</v>
          </cell>
          <cell r="F109" t="str">
            <v xml:space="preserve">trạm </v>
          </cell>
          <cell r="I109">
            <v>626871</v>
          </cell>
          <cell r="J109">
            <v>887081</v>
          </cell>
          <cell r="K109">
            <v>511902</v>
          </cell>
          <cell r="L109">
            <v>511902</v>
          </cell>
          <cell r="M109">
            <v>0</v>
          </cell>
          <cell r="N109">
            <v>0</v>
          </cell>
        </row>
        <row r="110">
          <cell r="C110">
            <v>0</v>
          </cell>
          <cell r="D110" t="str">
            <v>13.01.001</v>
          </cell>
          <cell r="E110" t="str">
            <v>Tháo (lắp) thùng trạm 1 pha</v>
          </cell>
          <cell r="F110" t="str">
            <v>cái</v>
          </cell>
          <cell r="I110">
            <v>445280</v>
          </cell>
          <cell r="J110">
            <v>667920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C111">
            <v>0</v>
          </cell>
          <cell r="D111" t="str">
            <v>11.07.206</v>
          </cell>
          <cell r="E111" t="str">
            <v>Tháo (lắp) MCCB 250A</v>
          </cell>
          <cell r="F111" t="str">
            <v>cái</v>
          </cell>
          <cell r="I111">
            <v>356224</v>
          </cell>
          <cell r="J111">
            <v>534336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C112">
            <v>0</v>
          </cell>
          <cell r="D112" t="str">
            <v>14.04.005</v>
          </cell>
          <cell r="E112" t="str">
            <v>Tháo (lắp) bộ FCO</v>
          </cell>
          <cell r="F112" t="str">
            <v>cái</v>
          </cell>
          <cell r="I112">
            <v>541015</v>
          </cell>
          <cell r="J112">
            <v>661241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3">
          <cell r="C113">
            <v>0</v>
          </cell>
          <cell r="D113" t="str">
            <v>09.05.004</v>
          </cell>
          <cell r="E113" t="str">
            <v>Tháo (lắp) bộ LA</v>
          </cell>
          <cell r="F113" t="str">
            <v>cái</v>
          </cell>
          <cell r="I113">
            <v>202881</v>
          </cell>
          <cell r="J113">
            <v>247965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</row>
        <row r="114">
          <cell r="B114" t="str">
            <v>T1-4</v>
          </cell>
          <cell r="C114">
            <v>4</v>
          </cell>
          <cell r="D114" t="str">
            <v>Nhánh 3P Đất Mới 2 Nối Dài(Đất Mới 2A)</v>
          </cell>
          <cell r="M114">
            <v>621481</v>
          </cell>
          <cell r="N114">
            <v>114854</v>
          </cell>
        </row>
        <row r="115">
          <cell r="C115">
            <v>0</v>
          </cell>
          <cell r="D115" t="str">
            <v>04.02.102</v>
          </cell>
          <cell r="E115" t="str">
            <v>Nhổ (dựng) trụ BTLT 7,5m</v>
          </cell>
          <cell r="F115" t="str">
            <v>trụ</v>
          </cell>
          <cell r="G115">
            <v>1</v>
          </cell>
          <cell r="I115">
            <v>386411</v>
          </cell>
          <cell r="J115">
            <v>0</v>
          </cell>
          <cell r="K115">
            <v>114854</v>
          </cell>
          <cell r="L115">
            <v>0</v>
          </cell>
          <cell r="M115">
            <v>386411</v>
          </cell>
          <cell r="N115">
            <v>114854</v>
          </cell>
        </row>
        <row r="116">
          <cell r="C116">
            <v>0</v>
          </cell>
          <cell r="D116" t="str">
            <v>04.02.102</v>
          </cell>
          <cell r="E116" t="str">
            <v>Nhổ (dựng) trụ BTLT 8,4m và 8,5m</v>
          </cell>
          <cell r="F116" t="str">
            <v>trụ</v>
          </cell>
          <cell r="G116">
            <v>0</v>
          </cell>
          <cell r="I116">
            <v>413564</v>
          </cell>
          <cell r="K116">
            <v>114854</v>
          </cell>
          <cell r="M116">
            <v>0</v>
          </cell>
          <cell r="N116">
            <v>0</v>
          </cell>
        </row>
        <row r="117">
          <cell r="E117" t="str">
            <v>Boulon móc 16x250</v>
          </cell>
          <cell r="F117" t="str">
            <v>cái</v>
          </cell>
          <cell r="G117">
            <v>1</v>
          </cell>
        </row>
        <row r="118">
          <cell r="E118" t="str">
            <v>Boulon 16x250</v>
          </cell>
          <cell r="F118" t="str">
            <v>cái</v>
          </cell>
          <cell r="G118">
            <v>1</v>
          </cell>
        </row>
        <row r="119">
          <cell r="D119" t="str">
            <v>D4.6301</v>
          </cell>
          <cell r="E119" t="str">
            <v>Tháo (lắp) điện kế 1 pha</v>
          </cell>
          <cell r="F119" t="str">
            <v>cái</v>
          </cell>
          <cell r="G119">
            <v>3</v>
          </cell>
          <cell r="H119">
            <v>3</v>
          </cell>
          <cell r="I119">
            <v>10108</v>
          </cell>
          <cell r="J119">
            <v>25271</v>
          </cell>
          <cell r="K119">
            <v>0</v>
          </cell>
          <cell r="L119">
            <v>0</v>
          </cell>
          <cell r="M119">
            <v>106137</v>
          </cell>
          <cell r="N119">
            <v>0</v>
          </cell>
        </row>
        <row r="120">
          <cell r="D120" t="str">
            <v>D4.6203</v>
          </cell>
          <cell r="E120" t="str">
            <v>Tháo (lắp) bộ đỡ dây cáp ABC  (Dây điện kế)</v>
          </cell>
          <cell r="F120" t="str">
            <v>bộ</v>
          </cell>
          <cell r="G120">
            <v>1</v>
          </cell>
          <cell r="H120">
            <v>1</v>
          </cell>
          <cell r="I120">
            <v>128933</v>
          </cell>
          <cell r="J120">
            <v>0</v>
          </cell>
          <cell r="K120">
            <v>0</v>
          </cell>
          <cell r="L120">
            <v>0</v>
          </cell>
          <cell r="M120">
            <v>128933</v>
          </cell>
          <cell r="N120">
            <v>0</v>
          </cell>
        </row>
        <row r="121">
          <cell r="C121">
            <v>0</v>
          </cell>
          <cell r="D121" t="str">
            <v>04.02.302</v>
          </cell>
          <cell r="E121" t="str">
            <v>Nhổ (dựng) trụ BTLT 10,5m</v>
          </cell>
          <cell r="F121" t="str">
            <v>trụ</v>
          </cell>
          <cell r="I121">
            <v>442806</v>
          </cell>
          <cell r="J121">
            <v>541207</v>
          </cell>
          <cell r="K121">
            <v>164077</v>
          </cell>
          <cell r="L121">
            <v>200539</v>
          </cell>
          <cell r="M121">
            <v>0</v>
          </cell>
          <cell r="N121">
            <v>0</v>
          </cell>
        </row>
        <row r="122">
          <cell r="C122">
            <v>0</v>
          </cell>
          <cell r="D122" t="str">
            <v>04.02.402</v>
          </cell>
          <cell r="E122" t="str">
            <v>Nhổ (dựng) trụ BTLT 12m</v>
          </cell>
          <cell r="F122" t="str">
            <v>trụ</v>
          </cell>
          <cell r="I122">
            <v>551419</v>
          </cell>
          <cell r="J122">
            <v>673956</v>
          </cell>
          <cell r="K122">
            <v>164077</v>
          </cell>
          <cell r="L122">
            <v>200539</v>
          </cell>
          <cell r="M122">
            <v>0</v>
          </cell>
          <cell r="N122">
            <v>0</v>
          </cell>
        </row>
        <row r="123">
          <cell r="C123">
            <v>0</v>
          </cell>
          <cell r="D123" t="str">
            <v>04.02.402</v>
          </cell>
          <cell r="E123" t="str">
            <v>Nhổ (dựng) trụ BTLT 14m</v>
          </cell>
          <cell r="F123" t="str">
            <v>trụ</v>
          </cell>
          <cell r="I123">
            <v>551419</v>
          </cell>
          <cell r="J123">
            <v>673956</v>
          </cell>
          <cell r="K123">
            <v>164077</v>
          </cell>
          <cell r="L123">
            <v>200539</v>
          </cell>
          <cell r="M123">
            <v>0</v>
          </cell>
          <cell r="N123">
            <v>0</v>
          </cell>
        </row>
        <row r="124">
          <cell r="C124">
            <v>0</v>
          </cell>
          <cell r="D124" t="str">
            <v>04.03.111</v>
          </cell>
          <cell r="E124" t="str">
            <v>Tháo (lắp) xà đơn X-1,66Đ</v>
          </cell>
          <cell r="F124" t="str">
            <v>Bộ</v>
          </cell>
          <cell r="I124">
            <v>266310</v>
          </cell>
          <cell r="J124">
            <v>325490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</row>
        <row r="125">
          <cell r="C125">
            <v>0</v>
          </cell>
          <cell r="D125" t="str">
            <v>04.03.121</v>
          </cell>
          <cell r="E125" t="str">
            <v>Tháo (lắp) xà kép X-1,66K</v>
          </cell>
          <cell r="F125" t="str">
            <v>Bộ</v>
          </cell>
          <cell r="I125">
            <v>360302</v>
          </cell>
          <cell r="J125">
            <v>440369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  <row r="126">
          <cell r="C126">
            <v>0</v>
          </cell>
          <cell r="D126" t="str">
            <v>04.03.111</v>
          </cell>
          <cell r="E126" t="str">
            <v>Tháo (lắp) xà đơn X-2,0ĐL2/3</v>
          </cell>
          <cell r="F126" t="str">
            <v>Bộ</v>
          </cell>
          <cell r="I126">
            <v>266310</v>
          </cell>
          <cell r="J126">
            <v>325490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</row>
        <row r="127">
          <cell r="C127">
            <v>0</v>
          </cell>
          <cell r="D127" t="str">
            <v>04.03.121</v>
          </cell>
          <cell r="E127" t="str">
            <v>Tháo (lắp) xà kép X-2,0KL2/3</v>
          </cell>
          <cell r="F127" t="str">
            <v>Bộ</v>
          </cell>
          <cell r="I127">
            <v>360302</v>
          </cell>
          <cell r="J127">
            <v>440369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</row>
        <row r="128">
          <cell r="C128">
            <v>0</v>
          </cell>
          <cell r="D128" t="str">
            <v>04.03.111</v>
          </cell>
          <cell r="E128" t="str">
            <v>Tháo (lắp) xà đơn X-2,1Đ</v>
          </cell>
          <cell r="F128" t="str">
            <v>Bộ</v>
          </cell>
          <cell r="I128">
            <v>266310</v>
          </cell>
          <cell r="J128">
            <v>325490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</row>
        <row r="129">
          <cell r="C129">
            <v>0</v>
          </cell>
          <cell r="D129" t="str">
            <v>04.03.121</v>
          </cell>
          <cell r="E129" t="str">
            <v>Tháo (lắp) xà kép X-2,1K</v>
          </cell>
          <cell r="F129" t="str">
            <v>Bộ</v>
          </cell>
          <cell r="I129">
            <v>360302</v>
          </cell>
          <cell r="J129">
            <v>440369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</row>
        <row r="130">
          <cell r="C130">
            <v>0</v>
          </cell>
          <cell r="D130" t="str">
            <v>04.03.111</v>
          </cell>
          <cell r="E130" t="str">
            <v>Tháo (lắp) xà đơn X-22Đ</v>
          </cell>
          <cell r="F130" t="str">
            <v>Bộ</v>
          </cell>
          <cell r="I130">
            <v>266310</v>
          </cell>
          <cell r="J130">
            <v>325490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</row>
        <row r="131">
          <cell r="C131">
            <v>0</v>
          </cell>
          <cell r="D131" t="str">
            <v>04.03.122</v>
          </cell>
          <cell r="E131" t="str">
            <v>Tháo (lắp) xà kép X-2,2K</v>
          </cell>
          <cell r="F131" t="str">
            <v>Bộ</v>
          </cell>
          <cell r="I131">
            <v>479358</v>
          </cell>
          <cell r="J131">
            <v>585882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</row>
        <row r="132">
          <cell r="C132">
            <v>0</v>
          </cell>
          <cell r="D132" t="str">
            <v>03.09.311</v>
          </cell>
          <cell r="E132" t="str">
            <v xml:space="preserve">Tháo (lắp) Chân sứ đỉnh </v>
          </cell>
          <cell r="F132" t="str">
            <v>Bộ</v>
          </cell>
          <cell r="I132">
            <v>28303</v>
          </cell>
          <cell r="J132">
            <v>34593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</row>
        <row r="133">
          <cell r="C133">
            <v>0</v>
          </cell>
          <cell r="D133" t="str">
            <v>03.01.105</v>
          </cell>
          <cell r="E133" t="str">
            <v>Tháo (lắp) Sứ đứng</v>
          </cell>
          <cell r="F133" t="str">
            <v>Sứ</v>
          </cell>
          <cell r="I133">
            <v>47205</v>
          </cell>
          <cell r="J133">
            <v>57695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</row>
        <row r="134">
          <cell r="C134">
            <v>0</v>
          </cell>
          <cell r="D134" t="str">
            <v>03.02.101</v>
          </cell>
          <cell r="E134" t="str">
            <v>Tháo (lắp) sứ ống chỉ</v>
          </cell>
          <cell r="F134" t="str">
            <v>Sứ</v>
          </cell>
          <cell r="I134">
            <v>12532</v>
          </cell>
          <cell r="J134">
            <v>15317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</row>
        <row r="135">
          <cell r="C135">
            <v>0</v>
          </cell>
          <cell r="D135" t="str">
            <v>03.10.411</v>
          </cell>
          <cell r="E135" t="str">
            <v>Tháo (lắp) Chuỗi sừ treo Polymer</v>
          </cell>
          <cell r="F135" t="str">
            <v>Bộ</v>
          </cell>
          <cell r="I135">
            <v>56857</v>
          </cell>
          <cell r="J135">
            <v>68879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</row>
        <row r="136">
          <cell r="C136">
            <v>0</v>
          </cell>
          <cell r="D136" t="str">
            <v>03.07.101</v>
          </cell>
          <cell r="E136" t="str">
            <v>Tháo (lắp) Sứ treo thủy tinh (bộ 2 bát)</v>
          </cell>
          <cell r="F136" t="str">
            <v>Bộ</v>
          </cell>
          <cell r="I136">
            <v>42830</v>
          </cell>
          <cell r="J136">
            <v>52348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C137">
            <v>0</v>
          </cell>
          <cell r="D137" t="str">
            <v>03.09.251</v>
          </cell>
          <cell r="E137" t="str">
            <v>Tháo (lắp) bộ chằng</v>
          </cell>
          <cell r="F137" t="str">
            <v>Bộ</v>
          </cell>
          <cell r="I137">
            <v>101440</v>
          </cell>
          <cell r="J137">
            <v>123983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</row>
        <row r="138">
          <cell r="C138">
            <v>0</v>
          </cell>
          <cell r="D138" t="str">
            <v>05.02.101</v>
          </cell>
          <cell r="E138" t="str">
            <v>Tháo hạ, căng dây AC50, AC70</v>
          </cell>
          <cell r="F138" t="str">
            <v>km</v>
          </cell>
          <cell r="I138">
            <v>1500382</v>
          </cell>
          <cell r="J138">
            <v>1833800</v>
          </cell>
          <cell r="K138">
            <v>157461</v>
          </cell>
          <cell r="L138">
            <v>192453</v>
          </cell>
          <cell r="M138">
            <v>0</v>
          </cell>
          <cell r="N138">
            <v>0</v>
          </cell>
        </row>
        <row r="139">
          <cell r="D139" t="str">
            <v>03.09.261</v>
          </cell>
          <cell r="E139" t="str">
            <v>Tháo (lắp) dây DuAV2x7mm2</v>
          </cell>
          <cell r="F139" t="str">
            <v>dây</v>
          </cell>
          <cell r="I139">
            <v>56356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</row>
        <row r="140">
          <cell r="D140" t="str">
            <v>11.03.101</v>
          </cell>
          <cell r="E140" t="str">
            <v>Tháo (lắp hộp Domino)</v>
          </cell>
          <cell r="F140" t="str">
            <v>cái</v>
          </cell>
          <cell r="I140">
            <v>94069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</row>
        <row r="141">
          <cell r="D141" t="str">
            <v>03.09.271</v>
          </cell>
          <cell r="E141" t="str">
            <v>Tháo (lắp) Rack 3</v>
          </cell>
          <cell r="F141" t="str">
            <v>Bộ</v>
          </cell>
          <cell r="I141">
            <v>24797</v>
          </cell>
          <cell r="J141">
            <v>30307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</row>
        <row r="142">
          <cell r="D142" t="str">
            <v>03.09.271</v>
          </cell>
          <cell r="E142" t="str">
            <v>Tháo (lắp) Rack 4</v>
          </cell>
          <cell r="F142" t="str">
            <v>Bộ</v>
          </cell>
          <cell r="I142">
            <v>24797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</row>
        <row r="143">
          <cell r="D143" t="str">
            <v>03.09.261</v>
          </cell>
          <cell r="E143" t="str">
            <v>Tháo (lắp) ghíp IPC</v>
          </cell>
          <cell r="F143" t="str">
            <v>cái</v>
          </cell>
          <cell r="I143">
            <v>56356</v>
          </cell>
          <cell r="J143">
            <v>68879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</row>
        <row r="144">
          <cell r="D144" t="str">
            <v>05.02.202</v>
          </cell>
          <cell r="E144" t="str">
            <v>Tháo hạ (căng) dây AV95, A95</v>
          </cell>
          <cell r="F144" t="str">
            <v>km</v>
          </cell>
          <cell r="I144">
            <v>1935201</v>
          </cell>
          <cell r="J144">
            <v>2365245</v>
          </cell>
          <cell r="K144">
            <v>157461</v>
          </cell>
          <cell r="L144">
            <v>192453</v>
          </cell>
          <cell r="M144">
            <v>0</v>
          </cell>
          <cell r="N144">
            <v>0</v>
          </cell>
        </row>
        <row r="145">
          <cell r="D145" t="str">
            <v>07.10.401</v>
          </cell>
          <cell r="E145" t="str">
            <v>Tháo (lắp) MBA ≤50KVA</v>
          </cell>
          <cell r="F145" t="str">
            <v>máy</v>
          </cell>
          <cell r="I145">
            <v>626871</v>
          </cell>
          <cell r="J145">
            <v>768804</v>
          </cell>
          <cell r="K145">
            <v>511902</v>
          </cell>
          <cell r="L145">
            <v>511902</v>
          </cell>
          <cell r="M145">
            <v>0</v>
          </cell>
          <cell r="N145">
            <v>0</v>
          </cell>
        </row>
        <row r="146">
          <cell r="C146">
            <v>0</v>
          </cell>
          <cell r="D146" t="str">
            <v>07.10.402</v>
          </cell>
          <cell r="E146" t="str">
            <v>Tháo (lắp) MBA ≤100KVA</v>
          </cell>
          <cell r="F146" t="str">
            <v xml:space="preserve">trạm </v>
          </cell>
          <cell r="I146">
            <v>626871</v>
          </cell>
          <cell r="J146">
            <v>887081</v>
          </cell>
          <cell r="K146">
            <v>511902</v>
          </cell>
          <cell r="L146">
            <v>511902</v>
          </cell>
          <cell r="M146">
            <v>0</v>
          </cell>
          <cell r="N146">
            <v>0</v>
          </cell>
        </row>
        <row r="147">
          <cell r="C147">
            <v>0</v>
          </cell>
          <cell r="D147" t="str">
            <v>13.01.001</v>
          </cell>
          <cell r="E147" t="str">
            <v>Tháo (lắp) thùng trạm 1 pha</v>
          </cell>
          <cell r="F147" t="str">
            <v>cái</v>
          </cell>
          <cell r="I147">
            <v>445280</v>
          </cell>
          <cell r="J147">
            <v>667920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</row>
        <row r="148">
          <cell r="C148">
            <v>0</v>
          </cell>
          <cell r="D148" t="str">
            <v>11.07.206</v>
          </cell>
          <cell r="E148" t="str">
            <v>Tháo (lắp) MCCB 250A</v>
          </cell>
          <cell r="F148" t="str">
            <v>cái</v>
          </cell>
          <cell r="I148">
            <v>356224</v>
          </cell>
          <cell r="J148">
            <v>534336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C149">
            <v>0</v>
          </cell>
          <cell r="D149" t="str">
            <v>14.04.005</v>
          </cell>
          <cell r="E149" t="str">
            <v>Tháo (lắp) bộ FCO</v>
          </cell>
          <cell r="F149" t="str">
            <v>cái</v>
          </cell>
          <cell r="I149">
            <v>541015</v>
          </cell>
          <cell r="J149">
            <v>661241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</row>
        <row r="150">
          <cell r="C150">
            <v>0</v>
          </cell>
          <cell r="D150" t="str">
            <v>09.05.004</v>
          </cell>
          <cell r="E150" t="str">
            <v>Tháo (lắp) bộ LA</v>
          </cell>
          <cell r="F150" t="str">
            <v>cái</v>
          </cell>
          <cell r="I150">
            <v>202881</v>
          </cell>
          <cell r="J150">
            <v>247965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</row>
        <row r="151">
          <cell r="B151" t="str">
            <v>T1-5</v>
          </cell>
          <cell r="C151">
            <v>5</v>
          </cell>
          <cell r="D151" t="str">
            <v>Nhánh 3P Chợ Phước Long (Long Thọ 1D)</v>
          </cell>
          <cell r="M151">
            <v>2415166</v>
          </cell>
          <cell r="N151">
            <v>459416</v>
          </cell>
        </row>
        <row r="152">
          <cell r="C152">
            <v>0</v>
          </cell>
          <cell r="D152" t="str">
            <v>04.02.102</v>
          </cell>
          <cell r="E152" t="str">
            <v>Nhổ (dựng) trụ BTLT 7,5m</v>
          </cell>
          <cell r="F152" t="str">
            <v>trụ</v>
          </cell>
          <cell r="G152">
            <v>0</v>
          </cell>
          <cell r="I152">
            <v>386411</v>
          </cell>
          <cell r="J152">
            <v>472280</v>
          </cell>
          <cell r="K152">
            <v>114854</v>
          </cell>
          <cell r="L152">
            <v>140377</v>
          </cell>
          <cell r="M152">
            <v>0</v>
          </cell>
          <cell r="N152">
            <v>0</v>
          </cell>
        </row>
        <row r="153">
          <cell r="C153">
            <v>0</v>
          </cell>
          <cell r="D153" t="str">
            <v>04.02.102</v>
          </cell>
          <cell r="E153" t="str">
            <v>Nhổ (dựng) trụ BTLT 8,4m và 8,5m</v>
          </cell>
          <cell r="F153" t="str">
            <v>trụ</v>
          </cell>
          <cell r="G153">
            <v>4</v>
          </cell>
          <cell r="I153">
            <v>386411</v>
          </cell>
          <cell r="K153">
            <v>114854</v>
          </cell>
          <cell r="M153">
            <v>1545644</v>
          </cell>
          <cell r="N153">
            <v>459416</v>
          </cell>
        </row>
        <row r="154">
          <cell r="E154" t="str">
            <v>Boulon móc 16x250</v>
          </cell>
          <cell r="F154" t="str">
            <v>cái</v>
          </cell>
          <cell r="G154">
            <v>2</v>
          </cell>
        </row>
        <row r="155">
          <cell r="E155" t="str">
            <v>Boulon 16x250</v>
          </cell>
          <cell r="F155" t="str">
            <v>cái</v>
          </cell>
          <cell r="G155">
            <v>5</v>
          </cell>
        </row>
        <row r="156">
          <cell r="D156" t="str">
            <v>D4.6301</v>
          </cell>
          <cell r="E156" t="str">
            <v>Tháo (lắp) điện kế 1 pha</v>
          </cell>
          <cell r="F156" t="str">
            <v>cái</v>
          </cell>
          <cell r="G156">
            <v>10</v>
          </cell>
          <cell r="H156">
            <v>10</v>
          </cell>
          <cell r="I156">
            <v>10108</v>
          </cell>
          <cell r="J156">
            <v>25271</v>
          </cell>
          <cell r="K156">
            <v>0</v>
          </cell>
          <cell r="L156">
            <v>0</v>
          </cell>
          <cell r="M156">
            <v>353790</v>
          </cell>
          <cell r="N156">
            <v>0</v>
          </cell>
        </row>
        <row r="157">
          <cell r="D157" t="str">
            <v>D4.6203</v>
          </cell>
          <cell r="E157" t="str">
            <v>Tháo (lắp) bộ đỡ dây cáp ABC  (Dây điện kế)</v>
          </cell>
          <cell r="F157" t="str">
            <v>bộ</v>
          </cell>
          <cell r="G157">
            <v>4</v>
          </cell>
          <cell r="H157">
            <v>4</v>
          </cell>
          <cell r="I157">
            <v>128933</v>
          </cell>
          <cell r="J157">
            <v>0</v>
          </cell>
          <cell r="K157">
            <v>0</v>
          </cell>
          <cell r="L157">
            <v>0</v>
          </cell>
          <cell r="M157">
            <v>515732</v>
          </cell>
          <cell r="N157">
            <v>0</v>
          </cell>
        </row>
        <row r="158">
          <cell r="C158">
            <v>0</v>
          </cell>
          <cell r="D158" t="str">
            <v>04.02.302</v>
          </cell>
          <cell r="E158" t="str">
            <v>Nhổ (dựng) trụ BTLT 10,5m</v>
          </cell>
          <cell r="F158" t="str">
            <v>trụ</v>
          </cell>
          <cell r="I158">
            <v>442806</v>
          </cell>
          <cell r="J158">
            <v>541207</v>
          </cell>
          <cell r="K158">
            <v>164077</v>
          </cell>
          <cell r="L158">
            <v>200539</v>
          </cell>
          <cell r="M158">
            <v>0</v>
          </cell>
          <cell r="N158">
            <v>0</v>
          </cell>
        </row>
        <row r="159">
          <cell r="C159">
            <v>0</v>
          </cell>
          <cell r="D159" t="str">
            <v>04.02.402</v>
          </cell>
          <cell r="E159" t="str">
            <v>Nhổ (dựng) trụ BTLT 12m</v>
          </cell>
          <cell r="F159" t="str">
            <v>trụ</v>
          </cell>
          <cell r="I159">
            <v>551419</v>
          </cell>
          <cell r="J159">
            <v>673956</v>
          </cell>
          <cell r="K159">
            <v>164077</v>
          </cell>
          <cell r="L159">
            <v>200539</v>
          </cell>
          <cell r="M159">
            <v>0</v>
          </cell>
          <cell r="N159">
            <v>0</v>
          </cell>
        </row>
        <row r="160">
          <cell r="C160">
            <v>0</v>
          </cell>
          <cell r="D160" t="str">
            <v>04.02.402</v>
          </cell>
          <cell r="E160" t="str">
            <v>Nhổ (dựng) trụ BTLT 14m</v>
          </cell>
          <cell r="F160" t="str">
            <v>trụ</v>
          </cell>
          <cell r="I160">
            <v>551419</v>
          </cell>
          <cell r="J160">
            <v>673956</v>
          </cell>
          <cell r="K160">
            <v>164077</v>
          </cell>
          <cell r="L160">
            <v>200539</v>
          </cell>
          <cell r="M160">
            <v>0</v>
          </cell>
          <cell r="N160">
            <v>0</v>
          </cell>
        </row>
        <row r="161">
          <cell r="C161">
            <v>0</v>
          </cell>
          <cell r="D161" t="str">
            <v>04.03.111</v>
          </cell>
          <cell r="E161" t="str">
            <v>Tháo (lắp) xà đơn X-1,66Đ</v>
          </cell>
          <cell r="F161" t="str">
            <v>Bộ</v>
          </cell>
          <cell r="I161">
            <v>266310</v>
          </cell>
          <cell r="J161">
            <v>325490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</row>
        <row r="162">
          <cell r="C162">
            <v>0</v>
          </cell>
          <cell r="D162" t="str">
            <v>04.03.121</v>
          </cell>
          <cell r="E162" t="str">
            <v>Tháo (lắp) xà kép X-1,66K</v>
          </cell>
          <cell r="F162" t="str">
            <v>Bộ</v>
          </cell>
          <cell r="I162">
            <v>360302</v>
          </cell>
          <cell r="J162">
            <v>440369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</row>
        <row r="163">
          <cell r="C163">
            <v>0</v>
          </cell>
          <cell r="D163" t="str">
            <v>04.03.111</v>
          </cell>
          <cell r="E163" t="str">
            <v>Tháo (lắp) xà đơn X-2,0ĐL2/3</v>
          </cell>
          <cell r="F163" t="str">
            <v>Bộ</v>
          </cell>
          <cell r="I163">
            <v>266310</v>
          </cell>
          <cell r="J163">
            <v>325490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</row>
        <row r="164">
          <cell r="C164">
            <v>0</v>
          </cell>
          <cell r="D164" t="str">
            <v>04.03.121</v>
          </cell>
          <cell r="E164" t="str">
            <v>Tháo (lắp) xà kép X-2,0KL2/3</v>
          </cell>
          <cell r="F164" t="str">
            <v>Bộ</v>
          </cell>
          <cell r="I164">
            <v>360302</v>
          </cell>
          <cell r="J164">
            <v>440369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</row>
        <row r="165">
          <cell r="C165">
            <v>0</v>
          </cell>
          <cell r="D165" t="str">
            <v>04.03.111</v>
          </cell>
          <cell r="E165" t="str">
            <v>Tháo (lắp) xà đơn X-2,1Đ</v>
          </cell>
          <cell r="F165" t="str">
            <v>Bộ</v>
          </cell>
          <cell r="I165">
            <v>266310</v>
          </cell>
          <cell r="J165">
            <v>325490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</row>
        <row r="166">
          <cell r="C166">
            <v>0</v>
          </cell>
          <cell r="D166" t="str">
            <v>04.03.121</v>
          </cell>
          <cell r="E166" t="str">
            <v>Tháo (lắp) xà kép X-2,1K</v>
          </cell>
          <cell r="F166" t="str">
            <v>Bộ</v>
          </cell>
          <cell r="I166">
            <v>360302</v>
          </cell>
          <cell r="J166">
            <v>440369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</row>
        <row r="167">
          <cell r="C167">
            <v>0</v>
          </cell>
          <cell r="D167" t="str">
            <v>04.03.111</v>
          </cell>
          <cell r="E167" t="str">
            <v>Tháo (lắp) xà đơn X-22Đ</v>
          </cell>
          <cell r="F167" t="str">
            <v>Bộ</v>
          </cell>
          <cell r="I167">
            <v>266310</v>
          </cell>
          <cell r="J167">
            <v>325490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</row>
        <row r="168">
          <cell r="C168">
            <v>0</v>
          </cell>
          <cell r="D168" t="str">
            <v>04.03.122</v>
          </cell>
          <cell r="E168" t="str">
            <v>Tháo (lắp) xà kép X-2,2K</v>
          </cell>
          <cell r="F168" t="str">
            <v>Bộ</v>
          </cell>
          <cell r="I168">
            <v>479358</v>
          </cell>
          <cell r="J168">
            <v>585882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</row>
        <row r="169">
          <cell r="C169">
            <v>0</v>
          </cell>
          <cell r="D169" t="str">
            <v>03.09.311</v>
          </cell>
          <cell r="E169" t="str">
            <v xml:space="preserve">Tháo (lắp) Chân sứ đỉnh </v>
          </cell>
          <cell r="F169" t="str">
            <v>Bộ</v>
          </cell>
          <cell r="I169">
            <v>28303</v>
          </cell>
          <cell r="J169">
            <v>34593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</row>
        <row r="170">
          <cell r="C170">
            <v>0</v>
          </cell>
          <cell r="D170" t="str">
            <v>03.01.105</v>
          </cell>
          <cell r="E170" t="str">
            <v>Tháo (lắp) Sứ đứng</v>
          </cell>
          <cell r="F170" t="str">
            <v>Sứ</v>
          </cell>
          <cell r="I170">
            <v>47205</v>
          </cell>
          <cell r="J170">
            <v>57695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</row>
        <row r="171">
          <cell r="C171">
            <v>0</v>
          </cell>
          <cell r="D171" t="str">
            <v>03.02.101</v>
          </cell>
          <cell r="E171" t="str">
            <v>Tháo (lắp) sứ ống chỉ</v>
          </cell>
          <cell r="F171" t="str">
            <v>Sứ</v>
          </cell>
          <cell r="I171">
            <v>12532</v>
          </cell>
          <cell r="J171">
            <v>15317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</row>
        <row r="172">
          <cell r="C172">
            <v>0</v>
          </cell>
          <cell r="D172" t="str">
            <v>03.10.411</v>
          </cell>
          <cell r="E172" t="str">
            <v>Tháo (lắp) Chuỗi sừ treo Polymer</v>
          </cell>
          <cell r="F172" t="str">
            <v>Bộ</v>
          </cell>
          <cell r="I172">
            <v>56857</v>
          </cell>
          <cell r="J172">
            <v>68879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</row>
        <row r="173">
          <cell r="C173">
            <v>0</v>
          </cell>
          <cell r="D173" t="str">
            <v>03.07.101</v>
          </cell>
          <cell r="E173" t="str">
            <v>Tháo (lắp) Sứ treo thủy tinh (bộ 2 bát)</v>
          </cell>
          <cell r="F173" t="str">
            <v>Bộ</v>
          </cell>
          <cell r="I173">
            <v>42830</v>
          </cell>
          <cell r="J173">
            <v>52348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</row>
        <row r="174">
          <cell r="C174">
            <v>0</v>
          </cell>
          <cell r="D174" t="str">
            <v>03.09.251</v>
          </cell>
          <cell r="E174" t="str">
            <v>Tháo (lắp) bộ chằng</v>
          </cell>
          <cell r="F174" t="str">
            <v>Bộ</v>
          </cell>
          <cell r="I174">
            <v>101440</v>
          </cell>
          <cell r="J174">
            <v>123983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</row>
        <row r="175">
          <cell r="C175">
            <v>0</v>
          </cell>
          <cell r="D175" t="str">
            <v>05.02.101</v>
          </cell>
          <cell r="E175" t="str">
            <v>Tháo hạ, căng dây AC50, AC70</v>
          </cell>
          <cell r="F175" t="str">
            <v>km</v>
          </cell>
          <cell r="I175">
            <v>1500382</v>
          </cell>
          <cell r="J175">
            <v>1833800</v>
          </cell>
          <cell r="K175">
            <v>157461</v>
          </cell>
          <cell r="L175">
            <v>192453</v>
          </cell>
          <cell r="M175">
            <v>0</v>
          </cell>
          <cell r="N175">
            <v>0</v>
          </cell>
        </row>
        <row r="176">
          <cell r="D176" t="str">
            <v>03.09.261</v>
          </cell>
          <cell r="E176" t="str">
            <v>Tháo (lắp) dây DuAV2x7mm2</v>
          </cell>
          <cell r="F176" t="str">
            <v>dây</v>
          </cell>
          <cell r="I176">
            <v>56356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</row>
        <row r="177">
          <cell r="D177" t="str">
            <v>11.03.101</v>
          </cell>
          <cell r="E177" t="str">
            <v>Tháo (lắp hộp Domino)</v>
          </cell>
          <cell r="F177" t="str">
            <v>cái</v>
          </cell>
          <cell r="I177">
            <v>94069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</row>
        <row r="178">
          <cell r="D178" t="str">
            <v>03.09.271</v>
          </cell>
          <cell r="E178" t="str">
            <v>Tháo (lắp) Rack 3</v>
          </cell>
          <cell r="F178" t="str">
            <v>Bộ</v>
          </cell>
          <cell r="I178">
            <v>24797</v>
          </cell>
          <cell r="J178">
            <v>30307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</row>
        <row r="179">
          <cell r="D179" t="str">
            <v>03.09.271</v>
          </cell>
          <cell r="E179" t="str">
            <v>Tháo (lắp) Rack 4</v>
          </cell>
          <cell r="F179" t="str">
            <v>Bộ</v>
          </cell>
          <cell r="G179">
            <v>0</v>
          </cell>
          <cell r="H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</row>
        <row r="180">
          <cell r="D180" t="str">
            <v>03.09.261</v>
          </cell>
          <cell r="E180" t="str">
            <v>Tháo (lắp) ghíp IPC</v>
          </cell>
          <cell r="F180" t="str">
            <v>cái</v>
          </cell>
          <cell r="I180">
            <v>56356</v>
          </cell>
          <cell r="J180">
            <v>68879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D181" t="str">
            <v>05.02.202</v>
          </cell>
          <cell r="E181" t="str">
            <v>Tháo hạ (căng) dây AV95, A95</v>
          </cell>
          <cell r="F181" t="str">
            <v>km</v>
          </cell>
          <cell r="I181">
            <v>1935201</v>
          </cell>
          <cell r="J181">
            <v>2389137</v>
          </cell>
          <cell r="K181">
            <v>157461</v>
          </cell>
          <cell r="L181">
            <v>195030</v>
          </cell>
          <cell r="M181">
            <v>0</v>
          </cell>
          <cell r="N181">
            <v>0</v>
          </cell>
        </row>
        <row r="182">
          <cell r="D182" t="str">
            <v>07.10.401</v>
          </cell>
          <cell r="E182" t="str">
            <v>Tháo (lắp) MBA ≤50KVA</v>
          </cell>
          <cell r="F182" t="str">
            <v>máy</v>
          </cell>
          <cell r="I182">
            <v>626871</v>
          </cell>
          <cell r="J182">
            <v>768804</v>
          </cell>
          <cell r="K182">
            <v>511902</v>
          </cell>
          <cell r="L182">
            <v>511902</v>
          </cell>
          <cell r="M182">
            <v>0</v>
          </cell>
          <cell r="N182">
            <v>0</v>
          </cell>
        </row>
        <row r="183">
          <cell r="C183">
            <v>0</v>
          </cell>
          <cell r="D183" t="str">
            <v>07.10.402</v>
          </cell>
          <cell r="E183" t="str">
            <v>Tháo (lắp) MBA ≤100KVA</v>
          </cell>
          <cell r="F183" t="str">
            <v xml:space="preserve">trạm </v>
          </cell>
          <cell r="I183">
            <v>626871</v>
          </cell>
          <cell r="J183">
            <v>887081</v>
          </cell>
          <cell r="K183">
            <v>511902</v>
          </cell>
          <cell r="L183">
            <v>511902</v>
          </cell>
          <cell r="M183">
            <v>0</v>
          </cell>
          <cell r="N183">
            <v>0</v>
          </cell>
        </row>
        <row r="184">
          <cell r="C184">
            <v>0</v>
          </cell>
          <cell r="D184" t="str">
            <v>13.01.001</v>
          </cell>
          <cell r="E184" t="str">
            <v>Tháo (lắp) thùng trạm 1 pha</v>
          </cell>
          <cell r="F184" t="str">
            <v>cái</v>
          </cell>
          <cell r="I184">
            <v>445280</v>
          </cell>
          <cell r="J184">
            <v>667920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</row>
        <row r="185">
          <cell r="C185">
            <v>0</v>
          </cell>
          <cell r="D185" t="str">
            <v>11.07.206</v>
          </cell>
          <cell r="E185" t="str">
            <v>Tháo (lắp) MCCB 250A</v>
          </cell>
          <cell r="F185" t="str">
            <v>cái</v>
          </cell>
          <cell r="I185">
            <v>356224</v>
          </cell>
          <cell r="J185">
            <v>534336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</row>
        <row r="186">
          <cell r="C186">
            <v>0</v>
          </cell>
          <cell r="D186" t="str">
            <v>14.04.005</v>
          </cell>
          <cell r="E186" t="str">
            <v>Tháo (lắp) bộ FCO</v>
          </cell>
          <cell r="F186" t="str">
            <v>cái</v>
          </cell>
          <cell r="I186">
            <v>541015</v>
          </cell>
          <cell r="J186">
            <v>661241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</row>
        <row r="187">
          <cell r="C187">
            <v>0</v>
          </cell>
          <cell r="D187" t="str">
            <v>09.05.004</v>
          </cell>
          <cell r="E187" t="str">
            <v>Tháo (lắp) bộ LA</v>
          </cell>
          <cell r="F187" t="str">
            <v>cái</v>
          </cell>
          <cell r="I187">
            <v>202881</v>
          </cell>
          <cell r="J187">
            <v>247965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</row>
        <row r="188">
          <cell r="B188" t="str">
            <v>T1-6</v>
          </cell>
          <cell r="C188">
            <v>6</v>
          </cell>
          <cell r="D188" t="str">
            <v>Nhánh 3P Cống Lò Rèn Trụ 101 (Long Thọ 3B)</v>
          </cell>
          <cell r="M188">
            <v>2766198</v>
          </cell>
          <cell r="N188">
            <v>574270</v>
          </cell>
        </row>
        <row r="189">
          <cell r="C189">
            <v>0</v>
          </cell>
          <cell r="D189" t="str">
            <v>04.02.102</v>
          </cell>
          <cell r="E189" t="str">
            <v>Nhổ (dựng) trụ BTLT 7,5m</v>
          </cell>
          <cell r="F189" t="str">
            <v>trụ</v>
          </cell>
          <cell r="G189">
            <v>0</v>
          </cell>
          <cell r="I189">
            <v>413564</v>
          </cell>
          <cell r="K189">
            <v>114854</v>
          </cell>
          <cell r="M189">
            <v>0</v>
          </cell>
          <cell r="N189">
            <v>0</v>
          </cell>
        </row>
        <row r="190">
          <cell r="C190">
            <v>0</v>
          </cell>
          <cell r="D190" t="str">
            <v>04.02.102</v>
          </cell>
          <cell r="E190" t="str">
            <v>Nhổ (dựng) trụ BTLT 8,4m và 8,5m</v>
          </cell>
          <cell r="F190" t="str">
            <v>trụ</v>
          </cell>
          <cell r="G190">
            <v>5</v>
          </cell>
          <cell r="I190">
            <v>386411</v>
          </cell>
          <cell r="J190">
            <v>0</v>
          </cell>
          <cell r="K190">
            <v>114854</v>
          </cell>
          <cell r="L190">
            <v>0</v>
          </cell>
          <cell r="M190">
            <v>1932055</v>
          </cell>
          <cell r="N190">
            <v>574270</v>
          </cell>
        </row>
        <row r="191">
          <cell r="E191" t="str">
            <v>Boulon móc 16x250</v>
          </cell>
          <cell r="F191" t="str">
            <v>cái</v>
          </cell>
          <cell r="G191">
            <v>4</v>
          </cell>
        </row>
        <row r="192">
          <cell r="E192" t="str">
            <v>Boulon 16x250</v>
          </cell>
          <cell r="F192" t="str">
            <v>cái</v>
          </cell>
          <cell r="G192">
            <v>6</v>
          </cell>
        </row>
        <row r="193">
          <cell r="D193" t="str">
            <v>D4.6301</v>
          </cell>
          <cell r="E193" t="str">
            <v>Tháo (lắp) điện kế 1 pha</v>
          </cell>
          <cell r="F193" t="str">
            <v>cái</v>
          </cell>
          <cell r="G193">
            <v>9</v>
          </cell>
          <cell r="H193">
            <v>9</v>
          </cell>
          <cell r="I193">
            <v>10108</v>
          </cell>
          <cell r="J193">
            <v>25271</v>
          </cell>
          <cell r="K193">
            <v>0</v>
          </cell>
          <cell r="L193">
            <v>0</v>
          </cell>
          <cell r="M193">
            <v>318411</v>
          </cell>
          <cell r="N193">
            <v>0</v>
          </cell>
        </row>
        <row r="194">
          <cell r="D194" t="str">
            <v>D4.6203</v>
          </cell>
          <cell r="E194" t="str">
            <v>Tháo (lắp) bộ đỡ dây cáp ABC  (Dây điện kế)</v>
          </cell>
          <cell r="F194" t="str">
            <v>bộ</v>
          </cell>
          <cell r="G194">
            <v>4</v>
          </cell>
          <cell r="H194">
            <v>4</v>
          </cell>
          <cell r="I194">
            <v>128933</v>
          </cell>
          <cell r="J194">
            <v>0</v>
          </cell>
          <cell r="K194">
            <v>0</v>
          </cell>
          <cell r="L194">
            <v>0</v>
          </cell>
          <cell r="M194">
            <v>515732</v>
          </cell>
          <cell r="N194">
            <v>0</v>
          </cell>
        </row>
        <row r="195">
          <cell r="C195">
            <v>0</v>
          </cell>
          <cell r="D195" t="str">
            <v>04.02.302</v>
          </cell>
          <cell r="E195" t="str">
            <v>Nhổ (dựng) trụ BTLT 10,5m</v>
          </cell>
          <cell r="F195" t="str">
            <v>trụ</v>
          </cell>
          <cell r="I195">
            <v>442806</v>
          </cell>
          <cell r="J195">
            <v>541207</v>
          </cell>
          <cell r="K195">
            <v>164077</v>
          </cell>
          <cell r="L195">
            <v>200539</v>
          </cell>
          <cell r="M195">
            <v>0</v>
          </cell>
          <cell r="N195">
            <v>0</v>
          </cell>
        </row>
        <row r="196">
          <cell r="C196">
            <v>0</v>
          </cell>
          <cell r="D196" t="str">
            <v>04.02.402</v>
          </cell>
          <cell r="E196" t="str">
            <v>Nhổ (dựng) trụ BTLT 12m</v>
          </cell>
          <cell r="F196" t="str">
            <v>trụ</v>
          </cell>
          <cell r="I196">
            <v>442806</v>
          </cell>
          <cell r="K196">
            <v>164077</v>
          </cell>
          <cell r="M196">
            <v>0</v>
          </cell>
          <cell r="N196">
            <v>0</v>
          </cell>
        </row>
        <row r="197">
          <cell r="C197">
            <v>0</v>
          </cell>
          <cell r="D197" t="str">
            <v>04.02.402</v>
          </cell>
          <cell r="E197" t="str">
            <v>Nhổ (dựng) trụ BTLT 14m</v>
          </cell>
          <cell r="F197" t="str">
            <v>trụ</v>
          </cell>
          <cell r="I197">
            <v>551419</v>
          </cell>
          <cell r="J197">
            <v>673956</v>
          </cell>
          <cell r="K197">
            <v>164077</v>
          </cell>
          <cell r="L197">
            <v>200539</v>
          </cell>
          <cell r="M197">
            <v>0</v>
          </cell>
          <cell r="N197">
            <v>0</v>
          </cell>
        </row>
        <row r="198">
          <cell r="C198">
            <v>0</v>
          </cell>
          <cell r="D198" t="str">
            <v>04.03.111</v>
          </cell>
          <cell r="E198" t="str">
            <v>Tháo (lắp) xà đơn X-1,66Đ</v>
          </cell>
          <cell r="F198" t="str">
            <v>Bộ</v>
          </cell>
          <cell r="I198">
            <v>266310</v>
          </cell>
          <cell r="J198">
            <v>325490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</row>
        <row r="199">
          <cell r="C199">
            <v>0</v>
          </cell>
          <cell r="D199" t="str">
            <v>04.03.121</v>
          </cell>
          <cell r="E199" t="str">
            <v>Tháo (lắp) xà kép X-1,66K</v>
          </cell>
          <cell r="F199" t="str">
            <v>Bộ</v>
          </cell>
          <cell r="I199">
            <v>360302</v>
          </cell>
          <cell r="J199">
            <v>440369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</row>
        <row r="200">
          <cell r="C200">
            <v>0</v>
          </cell>
          <cell r="D200" t="str">
            <v>04.03.111</v>
          </cell>
          <cell r="E200" t="str">
            <v>Tháo (lắp) xà đơn X-2,0ĐL2/3</v>
          </cell>
          <cell r="F200" t="str">
            <v>Bộ</v>
          </cell>
          <cell r="I200">
            <v>266310</v>
          </cell>
          <cell r="J200">
            <v>325490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</row>
        <row r="201">
          <cell r="C201">
            <v>0</v>
          </cell>
          <cell r="D201" t="str">
            <v>04.03.121</v>
          </cell>
          <cell r="E201" t="str">
            <v>Tháo (lắp) xà kép X-2,0KL2/3</v>
          </cell>
          <cell r="F201" t="str">
            <v>Bộ</v>
          </cell>
          <cell r="I201">
            <v>360302</v>
          </cell>
          <cell r="J201">
            <v>440369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</row>
        <row r="202">
          <cell r="C202">
            <v>0</v>
          </cell>
          <cell r="D202" t="str">
            <v>04.03.111</v>
          </cell>
          <cell r="E202" t="str">
            <v>Tháo (lắp) xà đơn X-2,1Đ</v>
          </cell>
          <cell r="F202" t="str">
            <v>Bộ</v>
          </cell>
          <cell r="I202">
            <v>266310</v>
          </cell>
          <cell r="J202">
            <v>328778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C203">
            <v>0</v>
          </cell>
          <cell r="D203" t="str">
            <v>04.03.121</v>
          </cell>
          <cell r="E203" t="str">
            <v>Tháo (lắp) xà kép X-2,1K</v>
          </cell>
          <cell r="F203" t="str">
            <v>Bộ</v>
          </cell>
          <cell r="I203">
            <v>360302</v>
          </cell>
          <cell r="J203">
            <v>440369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</row>
        <row r="204">
          <cell r="C204">
            <v>0</v>
          </cell>
          <cell r="D204" t="str">
            <v>04.03.111</v>
          </cell>
          <cell r="E204" t="str">
            <v>Tháo (lắp) xà đơn X-22Đ</v>
          </cell>
          <cell r="F204" t="str">
            <v>Bộ</v>
          </cell>
          <cell r="I204">
            <v>266310</v>
          </cell>
          <cell r="J204">
            <v>325490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</row>
        <row r="205">
          <cell r="C205">
            <v>0</v>
          </cell>
          <cell r="D205" t="str">
            <v>04.03.122</v>
          </cell>
          <cell r="E205" t="str">
            <v>Tháo (lắp) xà kép X-2,2K</v>
          </cell>
          <cell r="F205" t="str">
            <v>Bộ</v>
          </cell>
          <cell r="I205">
            <v>479358</v>
          </cell>
          <cell r="J205">
            <v>585882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</row>
        <row r="206">
          <cell r="C206">
            <v>0</v>
          </cell>
          <cell r="D206" t="str">
            <v>03.09.311</v>
          </cell>
          <cell r="E206" t="str">
            <v xml:space="preserve">Tháo (lắp) Chân sứ đỉnh </v>
          </cell>
          <cell r="F206" t="str">
            <v>Bộ</v>
          </cell>
          <cell r="I206">
            <v>28303</v>
          </cell>
          <cell r="J206">
            <v>34593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</row>
        <row r="207">
          <cell r="C207">
            <v>0</v>
          </cell>
          <cell r="D207" t="str">
            <v>03.01.105</v>
          </cell>
          <cell r="E207" t="str">
            <v>Tháo (lắp) Sứ đứng</v>
          </cell>
          <cell r="F207" t="str">
            <v>Sứ</v>
          </cell>
          <cell r="I207">
            <v>47205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</row>
        <row r="208">
          <cell r="C208">
            <v>0</v>
          </cell>
          <cell r="D208" t="str">
            <v>03.02.101</v>
          </cell>
          <cell r="E208" t="str">
            <v>Tháo (lắp) sứ ống chỉ</v>
          </cell>
          <cell r="F208" t="str">
            <v>Sứ</v>
          </cell>
          <cell r="I208">
            <v>12532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</row>
        <row r="209">
          <cell r="C209">
            <v>0</v>
          </cell>
          <cell r="D209" t="str">
            <v>03.10.411</v>
          </cell>
          <cell r="E209" t="str">
            <v>Tháo (lắp) Chuỗi sừ treo Polymer</v>
          </cell>
          <cell r="F209" t="str">
            <v>Bộ</v>
          </cell>
          <cell r="I209">
            <v>56857</v>
          </cell>
          <cell r="J209">
            <v>68879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</row>
        <row r="210">
          <cell r="C210">
            <v>0</v>
          </cell>
          <cell r="D210" t="str">
            <v>03.07.101</v>
          </cell>
          <cell r="E210" t="str">
            <v>Tháo (lắp) Sứ treo thủy tinh (bộ 2 bát)</v>
          </cell>
          <cell r="F210" t="str">
            <v>Bộ</v>
          </cell>
          <cell r="I210">
            <v>42830</v>
          </cell>
          <cell r="J210">
            <v>52348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</row>
        <row r="211">
          <cell r="C211">
            <v>0</v>
          </cell>
          <cell r="D211" t="str">
            <v>03.09.251</v>
          </cell>
          <cell r="E211" t="str">
            <v>Tháo (lắp) bộ chằng</v>
          </cell>
          <cell r="F211" t="str">
            <v>Bộ</v>
          </cell>
          <cell r="I211">
            <v>101440</v>
          </cell>
          <cell r="J211">
            <v>123983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</row>
        <row r="212">
          <cell r="C212">
            <v>0</v>
          </cell>
          <cell r="D212" t="str">
            <v>05.02.101</v>
          </cell>
          <cell r="E212" t="str">
            <v>Tháo hạ, căng dây AC50, AC70</v>
          </cell>
          <cell r="F212" t="str">
            <v>km</v>
          </cell>
          <cell r="I212">
            <v>1500382</v>
          </cell>
          <cell r="J212">
            <v>1833800</v>
          </cell>
          <cell r="K212">
            <v>157461</v>
          </cell>
          <cell r="L212">
            <v>192453</v>
          </cell>
          <cell r="M212">
            <v>0</v>
          </cell>
          <cell r="N212">
            <v>0</v>
          </cell>
        </row>
        <row r="213">
          <cell r="D213" t="str">
            <v>03.09.261</v>
          </cell>
          <cell r="E213" t="str">
            <v>Tháo (lắp) dây DuAV2x7mm2</v>
          </cell>
          <cell r="F213" t="str">
            <v>dây</v>
          </cell>
          <cell r="I213">
            <v>56356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</row>
        <row r="214">
          <cell r="D214" t="str">
            <v>11.03.101</v>
          </cell>
          <cell r="E214" t="str">
            <v>Tháo (lắp hộp Domino)</v>
          </cell>
          <cell r="F214" t="str">
            <v>cái</v>
          </cell>
          <cell r="I214">
            <v>94069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</row>
        <row r="215">
          <cell r="D215" t="str">
            <v>03.09.271</v>
          </cell>
          <cell r="E215" t="str">
            <v>Tháo (lắp) Rack 3</v>
          </cell>
          <cell r="F215" t="str">
            <v>Bộ</v>
          </cell>
          <cell r="I215">
            <v>24797</v>
          </cell>
          <cell r="J215">
            <v>30307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</row>
        <row r="216">
          <cell r="D216" t="str">
            <v>03.09.271</v>
          </cell>
          <cell r="E216" t="str">
            <v>Tháo (lắp) Rack 4</v>
          </cell>
          <cell r="F216" t="str">
            <v>Bộ</v>
          </cell>
          <cell r="I216">
            <v>24797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</row>
        <row r="217">
          <cell r="D217" t="str">
            <v>03.09.261</v>
          </cell>
          <cell r="E217" t="str">
            <v>Tháo (lắp) ghíp IPC</v>
          </cell>
          <cell r="F217" t="str">
            <v>cái</v>
          </cell>
          <cell r="I217">
            <v>56356</v>
          </cell>
          <cell r="J217">
            <v>68879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</row>
        <row r="218">
          <cell r="D218" t="str">
            <v>05.02.202</v>
          </cell>
          <cell r="E218" t="str">
            <v>Tháo hạ (căng) dây AV95, A95</v>
          </cell>
          <cell r="F218" t="str">
            <v>km</v>
          </cell>
          <cell r="I218">
            <v>1935201</v>
          </cell>
          <cell r="J218">
            <v>2365245</v>
          </cell>
          <cell r="K218">
            <v>157461</v>
          </cell>
          <cell r="L218">
            <v>192453</v>
          </cell>
          <cell r="M218">
            <v>0</v>
          </cell>
          <cell r="N218">
            <v>0</v>
          </cell>
        </row>
        <row r="219">
          <cell r="D219" t="str">
            <v>07.10.401</v>
          </cell>
          <cell r="E219" t="str">
            <v>Tháo (lắp) MBA ≤50KVA</v>
          </cell>
          <cell r="F219" t="str">
            <v>máy</v>
          </cell>
          <cell r="I219">
            <v>626871</v>
          </cell>
          <cell r="J219">
            <v>768804</v>
          </cell>
          <cell r="K219">
            <v>511902</v>
          </cell>
          <cell r="L219">
            <v>511902</v>
          </cell>
          <cell r="M219">
            <v>0</v>
          </cell>
          <cell r="N219">
            <v>0</v>
          </cell>
        </row>
        <row r="220">
          <cell r="C220">
            <v>0</v>
          </cell>
          <cell r="D220" t="str">
            <v>07.10.402</v>
          </cell>
          <cell r="E220" t="str">
            <v>Tháo (lắp) MBA ≤100KVA</v>
          </cell>
          <cell r="F220" t="str">
            <v xml:space="preserve">trạm </v>
          </cell>
          <cell r="I220">
            <v>626871</v>
          </cell>
          <cell r="J220">
            <v>887081</v>
          </cell>
          <cell r="K220">
            <v>511902</v>
          </cell>
          <cell r="L220">
            <v>511902</v>
          </cell>
          <cell r="M220">
            <v>0</v>
          </cell>
          <cell r="N220">
            <v>0</v>
          </cell>
        </row>
        <row r="221">
          <cell r="C221">
            <v>0</v>
          </cell>
          <cell r="D221" t="str">
            <v>13.01.001</v>
          </cell>
          <cell r="E221" t="str">
            <v>Tháo (lắp) thùng trạm 1 pha</v>
          </cell>
          <cell r="F221" t="str">
            <v>cái</v>
          </cell>
          <cell r="I221">
            <v>445280</v>
          </cell>
          <cell r="J221">
            <v>667920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</row>
        <row r="222">
          <cell r="C222">
            <v>0</v>
          </cell>
          <cell r="D222" t="str">
            <v>11.07.206</v>
          </cell>
          <cell r="E222" t="str">
            <v>Tháo (lắp) MCCB 250A</v>
          </cell>
          <cell r="F222" t="str">
            <v>cái</v>
          </cell>
          <cell r="I222">
            <v>356224</v>
          </cell>
          <cell r="J222">
            <v>534336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</row>
        <row r="223">
          <cell r="C223">
            <v>0</v>
          </cell>
          <cell r="D223" t="str">
            <v>14.04.005</v>
          </cell>
          <cell r="E223" t="str">
            <v>Tháo (lắp) bộ FCO</v>
          </cell>
          <cell r="F223" t="str">
            <v>cái</v>
          </cell>
          <cell r="I223">
            <v>541015</v>
          </cell>
          <cell r="J223">
            <v>661241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</row>
        <row r="224">
          <cell r="C224">
            <v>0</v>
          </cell>
          <cell r="D224" t="str">
            <v>09.05.004</v>
          </cell>
          <cell r="E224" t="str">
            <v>Tháo (lắp) bộ LA</v>
          </cell>
          <cell r="F224" t="str">
            <v>cái</v>
          </cell>
          <cell r="I224">
            <v>202881</v>
          </cell>
          <cell r="J224">
            <v>247965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</row>
        <row r="225">
          <cell r="B225" t="str">
            <v>T1-7</v>
          </cell>
          <cell r="C225">
            <v>7</v>
          </cell>
          <cell r="D225" t="str">
            <v>Nhánh 3P Trường Tiểu Học Giồng Ông Đông(Giồng Ông Đông 3A)</v>
          </cell>
          <cell r="M225">
            <v>5195062</v>
          </cell>
          <cell r="N225">
            <v>803978</v>
          </cell>
        </row>
        <row r="226">
          <cell r="C226">
            <v>0</v>
          </cell>
          <cell r="D226" t="str">
            <v>04.02.102</v>
          </cell>
          <cell r="E226" t="str">
            <v>Nhổ (dựng) trụ BTLT 7,5m</v>
          </cell>
          <cell r="F226" t="str">
            <v>trụ</v>
          </cell>
          <cell r="G226">
            <v>6</v>
          </cell>
          <cell r="I226">
            <v>386411</v>
          </cell>
          <cell r="J226">
            <v>0</v>
          </cell>
          <cell r="K226">
            <v>114854</v>
          </cell>
          <cell r="L226">
            <v>0</v>
          </cell>
          <cell r="M226">
            <v>2318466</v>
          </cell>
          <cell r="N226">
            <v>689124</v>
          </cell>
        </row>
        <row r="227">
          <cell r="C227">
            <v>0</v>
          </cell>
          <cell r="D227" t="str">
            <v>04.02.202</v>
          </cell>
          <cell r="E227" t="str">
            <v>Nhổ (dựng) trụ BTLT 8,4m và 8,5m</v>
          </cell>
          <cell r="F227" t="str">
            <v>trụ</v>
          </cell>
          <cell r="G227">
            <v>0</v>
          </cell>
          <cell r="I227">
            <v>413564</v>
          </cell>
          <cell r="K227">
            <v>114854</v>
          </cell>
          <cell r="M227">
            <v>0</v>
          </cell>
          <cell r="N227">
            <v>0</v>
          </cell>
        </row>
        <row r="228">
          <cell r="C228">
            <v>0</v>
          </cell>
          <cell r="D228" t="str">
            <v>04.02.202</v>
          </cell>
          <cell r="E228" t="str">
            <v>Nhổ (dựng) trụ BTLT 10,5m</v>
          </cell>
          <cell r="F228" t="str">
            <v>trụ</v>
          </cell>
          <cell r="G228">
            <v>1</v>
          </cell>
          <cell r="I228">
            <v>413564</v>
          </cell>
          <cell r="J228">
            <v>0</v>
          </cell>
          <cell r="K228">
            <v>114854</v>
          </cell>
          <cell r="L228">
            <v>0</v>
          </cell>
          <cell r="M228">
            <v>413564</v>
          </cell>
          <cell r="N228">
            <v>114854</v>
          </cell>
        </row>
        <row r="229">
          <cell r="C229">
            <v>0</v>
          </cell>
          <cell r="D229" t="str">
            <v>04.02.402</v>
          </cell>
          <cell r="E229" t="str">
            <v>Nhổ (dựng) trụ BTLT 12m</v>
          </cell>
          <cell r="F229" t="str">
            <v>trụ</v>
          </cell>
          <cell r="I229">
            <v>551419</v>
          </cell>
          <cell r="J229">
            <v>673956</v>
          </cell>
          <cell r="K229">
            <v>164077</v>
          </cell>
          <cell r="L229">
            <v>200539</v>
          </cell>
          <cell r="M229">
            <v>0</v>
          </cell>
          <cell r="N229">
            <v>0</v>
          </cell>
        </row>
        <row r="230">
          <cell r="C230">
            <v>0</v>
          </cell>
          <cell r="D230" t="str">
            <v>04.02.402</v>
          </cell>
          <cell r="E230" t="str">
            <v>Nhổ (dựng) trụ BTLT 14m</v>
          </cell>
          <cell r="F230" t="str">
            <v>trụ</v>
          </cell>
          <cell r="I230">
            <v>551419</v>
          </cell>
          <cell r="J230">
            <v>673956</v>
          </cell>
          <cell r="K230">
            <v>164077</v>
          </cell>
          <cell r="L230">
            <v>200539</v>
          </cell>
          <cell r="M230">
            <v>0</v>
          </cell>
          <cell r="N230">
            <v>0</v>
          </cell>
        </row>
        <row r="231">
          <cell r="C231">
            <v>0</v>
          </cell>
          <cell r="D231" t="str">
            <v>04.03.111</v>
          </cell>
          <cell r="E231" t="str">
            <v>Tháo (lắp) xà đơn X-1,66Đ</v>
          </cell>
          <cell r="F231" t="str">
            <v>Bộ</v>
          </cell>
          <cell r="I231">
            <v>266310</v>
          </cell>
          <cell r="J231">
            <v>325490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C232">
            <v>0</v>
          </cell>
          <cell r="D232" t="str">
            <v>04.03.121</v>
          </cell>
          <cell r="E232" t="str">
            <v>Tháo (lắp) xà kép X-1,66K</v>
          </cell>
          <cell r="F232" t="str">
            <v>Bộ</v>
          </cell>
          <cell r="I232">
            <v>360302</v>
          </cell>
          <cell r="J232">
            <v>440369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C233">
            <v>0</v>
          </cell>
          <cell r="D233" t="str">
            <v>04.03.111</v>
          </cell>
          <cell r="E233" t="str">
            <v>Tháo (lắp) xà đơn X-2,0ĐL2/3</v>
          </cell>
          <cell r="F233" t="str">
            <v>Bộ</v>
          </cell>
          <cell r="I233">
            <v>266310</v>
          </cell>
          <cell r="J233">
            <v>325490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C234">
            <v>0</v>
          </cell>
          <cell r="D234" t="str">
            <v>04.03.121</v>
          </cell>
          <cell r="E234" t="str">
            <v>Tháo (lắp) xà kép X-2,0KL2/3</v>
          </cell>
          <cell r="F234" t="str">
            <v>Bộ</v>
          </cell>
          <cell r="I234">
            <v>360302</v>
          </cell>
          <cell r="J234">
            <v>440369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C235">
            <v>0</v>
          </cell>
          <cell r="D235" t="str">
            <v>04.03.111
(D2.6021d)</v>
          </cell>
          <cell r="E235" t="str">
            <v>Tháo (lắp) xà đơn X-2,1Đ</v>
          </cell>
          <cell r="F235" t="str">
            <v>Bộ</v>
          </cell>
          <cell r="G235">
            <v>1</v>
          </cell>
          <cell r="H235">
            <v>1</v>
          </cell>
          <cell r="I235">
            <v>266310</v>
          </cell>
          <cell r="J235">
            <v>349278</v>
          </cell>
          <cell r="K235">
            <v>0</v>
          </cell>
          <cell r="L235">
            <v>0</v>
          </cell>
          <cell r="M235">
            <v>615588</v>
          </cell>
          <cell r="N235">
            <v>0</v>
          </cell>
        </row>
        <row r="236">
          <cell r="D236" t="str">
            <v>D4.6301</v>
          </cell>
          <cell r="E236" t="str">
            <v>Tháo (lắp) điện kế 1 pha</v>
          </cell>
          <cell r="F236" t="str">
            <v>cái</v>
          </cell>
          <cell r="G236">
            <v>12</v>
          </cell>
          <cell r="H236">
            <v>12</v>
          </cell>
          <cell r="I236">
            <v>10108</v>
          </cell>
          <cell r="J236">
            <v>25271</v>
          </cell>
          <cell r="K236">
            <v>0</v>
          </cell>
          <cell r="L236">
            <v>0</v>
          </cell>
          <cell r="M236">
            <v>424548</v>
          </cell>
          <cell r="N236">
            <v>0</v>
          </cell>
        </row>
        <row r="237">
          <cell r="E237" t="str">
            <v>Boulon móc 16x250</v>
          </cell>
          <cell r="F237" t="str">
            <v>cái</v>
          </cell>
          <cell r="G237">
            <v>1</v>
          </cell>
        </row>
        <row r="238">
          <cell r="E238" t="str">
            <v>Boulon 16x250</v>
          </cell>
          <cell r="F238" t="str">
            <v>cái</v>
          </cell>
          <cell r="G238">
            <v>12</v>
          </cell>
        </row>
        <row r="239">
          <cell r="E239" t="str">
            <v>Tháo lắp bộ đỡ dây cáp ABC</v>
          </cell>
          <cell r="F239" t="str">
            <v>bộ</v>
          </cell>
          <cell r="G239">
            <v>0</v>
          </cell>
          <cell r="H239">
            <v>0</v>
          </cell>
        </row>
        <row r="240">
          <cell r="C240">
            <v>0</v>
          </cell>
          <cell r="D240" t="str">
            <v>04.03.121</v>
          </cell>
          <cell r="E240" t="str">
            <v>Tháo (lắp) xà kép X-2,1K</v>
          </cell>
          <cell r="F240" t="str">
            <v>Bộ</v>
          </cell>
          <cell r="I240">
            <v>360302</v>
          </cell>
          <cell r="J240">
            <v>440369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</row>
        <row r="241">
          <cell r="C241">
            <v>0</v>
          </cell>
          <cell r="D241" t="str">
            <v>04.03.111</v>
          </cell>
          <cell r="E241" t="str">
            <v>Tháo (lắp) xà đơn X-22Đ</v>
          </cell>
          <cell r="F241" t="str">
            <v>Bộ</v>
          </cell>
          <cell r="I241">
            <v>266310</v>
          </cell>
          <cell r="J241">
            <v>325490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C242">
            <v>0</v>
          </cell>
          <cell r="D242" t="str">
            <v>04.03.122</v>
          </cell>
          <cell r="E242" t="str">
            <v>Tháo (lắp) xà kép X-2,2K</v>
          </cell>
          <cell r="F242" t="str">
            <v>Bộ</v>
          </cell>
          <cell r="I242">
            <v>479358</v>
          </cell>
          <cell r="J242">
            <v>585882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C243">
            <v>0</v>
          </cell>
          <cell r="D243" t="str">
            <v>03.09.311</v>
          </cell>
          <cell r="E243" t="str">
            <v xml:space="preserve">Tháo (lắp) Chân sứ đỉnh </v>
          </cell>
          <cell r="F243" t="str">
            <v>Bộ</v>
          </cell>
          <cell r="I243">
            <v>28303</v>
          </cell>
          <cell r="J243">
            <v>34593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C244">
            <v>0</v>
          </cell>
          <cell r="D244" t="str">
            <v>03.01.105</v>
          </cell>
          <cell r="E244" t="str">
            <v>Tháo (lắp) Sứ đứng</v>
          </cell>
          <cell r="F244" t="str">
            <v>Sứ</v>
          </cell>
          <cell r="I244">
            <v>47205</v>
          </cell>
          <cell r="J244">
            <v>57695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C245">
            <v>0</v>
          </cell>
          <cell r="D245" t="str">
            <v>03.02.101</v>
          </cell>
          <cell r="E245" t="str">
            <v>Tháo (lắp) sứ ống chỉ</v>
          </cell>
          <cell r="F245" t="str">
            <v>Sứ</v>
          </cell>
          <cell r="I245">
            <v>12532</v>
          </cell>
          <cell r="J245">
            <v>15317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</row>
        <row r="246">
          <cell r="C246">
            <v>0</v>
          </cell>
          <cell r="D246" t="str">
            <v>03.10.411</v>
          </cell>
          <cell r="E246" t="str">
            <v>Tháo (lắp) Chuỗi sừ treo Polymer</v>
          </cell>
          <cell r="F246" t="str">
            <v>Bộ</v>
          </cell>
          <cell r="I246">
            <v>56857</v>
          </cell>
          <cell r="J246">
            <v>68879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</row>
        <row r="247">
          <cell r="C247">
            <v>0</v>
          </cell>
          <cell r="D247" t="str">
            <v>03.07.101</v>
          </cell>
          <cell r="E247" t="str">
            <v>Tháo (lắp) Sứ treo thủy tinh (bộ 2 bát)</v>
          </cell>
          <cell r="F247" t="str">
            <v>Bộ</v>
          </cell>
          <cell r="I247">
            <v>42830</v>
          </cell>
          <cell r="J247">
            <v>52348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C248">
            <v>0</v>
          </cell>
          <cell r="D248" t="str">
            <v>03.09.251</v>
          </cell>
          <cell r="E248" t="str">
            <v>Tháo (lắp) bộ chằng</v>
          </cell>
          <cell r="F248" t="str">
            <v>Bộ</v>
          </cell>
          <cell r="I248">
            <v>101440</v>
          </cell>
          <cell r="J248">
            <v>123983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</row>
        <row r="249">
          <cell r="C249">
            <v>0</v>
          </cell>
          <cell r="D249" t="str">
            <v>05.02.101</v>
          </cell>
          <cell r="E249" t="str">
            <v>Tháo hạ, căng dây AC50, AC70</v>
          </cell>
          <cell r="F249" t="str">
            <v>km</v>
          </cell>
          <cell r="I249">
            <v>1500382</v>
          </cell>
          <cell r="J249">
            <v>1833800</v>
          </cell>
          <cell r="K249">
            <v>157461</v>
          </cell>
          <cell r="L249">
            <v>192453</v>
          </cell>
          <cell r="M249">
            <v>0</v>
          </cell>
          <cell r="N249">
            <v>0</v>
          </cell>
        </row>
        <row r="250">
          <cell r="D250" t="str">
            <v>05.01.201</v>
          </cell>
          <cell r="E250" t="str">
            <v>Tháo hạ (căng) dây DuAV2x7mm2</v>
          </cell>
          <cell r="F250" t="str">
            <v>dây</v>
          </cell>
          <cell r="I250">
            <v>56356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</row>
        <row r="251">
          <cell r="D251" t="str">
            <v>11.03.101</v>
          </cell>
          <cell r="E251" t="str">
            <v>Tháo (lắp hộp Domino)</v>
          </cell>
          <cell r="F251" t="str">
            <v>cái</v>
          </cell>
          <cell r="I251">
            <v>94069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</row>
        <row r="252">
          <cell r="D252" t="str">
            <v>03.09.271</v>
          </cell>
          <cell r="E252" t="str">
            <v>Tháo (lắp) Rack 3</v>
          </cell>
          <cell r="F252" t="str">
            <v>Bộ</v>
          </cell>
          <cell r="I252">
            <v>24797</v>
          </cell>
          <cell r="J252">
            <v>30307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</row>
        <row r="253">
          <cell r="D253" t="str">
            <v>03.09.271
(D3.1215)</v>
          </cell>
          <cell r="E253" t="str">
            <v>Tháo (lắp) Rack 4</v>
          </cell>
          <cell r="F253" t="str">
            <v>Bộ</v>
          </cell>
          <cell r="G253">
            <v>8</v>
          </cell>
          <cell r="H253">
            <v>8</v>
          </cell>
          <cell r="I253">
            <v>24797</v>
          </cell>
          <cell r="J253">
            <v>153065</v>
          </cell>
          <cell r="K253">
            <v>0</v>
          </cell>
          <cell r="L253">
            <v>0</v>
          </cell>
          <cell r="M253">
            <v>1422896</v>
          </cell>
          <cell r="N253">
            <v>0</v>
          </cell>
        </row>
        <row r="254">
          <cell r="D254" t="str">
            <v>03.09.261</v>
          </cell>
          <cell r="E254" t="str">
            <v>Tháo (lắp) ghíp IPC</v>
          </cell>
          <cell r="F254" t="str">
            <v>cái</v>
          </cell>
          <cell r="I254">
            <v>56356</v>
          </cell>
          <cell r="J254">
            <v>68879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</row>
        <row r="255">
          <cell r="D255" t="str">
            <v>05.02.202</v>
          </cell>
          <cell r="E255" t="str">
            <v>Tháo hạ (căng) dây AV95, A95</v>
          </cell>
          <cell r="F255" t="str">
            <v>km</v>
          </cell>
          <cell r="I255">
            <v>1935201</v>
          </cell>
          <cell r="J255">
            <v>2389137</v>
          </cell>
          <cell r="K255">
            <v>157461</v>
          </cell>
          <cell r="L255">
            <v>195030</v>
          </cell>
          <cell r="M255">
            <v>0</v>
          </cell>
          <cell r="N255">
            <v>0</v>
          </cell>
        </row>
        <row r="256">
          <cell r="D256" t="str">
            <v>07.10.401</v>
          </cell>
          <cell r="E256" t="str">
            <v>Tháo (lắp) MBA ≤50KVA</v>
          </cell>
          <cell r="F256" t="str">
            <v>máy</v>
          </cell>
          <cell r="I256">
            <v>626871</v>
          </cell>
          <cell r="J256">
            <v>768804</v>
          </cell>
          <cell r="K256">
            <v>511902</v>
          </cell>
          <cell r="L256">
            <v>511902</v>
          </cell>
          <cell r="M256">
            <v>0</v>
          </cell>
          <cell r="N256">
            <v>0</v>
          </cell>
        </row>
        <row r="257">
          <cell r="C257">
            <v>0</v>
          </cell>
          <cell r="D257" t="str">
            <v>07.10.402</v>
          </cell>
          <cell r="E257" t="str">
            <v>Tháo (lắp) MBA ≤100KVA</v>
          </cell>
          <cell r="F257" t="str">
            <v xml:space="preserve">trạm </v>
          </cell>
          <cell r="I257">
            <v>626871</v>
          </cell>
          <cell r="J257">
            <v>887081</v>
          </cell>
          <cell r="K257">
            <v>511902</v>
          </cell>
          <cell r="L257">
            <v>511902</v>
          </cell>
          <cell r="M257">
            <v>0</v>
          </cell>
          <cell r="N257">
            <v>0</v>
          </cell>
        </row>
        <row r="258">
          <cell r="C258">
            <v>0</v>
          </cell>
          <cell r="D258" t="str">
            <v>13.01.001</v>
          </cell>
          <cell r="E258" t="str">
            <v>Tháo (lắp) thùng trạm 1 pha</v>
          </cell>
          <cell r="F258" t="str">
            <v>cái</v>
          </cell>
          <cell r="I258">
            <v>445280</v>
          </cell>
          <cell r="J258">
            <v>667920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</row>
        <row r="259">
          <cell r="C259">
            <v>0</v>
          </cell>
          <cell r="D259" t="str">
            <v>11.07.206</v>
          </cell>
          <cell r="E259" t="str">
            <v>Tháo (lắp) MCCB 250A</v>
          </cell>
          <cell r="F259" t="str">
            <v>cái</v>
          </cell>
          <cell r="I259">
            <v>356224</v>
          </cell>
          <cell r="J259">
            <v>534336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</row>
        <row r="260">
          <cell r="C260">
            <v>0</v>
          </cell>
          <cell r="D260" t="str">
            <v>14.04.005</v>
          </cell>
          <cell r="E260" t="str">
            <v>Tháo (lắp) bộ FCO</v>
          </cell>
          <cell r="F260" t="str">
            <v>cái</v>
          </cell>
          <cell r="I260">
            <v>541015</v>
          </cell>
          <cell r="J260">
            <v>661241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</row>
        <row r="261">
          <cell r="C261">
            <v>0</v>
          </cell>
          <cell r="D261" t="str">
            <v>09.05.004</v>
          </cell>
          <cell r="E261" t="str">
            <v>Tháo (lắp) bộ LA</v>
          </cell>
          <cell r="F261" t="str">
            <v>cái</v>
          </cell>
          <cell r="I261">
            <v>202881</v>
          </cell>
          <cell r="J261">
            <v>247965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</row>
        <row r="262">
          <cell r="B262" t="str">
            <v>T1-8</v>
          </cell>
          <cell r="C262">
            <v>8</v>
          </cell>
          <cell r="D262" t="str">
            <v>Nhánh 3P Láng Cát Giồng Ông Đông (Giồng Ông Đông 2A)</v>
          </cell>
          <cell r="M262">
            <v>4875536</v>
          </cell>
          <cell r="N262">
            <v>1033686</v>
          </cell>
        </row>
        <row r="263">
          <cell r="C263">
            <v>0</v>
          </cell>
          <cell r="D263" t="str">
            <v>04.02.102</v>
          </cell>
          <cell r="E263" t="str">
            <v>Nhổ (dựng) trụ BTLT 7,5m</v>
          </cell>
          <cell r="F263" t="str">
            <v>trụ</v>
          </cell>
          <cell r="G263">
            <v>9</v>
          </cell>
          <cell r="I263">
            <v>386411</v>
          </cell>
          <cell r="K263">
            <v>114854</v>
          </cell>
          <cell r="M263">
            <v>3477699</v>
          </cell>
          <cell r="N263">
            <v>1033686</v>
          </cell>
        </row>
        <row r="264">
          <cell r="C264">
            <v>0</v>
          </cell>
          <cell r="D264" t="str">
            <v>04.02.202</v>
          </cell>
          <cell r="E264" t="str">
            <v>Nhổ (dựng) trụ BTLT 8,4m và 8,5m</v>
          </cell>
          <cell r="F264" t="str">
            <v>trụ</v>
          </cell>
          <cell r="G264">
            <v>0</v>
          </cell>
          <cell r="I264">
            <v>413564</v>
          </cell>
          <cell r="J264">
            <v>505467</v>
          </cell>
          <cell r="K264">
            <v>114854</v>
          </cell>
          <cell r="L264">
            <v>140377</v>
          </cell>
          <cell r="M264">
            <v>0</v>
          </cell>
          <cell r="N264">
            <v>0</v>
          </cell>
        </row>
        <row r="265">
          <cell r="C265">
            <v>0</v>
          </cell>
          <cell r="D265" t="str">
            <v>04.02.302</v>
          </cell>
          <cell r="E265" t="str">
            <v>Nhổ (dựng) trụ BTLT 10,5m</v>
          </cell>
          <cell r="F265" t="str">
            <v>trụ</v>
          </cell>
          <cell r="G265">
            <v>0</v>
          </cell>
          <cell r="I265">
            <v>442806</v>
          </cell>
          <cell r="K265">
            <v>164077</v>
          </cell>
          <cell r="M265">
            <v>0</v>
          </cell>
          <cell r="N265">
            <v>0</v>
          </cell>
        </row>
        <row r="266">
          <cell r="C266">
            <v>0</v>
          </cell>
          <cell r="D266" t="str">
            <v>04.02.402</v>
          </cell>
          <cell r="E266" t="str">
            <v>Nhổ (dựng) trụ BTLT 12m</v>
          </cell>
          <cell r="F266" t="str">
            <v>trụ</v>
          </cell>
          <cell r="I266">
            <v>442806</v>
          </cell>
          <cell r="K266">
            <v>164077</v>
          </cell>
          <cell r="M266">
            <v>0</v>
          </cell>
          <cell r="N266">
            <v>0</v>
          </cell>
        </row>
        <row r="267">
          <cell r="C267">
            <v>0</v>
          </cell>
          <cell r="D267" t="str">
            <v>04.02.402</v>
          </cell>
          <cell r="E267" t="str">
            <v>Nhổ (dựng) trụ BTLT 14m</v>
          </cell>
          <cell r="F267" t="str">
            <v>trụ</v>
          </cell>
          <cell r="I267">
            <v>551419</v>
          </cell>
          <cell r="J267">
            <v>673956</v>
          </cell>
          <cell r="K267">
            <v>164077</v>
          </cell>
          <cell r="L267">
            <v>200539</v>
          </cell>
          <cell r="M267">
            <v>0</v>
          </cell>
          <cell r="N267">
            <v>0</v>
          </cell>
        </row>
        <row r="268">
          <cell r="E268" t="str">
            <v>Boulon móc 16x250</v>
          </cell>
          <cell r="F268" t="str">
            <v>cái</v>
          </cell>
          <cell r="G268">
            <v>9</v>
          </cell>
        </row>
        <row r="269">
          <cell r="E269" t="str">
            <v>Boulon 16x250</v>
          </cell>
          <cell r="F269" t="str">
            <v>cái</v>
          </cell>
          <cell r="G269">
            <v>7</v>
          </cell>
        </row>
        <row r="270">
          <cell r="D270" t="str">
            <v>D4.6301</v>
          </cell>
          <cell r="E270" t="str">
            <v>Tháo (lắp) điện kế 1 pha</v>
          </cell>
          <cell r="F270" t="str">
            <v>cái</v>
          </cell>
          <cell r="G270">
            <v>14</v>
          </cell>
          <cell r="H270">
            <v>14</v>
          </cell>
          <cell r="I270">
            <v>10108</v>
          </cell>
          <cell r="J270">
            <v>25271</v>
          </cell>
          <cell r="K270">
            <v>0</v>
          </cell>
          <cell r="L270">
            <v>0</v>
          </cell>
          <cell r="M270">
            <v>495306</v>
          </cell>
          <cell r="N270">
            <v>0</v>
          </cell>
        </row>
        <row r="271">
          <cell r="D271" t="str">
            <v>D4.6203</v>
          </cell>
          <cell r="E271" t="str">
            <v>Tháo lắp bộ đỡ dây cáp ABC  (Dây điện kế)</v>
          </cell>
          <cell r="F271" t="str">
            <v>bộ</v>
          </cell>
          <cell r="G271">
            <v>7</v>
          </cell>
          <cell r="H271">
            <v>7</v>
          </cell>
          <cell r="I271">
            <v>128933</v>
          </cell>
          <cell r="J271">
            <v>0</v>
          </cell>
          <cell r="K271">
            <v>0</v>
          </cell>
          <cell r="L271">
            <v>0</v>
          </cell>
          <cell r="M271">
            <v>902531</v>
          </cell>
          <cell r="N271">
            <v>0</v>
          </cell>
        </row>
        <row r="272">
          <cell r="C272">
            <v>0</v>
          </cell>
          <cell r="D272" t="str">
            <v>04.03.111</v>
          </cell>
          <cell r="E272" t="str">
            <v>Tháo (lắp) xà đơn X-1,66Đ</v>
          </cell>
          <cell r="F272" t="str">
            <v>Bộ</v>
          </cell>
          <cell r="I272">
            <v>266310</v>
          </cell>
          <cell r="J272">
            <v>325490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</row>
        <row r="273">
          <cell r="C273">
            <v>0</v>
          </cell>
          <cell r="D273" t="str">
            <v>04.03.121</v>
          </cell>
          <cell r="E273" t="str">
            <v>Tháo (lắp) xà kép X-1,66K</v>
          </cell>
          <cell r="F273" t="str">
            <v>Bộ</v>
          </cell>
          <cell r="I273">
            <v>360302</v>
          </cell>
          <cell r="J273">
            <v>440369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</row>
        <row r="274">
          <cell r="C274">
            <v>0</v>
          </cell>
          <cell r="D274" t="str">
            <v>04.03.111</v>
          </cell>
          <cell r="E274" t="str">
            <v>Tháo (lắp) xà đơn X-2,0ĐL2/3</v>
          </cell>
          <cell r="F274" t="str">
            <v>Bộ</v>
          </cell>
          <cell r="I274">
            <v>266310</v>
          </cell>
          <cell r="J274">
            <v>328778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</row>
        <row r="275">
          <cell r="C275">
            <v>0</v>
          </cell>
          <cell r="D275" t="str">
            <v>04.03.121</v>
          </cell>
          <cell r="E275" t="str">
            <v>Tháo (lắp) xà kép X-2,0KL2/3</v>
          </cell>
          <cell r="F275" t="str">
            <v>Bộ</v>
          </cell>
          <cell r="I275">
            <v>360302</v>
          </cell>
          <cell r="J275">
            <v>440369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</row>
        <row r="276">
          <cell r="C276">
            <v>0</v>
          </cell>
          <cell r="D276" t="str">
            <v>04.03.111</v>
          </cell>
          <cell r="E276" t="str">
            <v>Tháo (lắp) xà đơn X-2,1Đ</v>
          </cell>
          <cell r="F276" t="str">
            <v>Bộ</v>
          </cell>
          <cell r="I276">
            <v>266310</v>
          </cell>
          <cell r="J276">
            <v>325490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</row>
        <row r="277">
          <cell r="C277">
            <v>0</v>
          </cell>
          <cell r="D277" t="str">
            <v>04.03.121</v>
          </cell>
          <cell r="E277" t="str">
            <v>Tháo (lắp) xà kép X-2,1K</v>
          </cell>
          <cell r="F277" t="str">
            <v>Bộ</v>
          </cell>
          <cell r="I277">
            <v>360302</v>
          </cell>
          <cell r="J277">
            <v>440369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</row>
        <row r="278">
          <cell r="C278">
            <v>0</v>
          </cell>
          <cell r="D278" t="str">
            <v>04.03.111</v>
          </cell>
          <cell r="E278" t="str">
            <v>Tháo (lắp) xà đơn X-22Đ</v>
          </cell>
          <cell r="F278" t="str">
            <v>Bộ</v>
          </cell>
          <cell r="I278">
            <v>266310</v>
          </cell>
          <cell r="J278">
            <v>325490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</row>
        <row r="279">
          <cell r="C279">
            <v>0</v>
          </cell>
          <cell r="D279" t="str">
            <v>04.03.122</v>
          </cell>
          <cell r="E279" t="str">
            <v>Tháo (lắp) xà kép X-2,2K</v>
          </cell>
          <cell r="F279" t="str">
            <v>Bộ</v>
          </cell>
          <cell r="I279">
            <v>479358</v>
          </cell>
          <cell r="J279">
            <v>585882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</row>
        <row r="280">
          <cell r="C280">
            <v>0</v>
          </cell>
          <cell r="D280" t="str">
            <v>03.09.311</v>
          </cell>
          <cell r="E280" t="str">
            <v xml:space="preserve">Tháo (lắp) Chân sứ đỉnh </v>
          </cell>
          <cell r="F280" t="str">
            <v>Bộ</v>
          </cell>
          <cell r="I280">
            <v>14152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C281">
            <v>0</v>
          </cell>
          <cell r="D281" t="str">
            <v>03.01.105</v>
          </cell>
          <cell r="E281" t="str">
            <v>Tháo (lắp) Sứ đứng</v>
          </cell>
          <cell r="F281" t="str">
            <v>Sứ</v>
          </cell>
          <cell r="I281">
            <v>47205</v>
          </cell>
          <cell r="J281">
            <v>57695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</row>
        <row r="282">
          <cell r="C282">
            <v>0</v>
          </cell>
          <cell r="D282" t="str">
            <v>03.02.101</v>
          </cell>
          <cell r="E282" t="str">
            <v>Tháo (lắp) sứ ống chỉ</v>
          </cell>
          <cell r="F282" t="str">
            <v>Sứ</v>
          </cell>
          <cell r="I282">
            <v>12532</v>
          </cell>
          <cell r="J282">
            <v>15317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</row>
        <row r="283">
          <cell r="C283">
            <v>0</v>
          </cell>
          <cell r="D283" t="str">
            <v>03.10.411</v>
          </cell>
          <cell r="E283" t="str">
            <v>Tháo (lắp) Chuỗi sừ treo Polymer</v>
          </cell>
          <cell r="F283" t="str">
            <v>Bộ</v>
          </cell>
          <cell r="I283">
            <v>56857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C284">
            <v>0</v>
          </cell>
          <cell r="D284" t="str">
            <v>03.07.101</v>
          </cell>
          <cell r="E284" t="str">
            <v>Tháo (lắp) Sứ treo thủy tinh (bộ 2 bát)</v>
          </cell>
          <cell r="F284" t="str">
            <v>Bộ</v>
          </cell>
          <cell r="I284">
            <v>42830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C285">
            <v>0</v>
          </cell>
          <cell r="D285" t="str">
            <v>03.09.251</v>
          </cell>
          <cell r="E285" t="str">
            <v>Tháo (lắp) bộ chằng</v>
          </cell>
          <cell r="F285" t="str">
            <v>Bộ</v>
          </cell>
          <cell r="G285">
            <v>0</v>
          </cell>
          <cell r="I285">
            <v>101440</v>
          </cell>
          <cell r="J285">
            <v>123983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C286">
            <v>0</v>
          </cell>
          <cell r="D286" t="str">
            <v>05.02.101</v>
          </cell>
          <cell r="E286" t="str">
            <v>Tháo hạ, căng dây AC50, AC70</v>
          </cell>
          <cell r="F286" t="str">
            <v>km</v>
          </cell>
          <cell r="G286">
            <v>0</v>
          </cell>
          <cell r="I286">
            <v>1500382</v>
          </cell>
          <cell r="J286">
            <v>1833800</v>
          </cell>
          <cell r="K286">
            <v>157461</v>
          </cell>
          <cell r="L286">
            <v>192453</v>
          </cell>
          <cell r="M286">
            <v>0</v>
          </cell>
          <cell r="N286">
            <v>0</v>
          </cell>
        </row>
        <row r="287">
          <cell r="D287" t="str">
            <v>05.01.201</v>
          </cell>
          <cell r="E287" t="str">
            <v>Tháo hạ (căng) dây DuAV2x7mm2</v>
          </cell>
          <cell r="F287" t="str">
            <v>km</v>
          </cell>
          <cell r="I287">
            <v>1399473</v>
          </cell>
          <cell r="J287">
            <v>1710467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D288" t="str">
            <v>11.03.204</v>
          </cell>
          <cell r="E288" t="str">
            <v>Tháo (lắp hộp Domino)</v>
          </cell>
          <cell r="F288" t="str">
            <v>cái</v>
          </cell>
          <cell r="I288">
            <v>146055</v>
          </cell>
          <cell r="J288">
            <v>219082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D289" t="str">
            <v>03.09.271</v>
          </cell>
          <cell r="E289" t="str">
            <v>Tháo (lắp) Rack 3</v>
          </cell>
          <cell r="F289" t="str">
            <v>Bộ</v>
          </cell>
          <cell r="I289">
            <v>24797</v>
          </cell>
          <cell r="J289">
            <v>30307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</row>
        <row r="290">
          <cell r="D290" t="str">
            <v>03.09.271</v>
          </cell>
          <cell r="E290" t="str">
            <v>Tháo (lắp) Rack 4</v>
          </cell>
          <cell r="F290" t="str">
            <v>Bộ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D291" t="str">
            <v>03.09.261</v>
          </cell>
          <cell r="E291" t="str">
            <v>Tháo (lắp) ghíp IPC</v>
          </cell>
          <cell r="F291" t="str">
            <v>cái</v>
          </cell>
          <cell r="I291">
            <v>56356</v>
          </cell>
          <cell r="J291">
            <v>68879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</row>
        <row r="292">
          <cell r="D292" t="str">
            <v>05.02.202</v>
          </cell>
          <cell r="E292" t="str">
            <v>Tháo hạ (căng) dây AV95, A95</v>
          </cell>
          <cell r="F292" t="str">
            <v>km</v>
          </cell>
          <cell r="I292">
            <v>1935201</v>
          </cell>
          <cell r="J292">
            <v>2389137</v>
          </cell>
          <cell r="K292">
            <v>157461</v>
          </cell>
          <cell r="L292">
            <v>195030</v>
          </cell>
          <cell r="M292">
            <v>0</v>
          </cell>
          <cell r="N292">
            <v>0</v>
          </cell>
        </row>
        <row r="293">
          <cell r="D293" t="str">
            <v>07.10.401</v>
          </cell>
          <cell r="E293" t="str">
            <v>Tháo (lắp) MBA ≤50KVA</v>
          </cell>
          <cell r="F293" t="str">
            <v>máy</v>
          </cell>
          <cell r="I293">
            <v>626871</v>
          </cell>
          <cell r="J293">
            <v>768804</v>
          </cell>
          <cell r="K293">
            <v>511902</v>
          </cell>
          <cell r="L293">
            <v>511902</v>
          </cell>
          <cell r="M293">
            <v>0</v>
          </cell>
          <cell r="N293">
            <v>0</v>
          </cell>
        </row>
        <row r="294">
          <cell r="C294">
            <v>0</v>
          </cell>
          <cell r="D294" t="str">
            <v>07.10.402</v>
          </cell>
          <cell r="E294" t="str">
            <v>Tháo (lắp) MBA ≤100KVA</v>
          </cell>
          <cell r="F294" t="str">
            <v xml:space="preserve">trạm </v>
          </cell>
          <cell r="I294">
            <v>626871</v>
          </cell>
          <cell r="J294">
            <v>887081</v>
          </cell>
          <cell r="K294">
            <v>511902</v>
          </cell>
          <cell r="L294">
            <v>511902</v>
          </cell>
          <cell r="M294">
            <v>0</v>
          </cell>
          <cell r="N294">
            <v>0</v>
          </cell>
        </row>
        <row r="295">
          <cell r="C295">
            <v>0</v>
          </cell>
          <cell r="D295" t="str">
            <v>13.01.001</v>
          </cell>
          <cell r="E295" t="str">
            <v>Tháo (lắp) thùng trạm 1 pha</v>
          </cell>
          <cell r="F295" t="str">
            <v>cái</v>
          </cell>
          <cell r="I295">
            <v>445280</v>
          </cell>
          <cell r="J295">
            <v>667920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C296">
            <v>0</v>
          </cell>
          <cell r="D296" t="str">
            <v>11.07.206</v>
          </cell>
          <cell r="E296" t="str">
            <v>Tháo (lắp) MCCB 250A</v>
          </cell>
          <cell r="F296" t="str">
            <v>cái</v>
          </cell>
          <cell r="I296">
            <v>356224</v>
          </cell>
          <cell r="J296">
            <v>534336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</row>
        <row r="297">
          <cell r="C297">
            <v>0</v>
          </cell>
          <cell r="D297" t="str">
            <v>14.04.005</v>
          </cell>
          <cell r="E297" t="str">
            <v>Tháo (lắp) bộ FCO</v>
          </cell>
          <cell r="F297" t="str">
            <v>cái</v>
          </cell>
          <cell r="I297">
            <v>541015</v>
          </cell>
          <cell r="J297">
            <v>661241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</row>
        <row r="298">
          <cell r="C298">
            <v>0</v>
          </cell>
          <cell r="D298" t="str">
            <v>09.05.004</v>
          </cell>
          <cell r="E298" t="str">
            <v>Tháo (lắp) bộ LA</v>
          </cell>
          <cell r="F298" t="str">
            <v>cái</v>
          </cell>
          <cell r="I298">
            <v>202881</v>
          </cell>
          <cell r="J298">
            <v>247965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B299" t="str">
            <v>T2</v>
          </cell>
          <cell r="C299">
            <v>9</v>
          </cell>
          <cell r="D299" t="str">
            <v>Nhánh 1P Đường Bến Cái Sìn - Ấp 5 xã Long Thọ (Long Thọ 15)</v>
          </cell>
          <cell r="M299">
            <v>3459154</v>
          </cell>
          <cell r="N299">
            <v>574270</v>
          </cell>
        </row>
        <row r="300">
          <cell r="C300">
            <v>0</v>
          </cell>
          <cell r="D300" t="str">
            <v>04.02.102</v>
          </cell>
          <cell r="E300" t="str">
            <v>Nhổ (dựng) trụ BTLT 7,5m</v>
          </cell>
          <cell r="F300" t="str">
            <v>trụ</v>
          </cell>
          <cell r="G300">
            <v>5</v>
          </cell>
          <cell r="I300">
            <v>386411</v>
          </cell>
          <cell r="J300">
            <v>0</v>
          </cell>
          <cell r="K300">
            <v>114854</v>
          </cell>
          <cell r="L300">
            <v>0</v>
          </cell>
          <cell r="M300">
            <v>1932055</v>
          </cell>
          <cell r="N300">
            <v>574270</v>
          </cell>
        </row>
        <row r="301">
          <cell r="C301">
            <v>0</v>
          </cell>
          <cell r="D301" t="str">
            <v>04.02.202</v>
          </cell>
          <cell r="E301" t="str">
            <v>Nhổ (dựng) trụ BTLT 8,4m và 8,5m</v>
          </cell>
          <cell r="F301" t="str">
            <v>trụ</v>
          </cell>
          <cell r="I301">
            <v>413564</v>
          </cell>
          <cell r="J301">
            <v>505467</v>
          </cell>
          <cell r="K301">
            <v>114854</v>
          </cell>
          <cell r="L301">
            <v>140377</v>
          </cell>
          <cell r="M301">
            <v>0</v>
          </cell>
          <cell r="N301">
            <v>0</v>
          </cell>
        </row>
        <row r="302">
          <cell r="C302">
            <v>0</v>
          </cell>
          <cell r="D302" t="str">
            <v>04.02.302</v>
          </cell>
          <cell r="E302" t="str">
            <v>Nhổ (dựng) trụ BTLT 10,5m</v>
          </cell>
          <cell r="F302" t="str">
            <v>trụ</v>
          </cell>
          <cell r="I302">
            <v>442806</v>
          </cell>
          <cell r="J302">
            <v>541207</v>
          </cell>
          <cell r="K302">
            <v>164077</v>
          </cell>
          <cell r="L302">
            <v>200539</v>
          </cell>
          <cell r="M302">
            <v>0</v>
          </cell>
          <cell r="N302">
            <v>0</v>
          </cell>
        </row>
        <row r="303">
          <cell r="C303">
            <v>0</v>
          </cell>
          <cell r="D303" t="str">
            <v>04.02.402</v>
          </cell>
          <cell r="E303" t="str">
            <v>Nhổ (dựng) trụ BTLT 12m</v>
          </cell>
          <cell r="F303" t="str">
            <v>trụ</v>
          </cell>
          <cell r="I303">
            <v>551419</v>
          </cell>
          <cell r="J303">
            <v>673956</v>
          </cell>
          <cell r="K303">
            <v>164077</v>
          </cell>
          <cell r="L303">
            <v>200539</v>
          </cell>
          <cell r="M303">
            <v>0</v>
          </cell>
          <cell r="N303">
            <v>0</v>
          </cell>
        </row>
        <row r="304">
          <cell r="C304">
            <v>0</v>
          </cell>
          <cell r="D304" t="str">
            <v>04.02.402</v>
          </cell>
          <cell r="E304" t="str">
            <v>Nhổ (dựng) trụ BTLT 14m</v>
          </cell>
          <cell r="F304" t="str">
            <v>trụ</v>
          </cell>
          <cell r="I304">
            <v>551419</v>
          </cell>
          <cell r="J304">
            <v>673956</v>
          </cell>
          <cell r="K304">
            <v>164077</v>
          </cell>
          <cell r="L304">
            <v>200539</v>
          </cell>
          <cell r="M304">
            <v>0</v>
          </cell>
          <cell r="N304">
            <v>0</v>
          </cell>
        </row>
        <row r="305">
          <cell r="E305" t="str">
            <v>Boulon móc 16x250</v>
          </cell>
          <cell r="F305" t="str">
            <v>cái</v>
          </cell>
          <cell r="G305">
            <v>1</v>
          </cell>
        </row>
        <row r="306">
          <cell r="E306" t="str">
            <v>Boulon 16x250</v>
          </cell>
          <cell r="F306" t="str">
            <v>cái</v>
          </cell>
          <cell r="G306">
            <v>3</v>
          </cell>
        </row>
        <row r="307">
          <cell r="E307" t="str">
            <v>Tháo lắp bộ đỡ dây cáp ABC</v>
          </cell>
          <cell r="F307" t="str">
            <v>bộ</v>
          </cell>
          <cell r="G307">
            <v>0</v>
          </cell>
          <cell r="H307">
            <v>0</v>
          </cell>
        </row>
        <row r="308">
          <cell r="C308">
            <v>0</v>
          </cell>
          <cell r="D308" t="str">
            <v>04.03.111</v>
          </cell>
          <cell r="E308" t="str">
            <v>Tháo (lắp) xà đơn X-1,66Đ</v>
          </cell>
          <cell r="F308" t="str">
            <v>Bộ</v>
          </cell>
          <cell r="I308">
            <v>266310</v>
          </cell>
          <cell r="J308">
            <v>325490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</row>
        <row r="309">
          <cell r="C309">
            <v>0</v>
          </cell>
          <cell r="D309" t="str">
            <v>04.03.121</v>
          </cell>
          <cell r="E309" t="str">
            <v>Tháo (lắp) xà kép X-1,66K</v>
          </cell>
          <cell r="F309" t="str">
            <v>Bộ</v>
          </cell>
          <cell r="I309">
            <v>360302</v>
          </cell>
          <cell r="J309">
            <v>440369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</row>
        <row r="310">
          <cell r="C310">
            <v>0</v>
          </cell>
          <cell r="D310" t="str">
            <v>04.03.111</v>
          </cell>
          <cell r="E310" t="str">
            <v>Tháo (lắp) xà đơn X-2,0ĐL2/3</v>
          </cell>
          <cell r="F310" t="str">
            <v>Bộ</v>
          </cell>
          <cell r="I310">
            <v>266310</v>
          </cell>
          <cell r="J310">
            <v>325490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</row>
        <row r="311">
          <cell r="C311">
            <v>0</v>
          </cell>
          <cell r="D311" t="str">
            <v>04.03.121</v>
          </cell>
          <cell r="E311" t="str">
            <v>Tháo (lắp) xà kép X-2,0KL2/3</v>
          </cell>
          <cell r="F311" t="str">
            <v>Bộ</v>
          </cell>
          <cell r="I311">
            <v>360302</v>
          </cell>
          <cell r="J311">
            <v>440369</v>
          </cell>
          <cell r="K311">
            <v>0</v>
          </cell>
          <cell r="L311">
            <v>0</v>
          </cell>
          <cell r="M311">
            <v>0</v>
          </cell>
          <cell r="N311">
            <v>0</v>
          </cell>
        </row>
        <row r="312">
          <cell r="C312">
            <v>0</v>
          </cell>
          <cell r="D312" t="str">
            <v>04.03.111</v>
          </cell>
          <cell r="E312" t="str">
            <v>Tháo (lắp) xà đơn X-2,1Đ</v>
          </cell>
          <cell r="F312" t="str">
            <v>Bộ</v>
          </cell>
          <cell r="I312">
            <v>266310</v>
          </cell>
          <cell r="J312">
            <v>325490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</row>
        <row r="313">
          <cell r="C313">
            <v>0</v>
          </cell>
          <cell r="D313" t="str">
            <v>04.03.121</v>
          </cell>
          <cell r="E313" t="str">
            <v>Tháo (lắp) xà kép X-2,1K</v>
          </cell>
          <cell r="F313" t="str">
            <v>Bộ</v>
          </cell>
          <cell r="I313">
            <v>360302</v>
          </cell>
          <cell r="J313">
            <v>440369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</row>
        <row r="314">
          <cell r="C314">
            <v>0</v>
          </cell>
          <cell r="D314" t="str">
            <v>04.03.111</v>
          </cell>
          <cell r="E314" t="str">
            <v>Tháo (lắp) xà đơn X-22Đ</v>
          </cell>
          <cell r="F314" t="str">
            <v>Bộ</v>
          </cell>
          <cell r="I314">
            <v>266310</v>
          </cell>
          <cell r="J314">
            <v>325490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</row>
        <row r="315">
          <cell r="C315">
            <v>0</v>
          </cell>
          <cell r="D315" t="str">
            <v>04.03.122</v>
          </cell>
          <cell r="E315" t="str">
            <v>Tháo (lắp) xà kép X-2,2K</v>
          </cell>
          <cell r="F315" t="str">
            <v>Bộ</v>
          </cell>
          <cell r="I315">
            <v>479358</v>
          </cell>
          <cell r="J315">
            <v>585882</v>
          </cell>
          <cell r="K315">
            <v>0</v>
          </cell>
          <cell r="L315">
            <v>0</v>
          </cell>
          <cell r="M315">
            <v>0</v>
          </cell>
          <cell r="N315">
            <v>0</v>
          </cell>
        </row>
        <row r="316">
          <cell r="C316">
            <v>0</v>
          </cell>
          <cell r="D316" t="str">
            <v>03.09.311</v>
          </cell>
          <cell r="E316" t="str">
            <v xml:space="preserve">Tháo (lắp) Chân sứ đỉnh </v>
          </cell>
          <cell r="F316" t="str">
            <v>Bộ</v>
          </cell>
          <cell r="I316">
            <v>28303</v>
          </cell>
          <cell r="J316">
            <v>34593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</row>
        <row r="317">
          <cell r="C317">
            <v>0</v>
          </cell>
          <cell r="D317" t="str">
            <v>03.01.105</v>
          </cell>
          <cell r="E317" t="str">
            <v>Tháo (lắp) Sứ đứng</v>
          </cell>
          <cell r="F317" t="str">
            <v>Sứ</v>
          </cell>
          <cell r="I317">
            <v>47205</v>
          </cell>
          <cell r="J317">
            <v>57695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</row>
        <row r="318">
          <cell r="C318">
            <v>0</v>
          </cell>
          <cell r="D318" t="str">
            <v>03.02.101</v>
          </cell>
          <cell r="E318" t="str">
            <v>Tháo (lắp) sứ ống chỉ</v>
          </cell>
          <cell r="F318" t="str">
            <v>Sứ</v>
          </cell>
          <cell r="I318">
            <v>12532</v>
          </cell>
          <cell r="J318">
            <v>15317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</row>
        <row r="319">
          <cell r="D319" t="str">
            <v>D4.6301</v>
          </cell>
          <cell r="E319" t="str">
            <v>Tháo (lắp) điện kế 1 pha</v>
          </cell>
          <cell r="F319" t="str">
            <v>cái</v>
          </cell>
          <cell r="G319">
            <v>13</v>
          </cell>
          <cell r="H319">
            <v>13</v>
          </cell>
          <cell r="I319">
            <v>10108</v>
          </cell>
          <cell r="J319">
            <v>25271</v>
          </cell>
          <cell r="K319">
            <v>0</v>
          </cell>
          <cell r="L319">
            <v>0</v>
          </cell>
          <cell r="M319">
            <v>459927</v>
          </cell>
          <cell r="N319">
            <v>0</v>
          </cell>
        </row>
        <row r="320">
          <cell r="D320" t="str">
            <v>03.09.271
(D3.1215)</v>
          </cell>
          <cell r="E320" t="str">
            <v>Tháo (lắp) Rack 4</v>
          </cell>
          <cell r="F320" t="str">
            <v>Bộ</v>
          </cell>
          <cell r="G320">
            <v>6</v>
          </cell>
          <cell r="H320">
            <v>6</v>
          </cell>
          <cell r="I320">
            <v>24797</v>
          </cell>
          <cell r="J320">
            <v>153065</v>
          </cell>
          <cell r="K320">
            <v>0</v>
          </cell>
          <cell r="L320">
            <v>0</v>
          </cell>
          <cell r="M320">
            <v>1067172</v>
          </cell>
          <cell r="N320">
            <v>0</v>
          </cell>
        </row>
        <row r="321">
          <cell r="C321">
            <v>0</v>
          </cell>
          <cell r="D321" t="str">
            <v>03.10.411</v>
          </cell>
          <cell r="E321" t="str">
            <v>Tháo (lắp) Chuỗi sừ treo Polymer</v>
          </cell>
          <cell r="F321" t="str">
            <v>Bộ</v>
          </cell>
          <cell r="I321">
            <v>56857</v>
          </cell>
          <cell r="J321">
            <v>68879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</row>
        <row r="322">
          <cell r="C322">
            <v>0</v>
          </cell>
          <cell r="D322" t="str">
            <v>03.07.101</v>
          </cell>
          <cell r="E322" t="str">
            <v>Tháo (lắp) Sứ treo thủy tinh (bộ 2 bát)</v>
          </cell>
          <cell r="F322" t="str">
            <v>Bộ</v>
          </cell>
          <cell r="I322">
            <v>42830</v>
          </cell>
          <cell r="J322">
            <v>52348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</row>
        <row r="323">
          <cell r="C323">
            <v>0</v>
          </cell>
          <cell r="D323" t="str">
            <v>03.09.251</v>
          </cell>
          <cell r="E323" t="str">
            <v>Tháo (lắp) bộ chằng</v>
          </cell>
          <cell r="F323" t="str">
            <v>Bộ</v>
          </cell>
          <cell r="I323">
            <v>101440</v>
          </cell>
          <cell r="J323">
            <v>123983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</row>
        <row r="324">
          <cell r="C324">
            <v>0</v>
          </cell>
          <cell r="D324" t="str">
            <v>05.02.101</v>
          </cell>
          <cell r="E324" t="str">
            <v>Tháo hạ, căng dây AC50, AC70</v>
          </cell>
          <cell r="F324" t="str">
            <v>km</v>
          </cell>
          <cell r="I324">
            <v>1500382</v>
          </cell>
          <cell r="J324">
            <v>1833800</v>
          </cell>
          <cell r="K324">
            <v>157461</v>
          </cell>
          <cell r="L324">
            <v>192453</v>
          </cell>
          <cell r="M324">
            <v>0</v>
          </cell>
          <cell r="N324">
            <v>0</v>
          </cell>
        </row>
        <row r="325">
          <cell r="D325" t="str">
            <v>07.10.401</v>
          </cell>
          <cell r="E325" t="str">
            <v>Tháo (lắp) MBA ≤50KVA</v>
          </cell>
          <cell r="F325" t="str">
            <v xml:space="preserve">trạm </v>
          </cell>
          <cell r="I325">
            <v>626871</v>
          </cell>
          <cell r="J325">
            <v>768804</v>
          </cell>
          <cell r="K325">
            <v>511902</v>
          </cell>
          <cell r="L325">
            <v>511902</v>
          </cell>
          <cell r="M325">
            <v>0</v>
          </cell>
          <cell r="N325">
            <v>0</v>
          </cell>
        </row>
        <row r="326">
          <cell r="C326">
            <v>0</v>
          </cell>
          <cell r="D326" t="str">
            <v>07.10.402</v>
          </cell>
          <cell r="E326" t="str">
            <v>Tháo (lắp) MBA ≤100KVA</v>
          </cell>
          <cell r="F326" t="str">
            <v xml:space="preserve">trạm </v>
          </cell>
          <cell r="I326">
            <v>626871</v>
          </cell>
          <cell r="J326">
            <v>887081</v>
          </cell>
          <cell r="K326">
            <v>511902</v>
          </cell>
          <cell r="L326">
            <v>511902</v>
          </cell>
          <cell r="M326">
            <v>0</v>
          </cell>
          <cell r="N326">
            <v>0</v>
          </cell>
        </row>
        <row r="327">
          <cell r="C327">
            <v>0</v>
          </cell>
          <cell r="D327" t="str">
            <v>13.01.001</v>
          </cell>
          <cell r="E327" t="str">
            <v>Tháo (lắp) thùng trạm 1 pha</v>
          </cell>
          <cell r="F327" t="str">
            <v>cái</v>
          </cell>
          <cell r="I327">
            <v>445280</v>
          </cell>
          <cell r="J327">
            <v>667920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</row>
        <row r="328">
          <cell r="C328">
            <v>0</v>
          </cell>
          <cell r="D328" t="str">
            <v>11.07.206</v>
          </cell>
          <cell r="E328" t="str">
            <v>Tháo (lắp) MCCB 250A</v>
          </cell>
          <cell r="F328" t="str">
            <v>cái</v>
          </cell>
          <cell r="I328">
            <v>356224</v>
          </cell>
          <cell r="J328">
            <v>534336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</row>
        <row r="329">
          <cell r="C329">
            <v>0</v>
          </cell>
          <cell r="D329" t="str">
            <v>14.04.005</v>
          </cell>
          <cell r="E329" t="str">
            <v>Tháo (lắp) bộ FCO</v>
          </cell>
          <cell r="F329" t="str">
            <v>cái</v>
          </cell>
          <cell r="I329">
            <v>541015</v>
          </cell>
          <cell r="J329">
            <v>661241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</row>
        <row r="330">
          <cell r="C330">
            <v>0</v>
          </cell>
          <cell r="D330" t="str">
            <v>09.05.004</v>
          </cell>
          <cell r="E330" t="str">
            <v>Tháo (lắp) bộ LA</v>
          </cell>
          <cell r="F330" t="str">
            <v>cái</v>
          </cell>
          <cell r="I330">
            <v>202881</v>
          </cell>
          <cell r="J330">
            <v>247965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</row>
        <row r="331">
          <cell r="B331" t="str">
            <v>T2-2</v>
          </cell>
          <cell r="C331">
            <v>10</v>
          </cell>
          <cell r="D331" t="str">
            <v>Nhánh 1P Ấp Phú Tân (Phú Đông 8A)</v>
          </cell>
          <cell r="M331">
            <v>0</v>
          </cell>
          <cell r="N331">
            <v>0</v>
          </cell>
        </row>
        <row r="332">
          <cell r="C332">
            <v>0</v>
          </cell>
          <cell r="D332" t="str">
            <v>04.02.102</v>
          </cell>
          <cell r="E332" t="str">
            <v>Nhổ (dựng) trụ BTLT 7,5m</v>
          </cell>
          <cell r="F332" t="str">
            <v>trụ</v>
          </cell>
          <cell r="G332">
            <v>0</v>
          </cell>
          <cell r="I332">
            <v>386411</v>
          </cell>
          <cell r="J332">
            <v>472280</v>
          </cell>
          <cell r="K332">
            <v>114854</v>
          </cell>
          <cell r="L332">
            <v>140377</v>
          </cell>
          <cell r="M332">
            <v>0</v>
          </cell>
          <cell r="N332">
            <v>0</v>
          </cell>
        </row>
        <row r="333">
          <cell r="C333">
            <v>0</v>
          </cell>
          <cell r="D333" t="str">
            <v>04.02.202</v>
          </cell>
          <cell r="E333" t="str">
            <v>Nhổ (dựng) trụ BTLT 8,4m và 8,5m</v>
          </cell>
          <cell r="F333" t="str">
            <v>trụ</v>
          </cell>
          <cell r="I333">
            <v>413564</v>
          </cell>
          <cell r="J333">
            <v>505467</v>
          </cell>
          <cell r="K333">
            <v>114854</v>
          </cell>
          <cell r="L333">
            <v>140377</v>
          </cell>
          <cell r="M333">
            <v>0</v>
          </cell>
          <cell r="N333">
            <v>0</v>
          </cell>
        </row>
        <row r="334">
          <cell r="C334">
            <v>0</v>
          </cell>
          <cell r="D334" t="str">
            <v>04.02.302</v>
          </cell>
          <cell r="E334" t="str">
            <v>Nhổ (dựng) trụ BTLT 10,5m</v>
          </cell>
          <cell r="F334" t="str">
            <v>trụ</v>
          </cell>
          <cell r="I334">
            <v>442806</v>
          </cell>
          <cell r="J334">
            <v>541207</v>
          </cell>
          <cell r="K334">
            <v>164077</v>
          </cell>
          <cell r="L334">
            <v>200539</v>
          </cell>
          <cell r="M334">
            <v>0</v>
          </cell>
          <cell r="N334">
            <v>0</v>
          </cell>
        </row>
        <row r="335">
          <cell r="C335">
            <v>0</v>
          </cell>
          <cell r="D335" t="str">
            <v>04.02.402</v>
          </cell>
          <cell r="E335" t="str">
            <v>Nhổ (dựng) trụ BTLT 12m</v>
          </cell>
          <cell r="F335" t="str">
            <v>trụ</v>
          </cell>
          <cell r="I335">
            <v>551419</v>
          </cell>
          <cell r="J335">
            <v>673956</v>
          </cell>
          <cell r="K335">
            <v>164077</v>
          </cell>
          <cell r="L335">
            <v>200539</v>
          </cell>
          <cell r="M335">
            <v>0</v>
          </cell>
          <cell r="N335">
            <v>0</v>
          </cell>
        </row>
        <row r="336">
          <cell r="C336">
            <v>0</v>
          </cell>
          <cell r="D336" t="str">
            <v>04.02.402</v>
          </cell>
          <cell r="E336" t="str">
            <v>Nhổ (dựng) trụ BTLT 14m</v>
          </cell>
          <cell r="F336" t="str">
            <v>trụ</v>
          </cell>
          <cell r="I336">
            <v>551419</v>
          </cell>
          <cell r="J336">
            <v>673956</v>
          </cell>
          <cell r="K336">
            <v>164077</v>
          </cell>
          <cell r="L336">
            <v>200539</v>
          </cell>
          <cell r="M336">
            <v>0</v>
          </cell>
          <cell r="N336">
            <v>0</v>
          </cell>
        </row>
        <row r="337">
          <cell r="D337" t="str">
            <v>D4.6301</v>
          </cell>
          <cell r="E337" t="str">
            <v>Tháo (lắp) điện kế 1 pha</v>
          </cell>
          <cell r="F337" t="str">
            <v>cái</v>
          </cell>
          <cell r="G337">
            <v>0</v>
          </cell>
          <cell r="H337">
            <v>0</v>
          </cell>
          <cell r="I337">
            <v>10108</v>
          </cell>
          <cell r="J337">
            <v>25271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</row>
        <row r="338">
          <cell r="E338" t="str">
            <v>Boulon móc 16x250</v>
          </cell>
          <cell r="F338" t="str">
            <v>cái</v>
          </cell>
          <cell r="G338">
            <v>0</v>
          </cell>
        </row>
        <row r="339">
          <cell r="E339" t="str">
            <v>Boulon 16x250</v>
          </cell>
          <cell r="F339" t="str">
            <v>cái</v>
          </cell>
          <cell r="G339">
            <v>0</v>
          </cell>
        </row>
        <row r="340">
          <cell r="E340" t="str">
            <v>Tháo lắp bộ đỡ dây cáp ABC</v>
          </cell>
          <cell r="F340" t="str">
            <v>bộ</v>
          </cell>
          <cell r="G340">
            <v>0</v>
          </cell>
          <cell r="H340">
            <v>0</v>
          </cell>
        </row>
        <row r="341">
          <cell r="C341">
            <v>0</v>
          </cell>
          <cell r="D341" t="str">
            <v>04.03.111</v>
          </cell>
          <cell r="E341" t="str">
            <v>Tháo (lắp) xà đơn X-1,66Đ</v>
          </cell>
          <cell r="F341" t="str">
            <v>Bộ</v>
          </cell>
          <cell r="I341">
            <v>266310</v>
          </cell>
          <cell r="J341">
            <v>325490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</row>
        <row r="342">
          <cell r="C342">
            <v>0</v>
          </cell>
          <cell r="D342" t="str">
            <v>04.03.121</v>
          </cell>
          <cell r="E342" t="str">
            <v>Tháo (lắp) xà kép X-1,66K</v>
          </cell>
          <cell r="F342" t="str">
            <v>Bộ</v>
          </cell>
          <cell r="I342">
            <v>360302</v>
          </cell>
          <cell r="J342">
            <v>440369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</row>
        <row r="343">
          <cell r="C343">
            <v>0</v>
          </cell>
          <cell r="D343" t="str">
            <v>04.03.111</v>
          </cell>
          <cell r="E343" t="str">
            <v>Tháo (lắp) xà đơn X-2,0ĐL2/3</v>
          </cell>
          <cell r="F343" t="str">
            <v>Bộ</v>
          </cell>
          <cell r="I343">
            <v>266310</v>
          </cell>
          <cell r="J343">
            <v>325490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</row>
        <row r="344">
          <cell r="C344">
            <v>0</v>
          </cell>
          <cell r="D344" t="str">
            <v>04.03.121</v>
          </cell>
          <cell r="E344" t="str">
            <v>Tháo (lắp) xà kép X-2,0KL2/3</v>
          </cell>
          <cell r="F344" t="str">
            <v>Bộ</v>
          </cell>
          <cell r="I344">
            <v>360302</v>
          </cell>
          <cell r="J344">
            <v>440369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</row>
        <row r="345">
          <cell r="C345">
            <v>0</v>
          </cell>
          <cell r="D345" t="str">
            <v>04.03.111</v>
          </cell>
          <cell r="E345" t="str">
            <v>Tháo (lắp) xà đơn X-2,1Đ</v>
          </cell>
          <cell r="F345" t="str">
            <v>Bộ</v>
          </cell>
          <cell r="I345">
            <v>266310</v>
          </cell>
          <cell r="J345">
            <v>325490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</row>
        <row r="346">
          <cell r="C346">
            <v>0</v>
          </cell>
          <cell r="D346" t="str">
            <v>04.03.121</v>
          </cell>
          <cell r="E346" t="str">
            <v>Tháo (lắp) xà kép X-2,1K</v>
          </cell>
          <cell r="F346" t="str">
            <v>Bộ</v>
          </cell>
          <cell r="I346">
            <v>360302</v>
          </cell>
          <cell r="J346">
            <v>440369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</row>
        <row r="347">
          <cell r="C347">
            <v>0</v>
          </cell>
          <cell r="D347" t="str">
            <v>04.03.111</v>
          </cell>
          <cell r="E347" t="str">
            <v>Tháo (lắp) xà đơn X-22Đ</v>
          </cell>
          <cell r="F347" t="str">
            <v>Bộ</v>
          </cell>
          <cell r="I347">
            <v>266310</v>
          </cell>
          <cell r="J347">
            <v>325490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</row>
        <row r="348">
          <cell r="C348">
            <v>0</v>
          </cell>
          <cell r="D348" t="str">
            <v>04.03.122</v>
          </cell>
          <cell r="E348" t="str">
            <v>Tháo (lắp) xà kép X-2,2K</v>
          </cell>
          <cell r="F348" t="str">
            <v>Bộ</v>
          </cell>
          <cell r="I348">
            <v>479358</v>
          </cell>
          <cell r="J348">
            <v>585882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</row>
        <row r="349">
          <cell r="C349">
            <v>0</v>
          </cell>
          <cell r="D349" t="str">
            <v>03.09.311</v>
          </cell>
          <cell r="E349" t="str">
            <v xml:space="preserve">Tháo (lắp) Chân sứ đỉnh </v>
          </cell>
          <cell r="F349" t="str">
            <v>Bộ</v>
          </cell>
          <cell r="I349">
            <v>28303</v>
          </cell>
          <cell r="J349">
            <v>34593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</row>
        <row r="350">
          <cell r="C350">
            <v>0</v>
          </cell>
          <cell r="D350" t="str">
            <v>03.01.105</v>
          </cell>
          <cell r="E350" t="str">
            <v>Tháo (lắp) Sứ đứng</v>
          </cell>
          <cell r="F350" t="str">
            <v>Sứ</v>
          </cell>
          <cell r="I350">
            <v>47205</v>
          </cell>
          <cell r="J350">
            <v>57695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</row>
        <row r="351">
          <cell r="C351">
            <v>0</v>
          </cell>
          <cell r="D351" t="str">
            <v>03.02.101</v>
          </cell>
          <cell r="E351" t="str">
            <v>Tháo (lắp) sứ ống chỉ</v>
          </cell>
          <cell r="F351" t="str">
            <v>Sứ</v>
          </cell>
          <cell r="I351">
            <v>12532</v>
          </cell>
          <cell r="J351">
            <v>15317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</row>
        <row r="352">
          <cell r="C352">
            <v>0</v>
          </cell>
          <cell r="D352" t="str">
            <v>03.10.411</v>
          </cell>
          <cell r="E352" t="str">
            <v>Tháo (lắp) Chuỗi sừ treo Polymer</v>
          </cell>
          <cell r="F352" t="str">
            <v>Bộ</v>
          </cell>
          <cell r="I352">
            <v>56857</v>
          </cell>
          <cell r="J352">
            <v>68879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</row>
        <row r="353">
          <cell r="C353">
            <v>0</v>
          </cell>
          <cell r="D353" t="str">
            <v>03.07.101</v>
          </cell>
          <cell r="E353" t="str">
            <v>Tháo (lắp) Sứ treo thủy tinh (bộ 2 bát)</v>
          </cell>
          <cell r="F353" t="str">
            <v>Bộ</v>
          </cell>
          <cell r="I353">
            <v>42830</v>
          </cell>
          <cell r="J353">
            <v>52348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</row>
        <row r="354">
          <cell r="C354">
            <v>0</v>
          </cell>
          <cell r="D354" t="str">
            <v>03.09.251</v>
          </cell>
          <cell r="E354" t="str">
            <v>Tháo (lắp) bộ chằng</v>
          </cell>
          <cell r="F354" t="str">
            <v>Bộ</v>
          </cell>
          <cell r="I354">
            <v>101440</v>
          </cell>
          <cell r="J354">
            <v>123983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</row>
        <row r="355">
          <cell r="C355">
            <v>0</v>
          </cell>
          <cell r="D355" t="str">
            <v>05.02.101</v>
          </cell>
          <cell r="E355" t="str">
            <v>Tháo hạ, căng dây AC50, AC70</v>
          </cell>
          <cell r="F355" t="str">
            <v>km</v>
          </cell>
          <cell r="I355">
            <v>1500382</v>
          </cell>
          <cell r="J355">
            <v>1833800</v>
          </cell>
          <cell r="K355">
            <v>157461</v>
          </cell>
          <cell r="L355">
            <v>192453</v>
          </cell>
          <cell r="M355">
            <v>0</v>
          </cell>
          <cell r="N355">
            <v>0</v>
          </cell>
        </row>
        <row r="356">
          <cell r="D356" t="str">
            <v>07.10.401</v>
          </cell>
          <cell r="E356" t="str">
            <v>Tháo (lắp) MBA ≤50KVA</v>
          </cell>
          <cell r="F356" t="str">
            <v xml:space="preserve">trạm </v>
          </cell>
          <cell r="I356">
            <v>626871</v>
          </cell>
          <cell r="J356">
            <v>768804</v>
          </cell>
          <cell r="K356">
            <v>511902</v>
          </cell>
          <cell r="L356">
            <v>511902</v>
          </cell>
          <cell r="M356">
            <v>0</v>
          </cell>
          <cell r="N356">
            <v>0</v>
          </cell>
        </row>
        <row r="357">
          <cell r="C357">
            <v>0</v>
          </cell>
          <cell r="D357" t="str">
            <v>07.10.402</v>
          </cell>
          <cell r="E357" t="str">
            <v>Tháo (lắp) MBA ≤100KVA</v>
          </cell>
          <cell r="F357" t="str">
            <v xml:space="preserve">trạm </v>
          </cell>
          <cell r="I357">
            <v>626871</v>
          </cell>
          <cell r="J357">
            <v>887081</v>
          </cell>
          <cell r="K357">
            <v>511902</v>
          </cell>
          <cell r="L357">
            <v>511902</v>
          </cell>
          <cell r="M357">
            <v>0</v>
          </cell>
          <cell r="N357">
            <v>0</v>
          </cell>
        </row>
        <row r="358">
          <cell r="C358">
            <v>0</v>
          </cell>
          <cell r="D358" t="str">
            <v>13.01.001</v>
          </cell>
          <cell r="E358" t="str">
            <v>Tháo (lắp) thùng trạm 1 pha</v>
          </cell>
          <cell r="F358" t="str">
            <v>cái</v>
          </cell>
          <cell r="I358">
            <v>445280</v>
          </cell>
          <cell r="J358">
            <v>667920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</row>
        <row r="359">
          <cell r="C359">
            <v>0</v>
          </cell>
          <cell r="D359" t="str">
            <v>11.07.206</v>
          </cell>
          <cell r="E359" t="str">
            <v>Tháo (lắp) MCCB 250A</v>
          </cell>
          <cell r="F359" t="str">
            <v>cái</v>
          </cell>
          <cell r="I359">
            <v>356224</v>
          </cell>
          <cell r="J359">
            <v>534336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</row>
        <row r="360">
          <cell r="C360">
            <v>0</v>
          </cell>
          <cell r="D360" t="str">
            <v>14.04.005</v>
          </cell>
          <cell r="E360" t="str">
            <v>Tháo (lắp) bộ FCO</v>
          </cell>
          <cell r="F360" t="str">
            <v>cái</v>
          </cell>
          <cell r="I360">
            <v>541015</v>
          </cell>
          <cell r="J360">
            <v>661241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</row>
        <row r="361">
          <cell r="C361">
            <v>0</v>
          </cell>
          <cell r="D361" t="str">
            <v>09.05.004</v>
          </cell>
          <cell r="E361" t="str">
            <v>Tháo (lắp) bộ LA</v>
          </cell>
          <cell r="F361" t="str">
            <v>cái</v>
          </cell>
          <cell r="I361">
            <v>202881</v>
          </cell>
          <cell r="J361">
            <v>247965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</row>
        <row r="362">
          <cell r="B362" t="str">
            <v>T2-3</v>
          </cell>
          <cell r="C362" t="str">
            <v>II</v>
          </cell>
          <cell r="D362" t="str">
            <v xml:space="preserve">Tuyến tổ 3 ấp 7 </v>
          </cell>
          <cell r="M362">
            <v>0</v>
          </cell>
          <cell r="N362">
            <v>0</v>
          </cell>
        </row>
        <row r="363">
          <cell r="C363">
            <v>0</v>
          </cell>
          <cell r="D363" t="str">
            <v>04.02.102</v>
          </cell>
          <cell r="E363" t="str">
            <v>Nhổ (dựng) trụ BTLT 7,5m</v>
          </cell>
          <cell r="F363" t="str">
            <v>trụ</v>
          </cell>
          <cell r="I363">
            <v>386411</v>
          </cell>
          <cell r="J363">
            <v>472280</v>
          </cell>
          <cell r="K363">
            <v>114854</v>
          </cell>
          <cell r="L363">
            <v>140377</v>
          </cell>
          <cell r="M363">
            <v>0</v>
          </cell>
          <cell r="N363">
            <v>0</v>
          </cell>
        </row>
        <row r="364">
          <cell r="C364">
            <v>0</v>
          </cell>
          <cell r="D364" t="str">
            <v>04.02.202</v>
          </cell>
          <cell r="E364" t="str">
            <v>Nhổ (dựng) trụ BTLT 8,4m và 8,5m</v>
          </cell>
          <cell r="F364" t="str">
            <v>trụ</v>
          </cell>
          <cell r="I364">
            <v>413564</v>
          </cell>
          <cell r="J364">
            <v>505467</v>
          </cell>
          <cell r="K364">
            <v>114854</v>
          </cell>
          <cell r="L364">
            <v>140377</v>
          </cell>
          <cell r="M364">
            <v>0</v>
          </cell>
          <cell r="N364">
            <v>0</v>
          </cell>
        </row>
        <row r="365">
          <cell r="C365">
            <v>0</v>
          </cell>
          <cell r="D365" t="str">
            <v>04.02.302</v>
          </cell>
          <cell r="E365" t="str">
            <v>Nhổ (dựng) trụ BTLT 10,5m</v>
          </cell>
          <cell r="F365" t="str">
            <v>trụ</v>
          </cell>
          <cell r="I365">
            <v>442806</v>
          </cell>
          <cell r="J365">
            <v>541207</v>
          </cell>
          <cell r="K365">
            <v>164077</v>
          </cell>
          <cell r="L365">
            <v>200539</v>
          </cell>
          <cell r="M365">
            <v>0</v>
          </cell>
          <cell r="N365">
            <v>0</v>
          </cell>
        </row>
        <row r="366">
          <cell r="C366">
            <v>0</v>
          </cell>
          <cell r="D366" t="str">
            <v>04.02.402</v>
          </cell>
          <cell r="E366" t="str">
            <v>Nhổ (dựng) trụ BTLT 12m</v>
          </cell>
          <cell r="F366" t="str">
            <v>trụ</v>
          </cell>
          <cell r="I366">
            <v>551419</v>
          </cell>
          <cell r="J366">
            <v>673956</v>
          </cell>
          <cell r="K366">
            <v>164077</v>
          </cell>
          <cell r="L366">
            <v>200539</v>
          </cell>
          <cell r="M366">
            <v>0</v>
          </cell>
          <cell r="N366">
            <v>0</v>
          </cell>
        </row>
        <row r="367">
          <cell r="C367">
            <v>0</v>
          </cell>
          <cell r="D367" t="str">
            <v>04.02.402</v>
          </cell>
          <cell r="E367" t="str">
            <v>Nhổ (dựng) trụ BTLT 14m</v>
          </cell>
          <cell r="F367" t="str">
            <v>trụ</v>
          </cell>
          <cell r="I367">
            <v>551419</v>
          </cell>
          <cell r="J367">
            <v>673956</v>
          </cell>
          <cell r="K367">
            <v>164077</v>
          </cell>
          <cell r="L367">
            <v>200539</v>
          </cell>
          <cell r="M367">
            <v>0</v>
          </cell>
          <cell r="N367">
            <v>0</v>
          </cell>
        </row>
        <row r="368">
          <cell r="C368">
            <v>0</v>
          </cell>
          <cell r="D368" t="str">
            <v>04.03.111</v>
          </cell>
          <cell r="E368" t="str">
            <v>Tháo (lắp) xà đơn X-1,66Đ</v>
          </cell>
          <cell r="F368" t="str">
            <v>Bộ</v>
          </cell>
          <cell r="I368">
            <v>266310</v>
          </cell>
          <cell r="J368">
            <v>325490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</row>
        <row r="369">
          <cell r="C369">
            <v>0</v>
          </cell>
          <cell r="D369" t="str">
            <v>04.03.121</v>
          </cell>
          <cell r="E369" t="str">
            <v>Tháo (lắp) xà kép X-1,66K</v>
          </cell>
          <cell r="F369" t="str">
            <v>Bộ</v>
          </cell>
          <cell r="I369">
            <v>360302</v>
          </cell>
          <cell r="J369">
            <v>440369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</row>
        <row r="370">
          <cell r="C370">
            <v>0</v>
          </cell>
          <cell r="D370" t="str">
            <v>04.03.111</v>
          </cell>
          <cell r="E370" t="str">
            <v>Tháo (lắp) xà đơn X-2,0ĐL2/3</v>
          </cell>
          <cell r="F370" t="str">
            <v>Bộ</v>
          </cell>
          <cell r="I370">
            <v>266310</v>
          </cell>
          <cell r="J370">
            <v>325490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</row>
        <row r="371">
          <cell r="C371">
            <v>0</v>
          </cell>
          <cell r="D371" t="str">
            <v>04.03.121</v>
          </cell>
          <cell r="E371" t="str">
            <v>Tháo (lắp) xà kép X-2,0KL2/3</v>
          </cell>
          <cell r="F371" t="str">
            <v>Bộ</v>
          </cell>
          <cell r="I371">
            <v>360302</v>
          </cell>
          <cell r="J371">
            <v>440369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</row>
        <row r="372">
          <cell r="C372">
            <v>0</v>
          </cell>
          <cell r="D372" t="str">
            <v>04.03.111</v>
          </cell>
          <cell r="E372" t="str">
            <v>Tháo (lắp) xà đơn X-2,1Đ</v>
          </cell>
          <cell r="F372" t="str">
            <v>Bộ</v>
          </cell>
          <cell r="I372">
            <v>266310</v>
          </cell>
          <cell r="J372">
            <v>325490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</row>
        <row r="373">
          <cell r="C373">
            <v>0</v>
          </cell>
          <cell r="D373" t="str">
            <v>04.03.121</v>
          </cell>
          <cell r="E373" t="str">
            <v>Tháo (lắp) xà kép X-2,1K</v>
          </cell>
          <cell r="F373" t="str">
            <v>Bộ</v>
          </cell>
          <cell r="I373">
            <v>360302</v>
          </cell>
          <cell r="J373">
            <v>440369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</row>
        <row r="374">
          <cell r="C374">
            <v>0</v>
          </cell>
          <cell r="D374" t="str">
            <v>04.03.111</v>
          </cell>
          <cell r="E374" t="str">
            <v>Tháo (lắp) xà đơn X-22Đ</v>
          </cell>
          <cell r="F374" t="str">
            <v>Bộ</v>
          </cell>
          <cell r="I374">
            <v>266310</v>
          </cell>
          <cell r="J374">
            <v>325490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</row>
        <row r="375">
          <cell r="C375">
            <v>0</v>
          </cell>
          <cell r="D375" t="str">
            <v>04.03.122</v>
          </cell>
          <cell r="E375" t="str">
            <v>Tháo (lắp) xà kép X-2,2K</v>
          </cell>
          <cell r="F375" t="str">
            <v>Bộ</v>
          </cell>
          <cell r="I375">
            <v>479358</v>
          </cell>
          <cell r="J375">
            <v>585882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</row>
        <row r="376">
          <cell r="C376">
            <v>0</v>
          </cell>
          <cell r="D376" t="str">
            <v>03.09.311</v>
          </cell>
          <cell r="E376" t="str">
            <v xml:space="preserve">Tháo (lắp) Chân sứ đỉnh </v>
          </cell>
          <cell r="F376" t="str">
            <v>Bộ</v>
          </cell>
          <cell r="I376">
            <v>28303</v>
          </cell>
          <cell r="J376">
            <v>34593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C377">
            <v>0</v>
          </cell>
          <cell r="D377" t="str">
            <v>03.01.105</v>
          </cell>
          <cell r="E377" t="str">
            <v>Tháo (lắp) Sứ đứng</v>
          </cell>
          <cell r="F377" t="str">
            <v>Sứ</v>
          </cell>
          <cell r="I377">
            <v>47205</v>
          </cell>
          <cell r="J377">
            <v>57695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</row>
        <row r="378">
          <cell r="C378">
            <v>0</v>
          </cell>
          <cell r="D378" t="str">
            <v>03.02.101</v>
          </cell>
          <cell r="E378" t="str">
            <v>Tháo (lắp) sứ ống chỉ</v>
          </cell>
          <cell r="F378" t="str">
            <v>Sứ</v>
          </cell>
          <cell r="I378">
            <v>12532</v>
          </cell>
          <cell r="J378">
            <v>15317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</row>
        <row r="379">
          <cell r="C379">
            <v>0</v>
          </cell>
          <cell r="D379" t="str">
            <v>03.10.411</v>
          </cell>
          <cell r="E379" t="str">
            <v>Tháo (lắp) Chuỗi sừ treo Polymer</v>
          </cell>
          <cell r="F379" t="str">
            <v>Bộ</v>
          </cell>
          <cell r="I379">
            <v>56857</v>
          </cell>
          <cell r="J379">
            <v>68879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</row>
        <row r="380">
          <cell r="C380">
            <v>0</v>
          </cell>
          <cell r="D380" t="str">
            <v>03.07.101</v>
          </cell>
          <cell r="E380" t="str">
            <v>Tháo (lắp) Sứ treo thủy tinh (bộ 2 bát)</v>
          </cell>
          <cell r="F380" t="str">
            <v>Bộ</v>
          </cell>
          <cell r="I380">
            <v>42830</v>
          </cell>
          <cell r="J380">
            <v>52348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</row>
        <row r="381">
          <cell r="C381">
            <v>0</v>
          </cell>
          <cell r="D381" t="str">
            <v>03.09.251</v>
          </cell>
          <cell r="E381" t="str">
            <v>Tháo (lắp) bộ chằng</v>
          </cell>
          <cell r="F381" t="str">
            <v>Bộ</v>
          </cell>
          <cell r="I381">
            <v>101440</v>
          </cell>
          <cell r="J381">
            <v>123983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</row>
        <row r="382">
          <cell r="C382">
            <v>0</v>
          </cell>
          <cell r="D382" t="str">
            <v>05.02.101</v>
          </cell>
          <cell r="E382" t="str">
            <v>Tháo hạ, căng dây AC50, AC70</v>
          </cell>
          <cell r="F382" t="str">
            <v>km</v>
          </cell>
          <cell r="I382">
            <v>1500382</v>
          </cell>
          <cell r="J382">
            <v>1833800</v>
          </cell>
          <cell r="K382">
            <v>157461</v>
          </cell>
          <cell r="L382">
            <v>192453</v>
          </cell>
          <cell r="M382">
            <v>0</v>
          </cell>
          <cell r="N382">
            <v>0</v>
          </cell>
        </row>
        <row r="383">
          <cell r="D383" t="str">
            <v>07.10.401</v>
          </cell>
          <cell r="E383" t="str">
            <v>Tháo (lắp) MBA ≤50KVA</v>
          </cell>
          <cell r="F383" t="str">
            <v xml:space="preserve">trạm </v>
          </cell>
          <cell r="I383">
            <v>626871</v>
          </cell>
          <cell r="J383">
            <v>768804</v>
          </cell>
          <cell r="K383">
            <v>511902</v>
          </cell>
          <cell r="L383">
            <v>511902</v>
          </cell>
          <cell r="M383">
            <v>0</v>
          </cell>
          <cell r="N383">
            <v>0</v>
          </cell>
        </row>
        <row r="384">
          <cell r="C384">
            <v>0</v>
          </cell>
          <cell r="D384" t="str">
            <v>07.10.402</v>
          </cell>
          <cell r="E384" t="str">
            <v>Tháo (lắp) MBA ≤100KVA</v>
          </cell>
          <cell r="F384" t="str">
            <v xml:space="preserve">trạm </v>
          </cell>
          <cell r="I384">
            <v>626871</v>
          </cell>
          <cell r="J384">
            <v>887081</v>
          </cell>
          <cell r="K384">
            <v>511902</v>
          </cell>
          <cell r="L384">
            <v>511902</v>
          </cell>
          <cell r="M384">
            <v>0</v>
          </cell>
          <cell r="N384">
            <v>0</v>
          </cell>
        </row>
        <row r="385">
          <cell r="C385">
            <v>0</v>
          </cell>
          <cell r="D385" t="str">
            <v>13.01.001</v>
          </cell>
          <cell r="E385" t="str">
            <v>Tháo (lắp) thùng trạm 1 pha</v>
          </cell>
          <cell r="F385" t="str">
            <v>cái</v>
          </cell>
          <cell r="I385">
            <v>445280</v>
          </cell>
          <cell r="J385">
            <v>667920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</row>
        <row r="386">
          <cell r="C386">
            <v>0</v>
          </cell>
          <cell r="D386" t="str">
            <v>11.07.206</v>
          </cell>
          <cell r="E386" t="str">
            <v>Tháo (lắp) MCCB 250A</v>
          </cell>
          <cell r="F386" t="str">
            <v>cái</v>
          </cell>
          <cell r="I386">
            <v>356224</v>
          </cell>
          <cell r="J386">
            <v>534336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</row>
        <row r="387">
          <cell r="C387">
            <v>0</v>
          </cell>
          <cell r="D387" t="str">
            <v>14.04.005</v>
          </cell>
          <cell r="E387" t="str">
            <v>Tháo (lắp) bộ FCO</v>
          </cell>
          <cell r="F387" t="str">
            <v>cái</v>
          </cell>
          <cell r="I387">
            <v>541015</v>
          </cell>
          <cell r="J387">
            <v>661241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</row>
        <row r="388">
          <cell r="C388">
            <v>0</v>
          </cell>
          <cell r="D388" t="str">
            <v>09.05.004</v>
          </cell>
          <cell r="E388" t="str">
            <v>Tháo (lắp) bộ LA</v>
          </cell>
          <cell r="F388" t="str">
            <v>cái</v>
          </cell>
          <cell r="I388">
            <v>202881</v>
          </cell>
          <cell r="J388">
            <v>247965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</row>
        <row r="389">
          <cell r="B389" t="str">
            <v>T3</v>
          </cell>
          <cell r="C389" t="str">
            <v>III</v>
          </cell>
          <cell r="D389" t="str">
            <v>Đường dây hạ thế</v>
          </cell>
          <cell r="M389">
            <v>0</v>
          </cell>
          <cell r="N389">
            <v>0</v>
          </cell>
        </row>
        <row r="390">
          <cell r="D390" t="str">
            <v>04.02.102</v>
          </cell>
          <cell r="E390" t="str">
            <v>Nhổ trụ BTLT 8,4m</v>
          </cell>
          <cell r="F390" t="str">
            <v>trụ</v>
          </cell>
          <cell r="I390">
            <v>386411</v>
          </cell>
          <cell r="J390">
            <v>472280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</row>
        <row r="391">
          <cell r="D391" t="str">
            <v>04.02.302</v>
          </cell>
          <cell r="E391" t="str">
            <v>Nhổ (dựng) trụ BTLT 10,5m</v>
          </cell>
          <cell r="F391" t="str">
            <v>trụ</v>
          </cell>
          <cell r="I391">
            <v>477897</v>
          </cell>
          <cell r="J391">
            <v>584096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</row>
        <row r="392">
          <cell r="D392" t="str">
            <v>05.01.201</v>
          </cell>
          <cell r="E392" t="str">
            <v>Tháo hạ (căng) dây DuAV2x7mm2</v>
          </cell>
          <cell r="F392" t="str">
            <v>km</v>
          </cell>
          <cell r="I392">
            <v>1399473</v>
          </cell>
          <cell r="J392">
            <v>1710467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</row>
        <row r="393">
          <cell r="D393" t="str">
            <v>05.01.401</v>
          </cell>
          <cell r="E393" t="str">
            <v>Tháo hạ (căng) dây DuCV2x7mm2</v>
          </cell>
          <cell r="F393" t="str">
            <v>km</v>
          </cell>
          <cell r="I393">
            <v>2737565</v>
          </cell>
          <cell r="J393">
            <v>3345913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</row>
        <row r="394">
          <cell r="D394" t="str">
            <v>11.07.102</v>
          </cell>
          <cell r="E394" t="str">
            <v>Tháo CB tép 32A trên trụ tròn</v>
          </cell>
          <cell r="F394" t="str">
            <v>cái</v>
          </cell>
          <cell r="I394">
            <v>44528</v>
          </cell>
          <cell r="J394">
            <v>66792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</row>
        <row r="395">
          <cell r="D395" t="str">
            <v>11.08.10</v>
          </cell>
          <cell r="E395" t="str">
            <v>Tháo (lắp) công tơ 1 pha</v>
          </cell>
          <cell r="F395" t="str">
            <v>cái</v>
          </cell>
          <cell r="I395">
            <v>61449</v>
          </cell>
          <cell r="J395">
            <v>92173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</row>
        <row r="396">
          <cell r="D396" t="str">
            <v>07.10.401</v>
          </cell>
          <cell r="E396" t="str">
            <v>Tháo (lắp) MBA ≤50KVA</v>
          </cell>
          <cell r="F396" t="str">
            <v xml:space="preserve">trạm </v>
          </cell>
          <cell r="I396">
            <v>626871</v>
          </cell>
          <cell r="J396">
            <v>768804</v>
          </cell>
          <cell r="K396">
            <v>511902</v>
          </cell>
          <cell r="L396">
            <v>511902</v>
          </cell>
          <cell r="M396">
            <v>0</v>
          </cell>
          <cell r="N396">
            <v>0</v>
          </cell>
        </row>
        <row r="397">
          <cell r="D397" t="str">
            <v>07.10.402</v>
          </cell>
          <cell r="E397" t="str">
            <v>Tháo (lắp) MBA ≤100KVA</v>
          </cell>
          <cell r="F397" t="str">
            <v xml:space="preserve">trạm </v>
          </cell>
          <cell r="I397">
            <v>626871</v>
          </cell>
          <cell r="J397">
            <v>887081</v>
          </cell>
          <cell r="K397">
            <v>511902</v>
          </cell>
          <cell r="L397">
            <v>511902</v>
          </cell>
          <cell r="M397">
            <v>0</v>
          </cell>
          <cell r="N397">
            <v>0</v>
          </cell>
        </row>
        <row r="398">
          <cell r="D398" t="str">
            <v>13.01.001</v>
          </cell>
          <cell r="E398" t="str">
            <v>Tháo (lắp) thùng trạm 1 pha</v>
          </cell>
          <cell r="F398" t="str">
            <v>cái</v>
          </cell>
          <cell r="I398">
            <v>445280</v>
          </cell>
          <cell r="J398">
            <v>667920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</row>
        <row r="399">
          <cell r="D399" t="str">
            <v>14.04.005</v>
          </cell>
          <cell r="E399" t="str">
            <v>Tháo (lắp) bộ FCO</v>
          </cell>
          <cell r="F399" t="str">
            <v>cái</v>
          </cell>
          <cell r="I399">
            <v>541015</v>
          </cell>
          <cell r="J399">
            <v>661241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</row>
        <row r="400">
          <cell r="D400" t="str">
            <v>09.05.004</v>
          </cell>
          <cell r="E400" t="str">
            <v>Tháo (lắp) bộ LA</v>
          </cell>
          <cell r="F400" t="str">
            <v>cái</v>
          </cell>
          <cell r="I400">
            <v>202881</v>
          </cell>
          <cell r="J400">
            <v>247965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</row>
        <row r="401">
          <cell r="D401" t="str">
            <v>14.02.202</v>
          </cell>
          <cell r="E401" t="str">
            <v>Tháo (lắp) tụ bù hạ thế</v>
          </cell>
          <cell r="F401" t="str">
            <v>bộ</v>
          </cell>
          <cell r="I401">
            <v>414931</v>
          </cell>
          <cell r="J401">
            <v>507138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</row>
        <row r="402">
          <cell r="D402" t="str">
            <v>11.03.204</v>
          </cell>
          <cell r="E402" t="str">
            <v>Tháo (lắp hộp Domino)</v>
          </cell>
          <cell r="F402" t="str">
            <v>cái</v>
          </cell>
          <cell r="I402">
            <v>146055</v>
          </cell>
          <cell r="J402">
            <v>219082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</row>
        <row r="403">
          <cell r="D403" t="str">
            <v>03.09.271</v>
          </cell>
          <cell r="E403" t="str">
            <v>Tháo (lắp) Rack 2</v>
          </cell>
          <cell r="F403" t="str">
            <v>Bộ</v>
          </cell>
          <cell r="I403">
            <v>24797</v>
          </cell>
          <cell r="J403">
            <v>30307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</row>
        <row r="404">
          <cell r="D404" t="str">
            <v>03.09.271</v>
          </cell>
          <cell r="E404" t="str">
            <v>Tháo (lắp) Rack 3</v>
          </cell>
          <cell r="F404" t="str">
            <v>Bộ</v>
          </cell>
          <cell r="I404">
            <v>24797</v>
          </cell>
          <cell r="J404">
            <v>30307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</row>
        <row r="405">
          <cell r="D405" t="str">
            <v>03.09.271</v>
          </cell>
          <cell r="E405" t="str">
            <v>Tháo (lắp) Rack 4</v>
          </cell>
          <cell r="F405" t="str">
            <v>Bộ</v>
          </cell>
          <cell r="I405">
            <v>24797</v>
          </cell>
          <cell r="J405">
            <v>30307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</row>
        <row r="406">
          <cell r="D406" t="str">
            <v>03.09.261</v>
          </cell>
          <cell r="E406" t="str">
            <v>Tháo (lắp) kẹp quai</v>
          </cell>
          <cell r="F406" t="str">
            <v>cái</v>
          </cell>
          <cell r="I406">
            <v>56356</v>
          </cell>
          <cell r="J406">
            <v>68879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</row>
        <row r="407">
          <cell r="D407" t="str">
            <v>11.05.001</v>
          </cell>
          <cell r="E407" t="str">
            <v>Tháo (lắp) cầu chì cá</v>
          </cell>
          <cell r="F407" t="str">
            <v>cái</v>
          </cell>
          <cell r="I407">
            <v>6189</v>
          </cell>
          <cell r="J407">
            <v>9283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</row>
        <row r="408">
          <cell r="D408" t="str">
            <v>03.09.261</v>
          </cell>
          <cell r="E408" t="str">
            <v>Tháo (lắp) ghíp IPC</v>
          </cell>
          <cell r="F408" t="str">
            <v>cái</v>
          </cell>
          <cell r="I408">
            <v>56356</v>
          </cell>
          <cell r="J408">
            <v>68879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</row>
        <row r="409">
          <cell r="D409" t="str">
            <v>03.09.261</v>
          </cell>
          <cell r="E409" t="str">
            <v>Tháo (lắp) kẹp nhôm 2 rãnh</v>
          </cell>
          <cell r="F409" t="str">
            <v>cái</v>
          </cell>
          <cell r="I409">
            <v>56356</v>
          </cell>
          <cell r="J409">
            <v>68879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</row>
        <row r="410">
          <cell r="D410" t="str">
            <v>03.09.261</v>
          </cell>
          <cell r="E410" t="str">
            <v>Tháo (lắp) kẹp Ubolt</v>
          </cell>
          <cell r="F410" t="str">
            <v>cái</v>
          </cell>
          <cell r="I410">
            <v>56356</v>
          </cell>
          <cell r="J410">
            <v>68879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</row>
        <row r="411">
          <cell r="D411" t="str">
            <v>01.02.001</v>
          </cell>
          <cell r="E411" t="str">
            <v>Tháo (lắp) tiếp địa ngọn</v>
          </cell>
          <cell r="F411" t="str">
            <v>bộ</v>
          </cell>
          <cell r="I411">
            <v>104435</v>
          </cell>
          <cell r="J411">
            <v>127643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</row>
        <row r="412">
          <cell r="D412" t="str">
            <v>05.02.202</v>
          </cell>
          <cell r="E412" t="str">
            <v>Tháo hạ (căng) dây AV95, A95</v>
          </cell>
          <cell r="F412" t="str">
            <v>km</v>
          </cell>
          <cell r="I412">
            <v>1935201</v>
          </cell>
          <cell r="J412">
            <v>2365245</v>
          </cell>
          <cell r="K412">
            <v>157461</v>
          </cell>
          <cell r="L412">
            <v>192453</v>
          </cell>
          <cell r="M412">
            <v>0</v>
          </cell>
          <cell r="N412">
            <v>0</v>
          </cell>
        </row>
        <row r="413">
          <cell r="D413" t="str">
            <v>05.02.201</v>
          </cell>
          <cell r="E413" t="str">
            <v>Tháo hạ (căng) dây AV70, A70</v>
          </cell>
          <cell r="F413" t="str">
            <v>km</v>
          </cell>
          <cell r="I413">
            <v>1424761</v>
          </cell>
          <cell r="J413">
            <v>1741375</v>
          </cell>
          <cell r="K413">
            <v>157461</v>
          </cell>
          <cell r="L413">
            <v>192453</v>
          </cell>
          <cell r="M413">
            <v>0</v>
          </cell>
          <cell r="N413">
            <v>0</v>
          </cell>
        </row>
        <row r="414">
          <cell r="D414" t="str">
            <v>05.02.201</v>
          </cell>
          <cell r="E414" t="str">
            <v>Tháo hạ (căng) dây AV50, A50, A35</v>
          </cell>
          <cell r="F414" t="str">
            <v>km</v>
          </cell>
          <cell r="I414">
            <v>1424761</v>
          </cell>
          <cell r="J414">
            <v>1741375</v>
          </cell>
          <cell r="K414">
            <v>157461</v>
          </cell>
          <cell r="L414">
            <v>192453</v>
          </cell>
          <cell r="M414">
            <v>0</v>
          </cell>
          <cell r="N414">
            <v>0</v>
          </cell>
        </row>
        <row r="415">
          <cell r="D415" t="str">
            <v>05.02.101</v>
          </cell>
          <cell r="E415" t="str">
            <v>Tháo hạ (căng) dây AC50, AC70</v>
          </cell>
          <cell r="F415" t="str">
            <v>km</v>
          </cell>
          <cell r="I415">
            <v>1500382</v>
          </cell>
          <cell r="J415">
            <v>1833800</v>
          </cell>
          <cell r="K415">
            <v>157461</v>
          </cell>
          <cell r="L415">
            <v>192453</v>
          </cell>
          <cell r="M415">
            <v>0</v>
          </cell>
          <cell r="N415">
            <v>0</v>
          </cell>
        </row>
        <row r="416">
          <cell r="D416">
            <v>67007</v>
          </cell>
          <cell r="E416" t="str">
            <v>Tháo hạ, căng dây ABC120</v>
          </cell>
          <cell r="F416" t="str">
            <v>km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</row>
        <row r="417">
          <cell r="C417">
            <v>0</v>
          </cell>
          <cell r="D417" t="str">
            <v>03.09.251</v>
          </cell>
          <cell r="E417" t="str">
            <v>Tháo (lắp) bộ chằng</v>
          </cell>
          <cell r="F417" t="str">
            <v>Bộ</v>
          </cell>
          <cell r="I417">
            <v>101440</v>
          </cell>
          <cell r="J417">
            <v>123983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</row>
        <row r="418">
          <cell r="B418" t="str">
            <v>TR25</v>
          </cell>
          <cell r="C418" t="str">
            <v>III</v>
          </cell>
          <cell r="D418" t="str">
            <v>0 Trạm 1 pha 25kVA</v>
          </cell>
          <cell r="M418">
            <v>0</v>
          </cell>
          <cell r="N418">
            <v>0</v>
          </cell>
        </row>
        <row r="419">
          <cell r="D419" t="str">
            <v>07.10.401</v>
          </cell>
          <cell r="E419" t="str">
            <v>Tháo (lắp) MBA ≤50KVA</v>
          </cell>
          <cell r="F419" t="str">
            <v>máy</v>
          </cell>
          <cell r="I419">
            <v>626871</v>
          </cell>
          <cell r="J419">
            <v>768804</v>
          </cell>
          <cell r="K419">
            <v>511902</v>
          </cell>
          <cell r="L419">
            <v>511902</v>
          </cell>
          <cell r="M419">
            <v>0</v>
          </cell>
          <cell r="N419">
            <v>0</v>
          </cell>
        </row>
        <row r="420">
          <cell r="D420" t="str">
            <v>07.10.402</v>
          </cell>
          <cell r="E420" t="str">
            <v>Tháo (lắp) MBA ≤100KVA</v>
          </cell>
          <cell r="F420" t="str">
            <v>máy</v>
          </cell>
          <cell r="I420">
            <v>626871</v>
          </cell>
          <cell r="J420">
            <v>887081</v>
          </cell>
          <cell r="K420">
            <v>511902</v>
          </cell>
          <cell r="L420">
            <v>511902</v>
          </cell>
          <cell r="M420">
            <v>0</v>
          </cell>
          <cell r="N420">
            <v>0</v>
          </cell>
        </row>
        <row r="421">
          <cell r="D421" t="str">
            <v>13.01.001</v>
          </cell>
          <cell r="E421" t="str">
            <v>Tháo (lắp) thùng trạm 1 pha</v>
          </cell>
          <cell r="F421" t="str">
            <v>cái</v>
          </cell>
          <cell r="I421">
            <v>445280</v>
          </cell>
          <cell r="J421">
            <v>667920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</row>
        <row r="422">
          <cell r="D422" t="str">
            <v>14.04.005</v>
          </cell>
          <cell r="E422" t="str">
            <v>Tháo (lắp) bộ FCO</v>
          </cell>
          <cell r="F422" t="str">
            <v>cái</v>
          </cell>
          <cell r="I422">
            <v>541015</v>
          </cell>
          <cell r="J422">
            <v>661241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</row>
        <row r="423">
          <cell r="D423" t="str">
            <v>09.05.004</v>
          </cell>
          <cell r="E423" t="str">
            <v>Tháo (lắp) bộ LA</v>
          </cell>
          <cell r="F423" t="str">
            <v>cái</v>
          </cell>
          <cell r="I423">
            <v>202881</v>
          </cell>
          <cell r="J423">
            <v>247965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</row>
        <row r="424">
          <cell r="D424" t="str">
            <v>11.02.106</v>
          </cell>
          <cell r="E424" t="str">
            <v>Tháo ống PVC D90</v>
          </cell>
          <cell r="F424" t="str">
            <v>mét</v>
          </cell>
          <cell r="I424">
            <v>19592</v>
          </cell>
          <cell r="J424">
            <v>29388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</row>
        <row r="425">
          <cell r="D425" t="str">
            <v>11.04.402</v>
          </cell>
          <cell r="E425" t="str">
            <v>Tháo dây CV11 xuống thiết bị</v>
          </cell>
          <cell r="F425" t="str">
            <v>mét</v>
          </cell>
          <cell r="I425">
            <v>4745</v>
          </cell>
          <cell r="J425">
            <v>7117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</row>
        <row r="426">
          <cell r="D426" t="str">
            <v>11.04.403</v>
          </cell>
          <cell r="E426" t="str">
            <v>Tháo dây CV25 xuống thiết bị</v>
          </cell>
          <cell r="F426" t="str">
            <v>mét</v>
          </cell>
          <cell r="I426">
            <v>7736</v>
          </cell>
          <cell r="J426">
            <v>11604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</row>
        <row r="427">
          <cell r="D427" t="str">
            <v>11.04.403</v>
          </cell>
          <cell r="E427" t="str">
            <v>Tháo dây CV50xuống thiết bị</v>
          </cell>
          <cell r="F427" t="str">
            <v>mét</v>
          </cell>
          <cell r="I427">
            <v>7736</v>
          </cell>
          <cell r="J427">
            <v>11604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</row>
        <row r="428">
          <cell r="D428" t="str">
            <v>11.04.403</v>
          </cell>
          <cell r="E428" t="str">
            <v>Tháo dây CV70 xuống thiết bị</v>
          </cell>
          <cell r="F428" t="str">
            <v>mét</v>
          </cell>
          <cell r="I428">
            <v>7736</v>
          </cell>
          <cell r="J428">
            <v>11604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</row>
        <row r="429">
          <cell r="D429" t="str">
            <v>11.04.403</v>
          </cell>
          <cell r="E429" t="str">
            <v>Tháo dây CV95 xuống thiết bị</v>
          </cell>
          <cell r="F429" t="str">
            <v>mét</v>
          </cell>
          <cell r="I429">
            <v>7736</v>
          </cell>
          <cell r="J429">
            <v>11604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</row>
        <row r="430">
          <cell r="D430" t="str">
            <v>11.04.403</v>
          </cell>
          <cell r="E430" t="str">
            <v>Tháo dây CV120 xuống thiết bị</v>
          </cell>
          <cell r="F430" t="str">
            <v>mét</v>
          </cell>
          <cell r="I430">
            <v>7736</v>
          </cell>
          <cell r="J430">
            <v>11604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</row>
        <row r="431">
          <cell r="B431" t="str">
            <v>TR375</v>
          </cell>
          <cell r="C431" t="str">
            <v>III</v>
          </cell>
          <cell r="D431" t="str">
            <v>0 Trạm 1 pha 37,5kVA</v>
          </cell>
          <cell r="M431">
            <v>0</v>
          </cell>
          <cell r="N431">
            <v>0</v>
          </cell>
        </row>
        <row r="432">
          <cell r="D432" t="str">
            <v>07.10.401</v>
          </cell>
          <cell r="E432" t="str">
            <v>Tháo (lắp) MBA ≤50KVA</v>
          </cell>
          <cell r="F432" t="str">
            <v>máy</v>
          </cell>
          <cell r="I432">
            <v>626871</v>
          </cell>
          <cell r="J432">
            <v>768804</v>
          </cell>
          <cell r="K432">
            <v>511902</v>
          </cell>
          <cell r="L432">
            <v>511902</v>
          </cell>
          <cell r="M432">
            <v>0</v>
          </cell>
          <cell r="N432">
            <v>0</v>
          </cell>
        </row>
        <row r="433">
          <cell r="D433" t="str">
            <v>07.10.402</v>
          </cell>
          <cell r="E433" t="str">
            <v>Tháo (lắp) MBA ≤100KVA</v>
          </cell>
          <cell r="F433" t="str">
            <v>máy</v>
          </cell>
          <cell r="I433">
            <v>626871</v>
          </cell>
          <cell r="J433">
            <v>887081</v>
          </cell>
          <cell r="K433">
            <v>511902</v>
          </cell>
          <cell r="L433">
            <v>511902</v>
          </cell>
          <cell r="M433">
            <v>0</v>
          </cell>
          <cell r="N433">
            <v>0</v>
          </cell>
        </row>
        <row r="434">
          <cell r="D434" t="str">
            <v>13.01.001</v>
          </cell>
          <cell r="E434" t="str">
            <v>Tháo (lắp) thùng trạm 1 pha</v>
          </cell>
          <cell r="F434" t="str">
            <v>cái</v>
          </cell>
          <cell r="I434">
            <v>445280</v>
          </cell>
          <cell r="J434">
            <v>667920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</row>
        <row r="435">
          <cell r="D435" t="str">
            <v>14.04.005</v>
          </cell>
          <cell r="E435" t="str">
            <v>Tháo (lắp) bộ FCO</v>
          </cell>
          <cell r="F435" t="str">
            <v>cái</v>
          </cell>
          <cell r="I435">
            <v>541015</v>
          </cell>
          <cell r="J435">
            <v>661241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</row>
        <row r="436">
          <cell r="D436" t="str">
            <v>09.05.004</v>
          </cell>
          <cell r="E436" t="str">
            <v>Tháo (lắp) bộ LA</v>
          </cell>
          <cell r="F436" t="str">
            <v>cái</v>
          </cell>
          <cell r="I436">
            <v>202881</v>
          </cell>
          <cell r="J436">
            <v>247965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</row>
        <row r="437">
          <cell r="D437" t="str">
            <v>11.02.106</v>
          </cell>
          <cell r="E437" t="str">
            <v>Tháo ống PVC D90</v>
          </cell>
          <cell r="F437" t="str">
            <v>mét</v>
          </cell>
          <cell r="I437">
            <v>19592</v>
          </cell>
          <cell r="J437">
            <v>29388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</row>
        <row r="438">
          <cell r="D438" t="str">
            <v>11.04.402</v>
          </cell>
          <cell r="E438" t="str">
            <v>Tháo dây CV11 xuống thiết bị</v>
          </cell>
          <cell r="F438" t="str">
            <v>mét</v>
          </cell>
          <cell r="I438">
            <v>4745</v>
          </cell>
          <cell r="J438">
            <v>7117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</row>
        <row r="439">
          <cell r="D439" t="str">
            <v>11.04.403</v>
          </cell>
          <cell r="E439" t="str">
            <v>Tháo dây CV25 xuống thiết bị</v>
          </cell>
          <cell r="F439" t="str">
            <v>mét</v>
          </cell>
          <cell r="I439">
            <v>7736</v>
          </cell>
          <cell r="J439">
            <v>11604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</row>
        <row r="440">
          <cell r="D440" t="str">
            <v>11.04.403</v>
          </cell>
          <cell r="E440" t="str">
            <v>Tháo dây CV50xuống thiết bị</v>
          </cell>
          <cell r="F440" t="str">
            <v>mét</v>
          </cell>
          <cell r="I440">
            <v>7736</v>
          </cell>
          <cell r="J440">
            <v>11604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</row>
        <row r="441">
          <cell r="D441" t="str">
            <v>11.04.403</v>
          </cell>
          <cell r="E441" t="str">
            <v>Tháo dây CV70 xuống thiết bị</v>
          </cell>
          <cell r="F441" t="str">
            <v>mét</v>
          </cell>
          <cell r="I441">
            <v>7736</v>
          </cell>
          <cell r="J441">
            <v>11604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</row>
        <row r="442">
          <cell r="D442" t="str">
            <v>11.04.403</v>
          </cell>
          <cell r="E442" t="str">
            <v>Tháo dây CV95 xuống thiết bị</v>
          </cell>
          <cell r="F442" t="str">
            <v>mét</v>
          </cell>
          <cell r="I442">
            <v>7736</v>
          </cell>
          <cell r="J442">
            <v>11604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</row>
        <row r="443">
          <cell r="D443" t="str">
            <v>11.04.403</v>
          </cell>
          <cell r="E443" t="str">
            <v>Tháo dây CV120 xuống thiết bị</v>
          </cell>
          <cell r="F443" t="str">
            <v>mét</v>
          </cell>
          <cell r="I443">
            <v>7736</v>
          </cell>
          <cell r="J443">
            <v>11604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</row>
        <row r="444">
          <cell r="B444" t="str">
            <v>TR50</v>
          </cell>
          <cell r="C444" t="str">
            <v>III</v>
          </cell>
          <cell r="D444" t="str">
            <v>0 Trạm 1 pha 2x25kVA</v>
          </cell>
          <cell r="M444">
            <v>0</v>
          </cell>
          <cell r="N444">
            <v>0</v>
          </cell>
        </row>
        <row r="445">
          <cell r="D445" t="str">
            <v>07.10.401</v>
          </cell>
          <cell r="E445" t="str">
            <v>Tháo (lắp) MBA ≤50KVA</v>
          </cell>
          <cell r="F445" t="str">
            <v>máy</v>
          </cell>
          <cell r="I445">
            <v>626871</v>
          </cell>
          <cell r="J445">
            <v>768804</v>
          </cell>
          <cell r="K445">
            <v>511902</v>
          </cell>
          <cell r="L445">
            <v>511902</v>
          </cell>
          <cell r="M445">
            <v>0</v>
          </cell>
          <cell r="N445">
            <v>0</v>
          </cell>
        </row>
        <row r="446">
          <cell r="D446" t="str">
            <v>07.10.402</v>
          </cell>
          <cell r="E446" t="str">
            <v>Tháo (lắp) MBA ≤100KVA</v>
          </cell>
          <cell r="F446" t="str">
            <v>máy</v>
          </cell>
          <cell r="I446">
            <v>626871</v>
          </cell>
          <cell r="J446">
            <v>887081</v>
          </cell>
          <cell r="K446">
            <v>511902</v>
          </cell>
          <cell r="L446">
            <v>511902</v>
          </cell>
          <cell r="M446">
            <v>0</v>
          </cell>
          <cell r="N446">
            <v>0</v>
          </cell>
        </row>
        <row r="447">
          <cell r="D447" t="str">
            <v>13.01.001</v>
          </cell>
          <cell r="E447" t="str">
            <v>Tháo (lắp) thùng trạm 1 pha</v>
          </cell>
          <cell r="F447" t="str">
            <v>cái</v>
          </cell>
          <cell r="I447">
            <v>445280</v>
          </cell>
          <cell r="J447">
            <v>667920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</row>
        <row r="448">
          <cell r="D448" t="str">
            <v>14.04.005</v>
          </cell>
          <cell r="E448" t="str">
            <v>Tháo (lắp) bộ FCO</v>
          </cell>
          <cell r="F448" t="str">
            <v>cái</v>
          </cell>
          <cell r="I448">
            <v>541015</v>
          </cell>
          <cell r="J448">
            <v>661241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</row>
        <row r="449">
          <cell r="D449" t="str">
            <v>09.05.004</v>
          </cell>
          <cell r="E449" t="str">
            <v>Tháo (lắp) bộ LA</v>
          </cell>
          <cell r="F449" t="str">
            <v>cái</v>
          </cell>
          <cell r="I449">
            <v>202881</v>
          </cell>
          <cell r="J449">
            <v>247965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</row>
        <row r="450">
          <cell r="D450" t="str">
            <v>11.02.106</v>
          </cell>
          <cell r="E450" t="str">
            <v>Tháo ống PVC D90</v>
          </cell>
          <cell r="F450" t="str">
            <v>mét</v>
          </cell>
          <cell r="I450">
            <v>19592</v>
          </cell>
          <cell r="J450">
            <v>29388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</row>
        <row r="451">
          <cell r="D451" t="str">
            <v>11.04.402</v>
          </cell>
          <cell r="E451" t="str">
            <v>Tháo dây CV11 xuống thiết bị</v>
          </cell>
          <cell r="F451" t="str">
            <v>mét</v>
          </cell>
          <cell r="I451">
            <v>4745</v>
          </cell>
          <cell r="J451">
            <v>7117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</row>
        <row r="452">
          <cell r="D452" t="str">
            <v>11.04.403</v>
          </cell>
          <cell r="E452" t="str">
            <v>Tháo dây CV25 xuống thiết bị</v>
          </cell>
          <cell r="F452" t="str">
            <v>mét</v>
          </cell>
          <cell r="I452">
            <v>7736</v>
          </cell>
          <cell r="J452">
            <v>11604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</row>
        <row r="453">
          <cell r="D453" t="str">
            <v>11.04.403</v>
          </cell>
          <cell r="E453" t="str">
            <v>Tháo dây CV50xuống thiết bị</v>
          </cell>
          <cell r="F453" t="str">
            <v>mét</v>
          </cell>
          <cell r="I453">
            <v>7736</v>
          </cell>
          <cell r="J453">
            <v>11604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</row>
        <row r="454">
          <cell r="D454" t="str">
            <v>11.04.403</v>
          </cell>
          <cell r="E454" t="str">
            <v>Tháo dây CV70 xuống thiết bị</v>
          </cell>
          <cell r="F454" t="str">
            <v>mét</v>
          </cell>
          <cell r="I454">
            <v>7736</v>
          </cell>
          <cell r="J454">
            <v>11604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</row>
        <row r="455">
          <cell r="D455" t="str">
            <v>11.04.403</v>
          </cell>
          <cell r="E455" t="str">
            <v>Tháo dây CV95 xuống thiết bị</v>
          </cell>
          <cell r="F455" t="str">
            <v>mét</v>
          </cell>
          <cell r="I455">
            <v>7736</v>
          </cell>
          <cell r="J455">
            <v>11604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</row>
        <row r="456">
          <cell r="D456" t="str">
            <v>11.04.403</v>
          </cell>
          <cell r="E456" t="str">
            <v>Tháo dây CV120 xuống thiết bị</v>
          </cell>
          <cell r="F456" t="str">
            <v>mét</v>
          </cell>
          <cell r="I456">
            <v>7736</v>
          </cell>
          <cell r="J456">
            <v>11604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</row>
        <row r="457">
          <cell r="B457" t="str">
            <v>TR75</v>
          </cell>
          <cell r="C457" t="str">
            <v>III</v>
          </cell>
          <cell r="D457" t="str">
            <v>2 Trạm 1 pha 75kVA</v>
          </cell>
          <cell r="M457">
            <v>0</v>
          </cell>
          <cell r="N457">
            <v>0</v>
          </cell>
        </row>
        <row r="458">
          <cell r="D458" t="str">
            <v>07.10.401</v>
          </cell>
          <cell r="E458" t="str">
            <v>Tháo (lắp) MBA ≤50KVA</v>
          </cell>
          <cell r="F458" t="str">
            <v>máy</v>
          </cell>
          <cell r="I458">
            <v>626871</v>
          </cell>
          <cell r="J458">
            <v>768804</v>
          </cell>
          <cell r="K458">
            <v>511902</v>
          </cell>
          <cell r="L458">
            <v>511902</v>
          </cell>
          <cell r="M458">
            <v>0</v>
          </cell>
          <cell r="N458">
            <v>0</v>
          </cell>
        </row>
        <row r="459">
          <cell r="D459" t="str">
            <v>07.10.402</v>
          </cell>
          <cell r="E459" t="str">
            <v>Tháo (lắp) MBA ≤100KVA</v>
          </cell>
          <cell r="F459" t="str">
            <v>máy</v>
          </cell>
          <cell r="I459">
            <v>626871</v>
          </cell>
          <cell r="J459">
            <v>887081</v>
          </cell>
          <cell r="K459">
            <v>511902</v>
          </cell>
          <cell r="L459">
            <v>511902</v>
          </cell>
          <cell r="M459">
            <v>0</v>
          </cell>
          <cell r="N459">
            <v>0</v>
          </cell>
        </row>
        <row r="460">
          <cell r="D460" t="str">
            <v>13.01.001</v>
          </cell>
          <cell r="E460" t="str">
            <v>Tháo (lắp) thùng trạm 1 pha</v>
          </cell>
          <cell r="F460" t="str">
            <v>cái</v>
          </cell>
          <cell r="I460">
            <v>445280</v>
          </cell>
          <cell r="J460">
            <v>667920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</row>
        <row r="461">
          <cell r="D461" t="str">
            <v>14.04.005</v>
          </cell>
          <cell r="E461" t="str">
            <v>Tháo (lắp) bộ FCO</v>
          </cell>
          <cell r="F461" t="str">
            <v>cái</v>
          </cell>
          <cell r="I461">
            <v>541015</v>
          </cell>
          <cell r="J461">
            <v>661241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</row>
        <row r="462">
          <cell r="D462" t="str">
            <v>09.05.004</v>
          </cell>
          <cell r="E462" t="str">
            <v>Tháo (lắp) bộ LA</v>
          </cell>
          <cell r="F462" t="str">
            <v>cái</v>
          </cell>
          <cell r="I462">
            <v>202881</v>
          </cell>
          <cell r="J462">
            <v>247965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</row>
        <row r="463">
          <cell r="D463" t="str">
            <v>11.02.106</v>
          </cell>
          <cell r="E463" t="str">
            <v>Tháo ống PVC D90</v>
          </cell>
          <cell r="F463" t="str">
            <v>mét</v>
          </cell>
          <cell r="I463">
            <v>19592</v>
          </cell>
          <cell r="J463">
            <v>29388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D464" t="str">
            <v>11.04.402</v>
          </cell>
          <cell r="E464" t="str">
            <v>Tháo dây CV11 xuống thiết bị</v>
          </cell>
          <cell r="F464" t="str">
            <v>mét</v>
          </cell>
          <cell r="I464">
            <v>4745</v>
          </cell>
          <cell r="J464">
            <v>7117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D465" t="str">
            <v>11.04.403</v>
          </cell>
          <cell r="E465" t="str">
            <v>Tháo dây CV25 xuống thiết bị</v>
          </cell>
          <cell r="F465" t="str">
            <v>mét</v>
          </cell>
          <cell r="I465">
            <v>7736</v>
          </cell>
          <cell r="J465">
            <v>11604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</row>
        <row r="466">
          <cell r="D466" t="str">
            <v>11.04.403</v>
          </cell>
          <cell r="E466" t="str">
            <v>Tháo dây CV50xuống thiết bị</v>
          </cell>
          <cell r="F466" t="str">
            <v>mét</v>
          </cell>
          <cell r="I466">
            <v>7736</v>
          </cell>
          <cell r="J466">
            <v>11604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</row>
        <row r="467">
          <cell r="D467" t="str">
            <v>11.04.403</v>
          </cell>
          <cell r="E467" t="str">
            <v>Tháo dây CV70 xuống thiết bị</v>
          </cell>
          <cell r="F467" t="str">
            <v>mét</v>
          </cell>
          <cell r="I467">
            <v>7736</v>
          </cell>
          <cell r="J467">
            <v>11604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</row>
        <row r="468">
          <cell r="D468" t="str">
            <v>11.04.403</v>
          </cell>
          <cell r="E468" t="str">
            <v>Tháo dây CV95 xuống thiết bị</v>
          </cell>
          <cell r="F468" t="str">
            <v>mét</v>
          </cell>
          <cell r="I468">
            <v>7736</v>
          </cell>
          <cell r="J468">
            <v>11604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D469" t="str">
            <v>11.04.403</v>
          </cell>
          <cell r="E469" t="str">
            <v>Tháo dây CV120 xuống thiết bị</v>
          </cell>
          <cell r="F469" t="str">
            <v>mét</v>
          </cell>
          <cell r="I469">
            <v>7736</v>
          </cell>
          <cell r="J469">
            <v>11604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B470" t="str">
            <v>TR100</v>
          </cell>
          <cell r="C470" t="str">
            <v>III</v>
          </cell>
          <cell r="D470" t="str">
            <v>0 Trạm 1 pha 100kVA</v>
          </cell>
          <cell r="M470">
            <v>0</v>
          </cell>
          <cell r="N470">
            <v>0</v>
          </cell>
        </row>
        <row r="471">
          <cell r="D471" t="str">
            <v>07.10.401</v>
          </cell>
          <cell r="E471" t="str">
            <v>Tháo (lắp) MBA ≤50KVA</v>
          </cell>
          <cell r="F471" t="str">
            <v>máy</v>
          </cell>
          <cell r="I471">
            <v>626871</v>
          </cell>
          <cell r="J471">
            <v>768804</v>
          </cell>
          <cell r="K471">
            <v>511902</v>
          </cell>
          <cell r="L471">
            <v>511902</v>
          </cell>
          <cell r="M471">
            <v>0</v>
          </cell>
          <cell r="N471">
            <v>0</v>
          </cell>
        </row>
        <row r="472">
          <cell r="D472" t="str">
            <v>07.10.402</v>
          </cell>
          <cell r="E472" t="str">
            <v>Tháo (lắp) MBA ≤100KVA</v>
          </cell>
          <cell r="F472" t="str">
            <v>máy</v>
          </cell>
          <cell r="I472">
            <v>626871</v>
          </cell>
          <cell r="J472">
            <v>887081</v>
          </cell>
          <cell r="K472">
            <v>511902</v>
          </cell>
          <cell r="L472">
            <v>511902</v>
          </cell>
          <cell r="M472">
            <v>0</v>
          </cell>
          <cell r="N472">
            <v>0</v>
          </cell>
        </row>
        <row r="473">
          <cell r="D473" t="str">
            <v>13.01.001</v>
          </cell>
          <cell r="E473" t="str">
            <v>Tháo (lắp) thùng trạm 1 pha</v>
          </cell>
          <cell r="F473" t="str">
            <v>cái</v>
          </cell>
          <cell r="I473">
            <v>445280</v>
          </cell>
          <cell r="J473">
            <v>667920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D474" t="str">
            <v>14.04.005</v>
          </cell>
          <cell r="E474" t="str">
            <v>Tháo (lắp) bộ FCO</v>
          </cell>
          <cell r="F474" t="str">
            <v>cái</v>
          </cell>
          <cell r="I474">
            <v>541015</v>
          </cell>
          <cell r="J474">
            <v>661241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D475" t="str">
            <v>09.05.004</v>
          </cell>
          <cell r="E475" t="str">
            <v>Tháo (lắp) bộ LA</v>
          </cell>
          <cell r="F475" t="str">
            <v>cái</v>
          </cell>
          <cell r="I475">
            <v>202881</v>
          </cell>
          <cell r="J475">
            <v>247965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</row>
        <row r="476">
          <cell r="D476" t="str">
            <v>11.02.106</v>
          </cell>
          <cell r="E476" t="str">
            <v>Tháo ống PVC D90</v>
          </cell>
          <cell r="F476" t="str">
            <v>mét</v>
          </cell>
          <cell r="I476">
            <v>19592</v>
          </cell>
          <cell r="J476">
            <v>29388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</row>
        <row r="477">
          <cell r="D477" t="str">
            <v>11.04.402</v>
          </cell>
          <cell r="E477" t="str">
            <v>Tháo dây CV11 xuống thiết bị</v>
          </cell>
          <cell r="F477" t="str">
            <v>mét</v>
          </cell>
          <cell r="I477">
            <v>4745</v>
          </cell>
          <cell r="J477">
            <v>7117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</row>
        <row r="478">
          <cell r="D478" t="str">
            <v>11.04.403</v>
          </cell>
          <cell r="E478" t="str">
            <v>Tháo dây CV25 xuống thiết bị</v>
          </cell>
          <cell r="F478" t="str">
            <v>mét</v>
          </cell>
          <cell r="I478">
            <v>7736</v>
          </cell>
          <cell r="J478">
            <v>11604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</row>
        <row r="479">
          <cell r="D479" t="str">
            <v>11.04.403</v>
          </cell>
          <cell r="E479" t="str">
            <v>Tháo dây CV50xuống thiết bị</v>
          </cell>
          <cell r="F479" t="str">
            <v>mét</v>
          </cell>
          <cell r="I479">
            <v>7736</v>
          </cell>
          <cell r="J479">
            <v>11604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</row>
        <row r="480">
          <cell r="D480" t="str">
            <v>11.04.403</v>
          </cell>
          <cell r="E480" t="str">
            <v>Tháo dây CV70 xuống thiết bị</v>
          </cell>
          <cell r="F480" t="str">
            <v>mét</v>
          </cell>
          <cell r="I480">
            <v>7736</v>
          </cell>
          <cell r="J480">
            <v>11604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D481" t="str">
            <v>11.04.403</v>
          </cell>
          <cell r="E481" t="str">
            <v>Tháo dây CV95 xuống thiết bị</v>
          </cell>
          <cell r="F481" t="str">
            <v>mét</v>
          </cell>
          <cell r="I481">
            <v>7736</v>
          </cell>
          <cell r="J481">
            <v>11604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</row>
        <row r="482">
          <cell r="D482" t="str">
            <v>11.04.403</v>
          </cell>
          <cell r="E482" t="str">
            <v>Tháo dây CV120 xuống thiết bị</v>
          </cell>
          <cell r="F482" t="str">
            <v>mét</v>
          </cell>
          <cell r="I482">
            <v>7736</v>
          </cell>
          <cell r="J482">
            <v>11604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</row>
        <row r="483">
          <cell r="B483" t="str">
            <v>TR3X25</v>
          </cell>
          <cell r="C483" t="str">
            <v>III</v>
          </cell>
          <cell r="D483" t="str">
            <v>0 Trạm 3 pha 3x25kVA</v>
          </cell>
          <cell r="M483">
            <v>0</v>
          </cell>
          <cell r="N483">
            <v>0</v>
          </cell>
        </row>
        <row r="484">
          <cell r="D484" t="str">
            <v>07.10.401</v>
          </cell>
          <cell r="E484" t="str">
            <v>Tháo (lắp) MBA ≤50KVA</v>
          </cell>
          <cell r="F484" t="str">
            <v>máy</v>
          </cell>
          <cell r="I484">
            <v>626871</v>
          </cell>
          <cell r="J484">
            <v>768804</v>
          </cell>
          <cell r="K484">
            <v>511902</v>
          </cell>
          <cell r="L484">
            <v>511902</v>
          </cell>
          <cell r="M484">
            <v>0</v>
          </cell>
          <cell r="N484">
            <v>0</v>
          </cell>
        </row>
        <row r="485">
          <cell r="D485" t="str">
            <v>07.10.402</v>
          </cell>
          <cell r="E485" t="str">
            <v>Tháo (lắp) MBA ≤100KVA</v>
          </cell>
          <cell r="F485" t="str">
            <v>máy</v>
          </cell>
          <cell r="I485">
            <v>626871</v>
          </cell>
          <cell r="J485">
            <v>887081</v>
          </cell>
          <cell r="K485">
            <v>511902</v>
          </cell>
          <cell r="L485">
            <v>511902</v>
          </cell>
          <cell r="M485">
            <v>0</v>
          </cell>
          <cell r="N485">
            <v>0</v>
          </cell>
        </row>
        <row r="486">
          <cell r="D486" t="str">
            <v>13.01.001</v>
          </cell>
          <cell r="E486" t="str">
            <v>Tháo (lắp) thùng trạm 1 pha</v>
          </cell>
          <cell r="F486" t="str">
            <v>cái</v>
          </cell>
          <cell r="I486">
            <v>445280</v>
          </cell>
          <cell r="J486">
            <v>667920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</row>
        <row r="487">
          <cell r="D487" t="str">
            <v>14.04.005</v>
          </cell>
          <cell r="E487" t="str">
            <v>Tháo (lắp) bộ FCO</v>
          </cell>
          <cell r="F487" t="str">
            <v>cái</v>
          </cell>
          <cell r="I487">
            <v>541015</v>
          </cell>
          <cell r="J487">
            <v>661241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</row>
        <row r="488">
          <cell r="D488" t="str">
            <v>09.05.004</v>
          </cell>
          <cell r="E488" t="str">
            <v>Tháo (lắp) bộ LA</v>
          </cell>
          <cell r="F488" t="str">
            <v>cái</v>
          </cell>
          <cell r="I488">
            <v>202881</v>
          </cell>
          <cell r="J488">
            <v>247965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</row>
        <row r="489">
          <cell r="D489" t="str">
            <v>11.02.106</v>
          </cell>
          <cell r="E489" t="str">
            <v>Tháo ống PVC D90</v>
          </cell>
          <cell r="F489" t="str">
            <v>mét</v>
          </cell>
          <cell r="I489">
            <v>19592</v>
          </cell>
          <cell r="J489">
            <v>29388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</row>
        <row r="490">
          <cell r="D490" t="str">
            <v>11.04.402</v>
          </cell>
          <cell r="E490" t="str">
            <v>Tháo dây CV11 xuống thiết bị</v>
          </cell>
          <cell r="F490" t="str">
            <v>mét</v>
          </cell>
          <cell r="I490">
            <v>4745</v>
          </cell>
          <cell r="J490">
            <v>7117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</row>
        <row r="491">
          <cell r="D491" t="str">
            <v>11.04.403</v>
          </cell>
          <cell r="E491" t="str">
            <v>Tháo dây CV25 xuống thiết bị</v>
          </cell>
          <cell r="F491" t="str">
            <v>mét</v>
          </cell>
          <cell r="I491">
            <v>7736</v>
          </cell>
          <cell r="J491">
            <v>11604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</row>
        <row r="492">
          <cell r="D492" t="str">
            <v>11.04.403</v>
          </cell>
          <cell r="E492" t="str">
            <v>Tháo dây CV50xuống thiết bị</v>
          </cell>
          <cell r="F492" t="str">
            <v>mét</v>
          </cell>
          <cell r="I492">
            <v>7736</v>
          </cell>
          <cell r="J492">
            <v>11604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</row>
        <row r="493">
          <cell r="D493" t="str">
            <v>11.04.403</v>
          </cell>
          <cell r="E493" t="str">
            <v>Tháo dây CV70 xuống thiết bị</v>
          </cell>
          <cell r="F493" t="str">
            <v>mét</v>
          </cell>
          <cell r="I493">
            <v>7736</v>
          </cell>
          <cell r="J493">
            <v>11604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</row>
        <row r="494">
          <cell r="D494" t="str">
            <v>11.04.403</v>
          </cell>
          <cell r="E494" t="str">
            <v>Tháo dây CV95 xuống thiết bị</v>
          </cell>
          <cell r="F494" t="str">
            <v>mét</v>
          </cell>
          <cell r="I494">
            <v>7736</v>
          </cell>
          <cell r="J494">
            <v>11604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</row>
        <row r="495">
          <cell r="D495" t="str">
            <v>11.04.403</v>
          </cell>
          <cell r="E495" t="str">
            <v>Tháo dây CV120 xuống thiết bị</v>
          </cell>
          <cell r="F495" t="str">
            <v>mét</v>
          </cell>
          <cell r="I495">
            <v>7736</v>
          </cell>
          <cell r="J495">
            <v>11604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</row>
        <row r="496">
          <cell r="B496" t="str">
            <v>TR3X375</v>
          </cell>
          <cell r="C496" t="str">
            <v>III</v>
          </cell>
          <cell r="D496" t="str">
            <v>0 Trạm 3 pha 3x37,5kVA</v>
          </cell>
          <cell r="M496">
            <v>0</v>
          </cell>
          <cell r="N496">
            <v>0</v>
          </cell>
        </row>
        <row r="497">
          <cell r="D497" t="str">
            <v>07.10.401</v>
          </cell>
          <cell r="E497" t="str">
            <v>Tháo (lắp) MBA ≤50KVA</v>
          </cell>
          <cell r="F497" t="str">
            <v>máy</v>
          </cell>
          <cell r="I497">
            <v>626871</v>
          </cell>
          <cell r="J497">
            <v>768804</v>
          </cell>
          <cell r="K497">
            <v>511902</v>
          </cell>
          <cell r="L497">
            <v>511902</v>
          </cell>
          <cell r="M497">
            <v>0</v>
          </cell>
          <cell r="N497">
            <v>0</v>
          </cell>
        </row>
        <row r="498">
          <cell r="D498" t="str">
            <v>07.10.402</v>
          </cell>
          <cell r="E498" t="str">
            <v>Tháo (lắp) MBA ≤100KVA</v>
          </cell>
          <cell r="F498" t="str">
            <v>máy</v>
          </cell>
          <cell r="I498">
            <v>626871</v>
          </cell>
          <cell r="J498">
            <v>887081</v>
          </cell>
          <cell r="K498">
            <v>511902</v>
          </cell>
          <cell r="L498">
            <v>511902</v>
          </cell>
          <cell r="M498">
            <v>0</v>
          </cell>
          <cell r="N498">
            <v>0</v>
          </cell>
        </row>
        <row r="499">
          <cell r="D499" t="str">
            <v>13.01.001</v>
          </cell>
          <cell r="E499" t="str">
            <v>Tháo (lắp) thùng trạm 1 pha</v>
          </cell>
          <cell r="F499" t="str">
            <v>cái</v>
          </cell>
          <cell r="I499">
            <v>445280</v>
          </cell>
          <cell r="J499">
            <v>667920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</row>
        <row r="500">
          <cell r="D500" t="str">
            <v>14.04.005</v>
          </cell>
          <cell r="E500" t="str">
            <v>Tháo (lắp) bộ FCO</v>
          </cell>
          <cell r="F500" t="str">
            <v>cái</v>
          </cell>
          <cell r="I500">
            <v>541015</v>
          </cell>
          <cell r="J500">
            <v>661241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</row>
        <row r="501">
          <cell r="D501" t="str">
            <v>09.05.004</v>
          </cell>
          <cell r="E501" t="str">
            <v>Tháo (lắp) bộ LA</v>
          </cell>
          <cell r="F501" t="str">
            <v>cái</v>
          </cell>
          <cell r="I501">
            <v>202881</v>
          </cell>
          <cell r="J501">
            <v>247965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</row>
        <row r="502">
          <cell r="D502" t="str">
            <v>11.02.106</v>
          </cell>
          <cell r="E502" t="str">
            <v>Tháo ống PVC D90</v>
          </cell>
          <cell r="F502" t="str">
            <v>mét</v>
          </cell>
          <cell r="I502">
            <v>19592</v>
          </cell>
          <cell r="J502">
            <v>29388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</row>
        <row r="503">
          <cell r="D503" t="str">
            <v>11.04.402</v>
          </cell>
          <cell r="E503" t="str">
            <v>Tháo dây CV11 xuống thiết bị</v>
          </cell>
          <cell r="F503" t="str">
            <v>mét</v>
          </cell>
          <cell r="I503">
            <v>4745</v>
          </cell>
          <cell r="J503">
            <v>7117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</row>
        <row r="504">
          <cell r="D504" t="str">
            <v>11.04.403</v>
          </cell>
          <cell r="E504" t="str">
            <v>Tháo dây CV25 xuống thiết bị</v>
          </cell>
          <cell r="F504" t="str">
            <v>mét</v>
          </cell>
          <cell r="I504">
            <v>7736</v>
          </cell>
          <cell r="J504">
            <v>11604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</row>
        <row r="505">
          <cell r="D505" t="str">
            <v>11.04.403</v>
          </cell>
          <cell r="E505" t="str">
            <v>Tháo dây CV50xuống thiết bị</v>
          </cell>
          <cell r="F505" t="str">
            <v>mét</v>
          </cell>
          <cell r="I505">
            <v>7736</v>
          </cell>
          <cell r="J505">
            <v>11604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</row>
        <row r="506">
          <cell r="D506" t="str">
            <v>11.04.403</v>
          </cell>
          <cell r="E506" t="str">
            <v>Tháo dây CV70 xuống thiết bị</v>
          </cell>
          <cell r="F506" t="str">
            <v>mét</v>
          </cell>
          <cell r="I506">
            <v>7736</v>
          </cell>
          <cell r="J506">
            <v>11604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</row>
        <row r="507">
          <cell r="D507" t="str">
            <v>11.04.403</v>
          </cell>
          <cell r="E507" t="str">
            <v>Tháo dây CV95 xuống thiết bị</v>
          </cell>
          <cell r="F507" t="str">
            <v>mét</v>
          </cell>
          <cell r="I507">
            <v>7736</v>
          </cell>
          <cell r="J507">
            <v>11604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</row>
        <row r="508">
          <cell r="D508" t="str">
            <v>11.04.403</v>
          </cell>
          <cell r="E508" t="str">
            <v>Tháo dây CV120 xuống thiết bị</v>
          </cell>
          <cell r="F508" t="str">
            <v>mét</v>
          </cell>
          <cell r="I508">
            <v>7736</v>
          </cell>
          <cell r="J508">
            <v>11604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</row>
        <row r="509">
          <cell r="B509" t="str">
            <v>TR3X50</v>
          </cell>
          <cell r="C509" t="str">
            <v>III</v>
          </cell>
          <cell r="D509" t="str">
            <v>0 Trạm 3 pha 3x50kVA</v>
          </cell>
          <cell r="M509">
            <v>0</v>
          </cell>
          <cell r="N509">
            <v>0</v>
          </cell>
        </row>
        <row r="510">
          <cell r="D510" t="str">
            <v>07.10.401</v>
          </cell>
          <cell r="E510" t="str">
            <v>Tháo (lắp) MBA ≤50KVA</v>
          </cell>
          <cell r="F510" t="str">
            <v>máy</v>
          </cell>
          <cell r="I510">
            <v>626871</v>
          </cell>
          <cell r="J510">
            <v>768804</v>
          </cell>
          <cell r="K510">
            <v>511902</v>
          </cell>
          <cell r="L510">
            <v>511902</v>
          </cell>
          <cell r="M510">
            <v>0</v>
          </cell>
          <cell r="N510">
            <v>0</v>
          </cell>
        </row>
        <row r="511">
          <cell r="D511" t="str">
            <v>07.10.402</v>
          </cell>
          <cell r="E511" t="str">
            <v>Tháo (lắp) MBA ≤100KVA</v>
          </cell>
          <cell r="F511" t="str">
            <v>máy</v>
          </cell>
          <cell r="I511">
            <v>626871</v>
          </cell>
          <cell r="J511">
            <v>887081</v>
          </cell>
          <cell r="K511">
            <v>511902</v>
          </cell>
          <cell r="L511">
            <v>511902</v>
          </cell>
          <cell r="M511">
            <v>0</v>
          </cell>
          <cell r="N511">
            <v>0</v>
          </cell>
        </row>
        <row r="512">
          <cell r="D512" t="str">
            <v>13.01.001</v>
          </cell>
          <cell r="E512" t="str">
            <v>Tháo (lắp) thùng trạm 1 pha</v>
          </cell>
          <cell r="F512" t="str">
            <v>cái</v>
          </cell>
          <cell r="I512">
            <v>445280</v>
          </cell>
          <cell r="J512">
            <v>667920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</row>
        <row r="513">
          <cell r="D513" t="str">
            <v>14.04.005</v>
          </cell>
          <cell r="E513" t="str">
            <v>Tháo (lắp) bộ FCO</v>
          </cell>
          <cell r="F513" t="str">
            <v>cái</v>
          </cell>
          <cell r="I513">
            <v>541015</v>
          </cell>
          <cell r="J513">
            <v>661241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</row>
        <row r="514">
          <cell r="D514" t="str">
            <v>09.05.004</v>
          </cell>
          <cell r="E514" t="str">
            <v>Tháo (lắp) bộ LA</v>
          </cell>
          <cell r="F514" t="str">
            <v>cái</v>
          </cell>
          <cell r="I514">
            <v>202881</v>
          </cell>
          <cell r="J514">
            <v>247965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D515" t="str">
            <v>11.02.106</v>
          </cell>
          <cell r="E515" t="str">
            <v>Tháo ống PVC D90</v>
          </cell>
          <cell r="F515" t="str">
            <v>mét</v>
          </cell>
          <cell r="I515">
            <v>19592</v>
          </cell>
          <cell r="J515">
            <v>29388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D516" t="str">
            <v>11.04.402</v>
          </cell>
          <cell r="E516" t="str">
            <v>Tháo dây CV11 xuống thiết bị</v>
          </cell>
          <cell r="F516" t="str">
            <v>mét</v>
          </cell>
          <cell r="I516">
            <v>4745</v>
          </cell>
          <cell r="J516">
            <v>7117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D517" t="str">
            <v>11.04.403</v>
          </cell>
          <cell r="E517" t="str">
            <v>Tháo dây CV25 xuống thiết bị</v>
          </cell>
          <cell r="F517" t="str">
            <v>mét</v>
          </cell>
          <cell r="I517">
            <v>7736</v>
          </cell>
          <cell r="J517">
            <v>11604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D518" t="str">
            <v>11.04.403</v>
          </cell>
          <cell r="E518" t="str">
            <v>Tháo dây CV50xuống thiết bị</v>
          </cell>
          <cell r="F518" t="str">
            <v>mét</v>
          </cell>
          <cell r="I518">
            <v>7736</v>
          </cell>
          <cell r="J518">
            <v>11604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D519" t="str">
            <v>11.04.403</v>
          </cell>
          <cell r="E519" t="str">
            <v>Tháo dây CV70 xuống thiết bị</v>
          </cell>
          <cell r="F519" t="str">
            <v>mét</v>
          </cell>
          <cell r="I519">
            <v>7736</v>
          </cell>
          <cell r="J519">
            <v>11604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</row>
        <row r="520">
          <cell r="D520" t="str">
            <v>11.04.403</v>
          </cell>
          <cell r="E520" t="str">
            <v>Tháo dây CV95 xuống thiết bị</v>
          </cell>
          <cell r="F520" t="str">
            <v>mét</v>
          </cell>
          <cell r="I520">
            <v>7736</v>
          </cell>
          <cell r="J520">
            <v>11604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D521" t="str">
            <v>11.04.403</v>
          </cell>
          <cell r="E521" t="str">
            <v>Tháo dây CV120 xuống thiết bị</v>
          </cell>
          <cell r="F521" t="str">
            <v>mét</v>
          </cell>
          <cell r="I521">
            <v>7736</v>
          </cell>
          <cell r="J521">
            <v>11604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</row>
        <row r="522">
          <cell r="B522" t="str">
            <v>TR3X75</v>
          </cell>
          <cell r="C522" t="str">
            <v>III</v>
          </cell>
          <cell r="D522" t="str">
            <v>1 Trạm 3 pha 3x75kVA</v>
          </cell>
          <cell r="M522">
            <v>0</v>
          </cell>
          <cell r="N522">
            <v>0</v>
          </cell>
        </row>
        <row r="523">
          <cell r="D523" t="str">
            <v>07.10.401</v>
          </cell>
          <cell r="E523" t="str">
            <v>Tháo (lắp) MBA ≤50KVA</v>
          </cell>
          <cell r="F523" t="str">
            <v>máy</v>
          </cell>
          <cell r="I523">
            <v>626871</v>
          </cell>
          <cell r="J523">
            <v>768804</v>
          </cell>
          <cell r="K523">
            <v>511902</v>
          </cell>
          <cell r="L523">
            <v>511902</v>
          </cell>
          <cell r="M523">
            <v>0</v>
          </cell>
          <cell r="N523">
            <v>0</v>
          </cell>
        </row>
        <row r="524">
          <cell r="D524" t="str">
            <v>07.10.402</v>
          </cell>
          <cell r="E524" t="str">
            <v>Tháo (lắp) MBA ≤100KVA</v>
          </cell>
          <cell r="F524" t="str">
            <v>máy</v>
          </cell>
          <cell r="I524">
            <v>626871</v>
          </cell>
          <cell r="J524">
            <v>887081</v>
          </cell>
          <cell r="K524">
            <v>511902</v>
          </cell>
          <cell r="L524">
            <v>511902</v>
          </cell>
          <cell r="M524">
            <v>0</v>
          </cell>
          <cell r="N524">
            <v>0</v>
          </cell>
        </row>
        <row r="525">
          <cell r="D525" t="str">
            <v>13.01.001</v>
          </cell>
          <cell r="E525" t="str">
            <v>Tháo (lắp) thùng trạm 1 pha</v>
          </cell>
          <cell r="F525" t="str">
            <v>cái</v>
          </cell>
          <cell r="I525">
            <v>445280</v>
          </cell>
          <cell r="J525">
            <v>667920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D526" t="str">
            <v>14.04.005</v>
          </cell>
          <cell r="E526" t="str">
            <v>Tháo (lắp) bộ FCO</v>
          </cell>
          <cell r="F526" t="str">
            <v>cái</v>
          </cell>
          <cell r="I526">
            <v>541015</v>
          </cell>
          <cell r="J526">
            <v>661241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D527" t="str">
            <v>09.05.004</v>
          </cell>
          <cell r="E527" t="str">
            <v>Tháo (lắp) bộ LA</v>
          </cell>
          <cell r="F527" t="str">
            <v>cái</v>
          </cell>
          <cell r="I527">
            <v>202881</v>
          </cell>
          <cell r="J527">
            <v>247965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</row>
        <row r="528">
          <cell r="D528" t="str">
            <v>11.02.106</v>
          </cell>
          <cell r="E528" t="str">
            <v>Tháo ống PVC D90</v>
          </cell>
          <cell r="F528" t="str">
            <v>mét</v>
          </cell>
          <cell r="I528">
            <v>19592</v>
          </cell>
          <cell r="J528">
            <v>29388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D529" t="str">
            <v>11.04.402</v>
          </cell>
          <cell r="E529" t="str">
            <v>Tháo dây CV11 xuống thiết bị</v>
          </cell>
          <cell r="F529" t="str">
            <v>mét</v>
          </cell>
          <cell r="I529">
            <v>4745</v>
          </cell>
          <cell r="J529">
            <v>7117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</row>
        <row r="530">
          <cell r="D530" t="str">
            <v>11.04.403</v>
          </cell>
          <cell r="E530" t="str">
            <v>Tháo dây CV25 xuống thiết bị</v>
          </cell>
          <cell r="F530" t="str">
            <v>mét</v>
          </cell>
          <cell r="I530">
            <v>7736</v>
          </cell>
          <cell r="J530">
            <v>11604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</row>
        <row r="531">
          <cell r="D531" t="str">
            <v>11.04.403</v>
          </cell>
          <cell r="E531" t="str">
            <v>Tháo dây CV50xuống thiết bị</v>
          </cell>
          <cell r="F531" t="str">
            <v>mét</v>
          </cell>
          <cell r="I531">
            <v>7736</v>
          </cell>
          <cell r="J531">
            <v>11604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</row>
        <row r="532">
          <cell r="D532" t="str">
            <v>11.04.403</v>
          </cell>
          <cell r="E532" t="str">
            <v>Tháo dây CV70 xuống thiết bị</v>
          </cell>
          <cell r="F532" t="str">
            <v>mét</v>
          </cell>
          <cell r="I532">
            <v>7736</v>
          </cell>
          <cell r="J532">
            <v>11604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D533" t="str">
            <v>11.04.403</v>
          </cell>
          <cell r="E533" t="str">
            <v>Tháo dây CV95 xuống thiết bị</v>
          </cell>
          <cell r="F533" t="str">
            <v>mét</v>
          </cell>
          <cell r="I533">
            <v>7736</v>
          </cell>
          <cell r="J533">
            <v>11604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D534" t="str">
            <v>11.04.403</v>
          </cell>
          <cell r="E534" t="str">
            <v>Tháo dây CV120 xuống thiết bị</v>
          </cell>
          <cell r="F534" t="str">
            <v>mét</v>
          </cell>
          <cell r="I534">
            <v>7736</v>
          </cell>
          <cell r="J534">
            <v>11604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B535" t="str">
            <v>TR3X100</v>
          </cell>
          <cell r="C535" t="str">
            <v>III</v>
          </cell>
          <cell r="D535" t="str">
            <v>0 Trạm 3 pha 3x100kVA</v>
          </cell>
          <cell r="M535">
            <v>0</v>
          </cell>
          <cell r="N535">
            <v>0</v>
          </cell>
        </row>
        <row r="536">
          <cell r="D536" t="str">
            <v>07.10.401</v>
          </cell>
          <cell r="E536" t="str">
            <v>Tháo (lắp) MBA ≤50KVA</v>
          </cell>
          <cell r="F536" t="str">
            <v>máy</v>
          </cell>
          <cell r="I536">
            <v>626871</v>
          </cell>
          <cell r="J536">
            <v>768804</v>
          </cell>
          <cell r="K536">
            <v>511902</v>
          </cell>
          <cell r="L536">
            <v>511902</v>
          </cell>
          <cell r="M536">
            <v>0</v>
          </cell>
          <cell r="N536">
            <v>0</v>
          </cell>
        </row>
        <row r="537">
          <cell r="D537" t="str">
            <v>07.10.402</v>
          </cell>
          <cell r="E537" t="str">
            <v>Tháo (lắp) MBA ≤100KVA</v>
          </cell>
          <cell r="F537" t="str">
            <v>máy</v>
          </cell>
          <cell r="I537">
            <v>626871</v>
          </cell>
          <cell r="J537">
            <v>887081</v>
          </cell>
          <cell r="K537">
            <v>511902</v>
          </cell>
          <cell r="L537">
            <v>511902</v>
          </cell>
          <cell r="M537">
            <v>0</v>
          </cell>
          <cell r="N537">
            <v>0</v>
          </cell>
        </row>
        <row r="538">
          <cell r="D538" t="str">
            <v>13.01.001</v>
          </cell>
          <cell r="E538" t="str">
            <v>Tháo (lắp) thùng trạm 1 pha</v>
          </cell>
          <cell r="F538" t="str">
            <v>cái</v>
          </cell>
          <cell r="I538">
            <v>445280</v>
          </cell>
          <cell r="J538">
            <v>667920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</row>
        <row r="539">
          <cell r="D539" t="str">
            <v>14.04.005</v>
          </cell>
          <cell r="E539" t="str">
            <v>Tháo (lắp) bộ FCO</v>
          </cell>
          <cell r="F539" t="str">
            <v>cái</v>
          </cell>
          <cell r="I539">
            <v>541015</v>
          </cell>
          <cell r="J539">
            <v>661241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</row>
        <row r="540">
          <cell r="D540" t="str">
            <v>09.05.004</v>
          </cell>
          <cell r="E540" t="str">
            <v>Tháo (lắp) bộ LA</v>
          </cell>
          <cell r="F540" t="str">
            <v>cái</v>
          </cell>
          <cell r="I540">
            <v>202881</v>
          </cell>
          <cell r="J540">
            <v>247965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</row>
        <row r="541">
          <cell r="D541" t="str">
            <v>11.02.106</v>
          </cell>
          <cell r="E541" t="str">
            <v>Tháo ống PVC D90</v>
          </cell>
          <cell r="F541" t="str">
            <v>mét</v>
          </cell>
          <cell r="I541">
            <v>19592</v>
          </cell>
          <cell r="J541">
            <v>29388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</row>
        <row r="542">
          <cell r="D542" t="str">
            <v>11.04.402</v>
          </cell>
          <cell r="E542" t="str">
            <v>Tháo dây CV11 xuống thiết bị</v>
          </cell>
          <cell r="F542" t="str">
            <v>mét</v>
          </cell>
          <cell r="I542">
            <v>4745</v>
          </cell>
          <cell r="J542">
            <v>7117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</row>
        <row r="543">
          <cell r="D543" t="str">
            <v>11.04.403</v>
          </cell>
          <cell r="E543" t="str">
            <v>Tháo dây CV25 xuống thiết bị</v>
          </cell>
          <cell r="F543" t="str">
            <v>mét</v>
          </cell>
          <cell r="I543">
            <v>7736</v>
          </cell>
          <cell r="J543">
            <v>11604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</row>
        <row r="544">
          <cell r="D544" t="str">
            <v>11.04.403</v>
          </cell>
          <cell r="E544" t="str">
            <v>Tháo dây CV50xuống thiết bị</v>
          </cell>
          <cell r="F544" t="str">
            <v>mét</v>
          </cell>
          <cell r="I544">
            <v>7736</v>
          </cell>
          <cell r="J544">
            <v>11604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</row>
        <row r="545">
          <cell r="D545" t="str">
            <v>11.04.403</v>
          </cell>
          <cell r="E545" t="str">
            <v>Tháo dây CV70 xuống thiết bị</v>
          </cell>
          <cell r="F545" t="str">
            <v>mét</v>
          </cell>
          <cell r="I545">
            <v>7736</v>
          </cell>
          <cell r="J545">
            <v>11604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</row>
        <row r="546">
          <cell r="D546" t="str">
            <v>11.04.403</v>
          </cell>
          <cell r="E546" t="str">
            <v>Tháo dây CV95 xuống thiết bị</v>
          </cell>
          <cell r="F546" t="str">
            <v>mét</v>
          </cell>
          <cell r="I546">
            <v>7736</v>
          </cell>
          <cell r="J546">
            <v>11604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</row>
        <row r="547">
          <cell r="D547" t="str">
            <v>11.04.403</v>
          </cell>
          <cell r="E547" t="str">
            <v>Tháo dây CV120 xuống thiết bị</v>
          </cell>
          <cell r="F547" t="str">
            <v>mét</v>
          </cell>
          <cell r="I547">
            <v>7736</v>
          </cell>
          <cell r="J547">
            <v>11604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</row>
        <row r="548">
          <cell r="B548" t="str">
            <v>T3P250</v>
          </cell>
          <cell r="C548" t="str">
            <v>III</v>
          </cell>
          <cell r="D548" t="str">
            <v>7 Trạm 3 pha 250kVA</v>
          </cell>
          <cell r="M548">
            <v>0</v>
          </cell>
          <cell r="N548">
            <v>0</v>
          </cell>
        </row>
        <row r="549">
          <cell r="D549" t="str">
            <v>07.10.401</v>
          </cell>
          <cell r="E549" t="str">
            <v>Tháo (lắp) MBA ≤50KVA</v>
          </cell>
          <cell r="F549" t="str">
            <v>máy</v>
          </cell>
          <cell r="I549">
            <v>626871</v>
          </cell>
          <cell r="J549">
            <v>768804</v>
          </cell>
          <cell r="K549">
            <v>511902</v>
          </cell>
          <cell r="L549">
            <v>511902</v>
          </cell>
          <cell r="M549">
            <v>0</v>
          </cell>
          <cell r="N549">
            <v>0</v>
          </cell>
        </row>
        <row r="550">
          <cell r="D550" t="str">
            <v>07.10.402</v>
          </cell>
          <cell r="E550" t="str">
            <v>Tháo (lắp) MBA ≤100KVA</v>
          </cell>
          <cell r="F550" t="str">
            <v>máy</v>
          </cell>
          <cell r="I550">
            <v>626871</v>
          </cell>
          <cell r="J550">
            <v>887081</v>
          </cell>
          <cell r="K550">
            <v>511902</v>
          </cell>
          <cell r="L550">
            <v>511902</v>
          </cell>
          <cell r="M550">
            <v>0</v>
          </cell>
          <cell r="N550">
            <v>0</v>
          </cell>
        </row>
        <row r="551">
          <cell r="D551" t="str">
            <v>13.01.001</v>
          </cell>
          <cell r="E551" t="str">
            <v>Tháo (lắp) thùng trạm 1 pha</v>
          </cell>
          <cell r="F551" t="str">
            <v>cái</v>
          </cell>
          <cell r="I551">
            <v>445280</v>
          </cell>
          <cell r="J551">
            <v>667920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D552" t="str">
            <v>14.04.005</v>
          </cell>
          <cell r="E552" t="str">
            <v>Tháo (lắp) bộ FCO</v>
          </cell>
          <cell r="F552" t="str">
            <v>cái</v>
          </cell>
          <cell r="I552">
            <v>541015</v>
          </cell>
          <cell r="J552">
            <v>661241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D553" t="str">
            <v>09.05.004</v>
          </cell>
          <cell r="E553" t="str">
            <v>Tháo (lắp) bộ LA</v>
          </cell>
          <cell r="F553" t="str">
            <v>cái</v>
          </cell>
          <cell r="I553">
            <v>202881</v>
          </cell>
          <cell r="J553">
            <v>247965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D554" t="str">
            <v>11.02.106</v>
          </cell>
          <cell r="E554" t="str">
            <v>Tháo ống PVC D90</v>
          </cell>
          <cell r="F554" t="str">
            <v>mét</v>
          </cell>
          <cell r="I554">
            <v>19592</v>
          </cell>
          <cell r="J554">
            <v>29388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D555" t="str">
            <v>11.04.402</v>
          </cell>
          <cell r="E555" t="str">
            <v>Tháo dây CV11 xuống thiết bị</v>
          </cell>
          <cell r="F555" t="str">
            <v>mét</v>
          </cell>
          <cell r="I555">
            <v>4745</v>
          </cell>
          <cell r="J555">
            <v>7117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D556" t="str">
            <v>11.04.403</v>
          </cell>
          <cell r="E556" t="str">
            <v>Tháo dây CV25 xuống thiết bị</v>
          </cell>
          <cell r="F556" t="str">
            <v>mét</v>
          </cell>
          <cell r="I556">
            <v>7736</v>
          </cell>
          <cell r="J556">
            <v>11604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D557" t="str">
            <v>11.04.403</v>
          </cell>
          <cell r="E557" t="str">
            <v>Tháo dây CV50xuống thiết bị</v>
          </cell>
          <cell r="F557" t="str">
            <v>mét</v>
          </cell>
          <cell r="I557">
            <v>7736</v>
          </cell>
          <cell r="J557">
            <v>11604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D558" t="str">
            <v>11.04.403</v>
          </cell>
          <cell r="E558" t="str">
            <v>Tháo dây CV70 xuống thiết bị</v>
          </cell>
          <cell r="F558" t="str">
            <v>mét</v>
          </cell>
          <cell r="I558">
            <v>7736</v>
          </cell>
          <cell r="J558">
            <v>11604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D559" t="str">
            <v>11.04.403</v>
          </cell>
          <cell r="E559" t="str">
            <v>Tháo dây CV95 xuống thiết bị</v>
          </cell>
          <cell r="F559" t="str">
            <v>mét</v>
          </cell>
          <cell r="I559">
            <v>7736</v>
          </cell>
          <cell r="J559">
            <v>11604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D560" t="str">
            <v>11.04.403</v>
          </cell>
          <cell r="E560" t="str">
            <v>Tháo dây CV120 xuống thiết bị</v>
          </cell>
          <cell r="F560" t="str">
            <v>mét</v>
          </cell>
          <cell r="I560">
            <v>7736</v>
          </cell>
          <cell r="J560">
            <v>11604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B561" t="str">
            <v>TRNC3X50</v>
          </cell>
          <cell r="C561" t="str">
            <v>III</v>
          </cell>
          <cell r="D561" t="str">
            <v xml:space="preserve"> Trạm NC từ 50kVA lên 3x50kVA</v>
          </cell>
          <cell r="M561">
            <v>0</v>
          </cell>
          <cell r="N561">
            <v>0</v>
          </cell>
        </row>
        <row r="562">
          <cell r="D562" t="str">
            <v>07.10.401</v>
          </cell>
          <cell r="E562" t="str">
            <v>Tháo (lắp) MBA ≤50KVA</v>
          </cell>
          <cell r="F562" t="str">
            <v>máy</v>
          </cell>
          <cell r="G562">
            <v>0</v>
          </cell>
          <cell r="I562">
            <v>626871</v>
          </cell>
          <cell r="J562">
            <v>768804</v>
          </cell>
          <cell r="K562">
            <v>511902</v>
          </cell>
          <cell r="L562">
            <v>511902</v>
          </cell>
          <cell r="M562">
            <v>0</v>
          </cell>
          <cell r="N562">
            <v>0</v>
          </cell>
        </row>
        <row r="563">
          <cell r="D563" t="str">
            <v>07.10.402</v>
          </cell>
          <cell r="E563" t="str">
            <v>Tháo (lắp) MBA ≤100KVA</v>
          </cell>
          <cell r="F563" t="str">
            <v>máy</v>
          </cell>
          <cell r="I563">
            <v>626871</v>
          </cell>
          <cell r="J563">
            <v>887081</v>
          </cell>
          <cell r="K563">
            <v>511902</v>
          </cell>
          <cell r="L563">
            <v>511902</v>
          </cell>
          <cell r="M563">
            <v>0</v>
          </cell>
          <cell r="N563">
            <v>0</v>
          </cell>
        </row>
        <row r="564">
          <cell r="D564" t="str">
            <v>13.01.001</v>
          </cell>
          <cell r="E564" t="str">
            <v>Tháo (lắp) thùng trạm 1 pha</v>
          </cell>
          <cell r="F564" t="str">
            <v>cái</v>
          </cell>
          <cell r="I564">
            <v>445280</v>
          </cell>
          <cell r="J564">
            <v>667920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</row>
        <row r="565">
          <cell r="D565" t="str">
            <v>14.04.005</v>
          </cell>
          <cell r="E565" t="str">
            <v>Tháo (lắp) bộ FCO</v>
          </cell>
          <cell r="F565" t="str">
            <v>cái</v>
          </cell>
          <cell r="I565">
            <v>541015</v>
          </cell>
          <cell r="J565">
            <v>661241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</row>
        <row r="566">
          <cell r="D566" t="str">
            <v>09.05.004</v>
          </cell>
          <cell r="E566" t="str">
            <v>Tháo (lắp) bộ LA</v>
          </cell>
          <cell r="F566" t="str">
            <v>cái</v>
          </cell>
          <cell r="I566">
            <v>202881</v>
          </cell>
          <cell r="J566">
            <v>247965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</row>
        <row r="567">
          <cell r="D567" t="str">
            <v>11.02.106</v>
          </cell>
          <cell r="E567" t="str">
            <v>Tháo ống PVC D90</v>
          </cell>
          <cell r="F567" t="str">
            <v>mét</v>
          </cell>
          <cell r="H567">
            <v>0</v>
          </cell>
          <cell r="I567">
            <v>19592</v>
          </cell>
          <cell r="J567">
            <v>29388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</row>
        <row r="568">
          <cell r="D568" t="str">
            <v>11.04.402</v>
          </cell>
          <cell r="E568" t="str">
            <v>Tháo dây CV11 xuống thiết bị</v>
          </cell>
          <cell r="F568" t="str">
            <v>mét</v>
          </cell>
          <cell r="I568">
            <v>4745</v>
          </cell>
          <cell r="J568">
            <v>7117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</row>
        <row r="569">
          <cell r="D569" t="str">
            <v>11.04.403</v>
          </cell>
          <cell r="E569" t="str">
            <v>Tháo dây CV25 xuống thiết bị</v>
          </cell>
          <cell r="F569" t="str">
            <v>mét</v>
          </cell>
          <cell r="I569">
            <v>7736</v>
          </cell>
          <cell r="J569">
            <v>11604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</row>
        <row r="570">
          <cell r="D570" t="str">
            <v>11.04.403</v>
          </cell>
          <cell r="E570" t="str">
            <v>Tháo dây CV50xuống thiết bị</v>
          </cell>
          <cell r="F570" t="str">
            <v>mét</v>
          </cell>
          <cell r="I570">
            <v>7736</v>
          </cell>
          <cell r="J570">
            <v>11604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</row>
        <row r="571">
          <cell r="D571" t="str">
            <v>11.04.403</v>
          </cell>
          <cell r="E571" t="str">
            <v>Tháo dây CV70 xuống thiết bị</v>
          </cell>
          <cell r="F571" t="str">
            <v>mét</v>
          </cell>
          <cell r="H571">
            <v>0</v>
          </cell>
          <cell r="I571">
            <v>7736</v>
          </cell>
          <cell r="J571">
            <v>11604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</row>
        <row r="572">
          <cell r="D572" t="str">
            <v>11.04.403</v>
          </cell>
          <cell r="E572" t="str">
            <v>Tháo dây CV95 xuống thiết bị</v>
          </cell>
          <cell r="F572" t="str">
            <v>mét</v>
          </cell>
          <cell r="H572">
            <v>0</v>
          </cell>
          <cell r="I572">
            <v>7736</v>
          </cell>
          <cell r="J572">
            <v>11604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</row>
        <row r="573">
          <cell r="D573" t="str">
            <v>11.04.403</v>
          </cell>
          <cell r="E573" t="str">
            <v>Tháo dây CV120 xuống thiết bị</v>
          </cell>
          <cell r="F573" t="str">
            <v>mét</v>
          </cell>
          <cell r="I573">
            <v>7736</v>
          </cell>
          <cell r="J573">
            <v>11604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</row>
      </sheetData>
      <sheetData sheetId="12" refreshError="1"/>
      <sheetData sheetId="13" refreshError="1">
        <row r="8">
          <cell r="D8" t="str">
            <v>STT</v>
          </cell>
          <cell r="E8" t="str">
            <v>NỘI DUNG</v>
          </cell>
          <cell r="F8" t="str">
            <v>THÀNH TIỀN</v>
          </cell>
          <cell r="G8" t="str">
            <v>GHI CHÚ</v>
          </cell>
        </row>
        <row r="9">
          <cell r="B9" t="str">
            <v>VCTT3P</v>
          </cell>
          <cell r="C9" t="str">
            <v>TT3P</v>
          </cell>
          <cell r="D9" t="str">
            <v>I</v>
          </cell>
          <cell r="E9" t="str">
            <v>Phần đường dây Nhánh 3P Nhà Võ Ấp Trầu (Phước Thiền 4A)</v>
          </cell>
          <cell r="F9">
            <v>2624023</v>
          </cell>
        </row>
        <row r="10">
          <cell r="D10" t="str">
            <v>1.</v>
          </cell>
          <cell r="E10" t="str">
            <v>Vận chuyển trụ, đà cản và đế neo đến công trường:</v>
          </cell>
        </row>
        <row r="11">
          <cell r="C11" t="str">
            <v>TT3P</v>
          </cell>
          <cell r="E11" t="str">
            <v>2 chuyến x 10 tấn x 50km x 564đ/km x 1,3 x 0,8</v>
          </cell>
          <cell r="F11">
            <v>586560</v>
          </cell>
        </row>
        <row r="12">
          <cell r="D12" t="str">
            <v>2.</v>
          </cell>
          <cell r="E12" t="str">
            <v>Vận chuyển dây sứ và phụ kiện đến công trường:</v>
          </cell>
        </row>
        <row r="13">
          <cell r="C13" t="str">
            <v>TT3P</v>
          </cell>
          <cell r="E13" t="str">
            <v>2 chuyến x 5 tấn x 50km x 564đ/km x 1,3 x 0,8</v>
          </cell>
          <cell r="F13">
            <v>293280</v>
          </cell>
        </row>
        <row r="14">
          <cell r="D14" t="str">
            <v>3.</v>
          </cell>
          <cell r="E14" t="str">
            <v>Cẩu bốc dỡ vật tư</v>
          </cell>
        </row>
        <row r="15">
          <cell r="C15" t="str">
            <v>TT3P</v>
          </cell>
          <cell r="E15" t="str">
            <v>0,05ca/tấn x 6,4 tấn x 1462577 đ/ca</v>
          </cell>
          <cell r="F15">
            <v>468025</v>
          </cell>
        </row>
        <row r="16">
          <cell r="D16" t="str">
            <v>4.</v>
          </cell>
          <cell r="E16" t="str">
            <v>Cẩu bốc dỡ trụ</v>
          </cell>
        </row>
        <row r="17">
          <cell r="C17" t="str">
            <v>TT3P</v>
          </cell>
          <cell r="E17" t="str">
            <v>0,05ca/tấn x 12,6 tấn x 2025647 đ/ca</v>
          </cell>
          <cell r="F17">
            <v>1276158</v>
          </cell>
        </row>
        <row r="18">
          <cell r="D18" t="str">
            <v>5.</v>
          </cell>
          <cell r="E18" t="str">
            <v>Chi phí chằng buộc, bảo quản hàng trong qúa trình vận chuyển</v>
          </cell>
        </row>
        <row r="19">
          <cell r="C19" t="str">
            <v>TT3P</v>
          </cell>
          <cell r="E19" t="str">
            <v>4 chuyến x 25.000đ/chuyến</v>
          </cell>
          <cell r="F19">
            <v>0</v>
          </cell>
        </row>
        <row r="20">
          <cell r="B20" t="str">
            <v>VCTT3P-2</v>
          </cell>
          <cell r="C20" t="str">
            <v>TT3P-2</v>
          </cell>
          <cell r="D20" t="str">
            <v>II</v>
          </cell>
          <cell r="E20" t="str">
            <v>Phần đường dây Nhánh 3P Hai Rô Ấp Bến Sắn (Phước Thiền 5B)</v>
          </cell>
          <cell r="F20">
            <v>3172906</v>
          </cell>
        </row>
        <row r="21">
          <cell r="D21" t="str">
            <v>1.</v>
          </cell>
          <cell r="E21" t="str">
            <v>Vận chuyển trụ, đà cản và đế neo đến công trường:</v>
          </cell>
        </row>
        <row r="22">
          <cell r="C22" t="str">
            <v>TT3P-2</v>
          </cell>
          <cell r="E22" t="str">
            <v>2 chuyến x 10 tấn x 50km x 564đ/km x 1,3 x 0,8</v>
          </cell>
          <cell r="F22">
            <v>586560</v>
          </cell>
        </row>
        <row r="23">
          <cell r="D23" t="str">
            <v>2.</v>
          </cell>
          <cell r="E23" t="str">
            <v>Vận chuyển dây sứ và phụ kiện đến công trường:</v>
          </cell>
        </row>
        <row r="24">
          <cell r="C24" t="str">
            <v>TT3P-2</v>
          </cell>
          <cell r="E24" t="str">
            <v>3 chuyến x 5 tấn x 50km x 564đ/km x 1,3 x 0,8</v>
          </cell>
          <cell r="F24">
            <v>439920</v>
          </cell>
        </row>
        <row r="25">
          <cell r="D25" t="str">
            <v>3.</v>
          </cell>
          <cell r="E25" t="str">
            <v>Cẩu bốc dỡ vật tư</v>
          </cell>
        </row>
        <row r="26">
          <cell r="C26" t="str">
            <v>TT3P-2</v>
          </cell>
          <cell r="E26" t="str">
            <v>0,05ca/tấn x 10,1 tấn x 1462577 đ/ca</v>
          </cell>
          <cell r="F26">
            <v>738601</v>
          </cell>
        </row>
        <row r="27">
          <cell r="D27" t="str">
            <v>4.</v>
          </cell>
          <cell r="E27" t="str">
            <v>Cẩu bốc dỡ trụ</v>
          </cell>
        </row>
        <row r="28">
          <cell r="C28" t="str">
            <v>TT3P-2</v>
          </cell>
          <cell r="E28" t="str">
            <v>0,05ca/tấn x 13,9 tấn x 2025647 đ/ca</v>
          </cell>
          <cell r="F28">
            <v>1407825</v>
          </cell>
        </row>
        <row r="29">
          <cell r="D29" t="str">
            <v>5.</v>
          </cell>
          <cell r="E29" t="str">
            <v>Chi phí chằng buộc, bảo quản hàng trong qúa trình vận chuyển</v>
          </cell>
        </row>
        <row r="30">
          <cell r="C30" t="str">
            <v>TT3P-2</v>
          </cell>
          <cell r="E30" t="str">
            <v>5 chuyến x 25.000đ/chuyến</v>
          </cell>
          <cell r="F30">
            <v>0</v>
          </cell>
        </row>
        <row r="31">
          <cell r="B31" t="str">
            <v>VCTT3P-3</v>
          </cell>
          <cell r="C31" t="str">
            <v>TT3P-3</v>
          </cell>
          <cell r="D31" t="str">
            <v>III</v>
          </cell>
          <cell r="E31" t="str">
            <v>Phần đường dây Nhánh 3P Nhà Thờ Phú Hội Nối Dài (Đất Mới 1A)</v>
          </cell>
          <cell r="F31">
            <v>1672131</v>
          </cell>
        </row>
        <row r="32">
          <cell r="D32" t="str">
            <v>1.</v>
          </cell>
          <cell r="E32" t="str">
            <v>Vận chuyển trụ, đà cản và đế neo đến công trường:</v>
          </cell>
        </row>
        <row r="33">
          <cell r="C33" t="str">
            <v>TT3P-3</v>
          </cell>
          <cell r="E33" t="str">
            <v>1 chuyến x 10 tấn x 50km x 564đ/km x 1,3 x 0,8</v>
          </cell>
          <cell r="F33">
            <v>293280</v>
          </cell>
        </row>
        <row r="34">
          <cell r="D34" t="str">
            <v>2.</v>
          </cell>
          <cell r="E34" t="str">
            <v>Vận chuyển dây sứ và phụ kiện đến công trường:</v>
          </cell>
        </row>
        <row r="35">
          <cell r="C35" t="str">
            <v>TT3P-3</v>
          </cell>
          <cell r="E35" t="str">
            <v>1 chuyến x 5 tấn x 50km x 564đ/km x 1,3 x 0,8</v>
          </cell>
          <cell r="F35">
            <v>146640</v>
          </cell>
        </row>
        <row r="36">
          <cell r="D36" t="str">
            <v>3.</v>
          </cell>
          <cell r="E36" t="str">
            <v>Cẩu bốc dỡ vật tư</v>
          </cell>
        </row>
        <row r="37">
          <cell r="C37" t="str">
            <v>TT3P-3</v>
          </cell>
          <cell r="E37" t="str">
            <v>0,05ca/tấn x 3 tấn x 1462577 đ/ca</v>
          </cell>
          <cell r="F37">
            <v>219387</v>
          </cell>
        </row>
        <row r="38">
          <cell r="D38" t="str">
            <v>4.</v>
          </cell>
          <cell r="E38" t="str">
            <v>Cẩu bốc dỡ trụ</v>
          </cell>
        </row>
        <row r="39">
          <cell r="C39" t="str">
            <v>TT3P-3</v>
          </cell>
          <cell r="E39" t="str">
            <v>0,05ca/tấn x 10 tấn x 2025647 đ/ca</v>
          </cell>
          <cell r="F39">
            <v>1012824</v>
          </cell>
        </row>
        <row r="40">
          <cell r="D40" t="str">
            <v>5.</v>
          </cell>
          <cell r="E40" t="str">
            <v>Chi phí chằng buộc, bảo quản hàng trong qúa trình vận chuyển</v>
          </cell>
        </row>
        <row r="41">
          <cell r="C41" t="str">
            <v>TT3P-3</v>
          </cell>
          <cell r="E41" t="str">
            <v>2 chuyến x 25.000đ/chuyến</v>
          </cell>
          <cell r="F41">
            <v>0</v>
          </cell>
        </row>
        <row r="42">
          <cell r="B42" t="str">
            <v>VCTT3P-4</v>
          </cell>
          <cell r="C42" t="str">
            <v>TT3P-4</v>
          </cell>
          <cell r="D42" t="str">
            <v>IV</v>
          </cell>
          <cell r="E42" t="str">
            <v>Phần đường dây Nhánh 3P Đất Mới 2 Nối Dài(Đất Mới 2A)</v>
          </cell>
          <cell r="F42">
            <v>2572797</v>
          </cell>
        </row>
        <row r="43">
          <cell r="D43" t="str">
            <v>1.</v>
          </cell>
          <cell r="E43" t="str">
            <v>Vận chuyển trụ, đà cản và đế neo đến công trường:</v>
          </cell>
        </row>
        <row r="44">
          <cell r="C44" t="str">
            <v>TT3P-4</v>
          </cell>
          <cell r="E44" t="str">
            <v>2 chuyến x 10 tấn x 50km x 564đ/km x 1,3 x 0,8</v>
          </cell>
          <cell r="F44">
            <v>586560</v>
          </cell>
        </row>
        <row r="45">
          <cell r="D45" t="str">
            <v>2.</v>
          </cell>
          <cell r="E45" t="str">
            <v>Vận chuyển dây sứ và phụ kiện đến công trường:</v>
          </cell>
        </row>
        <row r="46">
          <cell r="C46" t="str">
            <v>TT3P-4</v>
          </cell>
          <cell r="E46" t="str">
            <v>2 chuyến x 5 tấn x 50km x 564đ/km x 1,3x 0,8</v>
          </cell>
          <cell r="F46">
            <v>293280</v>
          </cell>
        </row>
        <row r="47">
          <cell r="D47" t="str">
            <v>3.</v>
          </cell>
          <cell r="E47" t="str">
            <v>Cẩu bốc dỡ vật tư</v>
          </cell>
        </row>
        <row r="48">
          <cell r="C48" t="str">
            <v>TT3P-4</v>
          </cell>
          <cell r="E48" t="str">
            <v>0,05ca/tấn x 7,5 tấn x 1462577 đ/ca</v>
          </cell>
          <cell r="F48">
            <v>548466</v>
          </cell>
        </row>
        <row r="49">
          <cell r="D49" t="str">
            <v>4.</v>
          </cell>
          <cell r="E49" t="str">
            <v>Cẩu bốc dỡ trụ</v>
          </cell>
        </row>
        <row r="50">
          <cell r="C50" t="str">
            <v>TT3P-4</v>
          </cell>
          <cell r="E50" t="str">
            <v>0,05ca/tấn x 11,3 tấn x 2025647 đ/ca</v>
          </cell>
          <cell r="F50">
            <v>1144491</v>
          </cell>
        </row>
        <row r="51">
          <cell r="D51" t="str">
            <v>5.</v>
          </cell>
          <cell r="E51" t="str">
            <v>Chi phí chằng buộc, bảo quản hàng trong qúa trình vận chuyển</v>
          </cell>
        </row>
        <row r="52">
          <cell r="C52" t="str">
            <v>TT3P-4</v>
          </cell>
          <cell r="E52" t="str">
            <v>4 chuyến x 25.000đ/chuyến</v>
          </cell>
          <cell r="F52">
            <v>0</v>
          </cell>
        </row>
        <row r="53">
          <cell r="B53" t="str">
            <v>VCTT3P-5</v>
          </cell>
          <cell r="C53" t="str">
            <v>TT3P-5</v>
          </cell>
          <cell r="D53" t="str">
            <v>V</v>
          </cell>
          <cell r="E53" t="str">
            <v>Phần đường dây Nhánh 3P Chợ Phước Long (Long Thọ 1D)</v>
          </cell>
          <cell r="F53">
            <v>3320881</v>
          </cell>
        </row>
        <row r="54">
          <cell r="D54" t="str">
            <v>1.</v>
          </cell>
          <cell r="E54" t="str">
            <v>Vận chuyển trụ, đà cản và đế neo đến công trường:</v>
          </cell>
        </row>
        <row r="55">
          <cell r="C55" t="str">
            <v>TT3P-5</v>
          </cell>
          <cell r="E55" t="str">
            <v>2 chuyến x 10 tấn x 50km x 564đ/km x1,3 x 0,8</v>
          </cell>
          <cell r="F55">
            <v>586560</v>
          </cell>
        </row>
        <row r="56">
          <cell r="D56" t="str">
            <v>2.</v>
          </cell>
          <cell r="E56" t="str">
            <v>Vận chuyển dây sứ và phụ kiện đến công trường:</v>
          </cell>
        </row>
        <row r="57">
          <cell r="C57" t="str">
            <v>TT3P-5</v>
          </cell>
          <cell r="E57" t="str">
            <v>3 chuyến x 5 tấn x 50km x 564đ/km x 1,3 x 0,8</v>
          </cell>
          <cell r="F57">
            <v>439920</v>
          </cell>
        </row>
        <row r="58">
          <cell r="D58" t="str">
            <v>3.</v>
          </cell>
          <cell r="E58" t="str">
            <v>Cẩu bốc dỡ vật tư</v>
          </cell>
        </row>
        <row r="59">
          <cell r="C59" t="str">
            <v>TT3P-5</v>
          </cell>
          <cell r="E59" t="str">
            <v>0,05ca/tấn x 10,6 tấn x 1462577 đ/ca</v>
          </cell>
          <cell r="F59">
            <v>775166</v>
          </cell>
        </row>
        <row r="60">
          <cell r="D60" t="str">
            <v>4.</v>
          </cell>
          <cell r="E60" t="str">
            <v>Cẩu bốc dỡ trụ</v>
          </cell>
        </row>
        <row r="61">
          <cell r="C61" t="str">
            <v>TT3P-5</v>
          </cell>
          <cell r="E61" t="str">
            <v>0,05ca/tấn x 15 tấn x 2025647 đ/ca</v>
          </cell>
          <cell r="F61">
            <v>1519235</v>
          </cell>
        </row>
        <row r="62">
          <cell r="D62" t="str">
            <v>5.</v>
          </cell>
          <cell r="E62" t="str">
            <v>Chi phí chằng buộc, bảo quản hàng trong qúa trình vận chuyển</v>
          </cell>
        </row>
        <row r="63">
          <cell r="C63" t="str">
            <v>TT3P-5</v>
          </cell>
          <cell r="E63" t="str">
            <v>5 chuyến x 25.000đ/chuyến</v>
          </cell>
          <cell r="F63">
            <v>0</v>
          </cell>
        </row>
        <row r="64">
          <cell r="B64" t="str">
            <v>VCTT3P-6</v>
          </cell>
          <cell r="C64" t="str">
            <v>TT3P-6</v>
          </cell>
          <cell r="D64" t="str">
            <v>VI</v>
          </cell>
          <cell r="E64" t="str">
            <v>Phần đường dây Nhánh 3P Cống Lò Rèn Trụ 101 (Long Thọ 3B)</v>
          </cell>
          <cell r="F64">
            <v>3023485</v>
          </cell>
        </row>
        <row r="65">
          <cell r="D65" t="str">
            <v>1.</v>
          </cell>
          <cell r="E65" t="str">
            <v>Vận chuyển trụ, đà cản và đế neo đến công trường:</v>
          </cell>
        </row>
        <row r="66">
          <cell r="C66" t="str">
            <v>TT3P-6</v>
          </cell>
          <cell r="E66" t="str">
            <v>2 chuyến x 10 tấn x 50km x 564đ/km x 1,3 x 0,8</v>
          </cell>
          <cell r="F66">
            <v>586560</v>
          </cell>
        </row>
        <row r="67">
          <cell r="D67" t="str">
            <v>2.</v>
          </cell>
          <cell r="E67" t="str">
            <v>Vận chuyển dây sứ và phụ kiện đến công trường:</v>
          </cell>
        </row>
        <row r="68">
          <cell r="C68" t="str">
            <v>TT3P-6</v>
          </cell>
          <cell r="E68" t="str">
            <v>2 chuyến x 5 tấn x 50km x 564đ/km x 1,3 x 0,8</v>
          </cell>
          <cell r="F68">
            <v>293280</v>
          </cell>
        </row>
        <row r="69">
          <cell r="D69" t="str">
            <v>3.</v>
          </cell>
          <cell r="E69" t="str">
            <v>Cẩu bốc dỡ vật tư</v>
          </cell>
        </row>
        <row r="70">
          <cell r="C70" t="str">
            <v>TT3P-6</v>
          </cell>
          <cell r="E70" t="str">
            <v>0,05ca/tấn x 8,4 tấn x 1462577 đ/ca</v>
          </cell>
          <cell r="F70">
            <v>614282</v>
          </cell>
        </row>
        <row r="71">
          <cell r="D71" t="str">
            <v>4.</v>
          </cell>
          <cell r="E71" t="str">
            <v>Cẩu bốc dỡ trụ</v>
          </cell>
        </row>
        <row r="72">
          <cell r="C72" t="str">
            <v>TT3P-6</v>
          </cell>
          <cell r="E72" t="str">
            <v>0,05ca/tấn x 15,1 tấn x 2025647 đ/ca</v>
          </cell>
          <cell r="F72">
            <v>1529363</v>
          </cell>
        </row>
        <row r="73">
          <cell r="D73" t="str">
            <v>5.</v>
          </cell>
          <cell r="E73" t="str">
            <v>Chi phí chằng buộc, bảo quản hàng trong qúa trình vận chuyển</v>
          </cell>
        </row>
        <row r="74">
          <cell r="C74" t="str">
            <v>TT3P-6</v>
          </cell>
          <cell r="E74" t="str">
            <v>4 chuyến x 25.000đ/chuyến</v>
          </cell>
          <cell r="F74">
            <v>0</v>
          </cell>
        </row>
        <row r="75">
          <cell r="B75" t="str">
            <v>VCTT3P-7</v>
          </cell>
          <cell r="C75" t="str">
            <v>TT3P-7</v>
          </cell>
          <cell r="D75" t="str">
            <v>VII</v>
          </cell>
          <cell r="E75" t="str">
            <v>Phần đường dây Nhánh 3P Trường Tiểu Học Giồng Ông Đông(Giồng Ông Đông 3A)</v>
          </cell>
          <cell r="F75">
            <v>2398386</v>
          </cell>
        </row>
        <row r="76">
          <cell r="D76" t="str">
            <v>1.</v>
          </cell>
          <cell r="E76" t="str">
            <v>Vận chuyển trụ, đà cản và đế neo đến công trường:</v>
          </cell>
        </row>
        <row r="77">
          <cell r="C77" t="str">
            <v>TT3P-7</v>
          </cell>
          <cell r="E77" t="str">
            <v>2 chuyến x 10 tấn x 50km x 564đ/km x 1,3 x 0,8</v>
          </cell>
          <cell r="F77">
            <v>586560</v>
          </cell>
        </row>
        <row r="78">
          <cell r="D78" t="str">
            <v>2.</v>
          </cell>
          <cell r="E78" t="str">
            <v>Vận chuyển dây sứ và phụ kiện đến công trường:</v>
          </cell>
        </row>
        <row r="79">
          <cell r="C79" t="str">
            <v>TT3P-7</v>
          </cell>
          <cell r="E79" t="str">
            <v>2 chuyến x 5 tấn x 50km x 564đ/km x 1,3 x 0,8</v>
          </cell>
          <cell r="F79">
            <v>293280</v>
          </cell>
        </row>
        <row r="80">
          <cell r="D80" t="str">
            <v>3.</v>
          </cell>
          <cell r="E80" t="str">
            <v>Cẩu bốc dỡ vật tư</v>
          </cell>
        </row>
        <row r="81">
          <cell r="C81" t="str">
            <v>TT3P-7</v>
          </cell>
          <cell r="E81" t="str">
            <v>0,05ca/tấn x 6,5 tấn x 1462577 đ/ca</v>
          </cell>
          <cell r="F81">
            <v>475338</v>
          </cell>
        </row>
        <row r="82">
          <cell r="D82" t="str">
            <v>4.</v>
          </cell>
          <cell r="E82" t="str">
            <v>Cẩu bốc dỡ trụ</v>
          </cell>
        </row>
        <row r="83">
          <cell r="C83" t="str">
            <v>TT3P-7</v>
          </cell>
          <cell r="E83" t="str">
            <v>0,05ca/tấn x 10,3 tấn x 2025647 đ/ca</v>
          </cell>
          <cell r="F83">
            <v>1043208</v>
          </cell>
        </row>
        <row r="84">
          <cell r="D84" t="str">
            <v>5.</v>
          </cell>
          <cell r="E84" t="str">
            <v>Chi phí chằng buộc, bảo quản hàng trong qúa trình vận chuyển</v>
          </cell>
        </row>
        <row r="85">
          <cell r="C85" t="str">
            <v>TT3P-7</v>
          </cell>
          <cell r="E85" t="str">
            <v>4 chuyến x 25.000đ/chuyến</v>
          </cell>
          <cell r="F85">
            <v>0</v>
          </cell>
        </row>
        <row r="86">
          <cell r="B86" t="str">
            <v>VCTT3P-8</v>
          </cell>
          <cell r="C86" t="str">
            <v>TT3P-8</v>
          </cell>
          <cell r="D86" t="str">
            <v>VIII</v>
          </cell>
          <cell r="E86" t="str">
            <v>Phần đường dây Nhánh 3P Láng Cát Giồng Ông Đông (Giồng Ông Đông 2A)</v>
          </cell>
          <cell r="F86">
            <v>3006044</v>
          </cell>
        </row>
        <row r="87">
          <cell r="D87" t="str">
            <v>1.</v>
          </cell>
          <cell r="E87" t="str">
            <v>Vận chuyển trụ, đà cản và đế neo đến công trường:</v>
          </cell>
        </row>
        <row r="88">
          <cell r="C88" t="str">
            <v>TT3P-8</v>
          </cell>
          <cell r="E88" t="str">
            <v>2 chuyến x 10 tấn x 50km x 564đ/km x 1,3 x 0,8</v>
          </cell>
          <cell r="F88">
            <v>586560</v>
          </cell>
        </row>
        <row r="89">
          <cell r="D89" t="str">
            <v>2.</v>
          </cell>
          <cell r="E89" t="str">
            <v>Vận chuyển dây sứ và phụ kiện đến công trường:</v>
          </cell>
        </row>
        <row r="90">
          <cell r="C90" t="str">
            <v>TT3P-8</v>
          </cell>
          <cell r="E90" t="str">
            <v>2 chuyến x 5 tấn x 50km x 564đ/km x 1,3 x0,8</v>
          </cell>
          <cell r="F90">
            <v>293280</v>
          </cell>
        </row>
        <row r="91">
          <cell r="D91" t="str">
            <v>3.</v>
          </cell>
          <cell r="E91" t="str">
            <v>Cẩu bốc dỡ vật tư</v>
          </cell>
        </row>
        <row r="92">
          <cell r="C92" t="str">
            <v>TT3P-8</v>
          </cell>
          <cell r="E92" t="str">
            <v>0,05ca/tấn x 8,3 tấn x 1462577 đ/ca</v>
          </cell>
          <cell r="F92">
            <v>606969</v>
          </cell>
        </row>
        <row r="93">
          <cell r="D93" t="str">
            <v>4.</v>
          </cell>
          <cell r="E93" t="str">
            <v>Cẩu bốc dỡ trụ</v>
          </cell>
        </row>
        <row r="94">
          <cell r="C94" t="str">
            <v>TT3P-8</v>
          </cell>
          <cell r="E94" t="str">
            <v>0,05ca/tấn x 15 tấn x 2025647 đ/ca</v>
          </cell>
          <cell r="F94">
            <v>1519235</v>
          </cell>
        </row>
        <row r="95">
          <cell r="D95" t="str">
            <v>5.</v>
          </cell>
          <cell r="E95" t="str">
            <v>Chi phí chằng buộc, bảo quản hàng trong qúa trình vận chuyển</v>
          </cell>
        </row>
        <row r="96">
          <cell r="C96" t="str">
            <v>TT3P-8</v>
          </cell>
          <cell r="E96" t="str">
            <v>4 chuyến x 25.000đ/chuyến</v>
          </cell>
          <cell r="F96">
            <v>0</v>
          </cell>
        </row>
        <row r="97">
          <cell r="B97" t="str">
            <v>VCTT1P</v>
          </cell>
          <cell r="C97" t="str">
            <v>TT1P</v>
          </cell>
          <cell r="D97" t="str">
            <v>IX</v>
          </cell>
          <cell r="E97" t="str">
            <v>Phần đường dây trung thế 1 pha</v>
          </cell>
          <cell r="F97">
            <v>3170108</v>
          </cell>
        </row>
        <row r="98">
          <cell r="D98" t="str">
            <v>1.</v>
          </cell>
          <cell r="E98" t="str">
            <v>Vận chuyển trụ, đà cản và đế neo đến công trường:</v>
          </cell>
        </row>
        <row r="99">
          <cell r="C99" t="str">
            <v>TT1P</v>
          </cell>
          <cell r="E99" t="str">
            <v>1 chuyến x 10 tấn x 50km x 1430đ/km</v>
          </cell>
          <cell r="F99">
            <v>715000</v>
          </cell>
        </row>
        <row r="100">
          <cell r="D100" t="str">
            <v>2.</v>
          </cell>
          <cell r="E100" t="str">
            <v>Vận chuyển dây sứ và phụ kiện đến công trường:</v>
          </cell>
        </row>
        <row r="101">
          <cell r="C101" t="str">
            <v>TT1P</v>
          </cell>
          <cell r="E101" t="str">
            <v>1 chuyến x 5 tấn x 50km x 1430đ/km</v>
          </cell>
          <cell r="F101">
            <v>357500</v>
          </cell>
        </row>
        <row r="102">
          <cell r="D102" t="str">
            <v>3.</v>
          </cell>
          <cell r="E102" t="str">
            <v>Cẩu bốc dỡ vật tư</v>
          </cell>
        </row>
        <row r="103">
          <cell r="C103" t="str">
            <v>TT1P</v>
          </cell>
          <cell r="E103" t="str">
            <v>2 x 0,05ca/tấn x 4 tấn x 1462577 đ/ca</v>
          </cell>
          <cell r="F103">
            <v>585031</v>
          </cell>
        </row>
        <row r="104">
          <cell r="D104" t="str">
            <v>4.</v>
          </cell>
          <cell r="E104" t="str">
            <v>Cẩu bốc dỡ trụ</v>
          </cell>
        </row>
        <row r="105">
          <cell r="C105" t="str">
            <v>TT1P</v>
          </cell>
          <cell r="E105" t="str">
            <v>2 x 0,05ca/tấn x 10 tấn x 1462577 đ/ca</v>
          </cell>
          <cell r="F105">
            <v>1462577</v>
          </cell>
        </row>
        <row r="106">
          <cell r="D106" t="str">
            <v>5.</v>
          </cell>
          <cell r="E106" t="str">
            <v>Chi phí chằng buộc, bảo quản hàng trong qúa trình vận chuyển</v>
          </cell>
        </row>
        <row r="107">
          <cell r="C107" t="str">
            <v>TT1P</v>
          </cell>
          <cell r="E107" t="str">
            <v>2 chuyến x 25.000đ/chuyến</v>
          </cell>
          <cell r="F107">
            <v>50000</v>
          </cell>
        </row>
        <row r="108">
          <cell r="B108" t="str">
            <v>VCTT1P-2</v>
          </cell>
          <cell r="C108" t="str">
            <v>TT1P-2</v>
          </cell>
          <cell r="D108" t="str">
            <v>X</v>
          </cell>
          <cell r="E108" t="str">
            <v>Phần đường dây trung thế 1 pha</v>
          </cell>
          <cell r="F108">
            <v>6860829</v>
          </cell>
        </row>
        <row r="109">
          <cell r="D109" t="str">
            <v>1.</v>
          </cell>
          <cell r="E109" t="str">
            <v>Vận chuyển trụ, đà cản và đế neo đến công trường:</v>
          </cell>
        </row>
        <row r="110">
          <cell r="C110" t="str">
            <v>TT1P-2</v>
          </cell>
          <cell r="E110" t="str">
            <v>3 chuyến x 10 tấn x 50km x 1430đ/km</v>
          </cell>
          <cell r="F110">
            <v>2145000</v>
          </cell>
        </row>
        <row r="111">
          <cell r="D111" t="str">
            <v>2.</v>
          </cell>
          <cell r="E111" t="str">
            <v>Vận chuyển dây sứ và phụ kiện đến công trường:</v>
          </cell>
        </row>
        <row r="112">
          <cell r="C112" t="str">
            <v>TT1P-2</v>
          </cell>
          <cell r="E112" t="str">
            <v>2 chuyến x 5 tấn x 50km x 1430đ/km</v>
          </cell>
          <cell r="F112">
            <v>715000</v>
          </cell>
        </row>
        <row r="113">
          <cell r="D113" t="str">
            <v>3.</v>
          </cell>
          <cell r="E113" t="str">
            <v>Cẩu bốc dỡ vật tư</v>
          </cell>
        </row>
        <row r="114">
          <cell r="C114" t="str">
            <v>TT1P-2</v>
          </cell>
          <cell r="E114" t="str">
            <v>2 x 0,05ca/tấn x 5,1 tấn x 1462577 đ/ca</v>
          </cell>
          <cell r="F114">
            <v>745914</v>
          </cell>
        </row>
        <row r="115">
          <cell r="D115" t="str">
            <v>4.</v>
          </cell>
          <cell r="E115" t="str">
            <v>Cẩu bốc dỡ trụ</v>
          </cell>
        </row>
        <row r="116">
          <cell r="C116" t="str">
            <v>TT1P-2</v>
          </cell>
          <cell r="E116" t="str">
            <v>2 x 0,05ca/tấn x 21,4 tấn x 1462577 đ/ca</v>
          </cell>
          <cell r="F116">
            <v>3129915</v>
          </cell>
        </row>
        <row r="117">
          <cell r="D117" t="str">
            <v>5.</v>
          </cell>
          <cell r="E117" t="str">
            <v>Chi phí chằng buộc, bảo quản hàng trong qúa trình vận chuyển</v>
          </cell>
        </row>
        <row r="118">
          <cell r="C118" t="str">
            <v>TT1P-2</v>
          </cell>
          <cell r="E118" t="str">
            <v>5 chuyến x 25.000đ/chuyến</v>
          </cell>
          <cell r="F118">
            <v>125000</v>
          </cell>
        </row>
        <row r="119">
          <cell r="B119" t="str">
            <v>VCTT1P-3</v>
          </cell>
          <cell r="C119" t="str">
            <v>TT1P-3</v>
          </cell>
          <cell r="D119" t="str">
            <v>II</v>
          </cell>
          <cell r="E119" t="str">
            <v>Phần đường dây trung thế 1 pha</v>
          </cell>
          <cell r="F119">
            <v>0</v>
          </cell>
        </row>
        <row r="120">
          <cell r="D120" t="str">
            <v>1.</v>
          </cell>
          <cell r="E120" t="str">
            <v>Vận chuyển trụ, đà cản và đế neo đến công trường:</v>
          </cell>
        </row>
        <row r="121">
          <cell r="C121" t="str">
            <v>TT1P-3</v>
          </cell>
          <cell r="E121" t="str">
            <v>0 chuyến x 10 tấn x 50km x 1430đ/km</v>
          </cell>
          <cell r="F121">
            <v>0</v>
          </cell>
        </row>
        <row r="122">
          <cell r="D122" t="str">
            <v>2.</v>
          </cell>
          <cell r="E122" t="str">
            <v>Vận chuyển dây sứ và phụ kiện đến công trường:</v>
          </cell>
        </row>
        <row r="123">
          <cell r="C123" t="str">
            <v>TT1P-3</v>
          </cell>
          <cell r="E123" t="str">
            <v>0 chuyến x 5 tấn x 50km x 1430đ/km</v>
          </cell>
          <cell r="F123">
            <v>0</v>
          </cell>
        </row>
        <row r="124">
          <cell r="D124" t="str">
            <v>3.</v>
          </cell>
          <cell r="E124" t="str">
            <v>Cẩu bốc dỡ vật tư</v>
          </cell>
        </row>
        <row r="125">
          <cell r="C125" t="str">
            <v>TT1P-3</v>
          </cell>
          <cell r="E125" t="str">
            <v>2 x 0,05ca/tấn x 0 tấn x 1462577 đ/ca</v>
          </cell>
          <cell r="F125">
            <v>0</v>
          </cell>
        </row>
        <row r="126">
          <cell r="D126" t="str">
            <v>4.</v>
          </cell>
          <cell r="E126" t="str">
            <v>Cẩu bốc dỡ trụ</v>
          </cell>
        </row>
        <row r="127">
          <cell r="C127" t="str">
            <v>TT1P-3</v>
          </cell>
          <cell r="E127" t="str">
            <v>2 x 0,05ca/tấn x 0 tấn x 1462577 đ/ca</v>
          </cell>
          <cell r="F127">
            <v>0</v>
          </cell>
        </row>
        <row r="128">
          <cell r="D128" t="str">
            <v>5.</v>
          </cell>
          <cell r="E128" t="str">
            <v>Chi phí chằng buộc, bảo quản hàng trong qúa trình vận chuyển</v>
          </cell>
        </row>
        <row r="129">
          <cell r="C129" t="str">
            <v>TT1P-3</v>
          </cell>
          <cell r="E129" t="str">
            <v>0 chuyến x 25.000đ/chuyến</v>
          </cell>
          <cell r="F129">
            <v>0</v>
          </cell>
        </row>
        <row r="130">
          <cell r="B130" t="str">
            <v>VCHT</v>
          </cell>
          <cell r="C130" t="str">
            <v>HT</v>
          </cell>
          <cell r="D130" t="str">
            <v>III</v>
          </cell>
          <cell r="E130" t="str">
            <v>Phần đường dây hạ thế</v>
          </cell>
          <cell r="F130">
            <v>0</v>
          </cell>
        </row>
        <row r="131">
          <cell r="D131" t="str">
            <v>1.</v>
          </cell>
          <cell r="E131" t="str">
            <v>Vận chuyển trụ, đà cản và đế neo đến công trường:</v>
          </cell>
        </row>
        <row r="132">
          <cell r="C132" t="str">
            <v>HT</v>
          </cell>
          <cell r="E132" t="str">
            <v>0 chuyến x 10 tấn x 50km x 1430đ/km</v>
          </cell>
          <cell r="F132">
            <v>0</v>
          </cell>
        </row>
        <row r="133">
          <cell r="D133" t="str">
            <v>2.</v>
          </cell>
          <cell r="E133" t="str">
            <v>Vận chuyển dây sứ và phụ kiện đến công trường:</v>
          </cell>
        </row>
        <row r="134">
          <cell r="C134" t="str">
            <v>HT</v>
          </cell>
          <cell r="E134" t="str">
            <v>0 chuyến x 5 tấn x 50km x 1430đ/km</v>
          </cell>
          <cell r="F134">
            <v>0</v>
          </cell>
        </row>
        <row r="135">
          <cell r="D135" t="str">
            <v>3.</v>
          </cell>
          <cell r="E135" t="str">
            <v>Cẩu bốc dỡ vật tư</v>
          </cell>
        </row>
        <row r="136">
          <cell r="C136" t="str">
            <v>HT</v>
          </cell>
          <cell r="E136" t="str">
            <v>2 x 0,05ca/tấn x 0 tấn x 1462577 đ/ca</v>
          </cell>
          <cell r="F136">
            <v>0</v>
          </cell>
        </row>
        <row r="137">
          <cell r="D137" t="str">
            <v>4.</v>
          </cell>
          <cell r="E137" t="str">
            <v>Cẩu bốc dỡ trụ :</v>
          </cell>
        </row>
        <row r="138">
          <cell r="C138" t="str">
            <v>HT</v>
          </cell>
          <cell r="E138" t="str">
            <v>2 x 0,05ca/tấn x 0 tấn x 1462577 đ/ca</v>
          </cell>
          <cell r="F138">
            <v>0</v>
          </cell>
        </row>
        <row r="139">
          <cell r="D139" t="str">
            <v>5.</v>
          </cell>
          <cell r="E139" t="str">
            <v>Chi phí chằng buộc, bảo quản hàng trong qúa trình vận chuyển</v>
          </cell>
        </row>
        <row r="140">
          <cell r="C140" t="str">
            <v>HT</v>
          </cell>
          <cell r="E140" t="str">
            <v>0 chuyến x 25.000đ/chuyến</v>
          </cell>
          <cell r="F140">
            <v>0</v>
          </cell>
        </row>
        <row r="141">
          <cell r="B141" t="str">
            <v>VCVLTR25</v>
          </cell>
          <cell r="C141" t="str">
            <v>TR25</v>
          </cell>
          <cell r="D141" t="str">
            <v>IV</v>
          </cell>
          <cell r="E141" t="str">
            <v>Vận chuyển vật liệu 0 Trạm 1 pha 25kVA</v>
          </cell>
          <cell r="F141">
            <v>0</v>
          </cell>
        </row>
        <row r="142">
          <cell r="D142" t="str">
            <v>1.</v>
          </cell>
          <cell r="E142" t="str">
            <v>Vận chuyển vật liệu TBA đến công trường:</v>
          </cell>
        </row>
        <row r="143">
          <cell r="C143" t="str">
            <v>VLTR25</v>
          </cell>
          <cell r="E143" t="str">
            <v>0 chuyến x 5 tấn x 50km x 1430đ/km</v>
          </cell>
          <cell r="F143">
            <v>0</v>
          </cell>
        </row>
        <row r="144">
          <cell r="D144" t="str">
            <v>2.</v>
          </cell>
          <cell r="E144" t="str">
            <v>Cẩu bốc dỡ vật tư</v>
          </cell>
        </row>
        <row r="145">
          <cell r="C145" t="str">
            <v>VLTR25</v>
          </cell>
          <cell r="E145" t="str">
            <v>2 x 0,05 ca/tấn x 0 tấn x 1462577đ/ca</v>
          </cell>
          <cell r="F145">
            <v>0</v>
          </cell>
        </row>
        <row r="146">
          <cell r="D146" t="str">
            <v>3.</v>
          </cell>
          <cell r="E146" t="str">
            <v>Chi phí chằng buộc, bảo quản hàng trong qúa trình vận chuyển:</v>
          </cell>
        </row>
        <row r="147">
          <cell r="C147" t="str">
            <v>VLTR25</v>
          </cell>
          <cell r="E147" t="str">
            <v>0 chuyến x 25.000đ/chuyến</v>
          </cell>
          <cell r="F147">
            <v>0</v>
          </cell>
        </row>
        <row r="148">
          <cell r="B148" t="str">
            <v>VCTBTR25</v>
          </cell>
          <cell r="C148" t="str">
            <v>TR25</v>
          </cell>
          <cell r="D148" t="str">
            <v>V</v>
          </cell>
          <cell r="E148" t="str">
            <v>Vận chuyển thiết bị 0 Trạm 1 pha 25kVA</v>
          </cell>
          <cell r="F148">
            <v>0</v>
          </cell>
        </row>
        <row r="149">
          <cell r="D149" t="str">
            <v>1.</v>
          </cell>
          <cell r="E149" t="str">
            <v>Vận chuyển máy biến áp và các thiết bị khác đến công trình</v>
          </cell>
        </row>
        <row r="150">
          <cell r="C150" t="str">
            <v>TBTR25</v>
          </cell>
          <cell r="E150" t="str">
            <v>0 chuyến x 5 tấn x 50km x 1430đ/km</v>
          </cell>
          <cell r="F150">
            <v>0</v>
          </cell>
        </row>
        <row r="151">
          <cell r="D151" t="str">
            <v>2.</v>
          </cell>
          <cell r="E151" t="str">
            <v>Cẩu bốc dỡ thiết bị</v>
          </cell>
        </row>
        <row r="152">
          <cell r="C152" t="str">
            <v>TBTR25</v>
          </cell>
          <cell r="E152" t="str">
            <v>2 x 0,05 ca/tấn x 0 tấn x 1462577đ/ca</v>
          </cell>
          <cell r="F152">
            <v>0</v>
          </cell>
        </row>
        <row r="153">
          <cell r="D153" t="str">
            <v>3.</v>
          </cell>
          <cell r="E153" t="str">
            <v>Chi phí chằng buộc, bảo quản hàng trong qúa trình vận chuyển</v>
          </cell>
        </row>
        <row r="154">
          <cell r="C154" t="str">
            <v>TBTR25</v>
          </cell>
          <cell r="E154" t="str">
            <v>0 chuyến x 25.000đ/chuyến</v>
          </cell>
          <cell r="F154">
            <v>0</v>
          </cell>
        </row>
        <row r="155">
          <cell r="B155" t="str">
            <v>VCVLTR375</v>
          </cell>
          <cell r="C155" t="str">
            <v>TR375</v>
          </cell>
          <cell r="D155" t="str">
            <v>IV</v>
          </cell>
          <cell r="E155" t="str">
            <v>Vận chuyển vật liệu 0 Trạm 1 pha 37,5kVA</v>
          </cell>
          <cell r="F155">
            <v>0</v>
          </cell>
        </row>
        <row r="156">
          <cell r="D156" t="str">
            <v>1.</v>
          </cell>
          <cell r="E156" t="str">
            <v>Vận chuyển vật liệu TBA đến công trường:</v>
          </cell>
        </row>
        <row r="157">
          <cell r="C157" t="str">
            <v>VLTR375</v>
          </cell>
          <cell r="E157" t="str">
            <v>0 chuyến x 5 tấn x 50km x 1430đ/km</v>
          </cell>
          <cell r="F157">
            <v>0</v>
          </cell>
        </row>
        <row r="158">
          <cell r="D158" t="str">
            <v>2.</v>
          </cell>
          <cell r="E158" t="str">
            <v>Cẩu bốc dỡ vật tư</v>
          </cell>
        </row>
        <row r="159">
          <cell r="C159" t="str">
            <v>VLTR375</v>
          </cell>
          <cell r="E159" t="str">
            <v>2 x 0,05 ca/tấn x 0 tấn x 1462577đ/ca</v>
          </cell>
          <cell r="F159">
            <v>0</v>
          </cell>
        </row>
        <row r="160">
          <cell r="D160" t="str">
            <v>3.</v>
          </cell>
          <cell r="E160" t="str">
            <v>Chi phí chằng buộc, bảo quản hàng trong qúa trình vận chuyển:</v>
          </cell>
        </row>
        <row r="161">
          <cell r="C161" t="str">
            <v>VLTR375</v>
          </cell>
          <cell r="E161" t="str">
            <v>0 chuyến x 25.000đ/chuyến</v>
          </cell>
          <cell r="F161">
            <v>0</v>
          </cell>
        </row>
        <row r="162">
          <cell r="B162" t="str">
            <v>VCTBTR375</v>
          </cell>
          <cell r="C162" t="str">
            <v>TR375</v>
          </cell>
          <cell r="D162" t="str">
            <v>V</v>
          </cell>
          <cell r="E162" t="str">
            <v>Vận chuyển thiết bị 0 Trạm 1 pha 37,5kVA</v>
          </cell>
          <cell r="F162">
            <v>0</v>
          </cell>
        </row>
        <row r="163">
          <cell r="D163" t="str">
            <v>1.</v>
          </cell>
          <cell r="E163" t="str">
            <v>Vận chuyển máy biến áp và các thiết bị khác đến công trình</v>
          </cell>
        </row>
        <row r="164">
          <cell r="C164" t="str">
            <v>TBTR375</v>
          </cell>
          <cell r="E164" t="str">
            <v>0 chuyến x 5 tấn x 50km x 1430đ/km</v>
          </cell>
          <cell r="F164">
            <v>0</v>
          </cell>
        </row>
        <row r="165">
          <cell r="D165" t="str">
            <v>2.</v>
          </cell>
          <cell r="E165" t="str">
            <v>Cẩu bốc dỡ thiết bị</v>
          </cell>
        </row>
        <row r="166">
          <cell r="C166" t="str">
            <v>TBTR375</v>
          </cell>
          <cell r="E166" t="str">
            <v>2 x 0,05 ca/tấn x 0 tấn x 1462577đ/ca</v>
          </cell>
          <cell r="F166">
            <v>0</v>
          </cell>
        </row>
        <row r="167">
          <cell r="D167" t="str">
            <v>3.</v>
          </cell>
          <cell r="E167" t="str">
            <v>Chi phí chằng buộc, bảo quản hàng trong qúa trình vận chuyển</v>
          </cell>
        </row>
        <row r="168">
          <cell r="C168" t="str">
            <v>TBTR375</v>
          </cell>
          <cell r="E168" t="str">
            <v>0 chuyến x 25.000đ/chuyến</v>
          </cell>
          <cell r="F168">
            <v>0</v>
          </cell>
        </row>
        <row r="169">
          <cell r="B169" t="str">
            <v>VCVLTR50</v>
          </cell>
          <cell r="C169" t="str">
            <v>TR50</v>
          </cell>
          <cell r="D169" t="str">
            <v>I</v>
          </cell>
          <cell r="E169" t="str">
            <v>Vận chuyển vật liệu 0 Trạm 1 pha 2x25kVA</v>
          </cell>
          <cell r="F169">
            <v>0</v>
          </cell>
        </row>
        <row r="170">
          <cell r="D170" t="str">
            <v>1.</v>
          </cell>
          <cell r="E170" t="str">
            <v>Vận chuyển vật liệu TBA đến công trường:</v>
          </cell>
        </row>
        <row r="171">
          <cell r="C171" t="str">
            <v>VLTR50</v>
          </cell>
          <cell r="E171" t="str">
            <v>0 chuyến x 5 tấn x 50km x 564đ/km x 1,3 x 0,8</v>
          </cell>
          <cell r="F171">
            <v>0</v>
          </cell>
        </row>
        <row r="172">
          <cell r="D172" t="str">
            <v>2.</v>
          </cell>
          <cell r="E172" t="str">
            <v>Cẩu bốc dỡ vật tư</v>
          </cell>
        </row>
        <row r="173">
          <cell r="C173" t="str">
            <v>VLTR50</v>
          </cell>
          <cell r="E173" t="str">
            <v>0,05 ca/tấn x 0 tấn x 1462577đ/ca</v>
          </cell>
          <cell r="F173">
            <v>0</v>
          </cell>
        </row>
        <row r="174">
          <cell r="D174" t="str">
            <v>3.</v>
          </cell>
          <cell r="E174" t="str">
            <v>Chi phí chằng buộc, bảo quản hàng trong qúa trình vận chuyển:</v>
          </cell>
        </row>
        <row r="175">
          <cell r="C175" t="str">
            <v>VLTR50</v>
          </cell>
          <cell r="E175" t="str">
            <v>0 chuyến x 25.000đ/chuyến</v>
          </cell>
          <cell r="F175">
            <v>0</v>
          </cell>
        </row>
        <row r="176">
          <cell r="B176" t="str">
            <v>VCTBTR50</v>
          </cell>
          <cell r="C176" t="str">
            <v>TR50</v>
          </cell>
          <cell r="D176" t="str">
            <v>II</v>
          </cell>
          <cell r="E176" t="str">
            <v>Vận chuyển thiết bị 0 Trạm 1 pha 2x25kVA</v>
          </cell>
          <cell r="F176">
            <v>0</v>
          </cell>
        </row>
        <row r="177">
          <cell r="D177" t="str">
            <v>1.</v>
          </cell>
          <cell r="E177" t="str">
            <v>Vận chuyển máy biến áp và các thiết bị khác đến công trình</v>
          </cell>
        </row>
        <row r="178">
          <cell r="C178" t="str">
            <v>TBTR50</v>
          </cell>
          <cell r="E178" t="str">
            <v>0 chuyến x 5 tấn x 50km x 564đ/km x 1,3 x 0,8</v>
          </cell>
          <cell r="F178">
            <v>0</v>
          </cell>
        </row>
        <row r="179">
          <cell r="D179" t="str">
            <v>2.</v>
          </cell>
          <cell r="E179" t="str">
            <v>Cẩu bốc dỡ thiết bị</v>
          </cell>
        </row>
        <row r="180">
          <cell r="C180" t="str">
            <v>TBTR50</v>
          </cell>
          <cell r="E180" t="str">
            <v>0,05 ca/tấn x 0 tấn x 1462577đ/ca</v>
          </cell>
          <cell r="F180">
            <v>0</v>
          </cell>
        </row>
        <row r="181">
          <cell r="D181" t="str">
            <v>3.</v>
          </cell>
          <cell r="E181" t="str">
            <v>Chi phí chằng buộc, bảo quản hàng trong qúa trình vận chuyển</v>
          </cell>
        </row>
        <row r="182">
          <cell r="C182" t="str">
            <v>TBTR50</v>
          </cell>
          <cell r="E182" t="str">
            <v>0 chuyến x 25.000đ/chuyến</v>
          </cell>
          <cell r="F182">
            <v>0</v>
          </cell>
        </row>
        <row r="183">
          <cell r="B183" t="str">
            <v>VCVLTR75</v>
          </cell>
          <cell r="C183" t="str">
            <v>TR75</v>
          </cell>
          <cell r="D183" t="str">
            <v>XI</v>
          </cell>
          <cell r="E183" t="str">
            <v>Vận chuyển vật liệu 2 Trạm 1 pha 75kVA</v>
          </cell>
          <cell r="F183">
            <v>441003</v>
          </cell>
        </row>
        <row r="184">
          <cell r="D184" t="str">
            <v>1.</v>
          </cell>
          <cell r="E184" t="str">
            <v>Vận chuyển vật liệu TBA đến công trường:</v>
          </cell>
        </row>
        <row r="185">
          <cell r="C185" t="str">
            <v>VLTR75</v>
          </cell>
          <cell r="E185" t="str">
            <v>1 chuyến x 5 tấn x 50km x 1430đ/km</v>
          </cell>
          <cell r="F185">
            <v>357500</v>
          </cell>
        </row>
        <row r="186">
          <cell r="D186" t="str">
            <v>2.</v>
          </cell>
          <cell r="E186" t="str">
            <v>Cẩu bốc dỡ vật tư</v>
          </cell>
        </row>
        <row r="187">
          <cell r="C187" t="str">
            <v>VLTR75</v>
          </cell>
          <cell r="E187" t="str">
            <v>2 x 0,05 ca/tấn x 0,4 tấn x 1462577đ/ca</v>
          </cell>
          <cell r="F187">
            <v>58503</v>
          </cell>
        </row>
        <row r="188">
          <cell r="D188" t="str">
            <v>3.</v>
          </cell>
          <cell r="E188" t="str">
            <v>Chi phí chằng buộc, bảo quản hàng trong qúa trình vận chuyển:</v>
          </cell>
        </row>
        <row r="189">
          <cell r="C189" t="str">
            <v>VLTR75</v>
          </cell>
          <cell r="E189" t="str">
            <v>1 chuyến x 25.000đ/chuyến</v>
          </cell>
          <cell r="F189">
            <v>25000</v>
          </cell>
        </row>
        <row r="190">
          <cell r="B190" t="str">
            <v>VCTBTR75</v>
          </cell>
          <cell r="C190" t="str">
            <v>TR75</v>
          </cell>
          <cell r="D190" t="str">
            <v>XII</v>
          </cell>
          <cell r="E190" t="str">
            <v>Vận chuyển thiết bị 2 Trạm 1 pha 75kVA</v>
          </cell>
          <cell r="F190">
            <v>514132</v>
          </cell>
        </row>
        <row r="191">
          <cell r="D191" t="str">
            <v>1.</v>
          </cell>
          <cell r="E191" t="str">
            <v>Vận chuyển máy biến áp và các thiết bị khác đến công trình</v>
          </cell>
        </row>
        <row r="192">
          <cell r="C192" t="str">
            <v>TBTR75</v>
          </cell>
          <cell r="E192" t="str">
            <v>1 chuyến x 5 tấn x 50km x 1430đ/km</v>
          </cell>
          <cell r="F192">
            <v>357500</v>
          </cell>
        </row>
        <row r="193">
          <cell r="D193" t="str">
            <v>2.</v>
          </cell>
          <cell r="E193" t="str">
            <v>Cẩu bốc dỡ thiết bị</v>
          </cell>
        </row>
        <row r="194">
          <cell r="C194" t="str">
            <v>TBTR75</v>
          </cell>
          <cell r="E194" t="str">
            <v>2 x 0,05 ca/tấn x 0,9 tấn x 1462577đ/ca</v>
          </cell>
          <cell r="F194">
            <v>131632</v>
          </cell>
        </row>
        <row r="195">
          <cell r="D195" t="str">
            <v>3.</v>
          </cell>
          <cell r="E195" t="str">
            <v>Chi phí chằng buộc, bảo quản hàng trong qúa trình vận chuyển</v>
          </cell>
        </row>
        <row r="196">
          <cell r="C196" t="str">
            <v>TBTR75</v>
          </cell>
          <cell r="E196" t="str">
            <v>1 chuyến x 25.000đ/chuyến</v>
          </cell>
          <cell r="F196">
            <v>25000</v>
          </cell>
        </row>
        <row r="197">
          <cell r="B197" t="str">
            <v>VCVLTR100</v>
          </cell>
          <cell r="C197" t="str">
            <v>TR100</v>
          </cell>
          <cell r="D197" t="str">
            <v>IV</v>
          </cell>
          <cell r="E197" t="str">
            <v>Vận chuyển vật liệu 0 Trạm 1 pha 100kVA</v>
          </cell>
          <cell r="F197">
            <v>0</v>
          </cell>
        </row>
        <row r="198">
          <cell r="D198" t="str">
            <v>1.</v>
          </cell>
          <cell r="E198" t="str">
            <v>Vận chuyển vật liệu TBA đến công trường:</v>
          </cell>
        </row>
        <row r="199">
          <cell r="C199" t="str">
            <v>VLTR100</v>
          </cell>
          <cell r="E199" t="str">
            <v>0 chuyến x 5 tấn x 50km x 1430đ/km</v>
          </cell>
          <cell r="F199">
            <v>0</v>
          </cell>
        </row>
        <row r="200">
          <cell r="D200" t="str">
            <v>2.</v>
          </cell>
          <cell r="E200" t="str">
            <v>Cẩu bốc dỡ vật tư</v>
          </cell>
        </row>
        <row r="201">
          <cell r="C201" t="str">
            <v>VLTR100</v>
          </cell>
          <cell r="E201" t="str">
            <v>2 x 0,05 ca/tấn x 0 tấn x 1462577đ/ca</v>
          </cell>
          <cell r="F201">
            <v>0</v>
          </cell>
        </row>
        <row r="202">
          <cell r="D202" t="str">
            <v>3.</v>
          </cell>
          <cell r="E202" t="str">
            <v>Chi phí chằng buộc, bảo quản hàng trong qúa trình vận chuyển:</v>
          </cell>
        </row>
        <row r="203">
          <cell r="C203" t="str">
            <v>VLTR100</v>
          </cell>
          <cell r="E203" t="str">
            <v>0 chuyến x 25.000đ/chuyến</v>
          </cell>
          <cell r="F203">
            <v>0</v>
          </cell>
        </row>
        <row r="204">
          <cell r="B204" t="str">
            <v>VCTBTR100</v>
          </cell>
          <cell r="C204" t="str">
            <v>TR100</v>
          </cell>
          <cell r="D204" t="str">
            <v>V</v>
          </cell>
          <cell r="E204" t="str">
            <v>Vận chuyển thiết bị 0 Trạm 1 pha 100kVA</v>
          </cell>
          <cell r="F204">
            <v>0</v>
          </cell>
        </row>
        <row r="205">
          <cell r="D205" t="str">
            <v>1.</v>
          </cell>
          <cell r="E205" t="str">
            <v>Vận chuyển máy biến áp và các thiết bị khác đến công trình</v>
          </cell>
        </row>
        <row r="206">
          <cell r="C206" t="str">
            <v>TBTR100</v>
          </cell>
          <cell r="E206" t="str">
            <v>0 chuyến x 5 tấn x 50km x 1430đ/km</v>
          </cell>
          <cell r="F206">
            <v>0</v>
          </cell>
        </row>
        <row r="207">
          <cell r="D207" t="str">
            <v>2.</v>
          </cell>
          <cell r="E207" t="str">
            <v>Cẩu bốc dỡ thiết bị</v>
          </cell>
        </row>
        <row r="208">
          <cell r="C208" t="str">
            <v>TBTR100</v>
          </cell>
          <cell r="E208" t="str">
            <v>2 x 0,05 ca/tấn x 0 tấn x 1462577đ/ca</v>
          </cell>
          <cell r="F208">
            <v>0</v>
          </cell>
        </row>
        <row r="209">
          <cell r="D209" t="str">
            <v>3.</v>
          </cell>
          <cell r="E209" t="str">
            <v>Chi phí chằng buộc, bảo quản hàng trong qúa trình vận chuyển</v>
          </cell>
        </row>
        <row r="210">
          <cell r="C210" t="str">
            <v>TBTR100</v>
          </cell>
          <cell r="E210" t="str">
            <v>0 chuyến x 25.000đ/chuyến</v>
          </cell>
          <cell r="F210">
            <v>0</v>
          </cell>
        </row>
        <row r="211">
          <cell r="B211" t="str">
            <v>VCVLTR3X25</v>
          </cell>
          <cell r="C211" t="str">
            <v>TR3X25</v>
          </cell>
          <cell r="D211" t="str">
            <v>IV</v>
          </cell>
          <cell r="E211" t="str">
            <v>Vận chuyển vật liệu 0 Trạm 3 pha 3x25kVA</v>
          </cell>
          <cell r="F211">
            <v>0</v>
          </cell>
        </row>
        <row r="212">
          <cell r="D212" t="str">
            <v>1.</v>
          </cell>
          <cell r="E212" t="str">
            <v>Vận chuyển vật liệu TBA đến công trường:</v>
          </cell>
        </row>
        <row r="213">
          <cell r="C213" t="str">
            <v>VLTR3X25</v>
          </cell>
          <cell r="E213" t="str">
            <v>0 chuyến x 5 tấn x 50km x 1430đ/km</v>
          </cell>
          <cell r="F213">
            <v>0</v>
          </cell>
        </row>
        <row r="214">
          <cell r="D214" t="str">
            <v>2.</v>
          </cell>
          <cell r="E214" t="str">
            <v>Cẩu bốc dỡ vật tư</v>
          </cell>
        </row>
        <row r="215">
          <cell r="C215" t="str">
            <v>VLTR3X25</v>
          </cell>
          <cell r="E215" t="str">
            <v>2 x 0,05 ca/tấn x 0 tấn x 1462577đ/ca</v>
          </cell>
          <cell r="F215">
            <v>0</v>
          </cell>
        </row>
        <row r="216">
          <cell r="D216" t="str">
            <v>3.</v>
          </cell>
          <cell r="E216" t="str">
            <v>Chi phí chằng buộc, bảo quản hàng trong qúa trình vận chuyển:</v>
          </cell>
        </row>
        <row r="217">
          <cell r="C217" t="str">
            <v>VLTR3X25</v>
          </cell>
          <cell r="E217" t="str">
            <v>0 chuyến x 25.000đ/chuyến</v>
          </cell>
          <cell r="F217">
            <v>0</v>
          </cell>
        </row>
        <row r="218">
          <cell r="B218" t="str">
            <v>VCTBTR3X25</v>
          </cell>
          <cell r="C218" t="str">
            <v>TR3X25</v>
          </cell>
          <cell r="D218" t="str">
            <v>V</v>
          </cell>
          <cell r="E218" t="str">
            <v>Vận chuyển thiết bị 0 Trạm 3 pha 3x25kVA</v>
          </cell>
          <cell r="F218">
            <v>0</v>
          </cell>
        </row>
        <row r="219">
          <cell r="D219" t="str">
            <v>1.</v>
          </cell>
          <cell r="E219" t="str">
            <v>Vận chuyển máy biến áp và các thiết bị khác đến công trình</v>
          </cell>
        </row>
        <row r="220">
          <cell r="C220" t="str">
            <v>TBTR3X25</v>
          </cell>
          <cell r="E220" t="str">
            <v>0 chuyến x 5 tấn x 50km x 1430đ/km</v>
          </cell>
          <cell r="F220">
            <v>0</v>
          </cell>
        </row>
        <row r="221">
          <cell r="D221" t="str">
            <v>2.</v>
          </cell>
          <cell r="E221" t="str">
            <v>Cẩu bốc dỡ thiết bị</v>
          </cell>
        </row>
        <row r="222">
          <cell r="C222" t="str">
            <v>TBTR3X25</v>
          </cell>
          <cell r="E222" t="str">
            <v>2 x 0,05 ca/tấn x 0 tấn x 1462577đ/ca</v>
          </cell>
          <cell r="F222">
            <v>0</v>
          </cell>
        </row>
        <row r="223">
          <cell r="D223" t="str">
            <v>3.</v>
          </cell>
          <cell r="E223" t="str">
            <v>Chi phí chằng buộc, bảo quản hàng trong qúa trình vận chuyển</v>
          </cell>
        </row>
        <row r="224">
          <cell r="C224" t="str">
            <v>TBTR3X25</v>
          </cell>
          <cell r="E224" t="str">
            <v>0 chuyến x 25.000đ/chuyến</v>
          </cell>
          <cell r="F224">
            <v>0</v>
          </cell>
        </row>
        <row r="225">
          <cell r="B225" t="str">
            <v>VCVLTR3X375</v>
          </cell>
          <cell r="C225" t="str">
            <v>TR3X375</v>
          </cell>
          <cell r="D225" t="str">
            <v>IV</v>
          </cell>
          <cell r="E225" t="str">
            <v>Vận chuyển vật liệu 0 Trạm 3 pha 3x37,5kVA</v>
          </cell>
          <cell r="F225">
            <v>0</v>
          </cell>
        </row>
        <row r="226">
          <cell r="D226" t="str">
            <v>1.</v>
          </cell>
          <cell r="E226" t="str">
            <v>Vận chuyển vật liệu TBA đến công trường:</v>
          </cell>
        </row>
        <row r="227">
          <cell r="C227" t="str">
            <v>VLTR3X375</v>
          </cell>
          <cell r="E227" t="str">
            <v>0 chuyến x 5 tấn x 50km x 1430đ/km</v>
          </cell>
          <cell r="F227">
            <v>0</v>
          </cell>
        </row>
        <row r="228">
          <cell r="D228" t="str">
            <v>2.</v>
          </cell>
          <cell r="E228" t="str">
            <v>Cẩu bốc dỡ vật tư</v>
          </cell>
        </row>
        <row r="229">
          <cell r="C229" t="str">
            <v>VLTR3X375</v>
          </cell>
          <cell r="E229" t="str">
            <v>2 x 0,05 ca/tấn x 0 tấn x 1462577đ/ca</v>
          </cell>
          <cell r="F229">
            <v>0</v>
          </cell>
        </row>
        <row r="230">
          <cell r="D230" t="str">
            <v>3.</v>
          </cell>
          <cell r="E230" t="str">
            <v>Chi phí chằng buộc, bảo quản hàng trong qúa trình vận chuyển:</v>
          </cell>
        </row>
        <row r="231">
          <cell r="C231" t="str">
            <v>VLTR3X375</v>
          </cell>
          <cell r="E231" t="str">
            <v>0 chuyến x 25.000đ/chuyến</v>
          </cell>
          <cell r="F231">
            <v>0</v>
          </cell>
        </row>
        <row r="232">
          <cell r="B232" t="str">
            <v>VCTBTR3X375</v>
          </cell>
          <cell r="C232" t="str">
            <v>TR3X375</v>
          </cell>
          <cell r="D232" t="str">
            <v>V</v>
          </cell>
          <cell r="E232" t="str">
            <v>Vận chuyển thiết bị 0 Trạm 3 pha 3x37,5kVA</v>
          </cell>
          <cell r="F232">
            <v>0</v>
          </cell>
        </row>
        <row r="233">
          <cell r="D233" t="str">
            <v>1.</v>
          </cell>
          <cell r="E233" t="str">
            <v>Vận chuyển máy biến áp và các thiết bị khác đến công trình</v>
          </cell>
        </row>
        <row r="234">
          <cell r="C234" t="str">
            <v>TBTR3X375</v>
          </cell>
          <cell r="E234" t="str">
            <v>0 chuyến x 5 tấn x 50km x 1430đ/km</v>
          </cell>
          <cell r="F234">
            <v>0</v>
          </cell>
        </row>
        <row r="235">
          <cell r="D235" t="str">
            <v>2.</v>
          </cell>
          <cell r="E235" t="str">
            <v>Cẩu bốc dỡ thiết bị</v>
          </cell>
        </row>
        <row r="236">
          <cell r="C236" t="str">
            <v>TBTR3X375</v>
          </cell>
          <cell r="E236" t="str">
            <v>2 x 0,05 ca/tấn x 0 tấn x 1462577đ/ca</v>
          </cell>
          <cell r="F236">
            <v>0</v>
          </cell>
        </row>
        <row r="237">
          <cell r="D237" t="str">
            <v>3.</v>
          </cell>
          <cell r="E237" t="str">
            <v>Chi phí chằng buộc, bảo quản hàng trong qúa trình vận chuyển</v>
          </cell>
        </row>
        <row r="238">
          <cell r="C238" t="str">
            <v>TBTR3X375</v>
          </cell>
          <cell r="E238" t="str">
            <v>0 chuyến x 25.000đ/chuyến</v>
          </cell>
          <cell r="F238">
            <v>0</v>
          </cell>
        </row>
        <row r="239">
          <cell r="B239" t="str">
            <v>VCVLTR3X50</v>
          </cell>
          <cell r="C239" t="str">
            <v>TR3X50</v>
          </cell>
          <cell r="D239" t="str">
            <v>IV</v>
          </cell>
          <cell r="E239" t="str">
            <v>Vận chuyển vật liệu 0 Trạm 3 pha 3x50kVA</v>
          </cell>
          <cell r="F239">
            <v>0</v>
          </cell>
        </row>
        <row r="240">
          <cell r="D240" t="str">
            <v>1.</v>
          </cell>
          <cell r="E240" t="str">
            <v>Vận chuyển vật liệu TBA đến công trường:</v>
          </cell>
        </row>
        <row r="241">
          <cell r="C241" t="str">
            <v>VLTR3X50</v>
          </cell>
          <cell r="E241" t="str">
            <v>0 chuyến x 5 tấn x 50km x 1430đ/km</v>
          </cell>
          <cell r="F241">
            <v>0</v>
          </cell>
        </row>
        <row r="242">
          <cell r="D242" t="str">
            <v>2.</v>
          </cell>
          <cell r="E242" t="str">
            <v>Cẩu bốc dỡ vật tư</v>
          </cell>
        </row>
        <row r="243">
          <cell r="C243" t="str">
            <v>VLTR3X50</v>
          </cell>
          <cell r="E243" t="str">
            <v>2 x 0,05 ca/tấn x 0 tấn x 1462577đ/ca</v>
          </cell>
          <cell r="F243">
            <v>0</v>
          </cell>
        </row>
        <row r="244">
          <cell r="D244" t="str">
            <v>3.</v>
          </cell>
          <cell r="E244" t="str">
            <v>Chi phí chằng buộc, bảo quản hàng trong qúa trình vận chuyển:</v>
          </cell>
        </row>
        <row r="245">
          <cell r="C245" t="str">
            <v>VLTR3X50</v>
          </cell>
          <cell r="E245" t="str">
            <v>0 chuyến x 25.000đ/chuyến</v>
          </cell>
          <cell r="F245">
            <v>0</v>
          </cell>
        </row>
        <row r="246">
          <cell r="B246" t="str">
            <v>VCTBTR3X50</v>
          </cell>
          <cell r="C246" t="str">
            <v>TR3X50</v>
          </cell>
          <cell r="D246" t="str">
            <v>V</v>
          </cell>
          <cell r="E246" t="str">
            <v>Vận chuyển thiết bị 0 Trạm 3 pha 3x50kVA</v>
          </cell>
          <cell r="F246">
            <v>0</v>
          </cell>
        </row>
        <row r="247">
          <cell r="D247" t="str">
            <v>1.</v>
          </cell>
          <cell r="E247" t="str">
            <v>Vận chuyển máy biến áp và các thiết bị khác đến công trình</v>
          </cell>
        </row>
        <row r="248">
          <cell r="C248" t="str">
            <v>TBTR3X50</v>
          </cell>
          <cell r="E248" t="str">
            <v>0 chuyến x 5 tấn x 50km x 1430đ/km</v>
          </cell>
          <cell r="F248">
            <v>0</v>
          </cell>
        </row>
        <row r="249">
          <cell r="D249" t="str">
            <v>2.</v>
          </cell>
          <cell r="E249" t="str">
            <v>Cẩu bốc dỡ thiết bị</v>
          </cell>
        </row>
        <row r="250">
          <cell r="C250" t="str">
            <v>TBTR3X50</v>
          </cell>
          <cell r="E250" t="str">
            <v>2 x 0,05 ca/tấn x 0 tấn x 1462577đ/ca</v>
          </cell>
          <cell r="F250">
            <v>0</v>
          </cell>
        </row>
        <row r="251">
          <cell r="D251" t="str">
            <v>3.</v>
          </cell>
          <cell r="E251" t="str">
            <v>Chi phí chằng buộc, bảo quản hàng trong qúa trình vận chuyển</v>
          </cell>
        </row>
        <row r="252">
          <cell r="C252" t="str">
            <v>TBTR3X50</v>
          </cell>
          <cell r="E252" t="str">
            <v>0 chuyến x 25.000đ/chuyến</v>
          </cell>
          <cell r="F252">
            <v>0</v>
          </cell>
        </row>
        <row r="253">
          <cell r="B253" t="str">
            <v>VCVLTR3X75</v>
          </cell>
          <cell r="C253" t="str">
            <v>TR3X75</v>
          </cell>
          <cell r="D253" t="str">
            <v>XIII</v>
          </cell>
          <cell r="E253" t="str">
            <v>Vận chuyển vật liệu 1 Trạm 3 pha 3x75kVA</v>
          </cell>
          <cell r="F253">
            <v>441003</v>
          </cell>
        </row>
        <row r="254">
          <cell r="D254" t="str">
            <v>1.</v>
          </cell>
          <cell r="E254" t="str">
            <v>Vận chuyển vật liệu TBA đến công trường:</v>
          </cell>
        </row>
        <row r="255">
          <cell r="C255" t="str">
            <v>VLTR3X75</v>
          </cell>
          <cell r="E255" t="str">
            <v>1 chuyến x 5 tấn x 50km x 1430đ/km</v>
          </cell>
          <cell r="F255">
            <v>357500</v>
          </cell>
        </row>
        <row r="256">
          <cell r="D256" t="str">
            <v>2.</v>
          </cell>
          <cell r="E256" t="str">
            <v>Cẩu bốc dỡ vật tư</v>
          </cell>
        </row>
        <row r="257">
          <cell r="C257" t="str">
            <v>VLTR3X75</v>
          </cell>
          <cell r="E257" t="str">
            <v>2 x 0,05 ca/tấn x 0,4 tấn x 1462577đ/ca</v>
          </cell>
          <cell r="F257">
            <v>58503</v>
          </cell>
        </row>
        <row r="258">
          <cell r="D258" t="str">
            <v>3.</v>
          </cell>
          <cell r="E258" t="str">
            <v>Chi phí chằng buộc, bảo quản hàng trong qúa trình vận chuyển:</v>
          </cell>
        </row>
        <row r="259">
          <cell r="C259" t="str">
            <v>VLTR3X75</v>
          </cell>
          <cell r="E259" t="str">
            <v>1 chuyến x 25.000đ/chuyến</v>
          </cell>
          <cell r="F259">
            <v>25000</v>
          </cell>
        </row>
        <row r="260">
          <cell r="B260" t="str">
            <v>VCTBTR3X75</v>
          </cell>
          <cell r="C260" t="str">
            <v>TR3X75</v>
          </cell>
          <cell r="D260" t="str">
            <v>XIV</v>
          </cell>
          <cell r="E260" t="str">
            <v>Vận chuyển thiết bị 1 Trạm 3 pha 3x75kVA</v>
          </cell>
          <cell r="F260">
            <v>587261</v>
          </cell>
        </row>
        <row r="261">
          <cell r="D261" t="str">
            <v>1.</v>
          </cell>
          <cell r="E261" t="str">
            <v>Vận chuyển máy biến áp và các thiết bị khác đến công trình</v>
          </cell>
        </row>
        <row r="262">
          <cell r="C262" t="str">
            <v>TBTR3X75</v>
          </cell>
          <cell r="E262" t="str">
            <v>1 chuyến x 5 tấn x 50km x 1430đ/km</v>
          </cell>
          <cell r="F262">
            <v>357500</v>
          </cell>
        </row>
        <row r="263">
          <cell r="D263" t="str">
            <v>2.</v>
          </cell>
          <cell r="E263" t="str">
            <v>Cẩu bốc dỡ thiết bị</v>
          </cell>
        </row>
        <row r="264">
          <cell r="C264" t="str">
            <v>TBTR3X75</v>
          </cell>
          <cell r="E264" t="str">
            <v>2 x 0,05 ca/tấn x 1,4 tấn x 1462577đ/ca</v>
          </cell>
          <cell r="F264">
            <v>204761</v>
          </cell>
        </row>
        <row r="265">
          <cell r="D265" t="str">
            <v>3.</v>
          </cell>
          <cell r="E265" t="str">
            <v>Chi phí chằng buộc, bảo quản hàng trong qúa trình vận chuyển</v>
          </cell>
        </row>
        <row r="266">
          <cell r="C266" t="str">
            <v>TBTR3X75</v>
          </cell>
          <cell r="E266" t="str">
            <v>1 chuyến x 25.000đ/chuyến</v>
          </cell>
          <cell r="F266">
            <v>25000</v>
          </cell>
        </row>
        <row r="267">
          <cell r="B267" t="str">
            <v>VCVLTR3X100</v>
          </cell>
          <cell r="C267" t="str">
            <v>TR3X100</v>
          </cell>
          <cell r="D267" t="str">
            <v>IV</v>
          </cell>
          <cell r="E267" t="str">
            <v>Vận chuyển vật liệu 0 Trạm 3 pha 3x100kVA</v>
          </cell>
          <cell r="F267">
            <v>0</v>
          </cell>
        </row>
        <row r="268">
          <cell r="D268" t="str">
            <v>1.</v>
          </cell>
          <cell r="E268" t="str">
            <v>Vận chuyển vật liệu TBA đến công trường:</v>
          </cell>
        </row>
        <row r="269">
          <cell r="C269" t="str">
            <v>VLTR3X100</v>
          </cell>
          <cell r="E269" t="str">
            <v>0 chuyến x 5 tấn x 50km x 1430đ/km</v>
          </cell>
          <cell r="F269">
            <v>0</v>
          </cell>
        </row>
        <row r="270">
          <cell r="D270" t="str">
            <v>2.</v>
          </cell>
          <cell r="E270" t="str">
            <v>Cẩu bốc dỡ vật tư</v>
          </cell>
        </row>
        <row r="271">
          <cell r="C271" t="str">
            <v>VLTR3X100</v>
          </cell>
          <cell r="E271" t="str">
            <v>2 x 0,05 ca/tấn x 0 tấn x 1462577đ/ca</v>
          </cell>
          <cell r="F271">
            <v>0</v>
          </cell>
        </row>
        <row r="272">
          <cell r="D272" t="str">
            <v>3.</v>
          </cell>
          <cell r="E272" t="str">
            <v>Chi phí chằng buộc, bảo quản hàng trong qúa trình vận chuyển:</v>
          </cell>
        </row>
        <row r="273">
          <cell r="C273" t="str">
            <v>VLTR3X100</v>
          </cell>
          <cell r="E273" t="str">
            <v>0 chuyến x 25.000đ/chuyến</v>
          </cell>
          <cell r="F273">
            <v>0</v>
          </cell>
        </row>
        <row r="274">
          <cell r="B274" t="str">
            <v>VCTBTR3X100</v>
          </cell>
          <cell r="C274" t="str">
            <v>TR3X100</v>
          </cell>
          <cell r="D274" t="str">
            <v>V</v>
          </cell>
          <cell r="E274" t="str">
            <v>Vận chuyển thiết bị 0 Trạm 3 pha 3x100kVA</v>
          </cell>
          <cell r="F274">
            <v>0</v>
          </cell>
        </row>
        <row r="275">
          <cell r="D275" t="str">
            <v>1.</v>
          </cell>
          <cell r="E275" t="str">
            <v>Vận chuyển máy biến áp và các thiết bị khác đến công trình</v>
          </cell>
        </row>
        <row r="276">
          <cell r="C276" t="str">
            <v>TBTR3X100</v>
          </cell>
          <cell r="E276" t="str">
            <v>0 chuyến x 5 tấn x 50km x 1430đ/km</v>
          </cell>
          <cell r="F276">
            <v>0</v>
          </cell>
        </row>
        <row r="277">
          <cell r="D277" t="str">
            <v>2.</v>
          </cell>
          <cell r="E277" t="str">
            <v>Cẩu bốc dỡ thiết bị</v>
          </cell>
        </row>
        <row r="278">
          <cell r="C278" t="str">
            <v>TBTR3X100</v>
          </cell>
          <cell r="E278" t="str">
            <v>2 x 0,05 ca/tấn x 0 tấn x 1462577đ/ca</v>
          </cell>
          <cell r="F278">
            <v>0</v>
          </cell>
        </row>
        <row r="279">
          <cell r="D279" t="str">
            <v>3.</v>
          </cell>
          <cell r="E279" t="str">
            <v>Chi phí chằng buộc, bảo quản hàng trong qúa trình vận chuyển</v>
          </cell>
        </row>
        <row r="280">
          <cell r="C280" t="str">
            <v>TBTR3X100</v>
          </cell>
          <cell r="E280" t="str">
            <v>0 chuyến x 25.000đ/chuyến</v>
          </cell>
          <cell r="F280">
            <v>0</v>
          </cell>
        </row>
        <row r="281">
          <cell r="B281" t="str">
            <v>VCVLT3P250</v>
          </cell>
          <cell r="C281" t="str">
            <v>T3P250</v>
          </cell>
          <cell r="D281" t="str">
            <v>XV</v>
          </cell>
          <cell r="E281" t="str">
            <v>Vận chuyển vật liệu 7 Trạm 3 pha 250kVA</v>
          </cell>
          <cell r="F281">
            <v>1502200</v>
          </cell>
        </row>
        <row r="282">
          <cell r="D282" t="str">
            <v>1.</v>
          </cell>
          <cell r="E282" t="str">
            <v>Vận chuyển vật liệu TBA đến công trường:</v>
          </cell>
        </row>
        <row r="283">
          <cell r="C283" t="str">
            <v>VLT3P250</v>
          </cell>
          <cell r="E283" t="str">
            <v>1 chuyến x 5 tấn x 50km x 564đ/km x 1,3 x 0,8 x 8 trạm</v>
          </cell>
          <cell r="F283">
            <v>1173120</v>
          </cell>
        </row>
        <row r="284">
          <cell r="D284" t="str">
            <v>2.</v>
          </cell>
          <cell r="E284" t="str">
            <v>Cẩu bốc dỡ vật tư</v>
          </cell>
        </row>
        <row r="285">
          <cell r="C285" t="str">
            <v>VLT3P250</v>
          </cell>
          <cell r="E285" t="str">
            <v>0,05 ca/tấn x 4,5 tấn x 1462577đ/ca</v>
          </cell>
          <cell r="F285">
            <v>329080</v>
          </cell>
        </row>
        <row r="286">
          <cell r="D286" t="str">
            <v>3.</v>
          </cell>
          <cell r="E286" t="str">
            <v>Chi phí chằng buộc, bảo quản hàng trong qúa trình vận chuyển:</v>
          </cell>
        </row>
        <row r="287">
          <cell r="C287" t="str">
            <v>VLT3P250</v>
          </cell>
          <cell r="E287" t="str">
            <v>1 chuyến x 25.000đ/chuyến</v>
          </cell>
          <cell r="F287">
            <v>0</v>
          </cell>
        </row>
        <row r="288">
          <cell r="B288" t="str">
            <v>VCTBT3P250</v>
          </cell>
          <cell r="C288" t="str">
            <v>T3P250</v>
          </cell>
          <cell r="D288" t="str">
            <v>XVI</v>
          </cell>
          <cell r="E288" t="str">
            <v>Vận chuyển thiết bị 7 Trạm 3 pha 250kVA</v>
          </cell>
          <cell r="F288">
            <v>2945897</v>
          </cell>
        </row>
        <row r="289">
          <cell r="D289" t="str">
            <v>1.</v>
          </cell>
          <cell r="E289" t="str">
            <v>Vận chuyển máy biến áp và các thiết bị khác đến công trình</v>
          </cell>
        </row>
        <row r="290">
          <cell r="C290" t="str">
            <v>TBT3P250</v>
          </cell>
          <cell r="E290" t="str">
            <v>2 chuyến x 5 tấn x 50km x 564đ/km x 1,3 x 0,8 x 8 trạm</v>
          </cell>
          <cell r="F290">
            <v>2346240</v>
          </cell>
        </row>
        <row r="291">
          <cell r="D291" t="str">
            <v>2.</v>
          </cell>
          <cell r="E291" t="str">
            <v>Cẩu bốc dỡ thiết bị</v>
          </cell>
        </row>
        <row r="292">
          <cell r="C292" t="str">
            <v>TBT3P250</v>
          </cell>
          <cell r="E292" t="str">
            <v>0,05 ca/tấn x 8,2 tấn x 1462577đ/ca</v>
          </cell>
          <cell r="F292">
            <v>599657</v>
          </cell>
        </row>
        <row r="293">
          <cell r="D293" t="str">
            <v>3.</v>
          </cell>
          <cell r="E293" t="str">
            <v>Chi phí chằng buộc, bảo quản hàng trong qúa trình vận chuyển</v>
          </cell>
        </row>
        <row r="294">
          <cell r="C294" t="str">
            <v>TBT3P250</v>
          </cell>
          <cell r="E294" t="str">
            <v>2 chuyến x 25.000đ/chuyến</v>
          </cell>
          <cell r="F294">
            <v>0</v>
          </cell>
        </row>
        <row r="296">
          <cell r="B296" t="str">
            <v>VCVLTRNC3X50</v>
          </cell>
          <cell r="C296" t="str">
            <v>TRNC3X50</v>
          </cell>
          <cell r="D296" t="str">
            <v>IV</v>
          </cell>
          <cell r="E296" t="str">
            <v>Vận chuyển vật liệu  Trạm NC từ 50kVA lên 3x50kVA</v>
          </cell>
          <cell r="F296">
            <v>0</v>
          </cell>
        </row>
        <row r="297">
          <cell r="D297" t="str">
            <v>1.</v>
          </cell>
          <cell r="E297" t="str">
            <v>Vận chuyển vật liệu TBA đến công trường:</v>
          </cell>
        </row>
        <row r="298">
          <cell r="C298" t="str">
            <v>VLTRNC3X50</v>
          </cell>
          <cell r="E298" t="str">
            <v>0 chuyến x 5 tấn x 50km x 1430đ/km</v>
          </cell>
          <cell r="F298">
            <v>0</v>
          </cell>
        </row>
        <row r="299">
          <cell r="D299" t="str">
            <v>2.</v>
          </cell>
          <cell r="E299" t="str">
            <v>Cẩu bốc dỡ vật tư</v>
          </cell>
        </row>
        <row r="300">
          <cell r="C300" t="str">
            <v>VLTRNC3X50</v>
          </cell>
          <cell r="E300" t="str">
            <v>2 x 0,05 ca/tấn x 0 tấn x 1462577đ/ca</v>
          </cell>
          <cell r="F300">
            <v>0</v>
          </cell>
        </row>
        <row r="301">
          <cell r="D301" t="str">
            <v>3.</v>
          </cell>
          <cell r="E301" t="str">
            <v>Chi phí chằng buộc, bảo quản hàng trong qúa trình vận chuyển:</v>
          </cell>
        </row>
        <row r="302">
          <cell r="C302" t="str">
            <v>VLTRNC3X50</v>
          </cell>
          <cell r="E302" t="str">
            <v>0 chuyến x 25.000đ/chuyến</v>
          </cell>
          <cell r="F302">
            <v>0</v>
          </cell>
        </row>
        <row r="303">
          <cell r="B303" t="str">
            <v>VCTBTRNC3X50</v>
          </cell>
          <cell r="C303" t="str">
            <v>TRNC3X50</v>
          </cell>
          <cell r="D303" t="str">
            <v>V</v>
          </cell>
          <cell r="E303" t="str">
            <v>Vận chuyển thiết bị  Trạm NC từ 50kVA lên 3x50kVA</v>
          </cell>
          <cell r="F303">
            <v>0</v>
          </cell>
        </row>
        <row r="304">
          <cell r="D304" t="str">
            <v>1.</v>
          </cell>
          <cell r="E304" t="str">
            <v>Vận chuyển máy biến áp và các thiết bị khác đến công trình</v>
          </cell>
        </row>
        <row r="305">
          <cell r="C305" t="str">
            <v>TBTRNC3X50</v>
          </cell>
          <cell r="E305" t="str">
            <v>0 chuyến x 5 tấn x 50km x 1430đ/km</v>
          </cell>
          <cell r="F305">
            <v>0</v>
          </cell>
        </row>
        <row r="306">
          <cell r="D306" t="str">
            <v>2.</v>
          </cell>
          <cell r="E306" t="str">
            <v>Cẩu bốc dỡ thiết bị</v>
          </cell>
        </row>
        <row r="307">
          <cell r="C307" t="str">
            <v>TBTRNC3X50</v>
          </cell>
          <cell r="E307" t="str">
            <v>2 x 0,05 ca/tấn x 0 tấn x 1462577đ/ca</v>
          </cell>
          <cell r="F307">
            <v>0</v>
          </cell>
        </row>
        <row r="308">
          <cell r="D308" t="str">
            <v>3.</v>
          </cell>
          <cell r="E308" t="str">
            <v>Chi phí chằng buộc, bảo quản hàng trong qúa trình vận chuyển</v>
          </cell>
        </row>
        <row r="309">
          <cell r="C309" t="str">
            <v>TBTRNC3X50</v>
          </cell>
          <cell r="E309" t="str">
            <v>0 chuyến x 25.000đ/chuyến</v>
          </cell>
          <cell r="F309">
            <v>0</v>
          </cell>
        </row>
        <row r="313">
          <cell r="K313" t="str">
            <v>km</v>
          </cell>
          <cell r="O313" t="str">
            <v>đ/TKm</v>
          </cell>
        </row>
        <row r="314">
          <cell r="L314" t="str">
            <v>I</v>
          </cell>
          <cell r="M314" t="str">
            <v>II</v>
          </cell>
          <cell r="N314" t="str">
            <v>III</v>
          </cell>
          <cell r="O314" t="str">
            <v>IV</v>
          </cell>
        </row>
        <row r="315">
          <cell r="K315">
            <v>1</v>
          </cell>
          <cell r="L315">
            <v>5600</v>
          </cell>
          <cell r="O315">
            <v>4798</v>
          </cell>
        </row>
        <row r="316">
          <cell r="K316">
            <v>2</v>
          </cell>
          <cell r="L316">
            <v>3100</v>
          </cell>
          <cell r="O316">
            <v>2656</v>
          </cell>
        </row>
        <row r="317">
          <cell r="K317">
            <v>3</v>
          </cell>
          <cell r="L317">
            <v>2230</v>
          </cell>
          <cell r="O317">
            <v>1911</v>
          </cell>
        </row>
        <row r="318">
          <cell r="K318">
            <v>4</v>
          </cell>
          <cell r="L318">
            <v>1825</v>
          </cell>
          <cell r="O318">
            <v>1564</v>
          </cell>
        </row>
        <row r="319">
          <cell r="K319">
            <v>5</v>
          </cell>
          <cell r="L319">
            <v>1600</v>
          </cell>
          <cell r="O319">
            <v>1371</v>
          </cell>
        </row>
        <row r="320">
          <cell r="K320">
            <v>6</v>
          </cell>
          <cell r="L320">
            <v>1446</v>
          </cell>
          <cell r="O320">
            <v>1239</v>
          </cell>
        </row>
        <row r="321">
          <cell r="K321">
            <v>7</v>
          </cell>
          <cell r="L321">
            <v>1333</v>
          </cell>
          <cell r="O321">
            <v>1142</v>
          </cell>
        </row>
        <row r="322">
          <cell r="K322">
            <v>8</v>
          </cell>
          <cell r="L322">
            <v>1245</v>
          </cell>
          <cell r="O322">
            <v>1067</v>
          </cell>
        </row>
        <row r="323">
          <cell r="K323">
            <v>9</v>
          </cell>
          <cell r="L323">
            <v>1173</v>
          </cell>
          <cell r="O323">
            <v>1005</v>
          </cell>
        </row>
        <row r="324">
          <cell r="K324">
            <v>10</v>
          </cell>
          <cell r="L324">
            <v>1114</v>
          </cell>
          <cell r="O324">
            <v>995</v>
          </cell>
        </row>
        <row r="325">
          <cell r="K325">
            <v>11</v>
          </cell>
          <cell r="L325">
            <v>1063</v>
          </cell>
          <cell r="O325">
            <v>911</v>
          </cell>
        </row>
        <row r="326">
          <cell r="K326">
            <v>12</v>
          </cell>
          <cell r="L326">
            <v>1016</v>
          </cell>
          <cell r="O326">
            <v>870</v>
          </cell>
        </row>
        <row r="327">
          <cell r="K327">
            <v>13</v>
          </cell>
          <cell r="L327">
            <v>968</v>
          </cell>
          <cell r="O327">
            <v>829</v>
          </cell>
        </row>
        <row r="328">
          <cell r="K328">
            <v>14</v>
          </cell>
          <cell r="L328">
            <v>924</v>
          </cell>
          <cell r="O328">
            <v>792</v>
          </cell>
        </row>
        <row r="329">
          <cell r="K329">
            <v>15</v>
          </cell>
          <cell r="L329">
            <v>883</v>
          </cell>
          <cell r="O329">
            <v>757</v>
          </cell>
        </row>
        <row r="330">
          <cell r="K330">
            <v>16</v>
          </cell>
          <cell r="L330">
            <v>846</v>
          </cell>
          <cell r="O330">
            <v>725</v>
          </cell>
        </row>
        <row r="331">
          <cell r="K331">
            <v>17</v>
          </cell>
          <cell r="L331">
            <v>820</v>
          </cell>
          <cell r="O331">
            <v>703</v>
          </cell>
        </row>
        <row r="332">
          <cell r="K332">
            <v>18</v>
          </cell>
          <cell r="L332">
            <v>799</v>
          </cell>
          <cell r="O332">
            <v>68</v>
          </cell>
        </row>
        <row r="333">
          <cell r="K333">
            <v>19</v>
          </cell>
          <cell r="L333">
            <v>776</v>
          </cell>
          <cell r="O333">
            <v>665</v>
          </cell>
        </row>
        <row r="334">
          <cell r="K334">
            <v>20</v>
          </cell>
          <cell r="L334">
            <v>750</v>
          </cell>
          <cell r="O334">
            <v>2177</v>
          </cell>
        </row>
        <row r="335">
          <cell r="K335">
            <v>21</v>
          </cell>
          <cell r="L335">
            <v>720</v>
          </cell>
          <cell r="O335">
            <v>617</v>
          </cell>
        </row>
        <row r="336">
          <cell r="K336">
            <v>22</v>
          </cell>
          <cell r="L336">
            <v>692</v>
          </cell>
          <cell r="O336">
            <v>593</v>
          </cell>
        </row>
        <row r="337">
          <cell r="K337">
            <v>23</v>
          </cell>
          <cell r="L337">
            <v>667</v>
          </cell>
          <cell r="O337">
            <v>572</v>
          </cell>
        </row>
        <row r="338">
          <cell r="K338">
            <v>24</v>
          </cell>
          <cell r="L338">
            <v>645</v>
          </cell>
          <cell r="O338">
            <v>553</v>
          </cell>
        </row>
        <row r="339">
          <cell r="K339">
            <v>25</v>
          </cell>
          <cell r="L339">
            <v>624</v>
          </cell>
          <cell r="O339">
            <v>1812</v>
          </cell>
        </row>
        <row r="340">
          <cell r="K340">
            <v>26</v>
          </cell>
          <cell r="L340">
            <v>604</v>
          </cell>
          <cell r="O340">
            <v>518</v>
          </cell>
        </row>
        <row r="341">
          <cell r="K341">
            <v>27</v>
          </cell>
          <cell r="L341">
            <v>584</v>
          </cell>
          <cell r="O341">
            <v>500</v>
          </cell>
        </row>
        <row r="342">
          <cell r="K342">
            <v>28</v>
          </cell>
          <cell r="L342">
            <v>564</v>
          </cell>
          <cell r="O342">
            <v>483</v>
          </cell>
        </row>
        <row r="343">
          <cell r="K343">
            <v>29</v>
          </cell>
          <cell r="L343">
            <v>545</v>
          </cell>
          <cell r="O343">
            <v>467</v>
          </cell>
        </row>
        <row r="344">
          <cell r="K344">
            <v>30</v>
          </cell>
          <cell r="L344">
            <v>528</v>
          </cell>
          <cell r="O344">
            <v>1533</v>
          </cell>
        </row>
        <row r="345">
          <cell r="K345">
            <v>31</v>
          </cell>
          <cell r="L345">
            <v>512</v>
          </cell>
          <cell r="O345">
            <v>438</v>
          </cell>
        </row>
        <row r="346">
          <cell r="K346">
            <v>35</v>
          </cell>
          <cell r="L346">
            <v>512</v>
          </cell>
          <cell r="O346">
            <v>1501</v>
          </cell>
        </row>
        <row r="347">
          <cell r="K347">
            <v>36</v>
          </cell>
          <cell r="L347">
            <v>498</v>
          </cell>
          <cell r="O347">
            <v>427</v>
          </cell>
        </row>
        <row r="348">
          <cell r="K348">
            <v>40</v>
          </cell>
          <cell r="L348">
            <v>498</v>
          </cell>
          <cell r="O348">
            <v>1460</v>
          </cell>
        </row>
        <row r="349">
          <cell r="K349">
            <v>41</v>
          </cell>
          <cell r="L349">
            <v>487</v>
          </cell>
          <cell r="O349">
            <v>418</v>
          </cell>
        </row>
        <row r="350">
          <cell r="K350">
            <v>45</v>
          </cell>
          <cell r="L350">
            <v>487</v>
          </cell>
          <cell r="O350">
            <v>1447</v>
          </cell>
        </row>
        <row r="351">
          <cell r="K351">
            <v>46</v>
          </cell>
          <cell r="L351">
            <v>564</v>
          </cell>
          <cell r="O351">
            <v>409</v>
          </cell>
        </row>
        <row r="352">
          <cell r="K352">
            <v>50</v>
          </cell>
          <cell r="L352">
            <v>564</v>
          </cell>
          <cell r="O352">
            <v>1430</v>
          </cell>
        </row>
        <row r="353">
          <cell r="K353">
            <v>51</v>
          </cell>
          <cell r="L353">
            <v>536</v>
          </cell>
          <cell r="O353">
            <v>401</v>
          </cell>
        </row>
        <row r="354">
          <cell r="K354">
            <v>55</v>
          </cell>
          <cell r="L354">
            <v>536</v>
          </cell>
          <cell r="O354">
            <v>1359</v>
          </cell>
        </row>
        <row r="355">
          <cell r="K355">
            <v>56</v>
          </cell>
          <cell r="L355">
            <v>460</v>
          </cell>
          <cell r="O355">
            <v>394</v>
          </cell>
        </row>
        <row r="356">
          <cell r="K356">
            <v>60</v>
          </cell>
          <cell r="L356">
            <v>460</v>
          </cell>
          <cell r="O356">
            <v>1336</v>
          </cell>
        </row>
        <row r="357">
          <cell r="K357">
            <v>61</v>
          </cell>
          <cell r="L357">
            <v>453</v>
          </cell>
          <cell r="O357">
            <v>388</v>
          </cell>
        </row>
        <row r="358">
          <cell r="K358">
            <v>70</v>
          </cell>
          <cell r="L358">
            <v>453</v>
          </cell>
          <cell r="O358">
            <v>388</v>
          </cell>
        </row>
        <row r="359">
          <cell r="K359">
            <v>71</v>
          </cell>
          <cell r="L359">
            <v>447</v>
          </cell>
          <cell r="O359">
            <v>609</v>
          </cell>
        </row>
        <row r="360">
          <cell r="K360">
            <v>80</v>
          </cell>
          <cell r="L360">
            <v>447</v>
          </cell>
          <cell r="O360">
            <v>609</v>
          </cell>
        </row>
        <row r="361">
          <cell r="K361">
            <v>81</v>
          </cell>
          <cell r="L361">
            <v>442</v>
          </cell>
          <cell r="O361">
            <v>379</v>
          </cell>
        </row>
        <row r="362">
          <cell r="K362">
            <v>90</v>
          </cell>
          <cell r="L362">
            <v>442</v>
          </cell>
          <cell r="O362">
            <v>379</v>
          </cell>
        </row>
        <row r="363">
          <cell r="K363">
            <v>91</v>
          </cell>
          <cell r="L363">
            <v>438</v>
          </cell>
          <cell r="O363">
            <v>375</v>
          </cell>
        </row>
        <row r="364">
          <cell r="K364">
            <v>100</v>
          </cell>
          <cell r="L364">
            <v>438</v>
          </cell>
          <cell r="O364">
            <v>375</v>
          </cell>
        </row>
        <row r="365">
          <cell r="K365">
            <v>101</v>
          </cell>
          <cell r="L365">
            <v>435</v>
          </cell>
          <cell r="O365">
            <v>563</v>
          </cell>
        </row>
      </sheetData>
      <sheetData sheetId="14" refreshError="1"/>
      <sheetData sheetId="15" refreshError="1">
        <row r="4">
          <cell r="B4" t="str">
            <v>STT</v>
          </cell>
          <cell r="C4" t="str">
            <v>NỘI DUNG CHI PHÍ</v>
          </cell>
          <cell r="D4" t="str">
            <v>KÝ HIỆU</v>
          </cell>
          <cell r="E4" t="str">
            <v>CÁCH TÍNH</v>
          </cell>
          <cell r="F4" t="str">
            <v>THÀNH TIỀN</v>
          </cell>
        </row>
        <row r="5">
          <cell r="A5" t="str">
            <v>T1</v>
          </cell>
          <cell r="C5" t="str">
            <v>Nhánh 3P Nhà Võ Ấp Trầu (Phước Thiền 4A)</v>
          </cell>
        </row>
        <row r="6">
          <cell r="B6" t="str">
            <v>I</v>
          </cell>
          <cell r="C6" t="str">
            <v>CHI PHÍ TRỰC TIẾP</v>
          </cell>
        </row>
        <row r="7">
          <cell r="A7" t="str">
            <v>T1</v>
          </cell>
          <cell r="B7">
            <v>1</v>
          </cell>
          <cell r="C7" t="str">
            <v>Chi phí vật liệu (TG USD=22.820/15.455VNĐ=1,4765)</v>
          </cell>
          <cell r="D7" t="str">
            <v>VL</v>
          </cell>
          <cell r="E7" t="str">
            <v>Chiết tính x 1,4765</v>
          </cell>
          <cell r="F7">
            <v>0</v>
          </cell>
        </row>
        <row r="8">
          <cell r="A8" t="str">
            <v>T1</v>
          </cell>
          <cell r="B8">
            <v>2</v>
          </cell>
          <cell r="C8" t="str">
            <v>Chi phí nhân công</v>
          </cell>
          <cell r="D8" t="str">
            <v>NC</v>
          </cell>
          <cell r="E8" t="str">
            <v xml:space="preserve"> Chiết tính</v>
          </cell>
          <cell r="F8">
            <v>0</v>
          </cell>
        </row>
        <row r="9">
          <cell r="A9" t="str">
            <v>T1</v>
          </cell>
          <cell r="B9">
            <v>3</v>
          </cell>
          <cell r="C9" t="str">
            <v>Chi phí máy thi công</v>
          </cell>
          <cell r="D9" t="str">
            <v>MTC</v>
          </cell>
          <cell r="E9" t="str">
            <v xml:space="preserve"> Chiết tính</v>
          </cell>
          <cell r="F9">
            <v>0</v>
          </cell>
        </row>
        <row r="10">
          <cell r="B10">
            <v>4</v>
          </cell>
          <cell r="C10" t="str">
            <v>Chi phí trực tiếp</v>
          </cell>
          <cell r="D10" t="str">
            <v>T</v>
          </cell>
          <cell r="E10" t="str">
            <v xml:space="preserve">VL+NC+MTC </v>
          </cell>
          <cell r="F10">
            <v>0</v>
          </cell>
        </row>
        <row r="11">
          <cell r="B11" t="str">
            <v>II</v>
          </cell>
          <cell r="C11" t="str">
            <v>CHI PHÍ CHUNG</v>
          </cell>
          <cell r="D11" t="str">
            <v>C</v>
          </cell>
          <cell r="E11" t="str">
            <v>13% x NC</v>
          </cell>
          <cell r="F11">
            <v>0</v>
          </cell>
        </row>
        <row r="12">
          <cell r="B12" t="str">
            <v>III</v>
          </cell>
          <cell r="C12" t="str">
            <v>THU NHẬP CHỊU THUẾ TÍNH TRƯỚC</v>
          </cell>
          <cell r="D12" t="str">
            <v>TL</v>
          </cell>
          <cell r="E12" t="str">
            <v>(T+C)x 0%</v>
          </cell>
          <cell r="F12">
            <v>0</v>
          </cell>
        </row>
        <row r="13">
          <cell r="A13" t="str">
            <v>NLT1</v>
          </cell>
          <cell r="B13" t="str">
            <v>IV</v>
          </cell>
          <cell r="C13" t="str">
            <v>CHI PHÍ BÙ TRỪ CHÊNH LỆCH GIÁ NHIÊN LIỆU</v>
          </cell>
          <cell r="D13" t="str">
            <v>BTNL</v>
          </cell>
          <cell r="E13" t="str">
            <v>Chiết tính</v>
          </cell>
          <cell r="F13">
            <v>0</v>
          </cell>
        </row>
        <row r="14">
          <cell r="A14" t="str">
            <v>HDT1</v>
          </cell>
          <cell r="B14" t="str">
            <v>V</v>
          </cell>
          <cell r="C14" t="str">
            <v>CHI PHÍ HUY ĐỘNG PTTC ĐẾN CÔNG TRƯỜNG</v>
          </cell>
          <cell r="D14" t="str">
            <v>HĐ</v>
          </cell>
          <cell r="E14" t="str">
            <v>Chiết tính</v>
          </cell>
          <cell r="F14">
            <v>0</v>
          </cell>
        </row>
        <row r="15">
          <cell r="B15" t="str">
            <v>VI</v>
          </cell>
          <cell r="C15" t="str">
            <v>CHI PHÍ KHẢO SÁT, LẬP PHƯƠNG ÁN THI CÔNG</v>
          </cell>
          <cell r="D15" t="str">
            <v>KS</v>
          </cell>
          <cell r="E15" t="str">
            <v>5% x (T+C+TL+BTNL+HĐ)</v>
          </cell>
          <cell r="F15">
            <v>0</v>
          </cell>
        </row>
        <row r="16">
          <cell r="A16" t="str">
            <v>HLT1</v>
          </cell>
          <cell r="C16" t="str">
            <v>GIÁ TRỊ DỰ TOÁN XD TRƯỚC THUẾ</v>
          </cell>
          <cell r="D16" t="str">
            <v>G</v>
          </cell>
          <cell r="E16" t="str">
            <v>T+C+TL+BTNL+HĐ+KS</v>
          </cell>
          <cell r="F16">
            <v>0</v>
          </cell>
        </row>
        <row r="17">
          <cell r="B17" t="str">
            <v>VII</v>
          </cell>
          <cell r="C17" t="str">
            <v>THUẾ GIÁ TRỊ GIA TĂNG</v>
          </cell>
          <cell r="E17" t="str">
            <v>GTGT = 0% x G</v>
          </cell>
          <cell r="F17">
            <v>0</v>
          </cell>
        </row>
        <row r="18">
          <cell r="C18" t="str">
            <v>GIÁ TRỊ DỰ TOÁN XD SAU THUẾ</v>
          </cell>
          <cell r="E18" t="str">
            <v>GXDPT = G + GTGT</v>
          </cell>
          <cell r="F18">
            <v>0</v>
          </cell>
        </row>
        <row r="19">
          <cell r="A19" t="str">
            <v>T1-2</v>
          </cell>
          <cell r="C19" t="str">
            <v>Nhánh 3P Hai Rô Ấp Bến Sắn (Phước Thiền 5B)</v>
          </cell>
        </row>
        <row r="20">
          <cell r="B20" t="str">
            <v>I</v>
          </cell>
          <cell r="C20" t="str">
            <v>CHI PHÍ TRỰC TIẾP</v>
          </cell>
        </row>
        <row r="21">
          <cell r="A21" t="str">
            <v>T1-2</v>
          </cell>
          <cell r="B21">
            <v>1</v>
          </cell>
          <cell r="C21" t="str">
            <v>Chi phí vật liệu (TG USD=22.820/15.455VNĐ=1,4765)</v>
          </cell>
          <cell r="D21" t="str">
            <v>VL</v>
          </cell>
          <cell r="E21" t="str">
            <v>Chiết tính x 1,4765</v>
          </cell>
          <cell r="F21">
            <v>0</v>
          </cell>
        </row>
        <row r="22">
          <cell r="A22" t="str">
            <v>T1-2</v>
          </cell>
          <cell r="B22">
            <v>2</v>
          </cell>
          <cell r="C22" t="str">
            <v>Chi phí nhân công</v>
          </cell>
          <cell r="D22" t="str">
            <v>NC</v>
          </cell>
          <cell r="E22" t="str">
            <v xml:space="preserve"> Chiết tính</v>
          </cell>
          <cell r="F22">
            <v>0</v>
          </cell>
        </row>
        <row r="23">
          <cell r="A23" t="str">
            <v>T1-2</v>
          </cell>
          <cell r="B23">
            <v>3</v>
          </cell>
          <cell r="C23" t="str">
            <v>Chi phí máy thi công</v>
          </cell>
          <cell r="D23" t="str">
            <v>MTC</v>
          </cell>
          <cell r="E23" t="str">
            <v xml:space="preserve"> Chiết tính</v>
          </cell>
          <cell r="F23">
            <v>0</v>
          </cell>
        </row>
        <row r="24">
          <cell r="B24">
            <v>4</v>
          </cell>
          <cell r="C24" t="str">
            <v>Chi phí trực tiếp</v>
          </cell>
          <cell r="D24" t="str">
            <v>T</v>
          </cell>
          <cell r="E24" t="str">
            <v xml:space="preserve">VL+NC+MTC </v>
          </cell>
          <cell r="F24">
            <v>0</v>
          </cell>
        </row>
        <row r="25">
          <cell r="B25" t="str">
            <v>II</v>
          </cell>
          <cell r="C25" t="str">
            <v>CHI PHÍ CHUNG</v>
          </cell>
          <cell r="D25" t="str">
            <v>C</v>
          </cell>
          <cell r="E25" t="str">
            <v>13% x NC</v>
          </cell>
          <cell r="F25">
            <v>0</v>
          </cell>
        </row>
        <row r="26">
          <cell r="B26" t="str">
            <v>III</v>
          </cell>
          <cell r="C26" t="str">
            <v>THU NHẬP CHỊU THUẾ TÍNH TRƯỚC</v>
          </cell>
          <cell r="D26" t="str">
            <v>TL</v>
          </cell>
          <cell r="E26" t="str">
            <v>(T+C)x %</v>
          </cell>
          <cell r="F26">
            <v>0</v>
          </cell>
        </row>
        <row r="27">
          <cell r="A27" t="str">
            <v>NLT1-2</v>
          </cell>
          <cell r="B27" t="str">
            <v>IV</v>
          </cell>
          <cell r="C27" t="str">
            <v>CHI PHÍ BÙ TRỪ CHÊNH LỆCH GIÁ NHIÊN LIỆU</v>
          </cell>
          <cell r="D27" t="str">
            <v>BTNL</v>
          </cell>
          <cell r="E27" t="str">
            <v>Chiết tính</v>
          </cell>
          <cell r="F27">
            <v>0</v>
          </cell>
        </row>
        <row r="28">
          <cell r="A28" t="str">
            <v>HDT1-2</v>
          </cell>
          <cell r="B28" t="str">
            <v>V</v>
          </cell>
          <cell r="C28" t="str">
            <v>CHI PHÍ HUY ĐỘNG PTTC ĐẾN CÔNG TRƯỜNG</v>
          </cell>
          <cell r="D28" t="str">
            <v>HĐ</v>
          </cell>
          <cell r="E28" t="str">
            <v>Chiết tính</v>
          </cell>
          <cell r="F28">
            <v>0</v>
          </cell>
        </row>
        <row r="29">
          <cell r="B29" t="str">
            <v>VI</v>
          </cell>
          <cell r="C29" t="str">
            <v>CHI PHÍ KHẢO SÁT, LẬP PHƯƠNG ÁN THI CÔNG</v>
          </cell>
          <cell r="D29" t="str">
            <v>KS</v>
          </cell>
          <cell r="E29" t="str">
            <v>5% x (T+C+TL+BTNL+HĐ)</v>
          </cell>
          <cell r="F29">
            <v>0</v>
          </cell>
        </row>
        <row r="30">
          <cell r="A30" t="str">
            <v>HLT1-2</v>
          </cell>
          <cell r="C30" t="str">
            <v>GIÁ TRỊ DỰ TOÁN XD TRƯỚC THUẾ</v>
          </cell>
          <cell r="D30" t="str">
            <v>G</v>
          </cell>
          <cell r="E30" t="str">
            <v>T+C+TL+BTNL+HĐ+KS</v>
          </cell>
          <cell r="F30">
            <v>0</v>
          </cell>
        </row>
        <row r="31">
          <cell r="B31" t="str">
            <v>VII</v>
          </cell>
          <cell r="C31" t="str">
            <v>THUẾ GIÁ TRỊ GIA TĂNG</v>
          </cell>
          <cell r="E31" t="str">
            <v>GTGT = 0% x G</v>
          </cell>
          <cell r="F31">
            <v>0</v>
          </cell>
        </row>
        <row r="32">
          <cell r="C32" t="str">
            <v>GIÁ TRỊ DỰ TOÁN XD SAU THUẾ</v>
          </cell>
          <cell r="E32" t="str">
            <v>GXDPT = G + GTGT</v>
          </cell>
          <cell r="F32">
            <v>0</v>
          </cell>
        </row>
        <row r="33">
          <cell r="A33" t="str">
            <v>T1-3</v>
          </cell>
          <cell r="C33" t="str">
            <v>Nhánh 3P Nhà Thờ Phú Hội Nối Dài (Đất Mới 1A)</v>
          </cell>
        </row>
        <row r="34">
          <cell r="B34" t="str">
            <v>I</v>
          </cell>
          <cell r="C34" t="str">
            <v>CHI PHÍ TRỰC TIẾP</v>
          </cell>
        </row>
        <row r="35">
          <cell r="A35" t="str">
            <v>T1-3</v>
          </cell>
          <cell r="B35">
            <v>1</v>
          </cell>
          <cell r="C35" t="str">
            <v>Chi phí vật liệu (TG USD=22.820/15.455VNĐ=1,4765)</v>
          </cell>
          <cell r="D35" t="str">
            <v>VL</v>
          </cell>
          <cell r="E35" t="str">
            <v>Chiết tính x 1,4765</v>
          </cell>
          <cell r="F35">
            <v>0</v>
          </cell>
        </row>
        <row r="36">
          <cell r="A36" t="str">
            <v>T1-3</v>
          </cell>
          <cell r="B36">
            <v>2</v>
          </cell>
          <cell r="C36" t="str">
            <v>Chi phí nhân công</v>
          </cell>
          <cell r="D36" t="str">
            <v>NC</v>
          </cell>
          <cell r="E36" t="str">
            <v xml:space="preserve"> Chiết tính</v>
          </cell>
          <cell r="F36">
            <v>0</v>
          </cell>
        </row>
        <row r="37">
          <cell r="A37" t="str">
            <v>T1-3</v>
          </cell>
          <cell r="B37">
            <v>3</v>
          </cell>
          <cell r="C37" t="str">
            <v>Chi phí máy thi công</v>
          </cell>
          <cell r="D37" t="str">
            <v>MTC</v>
          </cell>
          <cell r="E37" t="str">
            <v xml:space="preserve"> Chiết tính</v>
          </cell>
          <cell r="F37">
            <v>0</v>
          </cell>
        </row>
        <row r="38">
          <cell r="B38">
            <v>4</v>
          </cell>
          <cell r="C38" t="str">
            <v>Chi phí trực tiếp</v>
          </cell>
          <cell r="D38" t="str">
            <v>T</v>
          </cell>
          <cell r="E38" t="str">
            <v xml:space="preserve">VL+NC+MTC </v>
          </cell>
          <cell r="F38">
            <v>0</v>
          </cell>
        </row>
        <row r="39">
          <cell r="B39" t="str">
            <v>II</v>
          </cell>
          <cell r="C39" t="str">
            <v>CHI PHÍ CHUNG</v>
          </cell>
          <cell r="D39" t="str">
            <v>C</v>
          </cell>
          <cell r="E39" t="str">
            <v>13% x NC</v>
          </cell>
          <cell r="F39">
            <v>0</v>
          </cell>
        </row>
        <row r="40">
          <cell r="B40" t="str">
            <v>III</v>
          </cell>
          <cell r="C40" t="str">
            <v>THU NHẬP CHỊU THUẾ TÍNH TRƯỚC</v>
          </cell>
          <cell r="D40" t="str">
            <v>TL</v>
          </cell>
          <cell r="E40" t="str">
            <v>(T+C)x %</v>
          </cell>
          <cell r="F40">
            <v>0</v>
          </cell>
        </row>
        <row r="41">
          <cell r="A41" t="str">
            <v>NLT1-3</v>
          </cell>
          <cell r="B41" t="str">
            <v>IV</v>
          </cell>
          <cell r="C41" t="str">
            <v>CHI PHÍ BÙ TRỪ CHÊNH LỆCH GIÁ NHIÊN LIỆU</v>
          </cell>
          <cell r="D41" t="str">
            <v>BTNL</v>
          </cell>
          <cell r="E41" t="str">
            <v>Chiết tính</v>
          </cell>
          <cell r="F41">
            <v>0</v>
          </cell>
        </row>
        <row r="42">
          <cell r="A42" t="str">
            <v>HDT1-3</v>
          </cell>
          <cell r="B42" t="str">
            <v>V</v>
          </cell>
          <cell r="C42" t="str">
            <v>CHI PHÍ HUY ĐỘNG PTTC ĐẾN CÔNG TRƯỜNG</v>
          </cell>
          <cell r="D42" t="str">
            <v>HĐ</v>
          </cell>
          <cell r="E42" t="str">
            <v>Chiết tính</v>
          </cell>
          <cell r="F42">
            <v>0</v>
          </cell>
        </row>
        <row r="43">
          <cell r="B43" t="str">
            <v>VI</v>
          </cell>
          <cell r="C43" t="str">
            <v>CHI PHÍ KHẢO SÁT, LẬP PHƯƠNG ÁN THI CÔNG</v>
          </cell>
          <cell r="D43" t="str">
            <v>KS</v>
          </cell>
          <cell r="E43" t="str">
            <v>5% x (T+C+TL+BTNL+HĐ)</v>
          </cell>
          <cell r="F43">
            <v>0</v>
          </cell>
        </row>
        <row r="44">
          <cell r="A44" t="str">
            <v>HLT1-3</v>
          </cell>
          <cell r="C44" t="str">
            <v>GIÁ TRỊ DỰ TOÁN XD TRƯỚC THUẾ</v>
          </cell>
          <cell r="D44" t="str">
            <v>G</v>
          </cell>
          <cell r="E44" t="str">
            <v>T+C+TL+BTNL+HĐ+KS</v>
          </cell>
          <cell r="F44">
            <v>0</v>
          </cell>
        </row>
        <row r="45">
          <cell r="B45" t="str">
            <v>VII</v>
          </cell>
          <cell r="C45" t="str">
            <v>THUẾ GIÁ TRỊ GIA TĂNG</v>
          </cell>
          <cell r="E45" t="str">
            <v>GTGT = 0% x G</v>
          </cell>
          <cell r="F45">
            <v>0</v>
          </cell>
        </row>
        <row r="46">
          <cell r="C46" t="str">
            <v>GIÁ TRỊ DỰ TOÁN XD SAU THUẾ</v>
          </cell>
          <cell r="E46" t="str">
            <v>GXDPT = G + GTGT</v>
          </cell>
          <cell r="F46">
            <v>0</v>
          </cell>
        </row>
        <row r="47">
          <cell r="A47" t="str">
            <v>T1-4</v>
          </cell>
          <cell r="C47" t="str">
            <v>Nhánh 3P Đất Mới 2 Nối Dài(Đất Mới 2A)</v>
          </cell>
        </row>
        <row r="48">
          <cell r="B48" t="str">
            <v>I</v>
          </cell>
          <cell r="C48" t="str">
            <v>CHI PHÍ TRỰC TIẾP</v>
          </cell>
        </row>
        <row r="49">
          <cell r="A49" t="str">
            <v>T1-4</v>
          </cell>
          <cell r="B49">
            <v>1</v>
          </cell>
          <cell r="C49" t="str">
            <v>Chi phí vật liệu (TG USD=22.820/15.455VNĐ=1,4765)</v>
          </cell>
          <cell r="D49" t="str">
            <v>VL</v>
          </cell>
          <cell r="E49" t="str">
            <v>Chiết tính x 1,4765</v>
          </cell>
          <cell r="F49">
            <v>0</v>
          </cell>
        </row>
        <row r="50">
          <cell r="A50" t="str">
            <v>T1-4</v>
          </cell>
          <cell r="B50">
            <v>2</v>
          </cell>
          <cell r="C50" t="str">
            <v>Chi phí nhân công</v>
          </cell>
          <cell r="D50" t="str">
            <v>NC</v>
          </cell>
          <cell r="E50" t="str">
            <v xml:space="preserve"> Chiết tính</v>
          </cell>
          <cell r="F50">
            <v>0</v>
          </cell>
        </row>
        <row r="51">
          <cell r="A51" t="str">
            <v>T1-4</v>
          </cell>
          <cell r="B51">
            <v>3</v>
          </cell>
          <cell r="C51" t="str">
            <v>Chi phí máy thi công</v>
          </cell>
          <cell r="D51" t="str">
            <v>MTC</v>
          </cell>
          <cell r="E51" t="str">
            <v xml:space="preserve"> Chiết tính</v>
          </cell>
          <cell r="F51">
            <v>0</v>
          </cell>
        </row>
        <row r="52">
          <cell r="B52">
            <v>4</v>
          </cell>
          <cell r="C52" t="str">
            <v>Chi phí trực tiếp</v>
          </cell>
          <cell r="D52" t="str">
            <v>T</v>
          </cell>
          <cell r="E52" t="str">
            <v xml:space="preserve">VL+NC+MTC </v>
          </cell>
          <cell r="F52">
            <v>0</v>
          </cell>
        </row>
        <row r="53">
          <cell r="B53" t="str">
            <v>II</v>
          </cell>
          <cell r="C53" t="str">
            <v>CHI PHÍ CHUNG</v>
          </cell>
          <cell r="D53" t="str">
            <v>C</v>
          </cell>
          <cell r="E53" t="str">
            <v>13% x NC</v>
          </cell>
          <cell r="F53">
            <v>0</v>
          </cell>
        </row>
        <row r="54">
          <cell r="B54" t="str">
            <v>III</v>
          </cell>
          <cell r="C54" t="str">
            <v>THU NHẬP CHỊU THUẾ TÍNH TRƯỚC</v>
          </cell>
          <cell r="D54" t="str">
            <v>TL</v>
          </cell>
          <cell r="E54" t="str">
            <v>(T+C)x %</v>
          </cell>
          <cell r="F54">
            <v>0</v>
          </cell>
        </row>
        <row r="55">
          <cell r="A55" t="str">
            <v>NLT1-4</v>
          </cell>
          <cell r="B55" t="str">
            <v>IV</v>
          </cell>
          <cell r="C55" t="str">
            <v>CHI PHÍ BÙ TRỪ CHÊNH LỆCH GIÁ NHIÊN LIỆU</v>
          </cell>
          <cell r="D55" t="str">
            <v>BTNL</v>
          </cell>
          <cell r="E55" t="str">
            <v>Chiết tính</v>
          </cell>
          <cell r="F55">
            <v>0</v>
          </cell>
        </row>
        <row r="56">
          <cell r="A56" t="str">
            <v>HDT1-4</v>
          </cell>
          <cell r="B56" t="str">
            <v>V</v>
          </cell>
          <cell r="C56" t="str">
            <v>CHI PHÍ HUY ĐỘNG PTTC ĐẾN CÔNG TRƯỜNG</v>
          </cell>
          <cell r="D56" t="str">
            <v>HĐ</v>
          </cell>
          <cell r="E56" t="str">
            <v>Chiết tính</v>
          </cell>
          <cell r="F56">
            <v>0</v>
          </cell>
        </row>
        <row r="57">
          <cell r="B57" t="str">
            <v>VI</v>
          </cell>
          <cell r="C57" t="str">
            <v>CHI PHÍ KHẢO SÁT, LẬP PHƯƠNG ÁN THI CÔNG</v>
          </cell>
          <cell r="D57" t="str">
            <v>KS</v>
          </cell>
          <cell r="E57" t="str">
            <v>5% x (T+C+TL+BTNL+HĐ)</v>
          </cell>
          <cell r="F57">
            <v>0</v>
          </cell>
        </row>
        <row r="58">
          <cell r="A58" t="str">
            <v>HLT1-4</v>
          </cell>
          <cell r="C58" t="str">
            <v>GIÁ TRỊ DỰ TOÁN XD TRƯỚC THUẾ</v>
          </cell>
          <cell r="D58" t="str">
            <v>G</v>
          </cell>
          <cell r="E58" t="str">
            <v>T+C+TL+BTNL+HĐ+KS</v>
          </cell>
          <cell r="F58">
            <v>0</v>
          </cell>
        </row>
        <row r="59">
          <cell r="B59" t="str">
            <v>VII</v>
          </cell>
          <cell r="C59" t="str">
            <v>THUẾ GIÁ TRỊ GIA TĂNG</v>
          </cell>
          <cell r="E59" t="str">
            <v>GTGT = 0% x G</v>
          </cell>
          <cell r="F59">
            <v>0</v>
          </cell>
        </row>
        <row r="60">
          <cell r="C60" t="str">
            <v>GIÁ TRỊ DỰ TOÁN XD SAU THUẾ</v>
          </cell>
          <cell r="E60" t="str">
            <v>GXDPT = G + GTGT</v>
          </cell>
          <cell r="F60">
            <v>0</v>
          </cell>
        </row>
        <row r="61">
          <cell r="A61" t="str">
            <v>T1-5</v>
          </cell>
          <cell r="C61" t="str">
            <v>Nhánh 3P Chợ Phước Long (Long Thọ 1D)</v>
          </cell>
        </row>
        <row r="62">
          <cell r="B62" t="str">
            <v>I</v>
          </cell>
          <cell r="C62" t="str">
            <v>CHI PHÍ TRỰC TIẾP</v>
          </cell>
        </row>
        <row r="63">
          <cell r="A63" t="str">
            <v>T1-5</v>
          </cell>
          <cell r="B63">
            <v>1</v>
          </cell>
          <cell r="C63" t="str">
            <v>Chi phí vật liệu (TG USD=22.820/15.455VNĐ=1,4765)</v>
          </cell>
          <cell r="D63" t="str">
            <v>VL</v>
          </cell>
          <cell r="E63" t="str">
            <v>Chiết tính x 1,4765</v>
          </cell>
          <cell r="F63">
            <v>0</v>
          </cell>
        </row>
        <row r="64">
          <cell r="A64" t="str">
            <v>T1-5</v>
          </cell>
          <cell r="B64">
            <v>2</v>
          </cell>
          <cell r="C64" t="str">
            <v>Chi phí nhân công</v>
          </cell>
          <cell r="D64" t="str">
            <v>NC</v>
          </cell>
          <cell r="E64" t="str">
            <v xml:space="preserve"> Chiết tính</v>
          </cell>
          <cell r="F64">
            <v>0</v>
          </cell>
        </row>
        <row r="65">
          <cell r="A65" t="str">
            <v>T1-5</v>
          </cell>
          <cell r="B65">
            <v>3</v>
          </cell>
          <cell r="C65" t="str">
            <v>Chi phí máy thi công</v>
          </cell>
          <cell r="D65" t="str">
            <v>MTC</v>
          </cell>
          <cell r="E65" t="str">
            <v xml:space="preserve"> Chiết tính</v>
          </cell>
          <cell r="F65">
            <v>0</v>
          </cell>
        </row>
        <row r="66">
          <cell r="B66">
            <v>4</v>
          </cell>
          <cell r="C66" t="str">
            <v>Chi phí trực tiếp</v>
          </cell>
          <cell r="D66" t="str">
            <v>T</v>
          </cell>
          <cell r="E66" t="str">
            <v xml:space="preserve">VL+NC+MTC </v>
          </cell>
          <cell r="F66">
            <v>0</v>
          </cell>
        </row>
        <row r="67">
          <cell r="B67" t="str">
            <v>II</v>
          </cell>
          <cell r="C67" t="str">
            <v>CHI PHÍ CHUNG</v>
          </cell>
          <cell r="D67" t="str">
            <v>C</v>
          </cell>
          <cell r="E67" t="str">
            <v>13% x NC</v>
          </cell>
          <cell r="F67">
            <v>0</v>
          </cell>
        </row>
        <row r="68">
          <cell r="B68" t="str">
            <v>III</v>
          </cell>
          <cell r="C68" t="str">
            <v>THU NHẬP CHỊU THUẾ TÍNH TRƯỚC</v>
          </cell>
          <cell r="D68" t="str">
            <v>TL</v>
          </cell>
          <cell r="E68" t="str">
            <v>(T+C)x %</v>
          </cell>
          <cell r="F68">
            <v>0</v>
          </cell>
        </row>
        <row r="69">
          <cell r="A69" t="str">
            <v>NLT1-5</v>
          </cell>
          <cell r="B69" t="str">
            <v>IV</v>
          </cell>
          <cell r="C69" t="str">
            <v>CHI PHÍ BÙ TRỪ CHÊNH LỆCH GIÁ NHIÊN LIỆU</v>
          </cell>
          <cell r="D69" t="str">
            <v>BTNL</v>
          </cell>
          <cell r="E69" t="str">
            <v>Chiết tính</v>
          </cell>
          <cell r="F69">
            <v>0</v>
          </cell>
        </row>
        <row r="70">
          <cell r="A70" t="str">
            <v>HDT1-5</v>
          </cell>
          <cell r="B70" t="str">
            <v>V</v>
          </cell>
          <cell r="C70" t="str">
            <v>CHI PHÍ HUY ĐỘNG PTTC ĐẾN CÔNG TRƯỜNG</v>
          </cell>
          <cell r="D70" t="str">
            <v>HĐ</v>
          </cell>
          <cell r="E70" t="str">
            <v>Chiết tính</v>
          </cell>
          <cell r="F70">
            <v>0</v>
          </cell>
        </row>
        <row r="71">
          <cell r="B71" t="str">
            <v>VI</v>
          </cell>
          <cell r="C71" t="str">
            <v>CHI PHÍ KHẢO SÁT, LẬP PHƯƠNG ÁN THI CÔNG</v>
          </cell>
          <cell r="D71" t="str">
            <v>KS</v>
          </cell>
          <cell r="E71" t="str">
            <v>5% x (T+C+TL+BTNL+HĐ)</v>
          </cell>
          <cell r="F71">
            <v>0</v>
          </cell>
        </row>
        <row r="72">
          <cell r="A72" t="str">
            <v>HLT1-5</v>
          </cell>
          <cell r="C72" t="str">
            <v>GIÁ TRỊ DỰ TOÁN XD TRƯỚC THUẾ</v>
          </cell>
          <cell r="D72" t="str">
            <v>G</v>
          </cell>
          <cell r="E72" t="str">
            <v>T+C+TL+BTNL+HĐ+KS</v>
          </cell>
          <cell r="F72">
            <v>0</v>
          </cell>
        </row>
        <row r="73">
          <cell r="B73" t="str">
            <v>VII</v>
          </cell>
          <cell r="C73" t="str">
            <v>THUẾ GIÁ TRỊ GIA TĂNG</v>
          </cell>
          <cell r="E73" t="str">
            <v>GTGT = 0% x G</v>
          </cell>
          <cell r="F73">
            <v>0</v>
          </cell>
        </row>
        <row r="74">
          <cell r="C74" t="str">
            <v>GIÁ TRỊ DỰ TOÁN XD SAU THUẾ</v>
          </cell>
          <cell r="E74" t="str">
            <v>GXDPT = G + GTGT</v>
          </cell>
          <cell r="F74">
            <v>0</v>
          </cell>
        </row>
        <row r="75">
          <cell r="A75" t="str">
            <v>T1-6</v>
          </cell>
          <cell r="C75" t="str">
            <v>Nhánh 3P Cống Lò Rèn Trụ 101 (Long Thọ 3B)</v>
          </cell>
        </row>
        <row r="76">
          <cell r="B76" t="str">
            <v>I</v>
          </cell>
          <cell r="C76" t="str">
            <v>CHI PHÍ TRỰC TIẾP</v>
          </cell>
        </row>
        <row r="77">
          <cell r="A77" t="str">
            <v>T1-6</v>
          </cell>
          <cell r="B77">
            <v>1</v>
          </cell>
          <cell r="C77" t="str">
            <v>Chi phí vật liệu (TG USD=22.820/15.455VNĐ=1,4765)</v>
          </cell>
          <cell r="D77" t="str">
            <v>VL</v>
          </cell>
          <cell r="E77" t="str">
            <v>Chiết tính x 1,4765</v>
          </cell>
          <cell r="F77">
            <v>0</v>
          </cell>
        </row>
        <row r="78">
          <cell r="A78" t="str">
            <v>T1-6</v>
          </cell>
          <cell r="B78">
            <v>2</v>
          </cell>
          <cell r="C78" t="str">
            <v>Chi phí nhân công</v>
          </cell>
          <cell r="D78" t="str">
            <v>NC</v>
          </cell>
          <cell r="E78" t="str">
            <v xml:space="preserve"> Chiết tính</v>
          </cell>
          <cell r="F78">
            <v>0</v>
          </cell>
        </row>
        <row r="79">
          <cell r="A79" t="str">
            <v>T1-6</v>
          </cell>
          <cell r="B79">
            <v>3</v>
          </cell>
          <cell r="C79" t="str">
            <v>Chi phí máy thi công</v>
          </cell>
          <cell r="D79" t="str">
            <v>MTC</v>
          </cell>
          <cell r="E79" t="str">
            <v xml:space="preserve"> Chiết tính</v>
          </cell>
          <cell r="F79">
            <v>0</v>
          </cell>
        </row>
        <row r="80">
          <cell r="B80">
            <v>4</v>
          </cell>
          <cell r="C80" t="str">
            <v>Chi phí trực tiếp</v>
          </cell>
          <cell r="D80" t="str">
            <v>T</v>
          </cell>
          <cell r="E80" t="str">
            <v xml:space="preserve">VL+NC+MTC </v>
          </cell>
          <cell r="F80">
            <v>0</v>
          </cell>
        </row>
        <row r="81">
          <cell r="B81" t="str">
            <v>II</v>
          </cell>
          <cell r="C81" t="str">
            <v>CHI PHÍ CHUNG</v>
          </cell>
          <cell r="D81" t="str">
            <v>C</v>
          </cell>
          <cell r="E81" t="str">
            <v>13% x NC</v>
          </cell>
          <cell r="F81">
            <v>0</v>
          </cell>
        </row>
        <row r="82">
          <cell r="B82" t="str">
            <v>III</v>
          </cell>
          <cell r="C82" t="str">
            <v>THU NHẬP CHỊU THUẾ TÍNH TRƯỚC</v>
          </cell>
          <cell r="D82" t="str">
            <v>TL</v>
          </cell>
          <cell r="E82" t="str">
            <v>(T+C)x %</v>
          </cell>
          <cell r="F82">
            <v>0</v>
          </cell>
        </row>
        <row r="83">
          <cell r="A83" t="str">
            <v>NLT1-6</v>
          </cell>
          <cell r="B83" t="str">
            <v>IV</v>
          </cell>
          <cell r="C83" t="str">
            <v>CHI PHÍ BÙ TRỪ CHÊNH LỆCH GIÁ NHIÊN LIỆU</v>
          </cell>
          <cell r="D83" t="str">
            <v>BTNL</v>
          </cell>
          <cell r="E83" t="str">
            <v>Chiết tính</v>
          </cell>
          <cell r="F83">
            <v>0</v>
          </cell>
        </row>
        <row r="84">
          <cell r="A84" t="str">
            <v>HDT1-6</v>
          </cell>
          <cell r="B84" t="str">
            <v>V</v>
          </cell>
          <cell r="C84" t="str">
            <v>CHI PHÍ HUY ĐỘNG PTTC ĐẾN CÔNG TRƯỜNG</v>
          </cell>
          <cell r="D84" t="str">
            <v>HĐ</v>
          </cell>
          <cell r="E84" t="str">
            <v>Chiết tính</v>
          </cell>
          <cell r="F84">
            <v>0</v>
          </cell>
        </row>
        <row r="85">
          <cell r="B85" t="str">
            <v>VI</v>
          </cell>
          <cell r="C85" t="str">
            <v>CHI PHÍ KHẢO SÁT, LẬP PHƯƠNG ÁN THI CÔNG</v>
          </cell>
          <cell r="D85" t="str">
            <v>KS</v>
          </cell>
          <cell r="E85" t="str">
            <v>5% x (T+C+TL+BTNL+HĐ)</v>
          </cell>
          <cell r="F85">
            <v>0</v>
          </cell>
        </row>
        <row r="86">
          <cell r="A86" t="str">
            <v>HLT1-6</v>
          </cell>
          <cell r="C86" t="str">
            <v>GIÁ TRỊ DỰ TOÁN XD TRƯỚC THUẾ</v>
          </cell>
          <cell r="D86" t="str">
            <v>G</v>
          </cell>
          <cell r="E86" t="str">
            <v>T+C+TL+BTNL+HĐ+KS</v>
          </cell>
          <cell r="F86">
            <v>0</v>
          </cell>
        </row>
        <row r="87">
          <cell r="B87" t="str">
            <v>VII</v>
          </cell>
          <cell r="C87" t="str">
            <v>THUẾ GIÁ TRỊ GIA TĂNG</v>
          </cell>
          <cell r="E87" t="str">
            <v>GTGT = 0% x G</v>
          </cell>
          <cell r="F87">
            <v>0</v>
          </cell>
        </row>
        <row r="88">
          <cell r="C88" t="str">
            <v>GIÁ TRỊ DỰ TOÁN XD SAU THUẾ</v>
          </cell>
          <cell r="E88" t="str">
            <v>GXDPT = G + GTGT</v>
          </cell>
          <cell r="F88">
            <v>0</v>
          </cell>
        </row>
        <row r="89">
          <cell r="A89" t="str">
            <v>T1-7</v>
          </cell>
          <cell r="C89" t="str">
            <v>Nhánh 3P Trường Tiểu Học Giồng Ông Đông(Giồng Ông Đông 3A)</v>
          </cell>
        </row>
        <row r="90">
          <cell r="B90" t="str">
            <v>I</v>
          </cell>
          <cell r="C90" t="str">
            <v>CHI PHÍ TRỰC TIẾP</v>
          </cell>
        </row>
        <row r="91">
          <cell r="A91" t="str">
            <v>T1-7</v>
          </cell>
          <cell r="B91">
            <v>1</v>
          </cell>
          <cell r="C91" t="str">
            <v>Chi phí vật liệu (TG USD=22.820/15.455VNĐ=1,4765)</v>
          </cell>
          <cell r="D91" t="str">
            <v>VL</v>
          </cell>
          <cell r="E91" t="str">
            <v>Chiết tính x 1,4765</v>
          </cell>
          <cell r="F91">
            <v>0</v>
          </cell>
        </row>
        <row r="92">
          <cell r="A92" t="str">
            <v>T1-7</v>
          </cell>
          <cell r="B92">
            <v>2</v>
          </cell>
          <cell r="C92" t="str">
            <v>Chi phí nhân công</v>
          </cell>
          <cell r="D92" t="str">
            <v>NC</v>
          </cell>
          <cell r="E92" t="str">
            <v xml:space="preserve"> Chiết tính</v>
          </cell>
          <cell r="F92">
            <v>0</v>
          </cell>
        </row>
        <row r="93">
          <cell r="A93" t="str">
            <v>T1-7</v>
          </cell>
          <cell r="B93">
            <v>3</v>
          </cell>
          <cell r="C93" t="str">
            <v>Chi phí máy thi công</v>
          </cell>
          <cell r="D93" t="str">
            <v>MTC</v>
          </cell>
          <cell r="E93" t="str">
            <v xml:space="preserve"> Chiết tính</v>
          </cell>
          <cell r="F93">
            <v>0</v>
          </cell>
        </row>
        <row r="94">
          <cell r="B94">
            <v>4</v>
          </cell>
          <cell r="C94" t="str">
            <v>Chi phí trực tiếp</v>
          </cell>
          <cell r="D94" t="str">
            <v>T</v>
          </cell>
          <cell r="E94" t="str">
            <v xml:space="preserve">VL+NC+MTC </v>
          </cell>
          <cell r="F94">
            <v>0</v>
          </cell>
        </row>
        <row r="95">
          <cell r="B95" t="str">
            <v>II</v>
          </cell>
          <cell r="C95" t="str">
            <v>CHI PHÍ CHUNG</v>
          </cell>
          <cell r="D95" t="str">
            <v>C</v>
          </cell>
          <cell r="E95" t="str">
            <v>13% x NC</v>
          </cell>
          <cell r="F95">
            <v>0</v>
          </cell>
        </row>
        <row r="96">
          <cell r="B96" t="str">
            <v>III</v>
          </cell>
          <cell r="C96" t="str">
            <v>THU NHẬP CHỊU THUẾ TÍNH TRƯỚC</v>
          </cell>
          <cell r="D96" t="str">
            <v>TL</v>
          </cell>
          <cell r="E96" t="str">
            <v>(T+C)x %</v>
          </cell>
          <cell r="F96">
            <v>0</v>
          </cell>
        </row>
        <row r="97">
          <cell r="A97" t="str">
            <v>NLT1-7</v>
          </cell>
          <cell r="B97" t="str">
            <v>IV</v>
          </cell>
          <cell r="C97" t="str">
            <v>CHI PHÍ BÙ TRỪ CHÊNH LỆCH GIÁ NHIÊN LIỆU</v>
          </cell>
          <cell r="D97" t="str">
            <v>BTNL</v>
          </cell>
          <cell r="E97" t="str">
            <v>Chiết tính</v>
          </cell>
          <cell r="F97">
            <v>0</v>
          </cell>
        </row>
        <row r="98">
          <cell r="A98" t="str">
            <v>HDT1-7</v>
          </cell>
          <cell r="B98" t="str">
            <v>V</v>
          </cell>
          <cell r="C98" t="str">
            <v>CHI PHÍ HUY ĐỘNG PTTC ĐẾN CÔNG TRƯỜNG</v>
          </cell>
          <cell r="D98" t="str">
            <v>HĐ</v>
          </cell>
          <cell r="E98" t="str">
            <v>Chiết tính</v>
          </cell>
          <cell r="F98">
            <v>0</v>
          </cell>
        </row>
        <row r="99">
          <cell r="B99" t="str">
            <v>VI</v>
          </cell>
          <cell r="C99" t="str">
            <v>CHI PHÍ KHẢO SÁT, LẬP PHƯƠNG ÁN THI CÔNG</v>
          </cell>
          <cell r="D99" t="str">
            <v>KS</v>
          </cell>
          <cell r="E99" t="str">
            <v>5% x (T+C+TL+BTNL+HĐ)</v>
          </cell>
          <cell r="F99">
            <v>0</v>
          </cell>
        </row>
        <row r="100">
          <cell r="A100" t="str">
            <v>HLT1-7</v>
          </cell>
          <cell r="C100" t="str">
            <v>GIÁ TRỊ DỰ TOÁN XD TRƯỚC THUẾ</v>
          </cell>
          <cell r="D100" t="str">
            <v>G</v>
          </cell>
          <cell r="E100" t="str">
            <v>T+C+TL+BTNL+HĐ+KS</v>
          </cell>
          <cell r="F100">
            <v>0</v>
          </cell>
        </row>
        <row r="101">
          <cell r="B101" t="str">
            <v>VII</v>
          </cell>
          <cell r="C101" t="str">
            <v>THUẾ GIÁ TRỊ GIA TĂNG</v>
          </cell>
          <cell r="E101" t="str">
            <v>GTGT = 0% x G</v>
          </cell>
          <cell r="F101">
            <v>0</v>
          </cell>
        </row>
        <row r="102">
          <cell r="C102" t="str">
            <v>GIÁ TRỊ DỰ TOÁN XD SAU THUẾ</v>
          </cell>
          <cell r="E102" t="str">
            <v>GXDPT = G + GTGT</v>
          </cell>
          <cell r="F102">
            <v>0</v>
          </cell>
        </row>
        <row r="103">
          <cell r="A103" t="str">
            <v>T1-8</v>
          </cell>
          <cell r="C103" t="str">
            <v>Nhánh 3P Láng Cát Giồng Ông Đông (Giồng Ông Đông 2A)</v>
          </cell>
        </row>
        <row r="104">
          <cell r="B104" t="str">
            <v>I</v>
          </cell>
          <cell r="C104" t="str">
            <v>CHI PHÍ TRỰC TIẾP</v>
          </cell>
        </row>
        <row r="105">
          <cell r="A105" t="str">
            <v>T1-8</v>
          </cell>
          <cell r="B105">
            <v>1</v>
          </cell>
          <cell r="C105" t="str">
            <v>Chi phí vật liệu (TG USD=22.820/15.455VNĐ=1,4765)</v>
          </cell>
          <cell r="D105" t="str">
            <v>VL</v>
          </cell>
          <cell r="E105" t="str">
            <v>Chiết tính x 1,4765</v>
          </cell>
          <cell r="F105">
            <v>0</v>
          </cell>
        </row>
        <row r="106">
          <cell r="A106" t="str">
            <v>T1-8</v>
          </cell>
          <cell r="B106">
            <v>2</v>
          </cell>
          <cell r="C106" t="str">
            <v>Chi phí nhân công</v>
          </cell>
          <cell r="D106" t="str">
            <v>NC</v>
          </cell>
          <cell r="E106" t="str">
            <v xml:space="preserve"> Chiết tính</v>
          </cell>
          <cell r="F106">
            <v>0</v>
          </cell>
        </row>
        <row r="107">
          <cell r="A107" t="str">
            <v>T1-8</v>
          </cell>
          <cell r="B107">
            <v>3</v>
          </cell>
          <cell r="C107" t="str">
            <v>Chi phí máy thi công</v>
          </cell>
          <cell r="D107" t="str">
            <v>MTC</v>
          </cell>
          <cell r="E107" t="str">
            <v xml:space="preserve"> Chiết tính</v>
          </cell>
          <cell r="F107">
            <v>0</v>
          </cell>
        </row>
        <row r="108">
          <cell r="B108">
            <v>4</v>
          </cell>
          <cell r="C108" t="str">
            <v>Chi phí trực tiếp</v>
          </cell>
          <cell r="D108" t="str">
            <v>T</v>
          </cell>
          <cell r="E108" t="str">
            <v xml:space="preserve">VL+NC+MTC </v>
          </cell>
          <cell r="F108">
            <v>0</v>
          </cell>
        </row>
        <row r="109">
          <cell r="B109" t="str">
            <v>II</v>
          </cell>
          <cell r="C109" t="str">
            <v>CHI PHÍ CHUNG</v>
          </cell>
          <cell r="D109" t="str">
            <v>C</v>
          </cell>
          <cell r="E109" t="str">
            <v>13% x NC</v>
          </cell>
          <cell r="F109">
            <v>0</v>
          </cell>
        </row>
        <row r="110">
          <cell r="B110" t="str">
            <v>III</v>
          </cell>
          <cell r="C110" t="str">
            <v>THU NHẬP CHỊU THUẾ TÍNH TRƯỚC</v>
          </cell>
          <cell r="D110" t="str">
            <v>TL</v>
          </cell>
          <cell r="E110" t="str">
            <v>(T+C)x %</v>
          </cell>
          <cell r="F110">
            <v>0</v>
          </cell>
        </row>
        <row r="111">
          <cell r="A111" t="str">
            <v>NLT1-8</v>
          </cell>
          <cell r="B111" t="str">
            <v>IV</v>
          </cell>
          <cell r="C111" t="str">
            <v>CHI PHÍ BÙ TRỪ CHÊNH LỆCH GIÁ NHIÊN LIỆU</v>
          </cell>
          <cell r="D111" t="str">
            <v>BTNL</v>
          </cell>
          <cell r="E111" t="str">
            <v>Chiết tính</v>
          </cell>
          <cell r="F111">
            <v>0</v>
          </cell>
        </row>
        <row r="112">
          <cell r="A112" t="str">
            <v>HDT1-8</v>
          </cell>
          <cell r="B112" t="str">
            <v>V</v>
          </cell>
          <cell r="C112" t="str">
            <v>CHI PHÍ HUY ĐỘNG PTTC ĐẾN CÔNG TRƯỜNG</v>
          </cell>
          <cell r="D112" t="str">
            <v>HĐ</v>
          </cell>
          <cell r="E112" t="str">
            <v>Chiết tính</v>
          </cell>
          <cell r="F112">
            <v>0</v>
          </cell>
        </row>
        <row r="113">
          <cell r="B113" t="str">
            <v>VI</v>
          </cell>
          <cell r="C113" t="str">
            <v>CHI PHÍ KHẢO SÁT, LẬP PHƯƠNG ÁN THI CÔNG</v>
          </cell>
          <cell r="D113" t="str">
            <v>KS</v>
          </cell>
          <cell r="E113" t="str">
            <v>5% x (T+C+TL+BTNL+HĐ)</v>
          </cell>
          <cell r="F113">
            <v>0</v>
          </cell>
        </row>
        <row r="114">
          <cell r="A114" t="str">
            <v>HLT1-8</v>
          </cell>
          <cell r="C114" t="str">
            <v>GIÁ TRỊ DỰ TOÁN XD TRƯỚC THUẾ</v>
          </cell>
          <cell r="D114" t="str">
            <v>G</v>
          </cell>
          <cell r="E114" t="str">
            <v>T+C+TL+BTNL+HĐ+KS</v>
          </cell>
          <cell r="F114">
            <v>0</v>
          </cell>
        </row>
        <row r="115">
          <cell r="B115" t="str">
            <v>VII</v>
          </cell>
          <cell r="C115" t="str">
            <v>THUẾ GIÁ TRỊ GIA TĂNG</v>
          </cell>
          <cell r="E115" t="str">
            <v>GTGT = 0% x G</v>
          </cell>
          <cell r="F115">
            <v>0</v>
          </cell>
        </row>
        <row r="116">
          <cell r="C116" t="str">
            <v>GIÁ TRỊ DỰ TOÁN XD SAU THUẾ</v>
          </cell>
          <cell r="E116" t="str">
            <v>GXDPT = G + GTGT</v>
          </cell>
          <cell r="F116">
            <v>0</v>
          </cell>
        </row>
        <row r="118">
          <cell r="A118" t="str">
            <v>T2</v>
          </cell>
          <cell r="C118" t="str">
            <v>Nhánh 1P Đường Bến Cái Sìn - Ấp 5 xã Long Thọ (Long Thọ 15)</v>
          </cell>
        </row>
        <row r="119">
          <cell r="B119" t="str">
            <v>I</v>
          </cell>
          <cell r="C119" t="str">
            <v>CHI PHÍ TRỰC TIẾP</v>
          </cell>
        </row>
        <row r="120">
          <cell r="A120" t="str">
            <v>T2</v>
          </cell>
          <cell r="B120">
            <v>1</v>
          </cell>
          <cell r="C120" t="str">
            <v>Chi phí vật liệu (TG USD=22.820/15.455VNĐ=1,4765)</v>
          </cell>
          <cell r="D120" t="str">
            <v>VL</v>
          </cell>
          <cell r="E120" t="str">
            <v>Chiết tính x 1,4765</v>
          </cell>
          <cell r="F120">
            <v>0</v>
          </cell>
        </row>
        <row r="121">
          <cell r="A121" t="str">
            <v>T2</v>
          </cell>
          <cell r="B121">
            <v>2</v>
          </cell>
          <cell r="C121" t="str">
            <v>Chi phí nhân công</v>
          </cell>
          <cell r="D121" t="str">
            <v>NC</v>
          </cell>
          <cell r="E121" t="str">
            <v xml:space="preserve"> Chiết tính</v>
          </cell>
          <cell r="F121">
            <v>0</v>
          </cell>
        </row>
        <row r="122">
          <cell r="A122" t="str">
            <v>T2</v>
          </cell>
          <cell r="B122">
            <v>3</v>
          </cell>
          <cell r="C122" t="str">
            <v>Chi phí máy thi công</v>
          </cell>
          <cell r="D122" t="str">
            <v>MTC</v>
          </cell>
          <cell r="E122" t="str">
            <v xml:space="preserve"> Chiết tính</v>
          </cell>
          <cell r="F122">
            <v>0</v>
          </cell>
        </row>
        <row r="123">
          <cell r="B123">
            <v>4</v>
          </cell>
          <cell r="C123" t="str">
            <v>Chi phí trực tiếp</v>
          </cell>
          <cell r="D123" t="str">
            <v>T</v>
          </cell>
          <cell r="E123" t="str">
            <v xml:space="preserve">VL+NC+MTC </v>
          </cell>
          <cell r="F123">
            <v>0</v>
          </cell>
        </row>
        <row r="124">
          <cell r="B124" t="str">
            <v>II</v>
          </cell>
          <cell r="C124" t="str">
            <v>CHI PHÍ CHUNG</v>
          </cell>
          <cell r="D124" t="str">
            <v>C</v>
          </cell>
          <cell r="E124" t="str">
            <v>13% x NC</v>
          </cell>
          <cell r="F124">
            <v>0</v>
          </cell>
        </row>
        <row r="125">
          <cell r="B125" t="str">
            <v>III</v>
          </cell>
          <cell r="C125" t="str">
            <v>THU NHẬP CHỊU THUẾ TÍNH TRƯỚC</v>
          </cell>
          <cell r="D125" t="str">
            <v>TL</v>
          </cell>
          <cell r="E125" t="str">
            <v>(T+C)x %</v>
          </cell>
          <cell r="F125">
            <v>0</v>
          </cell>
        </row>
        <row r="126">
          <cell r="A126" t="str">
            <v>NLT2</v>
          </cell>
          <cell r="B126" t="str">
            <v>IV</v>
          </cell>
          <cell r="C126" t="str">
            <v>CHI PHÍ BÙ TRỪ CHÊNH LỆCH GIÁ NHIÊN LIỆU</v>
          </cell>
          <cell r="D126" t="str">
            <v>BTNL</v>
          </cell>
          <cell r="E126" t="str">
            <v>Chiết tính</v>
          </cell>
          <cell r="F126">
            <v>0</v>
          </cell>
        </row>
        <row r="127">
          <cell r="A127" t="str">
            <v>HDT2</v>
          </cell>
          <cell r="B127" t="str">
            <v>V</v>
          </cell>
          <cell r="C127" t="str">
            <v>CHI PHÍ HUY ĐỘNG PTTC ĐẾN CÔNG TRƯỜNG</v>
          </cell>
          <cell r="D127" t="str">
            <v>HĐ</v>
          </cell>
          <cell r="E127" t="str">
            <v>Chiết tính</v>
          </cell>
          <cell r="F127">
            <v>0</v>
          </cell>
        </row>
        <row r="128">
          <cell r="B128" t="str">
            <v>VI</v>
          </cell>
          <cell r="C128" t="str">
            <v>CHI PHÍ KHẢO SÁT, LẬP PHƯƠNG ÁN THI CÔNG</v>
          </cell>
          <cell r="D128" t="str">
            <v>KS</v>
          </cell>
          <cell r="E128" t="str">
            <v>5% x (T+C+TL+BTNL+HĐ)</v>
          </cell>
          <cell r="F128">
            <v>0</v>
          </cell>
        </row>
        <row r="129">
          <cell r="A129" t="str">
            <v>HLT2</v>
          </cell>
          <cell r="C129" t="str">
            <v>GIÁ TRỊ DỰ TOÁN XD TRƯỚC THUẾ</v>
          </cell>
          <cell r="D129" t="str">
            <v>G</v>
          </cell>
          <cell r="E129" t="str">
            <v>T+C+TL+BTNL+HĐ+KS</v>
          </cell>
          <cell r="F129">
            <v>0</v>
          </cell>
        </row>
        <row r="130">
          <cell r="B130" t="str">
            <v>VII</v>
          </cell>
          <cell r="C130" t="str">
            <v>THUẾ GIÁ TRỊ GIA TĂNG</v>
          </cell>
          <cell r="E130" t="str">
            <v>GTGT = 0% x G</v>
          </cell>
          <cell r="F130">
            <v>0</v>
          </cell>
        </row>
        <row r="131">
          <cell r="C131" t="str">
            <v>GIÁ TRỊ DỰ TOÁN XD SAU THUẾ</v>
          </cell>
          <cell r="E131" t="str">
            <v>GXDPT = G + GTGT</v>
          </cell>
          <cell r="F131">
            <v>0</v>
          </cell>
        </row>
        <row r="132">
          <cell r="A132" t="str">
            <v>T2-2</v>
          </cell>
          <cell r="C132" t="str">
            <v>Nhánh 1P Ấp Phú Tân (Phú Đông 8A)</v>
          </cell>
        </row>
        <row r="133">
          <cell r="B133" t="str">
            <v>I</v>
          </cell>
          <cell r="C133" t="str">
            <v>CHI PHÍ TRỰC TIẾP</v>
          </cell>
        </row>
        <row r="134">
          <cell r="A134" t="str">
            <v>T2-2</v>
          </cell>
          <cell r="B134">
            <v>1</v>
          </cell>
          <cell r="C134" t="str">
            <v>Chi phí vật liệu (TG USD=22.820/15.455VNĐ=1,4765)</v>
          </cell>
          <cell r="D134" t="str">
            <v>VL</v>
          </cell>
          <cell r="E134" t="str">
            <v>Chiết tính x 1,4765</v>
          </cell>
          <cell r="F134">
            <v>0</v>
          </cell>
        </row>
        <row r="135">
          <cell r="A135" t="str">
            <v>T2-2</v>
          </cell>
          <cell r="B135">
            <v>2</v>
          </cell>
          <cell r="C135" t="str">
            <v>Chi phí nhân công</v>
          </cell>
          <cell r="D135" t="str">
            <v>NC</v>
          </cell>
          <cell r="E135" t="str">
            <v xml:space="preserve"> Chiết tính</v>
          </cell>
          <cell r="F135">
            <v>0</v>
          </cell>
        </row>
        <row r="136">
          <cell r="A136" t="str">
            <v>T2-2</v>
          </cell>
          <cell r="B136">
            <v>3</v>
          </cell>
          <cell r="C136" t="str">
            <v>Chi phí máy thi công</v>
          </cell>
          <cell r="D136" t="str">
            <v>MTC</v>
          </cell>
          <cell r="E136" t="str">
            <v xml:space="preserve"> Chiết tính</v>
          </cell>
          <cell r="F136">
            <v>0</v>
          </cell>
        </row>
        <row r="137">
          <cell r="B137">
            <v>4</v>
          </cell>
          <cell r="C137" t="str">
            <v>Chi phí trực tiếp</v>
          </cell>
          <cell r="D137" t="str">
            <v>T</v>
          </cell>
          <cell r="E137" t="str">
            <v xml:space="preserve">VL+NC+MTC </v>
          </cell>
          <cell r="F137">
            <v>0</v>
          </cell>
        </row>
        <row r="138">
          <cell r="B138" t="str">
            <v>II</v>
          </cell>
          <cell r="C138" t="str">
            <v>CHI PHÍ CHUNG</v>
          </cell>
          <cell r="D138" t="str">
            <v>C</v>
          </cell>
          <cell r="E138" t="str">
            <v>13% x NC</v>
          </cell>
          <cell r="F138">
            <v>0</v>
          </cell>
        </row>
        <row r="139">
          <cell r="B139" t="str">
            <v>III</v>
          </cell>
          <cell r="C139" t="str">
            <v>THU NHẬP CHỊU THUẾ TÍNH TRƯỚC</v>
          </cell>
          <cell r="D139" t="str">
            <v>TL</v>
          </cell>
          <cell r="E139" t="str">
            <v>(T+C)x %</v>
          </cell>
          <cell r="F139">
            <v>0</v>
          </cell>
        </row>
        <row r="140">
          <cell r="A140" t="str">
            <v>NLT2-2</v>
          </cell>
          <cell r="B140" t="str">
            <v>IV</v>
          </cell>
          <cell r="C140" t="str">
            <v>CHI PHÍ BÙ TRỪ CHÊNH LỆCH GIÁ NHIÊN LIỆU</v>
          </cell>
          <cell r="D140" t="str">
            <v>BTNL</v>
          </cell>
          <cell r="E140" t="str">
            <v>Chiết tính</v>
          </cell>
          <cell r="F140">
            <v>0</v>
          </cell>
        </row>
        <row r="141">
          <cell r="A141" t="str">
            <v>HDT2-2</v>
          </cell>
          <cell r="B141" t="str">
            <v>V</v>
          </cell>
          <cell r="C141" t="str">
            <v>CHI PHÍ HUY ĐỘNG PTTC ĐẾN CÔNG TRƯỜNG</v>
          </cell>
          <cell r="D141" t="str">
            <v>HĐ</v>
          </cell>
          <cell r="E141" t="str">
            <v>Chiết tính</v>
          </cell>
          <cell r="F141">
            <v>0</v>
          </cell>
        </row>
        <row r="142">
          <cell r="B142" t="str">
            <v>VI</v>
          </cell>
          <cell r="C142" t="str">
            <v>CHI PHÍ KHẢO SÁT, LẬP PHƯƠNG ÁN THI CÔNG</v>
          </cell>
          <cell r="D142" t="str">
            <v>KS</v>
          </cell>
          <cell r="E142" t="str">
            <v>5% x (T+C+TL+BTNL+HĐ)</v>
          </cell>
          <cell r="F142">
            <v>0</v>
          </cell>
        </row>
        <row r="143">
          <cell r="A143" t="str">
            <v>HLT2-2</v>
          </cell>
          <cell r="C143" t="str">
            <v>GIÁ TRỊ DỰ TOÁN XD TRƯỚC THUẾ</v>
          </cell>
          <cell r="D143" t="str">
            <v>G</v>
          </cell>
          <cell r="E143" t="str">
            <v>T+C+TL+BTNL+HĐ+KS</v>
          </cell>
          <cell r="F143">
            <v>0</v>
          </cell>
        </row>
        <row r="144">
          <cell r="B144" t="str">
            <v>VII</v>
          </cell>
          <cell r="C144" t="str">
            <v>THUẾ GIÁ TRỊ GIA TĂNG</v>
          </cell>
          <cell r="E144" t="str">
            <v>GTGT = 0% x G</v>
          </cell>
          <cell r="F144">
            <v>0</v>
          </cell>
        </row>
        <row r="145">
          <cell r="C145" t="str">
            <v>GIÁ TRỊ DỰ TOÁN XD SAU THUẾ</v>
          </cell>
          <cell r="E145" t="str">
            <v>GXDPT = G + GTGT</v>
          </cell>
          <cell r="F145">
            <v>0</v>
          </cell>
        </row>
        <row r="146">
          <cell r="A146" t="str">
            <v>T2-3</v>
          </cell>
          <cell r="C146" t="str">
            <v xml:space="preserve">Tuyến tổ 3 ấp 7 </v>
          </cell>
        </row>
        <row r="147">
          <cell r="B147" t="str">
            <v>I</v>
          </cell>
          <cell r="C147" t="str">
            <v>CHI PHÍ TRỰC TIẾP</v>
          </cell>
        </row>
        <row r="148">
          <cell r="A148" t="str">
            <v>T2-3</v>
          </cell>
          <cell r="B148">
            <v>1</v>
          </cell>
          <cell r="C148" t="str">
            <v>Chi phí vật liệu (TG USD=22.820/15.455VNĐ=1,4765)</v>
          </cell>
          <cell r="D148" t="str">
            <v>VL</v>
          </cell>
          <cell r="E148" t="str">
            <v>Chiết tính x 1,4765</v>
          </cell>
          <cell r="F148">
            <v>0</v>
          </cell>
        </row>
        <row r="149">
          <cell r="A149" t="str">
            <v>T2-3</v>
          </cell>
          <cell r="B149">
            <v>2</v>
          </cell>
          <cell r="C149" t="str">
            <v>Chi phí nhân công</v>
          </cell>
          <cell r="D149" t="str">
            <v>NC</v>
          </cell>
          <cell r="E149" t="str">
            <v xml:space="preserve"> Chiết tính</v>
          </cell>
          <cell r="F149">
            <v>0</v>
          </cell>
        </row>
        <row r="150">
          <cell r="A150" t="str">
            <v>T2-3</v>
          </cell>
          <cell r="B150">
            <v>3</v>
          </cell>
          <cell r="C150" t="str">
            <v>Chi phí máy thi công</v>
          </cell>
          <cell r="D150" t="str">
            <v>MTC</v>
          </cell>
          <cell r="E150" t="str">
            <v xml:space="preserve"> Chiết tính</v>
          </cell>
          <cell r="F150">
            <v>0</v>
          </cell>
        </row>
        <row r="151">
          <cell r="B151">
            <v>4</v>
          </cell>
          <cell r="C151" t="str">
            <v>Chi phí trực tiếp</v>
          </cell>
          <cell r="D151" t="str">
            <v>T</v>
          </cell>
          <cell r="E151" t="str">
            <v xml:space="preserve">VL+NC+MTC </v>
          </cell>
          <cell r="F151">
            <v>0</v>
          </cell>
        </row>
        <row r="152">
          <cell r="B152" t="str">
            <v>II</v>
          </cell>
          <cell r="C152" t="str">
            <v>CHI PHÍ CHUNG</v>
          </cell>
          <cell r="D152" t="str">
            <v>C</v>
          </cell>
          <cell r="E152" t="str">
            <v>13% x NC</v>
          </cell>
          <cell r="F152">
            <v>0</v>
          </cell>
        </row>
        <row r="153">
          <cell r="B153" t="str">
            <v>III</v>
          </cell>
          <cell r="C153" t="str">
            <v>THU NHẬP CHỊU THUẾ TÍNH TRƯỚC</v>
          </cell>
          <cell r="D153" t="str">
            <v>TL</v>
          </cell>
          <cell r="E153" t="str">
            <v>(T+C)x %</v>
          </cell>
          <cell r="F153">
            <v>0</v>
          </cell>
        </row>
        <row r="154">
          <cell r="A154" t="str">
            <v>NLT2-3</v>
          </cell>
          <cell r="B154" t="str">
            <v>IV</v>
          </cell>
          <cell r="C154" t="str">
            <v>CHI PHÍ BÙ TRỪ CHÊNH LỆCH GIÁ NHIÊN LIỆU</v>
          </cell>
          <cell r="D154" t="str">
            <v>BTNL</v>
          </cell>
          <cell r="E154" t="str">
            <v>Chiết tính</v>
          </cell>
          <cell r="F154">
            <v>0</v>
          </cell>
        </row>
        <row r="155">
          <cell r="A155" t="str">
            <v>HDT2-3</v>
          </cell>
          <cell r="B155" t="str">
            <v>V</v>
          </cell>
          <cell r="C155" t="str">
            <v>CHI PHÍ HUY ĐỘNG PTTC ĐẾN CÔNG TRƯỜNG</v>
          </cell>
          <cell r="D155" t="str">
            <v>HĐ</v>
          </cell>
          <cell r="E155" t="str">
            <v>Chiết tính</v>
          </cell>
          <cell r="F155">
            <v>0</v>
          </cell>
        </row>
        <row r="156">
          <cell r="B156" t="str">
            <v>VI</v>
          </cell>
          <cell r="C156" t="str">
            <v>CHI PHÍ KHẢO SÁT, LẬP PHƯƠNG ÁN THI CÔNG</v>
          </cell>
          <cell r="D156" t="str">
            <v>KS</v>
          </cell>
          <cell r="E156" t="str">
            <v>5% x (T+C+TL+BTNL+HĐ)</v>
          </cell>
          <cell r="F156">
            <v>0</v>
          </cell>
        </row>
        <row r="157">
          <cell r="A157" t="str">
            <v>HLT2-3</v>
          </cell>
          <cell r="C157" t="str">
            <v>GIÁ TRỊ DỰ TOÁN XD TRƯỚC THUẾ</v>
          </cell>
          <cell r="D157" t="str">
            <v>G</v>
          </cell>
          <cell r="E157" t="str">
            <v>T+C+TL+BTNL+HĐ+KS</v>
          </cell>
          <cell r="F157">
            <v>0</v>
          </cell>
        </row>
        <row r="158">
          <cell r="B158" t="str">
            <v>VII</v>
          </cell>
          <cell r="C158" t="str">
            <v>THUẾ GIÁ TRỊ GIA TĂNG</v>
          </cell>
          <cell r="E158" t="str">
            <v>GTGT = 0% x G</v>
          </cell>
          <cell r="F158">
            <v>0</v>
          </cell>
        </row>
        <row r="159">
          <cell r="C159" t="str">
            <v>GIÁ TRỊ DỰ TOÁN XD SAU THUẾ</v>
          </cell>
          <cell r="E159" t="str">
            <v>GXDPT = G + GTGT</v>
          </cell>
          <cell r="F159">
            <v>0</v>
          </cell>
        </row>
      </sheetData>
      <sheetData sheetId="16" refreshError="1">
        <row r="8">
          <cell r="B8" t="str">
            <v>T1</v>
          </cell>
          <cell r="C8">
            <v>0</v>
          </cell>
          <cell r="D8">
            <v>0</v>
          </cell>
          <cell r="E8" t="str">
            <v>Nhánh 3P Nhà Võ Ấp Trầu (Phước Thiền 4A)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</row>
        <row r="9">
          <cell r="C9">
            <v>0</v>
          </cell>
          <cell r="D9" t="str">
            <v>HL.01</v>
          </cell>
          <cell r="E9" t="str">
            <v>Thay sứ đứng đường dây 1 pha</v>
          </cell>
          <cell r="H9" t="str">
            <v>1 sứ</v>
          </cell>
          <cell r="K9">
            <v>0.8</v>
          </cell>
          <cell r="L9">
            <v>1</v>
          </cell>
          <cell r="M9">
            <v>70522</v>
          </cell>
          <cell r="N9">
            <v>761236</v>
          </cell>
          <cell r="O9">
            <v>359375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</row>
        <row r="10">
          <cell r="C10">
            <v>0</v>
          </cell>
          <cell r="D10" t="str">
            <v>HL.02</v>
          </cell>
          <cell r="E10" t="str">
            <v>Thay sứ đứng đường dây 3 pha đối xứng</v>
          </cell>
          <cell r="H10" t="str">
            <v>3 sứ</v>
          </cell>
          <cell r="K10">
            <v>0.8</v>
          </cell>
          <cell r="L10">
            <v>1</v>
          </cell>
          <cell r="M10">
            <v>155508</v>
          </cell>
          <cell r="N10">
            <v>1327925</v>
          </cell>
          <cell r="O10">
            <v>608508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</row>
        <row r="11">
          <cell r="C11">
            <v>0</v>
          </cell>
          <cell r="D11" t="str">
            <v>HL.03</v>
          </cell>
          <cell r="E11" t="str">
            <v>Thay bộ 3 sứ đứng trên 3 xà lệch mắc song song</v>
          </cell>
          <cell r="H11" t="str">
            <v>3 sứ</v>
          </cell>
          <cell r="K11">
            <v>0.8</v>
          </cell>
          <cell r="L11">
            <v>1</v>
          </cell>
          <cell r="M11">
            <v>158292</v>
          </cell>
          <cell r="N11">
            <v>1378675</v>
          </cell>
          <cell r="O11">
            <v>637330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</row>
        <row r="12">
          <cell r="C12">
            <v>0</v>
          </cell>
          <cell r="D12" t="str">
            <v>HL.04</v>
          </cell>
          <cell r="E12" t="str">
            <v xml:space="preserve">Thay sứ treo đường dây 1 pha </v>
          </cell>
          <cell r="H12" t="str">
            <v>1 sứ</v>
          </cell>
          <cell r="K12">
            <v>0.8</v>
          </cell>
          <cell r="L12">
            <v>1</v>
          </cell>
          <cell r="M12">
            <v>85189</v>
          </cell>
          <cell r="N12">
            <v>972682</v>
          </cell>
          <cell r="O12">
            <v>455170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</row>
        <row r="13">
          <cell r="C13">
            <v>0</v>
          </cell>
          <cell r="D13" t="str">
            <v>HL.05</v>
          </cell>
          <cell r="E13" t="str">
            <v xml:space="preserve">Thay sứ treo đường dây 3 pha </v>
          </cell>
          <cell r="H13" t="str">
            <v>1 sứ</v>
          </cell>
          <cell r="K13">
            <v>0.8</v>
          </cell>
          <cell r="L13">
            <v>1</v>
          </cell>
          <cell r="M13">
            <v>162675</v>
          </cell>
          <cell r="N13">
            <v>1141854</v>
          </cell>
          <cell r="O13">
            <v>551080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</row>
        <row r="14">
          <cell r="C14">
            <v>0</v>
          </cell>
          <cell r="D14" t="str">
            <v>HL.06</v>
          </cell>
          <cell r="E14" t="str">
            <v>Thay cò lèo đấu nối đường dây 1 pha</v>
          </cell>
          <cell r="H14" t="str">
            <v>1 cò</v>
          </cell>
          <cell r="K14">
            <v>0.8</v>
          </cell>
          <cell r="L14">
            <v>1</v>
          </cell>
          <cell r="M14">
            <v>82413</v>
          </cell>
          <cell r="N14">
            <v>972682</v>
          </cell>
          <cell r="O14">
            <v>467245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</row>
        <row r="15">
          <cell r="C15">
            <v>0</v>
          </cell>
          <cell r="D15" t="str">
            <v>HL.07</v>
          </cell>
          <cell r="E15" t="str">
            <v>Thay cò lèo đường dây 3 pha, đấu nối đường dây 3 pha</v>
          </cell>
          <cell r="H15" t="str">
            <v>1 cò</v>
          </cell>
          <cell r="K15">
            <v>0.8</v>
          </cell>
          <cell r="L15">
            <v>1</v>
          </cell>
          <cell r="M15">
            <v>168557</v>
          </cell>
          <cell r="N15">
            <v>1184153</v>
          </cell>
          <cell r="O15">
            <v>539120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</row>
        <row r="16">
          <cell r="C16">
            <v>0</v>
          </cell>
          <cell r="D16" t="str">
            <v>HL.08</v>
          </cell>
          <cell r="E16" t="str">
            <v>Thay FCO, LB FCO, LA đường dây 1 pha</v>
          </cell>
          <cell r="H16" t="str">
            <v>1 cái</v>
          </cell>
          <cell r="K16">
            <v>0.8</v>
          </cell>
          <cell r="L16">
            <v>1</v>
          </cell>
          <cell r="M16">
            <v>76864</v>
          </cell>
          <cell r="N16">
            <v>909246</v>
          </cell>
          <cell r="O16">
            <v>419290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</row>
        <row r="17">
          <cell r="C17">
            <v>0</v>
          </cell>
          <cell r="D17" t="str">
            <v>HL.09</v>
          </cell>
          <cell r="E17" t="str">
            <v>Thay FCO, LB FCO, LA đường dây 3 pha</v>
          </cell>
          <cell r="H17" t="str">
            <v>1 cái</v>
          </cell>
          <cell r="K17">
            <v>0.8</v>
          </cell>
          <cell r="L17">
            <v>1</v>
          </cell>
          <cell r="M17">
            <v>154961</v>
          </cell>
          <cell r="N17">
            <v>1120717</v>
          </cell>
          <cell r="O17">
            <v>527045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</row>
        <row r="18">
          <cell r="C18">
            <v>0</v>
          </cell>
          <cell r="D18" t="str">
            <v>HL.10</v>
          </cell>
          <cell r="E18" t="str">
            <v>Thay DS, LBS, OS, Reclose đường dây 3 pha</v>
          </cell>
          <cell r="H18" t="str">
            <v>1 cái</v>
          </cell>
          <cell r="K18">
            <v>0.8</v>
          </cell>
          <cell r="L18">
            <v>1</v>
          </cell>
          <cell r="M18">
            <v>194787</v>
          </cell>
          <cell r="N18">
            <v>2484598</v>
          </cell>
          <cell r="O18">
            <v>982330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</row>
        <row r="19">
          <cell r="C19">
            <v>0</v>
          </cell>
          <cell r="D19" t="str">
            <v>HL.11</v>
          </cell>
          <cell r="E19" t="str">
            <v>Thay đà đối xứng trên trụ đường dây 3 pha</v>
          </cell>
          <cell r="H19" t="str">
            <v>1 bộ xà</v>
          </cell>
          <cell r="K19">
            <v>0.8</v>
          </cell>
          <cell r="L19">
            <v>1</v>
          </cell>
          <cell r="M19">
            <v>239412</v>
          </cell>
          <cell r="N19">
            <v>1855513</v>
          </cell>
          <cell r="O19">
            <v>790625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</row>
        <row r="20">
          <cell r="C20">
            <v>0</v>
          </cell>
          <cell r="D20" t="str">
            <v>HL.12</v>
          </cell>
          <cell r="E20" t="str">
            <v>Thay đà lệch trên trụ đường dây 3 pha</v>
          </cell>
          <cell r="H20" t="str">
            <v>1 bộ xà</v>
          </cell>
          <cell r="K20">
            <v>0.8</v>
          </cell>
          <cell r="L20">
            <v>1</v>
          </cell>
          <cell r="M20">
            <v>245165</v>
          </cell>
          <cell r="N20">
            <v>2045822</v>
          </cell>
          <cell r="O20">
            <v>886420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</row>
        <row r="21">
          <cell r="C21">
            <v>0</v>
          </cell>
          <cell r="D21" t="str">
            <v>HL.13</v>
          </cell>
          <cell r="E21" t="str">
            <v>Thay đà đôi trên trụ đường dây 3 pha</v>
          </cell>
          <cell r="H21" t="str">
            <v>1 bộ xà</v>
          </cell>
          <cell r="K21">
            <v>0.8</v>
          </cell>
          <cell r="L21">
            <v>1</v>
          </cell>
          <cell r="M21">
            <v>286522</v>
          </cell>
          <cell r="N21">
            <v>2236131</v>
          </cell>
          <cell r="O21">
            <v>982330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</row>
        <row r="22">
          <cell r="C22">
            <v>0</v>
          </cell>
          <cell r="D22" t="str">
            <v>HL.14</v>
          </cell>
          <cell r="E22" t="str">
            <v xml:space="preserve">Thay đà vertical trên trụ đường dây 3 pha </v>
          </cell>
          <cell r="H22" t="str">
            <v>1 bộ xà</v>
          </cell>
          <cell r="K22">
            <v>0.8</v>
          </cell>
          <cell r="L22">
            <v>1</v>
          </cell>
          <cell r="M22">
            <v>161239</v>
          </cell>
          <cell r="N22">
            <v>1427318</v>
          </cell>
          <cell r="O22">
            <v>586960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</row>
        <row r="23">
          <cell r="C23">
            <v>0</v>
          </cell>
          <cell r="D23" t="str">
            <v>HL.15</v>
          </cell>
          <cell r="E23" t="str">
            <v>Thay trụ đỡ đường dây 1 pha</v>
          </cell>
          <cell r="H23" t="str">
            <v>1 trụ</v>
          </cell>
          <cell r="K23">
            <v>0.8</v>
          </cell>
          <cell r="L23">
            <v>1</v>
          </cell>
          <cell r="M23">
            <v>232011</v>
          </cell>
          <cell r="N23">
            <v>2267849</v>
          </cell>
          <cell r="O23">
            <v>1148125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</row>
        <row r="24">
          <cell r="C24">
            <v>0</v>
          </cell>
          <cell r="D24" t="str">
            <v>HL.16</v>
          </cell>
          <cell r="E24" t="str">
            <v>Thay trụ đỡ đường dây 3 pha</v>
          </cell>
          <cell r="H24" t="str">
            <v>1 trụ</v>
          </cell>
          <cell r="K24">
            <v>0.8</v>
          </cell>
          <cell r="L24">
            <v>1</v>
          </cell>
          <cell r="M24">
            <v>327349</v>
          </cell>
          <cell r="N24">
            <v>2878436</v>
          </cell>
          <cell r="O24">
            <v>1411705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</row>
        <row r="25">
          <cell r="C25">
            <v>0</v>
          </cell>
          <cell r="D25" t="str">
            <v>HL.17</v>
          </cell>
          <cell r="E25" t="str">
            <v>Thay trụ cuối đường dây 1 pha</v>
          </cell>
          <cell r="H25" t="str">
            <v>1 trụ</v>
          </cell>
          <cell r="K25">
            <v>0.8</v>
          </cell>
          <cell r="L25">
            <v>1</v>
          </cell>
          <cell r="M25">
            <v>248404</v>
          </cell>
          <cell r="N25">
            <v>2762119</v>
          </cell>
          <cell r="O25">
            <v>1322046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</row>
        <row r="26">
          <cell r="C26">
            <v>0</v>
          </cell>
          <cell r="D26" t="str">
            <v>HL.18</v>
          </cell>
          <cell r="E26" t="str">
            <v>Thay trụ cuối đường dây 3 pha</v>
          </cell>
          <cell r="H26" t="str">
            <v>1 trụ</v>
          </cell>
          <cell r="K26">
            <v>0.8</v>
          </cell>
          <cell r="L26">
            <v>1</v>
          </cell>
          <cell r="M26">
            <v>395239</v>
          </cell>
          <cell r="N26">
            <v>3401786</v>
          </cell>
          <cell r="O26">
            <v>1585626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</row>
        <row r="27">
          <cell r="C27">
            <v>0</v>
          </cell>
          <cell r="D27" t="str">
            <v>HL.19</v>
          </cell>
          <cell r="E27" t="str">
            <v>Khai quang mé nhánh trên đường dây 3 pha</v>
          </cell>
          <cell r="H27" t="str">
            <v>1 vị trí</v>
          </cell>
          <cell r="K27">
            <v>0.8</v>
          </cell>
          <cell r="L27">
            <v>1</v>
          </cell>
          <cell r="M27">
            <v>123873</v>
          </cell>
          <cell r="N27">
            <v>507491</v>
          </cell>
          <cell r="O27">
            <v>215625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</row>
        <row r="28">
          <cell r="B28" t="str">
            <v>T1-2</v>
          </cell>
          <cell r="C28">
            <v>0</v>
          </cell>
          <cell r="D28">
            <v>0</v>
          </cell>
          <cell r="E28" t="str">
            <v>Nhánh 3P Hai Rô Ấp Bến Sắn (Phước Thiền 5B)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</row>
        <row r="29">
          <cell r="C29">
            <v>0</v>
          </cell>
          <cell r="D29" t="str">
            <v>HL.01</v>
          </cell>
          <cell r="E29" t="str">
            <v>Thay sứ đứng đường dây 1 pha</v>
          </cell>
          <cell r="H29" t="str">
            <v>1 sứ</v>
          </cell>
          <cell r="K29">
            <v>0.8</v>
          </cell>
          <cell r="L29">
            <v>1</v>
          </cell>
          <cell r="M29">
            <v>70522</v>
          </cell>
          <cell r="N29">
            <v>761236</v>
          </cell>
          <cell r="O29">
            <v>359375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</row>
        <row r="30">
          <cell r="C30">
            <v>0</v>
          </cell>
          <cell r="D30" t="str">
            <v>HL.02</v>
          </cell>
          <cell r="E30" t="str">
            <v>Thay sứ đứng đường dây 3 pha đối xứng</v>
          </cell>
          <cell r="H30" t="str">
            <v>3 sứ</v>
          </cell>
          <cell r="K30">
            <v>0.8</v>
          </cell>
          <cell r="L30">
            <v>1</v>
          </cell>
          <cell r="M30">
            <v>155508</v>
          </cell>
          <cell r="N30">
            <v>1327925</v>
          </cell>
          <cell r="O30">
            <v>608508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</row>
        <row r="31">
          <cell r="C31">
            <v>0</v>
          </cell>
          <cell r="D31" t="str">
            <v>HL.03</v>
          </cell>
          <cell r="E31" t="str">
            <v>Thay bộ 3 sứ đứng trên 3 xà lệch mắc song song</v>
          </cell>
          <cell r="H31" t="str">
            <v>3 sứ</v>
          </cell>
          <cell r="K31">
            <v>0.8</v>
          </cell>
          <cell r="L31">
            <v>1</v>
          </cell>
          <cell r="M31">
            <v>158292</v>
          </cell>
          <cell r="N31">
            <v>1378675</v>
          </cell>
          <cell r="O31">
            <v>637330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</row>
        <row r="32">
          <cell r="C32">
            <v>0</v>
          </cell>
          <cell r="D32" t="str">
            <v>HL.04</v>
          </cell>
          <cell r="E32" t="str">
            <v xml:space="preserve">Thay sứ treo đường dây 1 pha </v>
          </cell>
          <cell r="H32" t="str">
            <v>1 sứ</v>
          </cell>
          <cell r="K32">
            <v>0.8</v>
          </cell>
          <cell r="L32">
            <v>1</v>
          </cell>
          <cell r="M32">
            <v>85189</v>
          </cell>
          <cell r="N32">
            <v>972682</v>
          </cell>
          <cell r="O32">
            <v>455170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</row>
        <row r="33">
          <cell r="C33">
            <v>0</v>
          </cell>
          <cell r="D33" t="str">
            <v>HL.05</v>
          </cell>
          <cell r="E33" t="str">
            <v xml:space="preserve">Thay sứ treo đường dây 3 pha </v>
          </cell>
          <cell r="H33" t="str">
            <v>1 sứ</v>
          </cell>
          <cell r="K33">
            <v>0.8</v>
          </cell>
          <cell r="L33">
            <v>1</v>
          </cell>
          <cell r="M33">
            <v>162675</v>
          </cell>
          <cell r="N33">
            <v>1141854</v>
          </cell>
          <cell r="O33">
            <v>551080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</row>
        <row r="34">
          <cell r="C34">
            <v>0</v>
          </cell>
          <cell r="D34" t="str">
            <v>HL.06</v>
          </cell>
          <cell r="E34" t="str">
            <v>Thay cò lèo đấu nối đường dây 1 pha</v>
          </cell>
          <cell r="H34" t="str">
            <v>1 cò</v>
          </cell>
          <cell r="K34">
            <v>0.8</v>
          </cell>
          <cell r="L34">
            <v>1</v>
          </cell>
          <cell r="M34">
            <v>82413</v>
          </cell>
          <cell r="N34">
            <v>972682</v>
          </cell>
          <cell r="O34">
            <v>467245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</row>
        <row r="35">
          <cell r="C35">
            <v>0</v>
          </cell>
          <cell r="D35" t="str">
            <v>HL.07</v>
          </cell>
          <cell r="E35" t="str">
            <v>Thay cò lèo đường dây 3 pha, đấu nối đường dây 3 pha</v>
          </cell>
          <cell r="H35" t="str">
            <v>1 cò</v>
          </cell>
          <cell r="K35">
            <v>0.8</v>
          </cell>
          <cell r="L35">
            <v>1</v>
          </cell>
          <cell r="M35">
            <v>168557</v>
          </cell>
          <cell r="N35">
            <v>1184153</v>
          </cell>
          <cell r="O35">
            <v>539120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</row>
        <row r="36">
          <cell r="C36">
            <v>0</v>
          </cell>
          <cell r="D36" t="str">
            <v>HL.08</v>
          </cell>
          <cell r="E36" t="str">
            <v>Thay FCO, LB FCO, LA đường dây 1 pha</v>
          </cell>
          <cell r="H36" t="str">
            <v>1 cái</v>
          </cell>
          <cell r="K36">
            <v>0.8</v>
          </cell>
          <cell r="L36">
            <v>1</v>
          </cell>
          <cell r="M36">
            <v>76864</v>
          </cell>
          <cell r="N36">
            <v>909246</v>
          </cell>
          <cell r="O36">
            <v>419290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</row>
        <row r="37">
          <cell r="C37">
            <v>0</v>
          </cell>
          <cell r="D37" t="str">
            <v>HL.09</v>
          </cell>
          <cell r="E37" t="str">
            <v>Thay FCO, LB FCO, LA đường dây 3 pha</v>
          </cell>
          <cell r="H37" t="str">
            <v>1 cái</v>
          </cell>
          <cell r="K37">
            <v>0.8</v>
          </cell>
          <cell r="L37">
            <v>1</v>
          </cell>
          <cell r="M37">
            <v>154961</v>
          </cell>
          <cell r="N37">
            <v>1120717</v>
          </cell>
          <cell r="O37">
            <v>527045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</row>
        <row r="38">
          <cell r="C38">
            <v>0</v>
          </cell>
          <cell r="D38" t="str">
            <v>HL.10</v>
          </cell>
          <cell r="E38" t="str">
            <v>Thay DS, LBS, OS, Reclose đường dây 3 pha</v>
          </cell>
          <cell r="H38" t="str">
            <v>1 cái</v>
          </cell>
          <cell r="K38">
            <v>0.8</v>
          </cell>
          <cell r="L38">
            <v>1</v>
          </cell>
          <cell r="M38">
            <v>194787</v>
          </cell>
          <cell r="N38">
            <v>2484598</v>
          </cell>
          <cell r="O38">
            <v>982330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</row>
        <row r="39">
          <cell r="C39">
            <v>0</v>
          </cell>
          <cell r="D39" t="str">
            <v>HL.11</v>
          </cell>
          <cell r="E39" t="str">
            <v>Thay đà đối xứng trên trụ đường dây 3 pha</v>
          </cell>
          <cell r="H39" t="str">
            <v>1 bộ xà</v>
          </cell>
          <cell r="K39">
            <v>0.8</v>
          </cell>
          <cell r="L39">
            <v>1</v>
          </cell>
          <cell r="M39">
            <v>239412</v>
          </cell>
          <cell r="N39">
            <v>1855513</v>
          </cell>
          <cell r="O39">
            <v>790625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</row>
        <row r="40">
          <cell r="C40">
            <v>0</v>
          </cell>
          <cell r="D40" t="str">
            <v>HL.12</v>
          </cell>
          <cell r="E40" t="str">
            <v>Thay đà lệch trên trụ đường dây 3 pha</v>
          </cell>
          <cell r="H40" t="str">
            <v>1 bộ xà</v>
          </cell>
          <cell r="K40">
            <v>0.8</v>
          </cell>
          <cell r="L40">
            <v>1</v>
          </cell>
          <cell r="M40">
            <v>245165</v>
          </cell>
          <cell r="N40">
            <v>2045822</v>
          </cell>
          <cell r="O40">
            <v>886420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</row>
        <row r="41">
          <cell r="C41">
            <v>0</v>
          </cell>
          <cell r="D41" t="str">
            <v>HL.13</v>
          </cell>
          <cell r="E41" t="str">
            <v>Thay đà đôi trên trụ đường dây 3 pha</v>
          </cell>
          <cell r="H41" t="str">
            <v>1 bộ xà</v>
          </cell>
          <cell r="K41">
            <v>0.8</v>
          </cell>
          <cell r="L41">
            <v>1</v>
          </cell>
          <cell r="M41">
            <v>286522</v>
          </cell>
          <cell r="N41">
            <v>2236131</v>
          </cell>
          <cell r="O41">
            <v>982330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</row>
        <row r="42">
          <cell r="C42">
            <v>0</v>
          </cell>
          <cell r="D42" t="str">
            <v>HL.14</v>
          </cell>
          <cell r="E42" t="str">
            <v xml:space="preserve">Thay đà vertical trên trụ đường dây 3 pha </v>
          </cell>
          <cell r="H42" t="str">
            <v>1 bộ xà</v>
          </cell>
          <cell r="K42">
            <v>0.8</v>
          </cell>
          <cell r="L42">
            <v>1</v>
          </cell>
          <cell r="M42">
            <v>161239</v>
          </cell>
          <cell r="N42">
            <v>1427318</v>
          </cell>
          <cell r="O42">
            <v>586960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</row>
        <row r="43">
          <cell r="C43">
            <v>0</v>
          </cell>
          <cell r="D43" t="str">
            <v>HL.15</v>
          </cell>
          <cell r="E43" t="str">
            <v>Thay trụ đỡ đường dây 1 pha</v>
          </cell>
          <cell r="H43" t="str">
            <v>1 trụ</v>
          </cell>
          <cell r="K43">
            <v>0.8</v>
          </cell>
          <cell r="L43">
            <v>1</v>
          </cell>
          <cell r="M43">
            <v>232011</v>
          </cell>
          <cell r="N43">
            <v>2267849</v>
          </cell>
          <cell r="O43">
            <v>1148125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</row>
        <row r="44">
          <cell r="C44">
            <v>0</v>
          </cell>
          <cell r="D44" t="str">
            <v>HL.16</v>
          </cell>
          <cell r="E44" t="str">
            <v>Thay trụ đỡ đường dây 3 pha</v>
          </cell>
          <cell r="H44" t="str">
            <v>1 trụ</v>
          </cell>
          <cell r="K44">
            <v>0.8</v>
          </cell>
          <cell r="L44">
            <v>1</v>
          </cell>
          <cell r="M44">
            <v>327349</v>
          </cell>
          <cell r="N44">
            <v>2878436</v>
          </cell>
          <cell r="O44">
            <v>1411705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</row>
        <row r="45">
          <cell r="C45">
            <v>0</v>
          </cell>
          <cell r="D45" t="str">
            <v>HL.17</v>
          </cell>
          <cell r="E45" t="str">
            <v>Thay trụ cuối đường dây 1 pha</v>
          </cell>
          <cell r="H45" t="str">
            <v>1 trụ</v>
          </cell>
          <cell r="K45">
            <v>0.8</v>
          </cell>
          <cell r="L45">
            <v>1</v>
          </cell>
          <cell r="M45">
            <v>248404</v>
          </cell>
          <cell r="N45">
            <v>2762119</v>
          </cell>
          <cell r="O45">
            <v>1322046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</row>
        <row r="46">
          <cell r="C46">
            <v>0</v>
          </cell>
          <cell r="D46" t="str">
            <v>HL.18</v>
          </cell>
          <cell r="E46" t="str">
            <v>Thay trụ cuối đường dây 3 pha</v>
          </cell>
          <cell r="H46" t="str">
            <v>1 trụ</v>
          </cell>
          <cell r="K46">
            <v>0.8</v>
          </cell>
          <cell r="L46">
            <v>1</v>
          </cell>
          <cell r="M46">
            <v>395239</v>
          </cell>
          <cell r="N46">
            <v>3401786</v>
          </cell>
          <cell r="O46">
            <v>1585626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</row>
        <row r="47">
          <cell r="C47">
            <v>0</v>
          </cell>
          <cell r="D47" t="str">
            <v>HL.19</v>
          </cell>
          <cell r="E47" t="str">
            <v>Khai quang mé nhánh trên đường dây 3 pha</v>
          </cell>
          <cell r="H47" t="str">
            <v>1 vị trí</v>
          </cell>
          <cell r="K47">
            <v>0.8</v>
          </cell>
          <cell r="L47">
            <v>1</v>
          </cell>
          <cell r="M47">
            <v>123873</v>
          </cell>
          <cell r="N47">
            <v>507491</v>
          </cell>
          <cell r="O47">
            <v>215625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</row>
        <row r="48">
          <cell r="B48" t="str">
            <v>T1-3</v>
          </cell>
          <cell r="C48">
            <v>0</v>
          </cell>
          <cell r="D48">
            <v>0</v>
          </cell>
          <cell r="E48" t="str">
            <v>Nhánh 3P Nhà Thờ Phú Hội Nối Dài (Đất Mới 1A)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</row>
        <row r="49">
          <cell r="C49">
            <v>0</v>
          </cell>
          <cell r="D49" t="str">
            <v>HL.01</v>
          </cell>
          <cell r="E49" t="str">
            <v>Thay sứ đứng đường dây 1 pha</v>
          </cell>
          <cell r="H49" t="str">
            <v>1 sứ</v>
          </cell>
          <cell r="K49">
            <v>0.8</v>
          </cell>
          <cell r="L49">
            <v>1</v>
          </cell>
          <cell r="M49">
            <v>70522</v>
          </cell>
          <cell r="N49">
            <v>761236</v>
          </cell>
          <cell r="O49">
            <v>359375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</row>
        <row r="50">
          <cell r="C50">
            <v>0</v>
          </cell>
          <cell r="D50" t="str">
            <v>HL.02</v>
          </cell>
          <cell r="E50" t="str">
            <v>Thay sứ đứng đường dây 3 pha đối xứng</v>
          </cell>
          <cell r="H50" t="str">
            <v>3 sứ</v>
          </cell>
          <cell r="K50">
            <v>0.8</v>
          </cell>
          <cell r="L50">
            <v>1</v>
          </cell>
          <cell r="M50">
            <v>155508</v>
          </cell>
          <cell r="N50">
            <v>1327925</v>
          </cell>
          <cell r="O50">
            <v>608508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</row>
        <row r="51">
          <cell r="C51">
            <v>0</v>
          </cell>
          <cell r="D51" t="str">
            <v>HL.03</v>
          </cell>
          <cell r="E51" t="str">
            <v>Thay bộ 3 sứ đứng trên 3 xà lệch mắc song song</v>
          </cell>
          <cell r="H51" t="str">
            <v>3 sứ</v>
          </cell>
          <cell r="K51">
            <v>0.8</v>
          </cell>
          <cell r="L51">
            <v>1</v>
          </cell>
          <cell r="M51">
            <v>158292</v>
          </cell>
          <cell r="N51">
            <v>1378675</v>
          </cell>
          <cell r="O51">
            <v>637330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</row>
        <row r="52">
          <cell r="C52">
            <v>0</v>
          </cell>
          <cell r="D52" t="str">
            <v>HL.04</v>
          </cell>
          <cell r="E52" t="str">
            <v xml:space="preserve">Thay sứ treo đường dây 1 pha </v>
          </cell>
          <cell r="H52" t="str">
            <v>1 sứ</v>
          </cell>
          <cell r="K52">
            <v>0.8</v>
          </cell>
          <cell r="L52">
            <v>1</v>
          </cell>
          <cell r="M52">
            <v>85189</v>
          </cell>
          <cell r="N52">
            <v>972682</v>
          </cell>
          <cell r="O52">
            <v>455170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</row>
        <row r="53">
          <cell r="C53">
            <v>0</v>
          </cell>
          <cell r="D53" t="str">
            <v>HL.05</v>
          </cell>
          <cell r="E53" t="str">
            <v xml:space="preserve">Thay sứ treo đường dây 3 pha </v>
          </cell>
          <cell r="H53" t="str">
            <v>1 sứ</v>
          </cell>
          <cell r="K53">
            <v>0.8</v>
          </cell>
          <cell r="L53">
            <v>1</v>
          </cell>
          <cell r="M53">
            <v>162675</v>
          </cell>
          <cell r="N53">
            <v>1141854</v>
          </cell>
          <cell r="O53">
            <v>551080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</row>
        <row r="54">
          <cell r="C54">
            <v>0</v>
          </cell>
          <cell r="D54" t="str">
            <v>HL.06</v>
          </cell>
          <cell r="E54" t="str">
            <v>Thay cò lèo đấu nối đường dây 1 pha</v>
          </cell>
          <cell r="H54" t="str">
            <v>1 cò</v>
          </cell>
          <cell r="K54">
            <v>0.8</v>
          </cell>
          <cell r="L54">
            <v>1</v>
          </cell>
          <cell r="M54">
            <v>82413</v>
          </cell>
          <cell r="N54">
            <v>972682</v>
          </cell>
          <cell r="O54">
            <v>467245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</row>
        <row r="55">
          <cell r="C55">
            <v>0</v>
          </cell>
          <cell r="D55" t="str">
            <v>HL.07</v>
          </cell>
          <cell r="E55" t="str">
            <v>Thay cò lèo đường dây 3 pha, đấu nối đường dây 3 pha</v>
          </cell>
          <cell r="H55" t="str">
            <v>1 cò</v>
          </cell>
          <cell r="K55">
            <v>0.8</v>
          </cell>
          <cell r="L55">
            <v>1</v>
          </cell>
          <cell r="M55">
            <v>168557</v>
          </cell>
          <cell r="N55">
            <v>1184153</v>
          </cell>
          <cell r="O55">
            <v>539120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</row>
        <row r="56">
          <cell r="C56">
            <v>0</v>
          </cell>
          <cell r="D56" t="str">
            <v>HL.08</v>
          </cell>
          <cell r="E56" t="str">
            <v>Thay FCO, LB FCO, LA đường dây 1 pha</v>
          </cell>
          <cell r="H56" t="str">
            <v>1 cái</v>
          </cell>
          <cell r="K56">
            <v>0.8</v>
          </cell>
          <cell r="L56">
            <v>1</v>
          </cell>
          <cell r="M56">
            <v>76864</v>
          </cell>
          <cell r="N56">
            <v>909246</v>
          </cell>
          <cell r="O56">
            <v>419290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</row>
        <row r="57">
          <cell r="C57">
            <v>0</v>
          </cell>
          <cell r="D57" t="str">
            <v>HL.09</v>
          </cell>
          <cell r="E57" t="str">
            <v>Thay FCO, LB FCO, LA đường dây 3 pha</v>
          </cell>
          <cell r="H57" t="str">
            <v>1 cái</v>
          </cell>
          <cell r="K57">
            <v>0.8</v>
          </cell>
          <cell r="L57">
            <v>1</v>
          </cell>
          <cell r="M57">
            <v>154961</v>
          </cell>
          <cell r="N57">
            <v>1120717</v>
          </cell>
          <cell r="O57">
            <v>527045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</row>
        <row r="58">
          <cell r="C58">
            <v>0</v>
          </cell>
          <cell r="D58" t="str">
            <v>HL.10</v>
          </cell>
          <cell r="E58" t="str">
            <v>Thay DS, LBS, OS, Reclose đường dây 3 pha</v>
          </cell>
          <cell r="H58" t="str">
            <v>1 cái</v>
          </cell>
          <cell r="K58">
            <v>0.8</v>
          </cell>
          <cell r="L58">
            <v>1</v>
          </cell>
          <cell r="M58">
            <v>194787</v>
          </cell>
          <cell r="N58">
            <v>2484598</v>
          </cell>
          <cell r="O58">
            <v>982330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</row>
        <row r="59">
          <cell r="C59">
            <v>0</v>
          </cell>
          <cell r="D59" t="str">
            <v>HL.11</v>
          </cell>
          <cell r="E59" t="str">
            <v>Thay đà đối xứng trên trụ đường dây 3 pha</v>
          </cell>
          <cell r="H59" t="str">
            <v>1 bộ xà</v>
          </cell>
          <cell r="K59">
            <v>0.8</v>
          </cell>
          <cell r="L59">
            <v>1</v>
          </cell>
          <cell r="M59">
            <v>239412</v>
          </cell>
          <cell r="N59">
            <v>1855513</v>
          </cell>
          <cell r="O59">
            <v>790625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</row>
        <row r="60">
          <cell r="C60">
            <v>0</v>
          </cell>
          <cell r="D60" t="str">
            <v>HL.12</v>
          </cell>
          <cell r="E60" t="str">
            <v>Thay đà lệch trên trụ đường dây 3 pha</v>
          </cell>
          <cell r="H60" t="str">
            <v>1 bộ xà</v>
          </cell>
          <cell r="K60">
            <v>0.8</v>
          </cell>
          <cell r="L60">
            <v>1</v>
          </cell>
          <cell r="M60">
            <v>245165</v>
          </cell>
          <cell r="N60">
            <v>2045822</v>
          </cell>
          <cell r="O60">
            <v>886420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</row>
        <row r="61">
          <cell r="C61">
            <v>0</v>
          </cell>
          <cell r="D61" t="str">
            <v>HL.13</v>
          </cell>
          <cell r="E61" t="str">
            <v>Thay đà đôi trên trụ đường dây 3 pha</v>
          </cell>
          <cell r="H61" t="str">
            <v>1 bộ xà</v>
          </cell>
          <cell r="K61">
            <v>0.8</v>
          </cell>
          <cell r="L61">
            <v>1</v>
          </cell>
          <cell r="M61">
            <v>286522</v>
          </cell>
          <cell r="N61">
            <v>2236131</v>
          </cell>
          <cell r="O61">
            <v>982330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</row>
        <row r="62">
          <cell r="C62">
            <v>0</v>
          </cell>
          <cell r="D62" t="str">
            <v>HL.14</v>
          </cell>
          <cell r="E62" t="str">
            <v xml:space="preserve">Thay đà vertical trên trụ đường dây 3 pha </v>
          </cell>
          <cell r="H62" t="str">
            <v>1 bộ xà</v>
          </cell>
          <cell r="K62">
            <v>0.8</v>
          </cell>
          <cell r="L62">
            <v>1</v>
          </cell>
          <cell r="M62">
            <v>161239</v>
          </cell>
          <cell r="N62">
            <v>1427318</v>
          </cell>
          <cell r="O62">
            <v>586960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</row>
        <row r="63">
          <cell r="C63">
            <v>0</v>
          </cell>
          <cell r="D63" t="str">
            <v>HL.15</v>
          </cell>
          <cell r="E63" t="str">
            <v>Thay trụ đỡ đường dây 1 pha</v>
          </cell>
          <cell r="H63" t="str">
            <v>1 trụ</v>
          </cell>
          <cell r="K63">
            <v>0.8</v>
          </cell>
          <cell r="L63">
            <v>1</v>
          </cell>
          <cell r="M63">
            <v>232011</v>
          </cell>
          <cell r="N63">
            <v>2267849</v>
          </cell>
          <cell r="O63">
            <v>1148125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</row>
        <row r="64">
          <cell r="C64">
            <v>0</v>
          </cell>
          <cell r="D64" t="str">
            <v>HL.16</v>
          </cell>
          <cell r="E64" t="str">
            <v>Thay trụ đỡ đường dây 3 pha</v>
          </cell>
          <cell r="H64" t="str">
            <v>1 trụ</v>
          </cell>
          <cell r="K64">
            <v>0.8</v>
          </cell>
          <cell r="L64">
            <v>1</v>
          </cell>
          <cell r="M64">
            <v>327349</v>
          </cell>
          <cell r="N64">
            <v>2878436</v>
          </cell>
          <cell r="O64">
            <v>1411705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</row>
        <row r="65">
          <cell r="C65">
            <v>0</v>
          </cell>
          <cell r="D65" t="str">
            <v>HL.17</v>
          </cell>
          <cell r="E65" t="str">
            <v>Thay trụ cuối đường dây 1 pha</v>
          </cell>
          <cell r="H65" t="str">
            <v>1 trụ</v>
          </cell>
          <cell r="K65">
            <v>0.8</v>
          </cell>
          <cell r="L65">
            <v>1</v>
          </cell>
          <cell r="M65">
            <v>248404</v>
          </cell>
          <cell r="N65">
            <v>2762119</v>
          </cell>
          <cell r="O65">
            <v>1322046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</row>
        <row r="66">
          <cell r="C66">
            <v>0</v>
          </cell>
          <cell r="D66" t="str">
            <v>HL.18</v>
          </cell>
          <cell r="E66" t="str">
            <v>Thay trụ cuối đường dây 3 pha</v>
          </cell>
          <cell r="H66" t="str">
            <v>1 trụ</v>
          </cell>
          <cell r="K66">
            <v>0.8</v>
          </cell>
          <cell r="L66">
            <v>1</v>
          </cell>
          <cell r="M66">
            <v>395239</v>
          </cell>
          <cell r="N66">
            <v>3401786</v>
          </cell>
          <cell r="O66">
            <v>1585626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</row>
        <row r="67">
          <cell r="C67">
            <v>0</v>
          </cell>
          <cell r="D67" t="str">
            <v>HL.19</v>
          </cell>
          <cell r="E67" t="str">
            <v>Khai quang mé nhánh trên đường dây 3 pha</v>
          </cell>
          <cell r="H67" t="str">
            <v>1 vị trí</v>
          </cell>
          <cell r="K67">
            <v>0.8</v>
          </cell>
          <cell r="L67">
            <v>1</v>
          </cell>
          <cell r="M67">
            <v>123873</v>
          </cell>
          <cell r="N67">
            <v>507491</v>
          </cell>
          <cell r="O67">
            <v>215625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</row>
        <row r="68">
          <cell r="B68" t="str">
            <v>T1-4</v>
          </cell>
          <cell r="C68">
            <v>0</v>
          </cell>
          <cell r="D68">
            <v>0</v>
          </cell>
          <cell r="E68" t="str">
            <v>Nhánh 3P Đất Mới 2 Nối Dài(Đất Mới 2A)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</row>
        <row r="69">
          <cell r="C69">
            <v>0</v>
          </cell>
          <cell r="D69" t="str">
            <v>HL.01</v>
          </cell>
          <cell r="E69" t="str">
            <v>Thay sứ đứng đường dây 1 pha</v>
          </cell>
          <cell r="H69" t="str">
            <v>1 sứ</v>
          </cell>
          <cell r="K69">
            <v>0.8</v>
          </cell>
          <cell r="L69">
            <v>1</v>
          </cell>
          <cell r="M69">
            <v>70522</v>
          </cell>
          <cell r="N69">
            <v>761236</v>
          </cell>
          <cell r="O69">
            <v>359375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</row>
        <row r="70">
          <cell r="C70">
            <v>0</v>
          </cell>
          <cell r="D70" t="str">
            <v>HL.02</v>
          </cell>
          <cell r="E70" t="str">
            <v>Thay sứ đứng đường dây 3 pha đối xứng</v>
          </cell>
          <cell r="H70" t="str">
            <v>3 sứ</v>
          </cell>
          <cell r="K70">
            <v>0.8</v>
          </cell>
          <cell r="L70">
            <v>1</v>
          </cell>
          <cell r="M70">
            <v>155508</v>
          </cell>
          <cell r="N70">
            <v>1327925</v>
          </cell>
          <cell r="O70">
            <v>608508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</row>
        <row r="71">
          <cell r="C71">
            <v>0</v>
          </cell>
          <cell r="D71" t="str">
            <v>HL.03</v>
          </cell>
          <cell r="E71" t="str">
            <v>Thay bộ 3 sứ đứng trên 3 xà lệch mắc song song</v>
          </cell>
          <cell r="H71" t="str">
            <v>3 sứ</v>
          </cell>
          <cell r="K71">
            <v>0.8</v>
          </cell>
          <cell r="L71">
            <v>1</v>
          </cell>
          <cell r="M71">
            <v>158292</v>
          </cell>
          <cell r="N71">
            <v>1378675</v>
          </cell>
          <cell r="O71">
            <v>637330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</row>
        <row r="72">
          <cell r="C72">
            <v>0</v>
          </cell>
          <cell r="D72" t="str">
            <v>HL.04</v>
          </cell>
          <cell r="E72" t="str">
            <v xml:space="preserve">Thay sứ treo đường dây 1 pha </v>
          </cell>
          <cell r="H72" t="str">
            <v>1 sứ</v>
          </cell>
          <cell r="K72">
            <v>0.8</v>
          </cell>
          <cell r="L72">
            <v>1</v>
          </cell>
          <cell r="M72">
            <v>85189</v>
          </cell>
          <cell r="N72">
            <v>972682</v>
          </cell>
          <cell r="O72">
            <v>455170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</row>
        <row r="73">
          <cell r="C73">
            <v>0</v>
          </cell>
          <cell r="D73" t="str">
            <v>HL.05</v>
          </cell>
          <cell r="E73" t="str">
            <v xml:space="preserve">Thay sứ treo đường dây 3 pha </v>
          </cell>
          <cell r="H73" t="str">
            <v>1 sứ</v>
          </cell>
          <cell r="K73">
            <v>0.8</v>
          </cell>
          <cell r="L73">
            <v>1</v>
          </cell>
          <cell r="M73">
            <v>162675</v>
          </cell>
          <cell r="N73">
            <v>1141854</v>
          </cell>
          <cell r="O73">
            <v>551080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</row>
        <row r="74">
          <cell r="C74">
            <v>0</v>
          </cell>
          <cell r="D74" t="str">
            <v>HL.06</v>
          </cell>
          <cell r="E74" t="str">
            <v>Thay cò lèo đấu nối đường dây 1 pha</v>
          </cell>
          <cell r="H74" t="str">
            <v>1 cò</v>
          </cell>
          <cell r="K74">
            <v>0.8</v>
          </cell>
          <cell r="L74">
            <v>1</v>
          </cell>
          <cell r="M74">
            <v>82413</v>
          </cell>
          <cell r="N74">
            <v>972682</v>
          </cell>
          <cell r="O74">
            <v>467245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</row>
        <row r="75">
          <cell r="C75">
            <v>0</v>
          </cell>
          <cell r="D75" t="str">
            <v>HL.07</v>
          </cell>
          <cell r="E75" t="str">
            <v>Thay cò lèo đường dây 3 pha, đấu nối đường dây 3 pha</v>
          </cell>
          <cell r="H75" t="str">
            <v>1 cò</v>
          </cell>
          <cell r="K75">
            <v>0.8</v>
          </cell>
          <cell r="L75">
            <v>1</v>
          </cell>
          <cell r="M75">
            <v>168557</v>
          </cell>
          <cell r="N75">
            <v>1184153</v>
          </cell>
          <cell r="O75">
            <v>539120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</row>
        <row r="76">
          <cell r="C76">
            <v>0</v>
          </cell>
          <cell r="D76" t="str">
            <v>HL.08</v>
          </cell>
          <cell r="E76" t="str">
            <v>Thay FCO, LB FCO, LA đường dây 1 pha</v>
          </cell>
          <cell r="H76" t="str">
            <v>1 cái</v>
          </cell>
          <cell r="K76">
            <v>0.8</v>
          </cell>
          <cell r="L76">
            <v>1</v>
          </cell>
          <cell r="M76">
            <v>76864</v>
          </cell>
          <cell r="N76">
            <v>909246</v>
          </cell>
          <cell r="O76">
            <v>419290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</row>
        <row r="77">
          <cell r="C77">
            <v>0</v>
          </cell>
          <cell r="D77" t="str">
            <v>HL.09</v>
          </cell>
          <cell r="E77" t="str">
            <v>Thay FCO, LB FCO, LA đường dây 3 pha</v>
          </cell>
          <cell r="H77" t="str">
            <v>1 cái</v>
          </cell>
          <cell r="K77">
            <v>0.8</v>
          </cell>
          <cell r="L77">
            <v>1</v>
          </cell>
          <cell r="M77">
            <v>154961</v>
          </cell>
          <cell r="N77">
            <v>1120717</v>
          </cell>
          <cell r="O77">
            <v>527045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</row>
        <row r="78">
          <cell r="C78">
            <v>0</v>
          </cell>
          <cell r="D78" t="str">
            <v>HL.10</v>
          </cell>
          <cell r="E78" t="str">
            <v>Thay DS, LBS, OS, Reclose đường dây 3 pha</v>
          </cell>
          <cell r="H78" t="str">
            <v>1 cái</v>
          </cell>
          <cell r="K78">
            <v>0.8</v>
          </cell>
          <cell r="L78">
            <v>1</v>
          </cell>
          <cell r="M78">
            <v>194787</v>
          </cell>
          <cell r="N78">
            <v>2484598</v>
          </cell>
          <cell r="O78">
            <v>982330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</row>
        <row r="79">
          <cell r="C79">
            <v>0</v>
          </cell>
          <cell r="D79" t="str">
            <v>HL.11</v>
          </cell>
          <cell r="E79" t="str">
            <v>Thay đà đối xứng trên trụ đường dây 3 pha</v>
          </cell>
          <cell r="H79" t="str">
            <v>1 bộ xà</v>
          </cell>
          <cell r="K79">
            <v>0.8</v>
          </cell>
          <cell r="L79">
            <v>1</v>
          </cell>
          <cell r="M79">
            <v>239412</v>
          </cell>
          <cell r="N79">
            <v>1855513</v>
          </cell>
          <cell r="O79">
            <v>790625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</row>
        <row r="80">
          <cell r="C80">
            <v>0</v>
          </cell>
          <cell r="D80" t="str">
            <v>HL.12</v>
          </cell>
          <cell r="E80" t="str">
            <v>Thay đà lệch trên trụ đường dây 3 pha</v>
          </cell>
          <cell r="H80" t="str">
            <v>1 bộ xà</v>
          </cell>
          <cell r="K80">
            <v>0.8</v>
          </cell>
          <cell r="L80">
            <v>1</v>
          </cell>
          <cell r="M80">
            <v>245165</v>
          </cell>
          <cell r="N80">
            <v>2045822</v>
          </cell>
          <cell r="O80">
            <v>886420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</row>
        <row r="81">
          <cell r="C81">
            <v>0</v>
          </cell>
          <cell r="D81" t="str">
            <v>HL.13</v>
          </cell>
          <cell r="E81" t="str">
            <v>Thay đà đôi trên trụ đường dây 3 pha</v>
          </cell>
          <cell r="H81" t="str">
            <v>1 bộ xà</v>
          </cell>
          <cell r="K81">
            <v>0.8</v>
          </cell>
          <cell r="L81">
            <v>1</v>
          </cell>
          <cell r="M81">
            <v>286522</v>
          </cell>
          <cell r="N81">
            <v>2236131</v>
          </cell>
          <cell r="O81">
            <v>982330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</row>
        <row r="82">
          <cell r="C82">
            <v>0</v>
          </cell>
          <cell r="D82" t="str">
            <v>HL.14</v>
          </cell>
          <cell r="E82" t="str">
            <v xml:space="preserve">Thay đà vertical trên trụ đường dây 3 pha </v>
          </cell>
          <cell r="H82" t="str">
            <v>1 bộ xà</v>
          </cell>
          <cell r="K82">
            <v>0.8</v>
          </cell>
          <cell r="L82">
            <v>1</v>
          </cell>
          <cell r="M82">
            <v>161239</v>
          </cell>
          <cell r="N82">
            <v>1427318</v>
          </cell>
          <cell r="O82">
            <v>586960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</row>
        <row r="83">
          <cell r="C83">
            <v>0</v>
          </cell>
          <cell r="D83" t="str">
            <v>HL.15</v>
          </cell>
          <cell r="E83" t="str">
            <v>Thay trụ đỡ đường dây 1 pha</v>
          </cell>
          <cell r="H83" t="str">
            <v>1 trụ</v>
          </cell>
          <cell r="K83">
            <v>0.8</v>
          </cell>
          <cell r="L83">
            <v>1</v>
          </cell>
          <cell r="M83">
            <v>232011</v>
          </cell>
          <cell r="N83">
            <v>2267849</v>
          </cell>
          <cell r="O83">
            <v>1148125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</row>
        <row r="84">
          <cell r="C84">
            <v>0</v>
          </cell>
          <cell r="D84" t="str">
            <v>HL.16</v>
          </cell>
          <cell r="E84" t="str">
            <v>Thay trụ đỡ đường dây 3 pha</v>
          </cell>
          <cell r="H84" t="str">
            <v>1 trụ</v>
          </cell>
          <cell r="K84">
            <v>0.8</v>
          </cell>
          <cell r="L84">
            <v>1</v>
          </cell>
          <cell r="M84">
            <v>327349</v>
          </cell>
          <cell r="N84">
            <v>2878436</v>
          </cell>
          <cell r="O84">
            <v>1411705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</row>
        <row r="85">
          <cell r="C85">
            <v>0</v>
          </cell>
          <cell r="D85" t="str">
            <v>HL.17</v>
          </cell>
          <cell r="E85" t="str">
            <v>Thay trụ cuối đường dây 1 pha</v>
          </cell>
          <cell r="H85" t="str">
            <v>1 trụ</v>
          </cell>
          <cell r="K85">
            <v>0.8</v>
          </cell>
          <cell r="L85">
            <v>1</v>
          </cell>
          <cell r="M85">
            <v>248404</v>
          </cell>
          <cell r="N85">
            <v>2762119</v>
          </cell>
          <cell r="O85">
            <v>1322046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</row>
        <row r="86">
          <cell r="C86">
            <v>0</v>
          </cell>
          <cell r="D86" t="str">
            <v>HL.18</v>
          </cell>
          <cell r="E86" t="str">
            <v>Thay trụ cuối đường dây 3 pha</v>
          </cell>
          <cell r="H86" t="str">
            <v>1 trụ</v>
          </cell>
          <cell r="K86">
            <v>0.8</v>
          </cell>
          <cell r="L86">
            <v>1</v>
          </cell>
          <cell r="M86">
            <v>395239</v>
          </cell>
          <cell r="N86">
            <v>3401786</v>
          </cell>
          <cell r="O86">
            <v>1585626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</row>
        <row r="87">
          <cell r="C87">
            <v>0</v>
          </cell>
          <cell r="D87" t="str">
            <v>HL.19</v>
          </cell>
          <cell r="E87" t="str">
            <v>Khai quang mé nhánh trên đường dây 3 pha</v>
          </cell>
          <cell r="H87" t="str">
            <v>1 vị trí</v>
          </cell>
          <cell r="K87">
            <v>0.8</v>
          </cell>
          <cell r="L87">
            <v>1</v>
          </cell>
          <cell r="M87">
            <v>123873</v>
          </cell>
          <cell r="N87">
            <v>507491</v>
          </cell>
          <cell r="O87">
            <v>215625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</row>
        <row r="88">
          <cell r="B88" t="str">
            <v>T1-5</v>
          </cell>
          <cell r="C88">
            <v>0</v>
          </cell>
          <cell r="D88">
            <v>0</v>
          </cell>
          <cell r="E88" t="str">
            <v>Nhánh 3P Chợ Phước Long (Long Thọ 1D)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</row>
        <row r="89">
          <cell r="C89">
            <v>0</v>
          </cell>
          <cell r="D89" t="str">
            <v>HL.01</v>
          </cell>
          <cell r="E89" t="str">
            <v>Thay sứ đứng đường dây 1 pha</v>
          </cell>
          <cell r="H89" t="str">
            <v>1 sứ</v>
          </cell>
          <cell r="K89">
            <v>0.8</v>
          </cell>
          <cell r="L89">
            <v>1</v>
          </cell>
          <cell r="M89">
            <v>70522</v>
          </cell>
          <cell r="N89">
            <v>761236</v>
          </cell>
          <cell r="O89">
            <v>359375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</row>
        <row r="90">
          <cell r="C90">
            <v>0</v>
          </cell>
          <cell r="D90" t="str">
            <v>HL.02</v>
          </cell>
          <cell r="E90" t="str">
            <v>Thay sứ đứng đường dây 3 pha đối xứng</v>
          </cell>
          <cell r="H90" t="str">
            <v>3 sứ</v>
          </cell>
          <cell r="K90">
            <v>0.8</v>
          </cell>
          <cell r="L90">
            <v>1</v>
          </cell>
          <cell r="M90">
            <v>155508</v>
          </cell>
          <cell r="N90">
            <v>1327925</v>
          </cell>
          <cell r="O90">
            <v>608508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</row>
        <row r="91">
          <cell r="C91">
            <v>0</v>
          </cell>
          <cell r="D91" t="str">
            <v>HL.03</v>
          </cell>
          <cell r="E91" t="str">
            <v>Thay bộ 3 sứ đứng trên 3 xà lệch mắc song song</v>
          </cell>
          <cell r="H91" t="str">
            <v>3 sứ</v>
          </cell>
          <cell r="K91">
            <v>0.8</v>
          </cell>
          <cell r="L91">
            <v>1</v>
          </cell>
          <cell r="M91">
            <v>158292</v>
          </cell>
          <cell r="N91">
            <v>1378675</v>
          </cell>
          <cell r="O91">
            <v>637330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</row>
        <row r="92">
          <cell r="C92">
            <v>0</v>
          </cell>
          <cell r="D92" t="str">
            <v>HL.04</v>
          </cell>
          <cell r="E92" t="str">
            <v xml:space="preserve">Thay sứ treo đường dây 1 pha </v>
          </cell>
          <cell r="H92" t="str">
            <v>1 sứ</v>
          </cell>
          <cell r="K92">
            <v>0.8</v>
          </cell>
          <cell r="L92">
            <v>1</v>
          </cell>
          <cell r="M92">
            <v>85189</v>
          </cell>
          <cell r="N92">
            <v>972682</v>
          </cell>
          <cell r="O92">
            <v>455170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</row>
        <row r="93">
          <cell r="C93">
            <v>0</v>
          </cell>
          <cell r="D93" t="str">
            <v>HL.05</v>
          </cell>
          <cell r="E93" t="str">
            <v xml:space="preserve">Thay sứ treo đường dây 3 pha </v>
          </cell>
          <cell r="H93" t="str">
            <v>1 sứ</v>
          </cell>
          <cell r="K93">
            <v>0.8</v>
          </cell>
          <cell r="L93">
            <v>1</v>
          </cell>
          <cell r="M93">
            <v>162675</v>
          </cell>
          <cell r="N93">
            <v>1141854</v>
          </cell>
          <cell r="O93">
            <v>551080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</row>
        <row r="94">
          <cell r="C94">
            <v>0</v>
          </cell>
          <cell r="D94" t="str">
            <v>HL.06</v>
          </cell>
          <cell r="E94" t="str">
            <v>Thay cò lèo đấu nối đường dây 1 pha</v>
          </cell>
          <cell r="H94" t="str">
            <v>1 cò</v>
          </cell>
          <cell r="K94">
            <v>0.8</v>
          </cell>
          <cell r="L94">
            <v>1</v>
          </cell>
          <cell r="M94">
            <v>82413</v>
          </cell>
          <cell r="N94">
            <v>972682</v>
          </cell>
          <cell r="O94">
            <v>467245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</row>
        <row r="95">
          <cell r="C95">
            <v>0</v>
          </cell>
          <cell r="D95" t="str">
            <v>HL.07</v>
          </cell>
          <cell r="E95" t="str">
            <v>Thay cò lèo đường dây 3 pha, đấu nối đường dây 3 pha</v>
          </cell>
          <cell r="H95" t="str">
            <v>1 cò</v>
          </cell>
          <cell r="K95">
            <v>0.8</v>
          </cell>
          <cell r="L95">
            <v>1</v>
          </cell>
          <cell r="M95">
            <v>168557</v>
          </cell>
          <cell r="N95">
            <v>1184153</v>
          </cell>
          <cell r="O95">
            <v>539120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</row>
        <row r="96">
          <cell r="C96">
            <v>0</v>
          </cell>
          <cell r="D96" t="str">
            <v>HL.08</v>
          </cell>
          <cell r="E96" t="str">
            <v>Thay FCO, LB FCO, LA đường dây 1 pha</v>
          </cell>
          <cell r="H96" t="str">
            <v>1 cái</v>
          </cell>
          <cell r="K96">
            <v>0.8</v>
          </cell>
          <cell r="L96">
            <v>1</v>
          </cell>
          <cell r="M96">
            <v>76864</v>
          </cell>
          <cell r="N96">
            <v>909246</v>
          </cell>
          <cell r="O96">
            <v>419290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</row>
        <row r="97">
          <cell r="C97">
            <v>0</v>
          </cell>
          <cell r="D97" t="str">
            <v>HL.09</v>
          </cell>
          <cell r="E97" t="str">
            <v>Thay FCO, LB FCO, LA đường dây 3 pha</v>
          </cell>
          <cell r="H97" t="str">
            <v>1 cái</v>
          </cell>
          <cell r="K97">
            <v>0.8</v>
          </cell>
          <cell r="L97">
            <v>1</v>
          </cell>
          <cell r="M97">
            <v>154961</v>
          </cell>
          <cell r="N97">
            <v>1120717</v>
          </cell>
          <cell r="O97">
            <v>527045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</row>
        <row r="98">
          <cell r="C98">
            <v>0</v>
          </cell>
          <cell r="D98" t="str">
            <v>HL.10</v>
          </cell>
          <cell r="E98" t="str">
            <v>Thay DS, LBS, OS, Reclose đường dây 3 pha</v>
          </cell>
          <cell r="H98" t="str">
            <v>1 cái</v>
          </cell>
          <cell r="K98">
            <v>0.8</v>
          </cell>
          <cell r="L98">
            <v>1</v>
          </cell>
          <cell r="M98">
            <v>194787</v>
          </cell>
          <cell r="N98">
            <v>2484598</v>
          </cell>
          <cell r="O98">
            <v>982330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</row>
        <row r="99">
          <cell r="C99">
            <v>0</v>
          </cell>
          <cell r="D99" t="str">
            <v>HL.11</v>
          </cell>
          <cell r="E99" t="str">
            <v>Thay đà đối xứng trên trụ đường dây 3 pha</v>
          </cell>
          <cell r="H99" t="str">
            <v>1 bộ xà</v>
          </cell>
          <cell r="K99">
            <v>0.8</v>
          </cell>
          <cell r="L99">
            <v>1</v>
          </cell>
          <cell r="M99">
            <v>239412</v>
          </cell>
          <cell r="N99">
            <v>1855513</v>
          </cell>
          <cell r="O99">
            <v>790625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</row>
        <row r="100">
          <cell r="C100">
            <v>0</v>
          </cell>
          <cell r="D100" t="str">
            <v>HL.12</v>
          </cell>
          <cell r="E100" t="str">
            <v>Thay đà lệch trên trụ đường dây 3 pha</v>
          </cell>
          <cell r="H100" t="str">
            <v>1 bộ xà</v>
          </cell>
          <cell r="K100">
            <v>0.8</v>
          </cell>
          <cell r="L100">
            <v>1</v>
          </cell>
          <cell r="M100">
            <v>245165</v>
          </cell>
          <cell r="N100">
            <v>2045822</v>
          </cell>
          <cell r="O100">
            <v>886420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</row>
        <row r="101">
          <cell r="C101">
            <v>0</v>
          </cell>
          <cell r="D101" t="str">
            <v>HL.13</v>
          </cell>
          <cell r="E101" t="str">
            <v>Thay đà đôi trên trụ đường dây 3 pha</v>
          </cell>
          <cell r="H101" t="str">
            <v>1 bộ xà</v>
          </cell>
          <cell r="K101">
            <v>0.8</v>
          </cell>
          <cell r="L101">
            <v>1</v>
          </cell>
          <cell r="M101">
            <v>286522</v>
          </cell>
          <cell r="N101">
            <v>2236131</v>
          </cell>
          <cell r="O101">
            <v>982330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</row>
        <row r="102">
          <cell r="C102">
            <v>0</v>
          </cell>
          <cell r="D102" t="str">
            <v>HL.14</v>
          </cell>
          <cell r="E102" t="str">
            <v xml:space="preserve">Thay đà vertical trên trụ đường dây 3 pha </v>
          </cell>
          <cell r="H102" t="str">
            <v>1 bộ xà</v>
          </cell>
          <cell r="K102">
            <v>0.8</v>
          </cell>
          <cell r="L102">
            <v>1</v>
          </cell>
          <cell r="M102">
            <v>161239</v>
          </cell>
          <cell r="N102">
            <v>1427318</v>
          </cell>
          <cell r="O102">
            <v>586960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</row>
        <row r="103">
          <cell r="C103">
            <v>0</v>
          </cell>
          <cell r="D103" t="str">
            <v>HL.15</v>
          </cell>
          <cell r="E103" t="str">
            <v>Thay trụ đỡ đường dây 1 pha</v>
          </cell>
          <cell r="H103" t="str">
            <v>1 trụ</v>
          </cell>
          <cell r="K103">
            <v>0.8</v>
          </cell>
          <cell r="L103">
            <v>1</v>
          </cell>
          <cell r="M103">
            <v>232011</v>
          </cell>
          <cell r="N103">
            <v>2267849</v>
          </cell>
          <cell r="O103">
            <v>1148125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</row>
        <row r="104">
          <cell r="C104">
            <v>0</v>
          </cell>
          <cell r="D104" t="str">
            <v>HL.16</v>
          </cell>
          <cell r="E104" t="str">
            <v>Thay trụ đỡ đường dây 3 pha</v>
          </cell>
          <cell r="H104" t="str">
            <v>1 trụ</v>
          </cell>
          <cell r="K104">
            <v>0.8</v>
          </cell>
          <cell r="L104">
            <v>1</v>
          </cell>
          <cell r="M104">
            <v>327349</v>
          </cell>
          <cell r="N104">
            <v>2878436</v>
          </cell>
          <cell r="O104">
            <v>1411705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</row>
        <row r="105">
          <cell r="C105">
            <v>0</v>
          </cell>
          <cell r="D105" t="str">
            <v>HL.17</v>
          </cell>
          <cell r="E105" t="str">
            <v>Thay trụ cuối đường dây 1 pha</v>
          </cell>
          <cell r="H105" t="str">
            <v>1 trụ</v>
          </cell>
          <cell r="K105">
            <v>0.8</v>
          </cell>
          <cell r="L105">
            <v>1</v>
          </cell>
          <cell r="M105">
            <v>248404</v>
          </cell>
          <cell r="N105">
            <v>2762119</v>
          </cell>
          <cell r="O105">
            <v>1322046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</row>
        <row r="106">
          <cell r="C106">
            <v>0</v>
          </cell>
          <cell r="D106" t="str">
            <v>HL.18</v>
          </cell>
          <cell r="E106" t="str">
            <v>Thay trụ cuối đường dây 3 pha</v>
          </cell>
          <cell r="H106" t="str">
            <v>1 trụ</v>
          </cell>
          <cell r="K106">
            <v>0.8</v>
          </cell>
          <cell r="L106">
            <v>1</v>
          </cell>
          <cell r="M106">
            <v>395239</v>
          </cell>
          <cell r="N106">
            <v>3401786</v>
          </cell>
          <cell r="O106">
            <v>1585626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</row>
        <row r="107">
          <cell r="C107">
            <v>0</v>
          </cell>
          <cell r="D107" t="str">
            <v>HL.19</v>
          </cell>
          <cell r="E107" t="str">
            <v>Khai quang mé nhánh trên đường dây 3 pha</v>
          </cell>
          <cell r="H107" t="str">
            <v>1 vị trí</v>
          </cell>
          <cell r="K107">
            <v>0.8</v>
          </cell>
          <cell r="L107">
            <v>1</v>
          </cell>
          <cell r="M107">
            <v>123873</v>
          </cell>
          <cell r="N107">
            <v>507491</v>
          </cell>
          <cell r="O107">
            <v>215625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</row>
        <row r="108">
          <cell r="B108" t="str">
            <v>T1-6</v>
          </cell>
          <cell r="C108">
            <v>0</v>
          </cell>
          <cell r="D108">
            <v>0</v>
          </cell>
          <cell r="E108" t="str">
            <v>Nhánh 3P Cống Lò Rèn Trụ 101 (Long Thọ 3B)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</row>
        <row r="109">
          <cell r="C109">
            <v>0</v>
          </cell>
          <cell r="D109" t="str">
            <v>HL.01</v>
          </cell>
          <cell r="E109" t="str">
            <v>Thay sứ đứng đường dây 1 pha</v>
          </cell>
          <cell r="H109" t="str">
            <v>1 sứ</v>
          </cell>
          <cell r="K109">
            <v>0.8</v>
          </cell>
          <cell r="L109">
            <v>1</v>
          </cell>
          <cell r="M109">
            <v>70522</v>
          </cell>
          <cell r="N109">
            <v>761236</v>
          </cell>
          <cell r="O109">
            <v>359375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</row>
        <row r="110">
          <cell r="C110">
            <v>0</v>
          </cell>
          <cell r="D110" t="str">
            <v>HL.02</v>
          </cell>
          <cell r="E110" t="str">
            <v>Thay sứ đứng đường dây 3 pha đối xứng</v>
          </cell>
          <cell r="H110" t="str">
            <v>3 sứ</v>
          </cell>
          <cell r="K110">
            <v>0.8</v>
          </cell>
          <cell r="L110">
            <v>1</v>
          </cell>
          <cell r="M110">
            <v>155508</v>
          </cell>
          <cell r="N110">
            <v>1327925</v>
          </cell>
          <cell r="O110">
            <v>608508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</row>
        <row r="111">
          <cell r="C111">
            <v>0</v>
          </cell>
          <cell r="D111" t="str">
            <v>HL.03</v>
          </cell>
          <cell r="E111" t="str">
            <v>Thay bộ 3 sứ đứng trên 3 xà lệch mắc song song</v>
          </cell>
          <cell r="H111" t="str">
            <v>3 sứ</v>
          </cell>
          <cell r="K111">
            <v>0.8</v>
          </cell>
          <cell r="L111">
            <v>1</v>
          </cell>
          <cell r="M111">
            <v>158292</v>
          </cell>
          <cell r="N111">
            <v>1378675</v>
          </cell>
          <cell r="O111">
            <v>637330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</row>
        <row r="112">
          <cell r="C112">
            <v>0</v>
          </cell>
          <cell r="D112" t="str">
            <v>HL.04</v>
          </cell>
          <cell r="E112" t="str">
            <v xml:space="preserve">Thay sứ treo đường dây 1 pha </v>
          </cell>
          <cell r="H112" t="str">
            <v>1 sứ</v>
          </cell>
          <cell r="K112">
            <v>0.8</v>
          </cell>
          <cell r="L112">
            <v>1</v>
          </cell>
          <cell r="M112">
            <v>85189</v>
          </cell>
          <cell r="N112">
            <v>972682</v>
          </cell>
          <cell r="O112">
            <v>455170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</row>
        <row r="113">
          <cell r="C113">
            <v>0</v>
          </cell>
          <cell r="D113" t="str">
            <v>HL.05</v>
          </cell>
          <cell r="E113" t="str">
            <v xml:space="preserve">Thay sứ treo đường dây 3 pha </v>
          </cell>
          <cell r="H113" t="str">
            <v>1 sứ</v>
          </cell>
          <cell r="K113">
            <v>0.8</v>
          </cell>
          <cell r="L113">
            <v>1</v>
          </cell>
          <cell r="M113">
            <v>162675</v>
          </cell>
          <cell r="N113">
            <v>1141854</v>
          </cell>
          <cell r="O113">
            <v>551080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</row>
        <row r="114">
          <cell r="C114">
            <v>0</v>
          </cell>
          <cell r="D114" t="str">
            <v>HL.06</v>
          </cell>
          <cell r="E114" t="str">
            <v>Thay cò lèo đấu nối đường dây 1 pha</v>
          </cell>
          <cell r="H114" t="str">
            <v>1 cò</v>
          </cell>
          <cell r="K114">
            <v>0.8</v>
          </cell>
          <cell r="L114">
            <v>1</v>
          </cell>
          <cell r="M114">
            <v>82413</v>
          </cell>
          <cell r="N114">
            <v>972682</v>
          </cell>
          <cell r="O114">
            <v>467245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</row>
        <row r="115">
          <cell r="C115">
            <v>0</v>
          </cell>
          <cell r="D115" t="str">
            <v>HL.07</v>
          </cell>
          <cell r="E115" t="str">
            <v>Thay cò lèo đường dây 3 pha, đấu nối đường dây 3 pha</v>
          </cell>
          <cell r="H115" t="str">
            <v>1 cò</v>
          </cell>
          <cell r="K115">
            <v>0.8</v>
          </cell>
          <cell r="L115">
            <v>1</v>
          </cell>
          <cell r="M115">
            <v>168557</v>
          </cell>
          <cell r="N115">
            <v>1184153</v>
          </cell>
          <cell r="O115">
            <v>539120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</row>
        <row r="116">
          <cell r="C116">
            <v>0</v>
          </cell>
          <cell r="D116" t="str">
            <v>HL.08</v>
          </cell>
          <cell r="E116" t="str">
            <v>Thay FCO, LB FCO, LA đường dây 1 pha</v>
          </cell>
          <cell r="H116" t="str">
            <v>1 cái</v>
          </cell>
          <cell r="K116">
            <v>0.8</v>
          </cell>
          <cell r="L116">
            <v>1</v>
          </cell>
          <cell r="M116">
            <v>76864</v>
          </cell>
          <cell r="N116">
            <v>909246</v>
          </cell>
          <cell r="O116">
            <v>419290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C117">
            <v>0</v>
          </cell>
          <cell r="D117" t="str">
            <v>HL.09</v>
          </cell>
          <cell r="E117" t="str">
            <v>Thay FCO, LB FCO, LA đường dây 3 pha</v>
          </cell>
          <cell r="H117" t="str">
            <v>1 cái</v>
          </cell>
          <cell r="K117">
            <v>0.8</v>
          </cell>
          <cell r="L117">
            <v>1</v>
          </cell>
          <cell r="M117">
            <v>154961</v>
          </cell>
          <cell r="N117">
            <v>1120717</v>
          </cell>
          <cell r="O117">
            <v>527045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</row>
        <row r="118">
          <cell r="C118">
            <v>0</v>
          </cell>
          <cell r="D118" t="str">
            <v>HL.10</v>
          </cell>
          <cell r="E118" t="str">
            <v>Thay DS, LBS, OS, Reclose đường dây 3 pha</v>
          </cell>
          <cell r="H118" t="str">
            <v>1 cái</v>
          </cell>
          <cell r="K118">
            <v>0.8</v>
          </cell>
          <cell r="L118">
            <v>1</v>
          </cell>
          <cell r="M118">
            <v>194787</v>
          </cell>
          <cell r="N118">
            <v>2484598</v>
          </cell>
          <cell r="O118">
            <v>982330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C119">
            <v>0</v>
          </cell>
          <cell r="D119" t="str">
            <v>HL.11</v>
          </cell>
          <cell r="E119" t="str">
            <v>Thay đà đối xứng trên trụ đường dây 3 pha</v>
          </cell>
          <cell r="H119" t="str">
            <v>1 bộ xà</v>
          </cell>
          <cell r="K119">
            <v>0.8</v>
          </cell>
          <cell r="L119">
            <v>1</v>
          </cell>
          <cell r="M119">
            <v>239412</v>
          </cell>
          <cell r="N119">
            <v>1855513</v>
          </cell>
          <cell r="O119">
            <v>790625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C120">
            <v>0</v>
          </cell>
          <cell r="D120" t="str">
            <v>HL.12</v>
          </cell>
          <cell r="E120" t="str">
            <v>Thay đà lệch trên trụ đường dây 3 pha</v>
          </cell>
          <cell r="H120" t="str">
            <v>1 bộ xà</v>
          </cell>
          <cell r="K120">
            <v>0.8</v>
          </cell>
          <cell r="L120">
            <v>1</v>
          </cell>
          <cell r="M120">
            <v>245165</v>
          </cell>
          <cell r="N120">
            <v>2045822</v>
          </cell>
          <cell r="O120">
            <v>886420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</row>
        <row r="121">
          <cell r="C121">
            <v>0</v>
          </cell>
          <cell r="D121" t="str">
            <v>HL.13</v>
          </cell>
          <cell r="E121" t="str">
            <v>Thay đà đôi trên trụ đường dây 3 pha</v>
          </cell>
          <cell r="H121" t="str">
            <v>1 bộ xà</v>
          </cell>
          <cell r="K121">
            <v>0.8</v>
          </cell>
          <cell r="L121">
            <v>1</v>
          </cell>
          <cell r="M121">
            <v>286522</v>
          </cell>
          <cell r="N121">
            <v>2236131</v>
          </cell>
          <cell r="O121">
            <v>982330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C122">
            <v>0</v>
          </cell>
          <cell r="D122" t="str">
            <v>HL.14</v>
          </cell>
          <cell r="E122" t="str">
            <v xml:space="preserve">Thay đà vertical trên trụ đường dây 3 pha </v>
          </cell>
          <cell r="H122" t="str">
            <v>1 bộ xà</v>
          </cell>
          <cell r="K122">
            <v>0.8</v>
          </cell>
          <cell r="L122">
            <v>1</v>
          </cell>
          <cell r="M122">
            <v>161239</v>
          </cell>
          <cell r="N122">
            <v>1427318</v>
          </cell>
          <cell r="O122">
            <v>586960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C123">
            <v>0</v>
          </cell>
          <cell r="D123" t="str">
            <v>HL.15</v>
          </cell>
          <cell r="E123" t="str">
            <v>Thay trụ đỡ đường dây 1 pha</v>
          </cell>
          <cell r="H123" t="str">
            <v>1 trụ</v>
          </cell>
          <cell r="K123">
            <v>0.8</v>
          </cell>
          <cell r="L123">
            <v>1</v>
          </cell>
          <cell r="M123">
            <v>232011</v>
          </cell>
          <cell r="N123">
            <v>2267849</v>
          </cell>
          <cell r="O123">
            <v>1148125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C124">
            <v>0</v>
          </cell>
          <cell r="D124" t="str">
            <v>HL.16</v>
          </cell>
          <cell r="E124" t="str">
            <v>Thay trụ đỡ đường dây 3 pha</v>
          </cell>
          <cell r="H124" t="str">
            <v>1 trụ</v>
          </cell>
          <cell r="K124">
            <v>0.8</v>
          </cell>
          <cell r="L124">
            <v>1</v>
          </cell>
          <cell r="M124">
            <v>327349</v>
          </cell>
          <cell r="N124">
            <v>2878436</v>
          </cell>
          <cell r="O124">
            <v>1411705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>
            <v>0</v>
          </cell>
          <cell r="D125" t="str">
            <v>HL.17</v>
          </cell>
          <cell r="E125" t="str">
            <v>Thay trụ cuối đường dây 1 pha</v>
          </cell>
          <cell r="H125" t="str">
            <v>1 trụ</v>
          </cell>
          <cell r="K125">
            <v>0.8</v>
          </cell>
          <cell r="L125">
            <v>1</v>
          </cell>
          <cell r="M125">
            <v>248404</v>
          </cell>
          <cell r="N125">
            <v>2762119</v>
          </cell>
          <cell r="O125">
            <v>1322046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>
            <v>0</v>
          </cell>
          <cell r="D126" t="str">
            <v>HL.18</v>
          </cell>
          <cell r="E126" t="str">
            <v>Thay trụ cuối đường dây 3 pha</v>
          </cell>
          <cell r="H126" t="str">
            <v>1 trụ</v>
          </cell>
          <cell r="K126">
            <v>0.8</v>
          </cell>
          <cell r="L126">
            <v>1</v>
          </cell>
          <cell r="M126">
            <v>395239</v>
          </cell>
          <cell r="N126">
            <v>3401786</v>
          </cell>
          <cell r="O126">
            <v>1585626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>
            <v>0</v>
          </cell>
          <cell r="D127" t="str">
            <v>HL.19</v>
          </cell>
          <cell r="E127" t="str">
            <v>Khai quang mé nhánh trên đường dây 3 pha</v>
          </cell>
          <cell r="H127" t="str">
            <v>1 vị trí</v>
          </cell>
          <cell r="K127">
            <v>0.8</v>
          </cell>
          <cell r="L127">
            <v>1</v>
          </cell>
          <cell r="M127">
            <v>123873</v>
          </cell>
          <cell r="N127">
            <v>507491</v>
          </cell>
          <cell r="O127">
            <v>215625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B128" t="str">
            <v>T1-7</v>
          </cell>
          <cell r="C128">
            <v>0</v>
          </cell>
          <cell r="D128">
            <v>0</v>
          </cell>
          <cell r="E128" t="str">
            <v>Nhánh 3P Trường Tiểu Học Giồng Ông Đông(Giồng Ông Đông 3A)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>
            <v>0</v>
          </cell>
          <cell r="D129" t="str">
            <v>HL.01</v>
          </cell>
          <cell r="E129" t="str">
            <v>Thay sứ đứng đường dây 1 pha</v>
          </cell>
          <cell r="H129" t="str">
            <v>1 sứ</v>
          </cell>
          <cell r="K129">
            <v>0.8</v>
          </cell>
          <cell r="L129">
            <v>1</v>
          </cell>
          <cell r="M129">
            <v>70522</v>
          </cell>
          <cell r="N129">
            <v>761236</v>
          </cell>
          <cell r="O129">
            <v>359375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C130">
            <v>0</v>
          </cell>
          <cell r="D130" t="str">
            <v>HL.02</v>
          </cell>
          <cell r="E130" t="str">
            <v>Thay sứ đứng đường dây 3 pha đối xứng</v>
          </cell>
          <cell r="H130" t="str">
            <v>3 sứ</v>
          </cell>
          <cell r="K130">
            <v>0.8</v>
          </cell>
          <cell r="L130">
            <v>1</v>
          </cell>
          <cell r="M130">
            <v>155508</v>
          </cell>
          <cell r="N130">
            <v>1327925</v>
          </cell>
          <cell r="O130">
            <v>608508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>
            <v>0</v>
          </cell>
          <cell r="D131" t="str">
            <v>HL.03</v>
          </cell>
          <cell r="E131" t="str">
            <v>Thay bộ 3 sứ đứng trên 3 xà lệch mắc song song</v>
          </cell>
          <cell r="H131" t="str">
            <v>3 sứ</v>
          </cell>
          <cell r="K131">
            <v>0.8</v>
          </cell>
          <cell r="L131">
            <v>1</v>
          </cell>
          <cell r="M131">
            <v>158292</v>
          </cell>
          <cell r="N131">
            <v>1378675</v>
          </cell>
          <cell r="O131">
            <v>637330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>
            <v>0</v>
          </cell>
          <cell r="D132" t="str">
            <v>HL.04</v>
          </cell>
          <cell r="E132" t="str">
            <v xml:space="preserve">Thay sứ treo đường dây 1 pha </v>
          </cell>
          <cell r="H132" t="str">
            <v>1 sứ</v>
          </cell>
          <cell r="K132">
            <v>0.8</v>
          </cell>
          <cell r="L132">
            <v>1</v>
          </cell>
          <cell r="M132">
            <v>85189</v>
          </cell>
          <cell r="N132">
            <v>972682</v>
          </cell>
          <cell r="O132">
            <v>455170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>
            <v>0</v>
          </cell>
          <cell r="D133" t="str">
            <v>HL.05</v>
          </cell>
          <cell r="E133" t="str">
            <v xml:space="preserve">Thay sứ treo đường dây 3 pha </v>
          </cell>
          <cell r="H133" t="str">
            <v>1 sứ</v>
          </cell>
          <cell r="K133">
            <v>0.8</v>
          </cell>
          <cell r="L133">
            <v>1</v>
          </cell>
          <cell r="M133">
            <v>162675</v>
          </cell>
          <cell r="N133">
            <v>1141854</v>
          </cell>
          <cell r="O133">
            <v>551080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>
            <v>0</v>
          </cell>
          <cell r="D134" t="str">
            <v>HL.06</v>
          </cell>
          <cell r="E134" t="str">
            <v>Thay cò lèo đấu nối đường dây 1 pha</v>
          </cell>
          <cell r="H134" t="str">
            <v>1 cò</v>
          </cell>
          <cell r="K134">
            <v>0.8</v>
          </cell>
          <cell r="L134">
            <v>1</v>
          </cell>
          <cell r="M134">
            <v>82413</v>
          </cell>
          <cell r="N134">
            <v>972682</v>
          </cell>
          <cell r="O134">
            <v>467245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>
            <v>0</v>
          </cell>
          <cell r="D135" t="str">
            <v>HL.07</v>
          </cell>
          <cell r="E135" t="str">
            <v>Thay cò lèo đường dây 3 pha, đấu nối đường dây 3 pha</v>
          </cell>
          <cell r="H135" t="str">
            <v>1 cò</v>
          </cell>
          <cell r="K135">
            <v>0.8</v>
          </cell>
          <cell r="L135">
            <v>1</v>
          </cell>
          <cell r="M135">
            <v>168557</v>
          </cell>
          <cell r="N135">
            <v>1184153</v>
          </cell>
          <cell r="O135">
            <v>539120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>
            <v>0</v>
          </cell>
          <cell r="D136" t="str">
            <v>HL.08</v>
          </cell>
          <cell r="E136" t="str">
            <v>Thay FCO, LB FCO, LA đường dây 1 pha</v>
          </cell>
          <cell r="H136" t="str">
            <v>1 cái</v>
          </cell>
          <cell r="K136">
            <v>0.8</v>
          </cell>
          <cell r="L136">
            <v>1</v>
          </cell>
          <cell r="M136">
            <v>76864</v>
          </cell>
          <cell r="N136">
            <v>909246</v>
          </cell>
          <cell r="O136">
            <v>419290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>
            <v>0</v>
          </cell>
          <cell r="D137" t="str">
            <v>HL.09</v>
          </cell>
          <cell r="E137" t="str">
            <v>Thay FCO, LB FCO, LA đường dây 3 pha</v>
          </cell>
          <cell r="H137" t="str">
            <v>1 cái</v>
          </cell>
          <cell r="K137">
            <v>0.8</v>
          </cell>
          <cell r="L137">
            <v>1</v>
          </cell>
          <cell r="M137">
            <v>154961</v>
          </cell>
          <cell r="N137">
            <v>1120717</v>
          </cell>
          <cell r="O137">
            <v>527045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C138">
            <v>0</v>
          </cell>
          <cell r="D138" t="str">
            <v>HL.10</v>
          </cell>
          <cell r="E138" t="str">
            <v>Thay DS, LBS, OS, Reclose đường dây 3 pha</v>
          </cell>
          <cell r="H138" t="str">
            <v>1 cái</v>
          </cell>
          <cell r="K138">
            <v>0.8</v>
          </cell>
          <cell r="L138">
            <v>1</v>
          </cell>
          <cell r="M138">
            <v>194787</v>
          </cell>
          <cell r="N138">
            <v>2484598</v>
          </cell>
          <cell r="O138">
            <v>982330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C139">
            <v>0</v>
          </cell>
          <cell r="D139" t="str">
            <v>HL.11</v>
          </cell>
          <cell r="E139" t="str">
            <v>Thay đà đối xứng trên trụ đường dây 3 pha</v>
          </cell>
          <cell r="H139" t="str">
            <v>1 bộ xà</v>
          </cell>
          <cell r="K139">
            <v>0.8</v>
          </cell>
          <cell r="L139">
            <v>1</v>
          </cell>
          <cell r="M139">
            <v>239412</v>
          </cell>
          <cell r="N139">
            <v>1855513</v>
          </cell>
          <cell r="O139">
            <v>790625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>
            <v>0</v>
          </cell>
          <cell r="D140" t="str">
            <v>HL.12</v>
          </cell>
          <cell r="E140" t="str">
            <v>Thay đà lệch trên trụ đường dây 3 pha</v>
          </cell>
          <cell r="H140" t="str">
            <v>1 bộ xà</v>
          </cell>
          <cell r="K140">
            <v>0.8</v>
          </cell>
          <cell r="L140">
            <v>1</v>
          </cell>
          <cell r="M140">
            <v>245165</v>
          </cell>
          <cell r="N140">
            <v>2045822</v>
          </cell>
          <cell r="O140">
            <v>886420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>
            <v>0</v>
          </cell>
          <cell r="D141" t="str">
            <v>HL.13</v>
          </cell>
          <cell r="E141" t="str">
            <v>Thay đà đôi trên trụ đường dây 3 pha</v>
          </cell>
          <cell r="H141" t="str">
            <v>1 bộ xà</v>
          </cell>
          <cell r="K141">
            <v>0.8</v>
          </cell>
          <cell r="L141">
            <v>1</v>
          </cell>
          <cell r="M141">
            <v>286522</v>
          </cell>
          <cell r="N141">
            <v>2236131</v>
          </cell>
          <cell r="O141">
            <v>982330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C142">
            <v>0</v>
          </cell>
          <cell r="D142" t="str">
            <v>HL.14</v>
          </cell>
          <cell r="E142" t="str">
            <v xml:space="preserve">Thay đà vertical trên trụ đường dây 3 pha </v>
          </cell>
          <cell r="H142" t="str">
            <v>1 bộ xà</v>
          </cell>
          <cell r="K142">
            <v>0.8</v>
          </cell>
          <cell r="L142">
            <v>1</v>
          </cell>
          <cell r="M142">
            <v>161239</v>
          </cell>
          <cell r="N142">
            <v>1427318</v>
          </cell>
          <cell r="O142">
            <v>586960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</row>
        <row r="143">
          <cell r="C143">
            <v>0</v>
          </cell>
          <cell r="D143" t="str">
            <v>HL.15</v>
          </cell>
          <cell r="E143" t="str">
            <v>Thay trụ đỡ đường dây 1 pha</v>
          </cell>
          <cell r="H143" t="str">
            <v>1 trụ</v>
          </cell>
          <cell r="K143">
            <v>0.8</v>
          </cell>
          <cell r="L143">
            <v>1</v>
          </cell>
          <cell r="M143">
            <v>232011</v>
          </cell>
          <cell r="N143">
            <v>2267849</v>
          </cell>
          <cell r="O143">
            <v>1148125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>
            <v>0</v>
          </cell>
          <cell r="D144" t="str">
            <v>HL.16</v>
          </cell>
          <cell r="E144" t="str">
            <v>Thay trụ đỡ đường dây 3 pha</v>
          </cell>
          <cell r="H144" t="str">
            <v>1 trụ</v>
          </cell>
          <cell r="K144">
            <v>0.8</v>
          </cell>
          <cell r="L144">
            <v>1</v>
          </cell>
          <cell r="M144">
            <v>327349</v>
          </cell>
          <cell r="N144">
            <v>2878436</v>
          </cell>
          <cell r="O144">
            <v>1411705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C145">
            <v>0</v>
          </cell>
          <cell r="D145" t="str">
            <v>HL.17</v>
          </cell>
          <cell r="E145" t="str">
            <v>Thay trụ cuối đường dây 1 pha</v>
          </cell>
          <cell r="H145" t="str">
            <v>1 trụ</v>
          </cell>
          <cell r="K145">
            <v>0.8</v>
          </cell>
          <cell r="L145">
            <v>1</v>
          </cell>
          <cell r="M145">
            <v>248404</v>
          </cell>
          <cell r="N145">
            <v>2762119</v>
          </cell>
          <cell r="O145">
            <v>1322046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</row>
        <row r="146">
          <cell r="C146">
            <v>0</v>
          </cell>
          <cell r="D146" t="str">
            <v>HL.18</v>
          </cell>
          <cell r="E146" t="str">
            <v>Thay trụ cuối đường dây 3 pha</v>
          </cell>
          <cell r="H146" t="str">
            <v>1 trụ</v>
          </cell>
          <cell r="K146">
            <v>0.8</v>
          </cell>
          <cell r="L146">
            <v>1</v>
          </cell>
          <cell r="M146">
            <v>395239</v>
          </cell>
          <cell r="N146">
            <v>3401786</v>
          </cell>
          <cell r="O146">
            <v>1585626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</row>
        <row r="147">
          <cell r="C147">
            <v>0</v>
          </cell>
          <cell r="D147" t="str">
            <v>HL.19</v>
          </cell>
          <cell r="E147" t="str">
            <v>Khai quang mé nhánh trên đường dây 3 pha</v>
          </cell>
          <cell r="H147" t="str">
            <v>1 vị trí</v>
          </cell>
          <cell r="K147">
            <v>0.8</v>
          </cell>
          <cell r="L147">
            <v>1</v>
          </cell>
          <cell r="M147">
            <v>123873</v>
          </cell>
          <cell r="N147">
            <v>507491</v>
          </cell>
          <cell r="O147">
            <v>215625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</row>
        <row r="148">
          <cell r="B148" t="str">
            <v>T1-8</v>
          </cell>
          <cell r="C148">
            <v>0</v>
          </cell>
          <cell r="D148">
            <v>0</v>
          </cell>
          <cell r="E148" t="str">
            <v>Nhánh 3P Láng Cát Giồng Ông Đông (Giồng Ông Đông 2A)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49">
          <cell r="C149">
            <v>0</v>
          </cell>
          <cell r="D149" t="str">
            <v>HL.01</v>
          </cell>
          <cell r="E149" t="str">
            <v>Thay sứ đứng đường dây 1 pha</v>
          </cell>
          <cell r="H149" t="str">
            <v>1 sứ</v>
          </cell>
          <cell r="K149">
            <v>0.8</v>
          </cell>
          <cell r="L149">
            <v>1</v>
          </cell>
          <cell r="M149">
            <v>70522</v>
          </cell>
          <cell r="N149">
            <v>761236</v>
          </cell>
          <cell r="O149">
            <v>359375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</row>
        <row r="150">
          <cell r="C150">
            <v>0</v>
          </cell>
          <cell r="D150" t="str">
            <v>HL.02</v>
          </cell>
          <cell r="E150" t="str">
            <v>Thay sứ đứng đường dây 3 pha đối xứng</v>
          </cell>
          <cell r="H150" t="str">
            <v>3 sứ</v>
          </cell>
          <cell r="K150">
            <v>0.8</v>
          </cell>
          <cell r="L150">
            <v>1</v>
          </cell>
          <cell r="M150">
            <v>155508</v>
          </cell>
          <cell r="N150">
            <v>1327925</v>
          </cell>
          <cell r="O150">
            <v>608508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1">
          <cell r="C151">
            <v>0</v>
          </cell>
          <cell r="D151" t="str">
            <v>HL.03</v>
          </cell>
          <cell r="E151" t="str">
            <v>Thay bộ 3 sứ đứng trên 3 xà lệch mắc song song</v>
          </cell>
          <cell r="H151" t="str">
            <v>3 sứ</v>
          </cell>
          <cell r="K151">
            <v>0.8</v>
          </cell>
          <cell r="L151">
            <v>1</v>
          </cell>
          <cell r="M151">
            <v>158292</v>
          </cell>
          <cell r="N151">
            <v>1378675</v>
          </cell>
          <cell r="O151">
            <v>637330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</row>
        <row r="152">
          <cell r="C152">
            <v>0</v>
          </cell>
          <cell r="D152" t="str">
            <v>HL.04</v>
          </cell>
          <cell r="E152" t="str">
            <v xml:space="preserve">Thay sứ treo đường dây 1 pha </v>
          </cell>
          <cell r="H152" t="str">
            <v>1 sứ</v>
          </cell>
          <cell r="K152">
            <v>0.8</v>
          </cell>
          <cell r="L152">
            <v>1</v>
          </cell>
          <cell r="M152">
            <v>85189</v>
          </cell>
          <cell r="N152">
            <v>972682</v>
          </cell>
          <cell r="O152">
            <v>455170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</row>
        <row r="153">
          <cell r="C153">
            <v>0</v>
          </cell>
          <cell r="D153" t="str">
            <v>HL.05</v>
          </cell>
          <cell r="E153" t="str">
            <v xml:space="preserve">Thay sứ treo đường dây 3 pha </v>
          </cell>
          <cell r="H153" t="str">
            <v>1 sứ</v>
          </cell>
          <cell r="K153">
            <v>0.8</v>
          </cell>
          <cell r="L153">
            <v>1</v>
          </cell>
          <cell r="M153">
            <v>162675</v>
          </cell>
          <cell r="N153">
            <v>1141854</v>
          </cell>
          <cell r="O153">
            <v>551080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C154">
            <v>0</v>
          </cell>
          <cell r="D154" t="str">
            <v>HL.06</v>
          </cell>
          <cell r="E154" t="str">
            <v>Thay cò lèo đấu nối đường dây 1 pha</v>
          </cell>
          <cell r="H154" t="str">
            <v>1 cò</v>
          </cell>
          <cell r="K154">
            <v>0.8</v>
          </cell>
          <cell r="L154">
            <v>1</v>
          </cell>
          <cell r="M154">
            <v>82413</v>
          </cell>
          <cell r="N154">
            <v>972682</v>
          </cell>
          <cell r="O154">
            <v>467245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C155">
            <v>0</v>
          </cell>
          <cell r="D155" t="str">
            <v>HL.07</v>
          </cell>
          <cell r="E155" t="str">
            <v>Thay cò lèo đường dây 3 pha, đấu nối đường dây 3 pha</v>
          </cell>
          <cell r="H155" t="str">
            <v>1 cò</v>
          </cell>
          <cell r="K155">
            <v>0.8</v>
          </cell>
          <cell r="L155">
            <v>1</v>
          </cell>
          <cell r="M155">
            <v>168557</v>
          </cell>
          <cell r="N155">
            <v>1184153</v>
          </cell>
          <cell r="O155">
            <v>539120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C156">
            <v>0</v>
          </cell>
          <cell r="D156" t="str">
            <v>HL.08</v>
          </cell>
          <cell r="E156" t="str">
            <v>Thay FCO, LB FCO, LA đường dây 1 pha</v>
          </cell>
          <cell r="H156" t="str">
            <v>1 cái</v>
          </cell>
          <cell r="K156">
            <v>0.8</v>
          </cell>
          <cell r="L156">
            <v>1</v>
          </cell>
          <cell r="M156">
            <v>76864</v>
          </cell>
          <cell r="N156">
            <v>909246</v>
          </cell>
          <cell r="O156">
            <v>419290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7">
          <cell r="C157">
            <v>0</v>
          </cell>
          <cell r="D157" t="str">
            <v>HL.09</v>
          </cell>
          <cell r="E157" t="str">
            <v>Thay FCO, LB FCO, LA đường dây 3 pha</v>
          </cell>
          <cell r="H157" t="str">
            <v>1 cái</v>
          </cell>
          <cell r="K157">
            <v>0.8</v>
          </cell>
          <cell r="L157">
            <v>1</v>
          </cell>
          <cell r="M157">
            <v>154961</v>
          </cell>
          <cell r="N157">
            <v>1120717</v>
          </cell>
          <cell r="O157">
            <v>527045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</row>
        <row r="158">
          <cell r="C158">
            <v>0</v>
          </cell>
          <cell r="D158" t="str">
            <v>HL.10</v>
          </cell>
          <cell r="E158" t="str">
            <v>Thay DS, LBS, OS, Reclose đường dây 3 pha</v>
          </cell>
          <cell r="H158" t="str">
            <v>1 cái</v>
          </cell>
          <cell r="K158">
            <v>0.8</v>
          </cell>
          <cell r="L158">
            <v>1</v>
          </cell>
          <cell r="M158">
            <v>194787</v>
          </cell>
          <cell r="N158">
            <v>2484598</v>
          </cell>
          <cell r="O158">
            <v>982330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59">
          <cell r="C159">
            <v>0</v>
          </cell>
          <cell r="D159" t="str">
            <v>HL.11</v>
          </cell>
          <cell r="E159" t="str">
            <v>Thay đà đối xứng trên trụ đường dây 3 pha</v>
          </cell>
          <cell r="H159" t="str">
            <v>1 bộ xà</v>
          </cell>
          <cell r="K159">
            <v>0.8</v>
          </cell>
          <cell r="L159">
            <v>1</v>
          </cell>
          <cell r="M159">
            <v>239412</v>
          </cell>
          <cell r="N159">
            <v>1855513</v>
          </cell>
          <cell r="O159">
            <v>790625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</row>
        <row r="160">
          <cell r="C160">
            <v>0</v>
          </cell>
          <cell r="D160" t="str">
            <v>HL.12</v>
          </cell>
          <cell r="E160" t="str">
            <v>Thay đà lệch trên trụ đường dây 3 pha</v>
          </cell>
          <cell r="H160" t="str">
            <v>1 bộ xà</v>
          </cell>
          <cell r="K160">
            <v>0.8</v>
          </cell>
          <cell r="L160">
            <v>1</v>
          </cell>
          <cell r="M160">
            <v>245165</v>
          </cell>
          <cell r="N160">
            <v>2045822</v>
          </cell>
          <cell r="O160">
            <v>886420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</row>
        <row r="161">
          <cell r="C161">
            <v>0</v>
          </cell>
          <cell r="D161" t="str">
            <v>HL.13</v>
          </cell>
          <cell r="E161" t="str">
            <v>Thay đà đôi trên trụ đường dây 3 pha</v>
          </cell>
          <cell r="H161" t="str">
            <v>1 bộ xà</v>
          </cell>
          <cell r="K161">
            <v>0.8</v>
          </cell>
          <cell r="L161">
            <v>1</v>
          </cell>
          <cell r="M161">
            <v>286522</v>
          </cell>
          <cell r="N161">
            <v>2236131</v>
          </cell>
          <cell r="O161">
            <v>982330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C162">
            <v>0</v>
          </cell>
          <cell r="D162" t="str">
            <v>HL.14</v>
          </cell>
          <cell r="E162" t="str">
            <v xml:space="preserve">Thay đà vertical trên trụ đường dây 3 pha </v>
          </cell>
          <cell r="H162" t="str">
            <v>1 bộ xà</v>
          </cell>
          <cell r="K162">
            <v>0.8</v>
          </cell>
          <cell r="L162">
            <v>1</v>
          </cell>
          <cell r="M162">
            <v>161239</v>
          </cell>
          <cell r="N162">
            <v>1427318</v>
          </cell>
          <cell r="O162">
            <v>586960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C163">
            <v>0</v>
          </cell>
          <cell r="D163" t="str">
            <v>HL.15</v>
          </cell>
          <cell r="E163" t="str">
            <v>Thay trụ đỡ đường dây 1 pha</v>
          </cell>
          <cell r="H163" t="str">
            <v>1 trụ</v>
          </cell>
          <cell r="K163">
            <v>0.8</v>
          </cell>
          <cell r="L163">
            <v>1</v>
          </cell>
          <cell r="M163">
            <v>232011</v>
          </cell>
          <cell r="N163">
            <v>2267849</v>
          </cell>
          <cell r="O163">
            <v>1148125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4">
          <cell r="C164">
            <v>0</v>
          </cell>
          <cell r="D164" t="str">
            <v>HL.16</v>
          </cell>
          <cell r="E164" t="str">
            <v>Thay trụ đỡ đường dây 3 pha</v>
          </cell>
          <cell r="H164" t="str">
            <v>1 trụ</v>
          </cell>
          <cell r="K164">
            <v>0.8</v>
          </cell>
          <cell r="L164">
            <v>1</v>
          </cell>
          <cell r="M164">
            <v>327349</v>
          </cell>
          <cell r="N164">
            <v>2878436</v>
          </cell>
          <cell r="O164">
            <v>1411705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</row>
        <row r="165">
          <cell r="C165">
            <v>0</v>
          </cell>
          <cell r="D165" t="str">
            <v>HL.17</v>
          </cell>
          <cell r="E165" t="str">
            <v>Thay trụ cuối đường dây 1 pha</v>
          </cell>
          <cell r="H165" t="str">
            <v>1 trụ</v>
          </cell>
          <cell r="K165">
            <v>0.8</v>
          </cell>
          <cell r="L165">
            <v>1</v>
          </cell>
          <cell r="M165">
            <v>248404</v>
          </cell>
          <cell r="N165">
            <v>2762119</v>
          </cell>
          <cell r="O165">
            <v>1322046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6">
          <cell r="C166">
            <v>0</v>
          </cell>
          <cell r="D166" t="str">
            <v>HL.18</v>
          </cell>
          <cell r="E166" t="str">
            <v>Thay trụ cuối đường dây 3 pha</v>
          </cell>
          <cell r="H166" t="str">
            <v>1 trụ</v>
          </cell>
          <cell r="K166">
            <v>0.8</v>
          </cell>
          <cell r="L166">
            <v>1</v>
          </cell>
          <cell r="M166">
            <v>395239</v>
          </cell>
          <cell r="N166">
            <v>3401786</v>
          </cell>
          <cell r="O166">
            <v>1585626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</row>
        <row r="167">
          <cell r="C167">
            <v>0</v>
          </cell>
          <cell r="D167" t="str">
            <v>HL.19</v>
          </cell>
          <cell r="E167" t="str">
            <v>Khai quang mé nhánh trên đường dây 3 pha</v>
          </cell>
          <cell r="H167" t="str">
            <v>1 vị trí</v>
          </cell>
          <cell r="K167">
            <v>0.8</v>
          </cell>
          <cell r="L167">
            <v>1</v>
          </cell>
          <cell r="M167">
            <v>123873</v>
          </cell>
          <cell r="N167">
            <v>507491</v>
          </cell>
          <cell r="O167">
            <v>215625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B169" t="str">
            <v>T2</v>
          </cell>
          <cell r="C169">
            <v>0</v>
          </cell>
          <cell r="D169">
            <v>0</v>
          </cell>
          <cell r="E169" t="str">
            <v>Nhánh 1P Đường Bến Cái Sìn - Ấp 5 xã Long Thọ (Long Thọ 15)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C170">
            <v>0</v>
          </cell>
          <cell r="D170" t="str">
            <v>HL.01</v>
          </cell>
          <cell r="E170" t="str">
            <v>Thay sứ đứng đường dây 1 pha</v>
          </cell>
          <cell r="H170" t="str">
            <v>1 sứ</v>
          </cell>
          <cell r="K170">
            <v>0.8</v>
          </cell>
          <cell r="L170">
            <v>1</v>
          </cell>
          <cell r="M170">
            <v>70522</v>
          </cell>
          <cell r="N170">
            <v>761236</v>
          </cell>
          <cell r="O170">
            <v>359375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</row>
        <row r="171">
          <cell r="C171">
            <v>0</v>
          </cell>
          <cell r="D171" t="str">
            <v>HL.02</v>
          </cell>
          <cell r="E171" t="str">
            <v>Thay sứ đứng đường dây 3 pha đối xứng</v>
          </cell>
          <cell r="H171" t="str">
            <v>3 sứ</v>
          </cell>
          <cell r="K171">
            <v>0.8</v>
          </cell>
          <cell r="L171">
            <v>1</v>
          </cell>
          <cell r="M171">
            <v>155508</v>
          </cell>
          <cell r="N171">
            <v>1327925</v>
          </cell>
          <cell r="O171">
            <v>608508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</row>
        <row r="172">
          <cell r="C172">
            <v>0</v>
          </cell>
          <cell r="D172" t="str">
            <v>HL.03</v>
          </cell>
          <cell r="E172" t="str">
            <v>Thay bộ 3 sứ đứng trên 3 xà lệch mắc song song</v>
          </cell>
          <cell r="H172" t="str">
            <v>3 sứ</v>
          </cell>
          <cell r="K172">
            <v>0.8</v>
          </cell>
          <cell r="L172">
            <v>1</v>
          </cell>
          <cell r="M172">
            <v>158292</v>
          </cell>
          <cell r="N172">
            <v>1378675</v>
          </cell>
          <cell r="O172">
            <v>637330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</row>
        <row r="173">
          <cell r="C173">
            <v>0</v>
          </cell>
          <cell r="D173" t="str">
            <v>HL.04</v>
          </cell>
          <cell r="E173" t="str">
            <v xml:space="preserve">Thay sứ treo đường dây 1 pha </v>
          </cell>
          <cell r="H173" t="str">
            <v>1 sứ</v>
          </cell>
          <cell r="K173">
            <v>0.8</v>
          </cell>
          <cell r="L173">
            <v>1</v>
          </cell>
          <cell r="M173">
            <v>85189</v>
          </cell>
          <cell r="N173">
            <v>972682</v>
          </cell>
          <cell r="O173">
            <v>455170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</row>
        <row r="174">
          <cell r="C174">
            <v>0</v>
          </cell>
          <cell r="D174" t="str">
            <v>HL.05</v>
          </cell>
          <cell r="E174" t="str">
            <v xml:space="preserve">Thay sứ treo đường dây 3 pha </v>
          </cell>
          <cell r="H174" t="str">
            <v>1 sứ</v>
          </cell>
          <cell r="K174">
            <v>0.8</v>
          </cell>
          <cell r="L174">
            <v>1</v>
          </cell>
          <cell r="M174">
            <v>162675</v>
          </cell>
          <cell r="N174">
            <v>1141854</v>
          </cell>
          <cell r="O174">
            <v>551080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</row>
        <row r="175">
          <cell r="C175">
            <v>0</v>
          </cell>
          <cell r="D175" t="str">
            <v>HL.06</v>
          </cell>
          <cell r="E175" t="str">
            <v>Thay cò lèo đấu nối đường dây 1 pha</v>
          </cell>
          <cell r="H175" t="str">
            <v>1 cò</v>
          </cell>
          <cell r="K175">
            <v>0.8</v>
          </cell>
          <cell r="L175">
            <v>1</v>
          </cell>
          <cell r="M175">
            <v>82413</v>
          </cell>
          <cell r="N175">
            <v>972682</v>
          </cell>
          <cell r="O175">
            <v>467245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6">
          <cell r="C176">
            <v>0</v>
          </cell>
          <cell r="D176" t="str">
            <v>HL.07</v>
          </cell>
          <cell r="E176" t="str">
            <v>Thay cò lèo đường dây 3 pha, đấu nối đường dây 3 pha</v>
          </cell>
          <cell r="H176" t="str">
            <v>1 cò</v>
          </cell>
          <cell r="K176">
            <v>0.8</v>
          </cell>
          <cell r="L176">
            <v>1</v>
          </cell>
          <cell r="M176">
            <v>168557</v>
          </cell>
          <cell r="N176">
            <v>1184153</v>
          </cell>
          <cell r="O176">
            <v>539120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</row>
        <row r="177">
          <cell r="C177">
            <v>0</v>
          </cell>
          <cell r="D177" t="str">
            <v>HL.08</v>
          </cell>
          <cell r="E177" t="str">
            <v>Thay FCO, LB FCO, LA đường dây 1 pha</v>
          </cell>
          <cell r="H177" t="str">
            <v>1 cái</v>
          </cell>
          <cell r="K177">
            <v>0.8</v>
          </cell>
          <cell r="L177">
            <v>1</v>
          </cell>
          <cell r="M177">
            <v>76864</v>
          </cell>
          <cell r="N177">
            <v>909246</v>
          </cell>
          <cell r="O177">
            <v>419290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</row>
        <row r="178">
          <cell r="C178">
            <v>0</v>
          </cell>
          <cell r="D178" t="str">
            <v>HL.09</v>
          </cell>
          <cell r="E178" t="str">
            <v>Thay FCO, LB FCO, LA đường dây 3 pha</v>
          </cell>
          <cell r="H178" t="str">
            <v>1 cái</v>
          </cell>
          <cell r="K178">
            <v>0.8</v>
          </cell>
          <cell r="L178">
            <v>1</v>
          </cell>
          <cell r="M178">
            <v>154961</v>
          </cell>
          <cell r="N178">
            <v>1120717</v>
          </cell>
          <cell r="O178">
            <v>527045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</row>
        <row r="179">
          <cell r="C179">
            <v>0</v>
          </cell>
          <cell r="D179" t="str">
            <v>HL.10</v>
          </cell>
          <cell r="E179" t="str">
            <v>Thay DS, LBS, OS, Reclose đường dây 3 pha</v>
          </cell>
          <cell r="H179" t="str">
            <v>1 cái</v>
          </cell>
          <cell r="K179">
            <v>0.8</v>
          </cell>
          <cell r="L179">
            <v>1</v>
          </cell>
          <cell r="M179">
            <v>194787</v>
          </cell>
          <cell r="N179">
            <v>2484598</v>
          </cell>
          <cell r="O179">
            <v>982330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80">
          <cell r="C180">
            <v>0</v>
          </cell>
          <cell r="D180" t="str">
            <v>HL.11</v>
          </cell>
          <cell r="E180" t="str">
            <v>Thay đà đối xứng trên trụ đường dây 3 pha</v>
          </cell>
          <cell r="H180" t="str">
            <v>1 bộ xà</v>
          </cell>
          <cell r="K180">
            <v>0.8</v>
          </cell>
          <cell r="L180">
            <v>1</v>
          </cell>
          <cell r="M180">
            <v>239412</v>
          </cell>
          <cell r="N180">
            <v>1855513</v>
          </cell>
          <cell r="O180">
            <v>790625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</row>
        <row r="181">
          <cell r="C181">
            <v>0</v>
          </cell>
          <cell r="D181" t="str">
            <v>HL.12</v>
          </cell>
          <cell r="E181" t="str">
            <v>Thay đà lệch trên trụ đường dây 3 pha</v>
          </cell>
          <cell r="H181" t="str">
            <v>1 bộ xà</v>
          </cell>
          <cell r="K181">
            <v>0.8</v>
          </cell>
          <cell r="L181">
            <v>1</v>
          </cell>
          <cell r="M181">
            <v>245165</v>
          </cell>
          <cell r="N181">
            <v>2045822</v>
          </cell>
          <cell r="O181">
            <v>886420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</row>
        <row r="182">
          <cell r="C182">
            <v>0</v>
          </cell>
          <cell r="D182" t="str">
            <v>HL.13</v>
          </cell>
          <cell r="E182" t="str">
            <v>Thay đà đôi trên trụ đường dây 3 pha</v>
          </cell>
          <cell r="H182" t="str">
            <v>1 bộ xà</v>
          </cell>
          <cell r="K182">
            <v>0.8</v>
          </cell>
          <cell r="L182">
            <v>1</v>
          </cell>
          <cell r="M182">
            <v>286522</v>
          </cell>
          <cell r="N182">
            <v>2236131</v>
          </cell>
          <cell r="O182">
            <v>982330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</row>
        <row r="183">
          <cell r="C183">
            <v>0</v>
          </cell>
          <cell r="D183" t="str">
            <v>HL.14</v>
          </cell>
          <cell r="E183" t="str">
            <v xml:space="preserve">Thay đà vertical trên trụ đường dây 3 pha </v>
          </cell>
          <cell r="H183" t="str">
            <v>1 bộ xà</v>
          </cell>
          <cell r="K183">
            <v>0.8</v>
          </cell>
          <cell r="L183">
            <v>1</v>
          </cell>
          <cell r="M183">
            <v>161239</v>
          </cell>
          <cell r="N183">
            <v>1427318</v>
          </cell>
          <cell r="O183">
            <v>586960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</row>
        <row r="184">
          <cell r="C184">
            <v>0</v>
          </cell>
          <cell r="D184" t="str">
            <v>HL.15</v>
          </cell>
          <cell r="E184" t="str">
            <v>Thay trụ đỡ đường dây 1 pha</v>
          </cell>
          <cell r="H184" t="str">
            <v>1 trụ</v>
          </cell>
          <cell r="K184">
            <v>0.8</v>
          </cell>
          <cell r="L184">
            <v>1</v>
          </cell>
          <cell r="M184">
            <v>232011</v>
          </cell>
          <cell r="N184">
            <v>2267849</v>
          </cell>
          <cell r="O184">
            <v>1148125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</row>
        <row r="185">
          <cell r="C185">
            <v>0</v>
          </cell>
          <cell r="D185" t="str">
            <v>HL.16</v>
          </cell>
          <cell r="E185" t="str">
            <v>Thay trụ đỡ đường dây 3 pha</v>
          </cell>
          <cell r="H185" t="str">
            <v>1 trụ</v>
          </cell>
          <cell r="K185">
            <v>0.8</v>
          </cell>
          <cell r="L185">
            <v>1</v>
          </cell>
          <cell r="M185">
            <v>327349</v>
          </cell>
          <cell r="N185">
            <v>2878436</v>
          </cell>
          <cell r="O185">
            <v>1411705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</row>
        <row r="186">
          <cell r="C186">
            <v>0</v>
          </cell>
          <cell r="D186" t="str">
            <v>HL.17</v>
          </cell>
          <cell r="E186" t="str">
            <v>Thay trụ cuối đường dây 1 pha</v>
          </cell>
          <cell r="H186" t="str">
            <v>1 trụ</v>
          </cell>
          <cell r="K186">
            <v>0.8</v>
          </cell>
          <cell r="L186">
            <v>1</v>
          </cell>
          <cell r="M186">
            <v>248404</v>
          </cell>
          <cell r="N186">
            <v>2762119</v>
          </cell>
          <cell r="O186">
            <v>1322046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</row>
        <row r="187">
          <cell r="C187">
            <v>0</v>
          </cell>
          <cell r="D187" t="str">
            <v>HL.18</v>
          </cell>
          <cell r="E187" t="str">
            <v>Thay trụ cuối đường dây 3 pha</v>
          </cell>
          <cell r="H187" t="str">
            <v>1 trụ</v>
          </cell>
          <cell r="K187">
            <v>0.8</v>
          </cell>
          <cell r="L187">
            <v>1</v>
          </cell>
          <cell r="M187">
            <v>395239</v>
          </cell>
          <cell r="N187">
            <v>3401786</v>
          </cell>
          <cell r="O187">
            <v>1585626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</row>
        <row r="188">
          <cell r="C188">
            <v>0</v>
          </cell>
          <cell r="D188" t="str">
            <v>HL.19</v>
          </cell>
          <cell r="E188" t="str">
            <v>Khai quang mé nhánh trên đường dây 3 pha</v>
          </cell>
          <cell r="H188" t="str">
            <v>1 vị trí</v>
          </cell>
          <cell r="K188">
            <v>0.8</v>
          </cell>
          <cell r="L188">
            <v>1</v>
          </cell>
          <cell r="M188">
            <v>123873</v>
          </cell>
          <cell r="N188">
            <v>507491</v>
          </cell>
          <cell r="O188">
            <v>215625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</row>
        <row r="189">
          <cell r="B189" t="str">
            <v>T2-2</v>
          </cell>
          <cell r="C189">
            <v>0</v>
          </cell>
          <cell r="D189">
            <v>0</v>
          </cell>
          <cell r="E189" t="str">
            <v>Nhánh 1P Ấp Phú Tân (Phú Đông 8A)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</row>
        <row r="190">
          <cell r="C190">
            <v>0</v>
          </cell>
          <cell r="D190" t="str">
            <v>HL.01</v>
          </cell>
          <cell r="E190" t="str">
            <v>Thay sứ đứng đường dây 1 pha</v>
          </cell>
          <cell r="H190" t="str">
            <v>1 sứ</v>
          </cell>
          <cell r="K190">
            <v>0.8</v>
          </cell>
          <cell r="L190">
            <v>1</v>
          </cell>
          <cell r="M190">
            <v>70522</v>
          </cell>
          <cell r="N190">
            <v>761236</v>
          </cell>
          <cell r="O190">
            <v>359375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</row>
        <row r="191">
          <cell r="C191">
            <v>0</v>
          </cell>
          <cell r="D191" t="str">
            <v>HL.02</v>
          </cell>
          <cell r="E191" t="str">
            <v>Thay sứ đứng đường dây 3 pha đối xứng</v>
          </cell>
          <cell r="H191" t="str">
            <v>3 sứ</v>
          </cell>
          <cell r="K191">
            <v>0.8</v>
          </cell>
          <cell r="L191">
            <v>1</v>
          </cell>
          <cell r="M191">
            <v>155508</v>
          </cell>
          <cell r="N191">
            <v>1327925</v>
          </cell>
          <cell r="O191">
            <v>608508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</row>
        <row r="192">
          <cell r="C192">
            <v>0</v>
          </cell>
          <cell r="D192" t="str">
            <v>HL.03</v>
          </cell>
          <cell r="E192" t="str">
            <v>Thay bộ 3 sứ đứng trên 3 xà lệch mắc song song</v>
          </cell>
          <cell r="H192" t="str">
            <v>3 sứ</v>
          </cell>
          <cell r="K192">
            <v>0.8</v>
          </cell>
          <cell r="L192">
            <v>1</v>
          </cell>
          <cell r="M192">
            <v>158292</v>
          </cell>
          <cell r="N192">
            <v>1378675</v>
          </cell>
          <cell r="O192">
            <v>637330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</row>
        <row r="193">
          <cell r="C193">
            <v>0</v>
          </cell>
          <cell r="D193" t="str">
            <v>HL.04</v>
          </cell>
          <cell r="E193" t="str">
            <v xml:space="preserve">Thay sứ treo đường dây 1 pha </v>
          </cell>
          <cell r="H193" t="str">
            <v>1 sứ</v>
          </cell>
          <cell r="K193">
            <v>0.8</v>
          </cell>
          <cell r="L193">
            <v>1</v>
          </cell>
          <cell r="M193">
            <v>85189</v>
          </cell>
          <cell r="N193">
            <v>972682</v>
          </cell>
          <cell r="O193">
            <v>455170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</row>
        <row r="194">
          <cell r="C194">
            <v>0</v>
          </cell>
          <cell r="D194" t="str">
            <v>HL.05</v>
          </cell>
          <cell r="E194" t="str">
            <v xml:space="preserve">Thay sứ treo đường dây 3 pha </v>
          </cell>
          <cell r="H194" t="str">
            <v>1 sứ</v>
          </cell>
          <cell r="K194">
            <v>0.8</v>
          </cell>
          <cell r="L194">
            <v>1</v>
          </cell>
          <cell r="M194">
            <v>162675</v>
          </cell>
          <cell r="N194">
            <v>1141854</v>
          </cell>
          <cell r="O194">
            <v>551080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</row>
        <row r="195">
          <cell r="C195">
            <v>0</v>
          </cell>
          <cell r="D195" t="str">
            <v>HL.06</v>
          </cell>
          <cell r="E195" t="str">
            <v>Thay cò lèo đấu nối đường dây 1 pha</v>
          </cell>
          <cell r="H195" t="str">
            <v>1 cò</v>
          </cell>
          <cell r="K195">
            <v>0.8</v>
          </cell>
          <cell r="L195">
            <v>1</v>
          </cell>
          <cell r="M195">
            <v>82413</v>
          </cell>
          <cell r="N195">
            <v>972682</v>
          </cell>
          <cell r="O195">
            <v>467245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</row>
        <row r="196">
          <cell r="C196">
            <v>0</v>
          </cell>
          <cell r="D196" t="str">
            <v>HL.07</v>
          </cell>
          <cell r="E196" t="str">
            <v>Thay cò lèo đường dây 3 pha, đấu nối đường dây 3 pha</v>
          </cell>
          <cell r="H196" t="str">
            <v>1 cò</v>
          </cell>
          <cell r="K196">
            <v>0.8</v>
          </cell>
          <cell r="L196">
            <v>1</v>
          </cell>
          <cell r="M196">
            <v>168557</v>
          </cell>
          <cell r="N196">
            <v>1184153</v>
          </cell>
          <cell r="O196">
            <v>539120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</row>
        <row r="197">
          <cell r="C197">
            <v>0</v>
          </cell>
          <cell r="D197" t="str">
            <v>HL.08</v>
          </cell>
          <cell r="E197" t="str">
            <v>Thay FCO, LB FCO, LA đường dây 1 pha</v>
          </cell>
          <cell r="H197" t="str">
            <v>1 cái</v>
          </cell>
          <cell r="K197">
            <v>0.8</v>
          </cell>
          <cell r="L197">
            <v>1</v>
          </cell>
          <cell r="M197">
            <v>76864</v>
          </cell>
          <cell r="N197">
            <v>909246</v>
          </cell>
          <cell r="O197">
            <v>419290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198">
          <cell r="C198">
            <v>0</v>
          </cell>
          <cell r="D198" t="str">
            <v>HL.09</v>
          </cell>
          <cell r="E198" t="str">
            <v>Thay FCO, LB FCO, LA đường dây 3 pha</v>
          </cell>
          <cell r="H198" t="str">
            <v>1 cái</v>
          </cell>
          <cell r="K198">
            <v>0.8</v>
          </cell>
          <cell r="L198">
            <v>1</v>
          </cell>
          <cell r="M198">
            <v>154961</v>
          </cell>
          <cell r="N198">
            <v>1120717</v>
          </cell>
          <cell r="O198">
            <v>527045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</row>
        <row r="199">
          <cell r="C199">
            <v>0</v>
          </cell>
          <cell r="D199" t="str">
            <v>HL.10</v>
          </cell>
          <cell r="E199" t="str">
            <v>Thay DS, LBS, OS, Reclose đường dây 3 pha</v>
          </cell>
          <cell r="H199" t="str">
            <v>1 cái</v>
          </cell>
          <cell r="K199">
            <v>0.8</v>
          </cell>
          <cell r="L199">
            <v>1</v>
          </cell>
          <cell r="M199">
            <v>194787</v>
          </cell>
          <cell r="N199">
            <v>2484598</v>
          </cell>
          <cell r="O199">
            <v>982330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</row>
        <row r="200">
          <cell r="C200">
            <v>0</v>
          </cell>
          <cell r="D200" t="str">
            <v>HL.11</v>
          </cell>
          <cell r="E200" t="str">
            <v>Thay đà đối xứng trên trụ đường dây 3 pha</v>
          </cell>
          <cell r="H200" t="str">
            <v>1 bộ xà</v>
          </cell>
          <cell r="K200">
            <v>0.8</v>
          </cell>
          <cell r="L200">
            <v>1</v>
          </cell>
          <cell r="M200">
            <v>239412</v>
          </cell>
          <cell r="N200">
            <v>1855513</v>
          </cell>
          <cell r="O200">
            <v>790625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</row>
        <row r="201">
          <cell r="C201">
            <v>0</v>
          </cell>
          <cell r="D201" t="str">
            <v>HL.12</v>
          </cell>
          <cell r="E201" t="str">
            <v>Thay đà lệch trên trụ đường dây 3 pha</v>
          </cell>
          <cell r="H201" t="str">
            <v>1 bộ xà</v>
          </cell>
          <cell r="K201">
            <v>0.8</v>
          </cell>
          <cell r="L201">
            <v>1</v>
          </cell>
          <cell r="M201">
            <v>245165</v>
          </cell>
          <cell r="N201">
            <v>2045822</v>
          </cell>
          <cell r="O201">
            <v>886420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</row>
        <row r="202">
          <cell r="C202">
            <v>0</v>
          </cell>
          <cell r="D202" t="str">
            <v>HL.13</v>
          </cell>
          <cell r="E202" t="str">
            <v>Thay đà đôi trên trụ đường dây 3 pha</v>
          </cell>
          <cell r="H202" t="str">
            <v>1 bộ xà</v>
          </cell>
          <cell r="K202">
            <v>0.8</v>
          </cell>
          <cell r="L202">
            <v>1</v>
          </cell>
          <cell r="M202">
            <v>286522</v>
          </cell>
          <cell r="N202">
            <v>2236131</v>
          </cell>
          <cell r="O202">
            <v>982330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</row>
        <row r="203">
          <cell r="C203">
            <v>0</v>
          </cell>
          <cell r="D203" t="str">
            <v>HL.14</v>
          </cell>
          <cell r="E203" t="str">
            <v xml:space="preserve">Thay đà vertical trên trụ đường dây 3 pha </v>
          </cell>
          <cell r="H203" t="str">
            <v>1 bộ xà</v>
          </cell>
          <cell r="K203">
            <v>0.8</v>
          </cell>
          <cell r="L203">
            <v>1</v>
          </cell>
          <cell r="M203">
            <v>161239</v>
          </cell>
          <cell r="N203">
            <v>1427318</v>
          </cell>
          <cell r="O203">
            <v>586960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</row>
        <row r="204">
          <cell r="C204">
            <v>0</v>
          </cell>
          <cell r="D204" t="str">
            <v>HL.15</v>
          </cell>
          <cell r="E204" t="str">
            <v>Thay trụ đỡ đường dây 1 pha</v>
          </cell>
          <cell r="H204" t="str">
            <v>1 trụ</v>
          </cell>
          <cell r="K204">
            <v>0.8</v>
          </cell>
          <cell r="L204">
            <v>1</v>
          </cell>
          <cell r="M204">
            <v>232011</v>
          </cell>
          <cell r="N204">
            <v>2267849</v>
          </cell>
          <cell r="O204">
            <v>1148125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</row>
        <row r="205">
          <cell r="C205">
            <v>0</v>
          </cell>
          <cell r="D205" t="str">
            <v>HL.16</v>
          </cell>
          <cell r="E205" t="str">
            <v>Thay trụ đỡ đường dây 3 pha</v>
          </cell>
          <cell r="H205" t="str">
            <v>1 trụ</v>
          </cell>
          <cell r="K205">
            <v>0.8</v>
          </cell>
          <cell r="L205">
            <v>1</v>
          </cell>
          <cell r="M205">
            <v>327349</v>
          </cell>
          <cell r="N205">
            <v>2878436</v>
          </cell>
          <cell r="O205">
            <v>1411705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</row>
        <row r="206">
          <cell r="C206">
            <v>0</v>
          </cell>
          <cell r="D206" t="str">
            <v>HL.17</v>
          </cell>
          <cell r="E206" t="str">
            <v>Thay trụ cuối đường dây 1 pha</v>
          </cell>
          <cell r="H206" t="str">
            <v>1 trụ</v>
          </cell>
          <cell r="K206">
            <v>0.8</v>
          </cell>
          <cell r="L206">
            <v>1</v>
          </cell>
          <cell r="M206">
            <v>248404</v>
          </cell>
          <cell r="N206">
            <v>2762119</v>
          </cell>
          <cell r="O206">
            <v>1322046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</row>
        <row r="207">
          <cell r="C207">
            <v>0</v>
          </cell>
          <cell r="D207" t="str">
            <v>HL.18</v>
          </cell>
          <cell r="E207" t="str">
            <v>Thay trụ cuối đường dây 3 pha</v>
          </cell>
          <cell r="H207" t="str">
            <v>1 trụ</v>
          </cell>
          <cell r="K207">
            <v>0.8</v>
          </cell>
          <cell r="L207">
            <v>1</v>
          </cell>
          <cell r="M207">
            <v>395239</v>
          </cell>
          <cell r="N207">
            <v>3401786</v>
          </cell>
          <cell r="O207">
            <v>1585626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</row>
        <row r="208">
          <cell r="C208">
            <v>0</v>
          </cell>
          <cell r="D208" t="str">
            <v>HL.19</v>
          </cell>
          <cell r="E208" t="str">
            <v>Khai quang mé nhánh trên đường dây 3 pha</v>
          </cell>
          <cell r="H208" t="str">
            <v>1 vị trí</v>
          </cell>
          <cell r="K208">
            <v>0.8</v>
          </cell>
          <cell r="L208">
            <v>1</v>
          </cell>
          <cell r="M208">
            <v>123873</v>
          </cell>
          <cell r="N208">
            <v>507491</v>
          </cell>
          <cell r="O208">
            <v>215625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</row>
        <row r="209">
          <cell r="B209" t="str">
            <v>T2-3</v>
          </cell>
          <cell r="C209">
            <v>0</v>
          </cell>
          <cell r="D209">
            <v>0</v>
          </cell>
          <cell r="E209" t="str">
            <v xml:space="preserve">Tuyến tổ 3 ấp 7 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</row>
        <row r="210">
          <cell r="C210">
            <v>0</v>
          </cell>
          <cell r="D210" t="str">
            <v>HL.01</v>
          </cell>
          <cell r="E210" t="str">
            <v>Thay sứ đứng đường dây 1 pha</v>
          </cell>
          <cell r="H210" t="str">
            <v>1 sứ</v>
          </cell>
          <cell r="K210">
            <v>0.8</v>
          </cell>
          <cell r="L210">
            <v>1</v>
          </cell>
          <cell r="M210">
            <v>70522</v>
          </cell>
          <cell r="N210">
            <v>761236</v>
          </cell>
          <cell r="O210">
            <v>359375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</row>
        <row r="211">
          <cell r="C211">
            <v>0</v>
          </cell>
          <cell r="D211" t="str">
            <v>HL.02</v>
          </cell>
          <cell r="E211" t="str">
            <v>Thay sứ đứng đường dây 3 pha đối xứng</v>
          </cell>
          <cell r="H211" t="str">
            <v>3 sứ</v>
          </cell>
          <cell r="K211">
            <v>0.8</v>
          </cell>
          <cell r="L211">
            <v>1</v>
          </cell>
          <cell r="M211">
            <v>155508</v>
          </cell>
          <cell r="N211">
            <v>1327925</v>
          </cell>
          <cell r="O211">
            <v>608508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</row>
        <row r="212">
          <cell r="C212">
            <v>0</v>
          </cell>
          <cell r="D212" t="str">
            <v>HL.03</v>
          </cell>
          <cell r="E212" t="str">
            <v>Thay bộ 3 sứ đứng trên 3 xà lệch mắc song song</v>
          </cell>
          <cell r="H212" t="str">
            <v>3 sứ</v>
          </cell>
          <cell r="K212">
            <v>0.8</v>
          </cell>
          <cell r="L212">
            <v>1</v>
          </cell>
          <cell r="M212">
            <v>158292</v>
          </cell>
          <cell r="N212">
            <v>1378675</v>
          </cell>
          <cell r="O212">
            <v>637330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</row>
        <row r="213">
          <cell r="C213">
            <v>0</v>
          </cell>
          <cell r="D213" t="str">
            <v>HL.04</v>
          </cell>
          <cell r="E213" t="str">
            <v xml:space="preserve">Thay sứ treo đường dây 1 pha </v>
          </cell>
          <cell r="H213" t="str">
            <v>1 sứ</v>
          </cell>
          <cell r="K213">
            <v>0.8</v>
          </cell>
          <cell r="L213">
            <v>1</v>
          </cell>
          <cell r="M213">
            <v>85189</v>
          </cell>
          <cell r="N213">
            <v>972682</v>
          </cell>
          <cell r="O213">
            <v>455170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</row>
        <row r="214">
          <cell r="C214">
            <v>0</v>
          </cell>
          <cell r="D214" t="str">
            <v>HL.05</v>
          </cell>
          <cell r="E214" t="str">
            <v xml:space="preserve">Thay sứ treo đường dây 3 pha </v>
          </cell>
          <cell r="H214" t="str">
            <v>1 sứ</v>
          </cell>
          <cell r="K214">
            <v>0.8</v>
          </cell>
          <cell r="L214">
            <v>1</v>
          </cell>
          <cell r="M214">
            <v>162675</v>
          </cell>
          <cell r="N214">
            <v>1141854</v>
          </cell>
          <cell r="O214">
            <v>551080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</row>
        <row r="215">
          <cell r="C215">
            <v>0</v>
          </cell>
          <cell r="D215" t="str">
            <v>HL.06</v>
          </cell>
          <cell r="E215" t="str">
            <v>Thay cò lèo đấu nối đường dây 1 pha</v>
          </cell>
          <cell r="H215" t="str">
            <v>1 cò</v>
          </cell>
          <cell r="K215">
            <v>0.8</v>
          </cell>
          <cell r="L215">
            <v>1</v>
          </cell>
          <cell r="M215">
            <v>82413</v>
          </cell>
          <cell r="N215">
            <v>972682</v>
          </cell>
          <cell r="O215">
            <v>467245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</row>
        <row r="216">
          <cell r="C216">
            <v>0</v>
          </cell>
          <cell r="D216" t="str">
            <v>HL.07</v>
          </cell>
          <cell r="E216" t="str">
            <v>Thay cò lèo đường dây 3 pha, đấu nối đường dây 3 pha</v>
          </cell>
          <cell r="H216" t="str">
            <v>1 cò</v>
          </cell>
          <cell r="K216">
            <v>0.8</v>
          </cell>
          <cell r="L216">
            <v>1</v>
          </cell>
          <cell r="M216">
            <v>168557</v>
          </cell>
          <cell r="N216">
            <v>1184153</v>
          </cell>
          <cell r="O216">
            <v>539120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</row>
        <row r="217">
          <cell r="C217">
            <v>0</v>
          </cell>
          <cell r="D217" t="str">
            <v>HL.08</v>
          </cell>
          <cell r="E217" t="str">
            <v>Thay FCO, LB FCO, LA đường dây 1 pha</v>
          </cell>
          <cell r="H217" t="str">
            <v>1 cái</v>
          </cell>
          <cell r="K217">
            <v>0.8</v>
          </cell>
          <cell r="L217">
            <v>1</v>
          </cell>
          <cell r="M217">
            <v>76864</v>
          </cell>
          <cell r="N217">
            <v>909246</v>
          </cell>
          <cell r="O217">
            <v>419290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</row>
        <row r="218">
          <cell r="C218">
            <v>0</v>
          </cell>
          <cell r="D218" t="str">
            <v>HL.09</v>
          </cell>
          <cell r="E218" t="str">
            <v>Thay FCO, LB FCO, LA đường dây 3 pha</v>
          </cell>
          <cell r="H218" t="str">
            <v>1 cái</v>
          </cell>
          <cell r="K218">
            <v>0.8</v>
          </cell>
          <cell r="L218">
            <v>1</v>
          </cell>
          <cell r="M218">
            <v>154961</v>
          </cell>
          <cell r="N218">
            <v>1120717</v>
          </cell>
          <cell r="O218">
            <v>527045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</row>
        <row r="219">
          <cell r="C219">
            <v>0</v>
          </cell>
          <cell r="D219" t="str">
            <v>HL.10</v>
          </cell>
          <cell r="E219" t="str">
            <v>Thay DS, LBS, OS, Reclose đường dây 3 pha</v>
          </cell>
          <cell r="H219" t="str">
            <v>1 cái</v>
          </cell>
          <cell r="K219">
            <v>0.8</v>
          </cell>
          <cell r="L219">
            <v>1</v>
          </cell>
          <cell r="M219">
            <v>194787</v>
          </cell>
          <cell r="N219">
            <v>2484598</v>
          </cell>
          <cell r="O219">
            <v>982330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</row>
        <row r="220">
          <cell r="C220">
            <v>0</v>
          </cell>
          <cell r="D220" t="str">
            <v>HL.11</v>
          </cell>
          <cell r="E220" t="str">
            <v>Thay đà đối xứng trên trụ đường dây 3 pha</v>
          </cell>
          <cell r="H220" t="str">
            <v>1 bộ xà</v>
          </cell>
          <cell r="K220">
            <v>0.8</v>
          </cell>
          <cell r="L220">
            <v>1</v>
          </cell>
          <cell r="M220">
            <v>239412</v>
          </cell>
          <cell r="N220">
            <v>1855513</v>
          </cell>
          <cell r="O220">
            <v>790625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</row>
        <row r="221">
          <cell r="C221">
            <v>0</v>
          </cell>
          <cell r="D221" t="str">
            <v>HL.12</v>
          </cell>
          <cell r="E221" t="str">
            <v>Thay đà lệch trên trụ đường dây 3 pha</v>
          </cell>
          <cell r="H221" t="str">
            <v>1 bộ xà</v>
          </cell>
          <cell r="K221">
            <v>0.8</v>
          </cell>
          <cell r="L221">
            <v>1</v>
          </cell>
          <cell r="M221">
            <v>245165</v>
          </cell>
          <cell r="N221">
            <v>2045822</v>
          </cell>
          <cell r="O221">
            <v>886420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</row>
        <row r="222">
          <cell r="C222">
            <v>0</v>
          </cell>
          <cell r="D222" t="str">
            <v>HL.13</v>
          </cell>
          <cell r="E222" t="str">
            <v>Thay đà đôi trên trụ đường dây 3 pha</v>
          </cell>
          <cell r="H222" t="str">
            <v>1 bộ xà</v>
          </cell>
          <cell r="K222">
            <v>0.8</v>
          </cell>
          <cell r="L222">
            <v>1</v>
          </cell>
          <cell r="M222">
            <v>286522</v>
          </cell>
          <cell r="N222">
            <v>2236131</v>
          </cell>
          <cell r="O222">
            <v>982330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</row>
        <row r="223">
          <cell r="C223">
            <v>0</v>
          </cell>
          <cell r="D223" t="str">
            <v>HL.14</v>
          </cell>
          <cell r="E223" t="str">
            <v xml:space="preserve">Thay đà vertical trên trụ đường dây 3 pha </v>
          </cell>
          <cell r="H223" t="str">
            <v>1 bộ xà</v>
          </cell>
          <cell r="K223">
            <v>0.8</v>
          </cell>
          <cell r="L223">
            <v>1</v>
          </cell>
          <cell r="M223">
            <v>161239</v>
          </cell>
          <cell r="N223">
            <v>1427318</v>
          </cell>
          <cell r="O223">
            <v>586960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</row>
        <row r="224">
          <cell r="C224">
            <v>0</v>
          </cell>
          <cell r="D224" t="str">
            <v>HL.15</v>
          </cell>
          <cell r="E224" t="str">
            <v>Thay trụ đỡ đường dây 1 pha</v>
          </cell>
          <cell r="H224" t="str">
            <v>1 trụ</v>
          </cell>
          <cell r="K224">
            <v>0.8</v>
          </cell>
          <cell r="L224">
            <v>1</v>
          </cell>
          <cell r="M224">
            <v>232011</v>
          </cell>
          <cell r="N224">
            <v>2267849</v>
          </cell>
          <cell r="O224">
            <v>1148125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</row>
        <row r="225">
          <cell r="C225">
            <v>0</v>
          </cell>
          <cell r="D225" t="str">
            <v>HL.16</v>
          </cell>
          <cell r="E225" t="str">
            <v>Thay trụ đỡ đường dây 3 pha</v>
          </cell>
          <cell r="H225" t="str">
            <v>1 trụ</v>
          </cell>
          <cell r="K225">
            <v>0.8</v>
          </cell>
          <cell r="L225">
            <v>1</v>
          </cell>
          <cell r="M225">
            <v>327349</v>
          </cell>
          <cell r="N225">
            <v>2878436</v>
          </cell>
          <cell r="O225">
            <v>1411705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</row>
        <row r="226">
          <cell r="C226">
            <v>0</v>
          </cell>
          <cell r="D226" t="str">
            <v>HL.17</v>
          </cell>
          <cell r="E226" t="str">
            <v>Thay trụ cuối đường dây 1 pha</v>
          </cell>
          <cell r="H226" t="str">
            <v>1 trụ</v>
          </cell>
          <cell r="K226">
            <v>0.8</v>
          </cell>
          <cell r="L226">
            <v>1</v>
          </cell>
          <cell r="M226">
            <v>248404</v>
          </cell>
          <cell r="N226">
            <v>2762119</v>
          </cell>
          <cell r="O226">
            <v>1322046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</row>
        <row r="227">
          <cell r="C227">
            <v>0</v>
          </cell>
          <cell r="D227" t="str">
            <v>HL.18</v>
          </cell>
          <cell r="E227" t="str">
            <v>Thay trụ cuối đường dây 3 pha</v>
          </cell>
          <cell r="H227" t="str">
            <v>1 trụ</v>
          </cell>
          <cell r="K227">
            <v>0.8</v>
          </cell>
          <cell r="L227">
            <v>1</v>
          </cell>
          <cell r="M227">
            <v>395239</v>
          </cell>
          <cell r="N227">
            <v>3401786</v>
          </cell>
          <cell r="O227">
            <v>1585626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</row>
        <row r="228">
          <cell r="C228">
            <v>0</v>
          </cell>
          <cell r="D228" t="str">
            <v>HL.19</v>
          </cell>
          <cell r="E228" t="str">
            <v>Khai quang mé nhánh trên đường dây 3 pha</v>
          </cell>
          <cell r="H228" t="str">
            <v>1 vị trí</v>
          </cell>
          <cell r="K228">
            <v>0.8</v>
          </cell>
          <cell r="L228">
            <v>1</v>
          </cell>
          <cell r="M228">
            <v>123873</v>
          </cell>
          <cell r="N228">
            <v>507491</v>
          </cell>
          <cell r="O228">
            <v>215625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</row>
        <row r="230">
          <cell r="D230" t="str">
            <v>Ghi chú: Hạng mục "Khai quang mé nhánh_HL.19" còn áp dụng cho các công tác: gỡ diều, tháo chướng ngại vật ; lắp phíp cách điện, bọc cách điện ; tháo lắp dây chằng và các công việc khác tương tự.</v>
          </cell>
        </row>
        <row r="231">
          <cell r="D231" t="str">
            <v>Nếu lắp mới, phí nhân công nhân hệ số 0.8</v>
          </cell>
        </row>
        <row r="232">
          <cell r="C232">
            <v>0</v>
          </cell>
        </row>
        <row r="233">
          <cell r="C233">
            <v>0</v>
          </cell>
          <cell r="D233" t="str">
            <v>II. CHI PHÍ BÙ TRỪ TRƯỢT GIÁ NHIÊN LIỆU: (Văn bản số 2269/QĐ-PCĐN ngày 12/10/2016)</v>
          </cell>
        </row>
        <row r="234">
          <cell r="C234">
            <v>0</v>
          </cell>
          <cell r="D234" t="str">
            <v>BTNL =  ((Tổng số lượng ca máy định mức của xe gàu (SLCM) x Định mức nhiên liệu một ca máy xe gàu(32L/ca) + (Tổng số lượng ca máy định mức của xe khoan (SLCM) x Định mức nhiên liệu một ca máy xe cẩu khoan (64L/ca)) x Chênh lệch giá nhiên liệu vào thời điểm xây dựng định mức. (4.300Đ/L dầu D.O) so với hiện tại (14.020Đ/L dầu D.O).</v>
          </cell>
        </row>
        <row r="235">
          <cell r="B235" t="str">
            <v>T1</v>
          </cell>
          <cell r="C235">
            <v>0</v>
          </cell>
          <cell r="D235">
            <v>0</v>
          </cell>
          <cell r="E235" t="str">
            <v>Nhánh 3P Nhà Võ Ấp Trầu (Phước Thiền 4A)</v>
          </cell>
        </row>
        <row r="236">
          <cell r="B236" t="str">
            <v>NLT1</v>
          </cell>
          <cell r="C236">
            <v>0</v>
          </cell>
          <cell r="D236" t="str">
            <v>BTNL = (0 ca x 32 lít + 0 ca x 64 lít) x 9720</v>
          </cell>
          <cell r="H236" t="str">
            <v>=</v>
          </cell>
          <cell r="I236">
            <v>0</v>
          </cell>
          <cell r="K236" t="str">
            <v>đ</v>
          </cell>
        </row>
        <row r="237">
          <cell r="B237" t="str">
            <v>T1-2</v>
          </cell>
          <cell r="C237">
            <v>0</v>
          </cell>
          <cell r="D237">
            <v>0</v>
          </cell>
          <cell r="E237" t="str">
            <v>Nhánh 3P Hai Rô Ấp Bến Sắn (Phước Thiền 5B)</v>
          </cell>
        </row>
        <row r="238">
          <cell r="B238" t="str">
            <v>NLT1-2</v>
          </cell>
          <cell r="C238">
            <v>0</v>
          </cell>
          <cell r="D238" t="str">
            <v>BTNL = (0 ca x 32 lít + 0 ca x 64 lít) x 9720</v>
          </cell>
          <cell r="H238" t="str">
            <v>=</v>
          </cell>
          <cell r="I238">
            <v>0</v>
          </cell>
          <cell r="K238" t="str">
            <v>đ</v>
          </cell>
        </row>
        <row r="239">
          <cell r="B239" t="str">
            <v>T1-3</v>
          </cell>
          <cell r="C239">
            <v>0</v>
          </cell>
          <cell r="D239">
            <v>0</v>
          </cell>
          <cell r="E239" t="str">
            <v>Nhánh 3P Nhà Thờ Phú Hội Nối Dài (Đất Mới 1A)</v>
          </cell>
        </row>
        <row r="240">
          <cell r="B240" t="str">
            <v>NLT1-3</v>
          </cell>
          <cell r="C240">
            <v>0</v>
          </cell>
          <cell r="D240" t="str">
            <v>BTNL = (0 ca x 32 lít + 0 ca x 64 lít) x 9720</v>
          </cell>
          <cell r="H240" t="str">
            <v>=</v>
          </cell>
          <cell r="I240">
            <v>0</v>
          </cell>
          <cell r="K240" t="str">
            <v>đ</v>
          </cell>
        </row>
        <row r="241">
          <cell r="B241" t="str">
            <v>T1-4</v>
          </cell>
          <cell r="C241">
            <v>0</v>
          </cell>
          <cell r="D241">
            <v>0</v>
          </cell>
          <cell r="E241" t="str">
            <v>Nhánh 3P Đất Mới 2 Nối Dài(Đất Mới 2A)</v>
          </cell>
        </row>
        <row r="242">
          <cell r="B242" t="str">
            <v>NLT1-4</v>
          </cell>
          <cell r="C242">
            <v>0</v>
          </cell>
          <cell r="D242" t="str">
            <v>BTNL = (0 ca x 32 lít + 0 ca x 64 lít) x 9720</v>
          </cell>
          <cell r="H242" t="str">
            <v>=</v>
          </cell>
          <cell r="I242">
            <v>0</v>
          </cell>
          <cell r="K242" t="str">
            <v>đ</v>
          </cell>
        </row>
        <row r="243">
          <cell r="B243" t="str">
            <v>T1-5</v>
          </cell>
          <cell r="C243">
            <v>0</v>
          </cell>
          <cell r="D243">
            <v>0</v>
          </cell>
          <cell r="E243" t="str">
            <v>Nhánh 3P Chợ Phước Long (Long Thọ 1D)</v>
          </cell>
        </row>
        <row r="244">
          <cell r="B244" t="str">
            <v>NLT1-5</v>
          </cell>
          <cell r="C244">
            <v>0</v>
          </cell>
          <cell r="D244" t="str">
            <v>BTNL = (0 ca x 32 lít + 0 ca x 64 lít) x 9720</v>
          </cell>
          <cell r="H244" t="str">
            <v>=</v>
          </cell>
          <cell r="I244">
            <v>0</v>
          </cell>
          <cell r="K244" t="str">
            <v>đ</v>
          </cell>
        </row>
        <row r="245">
          <cell r="B245" t="str">
            <v>T1-6</v>
          </cell>
          <cell r="C245">
            <v>0</v>
          </cell>
          <cell r="D245">
            <v>0</v>
          </cell>
          <cell r="E245" t="str">
            <v>Nhánh 3P Cống Lò Rèn Trụ 101 (Long Thọ 3B)</v>
          </cell>
        </row>
        <row r="246">
          <cell r="B246" t="str">
            <v>NLT1-6</v>
          </cell>
          <cell r="C246">
            <v>0</v>
          </cell>
          <cell r="D246" t="str">
            <v>BTNL = (0 ca x 32 lít + 0 ca x 64 lít) x 9720</v>
          </cell>
          <cell r="H246" t="str">
            <v>=</v>
          </cell>
          <cell r="I246">
            <v>0</v>
          </cell>
          <cell r="K246" t="str">
            <v>đ</v>
          </cell>
        </row>
        <row r="247">
          <cell r="B247" t="str">
            <v>T1-7</v>
          </cell>
          <cell r="C247">
            <v>0</v>
          </cell>
          <cell r="D247">
            <v>0</v>
          </cell>
          <cell r="E247" t="str">
            <v>Nhánh 3P Trường Tiểu Học Giồng Ông Đông(Giồng Ông Đông 3A)</v>
          </cell>
        </row>
        <row r="248">
          <cell r="B248" t="str">
            <v>NLT1-7</v>
          </cell>
          <cell r="C248">
            <v>0</v>
          </cell>
          <cell r="D248" t="str">
            <v>BTNL = (0 ca x 32 lít + 0 ca x 64 lít) x 9720</v>
          </cell>
          <cell r="H248" t="str">
            <v>=</v>
          </cell>
          <cell r="I248">
            <v>0</v>
          </cell>
          <cell r="K248" t="str">
            <v>đ</v>
          </cell>
        </row>
        <row r="249">
          <cell r="B249" t="str">
            <v>T1-8</v>
          </cell>
          <cell r="C249">
            <v>0</v>
          </cell>
          <cell r="D249">
            <v>0</v>
          </cell>
          <cell r="E249" t="str">
            <v>Nhánh 3P Láng Cát Giồng Ông Đông (Giồng Ông Đông 2A)</v>
          </cell>
        </row>
        <row r="250">
          <cell r="B250" t="str">
            <v>NLT1-8</v>
          </cell>
          <cell r="C250">
            <v>0</v>
          </cell>
          <cell r="D250" t="str">
            <v>BTNL = (0 ca x 32 lít + 0 ca x 64 lít) x 9720</v>
          </cell>
          <cell r="H250" t="str">
            <v>=</v>
          </cell>
          <cell r="I250">
            <v>0</v>
          </cell>
          <cell r="K250" t="str">
            <v>đ</v>
          </cell>
        </row>
        <row r="252">
          <cell r="B252" t="str">
            <v>T2</v>
          </cell>
          <cell r="C252">
            <v>0</v>
          </cell>
          <cell r="D252">
            <v>0</v>
          </cell>
          <cell r="E252" t="str">
            <v>Nhánh 1P Đường Bến Cái Sìn - Ấp 5 xã Long Thọ (Long Thọ 15)</v>
          </cell>
        </row>
        <row r="253">
          <cell r="B253" t="str">
            <v>NLT2</v>
          </cell>
          <cell r="C253">
            <v>0</v>
          </cell>
          <cell r="D253" t="str">
            <v>BTNL = (0 ca x 32 lít + 0 ca x 64 lít) x 9720</v>
          </cell>
          <cell r="H253" t="str">
            <v>=</v>
          </cell>
          <cell r="I253">
            <v>0</v>
          </cell>
          <cell r="K253" t="str">
            <v>đ</v>
          </cell>
        </row>
        <row r="254">
          <cell r="B254" t="str">
            <v>T2-2</v>
          </cell>
          <cell r="C254">
            <v>0</v>
          </cell>
          <cell r="D254">
            <v>0</v>
          </cell>
          <cell r="E254" t="str">
            <v>Nhánh 1P Ấp Phú Tân (Phú Đông 8A)</v>
          </cell>
        </row>
        <row r="255">
          <cell r="B255" t="str">
            <v>NLT2-2</v>
          </cell>
          <cell r="C255">
            <v>0</v>
          </cell>
          <cell r="D255" t="str">
            <v>BTNL = (0 ca x 32 lít + 0 ca x 64 lít) x 9720</v>
          </cell>
          <cell r="H255" t="str">
            <v>=</v>
          </cell>
          <cell r="I255">
            <v>0</v>
          </cell>
          <cell r="K255" t="str">
            <v>đ</v>
          </cell>
        </row>
        <row r="256">
          <cell r="B256" t="str">
            <v>T2-3</v>
          </cell>
          <cell r="C256">
            <v>0</v>
          </cell>
          <cell r="D256">
            <v>0</v>
          </cell>
          <cell r="E256" t="str">
            <v xml:space="preserve">Tuyến tổ 3 ấp 7 </v>
          </cell>
        </row>
        <row r="257">
          <cell r="B257" t="str">
            <v>NLT2-3</v>
          </cell>
          <cell r="C257">
            <v>0</v>
          </cell>
          <cell r="D257" t="str">
            <v>BTNL = (0 ca x 32 lít + 0 ca x 64 lít) x 9720</v>
          </cell>
          <cell r="H257" t="str">
            <v>=</v>
          </cell>
          <cell r="I257">
            <v>0</v>
          </cell>
          <cell r="K257" t="str">
            <v>đ</v>
          </cell>
        </row>
        <row r="258">
          <cell r="C258">
            <v>0</v>
          </cell>
        </row>
        <row r="259">
          <cell r="C259">
            <v>0</v>
          </cell>
          <cell r="D259" t="str">
            <v>III. CHI PHÍ HUY ĐỘNG PHƯƠNG TIỆN: (Văn bản số 32/2013/QĐ-UBND ngày 29/05/2013 của UBND tỉnh Đồng Nai)</v>
          </cell>
        </row>
        <row r="260">
          <cell r="C260">
            <v>0</v>
          </cell>
          <cell r="D260" t="str">
            <v>HĐ = (Cự ly - 3 kM) x 2(đi, về) x Cước vận chuyển hàng loại 1 cự ly trên 100km x ((Tải trọng đăng ký của xe  gàu x Số lượng xe gàu) + (Tải trọng đăng ký của xe khoan x Số lượng xe khoan)).</v>
          </cell>
        </row>
        <row r="261">
          <cell r="B261" t="str">
            <v>T1</v>
          </cell>
          <cell r="C261">
            <v>0</v>
          </cell>
          <cell r="D261">
            <v>0</v>
          </cell>
          <cell r="E261" t="str">
            <v>Nhánh 3P Nhà Võ Ấp Trầu (Phước Thiền 4A)</v>
          </cell>
        </row>
        <row r="262">
          <cell r="B262" t="str">
            <v>HDT1</v>
          </cell>
          <cell r="C262">
            <v>0</v>
          </cell>
          <cell r="D262" t="str">
            <v>HĐ = ((70 - 3) x 2) x 498 đồng x (7 tấn x 0 xe + 11 tấn x 0 xe)</v>
          </cell>
          <cell r="H262" t="str">
            <v>=</v>
          </cell>
          <cell r="I262">
            <v>0</v>
          </cell>
          <cell r="K262" t="str">
            <v>đ</v>
          </cell>
        </row>
        <row r="263">
          <cell r="B263" t="str">
            <v>T1-2</v>
          </cell>
          <cell r="C263">
            <v>0</v>
          </cell>
          <cell r="D263">
            <v>0</v>
          </cell>
          <cell r="E263" t="str">
            <v>Nhánh 3P Hai Rô Ấp Bến Sắn (Phước Thiền 5B)</v>
          </cell>
        </row>
        <row r="264">
          <cell r="B264" t="str">
            <v>HDT1-2</v>
          </cell>
          <cell r="C264">
            <v>0</v>
          </cell>
          <cell r="D264" t="str">
            <v>HĐ = ((70 - 3) x 2) x 498 đồng x (7 tấn x 0 xe + 11 tấn x 0 xe)</v>
          </cell>
          <cell r="H264" t="str">
            <v>=</v>
          </cell>
          <cell r="I264">
            <v>0</v>
          </cell>
          <cell r="K264" t="str">
            <v>đ</v>
          </cell>
        </row>
        <row r="265">
          <cell r="B265" t="str">
            <v>T1-3</v>
          </cell>
          <cell r="C265">
            <v>0</v>
          </cell>
          <cell r="D265">
            <v>0</v>
          </cell>
          <cell r="E265" t="str">
            <v>Nhánh 3P Nhà Thờ Phú Hội Nối Dài (Đất Mới 1A)</v>
          </cell>
        </row>
        <row r="266">
          <cell r="B266" t="str">
            <v>HDT1-3</v>
          </cell>
          <cell r="C266">
            <v>0</v>
          </cell>
          <cell r="D266" t="str">
            <v>HĐ = ((70 - 3) x 2) x 498 đồng x (7 tấn x 0 xe + 11 tấn x 0 xe)</v>
          </cell>
          <cell r="H266" t="str">
            <v>=</v>
          </cell>
          <cell r="I266">
            <v>0</v>
          </cell>
          <cell r="K266" t="str">
            <v>đ</v>
          </cell>
        </row>
        <row r="267">
          <cell r="B267" t="str">
            <v>T1-4</v>
          </cell>
          <cell r="C267">
            <v>0</v>
          </cell>
          <cell r="D267">
            <v>0</v>
          </cell>
          <cell r="E267" t="str">
            <v>Nhánh 3P Đất Mới 2 Nối Dài(Đất Mới 2A)</v>
          </cell>
        </row>
        <row r="268">
          <cell r="B268" t="str">
            <v>HDT1-4</v>
          </cell>
          <cell r="C268">
            <v>0</v>
          </cell>
          <cell r="D268" t="str">
            <v>HĐ = ((70 - 3) x 2) x 498 đồng x (7 tấn x 0 xe + 11 tấn x 0 xe)</v>
          </cell>
          <cell r="H268" t="str">
            <v>=</v>
          </cell>
          <cell r="I268">
            <v>0</v>
          </cell>
          <cell r="K268" t="str">
            <v>đ</v>
          </cell>
        </row>
        <row r="269">
          <cell r="B269" t="str">
            <v>T1-5</v>
          </cell>
          <cell r="C269">
            <v>0</v>
          </cell>
          <cell r="D269">
            <v>0</v>
          </cell>
          <cell r="E269" t="str">
            <v>Nhánh 3P Chợ Phước Long (Long Thọ 1D)</v>
          </cell>
        </row>
        <row r="270">
          <cell r="B270" t="str">
            <v>HDT1-5</v>
          </cell>
          <cell r="C270">
            <v>0</v>
          </cell>
          <cell r="D270" t="str">
            <v>HĐ = ((70 - 3) x 2) x 498 đồng x (7 tấn x 0 xe + 11 tấn x 0 xe)</v>
          </cell>
          <cell r="H270" t="str">
            <v>=</v>
          </cell>
          <cell r="I270">
            <v>0</v>
          </cell>
          <cell r="K270" t="str">
            <v>đ</v>
          </cell>
        </row>
        <row r="271">
          <cell r="B271" t="str">
            <v>T1-6</v>
          </cell>
          <cell r="C271">
            <v>0</v>
          </cell>
          <cell r="D271">
            <v>0</v>
          </cell>
          <cell r="E271" t="str">
            <v>Nhánh 3P Cống Lò Rèn Trụ 101 (Long Thọ 3B)</v>
          </cell>
        </row>
        <row r="272">
          <cell r="B272" t="str">
            <v>HDT1-6</v>
          </cell>
          <cell r="C272">
            <v>0</v>
          </cell>
          <cell r="D272" t="str">
            <v>HĐ = ((70 - 3) x 2) x 498 đồng x (7 tấn x 0 xe + 11 tấn x 0 xe)</v>
          </cell>
          <cell r="H272" t="str">
            <v>=</v>
          </cell>
          <cell r="I272">
            <v>0</v>
          </cell>
          <cell r="K272" t="str">
            <v>đ</v>
          </cell>
        </row>
        <row r="273">
          <cell r="B273" t="str">
            <v>T1-7</v>
          </cell>
          <cell r="C273">
            <v>0</v>
          </cell>
          <cell r="D273">
            <v>0</v>
          </cell>
          <cell r="E273" t="str">
            <v>Nhánh 3P Trường Tiểu Học Giồng Ông Đông(Giồng Ông Đông 3A)</v>
          </cell>
        </row>
        <row r="274">
          <cell r="B274" t="str">
            <v>HDT1-7</v>
          </cell>
          <cell r="C274">
            <v>0</v>
          </cell>
          <cell r="D274" t="str">
            <v>HĐ = ((70 - 3) x 2) x 498 đồng x (7 tấn x 0 xe + 11 tấn x 0 xe)</v>
          </cell>
          <cell r="H274" t="str">
            <v>=</v>
          </cell>
          <cell r="I274">
            <v>0</v>
          </cell>
          <cell r="K274" t="str">
            <v>đ</v>
          </cell>
        </row>
        <row r="275">
          <cell r="B275" t="str">
            <v>T1-8</v>
          </cell>
          <cell r="C275">
            <v>0</v>
          </cell>
          <cell r="D275">
            <v>0</v>
          </cell>
          <cell r="E275" t="str">
            <v>Nhánh 3P Láng Cát Giồng Ông Đông (Giồng Ông Đông 2A)</v>
          </cell>
        </row>
        <row r="276">
          <cell r="B276" t="str">
            <v>HDT1-8</v>
          </cell>
          <cell r="C276">
            <v>0</v>
          </cell>
          <cell r="D276" t="str">
            <v>HĐ = ((70 - 3) x 2) x 498 đồng x (7 tấn x 0 xe + 11 tấn x 0 xe)</v>
          </cell>
          <cell r="H276" t="str">
            <v>=</v>
          </cell>
          <cell r="I276">
            <v>0</v>
          </cell>
          <cell r="K276" t="str">
            <v>đ</v>
          </cell>
        </row>
        <row r="277">
          <cell r="B277" t="str">
            <v>T2</v>
          </cell>
          <cell r="C277">
            <v>0</v>
          </cell>
          <cell r="D277">
            <v>0</v>
          </cell>
          <cell r="E277" t="str">
            <v>Nhánh 1P Đường Bến Cái Sìn - Ấp 5 xã Long Thọ (Long Thọ 15)</v>
          </cell>
        </row>
        <row r="278">
          <cell r="B278" t="str">
            <v>HDT2</v>
          </cell>
          <cell r="C278">
            <v>0</v>
          </cell>
          <cell r="D278" t="str">
            <v>HĐ = ((70 - 3) x 2) x 498 đồng x (7 tấn x 0 xe + 11 tấn x 0 xe)</v>
          </cell>
          <cell r="H278" t="str">
            <v>=</v>
          </cell>
          <cell r="I278">
            <v>0</v>
          </cell>
          <cell r="K278" t="str">
            <v>đ</v>
          </cell>
        </row>
        <row r="279">
          <cell r="B279" t="str">
            <v>T2-2</v>
          </cell>
          <cell r="C279">
            <v>0</v>
          </cell>
          <cell r="D279">
            <v>0</v>
          </cell>
          <cell r="E279" t="str">
            <v>Nhánh 1P Ấp Phú Tân (Phú Đông 8A)</v>
          </cell>
        </row>
        <row r="280">
          <cell r="B280" t="str">
            <v>HDT2-2</v>
          </cell>
          <cell r="C280">
            <v>0</v>
          </cell>
          <cell r="D280" t="str">
            <v>HĐ = ((70 - 3) x 2) x 498 đồng x (7 tấn x 0 xe + 11 tấn x 0 xe)</v>
          </cell>
          <cell r="H280" t="str">
            <v>=</v>
          </cell>
          <cell r="I280">
            <v>0</v>
          </cell>
          <cell r="K280" t="str">
            <v>đ</v>
          </cell>
        </row>
        <row r="281">
          <cell r="B281" t="str">
            <v>T2-3</v>
          </cell>
          <cell r="C281">
            <v>0</v>
          </cell>
          <cell r="D281">
            <v>0</v>
          </cell>
          <cell r="E281" t="str">
            <v xml:space="preserve">Tuyến tổ 3 ấp 7 </v>
          </cell>
        </row>
        <row r="282">
          <cell r="B282" t="str">
            <v>HDT2-3</v>
          </cell>
          <cell r="C282">
            <v>0</v>
          </cell>
          <cell r="D282" t="str">
            <v>HĐ = ((70 - 3) x 2) x 498 đồng x (7 tấn x 0 xe + 11 tấn x 0 xe)</v>
          </cell>
          <cell r="H282" t="str">
            <v>=</v>
          </cell>
          <cell r="I282">
            <v>0</v>
          </cell>
          <cell r="K282" t="str">
            <v>đ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5">
          <cell r="C5" t="str">
            <v>ST</v>
          </cell>
          <cell r="D5" t="str">
            <v>KC</v>
          </cell>
          <cell r="E5" t="str">
            <v>ACX50</v>
          </cell>
          <cell r="F5" t="str">
            <v>ACX70</v>
          </cell>
          <cell r="G5" t="str">
            <v>ACX95</v>
          </cell>
          <cell r="H5" t="str">
            <v>ACX120</v>
          </cell>
          <cell r="I5" t="str">
            <v>ACX150</v>
          </cell>
          <cell r="J5" t="str">
            <v>ACX185</v>
          </cell>
          <cell r="K5" t="str">
            <v>ACX240</v>
          </cell>
          <cell r="L5" t="str">
            <v>AC50</v>
          </cell>
          <cell r="M5" t="str">
            <v>AC70</v>
          </cell>
          <cell r="N5" t="str">
            <v>AC95</v>
          </cell>
          <cell r="O5" t="str">
            <v>AC120</v>
          </cell>
          <cell r="P5" t="str">
            <v>HUONG</v>
          </cell>
          <cell r="Q5" t="str">
            <v>GOC</v>
          </cell>
          <cell r="R5" t="str">
            <v>HTT</v>
          </cell>
          <cell r="S5" t="str">
            <v>TRU12SDL</v>
          </cell>
          <cell r="T5" t="str">
            <v>TRU10SDL</v>
          </cell>
          <cell r="U5" t="str">
            <v>BTLT10</v>
          </cell>
          <cell r="V5" t="str">
            <v>BTLT12</v>
          </cell>
          <cell r="W5" t="str">
            <v>BTLT12TC</v>
          </cell>
          <cell r="X5" t="str">
            <v>BTLT14TC</v>
          </cell>
          <cell r="Y5" t="str">
            <v>BTLT14</v>
          </cell>
          <cell r="Z5" t="str">
            <v>BTLT20</v>
          </cell>
          <cell r="AA5" t="str">
            <v>M10</v>
          </cell>
          <cell r="AB5" t="str">
            <v>M10a</v>
          </cell>
          <cell r="AC5" t="str">
            <v>M10BT</v>
          </cell>
          <cell r="AD5" t="str">
            <v>M10BTD</v>
          </cell>
          <cell r="AE5" t="str">
            <v>M12</v>
          </cell>
          <cell r="AF5" t="str">
            <v>M12a</v>
          </cell>
          <cell r="AG5" t="str">
            <v>M12-2a</v>
          </cell>
          <cell r="AH5" t="str">
            <v>M12D</v>
          </cell>
          <cell r="AI5" t="str">
            <v>M12BT</v>
          </cell>
          <cell r="AJ5" t="str">
            <v>M12BTD</v>
          </cell>
          <cell r="AK5" t="str">
            <v>M12BTD-D</v>
          </cell>
          <cell r="AL5" t="str">
            <v>M14</v>
          </cell>
          <cell r="AM5" t="str">
            <v>M14a</v>
          </cell>
          <cell r="AN5" t="str">
            <v>M14BT</v>
          </cell>
          <cell r="AO5" t="str">
            <v>M14BTD</v>
          </cell>
          <cell r="AP5" t="str">
            <v>M14BTD-D</v>
          </cell>
          <cell r="AQ5" t="str">
            <v>M20</v>
          </cell>
          <cell r="AR5" t="str">
            <v>CX10</v>
          </cell>
          <cell r="AS5" t="str">
            <v>CL10</v>
          </cell>
          <cell r="AT5" t="str">
            <v>CX12</v>
          </cell>
          <cell r="AU5" t="str">
            <v>CL12</v>
          </cell>
          <cell r="AV5" t="str">
            <v>CX14</v>
          </cell>
          <cell r="AW5" t="str">
            <v>CL14</v>
          </cell>
          <cell r="AX5" t="str">
            <v>CKB</v>
          </cell>
          <cell r="AY5" t="str">
            <v>CX20</v>
          </cell>
          <cell r="AZ5" t="str">
            <v>CL20</v>
          </cell>
          <cell r="BA5" t="str">
            <v>NXX</v>
          </cell>
          <cell r="BB5" t="str">
            <v>NXL</v>
          </cell>
          <cell r="BC5" t="str">
            <v>NXXD</v>
          </cell>
          <cell r="BD5" t="str">
            <v>NXLD</v>
          </cell>
          <cell r="BE5" t="str">
            <v>TDLL10</v>
          </cell>
          <cell r="BF5" t="str">
            <v>TDLL12</v>
          </cell>
          <cell r="BG5" t="str">
            <v>TDLL14</v>
          </cell>
          <cell r="BH5" t="str">
            <v>TDLL20</v>
          </cell>
          <cell r="BI5" t="str">
            <v>TDLA</v>
          </cell>
          <cell r="BJ5" t="str">
            <v>X166D</v>
          </cell>
          <cell r="BK5" t="str">
            <v>X166K</v>
          </cell>
          <cell r="BL5" t="str">
            <v>X20D</v>
          </cell>
          <cell r="BM5" t="str">
            <v>X20K</v>
          </cell>
          <cell r="BN5" t="str">
            <v>X20DT</v>
          </cell>
          <cell r="BO5" t="str">
            <v>X20KT</v>
          </cell>
          <cell r="BP5" t="str">
            <v>X11D</v>
          </cell>
          <cell r="BQ5" t="str">
            <v>X11K</v>
          </cell>
          <cell r="BR5" t="str">
            <v>X11KK</v>
          </cell>
          <cell r="BS5" t="str">
            <v>X21D</v>
          </cell>
          <cell r="BT5" t="str">
            <v>X21K</v>
          </cell>
          <cell r="BU5" t="str">
            <v>X21DT</v>
          </cell>
          <cell r="BV5" t="str">
            <v>X21KT</v>
          </cell>
          <cell r="BW5" t="str">
            <v>X22D</v>
          </cell>
          <cell r="BX5" t="str">
            <v>X22K</v>
          </cell>
          <cell r="BY5" t="str">
            <v>X22KK</v>
          </cell>
          <cell r="BZ5" t="str">
            <v>X22KKC</v>
          </cell>
          <cell r="CA5" t="str">
            <v>X22KC</v>
          </cell>
          <cell r="CB5" t="str">
            <v>DT160D</v>
          </cell>
          <cell r="CC5" t="str">
            <v>DT160K</v>
          </cell>
          <cell r="CD5" t="str">
            <v>BCOM3</v>
          </cell>
          <cell r="CE5" t="str">
            <v>BCOM1</v>
          </cell>
          <cell r="CF5" t="str">
            <v>SDI</v>
          </cell>
          <cell r="CG5" t="str">
            <v>SDG</v>
          </cell>
          <cell r="CH5" t="str">
            <v>SD</v>
          </cell>
          <cell r="CI5" t="str">
            <v>DBST</v>
          </cell>
          <cell r="CJ5" t="str">
            <v>DBSG</v>
          </cell>
          <cell r="CK5" t="str">
            <v>DBST240</v>
          </cell>
          <cell r="CL5" t="str">
            <v>BSK240</v>
          </cell>
          <cell r="CM5" t="str">
            <v>PLY50X</v>
          </cell>
          <cell r="CN5" t="str">
            <v>PLY70X</v>
          </cell>
          <cell r="CO5" t="str">
            <v>PLY95X</v>
          </cell>
          <cell r="CP5" t="str">
            <v>PLY120X</v>
          </cell>
          <cell r="CQ5" t="str">
            <v>PLY150X</v>
          </cell>
          <cell r="CR5" t="str">
            <v>PLY185X</v>
          </cell>
          <cell r="CS5" t="str">
            <v>PLY240X</v>
          </cell>
          <cell r="CT5" t="str">
            <v>PLY50T</v>
          </cell>
          <cell r="CU5" t="str">
            <v>PLY70T</v>
          </cell>
          <cell r="CV5" t="str">
            <v>U-D</v>
          </cell>
          <cell r="CW5" t="str">
            <v>U-K</v>
          </cell>
          <cell r="CX5" t="str">
            <v>R4-SOC</v>
          </cell>
          <cell r="CY5" t="str">
            <v>KN50</v>
          </cell>
          <cell r="CZ5" t="str">
            <v>KN70</v>
          </cell>
          <cell r="DA5" t="str">
            <v>KN95</v>
          </cell>
          <cell r="DB5" t="str">
            <v>KN120</v>
          </cell>
          <cell r="DC5" t="str">
            <v>KQ2</v>
          </cell>
          <cell r="DD5" t="str">
            <v>KQ4</v>
          </cell>
          <cell r="DE5" t="str">
            <v>CKQ</v>
          </cell>
          <cell r="DF5" t="str">
            <v>HL2</v>
          </cell>
          <cell r="DG5" t="str">
            <v>HL4</v>
          </cell>
          <cell r="DH5" t="str">
            <v>KE50</v>
          </cell>
          <cell r="DI5" t="str">
            <v>KE70</v>
          </cell>
          <cell r="DJ5" t="str">
            <v>KE95</v>
          </cell>
          <cell r="DK5" t="str">
            <v>KE120</v>
          </cell>
          <cell r="DL5" t="str">
            <v>KE150</v>
          </cell>
          <cell r="DM5" t="str">
            <v>KE185</v>
          </cell>
          <cell r="DN5" t="str">
            <v>KE240</v>
          </cell>
          <cell r="DO5" t="str">
            <v>FCO100</v>
          </cell>
          <cell r="DP5" t="str">
            <v>FCO200</v>
          </cell>
          <cell r="DQ5" t="str">
            <v>LA18</v>
          </cell>
          <cell r="DR5" t="str">
            <v>ON50</v>
          </cell>
          <cell r="DS5" t="str">
            <v>ON70</v>
          </cell>
          <cell r="DT5" t="str">
            <v>ON95</v>
          </cell>
          <cell r="DU5" t="str">
            <v>ON120</v>
          </cell>
          <cell r="DV5" t="str">
            <v>ON150</v>
          </cell>
          <cell r="DW5" t="str">
            <v>ON185</v>
          </cell>
          <cell r="DX5" t="str">
            <v>ON240</v>
          </cell>
          <cell r="DY5" t="str">
            <v>Cos50</v>
          </cell>
          <cell r="DZ5" t="str">
            <v>OBCD</v>
          </cell>
          <cell r="EA5" t="str">
            <v>CXV25</v>
          </cell>
          <cell r="EB5" t="str">
            <v>CXV50</v>
          </cell>
          <cell r="EC5" t="str">
            <v>Duplex 211</v>
          </cell>
          <cell r="ED5" t="str">
            <v>DPA216</v>
          </cell>
          <cell r="EE5" t="str">
            <v>R4</v>
          </cell>
          <cell r="EF5" t="str">
            <v>MDTABC</v>
          </cell>
          <cell r="EG5" t="str">
            <v>B16300</v>
          </cell>
          <cell r="EH5" t="str">
            <v>B16350</v>
          </cell>
          <cell r="EI5" t="str">
            <v>BM16300</v>
          </cell>
          <cell r="EK5" t="str">
            <v>Vật tư thu hồi</v>
          </cell>
          <cell r="EN5" t="str">
            <v>VẬT TƯ THU HỒI</v>
          </cell>
        </row>
        <row r="6">
          <cell r="B6" t="str">
            <v>STT</v>
          </cell>
          <cell r="C6" t="str">
            <v>Số trụ</v>
          </cell>
          <cell r="D6" t="str">
            <v>Kh.cách</v>
          </cell>
          <cell r="E6" t="str">
            <v>Dây ACX 50mm2</v>
          </cell>
          <cell r="F6" t="str">
            <v>Dây ACX 70mm2</v>
          </cell>
          <cell r="G6" t="str">
            <v>Dây ACX 95mm2</v>
          </cell>
          <cell r="H6" t="str">
            <v>Dây ACX 120mm2</v>
          </cell>
          <cell r="I6" t="str">
            <v>Dây ACX 150mm2</v>
          </cell>
          <cell r="J6" t="str">
            <v>Dây ACX 185mm2</v>
          </cell>
          <cell r="K6" t="str">
            <v>Dây ACX 240mm2</v>
          </cell>
          <cell r="L6" t="str">
            <v>Dây AC 50mm2</v>
          </cell>
          <cell r="M6" t="str">
            <v>Dây AC 70mm2</v>
          </cell>
          <cell r="N6" t="str">
            <v>Dây AC 95mm2</v>
          </cell>
          <cell r="O6" t="str">
            <v>Dây AC 120mm2</v>
          </cell>
          <cell r="P6" t="str">
            <v>Hướng: T (trái), P (phải)</v>
          </cell>
          <cell r="Q6" t="str">
            <v>Góc (độ)</v>
          </cell>
          <cell r="R6" t="str">
            <v>Hình thức trụ</v>
          </cell>
          <cell r="S6" t="str">
            <v>Trụ BTLT 12m SDL</v>
          </cell>
          <cell r="T6" t="str">
            <v>Trụ BTLT 10,5m SDL</v>
          </cell>
          <cell r="U6" t="str">
            <v>Trụ BTLT 10,5m</v>
          </cell>
          <cell r="V6" t="str">
            <v>Trụ BTLT 12m</v>
          </cell>
          <cell r="W6" t="str">
            <v>Trụ BTLT 12m (thủ công)</v>
          </cell>
          <cell r="X6" t="str">
            <v>Trụ BTLT 14m (thủ công)</v>
          </cell>
          <cell r="Y6" t="str">
            <v>Trụ BTLT 14m</v>
          </cell>
          <cell r="Z6" t="str">
            <v>Trụ BTLT 20m</v>
          </cell>
          <cell r="AA6" t="str">
            <v>Móng trụ M10</v>
          </cell>
          <cell r="AB6" t="str">
            <v>Móng trụ M10a</v>
          </cell>
          <cell r="AC6" t="str">
            <v>Móng trụ 10 BTĐơn</v>
          </cell>
          <cell r="AD6" t="str">
            <v>Móng trụ 10 BTĐôi</v>
          </cell>
          <cell r="AE6" t="str">
            <v>Móng trụ M12</v>
          </cell>
          <cell r="AF6" t="str">
            <v>Móng trụ M12a</v>
          </cell>
          <cell r="AG6" t="str">
            <v>Móng trụ M12- 2a</v>
          </cell>
          <cell r="AH6" t="str">
            <v>Móng trụ M12 phá đá</v>
          </cell>
          <cell r="AI6" t="str">
            <v>Móng trụ 12 BT Đơn</v>
          </cell>
          <cell r="AJ6" t="str">
            <v>Móng trụ 12 BT Đôi</v>
          </cell>
          <cell r="AK6" t="str">
            <v>Móng trụ 12 BT Đôi (Lỗ đá)</v>
          </cell>
          <cell r="AL6" t="str">
            <v>Móng trụ M14</v>
          </cell>
          <cell r="AM6" t="str">
            <v>Móng trụ M14a</v>
          </cell>
          <cell r="AN6" t="str">
            <v>Móng trụ 14 BT Đơn</v>
          </cell>
          <cell r="AO6" t="str">
            <v>Móng trụ 14 BT Đôi</v>
          </cell>
          <cell r="AP6" t="str">
            <v>Móng trụ 14 BT Đôi (Lỗ đá)</v>
          </cell>
          <cell r="AQ6" t="str">
            <v>Móng trụ M20</v>
          </cell>
          <cell r="AR6" t="str">
            <v>Chằng xuống trụ 10,5m</v>
          </cell>
          <cell r="AS6" t="str">
            <v>Chằng lệch trụ 10,5m</v>
          </cell>
          <cell r="AT6" t="str">
            <v>Chằng xuống trụ 12m</v>
          </cell>
          <cell r="AU6" t="str">
            <v>Chằng lệch trụ 12m</v>
          </cell>
          <cell r="AV6" t="str">
            <v>Chằng xuống trụ 14m</v>
          </cell>
          <cell r="AW6" t="str">
            <v>Chằng lệch trụ 14m</v>
          </cell>
          <cell r="AX6" t="str">
            <v>Chằng vượt băng đường</v>
          </cell>
          <cell r="AY6" t="str">
            <v>Chằng xuống trụ 20m</v>
          </cell>
          <cell r="AZ6" t="str">
            <v>Chằng lệch trụ 20m</v>
          </cell>
          <cell r="BA6" t="str">
            <v>Móng neo cho chằng xuống</v>
          </cell>
          <cell r="BB6" t="str">
            <v>Móng neo cho chằng lệch</v>
          </cell>
          <cell r="BC6" t="str">
            <v>Móng neo chằng xuống (Lỗ đá)</v>
          </cell>
          <cell r="BD6" t="str">
            <v>Móng neo chằng lệch (Lỗ đá)</v>
          </cell>
          <cell r="BE6" t="str">
            <v>Tiếp địa lặp lại trụ 10,5m</v>
          </cell>
          <cell r="BF6" t="str">
            <v>Tiếp địa lặp lại trụ 12m</v>
          </cell>
          <cell r="BG6" t="str">
            <v>Tiếp địa lặp lại trụ 14m</v>
          </cell>
          <cell r="BH6" t="str">
            <v>Tiếp địa lặp lại trụ 20m</v>
          </cell>
          <cell r="BI6" t="str">
            <v>Tiếp địa LA đường dây</v>
          </cell>
          <cell r="BJ6" t="str">
            <v>Bộ đà 1660 đơn</v>
          </cell>
          <cell r="BK6" t="str">
            <v>Bộ đà 1660 kép</v>
          </cell>
          <cell r="BL6" t="str">
            <v>Bộ đà 2000 đơn</v>
          </cell>
          <cell r="BM6" t="str">
            <v>Bộ đà 2000 kép</v>
          </cell>
          <cell r="BN6" t="str">
            <v>Bộ đà 2000 đơn (Lắp đà tháp)</v>
          </cell>
          <cell r="BO6" t="str">
            <v>Bộ đà 2000 kép (Lắp đà tháp)</v>
          </cell>
          <cell r="BP6" t="str">
            <v>Bộ đà 1100 đơn</v>
          </cell>
          <cell r="BQ6" t="str">
            <v>Bộ đà 1100 kép</v>
          </cell>
          <cell r="BR6" t="str">
            <v>Bộ đà 1100 kép (trụ ghép)</v>
          </cell>
          <cell r="BS6" t="str">
            <v>Bộ đà 2100 đơn</v>
          </cell>
          <cell r="BT6" t="str">
            <v>Bộ đà 2100 kép</v>
          </cell>
          <cell r="BU6" t="str">
            <v>Bộ đà 2100 đơn (Lắp đà tháp)</v>
          </cell>
          <cell r="BV6" t="str">
            <v>Bộ đà 2100 kép (Lắp đà tháp)</v>
          </cell>
          <cell r="BW6" t="str">
            <v>Bộ đà 2200 đơn</v>
          </cell>
          <cell r="BX6" t="str">
            <v>Bộ đà 2200 kép</v>
          </cell>
          <cell r="BY6" t="str">
            <v>Bộ đà 2200 kép (trụ ghép)</v>
          </cell>
          <cell r="BZ6" t="str">
            <v>Bộ đà 2400 kép (FE-CPS)</v>
          </cell>
          <cell r="CA6" t="str">
            <v>Bộ đà 2400 kép (FE-CPS)</v>
          </cell>
          <cell r="CB6" t="str">
            <v>Bộ đà tháp U160 đơn</v>
          </cell>
          <cell r="CC6" t="str">
            <v>Bộ đà tháp U160 kép</v>
          </cell>
          <cell r="CD6" t="str">
            <v>Bộ đà composite 2400</v>
          </cell>
          <cell r="CE6" t="str">
            <v>Bộ đà composite 800</v>
          </cell>
          <cell r="CF6" t="str">
            <v>Bộ sứ đỉnh thẳng</v>
          </cell>
          <cell r="CG6" t="str">
            <v>Bộ sứ đỉnh cong</v>
          </cell>
          <cell r="CH6" t="str">
            <v>Bộ sứ đứng</v>
          </cell>
          <cell r="CI6" t="str">
            <v>Dây buộc sứ trụ đỡ thẳng</v>
          </cell>
          <cell r="CJ6" t="str">
            <v>Dây buộc sứ trụ đỡ góc</v>
          </cell>
          <cell r="CK6" t="str">
            <v>Dây buộc sứ trụ đỡ thẳng 240</v>
          </cell>
          <cell r="CL6" t="str">
            <v>Dây buộc sứ đôi Composite240</v>
          </cell>
          <cell r="CM6" t="str">
            <v>Bộ Polyme lắp vào xà (50)</v>
          </cell>
          <cell r="CN6" t="str">
            <v>Bộ Polyme lắp vào xà (70)</v>
          </cell>
          <cell r="CO6" t="str">
            <v>Bộ Polyme lắp vào xà (95)</v>
          </cell>
          <cell r="CP6" t="str">
            <v>Bộ Polyme lắp vào xà (120)</v>
          </cell>
          <cell r="CQ6" t="str">
            <v>Bộ Polyme lắp vào xà (150)</v>
          </cell>
          <cell r="CR6" t="str">
            <v>Bộ Polyme lắp vào xà (185)</v>
          </cell>
          <cell r="CS6" t="str">
            <v>Bộ Polyme lắp vào xà (240)</v>
          </cell>
          <cell r="CT6" t="str">
            <v>Bộ Polyme lắp vào trụ (50)</v>
          </cell>
          <cell r="CU6" t="str">
            <v>Bộ Polyme lắp vào trụ (70)</v>
          </cell>
          <cell r="CV6" t="str">
            <v>Bộ Uclevis đỡ dây trung hòa</v>
          </cell>
          <cell r="CW6" t="str">
            <v>Bộ Uclevis hướng trụ ghép</v>
          </cell>
          <cell r="CX6" t="str">
            <v>Bộ rắc 4 sứ ống chỉ</v>
          </cell>
          <cell r="CY6" t="str">
            <v>Bộ khóa néo 3U (Dây 50)</v>
          </cell>
          <cell r="CZ6" t="str">
            <v>Bộ khóa néo 3U (Dây 70)</v>
          </cell>
          <cell r="DA6" t="str">
            <v>Bộ khóa néo 5U (Dây 95)</v>
          </cell>
          <cell r="DB6" t="str">
            <v>Bộ khóa néo 5U (Dây 120)</v>
          </cell>
          <cell r="DC6" t="str">
            <v>Kẹp quai 2/0</v>
          </cell>
          <cell r="DD6" t="str">
            <v>Kẹp quai 4/0</v>
          </cell>
          <cell r="DE6" t="str">
            <v>Chụp kẹp quai</v>
          </cell>
          <cell r="DF6" t="str">
            <v>Hotline 2/0</v>
          </cell>
          <cell r="DG6" t="str">
            <v>Hotline 4/0</v>
          </cell>
          <cell r="DH6" t="str">
            <v>Kẹp ép cỡ 50mm2</v>
          </cell>
          <cell r="DI6" t="str">
            <v>Kẹp ép cỡ 70mm2</v>
          </cell>
          <cell r="DJ6" t="str">
            <v>Kẹp ép cỡ 95mm2</v>
          </cell>
          <cell r="DK6" t="str">
            <v>Kẹp ép cỡ 120mm2</v>
          </cell>
          <cell r="DL6" t="str">
            <v>Kẹp ép cỡ 150mm2</v>
          </cell>
          <cell r="DM6" t="str">
            <v>Kẹp ép cỡ 185mm2</v>
          </cell>
          <cell r="DN6" t="str">
            <v>Kẹp ép cỡ 240mm2</v>
          </cell>
          <cell r="DO6" t="str">
            <v>FCO100</v>
          </cell>
          <cell r="DP6" t="str">
            <v>FCO200</v>
          </cell>
          <cell r="DQ6" t="str">
            <v>LA 18kV 10kA</v>
          </cell>
          <cell r="DR6" t="str">
            <v>Ống nối dây AC50</v>
          </cell>
          <cell r="DS6" t="str">
            <v>Ống nối dây AC70</v>
          </cell>
          <cell r="DT6" t="str">
            <v>Ống nối dây AC95</v>
          </cell>
          <cell r="DU6" t="str">
            <v>Ống nối dây AC120</v>
          </cell>
          <cell r="DV6" t="str">
            <v>Ống nối dây AC150</v>
          </cell>
          <cell r="DW6" t="str">
            <v>Ống nối dây AC185</v>
          </cell>
          <cell r="DX6" t="str">
            <v>Ống nối dây AC240</v>
          </cell>
          <cell r="DY6" t="str">
            <v>Đầu cosse 50 Cu-AL</v>
          </cell>
          <cell r="DZ6" t="str">
            <v>Ống co nhiệt cách điện D34</v>
          </cell>
          <cell r="EA6" t="str">
            <v>Cáp C/XLPE/PVC 25mm2</v>
          </cell>
          <cell r="EB6" t="str">
            <v>Cáp C/XLPE/PVC 50mm2</v>
          </cell>
          <cell r="EC6" t="str">
            <v>Cáp Duplex AL 2x11</v>
          </cell>
          <cell r="ED6" t="str">
            <v>Cáp Duplex Al 2x16</v>
          </cell>
          <cell r="EE6" t="str">
            <v>Rắc 4 + Sứ ống chỉ</v>
          </cell>
          <cell r="EF6" t="str">
            <v>Móc đơn treo cáp ABC</v>
          </cell>
          <cell r="EG6" t="str">
            <v xml:space="preserve">Bulon 16x300 + longden </v>
          </cell>
          <cell r="EH6" t="str">
            <v xml:space="preserve">Bulon 16x350 + longden </v>
          </cell>
          <cell r="EI6" t="str">
            <v>Bulon móc 16x300 + longden</v>
          </cell>
          <cell r="EJ6" t="str">
            <v>Ghíp nối IPC95-35</v>
          </cell>
          <cell r="EK6" t="str">
            <v>Bộ chằng xuống trụ 10,5</v>
          </cell>
          <cell r="EL6" t="str">
            <v>Bộ chằng lệch trụ 10,5</v>
          </cell>
          <cell r="EM6" t="str">
            <v>Bộ chằng vượt trụ 10,5</v>
          </cell>
          <cell r="EN6" t="str">
            <v>Bộ đà composite 0,8m + chống</v>
          </cell>
          <cell r="EO6" t="str">
            <v>Chuỗi polymer</v>
          </cell>
          <cell r="EP6" t="str">
            <v>Tháo lắp Chuỗi polymer</v>
          </cell>
          <cell r="EQ6" t="str">
            <v>Bộ sứ thủy tinh 2 bát</v>
          </cell>
          <cell r="ER6" t="str">
            <v>Trụ BTLT 7,5m</v>
          </cell>
          <cell r="ES6" t="str">
            <v>Trụ BTLT 8,5m</v>
          </cell>
          <cell r="ET6" t="str">
            <v>Trụ BTLT 10,5m</v>
          </cell>
          <cell r="EU6" t="str">
            <v>Trụ BTLT 12m</v>
          </cell>
          <cell r="EV6" t="str">
            <v>Cáp ACX 50mm2</v>
          </cell>
          <cell r="EW6" t="str">
            <v>Cáp C/XLPE/PVC 25mm2</v>
          </cell>
          <cell r="EX6" t="str">
            <v>FCO 100A + chụp</v>
          </cell>
          <cell r="EY6" t="str">
            <v>Boulon mắt 16x250</v>
          </cell>
          <cell r="EZ6" t="str">
            <v>Boulon 16x350</v>
          </cell>
          <cell r="FA6" t="str">
            <v>Boulon móc 16x250</v>
          </cell>
          <cell r="FB6" t="str">
            <v>Boulon 16x250</v>
          </cell>
          <cell r="FC6" t="str">
            <v>Boulon 14x150</v>
          </cell>
          <cell r="FD6" t="str">
            <v>Đà tháp U140-2m4</v>
          </cell>
          <cell r="FE6" t="str">
            <v>Tháo (lắp) Bộ đà lệch 2,1m</v>
          </cell>
          <cell r="FF6" t="str">
            <v>Tháo lắp Bộ đà lệch 2m</v>
          </cell>
          <cell r="FG6" t="str">
            <v>Ty sứ đứng (không bọc chì)</v>
          </cell>
          <cell r="FH6" t="str">
            <v>Ty sứ đỉnh thẳng</v>
          </cell>
          <cell r="FI6" t="str">
            <v>Sứ đứng (không bọc chì)</v>
          </cell>
          <cell r="FJ6" t="str">
            <v>Kẹp quai 2/0</v>
          </cell>
          <cell r="FK6" t="str">
            <v>Hotline 2/0</v>
          </cell>
          <cell r="FL6" t="str">
            <v>Lem yên ngựa</v>
          </cell>
          <cell r="FM6" t="str">
            <v>Bộ khóa néo 3U</v>
          </cell>
          <cell r="FN6" t="str">
            <v>Tháo lắp rắc 4</v>
          </cell>
          <cell r="FO6" t="str">
            <v>Uclevis</v>
          </cell>
          <cell r="FP6" t="str">
            <v>Sứ ống chỉ</v>
          </cell>
          <cell r="FQ6" t="str">
            <v>Tháo lắp bộ đỡ dây cáp ABC</v>
          </cell>
          <cell r="FR6" t="str">
            <v>Dây AC50mm2</v>
          </cell>
          <cell r="FS6" t="str">
            <v>Tháo lắp điện kế 1 pha</v>
          </cell>
          <cell r="FT6" t="str">
            <v>GHI CHÚ</v>
          </cell>
        </row>
        <row r="7">
          <cell r="B7" t="str">
            <v>TT3P</v>
          </cell>
          <cell r="C7" t="str">
            <v>Nhánh 3P Nhà Võ Ấp Trầu (Phước Thiền 4A)</v>
          </cell>
          <cell r="AU7">
            <v>0</v>
          </cell>
        </row>
        <row r="8">
          <cell r="C8" t="str">
            <v>31A</v>
          </cell>
          <cell r="R8" t="str">
            <v>2T-DT</v>
          </cell>
          <cell r="Y8">
            <v>1</v>
          </cell>
          <cell r="AN8">
            <v>1</v>
          </cell>
          <cell r="BW8">
            <v>2</v>
          </cell>
          <cell r="BX8">
            <v>1</v>
          </cell>
          <cell r="CD8">
            <v>1</v>
          </cell>
          <cell r="CH8">
            <v>9</v>
          </cell>
          <cell r="CI8">
            <v>3</v>
          </cell>
          <cell r="CK8">
            <v>6</v>
          </cell>
          <cell r="CM8">
            <v>3</v>
          </cell>
          <cell r="CV8">
            <v>1</v>
          </cell>
          <cell r="CY8">
            <v>1</v>
          </cell>
          <cell r="DD8">
            <v>3</v>
          </cell>
          <cell r="DE8">
            <v>3</v>
          </cell>
          <cell r="DG8">
            <v>3</v>
          </cell>
          <cell r="DH8">
            <v>6</v>
          </cell>
          <cell r="DK8">
            <v>2</v>
          </cell>
          <cell r="DO8">
            <v>3</v>
          </cell>
          <cell r="DY8">
            <v>3</v>
          </cell>
          <cell r="DZ8">
            <v>0.9</v>
          </cell>
          <cell r="EA8">
            <v>9</v>
          </cell>
          <cell r="EG8">
            <v>2</v>
          </cell>
          <cell r="EI8">
            <v>2</v>
          </cell>
          <cell r="ES8">
            <v>1</v>
          </cell>
          <cell r="FA8">
            <v>2</v>
          </cell>
          <cell r="FB8">
            <v>2</v>
          </cell>
          <cell r="FQ8">
            <v>2</v>
          </cell>
          <cell r="FS8">
            <v>3</v>
          </cell>
        </row>
        <row r="9">
          <cell r="C9" t="str">
            <v>01</v>
          </cell>
          <cell r="D9">
            <v>25</v>
          </cell>
          <cell r="E9">
            <v>75</v>
          </cell>
          <cell r="L9">
            <v>25</v>
          </cell>
          <cell r="R9" t="str">
            <v>2DT-L</v>
          </cell>
          <cell r="V9">
            <v>2</v>
          </cell>
          <cell r="AJ9">
            <v>1</v>
          </cell>
          <cell r="BR9">
            <v>3</v>
          </cell>
          <cell r="CH9">
            <v>3</v>
          </cell>
          <cell r="CI9">
            <v>3</v>
          </cell>
          <cell r="CM9">
            <v>6</v>
          </cell>
          <cell r="CY9">
            <v>2</v>
          </cell>
        </row>
        <row r="10">
          <cell r="C10" t="str">
            <v>02</v>
          </cell>
          <cell r="D10">
            <v>35</v>
          </cell>
          <cell r="E10">
            <v>105</v>
          </cell>
          <cell r="L10">
            <v>35</v>
          </cell>
          <cell r="R10" t="str">
            <v>TL</v>
          </cell>
          <cell r="V10">
            <v>1</v>
          </cell>
          <cell r="AE10">
            <v>1</v>
          </cell>
          <cell r="BP10">
            <v>3</v>
          </cell>
          <cell r="CH10">
            <v>3</v>
          </cell>
          <cell r="CI10">
            <v>3</v>
          </cell>
          <cell r="CV10">
            <v>1</v>
          </cell>
          <cell r="EF10">
            <v>1</v>
          </cell>
          <cell r="EI10">
            <v>1</v>
          </cell>
        </row>
        <row r="11">
          <cell r="C11" t="str">
            <v>03</v>
          </cell>
          <cell r="D11">
            <v>45.3</v>
          </cell>
          <cell r="E11">
            <v>135.89999999999998</v>
          </cell>
          <cell r="L11">
            <v>45.3</v>
          </cell>
          <cell r="R11" t="str">
            <v>TL</v>
          </cell>
          <cell r="V11">
            <v>1</v>
          </cell>
          <cell r="AE11">
            <v>1</v>
          </cell>
          <cell r="BP11">
            <v>3</v>
          </cell>
          <cell r="CH11">
            <v>3</v>
          </cell>
          <cell r="CI11">
            <v>3</v>
          </cell>
          <cell r="CV11">
            <v>1</v>
          </cell>
          <cell r="EF11">
            <v>1</v>
          </cell>
          <cell r="EI11">
            <v>1</v>
          </cell>
        </row>
        <row r="12">
          <cell r="C12" t="str">
            <v>04</v>
          </cell>
          <cell r="D12">
            <v>30.8</v>
          </cell>
          <cell r="E12">
            <v>92.4</v>
          </cell>
          <cell r="L12">
            <v>30.8</v>
          </cell>
          <cell r="R12" t="str">
            <v>GL</v>
          </cell>
          <cell r="V12">
            <v>1</v>
          </cell>
          <cell r="AE12">
            <v>1</v>
          </cell>
          <cell r="BF12">
            <v>1</v>
          </cell>
          <cell r="BQ12">
            <v>3</v>
          </cell>
          <cell r="CH12">
            <v>6</v>
          </cell>
          <cell r="CJ12">
            <v>3</v>
          </cell>
          <cell r="CV12">
            <v>1</v>
          </cell>
          <cell r="EG12">
            <v>2</v>
          </cell>
          <cell r="EI12">
            <v>1</v>
          </cell>
          <cell r="ES12">
            <v>1</v>
          </cell>
          <cell r="FA12">
            <v>1</v>
          </cell>
          <cell r="FB12">
            <v>2</v>
          </cell>
          <cell r="FQ12">
            <v>1</v>
          </cell>
          <cell r="FS12">
            <v>3</v>
          </cell>
        </row>
        <row r="13">
          <cell r="C13" t="str">
            <v>05</v>
          </cell>
          <cell r="D13">
            <v>38</v>
          </cell>
          <cell r="E13">
            <v>114</v>
          </cell>
          <cell r="L13">
            <v>38</v>
          </cell>
          <cell r="R13" t="str">
            <v>TL</v>
          </cell>
          <cell r="V13">
            <v>1</v>
          </cell>
          <cell r="AE13">
            <v>1</v>
          </cell>
          <cell r="BP13">
            <v>3</v>
          </cell>
          <cell r="CH13">
            <v>3</v>
          </cell>
          <cell r="CI13">
            <v>3</v>
          </cell>
          <cell r="CV13">
            <v>1</v>
          </cell>
          <cell r="EF13">
            <v>1</v>
          </cell>
          <cell r="EI13">
            <v>1</v>
          </cell>
        </row>
        <row r="14">
          <cell r="C14" t="str">
            <v>06</v>
          </cell>
          <cell r="D14">
            <v>26.2</v>
          </cell>
          <cell r="E14">
            <v>78.599999999999994</v>
          </cell>
          <cell r="L14">
            <v>26.2</v>
          </cell>
          <cell r="R14" t="str">
            <v>TL</v>
          </cell>
          <cell r="V14">
            <v>1</v>
          </cell>
          <cell r="AE14">
            <v>1</v>
          </cell>
          <cell r="BP14">
            <v>3</v>
          </cell>
          <cell r="CH14">
            <v>3</v>
          </cell>
          <cell r="CI14">
            <v>3</v>
          </cell>
          <cell r="CV14">
            <v>1</v>
          </cell>
          <cell r="EG14">
            <v>2</v>
          </cell>
          <cell r="EI14">
            <v>1</v>
          </cell>
          <cell r="ES14">
            <v>1</v>
          </cell>
          <cell r="FA14">
            <v>1</v>
          </cell>
          <cell r="FB14">
            <v>2</v>
          </cell>
          <cell r="FQ14">
            <v>1</v>
          </cell>
          <cell r="FS14">
            <v>4</v>
          </cell>
        </row>
        <row r="15">
          <cell r="C15" t="str">
            <v>07</v>
          </cell>
          <cell r="D15">
            <v>26</v>
          </cell>
          <cell r="E15">
            <v>78</v>
          </cell>
          <cell r="L15">
            <v>26</v>
          </cell>
          <cell r="R15" t="str">
            <v>DT-L</v>
          </cell>
          <cell r="V15">
            <v>2</v>
          </cell>
          <cell r="AJ15">
            <v>1</v>
          </cell>
          <cell r="BR15">
            <v>3</v>
          </cell>
          <cell r="CH15">
            <v>2</v>
          </cell>
          <cell r="CI15">
            <v>2</v>
          </cell>
          <cell r="CM15">
            <v>3</v>
          </cell>
          <cell r="CY15">
            <v>1</v>
          </cell>
          <cell r="EF15">
            <v>1</v>
          </cell>
          <cell r="EI15">
            <v>1</v>
          </cell>
        </row>
        <row r="16">
          <cell r="E16">
            <v>0</v>
          </cell>
          <cell r="L16">
            <v>0</v>
          </cell>
        </row>
        <row r="17">
          <cell r="E17">
            <v>0</v>
          </cell>
          <cell r="L17">
            <v>0</v>
          </cell>
        </row>
        <row r="18">
          <cell r="E18">
            <v>0</v>
          </cell>
          <cell r="L18">
            <v>0</v>
          </cell>
        </row>
        <row r="19">
          <cell r="E19">
            <v>0</v>
          </cell>
          <cell r="L19">
            <v>0</v>
          </cell>
        </row>
        <row r="20">
          <cell r="E20">
            <v>0</v>
          </cell>
          <cell r="L20">
            <v>0</v>
          </cell>
        </row>
        <row r="21">
          <cell r="E21">
            <v>0</v>
          </cell>
          <cell r="L21">
            <v>0</v>
          </cell>
        </row>
        <row r="22">
          <cell r="E22">
            <v>0</v>
          </cell>
          <cell r="L22">
            <v>0</v>
          </cell>
        </row>
        <row r="23">
          <cell r="E23">
            <v>0</v>
          </cell>
          <cell r="L23">
            <v>0</v>
          </cell>
        </row>
        <row r="24">
          <cell r="E24">
            <v>0</v>
          </cell>
          <cell r="L24">
            <v>0</v>
          </cell>
        </row>
        <row r="25">
          <cell r="E25">
            <v>0</v>
          </cell>
          <cell r="L25">
            <v>0</v>
          </cell>
        </row>
        <row r="26">
          <cell r="E26">
            <v>0</v>
          </cell>
          <cell r="L26">
            <v>0</v>
          </cell>
        </row>
        <row r="27">
          <cell r="E27">
            <v>0</v>
          </cell>
          <cell r="L27">
            <v>0</v>
          </cell>
        </row>
        <row r="28">
          <cell r="E28">
            <v>0</v>
          </cell>
          <cell r="L28">
            <v>0</v>
          </cell>
        </row>
        <row r="29">
          <cell r="E29">
            <v>0</v>
          </cell>
          <cell r="L29">
            <v>0</v>
          </cell>
        </row>
        <row r="30">
          <cell r="E30">
            <v>0</v>
          </cell>
          <cell r="L30">
            <v>0</v>
          </cell>
        </row>
        <row r="31">
          <cell r="E31">
            <v>0</v>
          </cell>
          <cell r="L31">
            <v>0</v>
          </cell>
        </row>
        <row r="33">
          <cell r="C33" t="str">
            <v>Cộng 1:</v>
          </cell>
          <cell r="D33">
            <v>226.29999999999998</v>
          </cell>
          <cell r="E33">
            <v>678.9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226.29999999999998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T33">
            <v>0</v>
          </cell>
          <cell r="U33">
            <v>0</v>
          </cell>
          <cell r="V33">
            <v>9</v>
          </cell>
          <cell r="W33">
            <v>0</v>
          </cell>
          <cell r="X33">
            <v>0</v>
          </cell>
          <cell r="Y33">
            <v>1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5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2</v>
          </cell>
          <cell r="AK33">
            <v>0</v>
          </cell>
          <cell r="AL33">
            <v>0</v>
          </cell>
          <cell r="AM33">
            <v>0</v>
          </cell>
          <cell r="AN33">
            <v>1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1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12</v>
          </cell>
          <cell r="BQ33">
            <v>3</v>
          </cell>
          <cell r="BR33">
            <v>6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0</v>
          </cell>
          <cell r="CG33">
            <v>0</v>
          </cell>
          <cell r="CH33">
            <v>32</v>
          </cell>
          <cell r="CI33">
            <v>20</v>
          </cell>
          <cell r="CJ33">
            <v>3</v>
          </cell>
          <cell r="CK33">
            <v>6</v>
          </cell>
          <cell r="CL33">
            <v>0</v>
          </cell>
          <cell r="CM33">
            <v>12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6</v>
          </cell>
          <cell r="CW33">
            <v>0</v>
          </cell>
          <cell r="CX33">
            <v>0</v>
          </cell>
          <cell r="CY33">
            <v>4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3</v>
          </cell>
          <cell r="DE33">
            <v>3</v>
          </cell>
          <cell r="DF33">
            <v>0</v>
          </cell>
          <cell r="DG33">
            <v>3</v>
          </cell>
          <cell r="DH33">
            <v>6</v>
          </cell>
          <cell r="DI33">
            <v>0</v>
          </cell>
          <cell r="DJ33">
            <v>0</v>
          </cell>
          <cell r="DK33">
            <v>2</v>
          </cell>
          <cell r="DL33">
            <v>0</v>
          </cell>
          <cell r="DM33">
            <v>0</v>
          </cell>
          <cell r="DN33">
            <v>0</v>
          </cell>
          <cell r="DO33">
            <v>3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3</v>
          </cell>
          <cell r="DZ33">
            <v>0.9</v>
          </cell>
          <cell r="EA33">
            <v>9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4</v>
          </cell>
          <cell r="EG33">
            <v>6</v>
          </cell>
          <cell r="EH33">
            <v>0</v>
          </cell>
          <cell r="EI33">
            <v>8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3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4</v>
          </cell>
          <cell r="FB33">
            <v>6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O33">
            <v>0</v>
          </cell>
          <cell r="FP33">
            <v>0</v>
          </cell>
          <cell r="FQ33">
            <v>4</v>
          </cell>
          <cell r="FR33">
            <v>0</v>
          </cell>
          <cell r="FS33">
            <v>10</v>
          </cell>
        </row>
        <row r="34">
          <cell r="B34" t="str">
            <v>TT3P-2</v>
          </cell>
          <cell r="C34" t="str">
            <v>Nhánh 3P Hai Rô Ấp Bến Sắn (Phước Thiền 5B)</v>
          </cell>
        </row>
        <row r="35">
          <cell r="C35" t="str">
            <v>40A</v>
          </cell>
          <cell r="R35" t="str">
            <v>2T-DT</v>
          </cell>
          <cell r="Y35">
            <v>1</v>
          </cell>
          <cell r="AN35">
            <v>1</v>
          </cell>
          <cell r="BS35">
            <v>2</v>
          </cell>
          <cell r="BX35">
            <v>1</v>
          </cell>
          <cell r="CD35">
            <v>1</v>
          </cell>
          <cell r="CH35">
            <v>7</v>
          </cell>
          <cell r="CI35">
            <v>1</v>
          </cell>
          <cell r="CK35">
            <v>6</v>
          </cell>
          <cell r="CM35">
            <v>3</v>
          </cell>
          <cell r="CV35">
            <v>1</v>
          </cell>
          <cell r="CY35">
            <v>1</v>
          </cell>
          <cell r="DD35">
            <v>3</v>
          </cell>
          <cell r="DE35">
            <v>3</v>
          </cell>
          <cell r="DG35">
            <v>3</v>
          </cell>
          <cell r="DH35">
            <v>6</v>
          </cell>
          <cell r="DK35">
            <v>2</v>
          </cell>
          <cell r="DO35">
            <v>3</v>
          </cell>
          <cell r="DY35">
            <v>3</v>
          </cell>
          <cell r="DZ35">
            <v>0.9</v>
          </cell>
          <cell r="EA35">
            <v>9</v>
          </cell>
          <cell r="EF35">
            <v>1</v>
          </cell>
          <cell r="EI35">
            <v>1</v>
          </cell>
        </row>
        <row r="36">
          <cell r="C36" t="str">
            <v>01</v>
          </cell>
          <cell r="D36">
            <v>32.5</v>
          </cell>
          <cell r="E36">
            <v>97.5</v>
          </cell>
          <cell r="L36">
            <v>32.5</v>
          </cell>
          <cell r="R36" t="str">
            <v>2DT-L</v>
          </cell>
          <cell r="V36">
            <v>2</v>
          </cell>
          <cell r="AJ36">
            <v>1</v>
          </cell>
          <cell r="BR36">
            <v>3</v>
          </cell>
          <cell r="CH36">
            <v>3</v>
          </cell>
          <cell r="CI36">
            <v>3</v>
          </cell>
          <cell r="CM36">
            <v>6</v>
          </cell>
          <cell r="CY36">
            <v>2</v>
          </cell>
          <cell r="EI36">
            <v>2</v>
          </cell>
          <cell r="ES36">
            <v>2</v>
          </cell>
          <cell r="FA36">
            <v>2</v>
          </cell>
          <cell r="FQ36">
            <v>1</v>
          </cell>
        </row>
        <row r="37">
          <cell r="C37" t="str">
            <v>02</v>
          </cell>
          <cell r="D37">
            <v>43</v>
          </cell>
          <cell r="E37">
            <v>129</v>
          </cell>
          <cell r="L37">
            <v>43</v>
          </cell>
          <cell r="R37" t="str">
            <v>TL</v>
          </cell>
          <cell r="V37">
            <v>1</v>
          </cell>
          <cell r="AE37">
            <v>1</v>
          </cell>
          <cell r="BP37">
            <v>3</v>
          </cell>
          <cell r="CH37">
            <v>3</v>
          </cell>
          <cell r="CI37">
            <v>3</v>
          </cell>
          <cell r="CV37">
            <v>1</v>
          </cell>
          <cell r="EF37">
            <v>1</v>
          </cell>
          <cell r="EI37">
            <v>1</v>
          </cell>
        </row>
        <row r="38">
          <cell r="C38" t="str">
            <v>03</v>
          </cell>
          <cell r="D38">
            <v>51</v>
          </cell>
          <cell r="E38">
            <v>153</v>
          </cell>
          <cell r="L38">
            <v>51</v>
          </cell>
          <cell r="R38" t="str">
            <v>GL</v>
          </cell>
          <cell r="V38">
            <v>2</v>
          </cell>
          <cell r="AJ38">
            <v>1</v>
          </cell>
          <cell r="BQ38">
            <v>3</v>
          </cell>
          <cell r="CH38">
            <v>6</v>
          </cell>
          <cell r="CJ38">
            <v>6</v>
          </cell>
          <cell r="CV38">
            <v>1</v>
          </cell>
          <cell r="EI38">
            <v>1</v>
          </cell>
          <cell r="ES38">
            <v>1</v>
          </cell>
          <cell r="FA38">
            <v>1</v>
          </cell>
          <cell r="FQ38">
            <v>1</v>
          </cell>
          <cell r="FS38">
            <v>2</v>
          </cell>
        </row>
        <row r="39">
          <cell r="C39" t="str">
            <v>04</v>
          </cell>
          <cell r="D39">
            <v>42</v>
          </cell>
          <cell r="E39">
            <v>126</v>
          </cell>
          <cell r="L39">
            <v>42</v>
          </cell>
          <cell r="R39" t="str">
            <v>TL</v>
          </cell>
          <cell r="V39">
            <v>1</v>
          </cell>
          <cell r="AE39">
            <v>1</v>
          </cell>
          <cell r="BF39">
            <v>1</v>
          </cell>
          <cell r="BP39">
            <v>3</v>
          </cell>
          <cell r="CH39">
            <v>3</v>
          </cell>
          <cell r="CI39">
            <v>3</v>
          </cell>
          <cell r="CV39">
            <v>1</v>
          </cell>
          <cell r="EF39">
            <v>1</v>
          </cell>
          <cell r="EI39">
            <v>1</v>
          </cell>
        </row>
        <row r="40">
          <cell r="C40" t="str">
            <v>05</v>
          </cell>
          <cell r="D40">
            <v>41</v>
          </cell>
          <cell r="E40">
            <v>123</v>
          </cell>
          <cell r="L40">
            <v>41</v>
          </cell>
          <cell r="R40" t="str">
            <v>2DT-L</v>
          </cell>
          <cell r="V40">
            <v>2</v>
          </cell>
          <cell r="AJ40">
            <v>1</v>
          </cell>
          <cell r="BQ40">
            <v>3</v>
          </cell>
          <cell r="CH40">
            <v>3</v>
          </cell>
          <cell r="CI40">
            <v>3</v>
          </cell>
          <cell r="CM40">
            <v>6</v>
          </cell>
          <cell r="CY40">
            <v>2</v>
          </cell>
          <cell r="EI40">
            <v>1</v>
          </cell>
          <cell r="FA40">
            <v>1</v>
          </cell>
        </row>
        <row r="41">
          <cell r="C41" t="str">
            <v>06</v>
          </cell>
          <cell r="D41">
            <v>34.700000000000003</v>
          </cell>
          <cell r="E41">
            <v>104.10000000000001</v>
          </cell>
          <cell r="L41">
            <v>34.700000000000003</v>
          </cell>
          <cell r="R41" t="str">
            <v>DT-L</v>
          </cell>
          <cell r="V41">
            <v>2</v>
          </cell>
          <cell r="AJ41">
            <v>1</v>
          </cell>
          <cell r="BR41">
            <v>3</v>
          </cell>
          <cell r="CH41">
            <v>2</v>
          </cell>
          <cell r="CI41">
            <v>2</v>
          </cell>
          <cell r="CM41">
            <v>3</v>
          </cell>
          <cell r="CY41">
            <v>1</v>
          </cell>
        </row>
        <row r="63">
          <cell r="C63" t="str">
            <v>Cộng 2:</v>
          </cell>
          <cell r="D63">
            <v>244.2</v>
          </cell>
          <cell r="E63">
            <v>732.6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244.2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T63">
            <v>0</v>
          </cell>
          <cell r="U63">
            <v>0</v>
          </cell>
          <cell r="V63">
            <v>10</v>
          </cell>
          <cell r="W63">
            <v>0</v>
          </cell>
          <cell r="X63">
            <v>0</v>
          </cell>
          <cell r="Y63">
            <v>1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4</v>
          </cell>
          <cell r="AK63">
            <v>0</v>
          </cell>
          <cell r="AL63">
            <v>0</v>
          </cell>
          <cell r="AM63">
            <v>0</v>
          </cell>
          <cell r="AN63">
            <v>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1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6</v>
          </cell>
          <cell r="BQ63">
            <v>6</v>
          </cell>
          <cell r="BR63">
            <v>6</v>
          </cell>
          <cell r="BS63">
            <v>2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1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1</v>
          </cell>
          <cell r="CE63">
            <v>0</v>
          </cell>
          <cell r="CF63">
            <v>0</v>
          </cell>
          <cell r="CG63">
            <v>0</v>
          </cell>
          <cell r="CH63">
            <v>27</v>
          </cell>
          <cell r="CI63">
            <v>15</v>
          </cell>
          <cell r="CJ63">
            <v>6</v>
          </cell>
          <cell r="CK63">
            <v>6</v>
          </cell>
          <cell r="CL63">
            <v>0</v>
          </cell>
          <cell r="CM63">
            <v>18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4</v>
          </cell>
          <cell r="CW63">
            <v>0</v>
          </cell>
          <cell r="CX63">
            <v>0</v>
          </cell>
          <cell r="CY63">
            <v>6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3</v>
          </cell>
          <cell r="DE63">
            <v>3</v>
          </cell>
          <cell r="DF63">
            <v>0</v>
          </cell>
          <cell r="DG63">
            <v>3</v>
          </cell>
          <cell r="DH63">
            <v>6</v>
          </cell>
          <cell r="DI63">
            <v>0</v>
          </cell>
          <cell r="DJ63">
            <v>0</v>
          </cell>
          <cell r="DK63">
            <v>2</v>
          </cell>
          <cell r="DL63">
            <v>0</v>
          </cell>
          <cell r="DM63">
            <v>0</v>
          </cell>
          <cell r="DN63">
            <v>0</v>
          </cell>
          <cell r="DO63">
            <v>3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3</v>
          </cell>
          <cell r="DZ63">
            <v>0.9</v>
          </cell>
          <cell r="EA63">
            <v>9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3</v>
          </cell>
          <cell r="EG63">
            <v>0</v>
          </cell>
          <cell r="EH63">
            <v>0</v>
          </cell>
          <cell r="EI63">
            <v>7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3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4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O63">
            <v>0</v>
          </cell>
          <cell r="FP63">
            <v>0</v>
          </cell>
          <cell r="FQ63">
            <v>2</v>
          </cell>
          <cell r="FR63">
            <v>0</v>
          </cell>
          <cell r="FS63">
            <v>2</v>
          </cell>
        </row>
        <row r="64">
          <cell r="B64" t="str">
            <v>TT3P-3</v>
          </cell>
          <cell r="C64" t="str">
            <v>Nhánh 3P Nhà Thờ Phú Hội Nối Dài (Đất Mới 1A)</v>
          </cell>
        </row>
        <row r="65">
          <cell r="C65" t="str">
            <v>118/09</v>
          </cell>
          <cell r="R65" t="str">
            <v>DT</v>
          </cell>
          <cell r="V65" t="str">
            <v>HH</v>
          </cell>
          <cell r="AE65" t="str">
            <v>HH</v>
          </cell>
          <cell r="BX65" t="str">
            <v>HH</v>
          </cell>
          <cell r="CH65">
            <v>3</v>
          </cell>
          <cell r="CI65">
            <v>3</v>
          </cell>
          <cell r="CM65">
            <v>3</v>
          </cell>
          <cell r="CY65">
            <v>1</v>
          </cell>
          <cell r="DH65">
            <v>8</v>
          </cell>
          <cell r="DZ65">
            <v>0.9</v>
          </cell>
        </row>
        <row r="66">
          <cell r="C66" t="str">
            <v>118/10</v>
          </cell>
          <cell r="D66">
            <v>31</v>
          </cell>
          <cell r="E66">
            <v>93</v>
          </cell>
          <cell r="L66">
            <v>31</v>
          </cell>
          <cell r="R66" t="str">
            <v>T</v>
          </cell>
          <cell r="V66">
            <v>1</v>
          </cell>
          <cell r="AE66">
            <v>1</v>
          </cell>
          <cell r="BS66">
            <v>1</v>
          </cell>
          <cell r="CH66">
            <v>3</v>
          </cell>
          <cell r="CI66">
            <v>3</v>
          </cell>
          <cell r="CV66">
            <v>1</v>
          </cell>
          <cell r="EF66">
            <v>1</v>
          </cell>
          <cell r="EI66">
            <v>1</v>
          </cell>
        </row>
        <row r="67">
          <cell r="C67" t="str">
            <v>118/11</v>
          </cell>
          <cell r="D67">
            <v>38.6</v>
          </cell>
          <cell r="E67">
            <v>115.80000000000001</v>
          </cell>
          <cell r="L67">
            <v>38.6</v>
          </cell>
          <cell r="R67" t="str">
            <v>T</v>
          </cell>
          <cell r="V67">
            <v>1</v>
          </cell>
          <cell r="AE67">
            <v>1</v>
          </cell>
          <cell r="BS67">
            <v>1</v>
          </cell>
          <cell r="CH67">
            <v>3</v>
          </cell>
          <cell r="CI67">
            <v>3</v>
          </cell>
          <cell r="CV67">
            <v>1</v>
          </cell>
          <cell r="EF67">
            <v>1</v>
          </cell>
          <cell r="EI67">
            <v>1</v>
          </cell>
        </row>
        <row r="68">
          <cell r="C68" t="str">
            <v>118/12</v>
          </cell>
          <cell r="D68">
            <v>40</v>
          </cell>
          <cell r="E68">
            <v>120</v>
          </cell>
          <cell r="L68">
            <v>40</v>
          </cell>
          <cell r="R68" t="str">
            <v>T</v>
          </cell>
          <cell r="V68">
            <v>1</v>
          </cell>
          <cell r="AE68">
            <v>1</v>
          </cell>
          <cell r="BS68">
            <v>1</v>
          </cell>
          <cell r="CH68">
            <v>3</v>
          </cell>
          <cell r="CI68">
            <v>3</v>
          </cell>
          <cell r="CV68">
            <v>1</v>
          </cell>
          <cell r="EG68">
            <v>1</v>
          </cell>
          <cell r="EI68">
            <v>1</v>
          </cell>
          <cell r="ES68">
            <v>1</v>
          </cell>
          <cell r="FA68">
            <v>1</v>
          </cell>
          <cell r="FB68">
            <v>1</v>
          </cell>
          <cell r="FQ68">
            <v>1</v>
          </cell>
          <cell r="FS68">
            <v>2</v>
          </cell>
        </row>
        <row r="69">
          <cell r="C69" t="str">
            <v>118/13</v>
          </cell>
          <cell r="D69">
            <v>40</v>
          </cell>
          <cell r="E69">
            <v>120</v>
          </cell>
          <cell r="L69">
            <v>40</v>
          </cell>
          <cell r="R69" t="str">
            <v>T</v>
          </cell>
          <cell r="V69">
            <v>1</v>
          </cell>
          <cell r="AE69">
            <v>1</v>
          </cell>
          <cell r="BF69">
            <v>1</v>
          </cell>
          <cell r="BS69">
            <v>1</v>
          </cell>
          <cell r="CH69">
            <v>3</v>
          </cell>
          <cell r="CI69">
            <v>3</v>
          </cell>
          <cell r="CV69">
            <v>1</v>
          </cell>
          <cell r="EG69">
            <v>1</v>
          </cell>
          <cell r="EI69">
            <v>1</v>
          </cell>
          <cell r="ES69">
            <v>1</v>
          </cell>
          <cell r="FA69">
            <v>1</v>
          </cell>
          <cell r="FB69">
            <v>1</v>
          </cell>
          <cell r="FQ69">
            <v>1</v>
          </cell>
          <cell r="FS69">
            <v>3</v>
          </cell>
        </row>
        <row r="70">
          <cell r="C70" t="str">
            <v>118/14</v>
          </cell>
          <cell r="D70">
            <v>35</v>
          </cell>
          <cell r="E70">
            <v>105</v>
          </cell>
          <cell r="L70">
            <v>35</v>
          </cell>
          <cell r="R70" t="str">
            <v>T</v>
          </cell>
          <cell r="V70">
            <v>1</v>
          </cell>
          <cell r="AE70">
            <v>1</v>
          </cell>
          <cell r="BS70">
            <v>1</v>
          </cell>
          <cell r="CH70">
            <v>3</v>
          </cell>
          <cell r="CI70">
            <v>3</v>
          </cell>
          <cell r="CV70">
            <v>1</v>
          </cell>
          <cell r="EF70">
            <v>1</v>
          </cell>
          <cell r="EI70">
            <v>1</v>
          </cell>
        </row>
        <row r="71">
          <cell r="C71" t="str">
            <v>118/15</v>
          </cell>
          <cell r="D71">
            <v>35</v>
          </cell>
          <cell r="E71">
            <v>105</v>
          </cell>
          <cell r="L71">
            <v>35</v>
          </cell>
          <cell r="R71" t="str">
            <v>T</v>
          </cell>
          <cell r="V71">
            <v>1</v>
          </cell>
          <cell r="AE71">
            <v>1</v>
          </cell>
          <cell r="BS71">
            <v>1</v>
          </cell>
          <cell r="CH71">
            <v>3</v>
          </cell>
          <cell r="CI71">
            <v>3</v>
          </cell>
          <cell r="CV71">
            <v>1</v>
          </cell>
          <cell r="EF71">
            <v>1</v>
          </cell>
          <cell r="EI71">
            <v>1</v>
          </cell>
        </row>
        <row r="72">
          <cell r="C72" t="str">
            <v>118/16</v>
          </cell>
          <cell r="D72">
            <v>25</v>
          </cell>
          <cell r="E72">
            <v>75</v>
          </cell>
          <cell r="L72">
            <v>25</v>
          </cell>
          <cell r="R72" t="str">
            <v>DT</v>
          </cell>
          <cell r="V72">
            <v>2</v>
          </cell>
          <cell r="AJ72">
            <v>1</v>
          </cell>
          <cell r="BY72">
            <v>1</v>
          </cell>
          <cell r="CH72">
            <v>1</v>
          </cell>
          <cell r="CI72">
            <v>1</v>
          </cell>
          <cell r="CM72">
            <v>3</v>
          </cell>
          <cell r="CY72">
            <v>1</v>
          </cell>
          <cell r="EF72">
            <v>1</v>
          </cell>
          <cell r="EI72">
            <v>1</v>
          </cell>
        </row>
        <row r="97">
          <cell r="C97" t="str">
            <v>Cộng 3:</v>
          </cell>
          <cell r="D97">
            <v>244.6</v>
          </cell>
          <cell r="E97">
            <v>733.8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244.6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T97">
            <v>0</v>
          </cell>
          <cell r="U97">
            <v>0</v>
          </cell>
          <cell r="V97">
            <v>8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6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1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1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6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1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22</v>
          </cell>
          <cell r="CI97">
            <v>22</v>
          </cell>
          <cell r="CJ97">
            <v>0</v>
          </cell>
          <cell r="CK97">
            <v>0</v>
          </cell>
          <cell r="CL97">
            <v>0</v>
          </cell>
          <cell r="CM97">
            <v>6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6</v>
          </cell>
          <cell r="CW97">
            <v>0</v>
          </cell>
          <cell r="CX97">
            <v>0</v>
          </cell>
          <cell r="CY97">
            <v>2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8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0.9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5</v>
          </cell>
          <cell r="EG97">
            <v>2</v>
          </cell>
          <cell r="EH97">
            <v>0</v>
          </cell>
          <cell r="EI97">
            <v>7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2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2</v>
          </cell>
          <cell r="FB97">
            <v>2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O97">
            <v>0</v>
          </cell>
          <cell r="FP97">
            <v>0</v>
          </cell>
          <cell r="FQ97">
            <v>2</v>
          </cell>
          <cell r="FR97">
            <v>0</v>
          </cell>
          <cell r="FS97">
            <v>5</v>
          </cell>
        </row>
        <row r="98">
          <cell r="B98" t="str">
            <v>TT3P-4</v>
          </cell>
          <cell r="C98" t="str">
            <v>Nhánh 3P Đất Mới 2 Nối Dài(Đất Mới 2A)</v>
          </cell>
        </row>
        <row r="99">
          <cell r="C99" t="str">
            <v>119/28</v>
          </cell>
          <cell r="R99" t="str">
            <v>DT-90</v>
          </cell>
          <cell r="Y99" t="str">
            <v>HH</v>
          </cell>
          <cell r="BX99">
            <v>1</v>
          </cell>
          <cell r="CH99">
            <v>4</v>
          </cell>
          <cell r="CI99">
            <v>4</v>
          </cell>
          <cell r="CM99">
            <v>3</v>
          </cell>
          <cell r="CY99">
            <v>1</v>
          </cell>
          <cell r="DH99">
            <v>8</v>
          </cell>
          <cell r="DZ99">
            <v>0.9</v>
          </cell>
        </row>
        <row r="100">
          <cell r="C100" t="str">
            <v>119/29</v>
          </cell>
          <cell r="D100">
            <v>43</v>
          </cell>
          <cell r="E100">
            <v>129</v>
          </cell>
          <cell r="L100">
            <v>43</v>
          </cell>
          <cell r="R100" t="str">
            <v>2DT-90</v>
          </cell>
          <cell r="W100">
            <v>2</v>
          </cell>
          <cell r="AJ100">
            <v>1</v>
          </cell>
          <cell r="BX100">
            <v>1</v>
          </cell>
          <cell r="BY100">
            <v>1</v>
          </cell>
          <cell r="CH100">
            <v>2</v>
          </cell>
          <cell r="CI100">
            <v>2</v>
          </cell>
          <cell r="CM100">
            <v>6</v>
          </cell>
          <cell r="CY100">
            <v>2</v>
          </cell>
        </row>
        <row r="101">
          <cell r="C101" t="str">
            <v>119/30</v>
          </cell>
          <cell r="D101">
            <v>13.5</v>
          </cell>
          <cell r="E101">
            <v>40.5</v>
          </cell>
          <cell r="L101">
            <v>13.5</v>
          </cell>
          <cell r="R101" t="str">
            <v>2DT-90</v>
          </cell>
          <cell r="W101">
            <v>2</v>
          </cell>
          <cell r="AJ101">
            <v>1</v>
          </cell>
          <cell r="BX101">
            <v>1</v>
          </cell>
          <cell r="BY101">
            <v>1</v>
          </cell>
          <cell r="CH101">
            <v>2</v>
          </cell>
          <cell r="CI101">
            <v>2</v>
          </cell>
          <cell r="CM101">
            <v>6</v>
          </cell>
          <cell r="CY101">
            <v>2</v>
          </cell>
        </row>
        <row r="102">
          <cell r="C102" t="str">
            <v>119/31</v>
          </cell>
          <cell r="D102">
            <v>36</v>
          </cell>
          <cell r="E102">
            <v>108</v>
          </cell>
          <cell r="L102">
            <v>36</v>
          </cell>
          <cell r="R102" t="str">
            <v>T</v>
          </cell>
          <cell r="W102">
            <v>1</v>
          </cell>
          <cell r="AG102">
            <v>1</v>
          </cell>
          <cell r="BF102">
            <v>1</v>
          </cell>
          <cell r="BS102">
            <v>1</v>
          </cell>
          <cell r="CH102">
            <v>3</v>
          </cell>
          <cell r="CI102">
            <v>3</v>
          </cell>
          <cell r="CV102">
            <v>1</v>
          </cell>
        </row>
        <row r="103">
          <cell r="C103" t="str">
            <v>119/32</v>
          </cell>
          <cell r="D103">
            <v>34</v>
          </cell>
          <cell r="E103">
            <v>102</v>
          </cell>
          <cell r="L103">
            <v>34</v>
          </cell>
          <cell r="R103" t="str">
            <v>G</v>
          </cell>
          <cell r="W103">
            <v>1</v>
          </cell>
          <cell r="AG103">
            <v>1</v>
          </cell>
          <cell r="BT103">
            <v>1</v>
          </cell>
          <cell r="CH103">
            <v>6</v>
          </cell>
          <cell r="CJ103">
            <v>6</v>
          </cell>
          <cell r="CV103">
            <v>1</v>
          </cell>
        </row>
        <row r="104">
          <cell r="C104" t="str">
            <v>119/33</v>
          </cell>
          <cell r="D104">
            <v>33</v>
          </cell>
          <cell r="E104">
            <v>99</v>
          </cell>
          <cell r="L104">
            <v>33</v>
          </cell>
          <cell r="R104" t="str">
            <v>T</v>
          </cell>
          <cell r="W104">
            <v>1</v>
          </cell>
          <cell r="AG104">
            <v>1</v>
          </cell>
          <cell r="BS104">
            <v>1</v>
          </cell>
          <cell r="CH104">
            <v>3</v>
          </cell>
          <cell r="CI104">
            <v>3</v>
          </cell>
          <cell r="CV104">
            <v>1</v>
          </cell>
          <cell r="EG104">
            <v>1</v>
          </cell>
          <cell r="EI104">
            <v>1</v>
          </cell>
          <cell r="ER104">
            <v>1</v>
          </cell>
          <cell r="FA104">
            <v>1</v>
          </cell>
          <cell r="FB104">
            <v>1</v>
          </cell>
          <cell r="FQ104">
            <v>1</v>
          </cell>
          <cell r="FS104">
            <v>3</v>
          </cell>
        </row>
        <row r="105">
          <cell r="C105" t="str">
            <v>119/34</v>
          </cell>
          <cell r="D105">
            <v>38</v>
          </cell>
          <cell r="E105">
            <v>114</v>
          </cell>
          <cell r="L105">
            <v>38</v>
          </cell>
          <cell r="R105" t="str">
            <v>DT</v>
          </cell>
          <cell r="W105">
            <v>2</v>
          </cell>
          <cell r="AJ105">
            <v>1</v>
          </cell>
          <cell r="BY105">
            <v>1</v>
          </cell>
          <cell r="CM105">
            <v>3</v>
          </cell>
          <cell r="CY105">
            <v>1</v>
          </cell>
        </row>
        <row r="110">
          <cell r="C110" t="str">
            <v>Cộng 4:</v>
          </cell>
          <cell r="D110">
            <v>197.5</v>
          </cell>
          <cell r="E110">
            <v>592.5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197.5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9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3</v>
          </cell>
          <cell r="AH110">
            <v>0</v>
          </cell>
          <cell r="AI110">
            <v>0</v>
          </cell>
          <cell r="AJ110">
            <v>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1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2</v>
          </cell>
          <cell r="BT110">
            <v>1</v>
          </cell>
          <cell r="BU110">
            <v>0</v>
          </cell>
          <cell r="BV110">
            <v>0</v>
          </cell>
          <cell r="BW110">
            <v>0</v>
          </cell>
          <cell r="BX110">
            <v>3</v>
          </cell>
          <cell r="BY110">
            <v>3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20</v>
          </cell>
          <cell r="CI110">
            <v>14</v>
          </cell>
          <cell r="CJ110">
            <v>6</v>
          </cell>
          <cell r="CK110">
            <v>0</v>
          </cell>
          <cell r="CL110">
            <v>0</v>
          </cell>
          <cell r="CM110">
            <v>18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3</v>
          </cell>
          <cell r="CW110">
            <v>0</v>
          </cell>
          <cell r="CX110">
            <v>0</v>
          </cell>
          <cell r="CY110">
            <v>6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8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0.9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1</v>
          </cell>
          <cell r="EH110">
            <v>0</v>
          </cell>
          <cell r="EI110">
            <v>1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1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1</v>
          </cell>
          <cell r="FB110">
            <v>1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1</v>
          </cell>
          <cell r="FR110">
            <v>0</v>
          </cell>
          <cell r="FS110">
            <v>3</v>
          </cell>
        </row>
        <row r="111">
          <cell r="B111" t="str">
            <v>TT3P-5</v>
          </cell>
          <cell r="C111" t="str">
            <v>Nhánh 3P Chợ Phước Long (Long Thọ 1D)</v>
          </cell>
        </row>
        <row r="112">
          <cell r="C112" t="str">
            <v>82/05A</v>
          </cell>
          <cell r="R112" t="str">
            <v>T-DT</v>
          </cell>
          <cell r="V112">
            <v>2</v>
          </cell>
          <cell r="AJ112">
            <v>1</v>
          </cell>
          <cell r="BS112">
            <v>1</v>
          </cell>
          <cell r="BY112">
            <v>1</v>
          </cell>
          <cell r="CD112">
            <v>1</v>
          </cell>
          <cell r="CH112">
            <v>8</v>
          </cell>
          <cell r="CI112">
            <v>8</v>
          </cell>
          <cell r="CM112">
            <v>3</v>
          </cell>
          <cell r="CY112">
            <v>1</v>
          </cell>
          <cell r="DC112">
            <v>3</v>
          </cell>
          <cell r="DE112">
            <v>3</v>
          </cell>
          <cell r="DF112">
            <v>3</v>
          </cell>
          <cell r="DH112">
            <v>8</v>
          </cell>
          <cell r="DO112">
            <v>3</v>
          </cell>
          <cell r="DY112">
            <v>3</v>
          </cell>
          <cell r="DZ112">
            <v>0.9</v>
          </cell>
          <cell r="EA112">
            <v>12</v>
          </cell>
          <cell r="EG112">
            <v>2</v>
          </cell>
          <cell r="EI112">
            <v>1</v>
          </cell>
          <cell r="ES112">
            <v>1</v>
          </cell>
          <cell r="FA112">
            <v>1</v>
          </cell>
          <cell r="FB112">
            <v>2</v>
          </cell>
          <cell r="FQ112">
            <v>1</v>
          </cell>
          <cell r="FS112">
            <v>2</v>
          </cell>
        </row>
        <row r="113">
          <cell r="C113" t="str">
            <v>01</v>
          </cell>
          <cell r="D113">
            <v>37</v>
          </cell>
          <cell r="E113">
            <v>111</v>
          </cell>
          <cell r="L113">
            <v>37</v>
          </cell>
          <cell r="R113" t="str">
            <v>2DT-L</v>
          </cell>
          <cell r="V113">
            <v>2</v>
          </cell>
          <cell r="AJ113">
            <v>1</v>
          </cell>
          <cell r="BQ113">
            <v>3</v>
          </cell>
          <cell r="CH113">
            <v>3</v>
          </cell>
          <cell r="CI113">
            <v>3</v>
          </cell>
          <cell r="CM113">
            <v>6</v>
          </cell>
          <cell r="CY113">
            <v>2</v>
          </cell>
          <cell r="ED113">
            <v>5</v>
          </cell>
          <cell r="EG113">
            <v>2</v>
          </cell>
          <cell r="EI113">
            <v>1</v>
          </cell>
          <cell r="ES113">
            <v>1</v>
          </cell>
          <cell r="FQ113">
            <v>1</v>
          </cell>
          <cell r="FS113">
            <v>4</v>
          </cell>
        </row>
        <row r="114">
          <cell r="C114" t="str">
            <v>02</v>
          </cell>
          <cell r="D114">
            <v>37.700000000000003</v>
          </cell>
          <cell r="E114">
            <v>113.10000000000001</v>
          </cell>
          <cell r="L114">
            <v>37.700000000000003</v>
          </cell>
          <cell r="R114" t="str">
            <v>GL</v>
          </cell>
          <cell r="V114">
            <v>1</v>
          </cell>
          <cell r="AE114">
            <v>1</v>
          </cell>
          <cell r="BP114">
            <v>3</v>
          </cell>
          <cell r="CH114">
            <v>3</v>
          </cell>
          <cell r="CI114">
            <v>3</v>
          </cell>
          <cell r="CV114">
            <v>1</v>
          </cell>
          <cell r="EG114">
            <v>2</v>
          </cell>
          <cell r="EI114">
            <v>1</v>
          </cell>
          <cell r="ES114">
            <v>1</v>
          </cell>
          <cell r="FA114">
            <v>1</v>
          </cell>
          <cell r="FB114">
            <v>2</v>
          </cell>
          <cell r="FQ114">
            <v>1</v>
          </cell>
          <cell r="FS114">
            <v>4</v>
          </cell>
        </row>
        <row r="115">
          <cell r="C115" t="str">
            <v>03</v>
          </cell>
          <cell r="D115">
            <v>24</v>
          </cell>
          <cell r="E115">
            <v>72</v>
          </cell>
          <cell r="L115">
            <v>24</v>
          </cell>
          <cell r="R115" t="str">
            <v>TL</v>
          </cell>
          <cell r="V115">
            <v>1</v>
          </cell>
          <cell r="AE115">
            <v>1</v>
          </cell>
          <cell r="BP115">
            <v>3</v>
          </cell>
          <cell r="CH115">
            <v>3</v>
          </cell>
          <cell r="CI115">
            <v>3</v>
          </cell>
          <cell r="CV115">
            <v>1</v>
          </cell>
        </row>
        <row r="116">
          <cell r="C116" t="str">
            <v>04</v>
          </cell>
          <cell r="D116">
            <v>29</v>
          </cell>
          <cell r="E116">
            <v>87</v>
          </cell>
          <cell r="L116">
            <v>29</v>
          </cell>
          <cell r="R116" t="str">
            <v>2DT-L</v>
          </cell>
          <cell r="V116">
            <v>2</v>
          </cell>
          <cell r="AJ116">
            <v>1</v>
          </cell>
          <cell r="BQ116">
            <v>3</v>
          </cell>
          <cell r="CH116">
            <v>3</v>
          </cell>
          <cell r="CI116">
            <v>3</v>
          </cell>
          <cell r="CM116">
            <v>6</v>
          </cell>
          <cell r="CV116">
            <v>1</v>
          </cell>
        </row>
        <row r="117">
          <cell r="C117" t="str">
            <v>05</v>
          </cell>
          <cell r="D117">
            <v>37.5</v>
          </cell>
          <cell r="E117">
            <v>112.5</v>
          </cell>
          <cell r="L117">
            <v>37.5</v>
          </cell>
          <cell r="R117" t="str">
            <v>2DT_L</v>
          </cell>
          <cell r="V117">
            <v>2</v>
          </cell>
          <cell r="AJ117">
            <v>1</v>
          </cell>
          <cell r="BQ117">
            <v>3</v>
          </cell>
          <cell r="CH117">
            <v>3</v>
          </cell>
          <cell r="CI117">
            <v>3</v>
          </cell>
          <cell r="CM117">
            <v>6</v>
          </cell>
          <cell r="CY117">
            <v>2</v>
          </cell>
        </row>
        <row r="118">
          <cell r="C118" t="str">
            <v>06</v>
          </cell>
          <cell r="D118">
            <v>20.5</v>
          </cell>
          <cell r="E118">
            <v>61.5</v>
          </cell>
          <cell r="L118">
            <v>20.5</v>
          </cell>
          <cell r="R118" t="str">
            <v>DT-L</v>
          </cell>
          <cell r="V118">
            <v>2</v>
          </cell>
          <cell r="AJ118">
            <v>1</v>
          </cell>
          <cell r="BR118">
            <v>3</v>
          </cell>
          <cell r="CH118">
            <v>2</v>
          </cell>
          <cell r="CI118">
            <v>2</v>
          </cell>
          <cell r="CM118">
            <v>3</v>
          </cell>
          <cell r="CY118">
            <v>1</v>
          </cell>
        </row>
        <row r="128">
          <cell r="EI128">
            <v>1</v>
          </cell>
          <cell r="ES128">
            <v>1</v>
          </cell>
          <cell r="FB128">
            <v>1</v>
          </cell>
          <cell r="FQ128">
            <v>1</v>
          </cell>
        </row>
        <row r="129">
          <cell r="C129" t="str">
            <v>Cộng 5:</v>
          </cell>
          <cell r="D129">
            <v>185.7</v>
          </cell>
          <cell r="E129">
            <v>557.1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185.7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12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2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6</v>
          </cell>
          <cell r="BQ129">
            <v>9</v>
          </cell>
          <cell r="BR129">
            <v>3</v>
          </cell>
          <cell r="BS129">
            <v>1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1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1</v>
          </cell>
          <cell r="CE129">
            <v>0</v>
          </cell>
          <cell r="CF129">
            <v>0</v>
          </cell>
          <cell r="CG129">
            <v>0</v>
          </cell>
          <cell r="CH129">
            <v>25</v>
          </cell>
          <cell r="CI129">
            <v>25</v>
          </cell>
          <cell r="CJ129">
            <v>0</v>
          </cell>
          <cell r="CK129">
            <v>0</v>
          </cell>
          <cell r="CL129">
            <v>0</v>
          </cell>
          <cell r="CM129">
            <v>24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3</v>
          </cell>
          <cell r="CW129">
            <v>0</v>
          </cell>
          <cell r="CX129">
            <v>0</v>
          </cell>
          <cell r="CY129">
            <v>6</v>
          </cell>
          <cell r="CZ129">
            <v>0</v>
          </cell>
          <cell r="DA129">
            <v>0</v>
          </cell>
          <cell r="DB129">
            <v>0</v>
          </cell>
          <cell r="DC129">
            <v>3</v>
          </cell>
          <cell r="DD129">
            <v>0</v>
          </cell>
          <cell r="DE129">
            <v>3</v>
          </cell>
          <cell r="DF129">
            <v>3</v>
          </cell>
          <cell r="DG129">
            <v>0</v>
          </cell>
          <cell r="DH129">
            <v>8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3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3</v>
          </cell>
          <cell r="DZ129">
            <v>0.9</v>
          </cell>
          <cell r="EA129">
            <v>12</v>
          </cell>
          <cell r="EB129">
            <v>0</v>
          </cell>
          <cell r="EC129">
            <v>0</v>
          </cell>
          <cell r="ED129">
            <v>5</v>
          </cell>
          <cell r="EE129">
            <v>0</v>
          </cell>
          <cell r="EF129">
            <v>0</v>
          </cell>
          <cell r="EG129">
            <v>6</v>
          </cell>
          <cell r="EH129">
            <v>0</v>
          </cell>
          <cell r="EI129">
            <v>4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4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2</v>
          </cell>
          <cell r="FB129">
            <v>5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4</v>
          </cell>
          <cell r="FR129">
            <v>0</v>
          </cell>
          <cell r="FS129">
            <v>10</v>
          </cell>
          <cell r="FT129">
            <v>0</v>
          </cell>
        </row>
        <row r="130">
          <cell r="B130" t="str">
            <v>TT3P-6</v>
          </cell>
          <cell r="C130" t="str">
            <v>Nhánh 3P Cống Lò Rèn Trụ 101 (Long Thọ 3B)</v>
          </cell>
        </row>
        <row r="131">
          <cell r="C131" t="str">
            <v>101A</v>
          </cell>
          <cell r="R131" t="str">
            <v>T-DT</v>
          </cell>
          <cell r="Y131">
            <v>1</v>
          </cell>
          <cell r="AN131">
            <v>1</v>
          </cell>
          <cell r="BW131">
            <v>1</v>
          </cell>
          <cell r="BX131">
            <v>1</v>
          </cell>
          <cell r="CA131">
            <v>1</v>
          </cell>
          <cell r="CH131">
            <v>8</v>
          </cell>
          <cell r="CI131">
            <v>8</v>
          </cell>
          <cell r="CM131">
            <v>3</v>
          </cell>
          <cell r="CY131">
            <v>1</v>
          </cell>
          <cell r="DD131">
            <v>3</v>
          </cell>
          <cell r="DG131">
            <v>3</v>
          </cell>
          <cell r="DH131">
            <v>6</v>
          </cell>
          <cell r="DK131">
            <v>2</v>
          </cell>
          <cell r="DO131">
            <v>3</v>
          </cell>
          <cell r="DY131">
            <v>3</v>
          </cell>
          <cell r="DZ131">
            <v>0.9</v>
          </cell>
          <cell r="EA131">
            <v>10</v>
          </cell>
        </row>
        <row r="132">
          <cell r="C132" t="str">
            <v>01</v>
          </cell>
          <cell r="D132">
            <v>33</v>
          </cell>
          <cell r="E132">
            <v>99</v>
          </cell>
          <cell r="L132">
            <v>33</v>
          </cell>
          <cell r="R132" t="str">
            <v>2DT-L</v>
          </cell>
          <cell r="V132">
            <v>2</v>
          </cell>
          <cell r="AJ132">
            <v>1</v>
          </cell>
          <cell r="BR132">
            <v>3</v>
          </cell>
          <cell r="CH132">
            <v>3</v>
          </cell>
          <cell r="CI132">
            <v>3</v>
          </cell>
          <cell r="CM132">
            <v>6</v>
          </cell>
          <cell r="CY132">
            <v>2</v>
          </cell>
          <cell r="EI132">
            <v>1</v>
          </cell>
          <cell r="ES132">
            <v>2</v>
          </cell>
          <cell r="FA132">
            <v>1</v>
          </cell>
          <cell r="FQ132">
            <v>1</v>
          </cell>
          <cell r="FS132">
            <v>1</v>
          </cell>
        </row>
        <row r="133">
          <cell r="C133" t="str">
            <v>02</v>
          </cell>
          <cell r="D133">
            <v>40.5</v>
          </cell>
          <cell r="E133">
            <v>121.5</v>
          </cell>
          <cell r="L133">
            <v>40.5</v>
          </cell>
          <cell r="R133" t="str">
            <v>TL</v>
          </cell>
          <cell r="V133">
            <v>1</v>
          </cell>
          <cell r="AE133">
            <v>1</v>
          </cell>
          <cell r="BP133">
            <v>3</v>
          </cell>
          <cell r="CH133">
            <v>3</v>
          </cell>
          <cell r="CI133">
            <v>3</v>
          </cell>
          <cell r="CV133">
            <v>1</v>
          </cell>
        </row>
        <row r="134">
          <cell r="C134" t="str">
            <v>03</v>
          </cell>
          <cell r="D134">
            <v>34.5</v>
          </cell>
          <cell r="E134">
            <v>103.5</v>
          </cell>
          <cell r="L134">
            <v>34.5</v>
          </cell>
          <cell r="R134" t="str">
            <v>TL</v>
          </cell>
          <cell r="V134">
            <v>1</v>
          </cell>
          <cell r="AE134">
            <v>1</v>
          </cell>
          <cell r="BP134">
            <v>3</v>
          </cell>
          <cell r="CH134">
            <v>3</v>
          </cell>
          <cell r="CI134">
            <v>3</v>
          </cell>
          <cell r="CV134">
            <v>1</v>
          </cell>
        </row>
        <row r="135">
          <cell r="C135" t="str">
            <v>04</v>
          </cell>
          <cell r="D135">
            <v>34.4</v>
          </cell>
          <cell r="E135">
            <v>103.19999999999999</v>
          </cell>
          <cell r="L135">
            <v>34.4</v>
          </cell>
          <cell r="R135" t="str">
            <v>TL</v>
          </cell>
          <cell r="V135">
            <v>1</v>
          </cell>
          <cell r="AE135">
            <v>1</v>
          </cell>
          <cell r="BP135">
            <v>3</v>
          </cell>
          <cell r="CH135">
            <v>3</v>
          </cell>
          <cell r="CI135">
            <v>3</v>
          </cell>
          <cell r="CV135">
            <v>1</v>
          </cell>
          <cell r="ED135">
            <v>6</v>
          </cell>
          <cell r="EG135">
            <v>2</v>
          </cell>
          <cell r="EI135">
            <v>1</v>
          </cell>
          <cell r="ES135">
            <v>1</v>
          </cell>
          <cell r="FA135">
            <v>1</v>
          </cell>
          <cell r="FB135">
            <v>2</v>
          </cell>
          <cell r="FQ135">
            <v>1</v>
          </cell>
          <cell r="FS135">
            <v>3</v>
          </cell>
        </row>
        <row r="136">
          <cell r="C136" t="str">
            <v>05</v>
          </cell>
          <cell r="D136">
            <v>39</v>
          </cell>
          <cell r="E136">
            <v>117</v>
          </cell>
          <cell r="L136">
            <v>39</v>
          </cell>
          <cell r="R136" t="str">
            <v>TL</v>
          </cell>
          <cell r="V136">
            <v>1</v>
          </cell>
          <cell r="AE136">
            <v>1</v>
          </cell>
          <cell r="BF136">
            <v>1</v>
          </cell>
          <cell r="BP136">
            <v>3</v>
          </cell>
          <cell r="CH136">
            <v>3</v>
          </cell>
          <cell r="CI136">
            <v>3</v>
          </cell>
          <cell r="CV136">
            <v>1</v>
          </cell>
          <cell r="ED136">
            <v>6</v>
          </cell>
          <cell r="EG136">
            <v>2</v>
          </cell>
          <cell r="EI136">
            <v>1</v>
          </cell>
          <cell r="ES136">
            <v>1</v>
          </cell>
          <cell r="FA136">
            <v>1</v>
          </cell>
          <cell r="FB136">
            <v>2</v>
          </cell>
          <cell r="FQ136">
            <v>1</v>
          </cell>
          <cell r="FS136">
            <v>3</v>
          </cell>
        </row>
        <row r="137">
          <cell r="C137" t="str">
            <v>06</v>
          </cell>
          <cell r="D137">
            <v>36.4</v>
          </cell>
          <cell r="E137">
            <v>109.19999999999999</v>
          </cell>
          <cell r="L137">
            <v>36.4</v>
          </cell>
          <cell r="R137" t="str">
            <v>TL</v>
          </cell>
          <cell r="V137">
            <v>1</v>
          </cell>
          <cell r="AE137">
            <v>1</v>
          </cell>
          <cell r="BP137">
            <v>3</v>
          </cell>
          <cell r="CH137">
            <v>3</v>
          </cell>
          <cell r="CI137">
            <v>3</v>
          </cell>
          <cell r="CV137">
            <v>1</v>
          </cell>
          <cell r="EG137">
            <v>2</v>
          </cell>
          <cell r="EI137">
            <v>1</v>
          </cell>
          <cell r="ES137">
            <v>1</v>
          </cell>
          <cell r="FA137">
            <v>1</v>
          </cell>
          <cell r="FB137">
            <v>2</v>
          </cell>
          <cell r="FQ137">
            <v>1</v>
          </cell>
          <cell r="FS137">
            <v>2</v>
          </cell>
        </row>
        <row r="138">
          <cell r="C138" t="str">
            <v>07</v>
          </cell>
          <cell r="D138">
            <v>43.6</v>
          </cell>
          <cell r="E138">
            <v>130.80000000000001</v>
          </cell>
          <cell r="L138">
            <v>43.6</v>
          </cell>
          <cell r="R138" t="str">
            <v>2DT-L</v>
          </cell>
          <cell r="V138">
            <v>2</v>
          </cell>
          <cell r="AJ138">
            <v>1</v>
          </cell>
          <cell r="BQ138">
            <v>3</v>
          </cell>
          <cell r="CH138">
            <v>3</v>
          </cell>
          <cell r="CI138">
            <v>3</v>
          </cell>
          <cell r="CM138">
            <v>6</v>
          </cell>
          <cell r="CY138">
            <v>2</v>
          </cell>
        </row>
        <row r="139">
          <cell r="C139" t="str">
            <v>08</v>
          </cell>
          <cell r="D139">
            <v>27</v>
          </cell>
          <cell r="E139">
            <v>81</v>
          </cell>
          <cell r="L139">
            <v>27</v>
          </cell>
          <cell r="R139" t="str">
            <v>DT-L</v>
          </cell>
          <cell r="V139">
            <v>2</v>
          </cell>
          <cell r="AJ139">
            <v>1</v>
          </cell>
          <cell r="BR139">
            <v>3</v>
          </cell>
          <cell r="CH139">
            <v>2</v>
          </cell>
          <cell r="CI139">
            <v>2</v>
          </cell>
          <cell r="CM139">
            <v>3</v>
          </cell>
          <cell r="CY139">
            <v>1</v>
          </cell>
        </row>
        <row r="149">
          <cell r="C149" t="str">
            <v>Cộng 6:</v>
          </cell>
          <cell r="D149">
            <v>288.40000000000003</v>
          </cell>
          <cell r="E149">
            <v>865.2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288.40000000000003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11</v>
          </cell>
          <cell r="W149">
            <v>0</v>
          </cell>
          <cell r="X149">
            <v>0</v>
          </cell>
          <cell r="Y149">
            <v>1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5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3</v>
          </cell>
          <cell r="AK149">
            <v>0</v>
          </cell>
          <cell r="AL149">
            <v>0</v>
          </cell>
          <cell r="AM149">
            <v>0</v>
          </cell>
          <cell r="AN149">
            <v>1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1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15</v>
          </cell>
          <cell r="BQ149">
            <v>3</v>
          </cell>
          <cell r="BR149">
            <v>6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1</v>
          </cell>
          <cell r="BX149">
            <v>1</v>
          </cell>
          <cell r="BY149">
            <v>0</v>
          </cell>
          <cell r="BZ149">
            <v>0</v>
          </cell>
          <cell r="CA149">
            <v>1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31</v>
          </cell>
          <cell r="CI149">
            <v>31</v>
          </cell>
          <cell r="CJ149">
            <v>0</v>
          </cell>
          <cell r="CK149">
            <v>0</v>
          </cell>
          <cell r="CL149">
            <v>0</v>
          </cell>
          <cell r="CM149">
            <v>18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5</v>
          </cell>
          <cell r="CW149">
            <v>0</v>
          </cell>
          <cell r="CX149">
            <v>0</v>
          </cell>
          <cell r="CY149">
            <v>6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3</v>
          </cell>
          <cell r="DE149">
            <v>0</v>
          </cell>
          <cell r="DF149">
            <v>0</v>
          </cell>
          <cell r="DG149">
            <v>3</v>
          </cell>
          <cell r="DH149">
            <v>6</v>
          </cell>
          <cell r="DI149">
            <v>0</v>
          </cell>
          <cell r="DJ149">
            <v>0</v>
          </cell>
          <cell r="DK149">
            <v>2</v>
          </cell>
          <cell r="DL149">
            <v>0</v>
          </cell>
          <cell r="DM149">
            <v>0</v>
          </cell>
          <cell r="DN149">
            <v>0</v>
          </cell>
          <cell r="DO149">
            <v>3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3</v>
          </cell>
          <cell r="DZ149">
            <v>0.9</v>
          </cell>
          <cell r="EA149">
            <v>10</v>
          </cell>
          <cell r="EB149">
            <v>0</v>
          </cell>
          <cell r="EC149">
            <v>0</v>
          </cell>
          <cell r="ED149">
            <v>12</v>
          </cell>
          <cell r="EE149">
            <v>0</v>
          </cell>
          <cell r="EF149">
            <v>0</v>
          </cell>
          <cell r="EG149">
            <v>6</v>
          </cell>
          <cell r="EH149">
            <v>0</v>
          </cell>
          <cell r="EI149">
            <v>4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5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4</v>
          </cell>
          <cell r="FB149">
            <v>6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4</v>
          </cell>
          <cell r="FR149">
            <v>0</v>
          </cell>
          <cell r="FS149">
            <v>9</v>
          </cell>
        </row>
        <row r="150">
          <cell r="B150" t="str">
            <v>TT3P-7</v>
          </cell>
          <cell r="C150" t="str">
            <v>Nhánh 3P Trường Tiểu Học Giồng Ông Đông(Giồng Ông Đông 3A)</v>
          </cell>
        </row>
        <row r="151">
          <cell r="C151" t="str">
            <v>56</v>
          </cell>
          <cell r="R151" t="str">
            <v>T-DT</v>
          </cell>
          <cell r="Y151">
            <v>2</v>
          </cell>
          <cell r="AJ151">
            <v>1</v>
          </cell>
          <cell r="BS151" t="str">
            <v>sdl</v>
          </cell>
          <cell r="BY151">
            <v>1</v>
          </cell>
          <cell r="BZ151">
            <v>1</v>
          </cell>
          <cell r="CH151">
            <v>6</v>
          </cell>
          <cell r="CI151">
            <v>6</v>
          </cell>
          <cell r="CM151">
            <v>3</v>
          </cell>
          <cell r="CY151">
            <v>1</v>
          </cell>
          <cell r="DC151">
            <v>3</v>
          </cell>
          <cell r="DE151">
            <v>3</v>
          </cell>
          <cell r="DF151">
            <v>3</v>
          </cell>
          <cell r="DH151">
            <v>8</v>
          </cell>
          <cell r="DO151">
            <v>3</v>
          </cell>
          <cell r="DY151">
            <v>3</v>
          </cell>
          <cell r="DZ151">
            <v>0.9</v>
          </cell>
          <cell r="EA151">
            <v>12</v>
          </cell>
          <cell r="EG151">
            <v>4</v>
          </cell>
          <cell r="EI151">
            <v>1</v>
          </cell>
          <cell r="ET151">
            <v>1</v>
          </cell>
          <cell r="FA151">
            <v>1</v>
          </cell>
          <cell r="FB151">
            <v>4</v>
          </cell>
          <cell r="FE151">
            <v>1</v>
          </cell>
          <cell r="FN151">
            <v>1</v>
          </cell>
          <cell r="FS151">
            <v>4</v>
          </cell>
        </row>
        <row r="152">
          <cell r="C152" t="str">
            <v>01</v>
          </cell>
          <cell r="D152">
            <v>35.6</v>
          </cell>
          <cell r="E152">
            <v>106.80000000000001</v>
          </cell>
          <cell r="L152">
            <v>35.6</v>
          </cell>
          <cell r="R152" t="str">
            <v>TL</v>
          </cell>
          <cell r="V152">
            <v>1</v>
          </cell>
          <cell r="AE152">
            <v>1</v>
          </cell>
          <cell r="BP152">
            <v>3</v>
          </cell>
          <cell r="CH152">
            <v>3</v>
          </cell>
          <cell r="CI152">
            <v>3</v>
          </cell>
          <cell r="CV152">
            <v>1</v>
          </cell>
          <cell r="EG152">
            <v>2</v>
          </cell>
          <cell r="ER152">
            <v>1</v>
          </cell>
          <cell r="FB152">
            <v>2</v>
          </cell>
          <cell r="FN152">
            <v>1</v>
          </cell>
          <cell r="FS152">
            <v>2</v>
          </cell>
        </row>
        <row r="153">
          <cell r="C153" t="str">
            <v>02</v>
          </cell>
          <cell r="D153">
            <v>37.299999999999997</v>
          </cell>
          <cell r="E153">
            <v>111.89999999999999</v>
          </cell>
          <cell r="L153">
            <v>37.299999999999997</v>
          </cell>
          <cell r="R153" t="str">
            <v>2DT-G90</v>
          </cell>
          <cell r="V153">
            <v>2</v>
          </cell>
          <cell r="AJ153">
            <v>1</v>
          </cell>
          <cell r="BQ153">
            <v>3</v>
          </cell>
          <cell r="CH153">
            <v>3</v>
          </cell>
          <cell r="CI153">
            <v>3</v>
          </cell>
          <cell r="CM153">
            <v>6</v>
          </cell>
          <cell r="CY153">
            <v>2</v>
          </cell>
          <cell r="ED153">
            <v>6</v>
          </cell>
          <cell r="EG153">
            <v>2</v>
          </cell>
          <cell r="ER153">
            <v>2</v>
          </cell>
          <cell r="FB153">
            <v>2</v>
          </cell>
          <cell r="FN153">
            <v>2</v>
          </cell>
          <cell r="FS153">
            <v>2</v>
          </cell>
        </row>
        <row r="154">
          <cell r="C154" t="str">
            <v>03</v>
          </cell>
          <cell r="D154">
            <v>35.4</v>
          </cell>
          <cell r="E154">
            <v>106.19999999999999</v>
          </cell>
          <cell r="L154">
            <v>35.4</v>
          </cell>
          <cell r="R154" t="str">
            <v>TL</v>
          </cell>
          <cell r="V154">
            <v>1</v>
          </cell>
          <cell r="AE154">
            <v>1</v>
          </cell>
          <cell r="BP154">
            <v>3</v>
          </cell>
          <cell r="CH154">
            <v>3</v>
          </cell>
          <cell r="CI154">
            <v>3</v>
          </cell>
          <cell r="CV154">
            <v>1</v>
          </cell>
          <cell r="ED154">
            <v>6</v>
          </cell>
          <cell r="EG154">
            <v>4</v>
          </cell>
          <cell r="ER154">
            <v>1</v>
          </cell>
          <cell r="FB154">
            <v>4</v>
          </cell>
          <cell r="FN154">
            <v>2</v>
          </cell>
          <cell r="FS154">
            <v>3</v>
          </cell>
        </row>
        <row r="155">
          <cell r="B155" t="str">
            <v>s</v>
          </cell>
          <cell r="C155" t="str">
            <v>04</v>
          </cell>
          <cell r="D155">
            <v>44.2</v>
          </cell>
          <cell r="E155">
            <v>132.60000000000002</v>
          </cell>
          <cell r="L155">
            <v>44.2</v>
          </cell>
          <cell r="R155" t="str">
            <v>DT-L</v>
          </cell>
          <cell r="V155">
            <v>2</v>
          </cell>
          <cell r="AJ155">
            <v>1</v>
          </cell>
          <cell r="BR155">
            <v>3</v>
          </cell>
          <cell r="CH155">
            <v>2</v>
          </cell>
          <cell r="CI155">
            <v>2</v>
          </cell>
          <cell r="CM155">
            <v>3</v>
          </cell>
          <cell r="CY155">
            <v>1</v>
          </cell>
          <cell r="ER155">
            <v>2</v>
          </cell>
          <cell r="FN155">
            <v>2</v>
          </cell>
          <cell r="FS155">
            <v>1</v>
          </cell>
        </row>
        <row r="166">
          <cell r="C166" t="str">
            <v>Cộng 7:</v>
          </cell>
          <cell r="D166">
            <v>152.5</v>
          </cell>
          <cell r="E166">
            <v>457.5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152.5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6</v>
          </cell>
          <cell r="W166">
            <v>0</v>
          </cell>
          <cell r="X166">
            <v>0</v>
          </cell>
          <cell r="Y166">
            <v>2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2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3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6</v>
          </cell>
          <cell r="BQ166">
            <v>3</v>
          </cell>
          <cell r="BR166">
            <v>3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1</v>
          </cell>
          <cell r="BZ166">
            <v>1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17</v>
          </cell>
          <cell r="CI166">
            <v>17</v>
          </cell>
          <cell r="CJ166">
            <v>0</v>
          </cell>
          <cell r="CK166">
            <v>0</v>
          </cell>
          <cell r="CL166">
            <v>0</v>
          </cell>
          <cell r="CM166">
            <v>12</v>
          </cell>
          <cell r="CN166">
            <v>0</v>
          </cell>
          <cell r="CO166">
            <v>0</v>
          </cell>
          <cell r="CP166">
            <v>0</v>
          </cell>
          <cell r="CQ166">
            <v>0</v>
          </cell>
          <cell r="CR166">
            <v>0</v>
          </cell>
          <cell r="CS166">
            <v>0</v>
          </cell>
          <cell r="CT166">
            <v>0</v>
          </cell>
          <cell r="CU166">
            <v>0</v>
          </cell>
          <cell r="CV166">
            <v>2</v>
          </cell>
          <cell r="CW166">
            <v>0</v>
          </cell>
          <cell r="CX166">
            <v>0</v>
          </cell>
          <cell r="CY166">
            <v>4</v>
          </cell>
          <cell r="CZ166">
            <v>0</v>
          </cell>
          <cell r="DA166">
            <v>0</v>
          </cell>
          <cell r="DB166">
            <v>0</v>
          </cell>
          <cell r="DC166">
            <v>3</v>
          </cell>
          <cell r="DD166">
            <v>0</v>
          </cell>
          <cell r="DE166">
            <v>3</v>
          </cell>
          <cell r="DF166">
            <v>3</v>
          </cell>
          <cell r="DG166">
            <v>0</v>
          </cell>
          <cell r="DH166">
            <v>8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3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3</v>
          </cell>
          <cell r="DZ166">
            <v>0.9</v>
          </cell>
          <cell r="EA166">
            <v>12</v>
          </cell>
          <cell r="EB166">
            <v>0</v>
          </cell>
          <cell r="EC166">
            <v>0</v>
          </cell>
          <cell r="ED166">
            <v>12</v>
          </cell>
          <cell r="EE166">
            <v>0</v>
          </cell>
          <cell r="EF166">
            <v>0</v>
          </cell>
          <cell r="EG166">
            <v>12</v>
          </cell>
          <cell r="EH166">
            <v>0</v>
          </cell>
          <cell r="EI166">
            <v>1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6</v>
          </cell>
          <cell r="ES166">
            <v>0</v>
          </cell>
          <cell r="ET166">
            <v>1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1</v>
          </cell>
          <cell r="FB166">
            <v>12</v>
          </cell>
          <cell r="FC166">
            <v>0</v>
          </cell>
          <cell r="FD166">
            <v>0</v>
          </cell>
          <cell r="FE166">
            <v>1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8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12</v>
          </cell>
        </row>
        <row r="167">
          <cell r="B167" t="str">
            <v>TT3P-8</v>
          </cell>
          <cell r="C167" t="str">
            <v>Nhánh 3P Láng Cát Giồng Ông Đông (Giồng Ông Đông 2A)</v>
          </cell>
        </row>
        <row r="168">
          <cell r="C168" t="str">
            <v>64</v>
          </cell>
          <cell r="R168" t="str">
            <v>2DT-F</v>
          </cell>
          <cell r="V168" t="str">
            <v>HH</v>
          </cell>
          <cell r="CH168">
            <v>3</v>
          </cell>
          <cell r="CI168">
            <v>3</v>
          </cell>
          <cell r="CT168">
            <v>3</v>
          </cell>
          <cell r="CY168">
            <v>1</v>
          </cell>
          <cell r="DH168">
            <v>8</v>
          </cell>
          <cell r="DZ168">
            <v>0.9</v>
          </cell>
        </row>
        <row r="169">
          <cell r="C169" t="str">
            <v>65</v>
          </cell>
          <cell r="D169">
            <v>24.4</v>
          </cell>
          <cell r="E169">
            <v>73.199999999999989</v>
          </cell>
          <cell r="L169">
            <v>24.4</v>
          </cell>
          <cell r="R169" t="str">
            <v>TL</v>
          </cell>
          <cell r="V169">
            <v>1</v>
          </cell>
          <cell r="AE169">
            <v>1</v>
          </cell>
          <cell r="BP169">
            <v>3</v>
          </cell>
          <cell r="CH169">
            <v>3</v>
          </cell>
          <cell r="CI169">
            <v>3</v>
          </cell>
          <cell r="CV169">
            <v>1</v>
          </cell>
          <cell r="EG169">
            <v>1</v>
          </cell>
          <cell r="EI169">
            <v>1</v>
          </cell>
          <cell r="ER169">
            <v>1</v>
          </cell>
          <cell r="FA169">
            <v>1</v>
          </cell>
          <cell r="FB169">
            <v>1</v>
          </cell>
          <cell r="FQ169">
            <v>1</v>
          </cell>
          <cell r="FS169">
            <v>2</v>
          </cell>
        </row>
        <row r="170">
          <cell r="C170" t="str">
            <v>66</v>
          </cell>
          <cell r="D170">
            <v>40.4</v>
          </cell>
          <cell r="E170">
            <v>121.19999999999999</v>
          </cell>
          <cell r="L170">
            <v>40.4</v>
          </cell>
          <cell r="R170" t="str">
            <v>TL</v>
          </cell>
          <cell r="V170">
            <v>1</v>
          </cell>
          <cell r="AE170">
            <v>1</v>
          </cell>
          <cell r="BP170">
            <v>3</v>
          </cell>
          <cell r="CH170">
            <v>3</v>
          </cell>
          <cell r="CI170">
            <v>3</v>
          </cell>
          <cell r="CV170">
            <v>1</v>
          </cell>
          <cell r="ED170">
            <v>6</v>
          </cell>
          <cell r="EG170">
            <v>1</v>
          </cell>
          <cell r="EI170">
            <v>1</v>
          </cell>
          <cell r="ER170">
            <v>1</v>
          </cell>
          <cell r="FA170">
            <v>1</v>
          </cell>
          <cell r="FB170">
            <v>1</v>
          </cell>
          <cell r="FQ170">
            <v>1</v>
          </cell>
          <cell r="FS170">
            <v>2</v>
          </cell>
        </row>
        <row r="171">
          <cell r="C171" t="str">
            <v>67</v>
          </cell>
          <cell r="D171">
            <v>25.6</v>
          </cell>
          <cell r="E171">
            <v>76.800000000000011</v>
          </cell>
          <cell r="L171">
            <v>25.6</v>
          </cell>
          <cell r="R171" t="str">
            <v>TL</v>
          </cell>
          <cell r="V171">
            <v>1</v>
          </cell>
          <cell r="AE171">
            <v>1</v>
          </cell>
          <cell r="BP171">
            <v>3</v>
          </cell>
          <cell r="CH171">
            <v>3</v>
          </cell>
          <cell r="CI171">
            <v>3</v>
          </cell>
          <cell r="CV171">
            <v>1</v>
          </cell>
          <cell r="ED171">
            <v>6</v>
          </cell>
          <cell r="EG171">
            <v>1</v>
          </cell>
          <cell r="EI171">
            <v>1</v>
          </cell>
          <cell r="ER171">
            <v>1</v>
          </cell>
          <cell r="FA171">
            <v>1</v>
          </cell>
          <cell r="FB171">
            <v>1</v>
          </cell>
          <cell r="FQ171">
            <v>1</v>
          </cell>
          <cell r="FS171">
            <v>3</v>
          </cell>
        </row>
        <row r="172">
          <cell r="C172" t="str">
            <v>68</v>
          </cell>
          <cell r="D172">
            <v>32</v>
          </cell>
          <cell r="E172">
            <v>96</v>
          </cell>
          <cell r="L172">
            <v>32</v>
          </cell>
          <cell r="R172" t="str">
            <v>2DT</v>
          </cell>
          <cell r="V172">
            <v>1</v>
          </cell>
          <cell r="AE172">
            <v>1</v>
          </cell>
          <cell r="BF172">
            <v>1</v>
          </cell>
          <cell r="BQ172">
            <v>3</v>
          </cell>
          <cell r="CH172">
            <v>3</v>
          </cell>
          <cell r="CI172">
            <v>3</v>
          </cell>
          <cell r="CM172">
            <v>6</v>
          </cell>
          <cell r="CV172">
            <v>1</v>
          </cell>
          <cell r="EF172">
            <v>1</v>
          </cell>
          <cell r="EI172">
            <v>1</v>
          </cell>
        </row>
        <row r="173">
          <cell r="C173" t="str">
            <v>69</v>
          </cell>
          <cell r="D173">
            <v>39</v>
          </cell>
          <cell r="E173">
            <v>117</v>
          </cell>
          <cell r="L173">
            <v>39</v>
          </cell>
          <cell r="R173" t="str">
            <v>2DT-G90</v>
          </cell>
          <cell r="V173">
            <v>2</v>
          </cell>
          <cell r="AJ173">
            <v>1</v>
          </cell>
          <cell r="BR173">
            <v>3</v>
          </cell>
          <cell r="CH173">
            <v>3</v>
          </cell>
          <cell r="CI173">
            <v>3</v>
          </cell>
          <cell r="CM173">
            <v>6</v>
          </cell>
          <cell r="CY173">
            <v>2</v>
          </cell>
        </row>
        <row r="174">
          <cell r="C174" t="str">
            <v>70</v>
          </cell>
          <cell r="D174">
            <v>30</v>
          </cell>
          <cell r="E174">
            <v>90</v>
          </cell>
          <cell r="L174">
            <v>30</v>
          </cell>
          <cell r="R174" t="str">
            <v>G-L</v>
          </cell>
          <cell r="V174">
            <v>1</v>
          </cell>
          <cell r="AI174">
            <v>1</v>
          </cell>
          <cell r="BQ174">
            <v>3</v>
          </cell>
          <cell r="CH174">
            <v>6</v>
          </cell>
          <cell r="CJ174">
            <v>6</v>
          </cell>
          <cell r="CV174">
            <v>1</v>
          </cell>
          <cell r="ED174">
            <v>3</v>
          </cell>
          <cell r="EG174">
            <v>1</v>
          </cell>
          <cell r="EI174">
            <v>1</v>
          </cell>
          <cell r="ER174">
            <v>1</v>
          </cell>
          <cell r="FA174">
            <v>1</v>
          </cell>
          <cell r="FB174">
            <v>1</v>
          </cell>
          <cell r="FQ174">
            <v>1</v>
          </cell>
          <cell r="FS174">
            <v>2</v>
          </cell>
        </row>
        <row r="175">
          <cell r="C175" t="str">
            <v>71</v>
          </cell>
          <cell r="D175">
            <v>26</v>
          </cell>
          <cell r="E175">
            <v>78</v>
          </cell>
          <cell r="L175">
            <v>26</v>
          </cell>
          <cell r="R175" t="str">
            <v>2DT-G</v>
          </cell>
          <cell r="V175">
            <v>2</v>
          </cell>
          <cell r="AJ175">
            <v>1</v>
          </cell>
          <cell r="BQ175">
            <v>3</v>
          </cell>
          <cell r="CH175">
            <v>3</v>
          </cell>
          <cell r="CI175">
            <v>3</v>
          </cell>
          <cell r="CM175">
            <v>6</v>
          </cell>
          <cell r="CY175">
            <v>2</v>
          </cell>
          <cell r="EG175">
            <v>1</v>
          </cell>
          <cell r="EI175">
            <v>2</v>
          </cell>
          <cell r="ER175">
            <v>2</v>
          </cell>
          <cell r="FA175">
            <v>2</v>
          </cell>
          <cell r="FB175">
            <v>1</v>
          </cell>
          <cell r="FQ175">
            <v>1</v>
          </cell>
          <cell r="FS175">
            <v>4</v>
          </cell>
        </row>
        <row r="176">
          <cell r="C176" t="str">
            <v>72</v>
          </cell>
          <cell r="D176">
            <v>27.4</v>
          </cell>
          <cell r="E176">
            <v>82.199999999999989</v>
          </cell>
          <cell r="L176">
            <v>27.4</v>
          </cell>
          <cell r="R176" t="str">
            <v>TL</v>
          </cell>
          <cell r="V176">
            <v>1</v>
          </cell>
          <cell r="AE176">
            <v>1</v>
          </cell>
          <cell r="BP176">
            <v>3</v>
          </cell>
          <cell r="CH176">
            <v>3</v>
          </cell>
          <cell r="CI176">
            <v>3</v>
          </cell>
          <cell r="CV176">
            <v>1</v>
          </cell>
          <cell r="ED176">
            <v>6</v>
          </cell>
          <cell r="EG176">
            <v>1</v>
          </cell>
          <cell r="EI176">
            <v>1</v>
          </cell>
          <cell r="ER176">
            <v>1</v>
          </cell>
          <cell r="FA176">
            <v>1</v>
          </cell>
          <cell r="FB176">
            <v>1</v>
          </cell>
          <cell r="FQ176">
            <v>1</v>
          </cell>
          <cell r="FS176">
            <v>1</v>
          </cell>
        </row>
        <row r="177">
          <cell r="C177" t="str">
            <v>73</v>
          </cell>
          <cell r="D177">
            <v>24.2</v>
          </cell>
          <cell r="E177">
            <v>72.599999999999994</v>
          </cell>
          <cell r="L177">
            <v>24.2</v>
          </cell>
          <cell r="R177" t="str">
            <v>DT-L</v>
          </cell>
          <cell r="V177">
            <v>2</v>
          </cell>
          <cell r="AJ177">
            <v>1</v>
          </cell>
          <cell r="BQ177">
            <v>1</v>
          </cell>
          <cell r="CH177">
            <v>2</v>
          </cell>
          <cell r="CI177">
            <v>2</v>
          </cell>
          <cell r="CY177">
            <v>1</v>
          </cell>
          <cell r="EG177">
            <v>1</v>
          </cell>
          <cell r="EI177">
            <v>2</v>
          </cell>
          <cell r="ER177">
            <v>2</v>
          </cell>
          <cell r="FA177">
            <v>2</v>
          </cell>
          <cell r="FB177">
            <v>1</v>
          </cell>
          <cell r="FQ177">
            <v>1</v>
          </cell>
        </row>
        <row r="185">
          <cell r="C185" t="str">
            <v>Cộng 8:</v>
          </cell>
          <cell r="D185">
            <v>269</v>
          </cell>
          <cell r="E185">
            <v>807.00000000000011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269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12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5</v>
          </cell>
          <cell r="AF185">
            <v>0</v>
          </cell>
          <cell r="AG185">
            <v>0</v>
          </cell>
          <cell r="AH185">
            <v>0</v>
          </cell>
          <cell r="AI185">
            <v>1</v>
          </cell>
          <cell r="AJ185">
            <v>3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1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12</v>
          </cell>
          <cell r="BQ185">
            <v>10</v>
          </cell>
          <cell r="BR185">
            <v>3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32</v>
          </cell>
          <cell r="CI185">
            <v>26</v>
          </cell>
          <cell r="CJ185">
            <v>6</v>
          </cell>
          <cell r="CK185">
            <v>0</v>
          </cell>
          <cell r="CL185">
            <v>0</v>
          </cell>
          <cell r="CM185">
            <v>18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3</v>
          </cell>
          <cell r="CU185">
            <v>0</v>
          </cell>
          <cell r="CV185">
            <v>6</v>
          </cell>
          <cell r="CW185">
            <v>0</v>
          </cell>
          <cell r="CX185">
            <v>0</v>
          </cell>
          <cell r="CY185">
            <v>6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8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0.9</v>
          </cell>
          <cell r="EA185">
            <v>0</v>
          </cell>
          <cell r="EB185">
            <v>0</v>
          </cell>
          <cell r="EC185">
            <v>0</v>
          </cell>
          <cell r="ED185">
            <v>21</v>
          </cell>
          <cell r="EE185">
            <v>0</v>
          </cell>
          <cell r="EF185">
            <v>1</v>
          </cell>
          <cell r="EG185">
            <v>7</v>
          </cell>
          <cell r="EH185">
            <v>0</v>
          </cell>
          <cell r="EI185">
            <v>10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9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9</v>
          </cell>
          <cell r="FB185">
            <v>7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7</v>
          </cell>
          <cell r="FR185">
            <v>0</v>
          </cell>
          <cell r="FS185">
            <v>14</v>
          </cell>
          <cell r="FT185">
            <v>0</v>
          </cell>
        </row>
        <row r="186">
          <cell r="B186" t="str">
            <v>TT1P</v>
          </cell>
        </row>
        <row r="204">
          <cell r="C204" t="str">
            <v>Cộng 9: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>
            <v>0</v>
          </cell>
          <cell r="CR204">
            <v>0</v>
          </cell>
          <cell r="CS204">
            <v>0</v>
          </cell>
          <cell r="CT204">
            <v>0</v>
          </cell>
          <cell r="CU204">
            <v>0</v>
          </cell>
          <cell r="CV204">
            <v>0</v>
          </cell>
          <cell r="CW204">
            <v>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</row>
        <row r="205">
          <cell r="B205" t="str">
            <v>TT1P-2</v>
          </cell>
        </row>
        <row r="224">
          <cell r="C224" t="str">
            <v>Cộng 10: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>
            <v>0</v>
          </cell>
          <cell r="CR224">
            <v>0</v>
          </cell>
          <cell r="CS224">
            <v>0</v>
          </cell>
          <cell r="CT224">
            <v>0</v>
          </cell>
          <cell r="CU224">
            <v>0</v>
          </cell>
          <cell r="CV224">
            <v>0</v>
          </cell>
          <cell r="CW224">
            <v>0</v>
          </cell>
          <cell r="CX224">
            <v>0</v>
          </cell>
          <cell r="CY224">
            <v>0</v>
          </cell>
          <cell r="CZ224">
            <v>0</v>
          </cell>
          <cell r="DA224">
            <v>0</v>
          </cell>
          <cell r="DB224">
            <v>0</v>
          </cell>
          <cell r="DC224">
            <v>0</v>
          </cell>
          <cell r="DD224">
            <v>0</v>
          </cell>
          <cell r="DE224">
            <v>0</v>
          </cell>
          <cell r="DF224">
            <v>0</v>
          </cell>
          <cell r="DG224">
            <v>0</v>
          </cell>
          <cell r="D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</row>
        <row r="226">
          <cell r="C226" t="str">
            <v>Tổng Cộng:</v>
          </cell>
          <cell r="D226">
            <v>1808.2</v>
          </cell>
          <cell r="E226">
            <v>5424.5999999999995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1808.2</v>
          </cell>
          <cell r="S226">
            <v>0</v>
          </cell>
          <cell r="T226">
            <v>0</v>
          </cell>
          <cell r="U226">
            <v>0</v>
          </cell>
          <cell r="V226">
            <v>68</v>
          </cell>
          <cell r="W226">
            <v>9</v>
          </cell>
          <cell r="X226">
            <v>0</v>
          </cell>
          <cell r="Y226">
            <v>5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27</v>
          </cell>
          <cell r="AF226">
            <v>0</v>
          </cell>
          <cell r="AG226">
            <v>3</v>
          </cell>
          <cell r="AH226">
            <v>0</v>
          </cell>
          <cell r="AI226">
            <v>1</v>
          </cell>
          <cell r="AJ226">
            <v>24</v>
          </cell>
          <cell r="AK226">
            <v>0</v>
          </cell>
          <cell r="AL226">
            <v>0</v>
          </cell>
          <cell r="AM226">
            <v>0</v>
          </cell>
          <cell r="AN226">
            <v>3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6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57</v>
          </cell>
          <cell r="BQ226">
            <v>34</v>
          </cell>
          <cell r="BR226">
            <v>27</v>
          </cell>
          <cell r="BS226">
            <v>11</v>
          </cell>
          <cell r="BT226">
            <v>1</v>
          </cell>
          <cell r="BU226">
            <v>0</v>
          </cell>
          <cell r="BV226">
            <v>0</v>
          </cell>
          <cell r="BW226">
            <v>3</v>
          </cell>
          <cell r="BX226">
            <v>6</v>
          </cell>
          <cell r="BY226">
            <v>6</v>
          </cell>
          <cell r="BZ226">
            <v>1</v>
          </cell>
          <cell r="CA226">
            <v>1</v>
          </cell>
          <cell r="CB226">
            <v>0</v>
          </cell>
          <cell r="CC226">
            <v>0</v>
          </cell>
          <cell r="CD226">
            <v>3</v>
          </cell>
          <cell r="CE226">
            <v>0</v>
          </cell>
          <cell r="CF226">
            <v>0</v>
          </cell>
          <cell r="CG226">
            <v>0</v>
          </cell>
          <cell r="CH226">
            <v>206</v>
          </cell>
          <cell r="CI226">
            <v>170</v>
          </cell>
          <cell r="CJ226">
            <v>21</v>
          </cell>
          <cell r="CK226">
            <v>12</v>
          </cell>
          <cell r="CL226">
            <v>0</v>
          </cell>
          <cell r="CM226">
            <v>126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3</v>
          </cell>
          <cell r="CU226">
            <v>0</v>
          </cell>
          <cell r="CV226">
            <v>35</v>
          </cell>
          <cell r="CW226">
            <v>0</v>
          </cell>
          <cell r="CX226">
            <v>0</v>
          </cell>
          <cell r="CY226">
            <v>40</v>
          </cell>
          <cell r="CZ226">
            <v>0</v>
          </cell>
          <cell r="DA226">
            <v>0</v>
          </cell>
          <cell r="DB226">
            <v>0</v>
          </cell>
          <cell r="DC226">
            <v>6</v>
          </cell>
          <cell r="DD226">
            <v>9</v>
          </cell>
          <cell r="DE226">
            <v>12</v>
          </cell>
          <cell r="DF226">
            <v>6</v>
          </cell>
          <cell r="DG226">
            <v>9</v>
          </cell>
          <cell r="DH226">
            <v>58</v>
          </cell>
          <cell r="DI226">
            <v>0</v>
          </cell>
          <cell r="DJ226">
            <v>0</v>
          </cell>
          <cell r="DK226">
            <v>6</v>
          </cell>
          <cell r="DL226">
            <v>0</v>
          </cell>
          <cell r="DM226">
            <v>0</v>
          </cell>
          <cell r="DN226">
            <v>0</v>
          </cell>
          <cell r="DO226">
            <v>15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15</v>
          </cell>
          <cell r="DZ226">
            <v>7.2000000000000011</v>
          </cell>
          <cell r="EA226">
            <v>52</v>
          </cell>
          <cell r="EB226">
            <v>0</v>
          </cell>
          <cell r="EC226">
            <v>0</v>
          </cell>
          <cell r="ED226">
            <v>50</v>
          </cell>
          <cell r="EE226">
            <v>0</v>
          </cell>
          <cell r="EF226">
            <v>13</v>
          </cell>
          <cell r="EG226">
            <v>40</v>
          </cell>
          <cell r="EH226">
            <v>0</v>
          </cell>
          <cell r="EI226">
            <v>42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16</v>
          </cell>
          <cell r="ES226">
            <v>17</v>
          </cell>
          <cell r="ET226">
            <v>1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27</v>
          </cell>
          <cell r="FB226">
            <v>39</v>
          </cell>
          <cell r="FC226">
            <v>0</v>
          </cell>
          <cell r="FD226">
            <v>0</v>
          </cell>
          <cell r="FE226">
            <v>1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8</v>
          </cell>
          <cell r="FO226">
            <v>0</v>
          </cell>
          <cell r="FP226">
            <v>0</v>
          </cell>
          <cell r="FQ226">
            <v>24</v>
          </cell>
          <cell r="FR226">
            <v>0</v>
          </cell>
          <cell r="FS226">
            <v>65</v>
          </cell>
        </row>
      </sheetData>
      <sheetData sheetId="24" refreshError="1">
        <row r="4">
          <cell r="E4" t="str">
            <v>ACX50</v>
          </cell>
          <cell r="F4" t="str">
            <v>ACX70</v>
          </cell>
          <cell r="G4" t="str">
            <v>AC50</v>
          </cell>
          <cell r="H4" t="str">
            <v>AC70</v>
          </cell>
          <cell r="I4" t="str">
            <v>Góc</v>
          </cell>
          <cell r="K4" t="str">
            <v>BTLTHH</v>
          </cell>
          <cell r="L4" t="str">
            <v>BTLT10</v>
          </cell>
          <cell r="M4" t="str">
            <v>BTLT12</v>
          </cell>
          <cell r="N4" t="str">
            <v>BTLT12TC</v>
          </cell>
          <cell r="O4" t="str">
            <v>BTLT14</v>
          </cell>
          <cell r="P4" t="str">
            <v>BTLT14TC</v>
          </cell>
          <cell r="Q4" t="str">
            <v>BTLT20</v>
          </cell>
          <cell r="R4" t="str">
            <v>M10</v>
          </cell>
          <cell r="S4" t="str">
            <v>M10a</v>
          </cell>
          <cell r="T4" t="str">
            <v>M10BT</v>
          </cell>
          <cell r="U4" t="str">
            <v>M10BTD</v>
          </cell>
          <cell r="V4" t="str">
            <v>M12</v>
          </cell>
          <cell r="W4" t="str">
            <v>M12a</v>
          </cell>
          <cell r="X4" t="str">
            <v>M12-2a</v>
          </cell>
          <cell r="Y4" t="str">
            <v>M12D</v>
          </cell>
          <cell r="Z4" t="str">
            <v>M12BT</v>
          </cell>
          <cell r="AA4" t="str">
            <v>M12BT-D</v>
          </cell>
          <cell r="AB4" t="str">
            <v>M12BTD</v>
          </cell>
          <cell r="AC4" t="str">
            <v>M12BTD-D</v>
          </cell>
          <cell r="AD4" t="str">
            <v>M14</v>
          </cell>
          <cell r="AE4" t="str">
            <v>M14a</v>
          </cell>
          <cell r="AF4" t="str">
            <v>M14BT</v>
          </cell>
          <cell r="AG4" t="str">
            <v>M14BTD</v>
          </cell>
          <cell r="AH4" t="str">
            <v>CX10</v>
          </cell>
          <cell r="AI4" t="str">
            <v>CL10</v>
          </cell>
          <cell r="AJ4" t="str">
            <v>CX12</v>
          </cell>
          <cell r="AK4" t="str">
            <v>CL12</v>
          </cell>
          <cell r="AL4" t="str">
            <v>CX14</v>
          </cell>
          <cell r="AM4" t="str">
            <v>CL14</v>
          </cell>
          <cell r="AN4" t="str">
            <v>CKB</v>
          </cell>
          <cell r="AO4" t="str">
            <v>NXX</v>
          </cell>
          <cell r="AP4" t="str">
            <v>NXL</v>
          </cell>
          <cell r="AQ4" t="str">
            <v>NXXD</v>
          </cell>
          <cell r="AR4" t="str">
            <v>NXLD</v>
          </cell>
          <cell r="AS4" t="str">
            <v>TD10</v>
          </cell>
          <cell r="AT4" t="str">
            <v>TDLL12</v>
          </cell>
          <cell r="AU4" t="str">
            <v>TD14</v>
          </cell>
          <cell r="AV4" t="str">
            <v>X08D</v>
          </cell>
          <cell r="AW4" t="str">
            <v>X08K</v>
          </cell>
          <cell r="AX4" t="str">
            <v>X21D</v>
          </cell>
          <cell r="AY4" t="str">
            <v>X21K</v>
          </cell>
          <cell r="AZ4" t="str">
            <v>BCOM</v>
          </cell>
          <cell r="BA4" t="str">
            <v>SDI</v>
          </cell>
          <cell r="BB4" t="str">
            <v>SDG</v>
          </cell>
          <cell r="BC4" t="str">
            <v>SD</v>
          </cell>
          <cell r="BD4" t="str">
            <v>DBST</v>
          </cell>
          <cell r="BE4" t="str">
            <v>DBSG</v>
          </cell>
          <cell r="BF4" t="str">
            <v>DBST240</v>
          </cell>
          <cell r="BG4" t="str">
            <v>PLY50X</v>
          </cell>
          <cell r="BH4" t="str">
            <v>PLY70X</v>
          </cell>
          <cell r="BI4" t="str">
            <v>PLY50T</v>
          </cell>
          <cell r="BJ4" t="str">
            <v>PLY70T</v>
          </cell>
          <cell r="BK4" t="str">
            <v>U-D</v>
          </cell>
          <cell r="BL4" t="str">
            <v>U-K</v>
          </cell>
          <cell r="BM4" t="str">
            <v>KN3U</v>
          </cell>
          <cell r="BN4" t="str">
            <v>KN5U</v>
          </cell>
          <cell r="BO4" t="str">
            <v>KQ2</v>
          </cell>
          <cell r="BP4" t="str">
            <v>KQ4</v>
          </cell>
          <cell r="BQ4" t="str">
            <v>CKQ</v>
          </cell>
          <cell r="BR4" t="str">
            <v>HL2</v>
          </cell>
          <cell r="BS4" t="str">
            <v>HL4</v>
          </cell>
          <cell r="BT4" t="str">
            <v>KN50</v>
          </cell>
          <cell r="BU4" t="str">
            <v>KN70</v>
          </cell>
          <cell r="BV4" t="str">
            <v>KE50</v>
          </cell>
          <cell r="BW4" t="str">
            <v>KE70</v>
          </cell>
          <cell r="BX4" t="str">
            <v>KE95</v>
          </cell>
          <cell r="BY4" t="str">
            <v>KE120</v>
          </cell>
          <cell r="BZ4" t="str">
            <v>FCO100</v>
          </cell>
          <cell r="CA4" t="str">
            <v>FCO200</v>
          </cell>
          <cell r="CB4" t="str">
            <v>LA18</v>
          </cell>
          <cell r="CC4" t="str">
            <v>Cos50</v>
          </cell>
          <cell r="CD4" t="str">
            <v>ON50</v>
          </cell>
          <cell r="CE4" t="str">
            <v>ON70</v>
          </cell>
          <cell r="CF4" t="str">
            <v>OBCD</v>
          </cell>
          <cell r="CG4" t="str">
            <v>MDABC</v>
          </cell>
          <cell r="CH4" t="str">
            <v>B16300</v>
          </cell>
          <cell r="CI4" t="str">
            <v>B16350</v>
          </cell>
          <cell r="CJ4" t="str">
            <v>BM16300</v>
          </cell>
          <cell r="CK4" t="str">
            <v>CXV25</v>
          </cell>
          <cell r="CL4" t="str">
            <v>CXV50</v>
          </cell>
          <cell r="CM4" t="str">
            <v>R4</v>
          </cell>
          <cell r="CN4" t="str">
            <v>VẬT TƯ THU HỒI</v>
          </cell>
          <cell r="DA4" t="str">
            <v>GHI CHÚ</v>
          </cell>
        </row>
        <row r="5">
          <cell r="B5" t="str">
            <v>STT</v>
          </cell>
          <cell r="C5" t="str">
            <v>Số trụ</v>
          </cell>
          <cell r="D5" t="str">
            <v>Khoảng cách</v>
          </cell>
          <cell r="E5" t="str">
            <v>Dây ACX 50mm2</v>
          </cell>
          <cell r="F5" t="str">
            <v>Dây ACX 70mm2</v>
          </cell>
          <cell r="G5" t="str">
            <v>Dây AC50mm2</v>
          </cell>
          <cell r="H5" t="str">
            <v>Dây AC70mm2</v>
          </cell>
          <cell r="I5" t="str">
            <v>Góc</v>
          </cell>
          <cell r="J5" t="str">
            <v>Hình thức trụ</v>
          </cell>
          <cell r="K5" t="str">
            <v>Trụ BTLT hiện hữu</v>
          </cell>
          <cell r="L5" t="str">
            <v>Trụ BTLT 10,5m</v>
          </cell>
          <cell r="M5" t="str">
            <v>Trụ BTLT 12m</v>
          </cell>
          <cell r="N5" t="str">
            <v>Trụ BTLT 12m (thủ công)</v>
          </cell>
          <cell r="O5" t="str">
            <v>Trụ BTLT 14m</v>
          </cell>
          <cell r="P5" t="str">
            <v>Trụ BTLT 14m (thủ công)</v>
          </cell>
          <cell r="Q5" t="str">
            <v>Trụ BTLT 20m</v>
          </cell>
          <cell r="R5" t="str">
            <v>Móng trụ M10</v>
          </cell>
          <cell r="S5" t="str">
            <v>Móng trụ M10a</v>
          </cell>
          <cell r="T5" t="str">
            <v>Móng trụ 10 BTĐơn</v>
          </cell>
          <cell r="U5" t="str">
            <v>Móng trụ 10 BTĐôi</v>
          </cell>
          <cell r="V5" t="str">
            <v>Móng trụ M12</v>
          </cell>
          <cell r="W5" t="str">
            <v>Móng trụ M12a</v>
          </cell>
          <cell r="X5" t="str">
            <v>Móng trụ M12- 2a</v>
          </cell>
          <cell r="Y5" t="str">
            <v>Móng trụ M12 phá đá</v>
          </cell>
          <cell r="Z5" t="str">
            <v>Móng trụ 12 BT Đơn</v>
          </cell>
          <cell r="AA5" t="str">
            <v>Móng trụ 12 BT Đơn (Lỗ đá)</v>
          </cell>
          <cell r="AB5" t="str">
            <v>Móng trụ 12 BT Đôi</v>
          </cell>
          <cell r="AC5" t="str">
            <v>Móng trụ 12 BT Đôi (Lỗ đá)</v>
          </cell>
          <cell r="AD5" t="str">
            <v>Móng trụ M14</v>
          </cell>
          <cell r="AE5" t="str">
            <v>Móng trụ M14a</v>
          </cell>
          <cell r="AF5" t="str">
            <v>Móng trụ 14 BT Đơn</v>
          </cell>
          <cell r="AG5" t="str">
            <v>Móng trụ 14 BT Đôi</v>
          </cell>
          <cell r="AH5" t="str">
            <v>Chằng xuống trụ 10,5m</v>
          </cell>
          <cell r="AI5" t="str">
            <v>Chằng lệch trụ 10,5m</v>
          </cell>
          <cell r="AJ5" t="str">
            <v>Chằng xuống trụ 12m</v>
          </cell>
          <cell r="AK5" t="str">
            <v>Chằng lệch trụ 12m</v>
          </cell>
          <cell r="AL5" t="str">
            <v>Chằng xuống trụ 14m</v>
          </cell>
          <cell r="AM5" t="str">
            <v>Chằng lệch trụ 14m</v>
          </cell>
          <cell r="AN5" t="str">
            <v>Chằng vượt băng đường</v>
          </cell>
          <cell r="AO5" t="str">
            <v>Móng neo cho chằng xuống</v>
          </cell>
          <cell r="AP5" t="str">
            <v>Móng neo cho chằng lệch</v>
          </cell>
          <cell r="AQ5" t="str">
            <v>Móng neo chằng xuống (đá)</v>
          </cell>
          <cell r="AR5" t="str">
            <v>Móng neo chằng lệch (đá)</v>
          </cell>
          <cell r="AS5" t="str">
            <v>Tiếp địa lặp lại (trụ 10.5m)</v>
          </cell>
          <cell r="AT5" t="str">
            <v>Tiếp địa lặp lại trụ 12m</v>
          </cell>
          <cell r="AU5" t="str">
            <v>Tiếp địa lặp lại (trụ 14m)</v>
          </cell>
          <cell r="AV5" t="str">
            <v>Bộ đà 800 đơn</v>
          </cell>
          <cell r="AW5" t="str">
            <v>Bộ đà 800 kép</v>
          </cell>
          <cell r="AX5" t="str">
            <v>Bộ đà 2100 đơn</v>
          </cell>
          <cell r="AY5" t="str">
            <v>Bộ đà 2100 kép</v>
          </cell>
          <cell r="AZ5" t="str">
            <v>Bộ đà composite 800</v>
          </cell>
          <cell r="BA5" t="str">
            <v>Bộ Đà 0,8m + bộ sứ đứng</v>
          </cell>
          <cell r="BB5" t="str">
            <v>Bộ sứ đỉnh cong</v>
          </cell>
          <cell r="BC5" t="str">
            <v>Bộ sứ đứng</v>
          </cell>
          <cell r="BD5" t="str">
            <v>Dây buộc sứ trụ đỡ thẳng</v>
          </cell>
          <cell r="BE5" t="str">
            <v>Dây buộc sứ trụ đỡ góc</v>
          </cell>
          <cell r="BF5" t="str">
            <v>Dây buộc sứ trụ đỡ góc</v>
          </cell>
          <cell r="BG5" t="str">
            <v>Bộ Polyme lắp vào xà (50)</v>
          </cell>
          <cell r="BH5" t="str">
            <v>Bộ Polyme lắp vào xà (70)</v>
          </cell>
          <cell r="BI5" t="str">
            <v>Bộ Polyme lắp vào trụ (50)</v>
          </cell>
          <cell r="BJ5" t="str">
            <v>Bộ Polyme lắp vào trụ (70)</v>
          </cell>
          <cell r="BK5" t="str">
            <v>Bộ Uclevis đỡ dây trung hòa</v>
          </cell>
          <cell r="BL5" t="str">
            <v>Bộ Uclevis hướng trụ ghép</v>
          </cell>
          <cell r="BM5" t="str">
            <v>Bộ khóa néo 3U</v>
          </cell>
          <cell r="BN5" t="str">
            <v>Bộ khóa néo 5U</v>
          </cell>
          <cell r="BO5" t="str">
            <v>Kẹp quai 2/0</v>
          </cell>
          <cell r="BP5" t="str">
            <v>Kẹp quai 4/0</v>
          </cell>
          <cell r="BQ5" t="str">
            <v>Chụp kẹp quai</v>
          </cell>
          <cell r="BR5" t="str">
            <v>Hotline 2/0</v>
          </cell>
          <cell r="BS5" t="str">
            <v>Hotline 4/0</v>
          </cell>
          <cell r="BT5" t="str">
            <v>Bộ khóa néo 3U (Dây 50)</v>
          </cell>
          <cell r="BU5" t="str">
            <v>Bộ khóa néo 3U (Dây 70)</v>
          </cell>
          <cell r="BV5" t="str">
            <v>Kẹp ép cỡ 50mm2</v>
          </cell>
          <cell r="BW5" t="str">
            <v>Kẹp ép cỡ 70mm2</v>
          </cell>
          <cell r="BX5" t="str">
            <v>Kẹp ép cỡ 95mm2</v>
          </cell>
          <cell r="BY5" t="str">
            <v>Kẹp ép cỡ 120mm2</v>
          </cell>
          <cell r="BZ5" t="str">
            <v>FCO100</v>
          </cell>
          <cell r="CA5" t="str">
            <v>FCO200</v>
          </cell>
          <cell r="CB5" t="str">
            <v>LA 18kV 10kA</v>
          </cell>
          <cell r="CC5" t="str">
            <v>Đầu cosse 50 Cu - Al</v>
          </cell>
          <cell r="CD5" t="str">
            <v>Ống nối dây AC50</v>
          </cell>
          <cell r="CE5" t="str">
            <v>Ống nối dây AC70</v>
          </cell>
          <cell r="CF5" t="str">
            <v>Ống co nhiệt cách điện D34</v>
          </cell>
          <cell r="CG5" t="str">
            <v>Móc đơn treo cáp ABC</v>
          </cell>
          <cell r="CH5" t="str">
            <v>Bulon 16x300 + long đền</v>
          </cell>
          <cell r="CI5" t="str">
            <v>Bulon 16x350 + long đền</v>
          </cell>
          <cell r="CJ5" t="str">
            <v>Bulon móc 16x300 + long đền</v>
          </cell>
          <cell r="CK5" t="str">
            <v>Cáp C/XLPE/PVC 25mm2</v>
          </cell>
          <cell r="CL5" t="str">
            <v>Cáp C/XLPE/PVC 50mm2</v>
          </cell>
          <cell r="CM5" t="str">
            <v>Rack 4 + sứ ống chỉ</v>
          </cell>
          <cell r="CN5" t="str">
            <v>Bộ đà composite + chống</v>
          </cell>
          <cell r="CO5" t="str">
            <v>Trụ BTLT 7,5m</v>
          </cell>
          <cell r="CP5" t="str">
            <v>Trụ BTLT 8,5m</v>
          </cell>
          <cell r="CQ5" t="str">
            <v>Trụ BTLT 10,5m</v>
          </cell>
          <cell r="CR5" t="str">
            <v>Trụ BTLT 12m</v>
          </cell>
          <cell r="CS5" t="str">
            <v>Boulon móc 16x250</v>
          </cell>
          <cell r="CT5" t="str">
            <v>Boulon 16x250</v>
          </cell>
          <cell r="CU5" t="str">
            <v>Tháo (lắp) bộ đà lệch 2,1m</v>
          </cell>
          <cell r="CV5" t="str">
            <v>Tháo (lắp) bộ đà lệch 2m</v>
          </cell>
          <cell r="CW5" t="str">
            <v>Tháo (lắp) rack 4</v>
          </cell>
          <cell r="CX5" t="str">
            <v>Tháo (lắp) bộ đỡ dây cáp ABC</v>
          </cell>
          <cell r="CY5" t="str">
            <v>Dây AC50mm2</v>
          </cell>
          <cell r="CZ5" t="str">
            <v>Tháo lắp điện kế 1 pha</v>
          </cell>
          <cell r="DA5" t="str">
            <v>GHI CHÚ</v>
          </cell>
        </row>
        <row r="6">
          <cell r="B6" t="str">
            <v>TT1P</v>
          </cell>
          <cell r="C6" t="str">
            <v>Nhánh 1P Đường Bến Cái Sìn - Ấp 5 xã Long Thọ (Long Thọ 15)</v>
          </cell>
        </row>
        <row r="7">
          <cell r="C7" t="str">
            <v>152</v>
          </cell>
          <cell r="J7" t="str">
            <v>TDT</v>
          </cell>
          <cell r="M7" t="str">
            <v>HH</v>
          </cell>
          <cell r="BI7">
            <v>1</v>
          </cell>
          <cell r="BP7">
            <v>1</v>
          </cell>
          <cell r="BS7">
            <v>1</v>
          </cell>
          <cell r="BT7">
            <v>1</v>
          </cell>
          <cell r="BV7">
            <v>2</v>
          </cell>
          <cell r="BY7">
            <v>2</v>
          </cell>
        </row>
        <row r="8">
          <cell r="C8" t="str">
            <v>152/01</v>
          </cell>
          <cell r="D8">
            <v>20</v>
          </cell>
          <cell r="E8">
            <v>20</v>
          </cell>
          <cell r="G8">
            <v>20</v>
          </cell>
          <cell r="J8" t="str">
            <v>2DT</v>
          </cell>
          <cell r="M8">
            <v>2</v>
          </cell>
          <cell r="AB8">
            <v>1</v>
          </cell>
          <cell r="AZ8">
            <v>1</v>
          </cell>
          <cell r="BC8">
            <v>1</v>
          </cell>
          <cell r="BD8">
            <v>1</v>
          </cell>
          <cell r="BI8">
            <v>2</v>
          </cell>
          <cell r="BT8">
            <v>2</v>
          </cell>
          <cell r="BZ8">
            <v>1</v>
          </cell>
          <cell r="CC8">
            <v>2</v>
          </cell>
          <cell r="CF8">
            <v>0.3</v>
          </cell>
          <cell r="CH8">
            <v>2</v>
          </cell>
          <cell r="CK8">
            <v>1</v>
          </cell>
          <cell r="CM8">
            <v>1</v>
          </cell>
          <cell r="CS8">
            <v>1</v>
          </cell>
          <cell r="CT8">
            <v>1</v>
          </cell>
        </row>
        <row r="9">
          <cell r="C9" t="str">
            <v>152/02</v>
          </cell>
          <cell r="D9">
            <v>31.6</v>
          </cell>
          <cell r="E9">
            <v>31.6</v>
          </cell>
          <cell r="G9">
            <v>31.6</v>
          </cell>
          <cell r="J9" t="str">
            <v>T</v>
          </cell>
          <cell r="M9">
            <v>1</v>
          </cell>
          <cell r="V9">
            <v>1</v>
          </cell>
          <cell r="BA9">
            <v>1</v>
          </cell>
          <cell r="BC9">
            <v>1</v>
          </cell>
          <cell r="BD9">
            <v>1</v>
          </cell>
          <cell r="BK9">
            <v>1</v>
          </cell>
          <cell r="CH9">
            <v>2</v>
          </cell>
          <cell r="CO9">
            <v>1</v>
          </cell>
          <cell r="CT9">
            <v>2</v>
          </cell>
          <cell r="CW9">
            <v>2</v>
          </cell>
        </row>
        <row r="10">
          <cell r="C10" t="str">
            <v>152/03</v>
          </cell>
          <cell r="D10">
            <v>37.6</v>
          </cell>
          <cell r="E10">
            <v>37.6</v>
          </cell>
          <cell r="G10">
            <v>37.6</v>
          </cell>
          <cell r="J10" t="str">
            <v>T</v>
          </cell>
          <cell r="M10">
            <v>1</v>
          </cell>
          <cell r="V10">
            <v>1</v>
          </cell>
          <cell r="BA10">
            <v>1</v>
          </cell>
          <cell r="BC10">
            <v>1</v>
          </cell>
          <cell r="BD10">
            <v>1</v>
          </cell>
          <cell r="BK10">
            <v>1</v>
          </cell>
          <cell r="CH10">
            <v>2</v>
          </cell>
          <cell r="CO10">
            <v>1</v>
          </cell>
          <cell r="CW10">
            <v>1</v>
          </cell>
          <cell r="CZ10">
            <v>2</v>
          </cell>
        </row>
        <row r="11">
          <cell r="C11" t="str">
            <v>152/04</v>
          </cell>
          <cell r="D11">
            <v>40.299999999999997</v>
          </cell>
          <cell r="E11">
            <v>40.299999999999997</v>
          </cell>
          <cell r="G11">
            <v>40.299999999999997</v>
          </cell>
          <cell r="J11" t="str">
            <v>T</v>
          </cell>
          <cell r="M11">
            <v>1</v>
          </cell>
          <cell r="V11">
            <v>1</v>
          </cell>
          <cell r="BA11">
            <v>1</v>
          </cell>
          <cell r="BC11">
            <v>1</v>
          </cell>
          <cell r="BD11">
            <v>1</v>
          </cell>
          <cell r="BK11">
            <v>1</v>
          </cell>
          <cell r="CH11">
            <v>2</v>
          </cell>
          <cell r="CO11">
            <v>1</v>
          </cell>
          <cell r="CW11">
            <v>1</v>
          </cell>
          <cell r="CZ11">
            <v>4</v>
          </cell>
        </row>
        <row r="12">
          <cell r="C12" t="str">
            <v>152/05</v>
          </cell>
          <cell r="D12">
            <v>40</v>
          </cell>
          <cell r="E12">
            <v>40</v>
          </cell>
          <cell r="G12">
            <v>40</v>
          </cell>
          <cell r="J12" t="str">
            <v>T</v>
          </cell>
          <cell r="M12">
            <v>1</v>
          </cell>
          <cell r="V12">
            <v>1</v>
          </cell>
          <cell r="BA12">
            <v>1</v>
          </cell>
          <cell r="BC12">
            <v>1</v>
          </cell>
          <cell r="BD12">
            <v>1</v>
          </cell>
          <cell r="BK12">
            <v>1</v>
          </cell>
          <cell r="CH12">
            <v>2</v>
          </cell>
          <cell r="CO12">
            <v>1</v>
          </cell>
          <cell r="CW12">
            <v>1</v>
          </cell>
          <cell r="CZ12">
            <v>4</v>
          </cell>
        </row>
        <row r="13">
          <cell r="C13" t="str">
            <v>152/06</v>
          </cell>
          <cell r="D13">
            <v>39.5</v>
          </cell>
          <cell r="E13">
            <v>39.5</v>
          </cell>
          <cell r="G13">
            <v>39.5</v>
          </cell>
          <cell r="J13" t="str">
            <v>DT</v>
          </cell>
          <cell r="M13">
            <v>2</v>
          </cell>
          <cell r="AB13">
            <v>1</v>
          </cell>
          <cell r="BI13">
            <v>1</v>
          </cell>
          <cell r="BT13">
            <v>1</v>
          </cell>
          <cell r="CH13">
            <v>2</v>
          </cell>
          <cell r="CO13">
            <v>1</v>
          </cell>
          <cell r="CW13">
            <v>1</v>
          </cell>
          <cell r="CZ13">
            <v>3</v>
          </cell>
        </row>
        <row r="14">
          <cell r="C14" t="str">
            <v>009</v>
          </cell>
          <cell r="E14">
            <v>0</v>
          </cell>
          <cell r="G14">
            <v>0</v>
          </cell>
          <cell r="J14" t="str">
            <v>I</v>
          </cell>
        </row>
        <row r="15">
          <cell r="C15" t="str">
            <v>010</v>
          </cell>
          <cell r="E15">
            <v>0</v>
          </cell>
          <cell r="G15">
            <v>0</v>
          </cell>
          <cell r="J15" t="str">
            <v>G</v>
          </cell>
        </row>
        <row r="16">
          <cell r="C16" t="str">
            <v>011</v>
          </cell>
          <cell r="E16">
            <v>0</v>
          </cell>
          <cell r="G16">
            <v>0</v>
          </cell>
          <cell r="J16" t="str">
            <v>2DT</v>
          </cell>
        </row>
        <row r="17">
          <cell r="C17" t="str">
            <v>012</v>
          </cell>
          <cell r="E17">
            <v>0</v>
          </cell>
          <cell r="G17">
            <v>0</v>
          </cell>
          <cell r="J17" t="str">
            <v>2DT</v>
          </cell>
        </row>
        <row r="18">
          <cell r="C18" t="str">
            <v>013</v>
          </cell>
          <cell r="E18">
            <v>0</v>
          </cell>
          <cell r="G18">
            <v>0</v>
          </cell>
          <cell r="J18" t="str">
            <v>G</v>
          </cell>
        </row>
        <row r="19">
          <cell r="C19" t="str">
            <v>014</v>
          </cell>
          <cell r="E19">
            <v>0</v>
          </cell>
          <cell r="G19">
            <v>0</v>
          </cell>
          <cell r="J19" t="str">
            <v>G</v>
          </cell>
        </row>
        <row r="20">
          <cell r="C20" t="str">
            <v>015</v>
          </cell>
          <cell r="E20">
            <v>0</v>
          </cell>
          <cell r="G20">
            <v>0</v>
          </cell>
          <cell r="J20" t="str">
            <v>G</v>
          </cell>
        </row>
        <row r="21">
          <cell r="C21" t="str">
            <v>016</v>
          </cell>
          <cell r="E21">
            <v>0</v>
          </cell>
          <cell r="G21">
            <v>0</v>
          </cell>
          <cell r="J21" t="str">
            <v>I</v>
          </cell>
        </row>
        <row r="22">
          <cell r="C22" t="str">
            <v>017</v>
          </cell>
          <cell r="E22">
            <v>0</v>
          </cell>
          <cell r="G22">
            <v>0</v>
          </cell>
          <cell r="J22" t="str">
            <v>G</v>
          </cell>
        </row>
        <row r="23">
          <cell r="C23" t="str">
            <v>018</v>
          </cell>
          <cell r="E23">
            <v>0</v>
          </cell>
          <cell r="G23">
            <v>0</v>
          </cell>
          <cell r="J23" t="str">
            <v>I</v>
          </cell>
        </row>
        <row r="24">
          <cell r="C24" t="str">
            <v>019</v>
          </cell>
          <cell r="E24">
            <v>0</v>
          </cell>
          <cell r="G24">
            <v>0</v>
          </cell>
          <cell r="J24" t="str">
            <v>2DT</v>
          </cell>
        </row>
        <row r="25">
          <cell r="C25" t="str">
            <v>020</v>
          </cell>
          <cell r="E25">
            <v>0</v>
          </cell>
          <cell r="G25">
            <v>0</v>
          </cell>
          <cell r="J25" t="str">
            <v>G</v>
          </cell>
        </row>
        <row r="26">
          <cell r="C26" t="str">
            <v>021</v>
          </cell>
          <cell r="E26">
            <v>0</v>
          </cell>
          <cell r="G26">
            <v>0</v>
          </cell>
          <cell r="J26" t="str">
            <v>DT</v>
          </cell>
        </row>
        <row r="28">
          <cell r="C28" t="str">
            <v>Cộng 1:</v>
          </cell>
          <cell r="D28">
            <v>209</v>
          </cell>
          <cell r="E28">
            <v>209</v>
          </cell>
          <cell r="F28">
            <v>0</v>
          </cell>
          <cell r="G28">
            <v>209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4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2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1</v>
          </cell>
          <cell r="BA28">
            <v>4</v>
          </cell>
          <cell r="BB28">
            <v>0</v>
          </cell>
          <cell r="BC28">
            <v>5</v>
          </cell>
          <cell r="BD28">
            <v>5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4</v>
          </cell>
          <cell r="BJ28">
            <v>0</v>
          </cell>
          <cell r="BK28">
            <v>4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1</v>
          </cell>
          <cell r="BQ28">
            <v>0</v>
          </cell>
          <cell r="BR28">
            <v>0</v>
          </cell>
          <cell r="BS28">
            <v>1</v>
          </cell>
          <cell r="BT28">
            <v>4</v>
          </cell>
          <cell r="BU28">
            <v>0</v>
          </cell>
          <cell r="BV28">
            <v>2</v>
          </cell>
          <cell r="BW28">
            <v>0</v>
          </cell>
          <cell r="BX28">
            <v>0</v>
          </cell>
          <cell r="BY28">
            <v>2</v>
          </cell>
          <cell r="BZ28">
            <v>1</v>
          </cell>
          <cell r="CA28">
            <v>0</v>
          </cell>
          <cell r="CB28">
            <v>0</v>
          </cell>
          <cell r="CC28">
            <v>2</v>
          </cell>
          <cell r="CD28">
            <v>0</v>
          </cell>
          <cell r="CE28">
            <v>0</v>
          </cell>
          <cell r="CF28">
            <v>0.3</v>
          </cell>
          <cell r="CG28">
            <v>0</v>
          </cell>
          <cell r="CH28">
            <v>12</v>
          </cell>
          <cell r="CI28">
            <v>0</v>
          </cell>
          <cell r="CJ28">
            <v>0</v>
          </cell>
          <cell r="CK28">
            <v>1</v>
          </cell>
          <cell r="CL28">
            <v>0</v>
          </cell>
          <cell r="CM28">
            <v>1</v>
          </cell>
          <cell r="CN28">
            <v>0</v>
          </cell>
          <cell r="CO28">
            <v>5</v>
          </cell>
          <cell r="CP28">
            <v>0</v>
          </cell>
          <cell r="CQ28">
            <v>0</v>
          </cell>
          <cell r="CR28">
            <v>0</v>
          </cell>
          <cell r="CS28">
            <v>1</v>
          </cell>
          <cell r="CT28">
            <v>3</v>
          </cell>
          <cell r="CU28">
            <v>0</v>
          </cell>
          <cell r="CV28">
            <v>0</v>
          </cell>
          <cell r="CW28">
            <v>6</v>
          </cell>
          <cell r="CX28">
            <v>0</v>
          </cell>
          <cell r="CY28">
            <v>0</v>
          </cell>
          <cell r="CZ28">
            <v>13</v>
          </cell>
        </row>
        <row r="29">
          <cell r="B29" t="str">
            <v>TT1P-2</v>
          </cell>
          <cell r="C29" t="str">
            <v>Nhánh 1P Ấp Phú Tân (Phú Đông 8A)</v>
          </cell>
        </row>
        <row r="30">
          <cell r="C30" t="str">
            <v>115A</v>
          </cell>
          <cell r="J30" t="str">
            <v>T-DT</v>
          </cell>
          <cell r="M30">
            <v>1</v>
          </cell>
          <cell r="X30">
            <v>1</v>
          </cell>
          <cell r="BA30">
            <v>1</v>
          </cell>
          <cell r="BC30">
            <v>1</v>
          </cell>
          <cell r="BD30">
            <v>1</v>
          </cell>
          <cell r="BG30">
            <v>1</v>
          </cell>
          <cell r="BO30">
            <v>1</v>
          </cell>
          <cell r="BQ30">
            <v>1</v>
          </cell>
          <cell r="BR30">
            <v>1</v>
          </cell>
          <cell r="BT30">
            <v>1</v>
          </cell>
          <cell r="BV30">
            <v>4</v>
          </cell>
          <cell r="CF30">
            <v>0.3</v>
          </cell>
          <cell r="CH30">
            <v>2</v>
          </cell>
          <cell r="CK30">
            <v>2</v>
          </cell>
          <cell r="CM30">
            <v>1</v>
          </cell>
        </row>
        <row r="31">
          <cell r="C31" t="str">
            <v>01</v>
          </cell>
          <cell r="D31">
            <v>37</v>
          </cell>
          <cell r="E31">
            <v>37</v>
          </cell>
          <cell r="G31">
            <v>37</v>
          </cell>
          <cell r="J31" t="str">
            <v>2DT</v>
          </cell>
          <cell r="P31">
            <v>1</v>
          </cell>
          <cell r="AF31">
            <v>1</v>
          </cell>
          <cell r="AL31">
            <v>1</v>
          </cell>
          <cell r="AO31">
            <v>1</v>
          </cell>
          <cell r="BC31">
            <v>1</v>
          </cell>
          <cell r="BD31">
            <v>1</v>
          </cell>
          <cell r="BG31">
            <v>2</v>
          </cell>
          <cell r="BT31">
            <v>2</v>
          </cell>
        </row>
        <row r="32">
          <cell r="C32" t="str">
            <v>02</v>
          </cell>
          <cell r="D32">
            <v>24</v>
          </cell>
          <cell r="E32">
            <v>24</v>
          </cell>
          <cell r="G32">
            <v>24</v>
          </cell>
          <cell r="J32" t="str">
            <v>T</v>
          </cell>
          <cell r="N32">
            <v>1</v>
          </cell>
          <cell r="X32">
            <v>1</v>
          </cell>
          <cell r="BA32">
            <v>1</v>
          </cell>
          <cell r="BC32">
            <v>1</v>
          </cell>
          <cell r="BD32">
            <v>1</v>
          </cell>
          <cell r="BK32">
            <v>1</v>
          </cell>
          <cell r="CH32">
            <v>2</v>
          </cell>
          <cell r="CM32">
            <v>1</v>
          </cell>
        </row>
        <row r="33">
          <cell r="C33" t="str">
            <v>03</v>
          </cell>
          <cell r="D33">
            <v>40</v>
          </cell>
          <cell r="E33">
            <v>40</v>
          </cell>
          <cell r="G33">
            <v>40</v>
          </cell>
          <cell r="J33" t="str">
            <v>T</v>
          </cell>
          <cell r="N33">
            <v>1</v>
          </cell>
          <cell r="X33">
            <v>1</v>
          </cell>
          <cell r="BA33">
            <v>1</v>
          </cell>
          <cell r="BC33">
            <v>1</v>
          </cell>
          <cell r="BD33">
            <v>1</v>
          </cell>
          <cell r="BK33">
            <v>1</v>
          </cell>
          <cell r="CH33">
            <v>2</v>
          </cell>
          <cell r="CM33">
            <v>1</v>
          </cell>
        </row>
        <row r="34">
          <cell r="C34" t="str">
            <v>04</v>
          </cell>
          <cell r="D34">
            <v>40</v>
          </cell>
          <cell r="E34">
            <v>40</v>
          </cell>
          <cell r="G34">
            <v>40</v>
          </cell>
          <cell r="J34" t="str">
            <v>T</v>
          </cell>
          <cell r="N34">
            <v>1</v>
          </cell>
          <cell r="X34">
            <v>1</v>
          </cell>
          <cell r="BA34">
            <v>1</v>
          </cell>
          <cell r="BC34">
            <v>1</v>
          </cell>
          <cell r="BD34">
            <v>1</v>
          </cell>
          <cell r="BK34">
            <v>1</v>
          </cell>
          <cell r="CH34">
            <v>2</v>
          </cell>
          <cell r="CM34">
            <v>1</v>
          </cell>
        </row>
        <row r="35">
          <cell r="C35" t="str">
            <v>05</v>
          </cell>
          <cell r="D35">
            <v>40</v>
          </cell>
          <cell r="E35">
            <v>40</v>
          </cell>
          <cell r="G35">
            <v>40</v>
          </cell>
          <cell r="J35" t="str">
            <v>T</v>
          </cell>
          <cell r="N35">
            <v>1</v>
          </cell>
          <cell r="X35">
            <v>1</v>
          </cell>
          <cell r="AT35">
            <v>1</v>
          </cell>
          <cell r="BA35">
            <v>1</v>
          </cell>
          <cell r="BC35">
            <v>1</v>
          </cell>
          <cell r="BD35">
            <v>1</v>
          </cell>
          <cell r="BK35">
            <v>1</v>
          </cell>
          <cell r="CH35">
            <v>2</v>
          </cell>
          <cell r="CM35">
            <v>1</v>
          </cell>
        </row>
        <row r="36">
          <cell r="C36" t="str">
            <v>06</v>
          </cell>
          <cell r="D36">
            <v>40</v>
          </cell>
          <cell r="E36">
            <v>40</v>
          </cell>
          <cell r="G36">
            <v>40</v>
          </cell>
          <cell r="J36" t="str">
            <v>2DT</v>
          </cell>
          <cell r="N36">
            <v>1</v>
          </cell>
          <cell r="X36">
            <v>1</v>
          </cell>
          <cell r="AZ36">
            <v>1</v>
          </cell>
          <cell r="BG36">
            <v>2</v>
          </cell>
          <cell r="BK36">
            <v>1</v>
          </cell>
          <cell r="BO36">
            <v>1</v>
          </cell>
          <cell r="BQ36">
            <v>1</v>
          </cell>
          <cell r="BR36">
            <v>1</v>
          </cell>
          <cell r="BZ36">
            <v>1</v>
          </cell>
          <cell r="CC36">
            <v>1</v>
          </cell>
          <cell r="CF36">
            <v>0.3</v>
          </cell>
          <cell r="CH36">
            <v>2</v>
          </cell>
          <cell r="CK36">
            <v>2</v>
          </cell>
          <cell r="CM36">
            <v>1</v>
          </cell>
        </row>
        <row r="37">
          <cell r="C37" t="str">
            <v>07</v>
          </cell>
          <cell r="D37">
            <v>40</v>
          </cell>
          <cell r="E37">
            <v>40</v>
          </cell>
          <cell r="G37">
            <v>40</v>
          </cell>
          <cell r="J37" t="str">
            <v>T</v>
          </cell>
          <cell r="N37">
            <v>1</v>
          </cell>
          <cell r="X37">
            <v>1</v>
          </cell>
          <cell r="BA37">
            <v>1</v>
          </cell>
          <cell r="BC37">
            <v>1</v>
          </cell>
          <cell r="BD37">
            <v>1</v>
          </cell>
          <cell r="BK37">
            <v>1</v>
          </cell>
          <cell r="CH37">
            <v>2</v>
          </cell>
          <cell r="CM37">
            <v>1</v>
          </cell>
        </row>
        <row r="38">
          <cell r="C38" t="str">
            <v>08</v>
          </cell>
          <cell r="D38">
            <v>40</v>
          </cell>
          <cell r="E38">
            <v>40</v>
          </cell>
          <cell r="G38">
            <v>40</v>
          </cell>
          <cell r="J38" t="str">
            <v>T</v>
          </cell>
          <cell r="N38">
            <v>1</v>
          </cell>
          <cell r="X38">
            <v>1</v>
          </cell>
          <cell r="BA38">
            <v>1</v>
          </cell>
          <cell r="BC38">
            <v>1</v>
          </cell>
          <cell r="BD38">
            <v>1</v>
          </cell>
          <cell r="BK38">
            <v>1</v>
          </cell>
          <cell r="CH38">
            <v>2</v>
          </cell>
          <cell r="CM38">
            <v>1</v>
          </cell>
        </row>
        <row r="39">
          <cell r="C39" t="str">
            <v>09</v>
          </cell>
          <cell r="D39">
            <v>40</v>
          </cell>
          <cell r="E39">
            <v>40</v>
          </cell>
          <cell r="G39">
            <v>40</v>
          </cell>
          <cell r="J39" t="str">
            <v>T</v>
          </cell>
          <cell r="N39">
            <v>1</v>
          </cell>
          <cell r="X39">
            <v>1</v>
          </cell>
          <cell r="BA39">
            <v>1</v>
          </cell>
          <cell r="BC39">
            <v>1</v>
          </cell>
          <cell r="BD39">
            <v>1</v>
          </cell>
          <cell r="BK39">
            <v>1</v>
          </cell>
          <cell r="CH39">
            <v>2</v>
          </cell>
          <cell r="CM39">
            <v>1</v>
          </cell>
        </row>
        <row r="40">
          <cell r="C40" t="str">
            <v>10</v>
          </cell>
          <cell r="D40">
            <v>40</v>
          </cell>
          <cell r="E40">
            <v>40</v>
          </cell>
          <cell r="G40">
            <v>40</v>
          </cell>
          <cell r="J40" t="str">
            <v>T</v>
          </cell>
          <cell r="N40">
            <v>1</v>
          </cell>
          <cell r="X40">
            <v>1</v>
          </cell>
          <cell r="AT40">
            <v>1</v>
          </cell>
          <cell r="BA40">
            <v>1</v>
          </cell>
          <cell r="BC40">
            <v>1</v>
          </cell>
          <cell r="BD40">
            <v>1</v>
          </cell>
          <cell r="BK40">
            <v>1</v>
          </cell>
          <cell r="CH40">
            <v>2</v>
          </cell>
          <cell r="CM40">
            <v>1</v>
          </cell>
        </row>
        <row r="41">
          <cell r="C41" t="str">
            <v>11</v>
          </cell>
          <cell r="D41">
            <v>40</v>
          </cell>
          <cell r="E41">
            <v>40</v>
          </cell>
          <cell r="G41">
            <v>40</v>
          </cell>
          <cell r="J41" t="str">
            <v>T</v>
          </cell>
          <cell r="N41">
            <v>1</v>
          </cell>
          <cell r="X41">
            <v>1</v>
          </cell>
          <cell r="BA41">
            <v>1</v>
          </cell>
          <cell r="BC41">
            <v>1</v>
          </cell>
          <cell r="BD41">
            <v>1</v>
          </cell>
          <cell r="BK41">
            <v>1</v>
          </cell>
          <cell r="CH41">
            <v>2</v>
          </cell>
          <cell r="CM41">
            <v>1</v>
          </cell>
        </row>
        <row r="42">
          <cell r="C42" t="str">
            <v>12</v>
          </cell>
          <cell r="D42">
            <v>40</v>
          </cell>
          <cell r="E42">
            <v>40</v>
          </cell>
          <cell r="G42">
            <v>40</v>
          </cell>
          <cell r="J42" t="str">
            <v>T</v>
          </cell>
          <cell r="N42">
            <v>1</v>
          </cell>
          <cell r="X42">
            <v>1</v>
          </cell>
          <cell r="BA42">
            <v>1</v>
          </cell>
          <cell r="BC42">
            <v>1</v>
          </cell>
          <cell r="BD42">
            <v>1</v>
          </cell>
          <cell r="BK42">
            <v>1</v>
          </cell>
          <cell r="CH42">
            <v>2</v>
          </cell>
          <cell r="CM42">
            <v>1</v>
          </cell>
        </row>
        <row r="43">
          <cell r="C43" t="str">
            <v>13</v>
          </cell>
          <cell r="D43">
            <v>40</v>
          </cell>
          <cell r="E43">
            <v>40</v>
          </cell>
          <cell r="G43">
            <v>40</v>
          </cell>
          <cell r="J43" t="str">
            <v>T</v>
          </cell>
          <cell r="N43">
            <v>1</v>
          </cell>
          <cell r="X43">
            <v>1</v>
          </cell>
          <cell r="BA43">
            <v>1</v>
          </cell>
          <cell r="BC43">
            <v>1</v>
          </cell>
          <cell r="BD43">
            <v>1</v>
          </cell>
          <cell r="BK43">
            <v>1</v>
          </cell>
          <cell r="CH43">
            <v>2</v>
          </cell>
          <cell r="CM43">
            <v>1</v>
          </cell>
        </row>
        <row r="44">
          <cell r="C44" t="str">
            <v>14</v>
          </cell>
          <cell r="D44">
            <v>40</v>
          </cell>
          <cell r="E44">
            <v>40</v>
          </cell>
          <cell r="G44">
            <v>40</v>
          </cell>
          <cell r="J44" t="str">
            <v>T</v>
          </cell>
          <cell r="N44">
            <v>1</v>
          </cell>
          <cell r="X44">
            <v>1</v>
          </cell>
          <cell r="BA44">
            <v>1</v>
          </cell>
          <cell r="BC44">
            <v>1</v>
          </cell>
          <cell r="BD44">
            <v>1</v>
          </cell>
          <cell r="BK44">
            <v>1</v>
          </cell>
          <cell r="CH44">
            <v>2</v>
          </cell>
          <cell r="CM44">
            <v>1</v>
          </cell>
        </row>
        <row r="45">
          <cell r="C45" t="str">
            <v>15</v>
          </cell>
          <cell r="D45">
            <v>40</v>
          </cell>
          <cell r="E45">
            <v>40</v>
          </cell>
          <cell r="G45">
            <v>40</v>
          </cell>
          <cell r="J45" t="str">
            <v>T</v>
          </cell>
          <cell r="N45">
            <v>1</v>
          </cell>
          <cell r="X45">
            <v>1</v>
          </cell>
          <cell r="BA45">
            <v>1</v>
          </cell>
          <cell r="BC45">
            <v>1</v>
          </cell>
          <cell r="BD45">
            <v>1</v>
          </cell>
          <cell r="BK45">
            <v>1</v>
          </cell>
          <cell r="CH45">
            <v>2</v>
          </cell>
          <cell r="CM45">
            <v>1</v>
          </cell>
        </row>
        <row r="46">
          <cell r="C46" t="str">
            <v>16</v>
          </cell>
          <cell r="D46">
            <v>34.299999999999997</v>
          </cell>
          <cell r="E46">
            <v>34.299999999999997</v>
          </cell>
          <cell r="G46">
            <v>34.299999999999997</v>
          </cell>
          <cell r="J46" t="str">
            <v>DT</v>
          </cell>
          <cell r="N46">
            <v>1</v>
          </cell>
          <cell r="X46">
            <v>1</v>
          </cell>
          <cell r="AJ46">
            <v>1</v>
          </cell>
          <cell r="AO46">
            <v>1</v>
          </cell>
          <cell r="BG46">
            <v>1</v>
          </cell>
          <cell r="BT46">
            <v>1</v>
          </cell>
          <cell r="CH46">
            <v>2</v>
          </cell>
          <cell r="CM46">
            <v>1</v>
          </cell>
        </row>
        <row r="52">
          <cell r="C52" t="str">
            <v>Cộng 2:</v>
          </cell>
          <cell r="D52">
            <v>615.29999999999995</v>
          </cell>
          <cell r="E52">
            <v>615.29999999999995</v>
          </cell>
          <cell r="F52">
            <v>0</v>
          </cell>
          <cell r="G52">
            <v>615.29999999999995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1</v>
          </cell>
          <cell r="N52">
            <v>15</v>
          </cell>
          <cell r="O52">
            <v>0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16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1</v>
          </cell>
          <cell r="AG52">
            <v>0</v>
          </cell>
          <cell r="AH52">
            <v>0</v>
          </cell>
          <cell r="AI52">
            <v>0</v>
          </cell>
          <cell r="AJ52">
            <v>1</v>
          </cell>
          <cell r="AK52">
            <v>0</v>
          </cell>
          <cell r="AL52">
            <v>1</v>
          </cell>
          <cell r="AM52">
            <v>0</v>
          </cell>
          <cell r="AN52">
            <v>0</v>
          </cell>
          <cell r="AO52">
            <v>2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2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</v>
          </cell>
          <cell r="BA52">
            <v>14</v>
          </cell>
          <cell r="BB52">
            <v>0</v>
          </cell>
          <cell r="BC52">
            <v>15</v>
          </cell>
          <cell r="BD52">
            <v>15</v>
          </cell>
          <cell r="BE52">
            <v>0</v>
          </cell>
          <cell r="BF52">
            <v>0</v>
          </cell>
          <cell r="BG52">
            <v>6</v>
          </cell>
          <cell r="BH52">
            <v>0</v>
          </cell>
          <cell r="BI52">
            <v>0</v>
          </cell>
          <cell r="BJ52">
            <v>0</v>
          </cell>
          <cell r="BK52">
            <v>14</v>
          </cell>
          <cell r="BL52">
            <v>0</v>
          </cell>
          <cell r="BM52">
            <v>0</v>
          </cell>
          <cell r="BN52">
            <v>0</v>
          </cell>
          <cell r="BO52">
            <v>2</v>
          </cell>
          <cell r="BP52">
            <v>0</v>
          </cell>
          <cell r="BQ52">
            <v>2</v>
          </cell>
          <cell r="BR52">
            <v>2</v>
          </cell>
          <cell r="BS52">
            <v>0</v>
          </cell>
          <cell r="BT52">
            <v>4</v>
          </cell>
          <cell r="BU52">
            <v>0</v>
          </cell>
          <cell r="BV52">
            <v>4</v>
          </cell>
          <cell r="BW52">
            <v>0</v>
          </cell>
          <cell r="BX52">
            <v>0</v>
          </cell>
          <cell r="BY52">
            <v>0</v>
          </cell>
          <cell r="BZ52">
            <v>1</v>
          </cell>
          <cell r="CA52">
            <v>0</v>
          </cell>
          <cell r="CB52">
            <v>0</v>
          </cell>
          <cell r="CC52">
            <v>1</v>
          </cell>
          <cell r="CD52">
            <v>0</v>
          </cell>
          <cell r="CE52">
            <v>0</v>
          </cell>
          <cell r="CF52">
            <v>0.6</v>
          </cell>
          <cell r="CG52">
            <v>0</v>
          </cell>
          <cell r="CH52">
            <v>32</v>
          </cell>
          <cell r="CI52">
            <v>0</v>
          </cell>
          <cell r="CJ52">
            <v>0</v>
          </cell>
          <cell r="CK52">
            <v>4</v>
          </cell>
          <cell r="CL52">
            <v>0</v>
          </cell>
          <cell r="CM52">
            <v>16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</row>
        <row r="53">
          <cell r="B53" t="str">
            <v>TT1P-3</v>
          </cell>
          <cell r="C53" t="str">
            <v xml:space="preserve">Tuyến tổ 3 ấp 7 </v>
          </cell>
        </row>
        <row r="54">
          <cell r="C54" t="str">
            <v>007a</v>
          </cell>
          <cell r="J54" t="str">
            <v>I-DT</v>
          </cell>
        </row>
        <row r="55">
          <cell r="C55" t="str">
            <v>001</v>
          </cell>
          <cell r="E55">
            <v>0</v>
          </cell>
          <cell r="G55">
            <v>0</v>
          </cell>
          <cell r="J55" t="str">
            <v>G</v>
          </cell>
        </row>
        <row r="56">
          <cell r="C56" t="str">
            <v>002</v>
          </cell>
          <cell r="E56">
            <v>0</v>
          </cell>
          <cell r="G56">
            <v>0</v>
          </cell>
          <cell r="J56" t="str">
            <v>G</v>
          </cell>
        </row>
        <row r="57">
          <cell r="C57" t="str">
            <v>003</v>
          </cell>
          <cell r="E57">
            <v>0</v>
          </cell>
          <cell r="G57">
            <v>0</v>
          </cell>
          <cell r="J57" t="str">
            <v>G</v>
          </cell>
        </row>
        <row r="58">
          <cell r="C58" t="str">
            <v>004</v>
          </cell>
          <cell r="E58">
            <v>0</v>
          </cell>
          <cell r="G58">
            <v>0</v>
          </cell>
          <cell r="J58" t="str">
            <v>2DT</v>
          </cell>
        </row>
        <row r="59">
          <cell r="C59" t="str">
            <v>005</v>
          </cell>
          <cell r="E59">
            <v>0</v>
          </cell>
          <cell r="G59">
            <v>0</v>
          </cell>
          <cell r="J59" t="str">
            <v>G</v>
          </cell>
        </row>
        <row r="60">
          <cell r="C60" t="str">
            <v>006</v>
          </cell>
          <cell r="E60">
            <v>0</v>
          </cell>
          <cell r="G60">
            <v>0</v>
          </cell>
          <cell r="J60" t="str">
            <v>G</v>
          </cell>
        </row>
        <row r="61">
          <cell r="C61" t="str">
            <v>007</v>
          </cell>
          <cell r="E61">
            <v>0</v>
          </cell>
          <cell r="G61">
            <v>0</v>
          </cell>
          <cell r="J61" t="str">
            <v>I</v>
          </cell>
        </row>
        <row r="62">
          <cell r="C62" t="str">
            <v>008</v>
          </cell>
          <cell r="E62">
            <v>0</v>
          </cell>
          <cell r="G62">
            <v>0</v>
          </cell>
          <cell r="J62" t="str">
            <v>I</v>
          </cell>
        </row>
        <row r="63">
          <cell r="C63" t="str">
            <v>009</v>
          </cell>
          <cell r="E63">
            <v>0</v>
          </cell>
          <cell r="G63">
            <v>0</v>
          </cell>
          <cell r="J63" t="str">
            <v>G</v>
          </cell>
        </row>
        <row r="64">
          <cell r="C64" t="str">
            <v>010</v>
          </cell>
          <cell r="E64">
            <v>0</v>
          </cell>
          <cell r="G64">
            <v>0</v>
          </cell>
          <cell r="J64" t="str">
            <v>2DT</v>
          </cell>
        </row>
        <row r="65">
          <cell r="C65" t="str">
            <v>011</v>
          </cell>
          <cell r="E65">
            <v>0</v>
          </cell>
          <cell r="G65">
            <v>0</v>
          </cell>
          <cell r="J65" t="str">
            <v>2DT</v>
          </cell>
        </row>
        <row r="66">
          <cell r="C66" t="str">
            <v>012</v>
          </cell>
          <cell r="E66">
            <v>0</v>
          </cell>
          <cell r="G66">
            <v>0</v>
          </cell>
          <cell r="J66" t="str">
            <v>I</v>
          </cell>
        </row>
        <row r="67">
          <cell r="C67" t="str">
            <v>013</v>
          </cell>
          <cell r="E67">
            <v>0</v>
          </cell>
          <cell r="G67">
            <v>0</v>
          </cell>
          <cell r="J67" t="str">
            <v>G</v>
          </cell>
        </row>
        <row r="68">
          <cell r="C68" t="str">
            <v>014</v>
          </cell>
          <cell r="E68">
            <v>0</v>
          </cell>
          <cell r="G68">
            <v>0</v>
          </cell>
          <cell r="J68" t="str">
            <v>G</v>
          </cell>
        </row>
        <row r="69">
          <cell r="C69" t="str">
            <v>015</v>
          </cell>
          <cell r="E69">
            <v>0</v>
          </cell>
          <cell r="G69">
            <v>0</v>
          </cell>
          <cell r="J69" t="str">
            <v>DT</v>
          </cell>
        </row>
        <row r="71">
          <cell r="C71" t="str">
            <v>Cộng 3: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</row>
        <row r="73">
          <cell r="C73" t="str">
            <v>TỔNG</v>
          </cell>
          <cell r="D73">
            <v>824.3</v>
          </cell>
          <cell r="E73">
            <v>824.3</v>
          </cell>
          <cell r="F73">
            <v>0</v>
          </cell>
          <cell r="G73">
            <v>824.3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9</v>
          </cell>
          <cell r="N73">
            <v>15</v>
          </cell>
          <cell r="O73">
            <v>0</v>
          </cell>
          <cell r="P73">
            <v>1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4</v>
          </cell>
          <cell r="W73">
            <v>0</v>
          </cell>
          <cell r="X73">
            <v>16</v>
          </cell>
          <cell r="Y73">
            <v>0</v>
          </cell>
          <cell r="Z73">
            <v>0</v>
          </cell>
          <cell r="AA73">
            <v>0</v>
          </cell>
          <cell r="AB73">
            <v>2</v>
          </cell>
          <cell r="AC73">
            <v>0</v>
          </cell>
          <cell r="AD73">
            <v>0</v>
          </cell>
          <cell r="AE73">
            <v>0</v>
          </cell>
          <cell r="AF73">
            <v>1</v>
          </cell>
          <cell r="AG73">
            <v>0</v>
          </cell>
          <cell r="AH73">
            <v>0</v>
          </cell>
          <cell r="AI73">
            <v>0</v>
          </cell>
          <cell r="AJ73">
            <v>1</v>
          </cell>
          <cell r="AK73">
            <v>0</v>
          </cell>
          <cell r="AL73">
            <v>1</v>
          </cell>
          <cell r="AM73">
            <v>0</v>
          </cell>
          <cell r="AN73">
            <v>0</v>
          </cell>
          <cell r="AO73">
            <v>2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2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2</v>
          </cell>
          <cell r="BA73">
            <v>18</v>
          </cell>
          <cell r="BB73">
            <v>0</v>
          </cell>
          <cell r="BC73">
            <v>20</v>
          </cell>
          <cell r="BD73">
            <v>20</v>
          </cell>
          <cell r="BE73">
            <v>0</v>
          </cell>
          <cell r="BF73">
            <v>0</v>
          </cell>
          <cell r="BG73">
            <v>6</v>
          </cell>
          <cell r="BH73">
            <v>0</v>
          </cell>
          <cell r="BI73">
            <v>4</v>
          </cell>
          <cell r="BJ73">
            <v>0</v>
          </cell>
          <cell r="BK73">
            <v>18</v>
          </cell>
          <cell r="BL73">
            <v>0</v>
          </cell>
          <cell r="BM73">
            <v>0</v>
          </cell>
          <cell r="BN73">
            <v>0</v>
          </cell>
          <cell r="BO73">
            <v>2</v>
          </cell>
          <cell r="BP73">
            <v>1</v>
          </cell>
          <cell r="BQ73">
            <v>2</v>
          </cell>
          <cell r="BR73">
            <v>2</v>
          </cell>
          <cell r="BS73">
            <v>1</v>
          </cell>
          <cell r="BT73">
            <v>8</v>
          </cell>
          <cell r="BU73">
            <v>0</v>
          </cell>
          <cell r="BV73">
            <v>6</v>
          </cell>
          <cell r="BW73">
            <v>0</v>
          </cell>
          <cell r="BX73">
            <v>0</v>
          </cell>
          <cell r="BY73">
            <v>2</v>
          </cell>
          <cell r="BZ73">
            <v>2</v>
          </cell>
          <cell r="CA73">
            <v>0</v>
          </cell>
          <cell r="CB73">
            <v>0</v>
          </cell>
          <cell r="CC73">
            <v>3</v>
          </cell>
          <cell r="CD73">
            <v>0</v>
          </cell>
          <cell r="CE73">
            <v>0</v>
          </cell>
          <cell r="CF73">
            <v>0.89999999999999991</v>
          </cell>
          <cell r="CG73">
            <v>0</v>
          </cell>
          <cell r="CH73">
            <v>44</v>
          </cell>
          <cell r="CI73">
            <v>0</v>
          </cell>
          <cell r="CJ73">
            <v>0</v>
          </cell>
          <cell r="CK73">
            <v>5</v>
          </cell>
          <cell r="CL73">
            <v>0</v>
          </cell>
          <cell r="CM73">
            <v>17</v>
          </cell>
          <cell r="CN73">
            <v>0</v>
          </cell>
          <cell r="CO73">
            <v>5</v>
          </cell>
          <cell r="CP73">
            <v>0</v>
          </cell>
          <cell r="CQ73">
            <v>0</v>
          </cell>
          <cell r="CR73">
            <v>0</v>
          </cell>
          <cell r="CS73">
            <v>1</v>
          </cell>
          <cell r="CT73">
            <v>3</v>
          </cell>
          <cell r="CU73">
            <v>0</v>
          </cell>
          <cell r="CV73">
            <v>0</v>
          </cell>
          <cell r="CW73">
            <v>6</v>
          </cell>
          <cell r="CX73">
            <v>0</v>
          </cell>
          <cell r="CY73">
            <v>0</v>
          </cell>
          <cell r="CZ73">
            <v>13</v>
          </cell>
        </row>
      </sheetData>
      <sheetData sheetId="25" refreshError="1">
        <row r="2">
          <cell r="H2">
            <v>31625</v>
          </cell>
        </row>
        <row r="4">
          <cell r="V4" t="str">
            <v>Mã máy</v>
          </cell>
          <cell r="W4" t="str">
            <v>Loại máy</v>
          </cell>
          <cell r="X4" t="str">
            <v>CP Khấu hao</v>
          </cell>
          <cell r="Y4" t="str">
            <v>CP Sửa chữa</v>
          </cell>
          <cell r="Z4" t="str">
            <v>CP Khác</v>
          </cell>
          <cell r="AA4" t="str">
            <v>Chi phí nhiên liệu</v>
          </cell>
          <cell r="AB4" t="str">
            <v>CP Tiền lương</v>
          </cell>
          <cell r="AC4" t="str">
            <v>Giá ca máy</v>
          </cell>
          <cell r="AD4" t="str">
            <v>Nguyên giá có VAT</v>
          </cell>
        </row>
        <row r="6">
          <cell r="B6">
            <v>1</v>
          </cell>
          <cell r="C6">
            <v>2</v>
          </cell>
          <cell r="D6">
            <v>3</v>
          </cell>
          <cell r="E6">
            <v>4</v>
          </cell>
          <cell r="F6">
            <v>5</v>
          </cell>
          <cell r="G6">
            <v>6</v>
          </cell>
          <cell r="H6">
            <v>7</v>
          </cell>
          <cell r="I6">
            <v>8</v>
          </cell>
          <cell r="V6" t="str">
            <v>CAU5T</v>
          </cell>
          <cell r="W6" t="str">
            <v>Ô tô tải gắn cần trục tải trọng 5T</v>
          </cell>
          <cell r="X6">
            <v>274704.54545454541</v>
          </cell>
          <cell r="Y6">
            <v>143456.81818181818</v>
          </cell>
          <cell r="Z6">
            <v>152613.63636363635</v>
          </cell>
          <cell r="AA6">
            <v>395483</v>
          </cell>
          <cell r="AB6">
            <v>212131</v>
          </cell>
          <cell r="AC6">
            <v>1462577</v>
          </cell>
          <cell r="AD6">
            <v>671500000</v>
          </cell>
        </row>
        <row r="7">
          <cell r="B7" t="str">
            <v>D12</v>
          </cell>
          <cell r="C7" t="str">
            <v>AG.42121</v>
          </cell>
          <cell r="D7" t="str">
            <v>Đà cản BTCT 1,2m</v>
          </cell>
          <cell r="E7" t="str">
            <v>cái</v>
          </cell>
          <cell r="F7">
            <v>320000</v>
          </cell>
          <cell r="G7">
            <v>62034</v>
          </cell>
          <cell r="H7">
            <v>0</v>
          </cell>
          <cell r="I7">
            <v>80</v>
          </cell>
          <cell r="V7" t="str">
            <v>CAU10T</v>
          </cell>
          <cell r="W7" t="str">
            <v>Ô tô tải gắn cần trục tải trọng 10T</v>
          </cell>
          <cell r="X7">
            <v>474054.54545454547</v>
          </cell>
          <cell r="Y7">
            <v>237027.27272727274</v>
          </cell>
          <cell r="Z7">
            <v>263363.63636363635</v>
          </cell>
          <cell r="AA7">
            <v>555749.25</v>
          </cell>
          <cell r="AB7">
            <v>457692</v>
          </cell>
          <cell r="AC7">
            <v>2025647</v>
          </cell>
          <cell r="AD7">
            <v>1158800000</v>
          </cell>
        </row>
        <row r="8">
          <cell r="B8" t="str">
            <v>D15</v>
          </cell>
          <cell r="C8" t="str">
            <v>AG.42131</v>
          </cell>
          <cell r="D8" t="str">
            <v>Đà cản BTCT 1,2m</v>
          </cell>
          <cell r="E8" t="str">
            <v>cái</v>
          </cell>
          <cell r="F8">
            <v>945000</v>
          </cell>
          <cell r="G8">
            <v>111661</v>
          </cell>
          <cell r="H8">
            <v>0</v>
          </cell>
          <cell r="I8">
            <v>150</v>
          </cell>
          <cell r="V8" t="str">
            <v>CAU10T</v>
          </cell>
          <cell r="W8" t="str">
            <v>Ô tô tải gắn cần trục tải trọng 10T</v>
          </cell>
          <cell r="X8">
            <v>474054.54545454547</v>
          </cell>
          <cell r="Y8">
            <v>237027.27272727274</v>
          </cell>
          <cell r="Z8">
            <v>263363.63636363635</v>
          </cell>
          <cell r="AA8">
            <v>555749.25</v>
          </cell>
          <cell r="AB8">
            <v>457692</v>
          </cell>
          <cell r="AC8">
            <v>2025647</v>
          </cell>
          <cell r="AD8">
            <v>1158800000</v>
          </cell>
        </row>
        <row r="9">
          <cell r="B9" t="str">
            <v>COM8001</v>
          </cell>
          <cell r="D9" t="str">
            <v>Đà hộp composite 75x75x6-800</v>
          </cell>
          <cell r="E9" t="str">
            <v>cái</v>
          </cell>
          <cell r="F9">
            <v>456000</v>
          </cell>
          <cell r="G9">
            <v>0</v>
          </cell>
          <cell r="H9">
            <v>0</v>
          </cell>
          <cell r="I9">
            <v>3.2</v>
          </cell>
          <cell r="V9" t="str">
            <v>MK110</v>
          </cell>
          <cell r="W9" t="str">
            <v>Máy kéo bánh xích 110CV</v>
          </cell>
          <cell r="X9">
            <v>258876.00000000003</v>
          </cell>
          <cell r="Y9">
            <v>81216</v>
          </cell>
          <cell r="Z9">
            <v>84600</v>
          </cell>
          <cell r="AA9">
            <v>592238.85</v>
          </cell>
          <cell r="AB9">
            <v>196154</v>
          </cell>
          <cell r="AC9">
            <v>1213085</v>
          </cell>
          <cell r="AD9">
            <v>33840000</v>
          </cell>
        </row>
        <row r="10">
          <cell r="B10" t="str">
            <v>COM800</v>
          </cell>
          <cell r="D10" t="str">
            <v>Đà hộp composite 110x80x5-800</v>
          </cell>
          <cell r="E10" t="str">
            <v>cái</v>
          </cell>
          <cell r="F10">
            <v>456000</v>
          </cell>
          <cell r="G10">
            <v>0</v>
          </cell>
          <cell r="H10">
            <v>0</v>
          </cell>
          <cell r="I10">
            <v>3.2</v>
          </cell>
          <cell r="V10" t="str">
            <v>MK110</v>
          </cell>
          <cell r="W10" t="str">
            <v>Máy kéo bánh xích 110CV</v>
          </cell>
          <cell r="X10">
            <v>258876.00000000003</v>
          </cell>
          <cell r="Y10">
            <v>81216</v>
          </cell>
          <cell r="Z10">
            <v>84600</v>
          </cell>
          <cell r="AA10">
            <v>592238.85</v>
          </cell>
          <cell r="AB10">
            <v>196154</v>
          </cell>
          <cell r="AC10">
            <v>1213085</v>
          </cell>
          <cell r="AD10">
            <v>33840000</v>
          </cell>
        </row>
        <row r="11">
          <cell r="B11" t="str">
            <v>CCOM800</v>
          </cell>
          <cell r="D11" t="str">
            <v>Thanh chống 10x40x720</v>
          </cell>
          <cell r="E11" t="str">
            <v>cái</v>
          </cell>
          <cell r="F11">
            <v>152000</v>
          </cell>
          <cell r="G11">
            <v>0</v>
          </cell>
          <cell r="H11">
            <v>0</v>
          </cell>
          <cell r="I11">
            <v>0.5</v>
          </cell>
          <cell r="P11" t="str">
            <v>MÃ SỐ</v>
          </cell>
          <cell r="Q11" t="str">
            <v>TÊN NHÂN CÔNG</v>
          </cell>
          <cell r="R11" t="str">
            <v>HỆ SỐ LƯƠNG
(HCB)</v>
          </cell>
          <cell r="S11" t="str">
            <v>LƯƠNG CB
(LNCxHCB)</v>
          </cell>
          <cell r="T11" t="str">
            <v>ĐƠN GIÁ NHÂN CÔNG</v>
          </cell>
          <cell r="V11" t="str">
            <v>MTR250</v>
          </cell>
          <cell r="W11" t="str">
            <v>Máy trộn bê tông 250 lít</v>
          </cell>
          <cell r="X11">
            <v>47909.090909090904</v>
          </cell>
          <cell r="Y11">
            <v>15570.454545454546</v>
          </cell>
          <cell r="Z11">
            <v>11977.272727272728</v>
          </cell>
          <cell r="AA11">
            <v>19090.940000000002</v>
          </cell>
          <cell r="AB11">
            <v>166154</v>
          </cell>
          <cell r="AC11">
            <v>260702</v>
          </cell>
          <cell r="AD11">
            <v>26350000</v>
          </cell>
        </row>
        <row r="12">
          <cell r="B12" t="str">
            <v>COM24001</v>
          </cell>
          <cell r="D12" t="str">
            <v>Đà hộp composite 75x75x6-2400</v>
          </cell>
          <cell r="E12" t="str">
            <v>cái</v>
          </cell>
          <cell r="F12">
            <v>1291000</v>
          </cell>
          <cell r="G12">
            <v>0</v>
          </cell>
          <cell r="H12">
            <v>0</v>
          </cell>
          <cell r="I12">
            <v>9.6</v>
          </cell>
          <cell r="Q12" t="str">
            <v>NHÓM 1</v>
          </cell>
          <cell r="S12" t="str">
            <v>Vùng III</v>
          </cell>
          <cell r="V12" t="str">
            <v>DAM15</v>
          </cell>
          <cell r="W12" t="str">
            <v>Đầm dùi 1,5kW</v>
          </cell>
          <cell r="X12">
            <v>11727.272727272726</v>
          </cell>
          <cell r="Y12">
            <v>5160</v>
          </cell>
          <cell r="Z12">
            <v>2345.4545454545455</v>
          </cell>
          <cell r="AA12">
            <v>12148.78</v>
          </cell>
          <cell r="AB12">
            <v>166154</v>
          </cell>
          <cell r="AC12">
            <v>197536</v>
          </cell>
          <cell r="AD12">
            <v>6450000</v>
          </cell>
        </row>
        <row r="13">
          <cell r="B13" t="str">
            <v>COM2400</v>
          </cell>
          <cell r="D13" t="str">
            <v>Đà hộp composite 110x80x5-2400</v>
          </cell>
          <cell r="E13" t="str">
            <v>cái</v>
          </cell>
          <cell r="F13">
            <v>1291000</v>
          </cell>
          <cell r="G13">
            <v>0</v>
          </cell>
          <cell r="H13">
            <v>0</v>
          </cell>
          <cell r="I13">
            <v>9.6</v>
          </cell>
          <cell r="Q13" t="str">
            <v>NHÓM 1</v>
          </cell>
          <cell r="S13" t="str">
            <v>Vùng III</v>
          </cell>
          <cell r="V13" t="str">
            <v>DAM15</v>
          </cell>
          <cell r="W13" t="str">
            <v>Đầm dùi 1,5kW</v>
          </cell>
          <cell r="X13">
            <v>11727.272727272726</v>
          </cell>
          <cell r="Y13">
            <v>5160</v>
          </cell>
          <cell r="Z13">
            <v>2345.4545454545455</v>
          </cell>
          <cell r="AA13">
            <v>12148.78</v>
          </cell>
          <cell r="AB13">
            <v>166154</v>
          </cell>
          <cell r="AC13">
            <v>197536</v>
          </cell>
          <cell r="AD13">
            <v>6450000</v>
          </cell>
        </row>
        <row r="14">
          <cell r="B14" t="str">
            <v>CCOM2400</v>
          </cell>
          <cell r="D14" t="str">
            <v>Thanh chống Composite dẹp 10x40x920</v>
          </cell>
          <cell r="E14" t="str">
            <v>cái</v>
          </cell>
          <cell r="F14">
            <v>186000</v>
          </cell>
          <cell r="G14">
            <v>0</v>
          </cell>
          <cell r="H14">
            <v>0</v>
          </cell>
          <cell r="I14">
            <v>0.7</v>
          </cell>
          <cell r="P14" t="str">
            <v>N1.10</v>
          </cell>
          <cell r="Q14" t="str">
            <v>Nhân công bậc 1,0</v>
          </cell>
          <cell r="R14">
            <v>1.55</v>
          </cell>
          <cell r="S14">
            <v>3921500</v>
          </cell>
          <cell r="T14">
            <v>150827</v>
          </cell>
          <cell r="V14" t="str">
            <v>TOI5</v>
          </cell>
          <cell r="W14" t="str">
            <v>Tời điện 5 tấn</v>
          </cell>
          <cell r="X14">
            <v>38213.043478260872</v>
          </cell>
          <cell r="Y14">
            <v>10340</v>
          </cell>
          <cell r="Z14">
            <v>8991.3043478260861</v>
          </cell>
          <cell r="AA14">
            <v>24297.56</v>
          </cell>
          <cell r="AB14">
            <v>166154</v>
          </cell>
          <cell r="AC14">
            <v>288206</v>
          </cell>
        </row>
        <row r="15">
          <cell r="B15" t="str">
            <v>COM2600</v>
          </cell>
          <cell r="D15" t="str">
            <v>Đà hộp composite 110x80x5-2600</v>
          </cell>
          <cell r="E15" t="str">
            <v>cái</v>
          </cell>
          <cell r="F15">
            <v>1396000</v>
          </cell>
          <cell r="G15">
            <v>0</v>
          </cell>
          <cell r="H15">
            <v>0</v>
          </cell>
          <cell r="I15">
            <v>10.199999999999999</v>
          </cell>
          <cell r="P15" t="str">
            <v>N1.20</v>
          </cell>
          <cell r="Q15" t="str">
            <v>Nhân công bậc 2,0</v>
          </cell>
          <cell r="R15">
            <v>1.83</v>
          </cell>
          <cell r="S15">
            <v>4629900</v>
          </cell>
          <cell r="T15">
            <v>178073</v>
          </cell>
          <cell r="V15" t="str">
            <v>MRD</v>
          </cell>
          <cell r="W15" t="str">
            <v>Máy rải dây</v>
          </cell>
          <cell r="AC15">
            <v>1030754</v>
          </cell>
        </row>
        <row r="16">
          <cell r="B16" t="str">
            <v>B1450</v>
          </cell>
          <cell r="D16" t="str">
            <v>Boulon 14x50</v>
          </cell>
          <cell r="E16" t="str">
            <v>bộ</v>
          </cell>
          <cell r="F16">
            <v>6500</v>
          </cell>
          <cell r="G16">
            <v>0</v>
          </cell>
          <cell r="H16">
            <v>0</v>
          </cell>
          <cell r="I16">
            <v>0.2</v>
          </cell>
          <cell r="P16" t="str">
            <v>N1.23</v>
          </cell>
          <cell r="Q16" t="str">
            <v>Nhân công bậc 2,3</v>
          </cell>
          <cell r="R16">
            <v>1.929</v>
          </cell>
          <cell r="S16">
            <v>4880370</v>
          </cell>
          <cell r="T16">
            <v>187707</v>
          </cell>
          <cell r="V16" t="str">
            <v>METL</v>
          </cell>
          <cell r="W16" t="str">
            <v>Máy ép thủy lực</v>
          </cell>
          <cell r="AC16">
            <v>111081</v>
          </cell>
        </row>
        <row r="17">
          <cell r="B17" t="str">
            <v>B14120</v>
          </cell>
          <cell r="D17" t="str">
            <v>Boulon 14x150</v>
          </cell>
          <cell r="E17" t="str">
            <v>bộ</v>
          </cell>
          <cell r="F17">
            <v>11000</v>
          </cell>
          <cell r="G17">
            <v>0</v>
          </cell>
          <cell r="H17">
            <v>0</v>
          </cell>
          <cell r="I17">
            <v>0.2</v>
          </cell>
          <cell r="P17" t="str">
            <v>N1.25</v>
          </cell>
          <cell r="Q17" t="str">
            <v>Nhân công bậc 2,5</v>
          </cell>
          <cell r="R17">
            <v>1.9950000000000001</v>
          </cell>
          <cell r="S17">
            <v>5047350</v>
          </cell>
          <cell r="T17">
            <v>194129</v>
          </cell>
          <cell r="V17" t="str">
            <v>MH14</v>
          </cell>
          <cell r="W17" t="str">
            <v>Máy hàn 14kW</v>
          </cell>
          <cell r="AC17">
            <v>277738</v>
          </cell>
        </row>
        <row r="18">
          <cell r="B18" t="str">
            <v>B14150</v>
          </cell>
          <cell r="D18" t="str">
            <v>Boulon 14x150</v>
          </cell>
          <cell r="E18" t="str">
            <v>bộ</v>
          </cell>
          <cell r="F18">
            <v>11000</v>
          </cell>
          <cell r="G18">
            <v>0</v>
          </cell>
          <cell r="H18">
            <v>0</v>
          </cell>
          <cell r="I18">
            <v>0.2</v>
          </cell>
          <cell r="P18" t="str">
            <v>N1.25</v>
          </cell>
          <cell r="Q18" t="str">
            <v>Nhân công bậc 2,5</v>
          </cell>
          <cell r="R18">
            <v>1.9950000000000001</v>
          </cell>
          <cell r="S18">
            <v>5047350</v>
          </cell>
          <cell r="T18">
            <v>194129</v>
          </cell>
          <cell r="V18" t="str">
            <v>MH14</v>
          </cell>
          <cell r="W18" t="str">
            <v>Máy hàn 14kW</v>
          </cell>
          <cell r="AC18">
            <v>277738</v>
          </cell>
        </row>
        <row r="19">
          <cell r="B19" t="str">
            <v>B1650</v>
          </cell>
          <cell r="D19" t="str">
            <v>Boulon 16x50</v>
          </cell>
          <cell r="E19" t="str">
            <v>bộ</v>
          </cell>
          <cell r="F19">
            <v>8000</v>
          </cell>
          <cell r="G19">
            <v>0</v>
          </cell>
          <cell r="H19">
            <v>0</v>
          </cell>
          <cell r="I19">
            <v>0.25</v>
          </cell>
          <cell r="P19" t="str">
            <v>N1.23</v>
          </cell>
          <cell r="Q19" t="str">
            <v>Nhân công bậc 2,3</v>
          </cell>
          <cell r="R19">
            <v>1.929</v>
          </cell>
          <cell r="S19">
            <v>4880370</v>
          </cell>
          <cell r="T19">
            <v>187707</v>
          </cell>
          <cell r="V19" t="str">
            <v>NANG2T</v>
          </cell>
          <cell r="W19" t="str">
            <v>Xe nâng 2 tấn</v>
          </cell>
          <cell r="AC19">
            <v>513857</v>
          </cell>
        </row>
        <row r="20">
          <cell r="B20" t="str">
            <v>B16100</v>
          </cell>
          <cell r="D20" t="str">
            <v>Boulon 16x100</v>
          </cell>
          <cell r="E20" t="str">
            <v>bộ</v>
          </cell>
          <cell r="F20">
            <v>13000</v>
          </cell>
          <cell r="G20">
            <v>0</v>
          </cell>
          <cell r="H20">
            <v>0</v>
          </cell>
          <cell r="I20">
            <v>0.2</v>
          </cell>
          <cell r="P20" t="str">
            <v>N1.27</v>
          </cell>
          <cell r="Q20" t="str">
            <v>Nhân công bậc 2,7</v>
          </cell>
          <cell r="R20">
            <v>2.0609999999999999</v>
          </cell>
          <cell r="S20">
            <v>5214330</v>
          </cell>
          <cell r="T20">
            <v>200551</v>
          </cell>
          <cell r="V20" t="str">
            <v>KHOAN</v>
          </cell>
          <cell r="W20" t="str">
            <v>Khoan cầm tay</v>
          </cell>
        </row>
        <row r="21">
          <cell r="B21" t="str">
            <v>B16150</v>
          </cell>
          <cell r="D21" t="str">
            <v>Boulon 16x150</v>
          </cell>
          <cell r="E21" t="str">
            <v>bộ</v>
          </cell>
          <cell r="F21">
            <v>14500</v>
          </cell>
          <cell r="G21">
            <v>0</v>
          </cell>
          <cell r="H21">
            <v>0</v>
          </cell>
          <cell r="I21">
            <v>0.2</v>
          </cell>
        </row>
        <row r="22">
          <cell r="B22" t="str">
            <v>B16250</v>
          </cell>
          <cell r="D22" t="str">
            <v>Boulon 16x250</v>
          </cell>
          <cell r="E22" t="str">
            <v>bộ</v>
          </cell>
          <cell r="F22">
            <v>19000</v>
          </cell>
          <cell r="G22">
            <v>0</v>
          </cell>
          <cell r="H22">
            <v>0</v>
          </cell>
          <cell r="I22">
            <v>0.23</v>
          </cell>
          <cell r="P22" t="str">
            <v>N1.30</v>
          </cell>
          <cell r="Q22" t="str">
            <v>Nhân công bậc 3,0</v>
          </cell>
          <cell r="R22">
            <v>2.16</v>
          </cell>
          <cell r="S22">
            <v>5464800</v>
          </cell>
          <cell r="T22">
            <v>210185</v>
          </cell>
        </row>
        <row r="23">
          <cell r="B23" t="str">
            <v>B16300</v>
          </cell>
          <cell r="D23" t="str">
            <v>Boulon 16x300</v>
          </cell>
          <cell r="E23" t="str">
            <v>bộ</v>
          </cell>
          <cell r="F23">
            <v>21000</v>
          </cell>
          <cell r="G23">
            <v>0</v>
          </cell>
          <cell r="H23">
            <v>0</v>
          </cell>
          <cell r="I23">
            <v>0.25</v>
          </cell>
          <cell r="P23" t="str">
            <v>N1.32</v>
          </cell>
          <cell r="Q23" t="str">
            <v>Nhân công bậc 3,2</v>
          </cell>
          <cell r="R23">
            <v>2.238</v>
          </cell>
          <cell r="S23">
            <v>5662140</v>
          </cell>
          <cell r="T23">
            <v>217775</v>
          </cell>
        </row>
        <row r="24">
          <cell r="B24" t="str">
            <v>B16350</v>
          </cell>
          <cell r="D24" t="str">
            <v>Boulon 16x350</v>
          </cell>
          <cell r="E24" t="str">
            <v>bộ</v>
          </cell>
          <cell r="F24">
            <v>23500</v>
          </cell>
          <cell r="G24">
            <v>0</v>
          </cell>
          <cell r="H24">
            <v>0</v>
          </cell>
          <cell r="I24">
            <v>0.3</v>
          </cell>
          <cell r="P24" t="str">
            <v>N1.33</v>
          </cell>
          <cell r="Q24" t="str">
            <v>Nhân công bậc 3,3</v>
          </cell>
          <cell r="R24">
            <v>2.2770000000000001</v>
          </cell>
          <cell r="S24">
            <v>5760810</v>
          </cell>
          <cell r="T24">
            <v>221570</v>
          </cell>
        </row>
        <row r="25">
          <cell r="B25" t="str">
            <v>B16400</v>
          </cell>
          <cell r="D25" t="str">
            <v>Boulon 16x400</v>
          </cell>
          <cell r="E25" t="str">
            <v>bộ</v>
          </cell>
          <cell r="F25">
            <v>25500</v>
          </cell>
          <cell r="G25">
            <v>0</v>
          </cell>
          <cell r="H25">
            <v>0</v>
          </cell>
          <cell r="I25">
            <v>0.33</v>
          </cell>
          <cell r="P25" t="str">
            <v>N1.35</v>
          </cell>
          <cell r="Q25" t="str">
            <v>Nhân công bậc 3,5</v>
          </cell>
          <cell r="R25">
            <v>2.355</v>
          </cell>
          <cell r="S25">
            <v>5958150</v>
          </cell>
          <cell r="T25">
            <v>229160</v>
          </cell>
        </row>
        <row r="26">
          <cell r="B26" t="str">
            <v>B16450</v>
          </cell>
          <cell r="D26" t="str">
            <v>Boulon 16x450</v>
          </cell>
          <cell r="E26" t="str">
            <v>bộ</v>
          </cell>
          <cell r="F26">
            <v>28000</v>
          </cell>
          <cell r="G26">
            <v>0</v>
          </cell>
          <cell r="H26">
            <v>0</v>
          </cell>
          <cell r="I26">
            <v>0.3</v>
          </cell>
          <cell r="P26" t="str">
            <v>N1.37</v>
          </cell>
          <cell r="Q26" t="str">
            <v>Nhân công bậc 3,7</v>
          </cell>
          <cell r="R26">
            <v>2.4329999999999998</v>
          </cell>
          <cell r="S26">
            <v>6155490</v>
          </cell>
          <cell r="T26">
            <v>236750</v>
          </cell>
        </row>
        <row r="27">
          <cell r="B27" t="str">
            <v>B16500</v>
          </cell>
          <cell r="D27" t="str">
            <v>Boulon 16x500</v>
          </cell>
          <cell r="E27" t="str">
            <v>bộ</v>
          </cell>
          <cell r="F27">
            <v>28000</v>
          </cell>
          <cell r="G27">
            <v>0</v>
          </cell>
          <cell r="H27">
            <v>0</v>
          </cell>
          <cell r="I27">
            <v>0</v>
          </cell>
          <cell r="P27" t="str">
            <v>N1.40</v>
          </cell>
          <cell r="Q27" t="str">
            <v>Nhân công bậc 4,0</v>
          </cell>
          <cell r="R27">
            <v>2.5499999999999998</v>
          </cell>
          <cell r="S27">
            <v>6451500</v>
          </cell>
          <cell r="T27">
            <v>248135</v>
          </cell>
        </row>
        <row r="28">
          <cell r="B28" t="str">
            <v>B16600</v>
          </cell>
          <cell r="D28" t="str">
            <v>Boulon 16x600</v>
          </cell>
          <cell r="E28" t="str">
            <v>bộ</v>
          </cell>
          <cell r="G28">
            <v>0</v>
          </cell>
          <cell r="H28">
            <v>0</v>
          </cell>
          <cell r="I28">
            <v>0.5</v>
          </cell>
          <cell r="P28" t="str">
            <v>N1.42</v>
          </cell>
          <cell r="Q28" t="str">
            <v>Nhân công bậc 4,2</v>
          </cell>
          <cell r="R28">
            <v>2.6419999999999999</v>
          </cell>
          <cell r="S28">
            <v>6684260</v>
          </cell>
          <cell r="T28">
            <v>257087</v>
          </cell>
        </row>
        <row r="29">
          <cell r="B29" t="str">
            <v>B16250V</v>
          </cell>
          <cell r="D29" t="str">
            <v>Boulon 16x250VRS</v>
          </cell>
          <cell r="E29" t="str">
            <v>bộ</v>
          </cell>
          <cell r="F29">
            <v>21000</v>
          </cell>
          <cell r="G29">
            <v>0</v>
          </cell>
          <cell r="H29">
            <v>0</v>
          </cell>
          <cell r="I29">
            <v>0</v>
          </cell>
          <cell r="P29" t="str">
            <v>N1.43</v>
          </cell>
          <cell r="Q29" t="str">
            <v>Nhân công bậc 4,3</v>
          </cell>
          <cell r="R29">
            <v>2.6880000000000002</v>
          </cell>
          <cell r="S29">
            <v>6800640</v>
          </cell>
          <cell r="T29">
            <v>261563</v>
          </cell>
        </row>
        <row r="30">
          <cell r="B30" t="str">
            <v>B16300V</v>
          </cell>
          <cell r="D30" t="str">
            <v>Boulon 16x300VRS</v>
          </cell>
          <cell r="E30" t="str">
            <v>bộ</v>
          </cell>
          <cell r="F30">
            <v>23000</v>
          </cell>
          <cell r="G30">
            <v>0</v>
          </cell>
          <cell r="H30">
            <v>0</v>
          </cell>
          <cell r="I30">
            <v>0.3</v>
          </cell>
          <cell r="P30" t="str">
            <v>N1.45</v>
          </cell>
          <cell r="Q30" t="str">
            <v>Nhân công bậc 4,5</v>
          </cell>
          <cell r="R30">
            <v>2.78</v>
          </cell>
          <cell r="S30">
            <v>7033399.9999999991</v>
          </cell>
          <cell r="T30">
            <v>270515</v>
          </cell>
        </row>
        <row r="31">
          <cell r="B31" t="str">
            <v>B16350V</v>
          </cell>
          <cell r="D31" t="str">
            <v>Boulon 16x350VRS</v>
          </cell>
          <cell r="E31" t="str">
            <v>bộ</v>
          </cell>
          <cell r="F31">
            <v>25000</v>
          </cell>
          <cell r="G31">
            <v>0</v>
          </cell>
          <cell r="H31">
            <v>0</v>
          </cell>
          <cell r="I31">
            <v>0.35</v>
          </cell>
          <cell r="P31" t="str">
            <v>N1.47</v>
          </cell>
          <cell r="Q31" t="str">
            <v>Nhân công bậc 4,7</v>
          </cell>
          <cell r="R31">
            <v>2.8719999999999999</v>
          </cell>
          <cell r="S31">
            <v>7266160</v>
          </cell>
          <cell r="T31">
            <v>279468</v>
          </cell>
        </row>
        <row r="32">
          <cell r="B32" t="str">
            <v>B16400v</v>
          </cell>
          <cell r="D32" t="str">
            <v xml:space="preserve">Boulon 16x400VRS </v>
          </cell>
          <cell r="E32" t="str">
            <v>bộ</v>
          </cell>
          <cell r="F32">
            <v>28000</v>
          </cell>
          <cell r="G32">
            <v>0</v>
          </cell>
          <cell r="H32">
            <v>0</v>
          </cell>
          <cell r="I32">
            <v>0.39999999999999997</v>
          </cell>
          <cell r="P32" t="str">
            <v>N1.50</v>
          </cell>
          <cell r="Q32" t="str">
            <v>Nhân công bậc 5,0</v>
          </cell>
          <cell r="R32">
            <v>3.01</v>
          </cell>
          <cell r="S32">
            <v>7615299.9999999991</v>
          </cell>
          <cell r="T32">
            <v>292896</v>
          </cell>
        </row>
        <row r="33">
          <cell r="B33" t="str">
            <v>B16450v</v>
          </cell>
          <cell r="D33" t="str">
            <v>Boulon 16x450VRS</v>
          </cell>
          <cell r="E33" t="str">
            <v>bộ</v>
          </cell>
          <cell r="F33">
            <v>31000</v>
          </cell>
          <cell r="G33">
            <v>0</v>
          </cell>
          <cell r="H33">
            <v>0</v>
          </cell>
          <cell r="I33">
            <v>0.44999999999999996</v>
          </cell>
          <cell r="P33" t="str">
            <v>N1.52</v>
          </cell>
          <cell r="Q33" t="str">
            <v>Nhân công bậc 5,2</v>
          </cell>
          <cell r="R33">
            <v>3.12</v>
          </cell>
          <cell r="S33">
            <v>7893600</v>
          </cell>
          <cell r="T33">
            <v>303600</v>
          </cell>
        </row>
        <row r="34">
          <cell r="B34" t="str">
            <v>B16500V</v>
          </cell>
          <cell r="D34" t="str">
            <v xml:space="preserve">Boulon 16x500VRS </v>
          </cell>
          <cell r="E34" t="str">
            <v>bộ</v>
          </cell>
          <cell r="F34">
            <v>35000</v>
          </cell>
          <cell r="G34">
            <v>0</v>
          </cell>
          <cell r="H34">
            <v>0</v>
          </cell>
          <cell r="I34">
            <v>0.49999999999999994</v>
          </cell>
          <cell r="P34" t="str">
            <v>N1.53</v>
          </cell>
          <cell r="Q34" t="str">
            <v>Nhân công bậc 5,3</v>
          </cell>
          <cell r="R34">
            <v>3.1749999999999998</v>
          </cell>
          <cell r="S34">
            <v>8032750</v>
          </cell>
          <cell r="T34">
            <v>308952</v>
          </cell>
        </row>
        <row r="35">
          <cell r="B35" t="str">
            <v>B16550V</v>
          </cell>
          <cell r="D35" t="str">
            <v>Boulon 16x550VRS</v>
          </cell>
          <cell r="E35" t="str">
            <v>bộ</v>
          </cell>
          <cell r="G35">
            <v>0</v>
          </cell>
          <cell r="H35">
            <v>0</v>
          </cell>
          <cell r="I35">
            <v>0.54999999999999993</v>
          </cell>
          <cell r="P35" t="str">
            <v>N1.55</v>
          </cell>
          <cell r="Q35" t="str">
            <v>Nhân công bậc 5,5</v>
          </cell>
          <cell r="R35">
            <v>3.2850000000000001</v>
          </cell>
          <cell r="S35">
            <v>8311050</v>
          </cell>
          <cell r="T35">
            <v>319656</v>
          </cell>
        </row>
        <row r="36">
          <cell r="B36" t="str">
            <v>B16600V</v>
          </cell>
          <cell r="D36" t="str">
            <v xml:space="preserve">Boulon 16x600VRS </v>
          </cell>
          <cell r="E36" t="str">
            <v>bộ</v>
          </cell>
          <cell r="G36">
            <v>0</v>
          </cell>
          <cell r="H36">
            <v>0</v>
          </cell>
          <cell r="I36">
            <v>0.6</v>
          </cell>
          <cell r="P36" t="str">
            <v>N1.60</v>
          </cell>
          <cell r="Q36" t="str">
            <v>Nhân công bậc 6,0</v>
          </cell>
          <cell r="R36">
            <v>3.56</v>
          </cell>
          <cell r="S36">
            <v>9006800</v>
          </cell>
          <cell r="T36">
            <v>346415</v>
          </cell>
        </row>
        <row r="37">
          <cell r="B37" t="str">
            <v>B16650V</v>
          </cell>
          <cell r="D37" t="str">
            <v xml:space="preserve">Boulon 16x650VRS </v>
          </cell>
          <cell r="E37" t="str">
            <v>bộ</v>
          </cell>
          <cell r="G37">
            <v>0</v>
          </cell>
          <cell r="H37">
            <v>0</v>
          </cell>
          <cell r="I37">
            <v>0.65</v>
          </cell>
          <cell r="P37" t="str">
            <v>N1.70</v>
          </cell>
          <cell r="Q37" t="str">
            <v>Nhân công bậc 7,0</v>
          </cell>
          <cell r="R37">
            <v>4.2</v>
          </cell>
          <cell r="S37">
            <v>10626000</v>
          </cell>
          <cell r="T37">
            <v>408692</v>
          </cell>
        </row>
        <row r="38">
          <cell r="B38" t="str">
            <v>B16700V</v>
          </cell>
          <cell r="D38" t="str">
            <v xml:space="preserve">Boulon 16x700VRS </v>
          </cell>
          <cell r="E38" t="str">
            <v>bộ</v>
          </cell>
          <cell r="F38">
            <v>44000</v>
          </cell>
          <cell r="G38">
            <v>0</v>
          </cell>
          <cell r="H38">
            <v>0</v>
          </cell>
          <cell r="I38">
            <v>0.70000000000000007</v>
          </cell>
          <cell r="Q38" t="str">
            <v>NHÓM 2</v>
          </cell>
        </row>
        <row r="39">
          <cell r="B39" t="str">
            <v>B16750V</v>
          </cell>
          <cell r="D39" t="str">
            <v xml:space="preserve">Boulon 16x750VRS </v>
          </cell>
          <cell r="E39" t="str">
            <v>bộ</v>
          </cell>
          <cell r="F39">
            <v>47000</v>
          </cell>
          <cell r="G39">
            <v>0</v>
          </cell>
          <cell r="H39">
            <v>0</v>
          </cell>
          <cell r="I39">
            <v>0.75000000000000011</v>
          </cell>
          <cell r="P39" t="str">
            <v>N2.10</v>
          </cell>
          <cell r="Q39" t="str">
            <v>Nhân công bậc 1,0</v>
          </cell>
          <cell r="R39">
            <v>1.76</v>
          </cell>
          <cell r="S39">
            <v>4452800</v>
          </cell>
          <cell r="T39">
            <v>171262</v>
          </cell>
        </row>
        <row r="40">
          <cell r="B40" t="str">
            <v>B16800V</v>
          </cell>
          <cell r="D40" t="str">
            <v xml:space="preserve">Boulon 16x800VRS </v>
          </cell>
          <cell r="E40" t="str">
            <v>bộ</v>
          </cell>
          <cell r="F40">
            <v>50000</v>
          </cell>
          <cell r="G40">
            <v>0</v>
          </cell>
          <cell r="H40">
            <v>0</v>
          </cell>
          <cell r="I40">
            <v>0.80000000000000016</v>
          </cell>
          <cell r="P40" t="str">
            <v>N2.10</v>
          </cell>
          <cell r="Q40" t="str">
            <v>Nhân công bậc 1,0</v>
          </cell>
          <cell r="R40">
            <v>1.76</v>
          </cell>
          <cell r="S40">
            <v>4452800</v>
          </cell>
          <cell r="T40">
            <v>171262</v>
          </cell>
        </row>
        <row r="41">
          <cell r="B41" t="str">
            <v>B16400vr</v>
          </cell>
          <cell r="D41" t="str">
            <v xml:space="preserve">Boulon 16x400VRS </v>
          </cell>
          <cell r="E41" t="str">
            <v>bộ</v>
          </cell>
          <cell r="F41">
            <v>31200</v>
          </cell>
          <cell r="G41">
            <v>0</v>
          </cell>
          <cell r="H41">
            <v>0</v>
          </cell>
          <cell r="I41">
            <v>0.80000000000000016</v>
          </cell>
          <cell r="P41" t="str">
            <v>N2.20</v>
          </cell>
          <cell r="Q41" t="str">
            <v>Nhân công bậc 2,0</v>
          </cell>
          <cell r="R41">
            <v>2.0699999999999998</v>
          </cell>
          <cell r="S41">
            <v>5237100</v>
          </cell>
          <cell r="T41">
            <v>201427</v>
          </cell>
        </row>
        <row r="42">
          <cell r="B42" t="str">
            <v>B16450vr</v>
          </cell>
          <cell r="D42" t="str">
            <v xml:space="preserve">Boulon 16x450VRS </v>
          </cell>
          <cell r="E42" t="str">
            <v>bộ</v>
          </cell>
          <cell r="F42">
            <v>33200</v>
          </cell>
          <cell r="G42">
            <v>0</v>
          </cell>
          <cell r="H42">
            <v>0</v>
          </cell>
          <cell r="I42">
            <v>0.8500000000000002</v>
          </cell>
          <cell r="P42" t="str">
            <v>N2.23</v>
          </cell>
          <cell r="Q42" t="str">
            <v>Nhân công bậc 2,3</v>
          </cell>
          <cell r="R42">
            <v>2.181</v>
          </cell>
          <cell r="S42">
            <v>5517930</v>
          </cell>
          <cell r="T42">
            <v>212228</v>
          </cell>
        </row>
        <row r="43">
          <cell r="B43" t="str">
            <v>B16500Vr</v>
          </cell>
          <cell r="D43" t="str">
            <v>Boulon 16x500VRS</v>
          </cell>
          <cell r="E43" t="str">
            <v>bộ</v>
          </cell>
          <cell r="F43">
            <v>37200</v>
          </cell>
          <cell r="G43">
            <v>0</v>
          </cell>
          <cell r="H43">
            <v>0</v>
          </cell>
          <cell r="I43">
            <v>0.90000000000000024</v>
          </cell>
          <cell r="P43" t="str">
            <v>N2.25</v>
          </cell>
          <cell r="Q43" t="str">
            <v>Nhân công bậc 2,5</v>
          </cell>
          <cell r="R43">
            <v>2.2549999999999999</v>
          </cell>
          <cell r="S43">
            <v>5705150</v>
          </cell>
          <cell r="T43">
            <v>219429</v>
          </cell>
        </row>
        <row r="44">
          <cell r="B44" t="str">
            <v>B16550Vr</v>
          </cell>
          <cell r="D44" t="str">
            <v xml:space="preserve">Boulon 16x550VRS </v>
          </cell>
          <cell r="E44" t="str">
            <v>bộ</v>
          </cell>
          <cell r="F44">
            <v>41200</v>
          </cell>
          <cell r="G44">
            <v>0</v>
          </cell>
          <cell r="H44">
            <v>0</v>
          </cell>
          <cell r="I44">
            <v>0.95000000000000029</v>
          </cell>
          <cell r="P44" t="str">
            <v>N2.27</v>
          </cell>
          <cell r="Q44" t="str">
            <v>Nhân công bậc 2,7</v>
          </cell>
          <cell r="R44">
            <v>2.3290000000000002</v>
          </cell>
          <cell r="S44">
            <v>5892370</v>
          </cell>
          <cell r="T44">
            <v>226630</v>
          </cell>
        </row>
        <row r="45">
          <cell r="B45" t="str">
            <v>B16600Vr</v>
          </cell>
          <cell r="D45" t="str">
            <v xml:space="preserve">Boulon 16x600VRS </v>
          </cell>
          <cell r="E45" t="str">
            <v>bộ</v>
          </cell>
          <cell r="F45">
            <v>45200</v>
          </cell>
          <cell r="G45">
            <v>0</v>
          </cell>
          <cell r="H45">
            <v>0</v>
          </cell>
          <cell r="I45">
            <v>1.0000000000000002</v>
          </cell>
          <cell r="P45" t="str">
            <v>N2.30</v>
          </cell>
          <cell r="Q45" t="str">
            <v>Nhân công bậc 3,0</v>
          </cell>
          <cell r="R45">
            <v>2.44</v>
          </cell>
          <cell r="S45">
            <v>6173200</v>
          </cell>
          <cell r="T45">
            <v>237431</v>
          </cell>
        </row>
        <row r="46">
          <cell r="B46" t="str">
            <v>B16650Vr</v>
          </cell>
          <cell r="D46" t="str">
            <v>Boulon 16x650VRS</v>
          </cell>
          <cell r="E46" t="str">
            <v>bộ</v>
          </cell>
          <cell r="F46">
            <v>49200</v>
          </cell>
          <cell r="G46">
            <v>0</v>
          </cell>
          <cell r="H46">
            <v>0</v>
          </cell>
          <cell r="I46">
            <v>1.0500000000000003</v>
          </cell>
          <cell r="P46" t="str">
            <v>N2.32</v>
          </cell>
          <cell r="Q46" t="str">
            <v>Nhân công bậc 3,2</v>
          </cell>
          <cell r="R46">
            <v>2.524</v>
          </cell>
          <cell r="S46">
            <v>6385720</v>
          </cell>
          <cell r="T46">
            <v>245605</v>
          </cell>
        </row>
        <row r="47">
          <cell r="B47" t="str">
            <v>B16700Vr</v>
          </cell>
          <cell r="D47" t="str">
            <v xml:space="preserve">Boulon 16x700VRS </v>
          </cell>
          <cell r="E47" t="str">
            <v>bộ</v>
          </cell>
          <cell r="F47">
            <v>52200</v>
          </cell>
          <cell r="G47">
            <v>0</v>
          </cell>
          <cell r="H47">
            <v>0</v>
          </cell>
          <cell r="I47">
            <v>1.1000000000000003</v>
          </cell>
          <cell r="P47" t="str">
            <v>N2.33</v>
          </cell>
          <cell r="Q47" t="str">
            <v>Nhân công bậc 3,3</v>
          </cell>
          <cell r="R47">
            <v>2.5659999999999998</v>
          </cell>
          <cell r="S47">
            <v>6491980</v>
          </cell>
          <cell r="T47">
            <v>249692</v>
          </cell>
        </row>
        <row r="48">
          <cell r="B48" t="str">
            <v>B16750Vr</v>
          </cell>
          <cell r="D48" t="str">
            <v xml:space="preserve">Boulon 16x750VRS </v>
          </cell>
          <cell r="E48" t="str">
            <v>bộ</v>
          </cell>
          <cell r="F48">
            <v>55200</v>
          </cell>
          <cell r="G48">
            <v>0</v>
          </cell>
          <cell r="H48">
            <v>0</v>
          </cell>
          <cell r="I48">
            <v>1.1500000000000004</v>
          </cell>
          <cell r="P48" t="str">
            <v>N2.35</v>
          </cell>
          <cell r="Q48" t="str">
            <v>Nhân công bậc 3,5</v>
          </cell>
          <cell r="R48">
            <v>2.65</v>
          </cell>
          <cell r="S48">
            <v>6704500</v>
          </cell>
          <cell r="T48">
            <v>257865</v>
          </cell>
        </row>
        <row r="49">
          <cell r="B49" t="str">
            <v>B22500</v>
          </cell>
          <cell r="D49" t="str">
            <v>Boulon 22x500+ 2 long đền vuông D24-50x50x3/Zn</v>
          </cell>
          <cell r="E49" t="str">
            <v>bộ</v>
          </cell>
          <cell r="G49">
            <v>0</v>
          </cell>
          <cell r="H49">
            <v>0</v>
          </cell>
          <cell r="I49">
            <v>0.6</v>
          </cell>
          <cell r="P49" t="str">
            <v>N2.37</v>
          </cell>
          <cell r="Q49" t="str">
            <v>Nhân công bậc 3,7</v>
          </cell>
          <cell r="R49">
            <v>2.734</v>
          </cell>
          <cell r="S49">
            <v>6917020</v>
          </cell>
          <cell r="T49">
            <v>266039</v>
          </cell>
        </row>
        <row r="50">
          <cell r="B50" t="str">
            <v>B22550</v>
          </cell>
          <cell r="D50" t="str">
            <v>Boulon 22x550+ 2 long đền vuông D24-60x60x6/Zn</v>
          </cell>
          <cell r="E50" t="str">
            <v>bộ</v>
          </cell>
          <cell r="G50">
            <v>0</v>
          </cell>
          <cell r="H50">
            <v>0</v>
          </cell>
          <cell r="I50">
            <v>0.5</v>
          </cell>
          <cell r="P50" t="str">
            <v>N2.40</v>
          </cell>
          <cell r="Q50" t="str">
            <v>Nhân công bậc 4,0</v>
          </cell>
          <cell r="R50">
            <v>2.86</v>
          </cell>
          <cell r="S50">
            <v>7235800</v>
          </cell>
          <cell r="T50">
            <v>278300</v>
          </cell>
        </row>
        <row r="51">
          <cell r="B51" t="str">
            <v>B22600</v>
          </cell>
          <cell r="C51" t="str">
            <v xml:space="preserve"> </v>
          </cell>
          <cell r="D51" t="str">
            <v>Boulon 22x600+ 2 long đền vuông D24-60x60x6/Zn</v>
          </cell>
          <cell r="E51" t="str">
            <v>bộ</v>
          </cell>
          <cell r="G51">
            <v>0</v>
          </cell>
          <cell r="H51">
            <v>0</v>
          </cell>
          <cell r="I51">
            <v>0.6</v>
          </cell>
          <cell r="P51" t="str">
            <v>N2.42</v>
          </cell>
          <cell r="Q51" t="str">
            <v>Nhân công bậc 4,2</v>
          </cell>
          <cell r="R51">
            <v>2.9620000000000002</v>
          </cell>
          <cell r="S51">
            <v>7493860.0000000009</v>
          </cell>
          <cell r="T51">
            <v>288225</v>
          </cell>
        </row>
        <row r="52">
          <cell r="B52" t="str">
            <v>B22650</v>
          </cell>
          <cell r="D52" t="str">
            <v>Boulon 22x650+ 2 long đền vuông D24-50x50x3/Zn</v>
          </cell>
          <cell r="E52" t="str">
            <v>bộ</v>
          </cell>
          <cell r="G52">
            <v>0</v>
          </cell>
          <cell r="H52">
            <v>0</v>
          </cell>
          <cell r="I52">
            <v>0.6</v>
          </cell>
          <cell r="P52" t="str">
            <v>N2.43</v>
          </cell>
          <cell r="Q52" t="str">
            <v>Nhân công bậc 4,3</v>
          </cell>
          <cell r="R52">
            <v>3.0129999999999999</v>
          </cell>
          <cell r="S52">
            <v>7622890</v>
          </cell>
          <cell r="T52">
            <v>293188</v>
          </cell>
        </row>
        <row r="53">
          <cell r="B53" t="str">
            <v>B22700</v>
          </cell>
          <cell r="D53" t="str">
            <v>Boulon 22x700+ 2 long đền vuông D24-50x50x3/Zn</v>
          </cell>
          <cell r="E53" t="str">
            <v>bộ</v>
          </cell>
          <cell r="G53">
            <v>0</v>
          </cell>
          <cell r="H53">
            <v>0</v>
          </cell>
          <cell r="I53">
            <v>0</v>
          </cell>
          <cell r="P53" t="str">
            <v>N2.45</v>
          </cell>
          <cell r="Q53" t="str">
            <v>Nhân công bậc 4,5</v>
          </cell>
          <cell r="R53">
            <v>3.1150000000000002</v>
          </cell>
          <cell r="S53">
            <v>7880950.0000000009</v>
          </cell>
          <cell r="T53">
            <v>303113</v>
          </cell>
        </row>
        <row r="54">
          <cell r="B54" t="str">
            <v>B22750</v>
          </cell>
          <cell r="D54" t="str">
            <v>Boulon 22x750+ 2 long đền vuông D24-50x50x3/Zn</v>
          </cell>
          <cell r="E54" t="str">
            <v>bộ</v>
          </cell>
          <cell r="G54">
            <v>0</v>
          </cell>
          <cell r="H54">
            <v>0</v>
          </cell>
          <cell r="I54">
            <v>0</v>
          </cell>
          <cell r="P54" t="str">
            <v>N2.47</v>
          </cell>
          <cell r="Q54" t="str">
            <v>Nhân công bậc 4,7</v>
          </cell>
          <cell r="R54">
            <v>3.2170000000000001</v>
          </cell>
          <cell r="S54">
            <v>8139010</v>
          </cell>
          <cell r="T54">
            <v>313039</v>
          </cell>
        </row>
        <row r="55">
          <cell r="B55" t="str">
            <v>B22800</v>
          </cell>
          <cell r="D55" t="str">
            <v>Boulon 22x800+ 2 long đền vuông D24-50x50x3/Zn</v>
          </cell>
          <cell r="E55" t="str">
            <v>bộ</v>
          </cell>
          <cell r="G55">
            <v>0</v>
          </cell>
          <cell r="H55">
            <v>0</v>
          </cell>
          <cell r="I55">
            <v>1</v>
          </cell>
          <cell r="P55" t="str">
            <v>N2.50</v>
          </cell>
          <cell r="Q55" t="str">
            <v>Nhân công bậc 5,0</v>
          </cell>
          <cell r="R55">
            <v>3.37</v>
          </cell>
          <cell r="S55">
            <v>8526100</v>
          </cell>
          <cell r="T55">
            <v>327927</v>
          </cell>
        </row>
        <row r="56">
          <cell r="B56" t="str">
            <v>B22850</v>
          </cell>
          <cell r="D56" t="str">
            <v>Boulon 22x850+ 2 long đền vuông D24-50x50x3/Zn</v>
          </cell>
          <cell r="E56" t="str">
            <v>bộ</v>
          </cell>
          <cell r="G56">
            <v>0</v>
          </cell>
          <cell r="H56">
            <v>0</v>
          </cell>
          <cell r="I56">
            <v>1.2</v>
          </cell>
          <cell r="P56" t="str">
            <v>N2.52</v>
          </cell>
          <cell r="Q56" t="str">
            <v>Nhân công bậc 5,2</v>
          </cell>
          <cell r="R56">
            <v>3.488</v>
          </cell>
          <cell r="S56">
            <v>8824640</v>
          </cell>
          <cell r="T56">
            <v>339409</v>
          </cell>
        </row>
        <row r="57">
          <cell r="B57" t="str">
            <v>B22800</v>
          </cell>
          <cell r="D57" t="str">
            <v>Boulon 22x800+ 2 long đền vuông D24-50x50x3/Zn</v>
          </cell>
          <cell r="E57" t="str">
            <v>bộ</v>
          </cell>
          <cell r="G57">
            <v>0</v>
          </cell>
          <cell r="H57">
            <v>0</v>
          </cell>
          <cell r="I57">
            <v>1</v>
          </cell>
          <cell r="P57" t="str">
            <v>N2.53</v>
          </cell>
          <cell r="Q57" t="str">
            <v>Nhân công bậc 5,3</v>
          </cell>
          <cell r="R57">
            <v>3.5470000000000002</v>
          </cell>
          <cell r="S57">
            <v>8973910</v>
          </cell>
          <cell r="T57">
            <v>345150</v>
          </cell>
        </row>
        <row r="58">
          <cell r="B58" t="str">
            <v>B22800v</v>
          </cell>
          <cell r="D58" t="str">
            <v>Boulon 22x800VRS + 2 long đền vuông D24-60x60x6/Zn</v>
          </cell>
          <cell r="E58" t="str">
            <v>bộ</v>
          </cell>
          <cell r="F58">
            <v>135000</v>
          </cell>
          <cell r="G58">
            <v>0</v>
          </cell>
          <cell r="H58">
            <v>0</v>
          </cell>
          <cell r="I58">
            <v>0.8</v>
          </cell>
          <cell r="P58" t="str">
            <v>N2.55</v>
          </cell>
          <cell r="Q58" t="str">
            <v>Nhân công bậc 5,5</v>
          </cell>
          <cell r="R58">
            <v>3.665</v>
          </cell>
          <cell r="S58">
            <v>9272450</v>
          </cell>
          <cell r="T58">
            <v>356633</v>
          </cell>
        </row>
        <row r="59">
          <cell r="B59" t="str">
            <v>B22750v</v>
          </cell>
          <cell r="D59" t="str">
            <v>Boulon 22x750VRS + 2 long đền vuông D24-60x60x6/Zn</v>
          </cell>
          <cell r="E59" t="str">
            <v>bộ</v>
          </cell>
          <cell r="G59">
            <v>0</v>
          </cell>
          <cell r="H59">
            <v>0</v>
          </cell>
          <cell r="I59">
            <v>0.75</v>
          </cell>
          <cell r="P59" t="str">
            <v>N2.60</v>
          </cell>
          <cell r="Q59" t="str">
            <v>Nhân công bậc 6,0</v>
          </cell>
          <cell r="R59">
            <v>3.96</v>
          </cell>
          <cell r="S59">
            <v>10018800</v>
          </cell>
          <cell r="T59">
            <v>385338</v>
          </cell>
        </row>
        <row r="60">
          <cell r="B60" t="str">
            <v>B22500v</v>
          </cell>
          <cell r="D60" t="str">
            <v>Boulon 22x500VRS + 2 long đền vuông D24-60x60x6/Zn</v>
          </cell>
          <cell r="E60" t="str">
            <v>bộ</v>
          </cell>
          <cell r="G60">
            <v>0</v>
          </cell>
          <cell r="H60">
            <v>0</v>
          </cell>
          <cell r="I60">
            <v>0.5</v>
          </cell>
          <cell r="P60" t="str">
            <v>N2.70</v>
          </cell>
          <cell r="Q60" t="str">
            <v>Nhân công bậc 7,0</v>
          </cell>
          <cell r="R60">
            <v>4.6500000000000004</v>
          </cell>
          <cell r="S60">
            <v>11764500</v>
          </cell>
          <cell r="T60">
            <v>452481</v>
          </cell>
        </row>
        <row r="61">
          <cell r="B61" t="str">
            <v>B22550v</v>
          </cell>
          <cell r="D61" t="str">
            <v>Boulon 22x550VRS + 2 long đền vuông D24-60x60x6/Zn</v>
          </cell>
          <cell r="E61" t="str">
            <v>bộ</v>
          </cell>
          <cell r="F61">
            <v>77000</v>
          </cell>
          <cell r="G61">
            <v>0</v>
          </cell>
          <cell r="H61">
            <v>0</v>
          </cell>
          <cell r="I61">
            <v>0.55000000000000004</v>
          </cell>
          <cell r="Q61" t="str">
            <v>KỸ SƯ</v>
          </cell>
        </row>
        <row r="62">
          <cell r="B62" t="str">
            <v>B22600v</v>
          </cell>
          <cell r="C62" t="str">
            <v xml:space="preserve"> </v>
          </cell>
          <cell r="D62" t="str">
            <v>Boulon 22x600VRS + 2 long đền vuông D24-60x60x6/Zn</v>
          </cell>
          <cell r="E62" t="str">
            <v>bộ</v>
          </cell>
          <cell r="F62">
            <v>81000</v>
          </cell>
          <cell r="G62">
            <v>0</v>
          </cell>
          <cell r="H62">
            <v>0</v>
          </cell>
          <cell r="I62">
            <v>0.6</v>
          </cell>
          <cell r="P62" t="str">
            <v>K1.10</v>
          </cell>
          <cell r="Q62" t="str">
            <v>Kỹ sư bậc 1/8</v>
          </cell>
          <cell r="R62">
            <v>2.34</v>
          </cell>
          <cell r="S62">
            <v>5920200</v>
          </cell>
          <cell r="T62">
            <v>227700</v>
          </cell>
        </row>
        <row r="63">
          <cell r="B63" t="str">
            <v>B22650v</v>
          </cell>
          <cell r="C63" t="str">
            <v xml:space="preserve"> </v>
          </cell>
          <cell r="D63" t="str">
            <v>Boulon 22x650VRS + 2 long đền vuông D24-60x60x6/Zn</v>
          </cell>
          <cell r="E63" t="str">
            <v>bộ</v>
          </cell>
          <cell r="F63">
            <v>95000</v>
          </cell>
          <cell r="G63">
            <v>0</v>
          </cell>
          <cell r="H63">
            <v>0</v>
          </cell>
          <cell r="I63">
            <v>0.6</v>
          </cell>
          <cell r="P63" t="str">
            <v>K1.10</v>
          </cell>
          <cell r="Q63" t="str">
            <v>Kỹ sư bậc 1/8</v>
          </cell>
          <cell r="R63">
            <v>2.34</v>
          </cell>
          <cell r="S63">
            <v>5920200</v>
          </cell>
          <cell r="T63">
            <v>227700</v>
          </cell>
        </row>
        <row r="64">
          <cell r="B64" t="str">
            <v>BM16230</v>
          </cell>
          <cell r="D64" t="str">
            <v>Boulon mắt 16x230+ long đền vuông D18-50x50x3/Zn</v>
          </cell>
          <cell r="E64" t="str">
            <v>bộ</v>
          </cell>
          <cell r="G64">
            <v>0</v>
          </cell>
          <cell r="H64">
            <v>0</v>
          </cell>
          <cell r="I64">
            <v>0.3</v>
          </cell>
          <cell r="P64" t="str">
            <v>K1.20</v>
          </cell>
          <cell r="Q64" t="str">
            <v>Kỹ sư bậc 2/8</v>
          </cell>
          <cell r="R64">
            <v>2.65</v>
          </cell>
          <cell r="S64">
            <v>6704500</v>
          </cell>
          <cell r="T64">
            <v>257865</v>
          </cell>
        </row>
        <row r="65">
          <cell r="B65" t="str">
            <v>BM16250</v>
          </cell>
          <cell r="D65" t="str">
            <v>Boulon mắt 16x250</v>
          </cell>
          <cell r="E65" t="str">
            <v>bộ</v>
          </cell>
          <cell r="F65">
            <v>30500</v>
          </cell>
          <cell r="G65">
            <v>0</v>
          </cell>
          <cell r="H65">
            <v>0</v>
          </cell>
          <cell r="I65">
            <v>0.3</v>
          </cell>
          <cell r="P65" t="str">
            <v>K1.30</v>
          </cell>
          <cell r="Q65" t="str">
            <v>Kỹ sư bậc 3/8</v>
          </cell>
          <cell r="R65">
            <v>2.96</v>
          </cell>
          <cell r="S65">
            <v>7488800</v>
          </cell>
          <cell r="T65">
            <v>288031</v>
          </cell>
        </row>
        <row r="66">
          <cell r="B66" t="str">
            <v>BM16300</v>
          </cell>
          <cell r="D66" t="str">
            <v>Boulon mắt 16x300</v>
          </cell>
          <cell r="E66" t="str">
            <v>bộ</v>
          </cell>
          <cell r="F66">
            <v>34500</v>
          </cell>
          <cell r="G66">
            <v>0</v>
          </cell>
          <cell r="H66">
            <v>0</v>
          </cell>
          <cell r="I66">
            <v>0.3</v>
          </cell>
          <cell r="P66" t="str">
            <v>K1.40</v>
          </cell>
          <cell r="Q66" t="str">
            <v>Kỹ sư bậc 4/8</v>
          </cell>
          <cell r="R66">
            <v>3.27</v>
          </cell>
          <cell r="S66">
            <v>8273100</v>
          </cell>
          <cell r="T66">
            <v>318196</v>
          </cell>
        </row>
        <row r="67">
          <cell r="B67" t="str">
            <v>BMOC16200</v>
          </cell>
          <cell r="D67" t="str">
            <v>Boulon móc 16x200+ long đền vuông D18-50x50x3/Zn</v>
          </cell>
          <cell r="E67" t="str">
            <v>bộ</v>
          </cell>
          <cell r="G67">
            <v>0</v>
          </cell>
          <cell r="H67">
            <v>0</v>
          </cell>
          <cell r="I67">
            <v>0.2</v>
          </cell>
          <cell r="P67" t="str">
            <v>K1.45</v>
          </cell>
          <cell r="Q67" t="str">
            <v>Kỹ sư bậc 4,5/8</v>
          </cell>
          <cell r="R67">
            <v>3.4249999999999998</v>
          </cell>
          <cell r="S67">
            <v>8665250</v>
          </cell>
          <cell r="T67">
            <v>333279</v>
          </cell>
        </row>
        <row r="68">
          <cell r="B68" t="str">
            <v>BMOC16230</v>
          </cell>
          <cell r="D68" t="str">
            <v>Boulon móc 16x230+ long đền vuông D18-50x50x3/Zn</v>
          </cell>
          <cell r="E68" t="str">
            <v>bộ</v>
          </cell>
          <cell r="G68">
            <v>0</v>
          </cell>
          <cell r="H68">
            <v>0</v>
          </cell>
          <cell r="I68">
            <v>0.23</v>
          </cell>
          <cell r="P68" t="str">
            <v>K1.50</v>
          </cell>
          <cell r="Q68" t="str">
            <v>Kỹ sư bậc 5/8</v>
          </cell>
          <cell r="R68">
            <v>3.58</v>
          </cell>
          <cell r="S68">
            <v>9057400</v>
          </cell>
          <cell r="T68">
            <v>348362</v>
          </cell>
        </row>
        <row r="69">
          <cell r="B69" t="str">
            <v>BMOC16250</v>
          </cell>
          <cell r="D69" t="str">
            <v>Boulon móc 16x250</v>
          </cell>
          <cell r="E69" t="str">
            <v>bộ</v>
          </cell>
          <cell r="F69">
            <v>30000</v>
          </cell>
          <cell r="G69">
            <v>0</v>
          </cell>
          <cell r="H69">
            <v>0</v>
          </cell>
          <cell r="I69">
            <v>0.25</v>
          </cell>
          <cell r="P69" t="str">
            <v>K1.60</v>
          </cell>
          <cell r="Q69" t="str">
            <v>Kỹ sư bậc 6/8</v>
          </cell>
          <cell r="R69">
            <v>3.89</v>
          </cell>
          <cell r="S69">
            <v>9841700</v>
          </cell>
          <cell r="T69">
            <v>378527</v>
          </cell>
        </row>
        <row r="70">
          <cell r="B70" t="str">
            <v>BMOC16300</v>
          </cell>
          <cell r="D70" t="str">
            <v>Boulon móc 16x300</v>
          </cell>
          <cell r="E70" t="str">
            <v>bộ</v>
          </cell>
          <cell r="F70">
            <v>37000</v>
          </cell>
          <cell r="G70">
            <v>0</v>
          </cell>
          <cell r="H70">
            <v>0</v>
          </cell>
          <cell r="I70">
            <v>0.3</v>
          </cell>
          <cell r="P70" t="str">
            <v>K1.70</v>
          </cell>
          <cell r="Q70" t="str">
            <v>Kỹ sư bậc 7/8</v>
          </cell>
          <cell r="R70">
            <v>4.2</v>
          </cell>
          <cell r="S70">
            <v>10626000</v>
          </cell>
          <cell r="T70">
            <v>408692</v>
          </cell>
        </row>
        <row r="71">
          <cell r="B71" t="str">
            <v>BMOC16350</v>
          </cell>
          <cell r="D71" t="str">
            <v>Boulon móc 16x350+ long đền vuông D18-50x50x3/Zn</v>
          </cell>
          <cell r="E71" t="str">
            <v>bộ</v>
          </cell>
          <cell r="F71">
            <v>39600</v>
          </cell>
          <cell r="G71">
            <v>0</v>
          </cell>
          <cell r="H71">
            <v>0</v>
          </cell>
          <cell r="I71">
            <v>0.35</v>
          </cell>
          <cell r="P71" t="str">
            <v>K1.80</v>
          </cell>
          <cell r="Q71" t="str">
            <v>Kỹ sư bậc 8/8</v>
          </cell>
          <cell r="R71">
            <v>4.51</v>
          </cell>
          <cell r="S71">
            <v>11410300</v>
          </cell>
          <cell r="T71">
            <v>438858</v>
          </cell>
        </row>
        <row r="72">
          <cell r="B72" t="str">
            <v>BMOC16400</v>
          </cell>
          <cell r="D72" t="str">
            <v>Boulon móc 16x400+ long đền vuông D18-50x50x3/Zn</v>
          </cell>
          <cell r="E72" t="str">
            <v>bộ</v>
          </cell>
          <cell r="F72">
            <v>42600</v>
          </cell>
          <cell r="G72">
            <v>0</v>
          </cell>
          <cell r="H72">
            <v>0</v>
          </cell>
          <cell r="I72">
            <v>0.4</v>
          </cell>
          <cell r="Q72" t="str">
            <v>TÀI XẾ</v>
          </cell>
        </row>
        <row r="73">
          <cell r="B73" t="str">
            <v>LD tron</v>
          </cell>
          <cell r="D73" t="str">
            <v>Long đền tròn 12-14-16-18</v>
          </cell>
          <cell r="E73" t="str">
            <v>cái</v>
          </cell>
          <cell r="G73">
            <v>0</v>
          </cell>
          <cell r="H73">
            <v>0</v>
          </cell>
          <cell r="I73">
            <v>0</v>
          </cell>
          <cell r="P73" t="str">
            <v>TX</v>
          </cell>
          <cell r="Q73" t="str">
            <v>Tài xế bậc 1/4</v>
          </cell>
          <cell r="R73">
            <v>2.1800000000000002</v>
          </cell>
          <cell r="S73">
            <v>5515400</v>
          </cell>
          <cell r="T73">
            <v>212131</v>
          </cell>
        </row>
        <row r="74">
          <cell r="B74" t="str">
            <v>LD 40</v>
          </cell>
          <cell r="D74" t="str">
            <v>Long đền vuông 14-22 (50x50x3)</v>
          </cell>
          <cell r="E74" t="str">
            <v>cái</v>
          </cell>
          <cell r="F74">
            <v>2600</v>
          </cell>
          <cell r="G74">
            <v>0</v>
          </cell>
          <cell r="H74">
            <v>0</v>
          </cell>
          <cell r="I74">
            <v>0</v>
          </cell>
        </row>
        <row r="75">
          <cell r="B75" t="str">
            <v>LD 50</v>
          </cell>
          <cell r="D75" t="str">
            <v>Long đền vuông 18 (50x50x3)</v>
          </cell>
          <cell r="E75" t="str">
            <v>cái</v>
          </cell>
          <cell r="F75">
            <v>2600</v>
          </cell>
          <cell r="G75">
            <v>0</v>
          </cell>
          <cell r="H75">
            <v>0</v>
          </cell>
          <cell r="I75">
            <v>0.01</v>
          </cell>
        </row>
        <row r="76">
          <cell r="B76" t="str">
            <v>LD 60</v>
          </cell>
          <cell r="D76" t="str">
            <v>Long đền vuông 18-24 (60x60x6)</v>
          </cell>
          <cell r="E76" t="str">
            <v>cái</v>
          </cell>
          <cell r="F76">
            <v>6500</v>
          </cell>
          <cell r="G76">
            <v>0</v>
          </cell>
          <cell r="H76">
            <v>0</v>
          </cell>
          <cell r="I76">
            <v>0</v>
          </cell>
        </row>
        <row r="77">
          <cell r="B77" t="str">
            <v>TAN14</v>
          </cell>
          <cell r="D77" t="str">
            <v>Tán M14</v>
          </cell>
          <cell r="E77" t="str">
            <v>bộ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</row>
        <row r="78">
          <cell r="B78" t="str">
            <v>TAN16</v>
          </cell>
          <cell r="D78" t="str">
            <v>Tán M16</v>
          </cell>
          <cell r="E78" t="str">
            <v>cái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</row>
        <row r="79">
          <cell r="B79" t="str">
            <v>TAN22</v>
          </cell>
          <cell r="D79" t="str">
            <v>Tán M22</v>
          </cell>
          <cell r="E79" t="str">
            <v>cái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B80" t="str">
            <v>CHUPFCO</v>
          </cell>
          <cell r="D80" t="str">
            <v>Chụp đầu FCO (Trên + Dưới)</v>
          </cell>
          <cell r="E80" t="str">
            <v>bộ</v>
          </cell>
          <cell r="F80">
            <v>190000</v>
          </cell>
          <cell r="G80">
            <v>0</v>
          </cell>
          <cell r="H80">
            <v>0</v>
          </cell>
          <cell r="I80">
            <v>0</v>
          </cell>
        </row>
        <row r="81">
          <cell r="B81" t="str">
            <v>CHUPLA</v>
          </cell>
          <cell r="D81" t="str">
            <v>Chụp đầu LA</v>
          </cell>
          <cell r="E81" t="str">
            <v>cái</v>
          </cell>
          <cell r="F81">
            <v>32000</v>
          </cell>
          <cell r="G81">
            <v>0</v>
          </cell>
          <cell r="H81">
            <v>0</v>
          </cell>
          <cell r="I81">
            <v>0</v>
          </cell>
        </row>
        <row r="82">
          <cell r="B82" t="str">
            <v>CHUPMBA</v>
          </cell>
          <cell r="D82" t="str">
            <v>Chụp đầu cực MBA</v>
          </cell>
          <cell r="E82" t="str">
            <v>cái</v>
          </cell>
          <cell r="F82">
            <v>52000</v>
          </cell>
          <cell r="G82">
            <v>0</v>
          </cell>
          <cell r="H82">
            <v>0</v>
          </cell>
          <cell r="I82">
            <v>0</v>
          </cell>
        </row>
        <row r="83">
          <cell r="B83" t="str">
            <v>BATLI</v>
          </cell>
          <cell r="D83" t="str">
            <v>Bass LI bắt FCO, LA</v>
          </cell>
          <cell r="E83" t="str">
            <v>Bộ</v>
          </cell>
          <cell r="F83">
            <v>45000</v>
          </cell>
          <cell r="G83">
            <v>0</v>
          </cell>
          <cell r="H83">
            <v>0</v>
          </cell>
          <cell r="I83">
            <v>0.4</v>
          </cell>
        </row>
        <row r="84">
          <cell r="B84" t="str">
            <v>BATLL</v>
          </cell>
          <cell r="D84" t="str">
            <v>Bass LL bắt FCO và LA</v>
          </cell>
          <cell r="E84" t="str">
            <v>bộ</v>
          </cell>
          <cell r="F84">
            <v>65000</v>
          </cell>
          <cell r="G84">
            <v>0</v>
          </cell>
          <cell r="H84">
            <v>0</v>
          </cell>
          <cell r="I84">
            <v>0.5</v>
          </cell>
        </row>
        <row r="85">
          <cell r="B85" t="str">
            <v>M25</v>
          </cell>
          <cell r="D85" t="str">
            <v>Cáp đồng trần M25mm2</v>
          </cell>
          <cell r="E85" t="str">
            <v>kg</v>
          </cell>
          <cell r="F85">
            <v>163028</v>
          </cell>
          <cell r="G85">
            <v>0</v>
          </cell>
          <cell r="H85">
            <v>0</v>
          </cell>
          <cell r="I85">
            <v>1</v>
          </cell>
        </row>
        <row r="86">
          <cell r="B86" t="str">
            <v>CXV25</v>
          </cell>
          <cell r="D86" t="str">
            <v>Cáp 24KV C/XLPE/PVC 25mm2</v>
          </cell>
          <cell r="E86" t="str">
            <v>mét</v>
          </cell>
          <cell r="F86">
            <v>67506</v>
          </cell>
          <cell r="G86">
            <v>0</v>
          </cell>
          <cell r="H86">
            <v>0</v>
          </cell>
          <cell r="I86">
            <v>0.75</v>
          </cell>
        </row>
        <row r="87">
          <cell r="B87" t="str">
            <v>CXV50</v>
          </cell>
          <cell r="D87" t="str">
            <v>Cáp 24KV C/XLPE/PVC 50mm2</v>
          </cell>
          <cell r="E87" t="str">
            <v>mét</v>
          </cell>
          <cell r="F87">
            <v>154035</v>
          </cell>
          <cell r="G87">
            <v>0</v>
          </cell>
          <cell r="H87">
            <v>0</v>
          </cell>
          <cell r="I87">
            <v>0.86</v>
          </cell>
        </row>
        <row r="88">
          <cell r="B88" t="str">
            <v>XLPE70</v>
          </cell>
          <cell r="D88" t="str">
            <v>Cáp 24KV C/XLPE/PVC 70mm2</v>
          </cell>
          <cell r="E88" t="str">
            <v>mét</v>
          </cell>
          <cell r="G88">
            <v>0</v>
          </cell>
          <cell r="H88">
            <v>0</v>
          </cell>
          <cell r="I88">
            <v>1.25</v>
          </cell>
        </row>
        <row r="89">
          <cell r="B89" t="str">
            <v>XLPE95</v>
          </cell>
          <cell r="D89" t="str">
            <v>Cáp 24KV C/XLPE/PVC 95mm2</v>
          </cell>
          <cell r="E89" t="str">
            <v>mét</v>
          </cell>
          <cell r="F89">
            <v>277830</v>
          </cell>
          <cell r="G89">
            <v>0</v>
          </cell>
          <cell r="H89">
            <v>0</v>
          </cell>
          <cell r="I89">
            <v>1.55</v>
          </cell>
        </row>
        <row r="90">
          <cell r="B90" t="str">
            <v>XLPE120</v>
          </cell>
          <cell r="D90" t="str">
            <v>Cáp 24KV C/XLPE/PVC 120mm2</v>
          </cell>
          <cell r="E90" t="str">
            <v>mét</v>
          </cell>
          <cell r="G90">
            <v>0</v>
          </cell>
          <cell r="H90">
            <v>0</v>
          </cell>
          <cell r="I90">
            <v>1.81</v>
          </cell>
        </row>
        <row r="91">
          <cell r="B91" t="str">
            <v>XLPE150</v>
          </cell>
          <cell r="D91" t="str">
            <v>Cáp 24KV C/XLPE/PVC 150mm2</v>
          </cell>
          <cell r="E91" t="str">
            <v>mét</v>
          </cell>
          <cell r="F91">
            <v>419580</v>
          </cell>
          <cell r="G91">
            <v>0</v>
          </cell>
          <cell r="H91">
            <v>0</v>
          </cell>
          <cell r="I91">
            <v>2.2000000000000002</v>
          </cell>
        </row>
        <row r="92">
          <cell r="B92" t="str">
            <v>XLPE185</v>
          </cell>
          <cell r="D92" t="str">
            <v>Cáp 24KV C/XLPE/PVC 185mm2</v>
          </cell>
          <cell r="E92" t="str">
            <v>mét</v>
          </cell>
          <cell r="F92">
            <v>517860</v>
          </cell>
          <cell r="G92">
            <v>0</v>
          </cell>
          <cell r="H92">
            <v>0</v>
          </cell>
          <cell r="I92">
            <v>2.54</v>
          </cell>
        </row>
        <row r="93">
          <cell r="B93" t="str">
            <v>XLPE240</v>
          </cell>
          <cell r="D93" t="str">
            <v>Cáp 24KV C/XLPE/PVC 240mm2</v>
          </cell>
          <cell r="E93" t="str">
            <v>mét</v>
          </cell>
          <cell r="G93">
            <v>0</v>
          </cell>
          <cell r="H93">
            <v>0</v>
          </cell>
          <cell r="I93">
            <v>3.1669999999999998</v>
          </cell>
        </row>
        <row r="94">
          <cell r="B94" t="str">
            <v>XLPE250</v>
          </cell>
          <cell r="D94" t="str">
            <v>Cáp 24KV C/XLPE/PVC 250mm2</v>
          </cell>
          <cell r="E94" t="str">
            <v>mét</v>
          </cell>
          <cell r="G94">
            <v>0</v>
          </cell>
          <cell r="H94">
            <v>0</v>
          </cell>
          <cell r="I94">
            <v>3.3250000000000002</v>
          </cell>
        </row>
        <row r="95">
          <cell r="B95" t="str">
            <v>ACX50</v>
          </cell>
          <cell r="D95" t="str">
            <v>Cáp 24KV ACX 50mm2</v>
          </cell>
          <cell r="E95" t="str">
            <v>mét</v>
          </cell>
          <cell r="F95">
            <v>27730</v>
          </cell>
          <cell r="G95">
            <v>0</v>
          </cell>
          <cell r="H95">
            <v>0</v>
          </cell>
          <cell r="I95">
            <v>0.65</v>
          </cell>
        </row>
        <row r="96">
          <cell r="B96" t="str">
            <v>ACX70</v>
          </cell>
          <cell r="D96" t="str">
            <v>Cáp 24KV ACX 70mm2</v>
          </cell>
          <cell r="E96" t="str">
            <v>mét</v>
          </cell>
          <cell r="F96">
            <v>49140</v>
          </cell>
          <cell r="G96">
            <v>0</v>
          </cell>
          <cell r="H96">
            <v>0</v>
          </cell>
          <cell r="I96">
            <v>0.72</v>
          </cell>
        </row>
        <row r="97">
          <cell r="B97" t="str">
            <v>ACX95</v>
          </cell>
          <cell r="D97" t="str">
            <v>Cáp 24KV ACX 95mm2</v>
          </cell>
          <cell r="E97" t="str">
            <v>mét</v>
          </cell>
          <cell r="F97">
            <v>61425</v>
          </cell>
          <cell r="G97">
            <v>0</v>
          </cell>
          <cell r="H97">
            <v>0</v>
          </cell>
          <cell r="I97">
            <v>0.87</v>
          </cell>
        </row>
        <row r="98">
          <cell r="B98" t="str">
            <v>ACX120</v>
          </cell>
          <cell r="D98" t="str">
            <v>Cáp 24KV ACX 120mm2</v>
          </cell>
          <cell r="E98" t="str">
            <v>mét</v>
          </cell>
          <cell r="F98">
            <v>83160</v>
          </cell>
          <cell r="G98">
            <v>0</v>
          </cell>
          <cell r="H98">
            <v>0</v>
          </cell>
          <cell r="I98">
            <v>0.93</v>
          </cell>
        </row>
        <row r="99">
          <cell r="B99" t="str">
            <v>ACX150</v>
          </cell>
          <cell r="D99" t="str">
            <v>Cáp 24KV ACX 150mm2</v>
          </cell>
          <cell r="E99" t="str">
            <v>mét</v>
          </cell>
          <cell r="F99">
            <v>83160</v>
          </cell>
          <cell r="G99">
            <v>0</v>
          </cell>
          <cell r="H99">
            <v>0</v>
          </cell>
          <cell r="I99">
            <v>1.22</v>
          </cell>
        </row>
        <row r="100">
          <cell r="B100" t="str">
            <v>ACX185</v>
          </cell>
          <cell r="D100" t="str">
            <v>Cáp 24KV ACX 185mm2</v>
          </cell>
          <cell r="E100" t="str">
            <v>mét</v>
          </cell>
          <cell r="F100">
            <v>116500</v>
          </cell>
          <cell r="G100">
            <v>0</v>
          </cell>
          <cell r="H100">
            <v>0</v>
          </cell>
          <cell r="I100">
            <v>1.53</v>
          </cell>
        </row>
        <row r="101">
          <cell r="B101" t="str">
            <v>ACX240</v>
          </cell>
          <cell r="D101" t="str">
            <v>Cáp 24KV ACX 240mm2</v>
          </cell>
          <cell r="E101" t="str">
            <v>mét</v>
          </cell>
          <cell r="F101">
            <v>122850</v>
          </cell>
          <cell r="G101">
            <v>0</v>
          </cell>
          <cell r="H101">
            <v>0</v>
          </cell>
          <cell r="I101">
            <v>1.86</v>
          </cell>
        </row>
        <row r="102">
          <cell r="B102" t="str">
            <v>XLPE370D</v>
          </cell>
          <cell r="D102" t="str">
            <v>Cáp 24kV C/XLPE/DSTA/PVC3x70mm2</v>
          </cell>
          <cell r="E102" t="str">
            <v>mét</v>
          </cell>
          <cell r="G102">
            <v>0</v>
          </cell>
          <cell r="H102">
            <v>0</v>
          </cell>
          <cell r="I102">
            <v>6.2869999999999999</v>
          </cell>
        </row>
        <row r="103">
          <cell r="B103" t="str">
            <v>XLPE395D</v>
          </cell>
          <cell r="D103" t="str">
            <v>Cáp 24kV C/XLPE/DSTA/PVC3x95mm2</v>
          </cell>
          <cell r="E103" t="str">
            <v>mét</v>
          </cell>
          <cell r="G103">
            <v>0</v>
          </cell>
          <cell r="H103">
            <v>0</v>
          </cell>
          <cell r="I103">
            <v>7.4</v>
          </cell>
        </row>
        <row r="104">
          <cell r="B104" t="str">
            <v>XLPE3120D</v>
          </cell>
          <cell r="D104" t="str">
            <v>Cáp 24kV C/XLPE/DSTA/PVC3x120mm2</v>
          </cell>
          <cell r="E104" t="str">
            <v>mét</v>
          </cell>
          <cell r="G104">
            <v>0</v>
          </cell>
          <cell r="H104">
            <v>0</v>
          </cell>
          <cell r="I104">
            <v>8.36</v>
          </cell>
        </row>
        <row r="105">
          <cell r="B105" t="str">
            <v>XLPE3150D</v>
          </cell>
          <cell r="D105" t="str">
            <v>Cáp 24kV C/XLPE/DSTA/PVC3x150mm2</v>
          </cell>
          <cell r="E105" t="str">
            <v>mét</v>
          </cell>
          <cell r="G105">
            <v>0</v>
          </cell>
          <cell r="H105">
            <v>0</v>
          </cell>
          <cell r="I105">
            <v>9.84</v>
          </cell>
        </row>
        <row r="106">
          <cell r="B106" t="str">
            <v>XLPE3185D</v>
          </cell>
          <cell r="D106" t="str">
            <v>Cáp 24kV C/XLPE/DSTA/PVC3x185mm2</v>
          </cell>
          <cell r="E106" t="str">
            <v>mét</v>
          </cell>
          <cell r="G106">
            <v>0</v>
          </cell>
          <cell r="H106">
            <v>0</v>
          </cell>
          <cell r="I106">
            <v>0</v>
          </cell>
        </row>
        <row r="107">
          <cell r="B107" t="str">
            <v>XLPE3240D</v>
          </cell>
          <cell r="D107" t="str">
            <v>Cáp 24kV C/XLPE/DSTA/PVC3x240mm2</v>
          </cell>
          <cell r="E107" t="str">
            <v>mét</v>
          </cell>
          <cell r="G107">
            <v>0</v>
          </cell>
          <cell r="H107">
            <v>0</v>
          </cell>
          <cell r="I107">
            <v>0</v>
          </cell>
        </row>
        <row r="108">
          <cell r="B108" t="str">
            <v>AC50</v>
          </cell>
          <cell r="D108" t="str">
            <v>Cáp nhôm lõi thép AC-50/8</v>
          </cell>
          <cell r="E108" t="str">
            <v>kg</v>
          </cell>
          <cell r="F108">
            <v>47801</v>
          </cell>
          <cell r="G108">
            <v>0</v>
          </cell>
          <cell r="H108">
            <v>0</v>
          </cell>
          <cell r="I108">
            <v>1</v>
          </cell>
        </row>
        <row r="109">
          <cell r="B109" t="str">
            <v>AC70</v>
          </cell>
          <cell r="D109" t="str">
            <v>Cáp nhôm lõi thép AC-70/11</v>
          </cell>
          <cell r="E109" t="str">
            <v>kg</v>
          </cell>
          <cell r="F109">
            <v>47484</v>
          </cell>
          <cell r="G109">
            <v>0</v>
          </cell>
          <cell r="H109">
            <v>0</v>
          </cell>
          <cell r="I109">
            <v>1</v>
          </cell>
        </row>
        <row r="110">
          <cell r="B110" t="str">
            <v>AC95</v>
          </cell>
          <cell r="D110" t="str">
            <v>Cáp nhôm lõi thép AC-95/16</v>
          </cell>
          <cell r="E110" t="str">
            <v>kg</v>
          </cell>
          <cell r="F110">
            <v>47484</v>
          </cell>
          <cell r="G110">
            <v>0</v>
          </cell>
          <cell r="H110">
            <v>0</v>
          </cell>
          <cell r="I110">
            <v>1</v>
          </cell>
        </row>
        <row r="111">
          <cell r="B111" t="str">
            <v>AC120</v>
          </cell>
          <cell r="D111" t="str">
            <v>Cáp nhôm lõi thép AC-120/19</v>
          </cell>
          <cell r="E111" t="str">
            <v>kg</v>
          </cell>
          <cell r="F111">
            <v>78435</v>
          </cell>
          <cell r="G111">
            <v>0</v>
          </cell>
          <cell r="H111">
            <v>0</v>
          </cell>
          <cell r="I111">
            <v>1</v>
          </cell>
        </row>
        <row r="112">
          <cell r="B112" t="str">
            <v>AC150</v>
          </cell>
          <cell r="D112" t="str">
            <v>Cáp nhôm lõi thép AC-150/24</v>
          </cell>
          <cell r="E112" t="str">
            <v>kg</v>
          </cell>
          <cell r="F112">
            <v>80325</v>
          </cell>
          <cell r="G112">
            <v>0</v>
          </cell>
          <cell r="H112">
            <v>0</v>
          </cell>
          <cell r="I112">
            <v>1</v>
          </cell>
        </row>
        <row r="113">
          <cell r="B113" t="str">
            <v>AC185</v>
          </cell>
          <cell r="D113" t="str">
            <v>Cáp nhôm lõi thép AC-185/29</v>
          </cell>
          <cell r="E113" t="str">
            <v>kg</v>
          </cell>
          <cell r="F113">
            <v>80325</v>
          </cell>
          <cell r="G113">
            <v>0</v>
          </cell>
          <cell r="H113">
            <v>0</v>
          </cell>
          <cell r="I113">
            <v>1</v>
          </cell>
        </row>
        <row r="114">
          <cell r="B114" t="str">
            <v>AC240</v>
          </cell>
          <cell r="D114" t="str">
            <v>Cáp nhôm lõi thép AC-240/39</v>
          </cell>
          <cell r="E114" t="str">
            <v>kg</v>
          </cell>
          <cell r="F114">
            <v>81270</v>
          </cell>
          <cell r="G114">
            <v>0</v>
          </cell>
          <cell r="H114">
            <v>0</v>
          </cell>
          <cell r="I114">
            <v>1</v>
          </cell>
        </row>
        <row r="115">
          <cell r="B115" t="str">
            <v>av35</v>
          </cell>
          <cell r="D115" t="str">
            <v>Cáp nhôm bọc AV35</v>
          </cell>
          <cell r="E115" t="str">
            <v>mét</v>
          </cell>
          <cell r="G115">
            <v>0</v>
          </cell>
          <cell r="H115">
            <v>0</v>
          </cell>
          <cell r="I115">
            <v>0.17599999999999999</v>
          </cell>
        </row>
        <row r="116">
          <cell r="B116" t="str">
            <v>av50</v>
          </cell>
          <cell r="D116" t="str">
            <v>Cáp nhôm bọc AV50</v>
          </cell>
          <cell r="E116" t="str">
            <v>mét</v>
          </cell>
          <cell r="F116">
            <v>17010</v>
          </cell>
          <cell r="G116">
            <v>0</v>
          </cell>
          <cell r="H116">
            <v>0</v>
          </cell>
          <cell r="I116">
            <v>0.22900000000000001</v>
          </cell>
        </row>
        <row r="117">
          <cell r="B117" t="str">
            <v>av70</v>
          </cell>
          <cell r="D117" t="str">
            <v>Cáp nhôm bọc AV70</v>
          </cell>
          <cell r="E117" t="str">
            <v>mét</v>
          </cell>
          <cell r="F117">
            <v>22680</v>
          </cell>
          <cell r="G117">
            <v>0</v>
          </cell>
          <cell r="H117">
            <v>0</v>
          </cell>
          <cell r="I117">
            <v>0.308</v>
          </cell>
        </row>
        <row r="118">
          <cell r="B118" t="str">
            <v>av95</v>
          </cell>
          <cell r="D118" t="str">
            <v>Cáp nhôm bọc AV95</v>
          </cell>
          <cell r="E118" t="str">
            <v>mét</v>
          </cell>
          <cell r="F118">
            <v>31185</v>
          </cell>
          <cell r="G118">
            <v>0</v>
          </cell>
          <cell r="H118">
            <v>0</v>
          </cell>
          <cell r="I118">
            <v>0.41</v>
          </cell>
        </row>
        <row r="119">
          <cell r="B119" t="str">
            <v>av120</v>
          </cell>
          <cell r="D119" t="str">
            <v>Cáp nhôm bọc AV120</v>
          </cell>
          <cell r="E119" t="str">
            <v>mét</v>
          </cell>
          <cell r="F119">
            <v>33500</v>
          </cell>
          <cell r="G119">
            <v>0</v>
          </cell>
          <cell r="H119">
            <v>0</v>
          </cell>
          <cell r="I119">
            <v>0.496</v>
          </cell>
        </row>
        <row r="120">
          <cell r="B120" t="str">
            <v>av150</v>
          </cell>
          <cell r="D120" t="str">
            <v>Cáp nhôm bọc AV150</v>
          </cell>
          <cell r="E120" t="str">
            <v>mét</v>
          </cell>
          <cell r="F120">
            <v>42300</v>
          </cell>
          <cell r="G120">
            <v>0</v>
          </cell>
          <cell r="H120">
            <v>0</v>
          </cell>
          <cell r="I120">
            <v>0.628</v>
          </cell>
        </row>
        <row r="121">
          <cell r="B121" t="str">
            <v>av185</v>
          </cell>
          <cell r="D121" t="str">
            <v>Cáp nhôm bọc AV185</v>
          </cell>
          <cell r="E121" t="str">
            <v>mét</v>
          </cell>
          <cell r="F121">
            <v>51000</v>
          </cell>
          <cell r="G121">
            <v>0</v>
          </cell>
          <cell r="H121">
            <v>0</v>
          </cell>
          <cell r="I121">
            <v>0.74299999999999999</v>
          </cell>
        </row>
        <row r="122">
          <cell r="B122" t="str">
            <v>av240</v>
          </cell>
          <cell r="D122" t="str">
            <v>Cáp nhôm bọc AV240</v>
          </cell>
          <cell r="E122" t="str">
            <v>mét</v>
          </cell>
          <cell r="G122">
            <v>0</v>
          </cell>
          <cell r="H122">
            <v>0</v>
          </cell>
          <cell r="I122">
            <v>0</v>
          </cell>
        </row>
        <row r="123">
          <cell r="B123" t="str">
            <v>av300</v>
          </cell>
          <cell r="D123" t="str">
            <v>Cáp nhôm bọc AV300</v>
          </cell>
          <cell r="E123" t="str">
            <v>mét</v>
          </cell>
          <cell r="G123">
            <v>0</v>
          </cell>
          <cell r="H123">
            <v>0</v>
          </cell>
          <cell r="I123">
            <v>0</v>
          </cell>
        </row>
        <row r="124">
          <cell r="B124" t="str">
            <v>ABC4x50</v>
          </cell>
          <cell r="D124" t="str">
            <v>Cáp nhôm ABC 4x50mm2</v>
          </cell>
          <cell r="E124" t="str">
            <v>mét</v>
          </cell>
          <cell r="G124">
            <v>0</v>
          </cell>
          <cell r="H124">
            <v>0</v>
          </cell>
          <cell r="I124">
            <v>0</v>
          </cell>
        </row>
        <row r="125">
          <cell r="B125" t="str">
            <v>ABC3x50</v>
          </cell>
          <cell r="D125" t="str">
            <v>Cáp nhôm ABC 3x50mm2</v>
          </cell>
          <cell r="E125" t="str">
            <v>mét</v>
          </cell>
          <cell r="G125">
            <v>0</v>
          </cell>
          <cell r="H125">
            <v>0</v>
          </cell>
          <cell r="I125">
            <v>0</v>
          </cell>
        </row>
        <row r="126">
          <cell r="B126" t="str">
            <v>ABC4x70</v>
          </cell>
          <cell r="D126" t="str">
            <v>Cáp nhôm ABC 4x70mm2</v>
          </cell>
          <cell r="E126" t="str">
            <v>mét</v>
          </cell>
          <cell r="F126">
            <v>83300</v>
          </cell>
          <cell r="G126">
            <v>0</v>
          </cell>
          <cell r="H126">
            <v>0</v>
          </cell>
          <cell r="I126">
            <v>0</v>
          </cell>
        </row>
        <row r="127">
          <cell r="B127" t="str">
            <v>ABC3x70</v>
          </cell>
          <cell r="D127" t="str">
            <v>Cáp nhôm ABC 3x70mm2</v>
          </cell>
          <cell r="E127" t="str">
            <v>mét</v>
          </cell>
          <cell r="F127">
            <v>63000</v>
          </cell>
          <cell r="G127">
            <v>0</v>
          </cell>
          <cell r="H127">
            <v>0</v>
          </cell>
          <cell r="I127">
            <v>0</v>
          </cell>
        </row>
        <row r="128">
          <cell r="B128" t="str">
            <v>ABC4x95</v>
          </cell>
          <cell r="D128" t="str">
            <v>Cáp nhôm ABC 4x95mm2</v>
          </cell>
          <cell r="E128" t="str">
            <v>mét</v>
          </cell>
          <cell r="F128">
            <v>123795</v>
          </cell>
          <cell r="G128">
            <v>0</v>
          </cell>
          <cell r="H128">
            <v>0</v>
          </cell>
          <cell r="I128">
            <v>1.3160000000000001</v>
          </cell>
        </row>
        <row r="129">
          <cell r="B129" t="str">
            <v>ABC3x95</v>
          </cell>
          <cell r="D129" t="str">
            <v>Cáp nhôm ABC 3x95mm2</v>
          </cell>
          <cell r="E129" t="str">
            <v>mét</v>
          </cell>
          <cell r="F129">
            <v>92610</v>
          </cell>
          <cell r="G129">
            <v>0</v>
          </cell>
          <cell r="H129">
            <v>0</v>
          </cell>
          <cell r="I129">
            <v>0.97799999999999998</v>
          </cell>
        </row>
        <row r="130">
          <cell r="B130" t="str">
            <v>ABC3x120</v>
          </cell>
          <cell r="D130" t="str">
            <v>Cáp nhôm ABC 3x120mm2</v>
          </cell>
          <cell r="E130" t="str">
            <v>mét</v>
          </cell>
          <cell r="F130">
            <v>111510</v>
          </cell>
          <cell r="G130">
            <v>0</v>
          </cell>
          <cell r="H130">
            <v>0</v>
          </cell>
          <cell r="I130">
            <v>1.2130000000000001</v>
          </cell>
        </row>
        <row r="131">
          <cell r="B131" t="str">
            <v>ABC4x120</v>
          </cell>
          <cell r="D131" t="str">
            <v>Cáp nhôm ABC 4x120mm2</v>
          </cell>
          <cell r="E131" t="str">
            <v>mét</v>
          </cell>
          <cell r="F131">
            <v>148365</v>
          </cell>
          <cell r="G131">
            <v>0</v>
          </cell>
          <cell r="H131">
            <v>0</v>
          </cell>
          <cell r="I131">
            <v>1.6180000000000001</v>
          </cell>
        </row>
        <row r="132">
          <cell r="B132" t="str">
            <v>ABC4x150</v>
          </cell>
          <cell r="D132" t="str">
            <v>Cáp nhôm ABC 4x150mm2</v>
          </cell>
          <cell r="E132" t="str">
            <v>mét</v>
          </cell>
          <cell r="F132">
            <v>184275</v>
          </cell>
          <cell r="G132">
            <v>0</v>
          </cell>
          <cell r="H132">
            <v>0</v>
          </cell>
          <cell r="I132">
            <v>0</v>
          </cell>
        </row>
        <row r="133">
          <cell r="B133" t="str">
            <v>cv25</v>
          </cell>
          <cell r="D133" t="str">
            <v>Cáp đồng bọc CV25</v>
          </cell>
          <cell r="E133" t="str">
            <v>mét</v>
          </cell>
          <cell r="F133">
            <v>38620</v>
          </cell>
          <cell r="G133">
            <v>0</v>
          </cell>
          <cell r="H133">
            <v>0</v>
          </cell>
          <cell r="I133">
            <v>0.29099999999999998</v>
          </cell>
        </row>
        <row r="134">
          <cell r="B134" t="str">
            <v>cv35</v>
          </cell>
          <cell r="D134" t="str">
            <v>Cáp đồng bọc CV35</v>
          </cell>
          <cell r="E134" t="str">
            <v>mét</v>
          </cell>
          <cell r="F134">
            <v>53340</v>
          </cell>
          <cell r="G134">
            <v>0</v>
          </cell>
          <cell r="H134">
            <v>0</v>
          </cell>
          <cell r="I134">
            <v>0.39500000000000002</v>
          </cell>
        </row>
        <row r="135">
          <cell r="B135" t="str">
            <v>cv50</v>
          </cell>
          <cell r="D135" t="str">
            <v>Cáp đồng bọc CV50</v>
          </cell>
          <cell r="E135" t="str">
            <v>mét</v>
          </cell>
          <cell r="F135">
            <v>72651</v>
          </cell>
          <cell r="G135">
            <v>0</v>
          </cell>
          <cell r="H135">
            <v>0</v>
          </cell>
          <cell r="I135">
            <v>0.53400000000000003</v>
          </cell>
        </row>
        <row r="136">
          <cell r="B136" t="str">
            <v>cv70</v>
          </cell>
          <cell r="D136" t="str">
            <v>Cáp đồng bọc CV70</v>
          </cell>
          <cell r="E136" t="str">
            <v>mét</v>
          </cell>
          <cell r="F136">
            <v>103753</v>
          </cell>
          <cell r="G136">
            <v>0</v>
          </cell>
          <cell r="H136">
            <v>0</v>
          </cell>
          <cell r="I136">
            <v>0.73899999999999999</v>
          </cell>
        </row>
        <row r="137">
          <cell r="B137" t="str">
            <v>cv95</v>
          </cell>
          <cell r="D137" t="str">
            <v>Cáp đồng bọc CV95</v>
          </cell>
          <cell r="E137" t="str">
            <v>mét</v>
          </cell>
          <cell r="F137">
            <v>143639</v>
          </cell>
          <cell r="G137">
            <v>0</v>
          </cell>
          <cell r="H137">
            <v>0</v>
          </cell>
          <cell r="I137">
            <v>1.008</v>
          </cell>
        </row>
        <row r="138">
          <cell r="B138" t="str">
            <v>cv120</v>
          </cell>
          <cell r="D138" t="str">
            <v>Cáp đồng bọc CV120</v>
          </cell>
          <cell r="E138" t="str">
            <v>mét</v>
          </cell>
          <cell r="F138">
            <v>187008</v>
          </cell>
          <cell r="G138">
            <v>0</v>
          </cell>
          <cell r="H138">
            <v>0</v>
          </cell>
          <cell r="I138">
            <v>1.2350000000000001</v>
          </cell>
        </row>
        <row r="139">
          <cell r="B139" t="str">
            <v>cv150</v>
          </cell>
          <cell r="D139" t="str">
            <v>Cáp đồng bọc CV150</v>
          </cell>
          <cell r="E139" t="str">
            <v>mét</v>
          </cell>
          <cell r="F139">
            <v>223096</v>
          </cell>
          <cell r="G139">
            <v>0</v>
          </cell>
          <cell r="H139">
            <v>0</v>
          </cell>
          <cell r="I139">
            <v>1.5980000000000001</v>
          </cell>
        </row>
        <row r="140">
          <cell r="B140" t="str">
            <v>cv185</v>
          </cell>
          <cell r="D140" t="str">
            <v>Cáp đồng bọc CV185</v>
          </cell>
          <cell r="E140" t="str">
            <v>mét</v>
          </cell>
          <cell r="F140">
            <v>278652</v>
          </cell>
          <cell r="G140">
            <v>0</v>
          </cell>
          <cell r="H140">
            <v>0</v>
          </cell>
          <cell r="I140">
            <v>1.9079999999999999</v>
          </cell>
        </row>
        <row r="141">
          <cell r="B141" t="str">
            <v>cv200</v>
          </cell>
          <cell r="D141" t="str">
            <v>Cáp đồng bọc CV200</v>
          </cell>
          <cell r="E141" t="str">
            <v>mét</v>
          </cell>
          <cell r="F141">
            <v>478170</v>
          </cell>
          <cell r="G141">
            <v>0</v>
          </cell>
          <cell r="H141">
            <v>0</v>
          </cell>
          <cell r="I141">
            <v>1.2350000000000001</v>
          </cell>
        </row>
        <row r="142">
          <cell r="B142" t="str">
            <v>cv240</v>
          </cell>
          <cell r="D142" t="str">
            <v>Cáp đồng bọc CV240</v>
          </cell>
          <cell r="E142" t="str">
            <v>mét</v>
          </cell>
          <cell r="F142">
            <v>365469</v>
          </cell>
          <cell r="G142">
            <v>0</v>
          </cell>
          <cell r="H142">
            <v>0</v>
          </cell>
          <cell r="I142">
            <v>1.5980000000000001</v>
          </cell>
        </row>
        <row r="143">
          <cell r="B143" t="str">
            <v>cv250</v>
          </cell>
          <cell r="D143" t="str">
            <v>Cáp đồng bọc CV250</v>
          </cell>
          <cell r="E143" t="str">
            <v>mét</v>
          </cell>
          <cell r="G143">
            <v>0</v>
          </cell>
          <cell r="H143">
            <v>0</v>
          </cell>
          <cell r="I143">
            <v>2.5790000000000002</v>
          </cell>
        </row>
        <row r="144">
          <cell r="B144" t="str">
            <v>cv300</v>
          </cell>
          <cell r="D144" t="str">
            <v>Cáp đồng bọc CV300</v>
          </cell>
          <cell r="E144" t="str">
            <v>mét</v>
          </cell>
          <cell r="G144">
            <v>0</v>
          </cell>
          <cell r="H144">
            <v>0</v>
          </cell>
          <cell r="I144">
            <v>2.8759999999999999</v>
          </cell>
        </row>
        <row r="145">
          <cell r="B145" t="str">
            <v>cv400</v>
          </cell>
          <cell r="D145" t="str">
            <v>Cáp đồng bọc CV400</v>
          </cell>
          <cell r="E145" t="str">
            <v>mét</v>
          </cell>
          <cell r="G145">
            <v>0</v>
          </cell>
          <cell r="H145">
            <v>0</v>
          </cell>
          <cell r="I145">
            <v>2.9350000000000001</v>
          </cell>
        </row>
        <row r="146">
          <cell r="B146" t="str">
            <v>CVV4X4</v>
          </cell>
          <cell r="D146" t="str">
            <v>Cáp điều khiển CVV 4x4,0mm2</v>
          </cell>
          <cell r="E146" t="str">
            <v>mét</v>
          </cell>
          <cell r="F146">
            <v>39333</v>
          </cell>
          <cell r="G146">
            <v>0</v>
          </cell>
          <cell r="H146">
            <v>0</v>
          </cell>
          <cell r="I146">
            <v>3.024</v>
          </cell>
        </row>
        <row r="147">
          <cell r="B147" t="str">
            <v>A50</v>
          </cell>
          <cell r="D147" t="str">
            <v>Cáp nhôm A-50</v>
          </cell>
          <cell r="E147" t="str">
            <v>kg</v>
          </cell>
          <cell r="F147">
            <v>59513</v>
          </cell>
          <cell r="G147">
            <v>0</v>
          </cell>
          <cell r="H147">
            <v>0</v>
          </cell>
          <cell r="I147">
            <v>1</v>
          </cell>
        </row>
        <row r="148">
          <cell r="B148" t="str">
            <v>A70</v>
          </cell>
          <cell r="D148" t="str">
            <v>Cáp nhôm A-70: buột dây cổ sứ</v>
          </cell>
          <cell r="E148" t="str">
            <v>kg</v>
          </cell>
          <cell r="F148">
            <v>59513</v>
          </cell>
          <cell r="G148">
            <v>0</v>
          </cell>
          <cell r="H148">
            <v>0</v>
          </cell>
          <cell r="I148">
            <v>1</v>
          </cell>
        </row>
        <row r="149">
          <cell r="B149" t="str">
            <v>A95</v>
          </cell>
          <cell r="D149" t="str">
            <v>Cáp nhôm A-95</v>
          </cell>
          <cell r="E149" t="str">
            <v>kg</v>
          </cell>
          <cell r="F149">
            <v>102060</v>
          </cell>
          <cell r="G149">
            <v>0</v>
          </cell>
          <cell r="H149">
            <v>0</v>
          </cell>
          <cell r="I149">
            <v>1</v>
          </cell>
        </row>
        <row r="150">
          <cell r="B150" t="str">
            <v>A120</v>
          </cell>
          <cell r="D150" t="str">
            <v>Cáp nhôm A-120</v>
          </cell>
          <cell r="E150" t="str">
            <v>kg</v>
          </cell>
          <cell r="F150">
            <v>102060</v>
          </cell>
          <cell r="G150">
            <v>0</v>
          </cell>
          <cell r="H150">
            <v>0</v>
          </cell>
          <cell r="I150">
            <v>1</v>
          </cell>
        </row>
        <row r="151">
          <cell r="B151" t="str">
            <v>A150</v>
          </cell>
          <cell r="D151" t="str">
            <v>Cáp nhôm A-150</v>
          </cell>
          <cell r="E151" t="str">
            <v>kg</v>
          </cell>
          <cell r="F151">
            <v>102060</v>
          </cell>
          <cell r="G151">
            <v>0</v>
          </cell>
          <cell r="H151">
            <v>0</v>
          </cell>
          <cell r="I151">
            <v>1</v>
          </cell>
        </row>
        <row r="152">
          <cell r="B152" t="str">
            <v>A185</v>
          </cell>
          <cell r="D152" t="str">
            <v>Cáp nhôm A-185</v>
          </cell>
          <cell r="E152" t="str">
            <v>kg</v>
          </cell>
          <cell r="F152">
            <v>102060</v>
          </cell>
          <cell r="G152">
            <v>0</v>
          </cell>
          <cell r="H152">
            <v>0</v>
          </cell>
          <cell r="I152">
            <v>1</v>
          </cell>
        </row>
        <row r="153">
          <cell r="B153" t="str">
            <v>A240</v>
          </cell>
          <cell r="D153" t="str">
            <v>Cáp nhôm A-240</v>
          </cell>
          <cell r="E153" t="str">
            <v>kg</v>
          </cell>
          <cell r="F153">
            <v>102060</v>
          </cell>
          <cell r="G153">
            <v>0</v>
          </cell>
          <cell r="H153">
            <v>0</v>
          </cell>
          <cell r="I153">
            <v>1</v>
          </cell>
        </row>
        <row r="154">
          <cell r="B154" t="str">
            <v>C3/8</v>
          </cell>
          <cell r="D154" t="str">
            <v>Cáp thép 3/8"</v>
          </cell>
          <cell r="E154" t="str">
            <v>kg</v>
          </cell>
          <cell r="F154">
            <v>43470</v>
          </cell>
          <cell r="G154">
            <v>0</v>
          </cell>
          <cell r="H154">
            <v>0</v>
          </cell>
          <cell r="I154">
            <v>1</v>
          </cell>
        </row>
        <row r="155">
          <cell r="B155" t="str">
            <v>C5/8</v>
          </cell>
          <cell r="D155" t="str">
            <v>Cáp thép 5/8"</v>
          </cell>
          <cell r="E155" t="str">
            <v>kg</v>
          </cell>
          <cell r="F155">
            <v>44415</v>
          </cell>
          <cell r="G155">
            <v>0</v>
          </cell>
          <cell r="H155">
            <v>0</v>
          </cell>
          <cell r="I155">
            <v>1</v>
          </cell>
        </row>
        <row r="156">
          <cell r="B156" t="str">
            <v>CSDI</v>
          </cell>
          <cell r="D156" t="str">
            <v>Chân sứ đỉnh thẳng dài 870 dày 4mm</v>
          </cell>
          <cell r="E156" t="str">
            <v>cái</v>
          </cell>
          <cell r="F156">
            <v>102000</v>
          </cell>
          <cell r="G156">
            <v>0</v>
          </cell>
          <cell r="H156">
            <v>0</v>
          </cell>
          <cell r="I156">
            <v>5</v>
          </cell>
        </row>
        <row r="157">
          <cell r="B157" t="str">
            <v>CSDG</v>
          </cell>
          <cell r="D157" t="str">
            <v>Chân sứ đỉnh cong dài 870 dày 4mm</v>
          </cell>
          <cell r="E157" t="str">
            <v>cái</v>
          </cell>
          <cell r="F157">
            <v>120000</v>
          </cell>
          <cell r="G157">
            <v>0</v>
          </cell>
          <cell r="H157">
            <v>0</v>
          </cell>
          <cell r="I157">
            <v>5</v>
          </cell>
        </row>
        <row r="158">
          <cell r="B158" t="str">
            <v>CSD</v>
          </cell>
          <cell r="D158" t="str">
            <v>Chân sứ đứng 24kV</v>
          </cell>
          <cell r="E158" t="str">
            <v>cái</v>
          </cell>
          <cell r="F158">
            <v>68000</v>
          </cell>
          <cell r="G158">
            <v>0</v>
          </cell>
          <cell r="H158">
            <v>0</v>
          </cell>
          <cell r="I158">
            <v>3</v>
          </cell>
        </row>
        <row r="159">
          <cell r="B159" t="str">
            <v>K3B42</v>
          </cell>
          <cell r="D159" t="str">
            <v>Kẹp cáp 3 boulon B42x130</v>
          </cell>
          <cell r="E159" t="str">
            <v>cái</v>
          </cell>
          <cell r="F159">
            <v>37000</v>
          </cell>
          <cell r="G159">
            <v>0</v>
          </cell>
          <cell r="H159">
            <v>0</v>
          </cell>
          <cell r="I159">
            <v>0.4</v>
          </cell>
        </row>
        <row r="160">
          <cell r="B160" t="str">
            <v>K3B</v>
          </cell>
          <cell r="D160" t="str">
            <v>Kẹp cáp 3 boulon B46x136</v>
          </cell>
          <cell r="E160" t="str">
            <v>cái</v>
          </cell>
          <cell r="F160">
            <v>40000</v>
          </cell>
          <cell r="G160">
            <v>0</v>
          </cell>
          <cell r="H160">
            <v>0</v>
          </cell>
          <cell r="I160">
            <v>0.2</v>
          </cell>
        </row>
        <row r="161">
          <cell r="B161" t="str">
            <v>CTD</v>
          </cell>
          <cell r="D161" t="str">
            <v>Cọc tiếp đất φ16 - 2,4m</v>
          </cell>
          <cell r="E161" t="str">
            <v>cọc</v>
          </cell>
          <cell r="F161">
            <v>130000</v>
          </cell>
          <cell r="G161">
            <v>0</v>
          </cell>
          <cell r="H161">
            <v>0</v>
          </cell>
          <cell r="I161">
            <v>5.3</v>
          </cell>
        </row>
        <row r="162">
          <cell r="B162" t="str">
            <v>KC</v>
          </cell>
          <cell r="D162" t="str">
            <v>Kẹp cọc tiếp địa</v>
          </cell>
          <cell r="E162" t="str">
            <v>bộ</v>
          </cell>
          <cell r="F162">
            <v>25000</v>
          </cell>
          <cell r="G162">
            <v>0</v>
          </cell>
          <cell r="H162">
            <v>0</v>
          </cell>
          <cell r="I162">
            <v>0.05</v>
          </cell>
        </row>
        <row r="163">
          <cell r="B163" t="str">
            <v>KT50</v>
          </cell>
          <cell r="D163" t="str">
            <v>Kẹp treo cáp ABC4x50mm2</v>
          </cell>
          <cell r="E163" t="str">
            <v>cái</v>
          </cell>
          <cell r="F163">
            <v>28000</v>
          </cell>
          <cell r="G163">
            <v>0</v>
          </cell>
          <cell r="H163">
            <v>0</v>
          </cell>
          <cell r="I163">
            <v>0.4</v>
          </cell>
        </row>
        <row r="164">
          <cell r="B164" t="str">
            <v>KT70</v>
          </cell>
          <cell r="D164" t="str">
            <v>Kẹp treo cáp ABC4x70mm2</v>
          </cell>
          <cell r="E164" t="str">
            <v>cái</v>
          </cell>
          <cell r="F164">
            <v>28000</v>
          </cell>
          <cell r="G164">
            <v>0</v>
          </cell>
          <cell r="H164">
            <v>0</v>
          </cell>
          <cell r="I164">
            <v>0.4</v>
          </cell>
        </row>
        <row r="165">
          <cell r="B165" t="str">
            <v>KT95</v>
          </cell>
          <cell r="D165" t="str">
            <v>Kẹp treo cáp ABC4x95mm2</v>
          </cell>
          <cell r="E165" t="str">
            <v>cái</v>
          </cell>
          <cell r="F165">
            <v>28000</v>
          </cell>
          <cell r="G165">
            <v>0</v>
          </cell>
          <cell r="H165">
            <v>0</v>
          </cell>
          <cell r="I165">
            <v>0.4</v>
          </cell>
        </row>
        <row r="166">
          <cell r="B166" t="str">
            <v>KT120</v>
          </cell>
          <cell r="D166" t="str">
            <v>Kẹp treo cáp ABC4x120mm2</v>
          </cell>
          <cell r="E166" t="str">
            <v>cái</v>
          </cell>
          <cell r="F166">
            <v>31000</v>
          </cell>
          <cell r="G166">
            <v>0</v>
          </cell>
          <cell r="H166">
            <v>0</v>
          </cell>
          <cell r="I166">
            <v>0.4</v>
          </cell>
        </row>
        <row r="167">
          <cell r="B167" t="str">
            <v>KT150</v>
          </cell>
          <cell r="D167" t="str">
            <v>Kẹp treo cáp ABC4x150mm2</v>
          </cell>
          <cell r="E167" t="str">
            <v>cái</v>
          </cell>
          <cell r="F167">
            <v>31000</v>
          </cell>
          <cell r="G167">
            <v>0</v>
          </cell>
          <cell r="H167">
            <v>0</v>
          </cell>
          <cell r="I167">
            <v>0.4</v>
          </cell>
        </row>
        <row r="168">
          <cell r="B168" t="str">
            <v>MT-A</v>
          </cell>
          <cell r="D168" t="str">
            <v>Móc treo chữ A</v>
          </cell>
          <cell r="E168" t="str">
            <v>cái</v>
          </cell>
          <cell r="F168">
            <v>37000</v>
          </cell>
          <cell r="G168">
            <v>0</v>
          </cell>
          <cell r="H168">
            <v>0</v>
          </cell>
          <cell r="I168">
            <v>0.5</v>
          </cell>
        </row>
        <row r="169">
          <cell r="B169" t="str">
            <v>KNGUNG50</v>
          </cell>
          <cell r="C169" t="str">
            <v>D4.6204</v>
          </cell>
          <cell r="D169" t="str">
            <v>Kẹp ngừng cáp ABC4x50mm2</v>
          </cell>
          <cell r="E169" t="str">
            <v>cái</v>
          </cell>
          <cell r="F169">
            <v>67000</v>
          </cell>
          <cell r="G169">
            <v>154719</v>
          </cell>
          <cell r="H169">
            <v>0</v>
          </cell>
          <cell r="I169">
            <v>0</v>
          </cell>
        </row>
        <row r="170">
          <cell r="B170" t="str">
            <v>KNGUNG70</v>
          </cell>
          <cell r="C170" t="str">
            <v>D4.6204</v>
          </cell>
          <cell r="D170" t="str">
            <v>Kẹp ngừng cáp ABC4x70mm2</v>
          </cell>
          <cell r="E170" t="str">
            <v>cái</v>
          </cell>
          <cell r="F170">
            <v>67000</v>
          </cell>
          <cell r="G170">
            <v>185663</v>
          </cell>
          <cell r="H170">
            <v>0</v>
          </cell>
          <cell r="I170">
            <v>0</v>
          </cell>
        </row>
        <row r="171">
          <cell r="B171" t="str">
            <v>KNGUNG95</v>
          </cell>
          <cell r="C171" t="str">
            <v>D4.6205</v>
          </cell>
          <cell r="D171" t="str">
            <v>Kẹp ngừng cáp ABC4x95mm2</v>
          </cell>
          <cell r="E171" t="str">
            <v>cái</v>
          </cell>
          <cell r="F171">
            <v>67000</v>
          </cell>
          <cell r="G171">
            <v>185663</v>
          </cell>
          <cell r="H171">
            <v>0</v>
          </cell>
          <cell r="I171">
            <v>0</v>
          </cell>
        </row>
        <row r="172">
          <cell r="B172" t="str">
            <v>KNGUNG120</v>
          </cell>
          <cell r="C172" t="str">
            <v>D4.6205</v>
          </cell>
          <cell r="D172" t="str">
            <v>Kẹp ngừng cáp ABC4x120mm2</v>
          </cell>
          <cell r="E172" t="str">
            <v>cái</v>
          </cell>
          <cell r="F172">
            <v>85000</v>
          </cell>
          <cell r="G172">
            <v>185663</v>
          </cell>
          <cell r="H172">
            <v>0</v>
          </cell>
          <cell r="I172">
            <v>0</v>
          </cell>
        </row>
        <row r="173">
          <cell r="B173" t="str">
            <v>KNGUNG150</v>
          </cell>
          <cell r="C173" t="str">
            <v>D4.6205</v>
          </cell>
          <cell r="D173" t="str">
            <v>Kẹp ngừng cáp ABC4x150mm2</v>
          </cell>
          <cell r="E173" t="str">
            <v>cái</v>
          </cell>
          <cell r="F173">
            <v>85000</v>
          </cell>
          <cell r="G173">
            <v>0</v>
          </cell>
          <cell r="H173">
            <v>0</v>
          </cell>
          <cell r="I173">
            <v>0</v>
          </cell>
        </row>
        <row r="174">
          <cell r="B174" t="str">
            <v>HOP9C</v>
          </cell>
          <cell r="C174" t="str">
            <v>11.03.204</v>
          </cell>
          <cell r="D174" t="str">
            <v>Hộp phân phối 9 cực bắt trực tiếp</v>
          </cell>
          <cell r="E174" t="str">
            <v>cái</v>
          </cell>
          <cell r="F174">
            <v>390000</v>
          </cell>
          <cell r="G174">
            <v>243425</v>
          </cell>
          <cell r="H174">
            <v>0</v>
          </cell>
          <cell r="I174">
            <v>0.65</v>
          </cell>
        </row>
        <row r="175">
          <cell r="B175" t="str">
            <v>HOP6C</v>
          </cell>
          <cell r="C175" t="str">
            <v>11.03.204</v>
          </cell>
          <cell r="D175" t="str">
            <v>Hộp phân phối 6 cực bắt trực tiếp</v>
          </cell>
          <cell r="E175" t="str">
            <v>cái</v>
          </cell>
          <cell r="F175">
            <v>364000</v>
          </cell>
          <cell r="G175">
            <v>243425</v>
          </cell>
          <cell r="H175">
            <v>0</v>
          </cell>
          <cell r="I175">
            <v>0.6</v>
          </cell>
        </row>
        <row r="176">
          <cell r="B176" t="str">
            <v>HOPCB</v>
          </cell>
          <cell r="D176" t="str">
            <v>Hộp gắn CB phân đoạn</v>
          </cell>
          <cell r="E176" t="str">
            <v>cái</v>
          </cell>
          <cell r="G176">
            <v>0</v>
          </cell>
          <cell r="H176">
            <v>0</v>
          </cell>
          <cell r="I176">
            <v>0.85</v>
          </cell>
        </row>
        <row r="177">
          <cell r="B177" t="str">
            <v>BIT150</v>
          </cell>
          <cell r="D177" t="str">
            <v>Nắp bịt đầu cáp ABC150mm2</v>
          </cell>
          <cell r="E177" t="str">
            <v>cái</v>
          </cell>
          <cell r="G177">
            <v>0</v>
          </cell>
          <cell r="H177">
            <v>0</v>
          </cell>
          <cell r="I177">
            <v>0</v>
          </cell>
        </row>
        <row r="178">
          <cell r="B178" t="str">
            <v>BIT120</v>
          </cell>
          <cell r="D178" t="str">
            <v>Nắp bịt đầu cáp ABC120mm2</v>
          </cell>
          <cell r="E178" t="str">
            <v>cái</v>
          </cell>
          <cell r="G178">
            <v>0</v>
          </cell>
          <cell r="H178">
            <v>0</v>
          </cell>
          <cell r="I178">
            <v>0</v>
          </cell>
        </row>
        <row r="179">
          <cell r="B179" t="str">
            <v>BIT95</v>
          </cell>
          <cell r="D179" t="str">
            <v>Nắp bịt đầu cáp ABC95mm2</v>
          </cell>
          <cell r="E179" t="str">
            <v>cái</v>
          </cell>
          <cell r="G179">
            <v>0</v>
          </cell>
          <cell r="H179">
            <v>0</v>
          </cell>
          <cell r="I179">
            <v>0</v>
          </cell>
        </row>
        <row r="180">
          <cell r="B180" t="str">
            <v>BIT70</v>
          </cell>
          <cell r="D180" t="str">
            <v>Nắp bịt đầu cáp ABC70mm2</v>
          </cell>
          <cell r="E180" t="str">
            <v>cái</v>
          </cell>
          <cell r="G180">
            <v>0</v>
          </cell>
          <cell r="H180">
            <v>0</v>
          </cell>
          <cell r="I180">
            <v>0</v>
          </cell>
        </row>
        <row r="181">
          <cell r="B181" t="str">
            <v>BIT50</v>
          </cell>
          <cell r="D181" t="str">
            <v>Nắp bịt đầu cáp ABC50mm2</v>
          </cell>
          <cell r="E181" t="str">
            <v>cái</v>
          </cell>
          <cell r="G181">
            <v>0</v>
          </cell>
          <cell r="H181">
            <v>0</v>
          </cell>
          <cell r="I181">
            <v>0</v>
          </cell>
        </row>
        <row r="182">
          <cell r="B182" t="str">
            <v>KE25</v>
          </cell>
          <cell r="D182" t="str">
            <v>Kẹp ép WR cỡ dây 25mm2</v>
          </cell>
          <cell r="E182" t="str">
            <v>cái</v>
          </cell>
          <cell r="F182">
            <v>8500</v>
          </cell>
          <cell r="G182">
            <v>0</v>
          </cell>
          <cell r="H182">
            <v>0</v>
          </cell>
          <cell r="I182">
            <v>0.2</v>
          </cell>
        </row>
        <row r="183">
          <cell r="B183" t="str">
            <v>KE35</v>
          </cell>
          <cell r="D183" t="str">
            <v>Kẹp ép WR cỡ dây 35mm2</v>
          </cell>
          <cell r="E183" t="str">
            <v>cái</v>
          </cell>
          <cell r="F183">
            <v>8500</v>
          </cell>
          <cell r="G183">
            <v>0</v>
          </cell>
          <cell r="H183">
            <v>0</v>
          </cell>
          <cell r="I183">
            <v>0.2</v>
          </cell>
        </row>
        <row r="184">
          <cell r="B184" t="str">
            <v>KE50</v>
          </cell>
          <cell r="D184" t="str">
            <v>Kẹp ép WR cỡ dây 50mm2</v>
          </cell>
          <cell r="E184" t="str">
            <v>cái</v>
          </cell>
          <cell r="F184">
            <v>10500</v>
          </cell>
          <cell r="G184">
            <v>0</v>
          </cell>
          <cell r="H184">
            <v>0</v>
          </cell>
          <cell r="I184">
            <v>0.2</v>
          </cell>
        </row>
        <row r="185">
          <cell r="B185" t="str">
            <v>KE70</v>
          </cell>
          <cell r="D185" t="str">
            <v>Kẹp ép WR cỡ dây 70mm2</v>
          </cell>
          <cell r="E185" t="str">
            <v>cái</v>
          </cell>
          <cell r="F185">
            <v>10500</v>
          </cell>
          <cell r="G185">
            <v>0</v>
          </cell>
          <cell r="H185">
            <v>0</v>
          </cell>
          <cell r="I185">
            <v>0.2</v>
          </cell>
        </row>
        <row r="186">
          <cell r="B186" t="str">
            <v>KE95</v>
          </cell>
          <cell r="D186" t="str">
            <v>Kẹp ép WR cỡ dây 95mm2</v>
          </cell>
          <cell r="E186" t="str">
            <v>cái</v>
          </cell>
          <cell r="F186">
            <v>14700</v>
          </cell>
          <cell r="G186">
            <v>0</v>
          </cell>
          <cell r="H186">
            <v>0</v>
          </cell>
          <cell r="I186">
            <v>0.2</v>
          </cell>
        </row>
        <row r="187">
          <cell r="B187" t="str">
            <v>KE120</v>
          </cell>
          <cell r="D187" t="str">
            <v>Kẹp ép WR cỡ dây 120mm2</v>
          </cell>
          <cell r="E187" t="str">
            <v>cái</v>
          </cell>
          <cell r="F187">
            <v>18900</v>
          </cell>
          <cell r="G187">
            <v>0</v>
          </cell>
          <cell r="H187">
            <v>0</v>
          </cell>
          <cell r="I187">
            <v>0.2</v>
          </cell>
        </row>
        <row r="188">
          <cell r="B188" t="str">
            <v>KE150</v>
          </cell>
          <cell r="D188" t="str">
            <v>Kẹp ép WR cỡ dây 150mm2</v>
          </cell>
          <cell r="E188" t="str">
            <v>cái</v>
          </cell>
          <cell r="F188">
            <v>23000</v>
          </cell>
          <cell r="G188">
            <v>0</v>
          </cell>
          <cell r="H188">
            <v>0</v>
          </cell>
          <cell r="I188">
            <v>0.2</v>
          </cell>
        </row>
        <row r="189">
          <cell r="B189" t="str">
            <v>KE185</v>
          </cell>
          <cell r="D189" t="str">
            <v>Kẹp ép WR cỡ dây 185mm2</v>
          </cell>
          <cell r="E189" t="str">
            <v>cái</v>
          </cell>
          <cell r="F189">
            <v>29000</v>
          </cell>
          <cell r="G189">
            <v>0</v>
          </cell>
          <cell r="H189">
            <v>0</v>
          </cell>
          <cell r="I189">
            <v>0.2</v>
          </cell>
        </row>
        <row r="190">
          <cell r="B190" t="str">
            <v>KE240</v>
          </cell>
          <cell r="D190" t="str">
            <v>Kẹp ép WR cỡ dây 240mm2</v>
          </cell>
          <cell r="E190" t="str">
            <v>cái</v>
          </cell>
          <cell r="F190">
            <v>36500</v>
          </cell>
          <cell r="G190">
            <v>0</v>
          </cell>
          <cell r="H190">
            <v>0</v>
          </cell>
          <cell r="I190">
            <v>0.2</v>
          </cell>
        </row>
        <row r="191">
          <cell r="B191" t="str">
            <v>KQ2</v>
          </cell>
          <cell r="C191" t="str">
            <v>D6.6201</v>
          </cell>
          <cell r="D191" t="str">
            <v>Kẹp quai 2/0 (quai đồng 8mm)</v>
          </cell>
          <cell r="E191" t="str">
            <v>cái</v>
          </cell>
          <cell r="F191">
            <v>47000</v>
          </cell>
          <cell r="H191">
            <v>0</v>
          </cell>
          <cell r="I191">
            <v>0.3</v>
          </cell>
        </row>
        <row r="192">
          <cell r="B192" t="str">
            <v>KQ4</v>
          </cell>
          <cell r="C192" t="str">
            <v>D6.6201</v>
          </cell>
          <cell r="D192" t="str">
            <v>Kẹp quai 4/0 (quai đồng 8mm)</v>
          </cell>
          <cell r="E192" t="str">
            <v>cái</v>
          </cell>
          <cell r="F192">
            <v>63000</v>
          </cell>
          <cell r="H192">
            <v>0</v>
          </cell>
          <cell r="I192">
            <v>0.3</v>
          </cell>
        </row>
        <row r="193">
          <cell r="B193" t="str">
            <v>CKQ</v>
          </cell>
          <cell r="D193" t="str">
            <v>Chụp cách điện kẹp quai</v>
          </cell>
          <cell r="E193" t="str">
            <v>cái</v>
          </cell>
          <cell r="F193">
            <v>122000</v>
          </cell>
          <cell r="H193">
            <v>0</v>
          </cell>
          <cell r="I193">
            <v>0.2</v>
          </cell>
        </row>
        <row r="194">
          <cell r="B194" t="str">
            <v>HL2</v>
          </cell>
          <cell r="C194" t="str">
            <v>D6.6202</v>
          </cell>
          <cell r="D194" t="str">
            <v>Kẹp hotline 2/0</v>
          </cell>
          <cell r="E194" t="str">
            <v>cái</v>
          </cell>
          <cell r="F194">
            <v>68000</v>
          </cell>
          <cell r="H194">
            <v>0</v>
          </cell>
          <cell r="I194">
            <v>0.1</v>
          </cell>
        </row>
        <row r="195">
          <cell r="B195" t="str">
            <v>HL4</v>
          </cell>
          <cell r="C195" t="str">
            <v>D6.6202</v>
          </cell>
          <cell r="D195" t="str">
            <v>Kẹp hotline 4/0</v>
          </cell>
          <cell r="E195" t="str">
            <v>cái</v>
          </cell>
          <cell r="F195">
            <v>94500</v>
          </cell>
          <cell r="H195">
            <v>0</v>
          </cell>
          <cell r="I195">
            <v>0.1</v>
          </cell>
        </row>
        <row r="196">
          <cell r="B196" t="str">
            <v>KN50</v>
          </cell>
          <cell r="D196" t="str">
            <v>Khóa néo dây cỡ dây 50 (kẹp dừng dây 3U-3mm)</v>
          </cell>
          <cell r="E196" t="str">
            <v>cái</v>
          </cell>
          <cell r="F196">
            <v>58000</v>
          </cell>
          <cell r="G196">
            <v>0</v>
          </cell>
          <cell r="H196">
            <v>0</v>
          </cell>
          <cell r="I196">
            <v>0.5</v>
          </cell>
        </row>
        <row r="197">
          <cell r="B197" t="str">
            <v>KN70</v>
          </cell>
          <cell r="D197" t="str">
            <v>Khóa néo dây cỡ dây 70 (kẹp dừng dây 3U-3mm)</v>
          </cell>
          <cell r="E197" t="str">
            <v>cái</v>
          </cell>
          <cell r="F197">
            <v>58000</v>
          </cell>
          <cell r="G197">
            <v>0</v>
          </cell>
          <cell r="H197">
            <v>0</v>
          </cell>
          <cell r="I197">
            <v>0.5</v>
          </cell>
        </row>
        <row r="198">
          <cell r="B198" t="str">
            <v>KN95</v>
          </cell>
          <cell r="D198" t="str">
            <v>Khóa néo dây cỡ dây 95 (kẹp dừng dây 5U-4mm)</v>
          </cell>
          <cell r="E198" t="str">
            <v>cái</v>
          </cell>
          <cell r="F198">
            <v>126000</v>
          </cell>
          <cell r="G198">
            <v>0</v>
          </cell>
          <cell r="H198">
            <v>0</v>
          </cell>
          <cell r="I198">
            <v>0.5</v>
          </cell>
        </row>
        <row r="199">
          <cell r="B199" t="str">
            <v>KN120</v>
          </cell>
          <cell r="D199" t="str">
            <v>Khóa néo dây cỡ dây 120 (kẹp dừng dây 5U-4mm)</v>
          </cell>
          <cell r="E199" t="str">
            <v>cái</v>
          </cell>
          <cell r="F199">
            <v>126000</v>
          </cell>
          <cell r="G199">
            <v>0</v>
          </cell>
          <cell r="H199">
            <v>0</v>
          </cell>
          <cell r="I199">
            <v>0.5</v>
          </cell>
        </row>
        <row r="200">
          <cell r="B200" t="str">
            <v>KN150</v>
          </cell>
          <cell r="D200" t="str">
            <v>Khóa néo dây cỡ dây 150 (kẹp dừng dây 5U-4mm)</v>
          </cell>
          <cell r="E200" t="str">
            <v>cái</v>
          </cell>
          <cell r="F200">
            <v>126000</v>
          </cell>
          <cell r="G200">
            <v>0</v>
          </cell>
          <cell r="H200">
            <v>0</v>
          </cell>
          <cell r="I200">
            <v>0.5</v>
          </cell>
        </row>
        <row r="201">
          <cell r="B201" t="str">
            <v>KN185</v>
          </cell>
          <cell r="D201" t="str">
            <v>Khóa néo dây cỡ dây 185 (kẹp dừng dây 5U-4mm)</v>
          </cell>
          <cell r="E201" t="str">
            <v>cái</v>
          </cell>
          <cell r="F201">
            <v>153000</v>
          </cell>
          <cell r="G201">
            <v>0</v>
          </cell>
          <cell r="H201">
            <v>0</v>
          </cell>
          <cell r="I201">
            <v>0.5</v>
          </cell>
        </row>
        <row r="202">
          <cell r="B202" t="str">
            <v>KN240</v>
          </cell>
          <cell r="D202" t="str">
            <v>Khóa néo dây cỡ dây 240 (kẹp dừng dây 5U-4mm)</v>
          </cell>
          <cell r="E202" t="str">
            <v>cái</v>
          </cell>
          <cell r="F202">
            <v>153000</v>
          </cell>
          <cell r="G202">
            <v>0</v>
          </cell>
          <cell r="H202">
            <v>0</v>
          </cell>
          <cell r="I202">
            <v>0.5</v>
          </cell>
        </row>
        <row r="203">
          <cell r="B203" t="str">
            <v>GNIU240</v>
          </cell>
          <cell r="D203" t="str">
            <v>Giáp níu dừng dây bọc 240 + Yếm móng U + Mắt nối yếm</v>
          </cell>
          <cell r="E203" t="str">
            <v>bộ</v>
          </cell>
          <cell r="F203">
            <v>454000</v>
          </cell>
          <cell r="G203">
            <v>0</v>
          </cell>
          <cell r="H203">
            <v>0</v>
          </cell>
          <cell r="I203">
            <v>0.5</v>
          </cell>
        </row>
        <row r="204">
          <cell r="B204" t="str">
            <v>GNIU185</v>
          </cell>
          <cell r="D204" t="str">
            <v>Giáp níu dừng dây bọc 185 + Yếm móng U + Mắt nối yếm</v>
          </cell>
          <cell r="E204" t="str">
            <v>bộ</v>
          </cell>
          <cell r="F204">
            <v>449000</v>
          </cell>
          <cell r="G204">
            <v>0</v>
          </cell>
          <cell r="H204">
            <v>0</v>
          </cell>
          <cell r="I204">
            <v>0.5</v>
          </cell>
        </row>
        <row r="205">
          <cell r="B205" t="str">
            <v>GNIU150</v>
          </cell>
          <cell r="D205" t="str">
            <v>Giáp níu dừng dây bọc 150 + Yếm móng U + Mắt nối yếm</v>
          </cell>
          <cell r="E205" t="str">
            <v>bộ</v>
          </cell>
          <cell r="F205">
            <v>394000</v>
          </cell>
          <cell r="G205">
            <v>0</v>
          </cell>
          <cell r="H205">
            <v>0</v>
          </cell>
          <cell r="I205">
            <v>0.5</v>
          </cell>
        </row>
        <row r="206">
          <cell r="B206" t="str">
            <v>GNIU120</v>
          </cell>
          <cell r="D206" t="str">
            <v>Giáp níu dừng dây bọc 120 + Yếm móng U + Mắt nối yếm</v>
          </cell>
          <cell r="E206" t="str">
            <v>bộ</v>
          </cell>
          <cell r="F206">
            <v>394000</v>
          </cell>
          <cell r="G206">
            <v>0</v>
          </cell>
          <cell r="H206">
            <v>0</v>
          </cell>
          <cell r="I206">
            <v>0.5</v>
          </cell>
        </row>
        <row r="207">
          <cell r="B207" t="str">
            <v>GNIU95</v>
          </cell>
          <cell r="D207" t="str">
            <v>Giáp níu dừng dây bọc 95 + Yếm móng U + Mắt nối yếm</v>
          </cell>
          <cell r="E207" t="str">
            <v>bộ</v>
          </cell>
          <cell r="F207">
            <v>394000</v>
          </cell>
          <cell r="G207">
            <v>0</v>
          </cell>
          <cell r="H207">
            <v>0</v>
          </cell>
          <cell r="I207">
            <v>0.5</v>
          </cell>
        </row>
        <row r="208">
          <cell r="B208" t="str">
            <v>GNIU70</v>
          </cell>
          <cell r="D208" t="str">
            <v>Giáp níu dừng dây bọc 70 + Yếm móng U + Mắt nối yếm</v>
          </cell>
          <cell r="E208" t="str">
            <v>bộ</v>
          </cell>
          <cell r="F208">
            <v>374000</v>
          </cell>
          <cell r="G208">
            <v>0</v>
          </cell>
          <cell r="H208">
            <v>0</v>
          </cell>
          <cell r="I208">
            <v>0.5</v>
          </cell>
        </row>
        <row r="209">
          <cell r="B209" t="str">
            <v>GNIU50</v>
          </cell>
          <cell r="D209" t="str">
            <v>Giáp níu dừng dây bọc 50 + Yếm móng U + Mắt nối yếm</v>
          </cell>
          <cell r="E209" t="str">
            <v>bộ</v>
          </cell>
          <cell r="F209">
            <v>374000</v>
          </cell>
          <cell r="G209">
            <v>0</v>
          </cell>
          <cell r="H209">
            <v>0</v>
          </cell>
          <cell r="I209">
            <v>0.5</v>
          </cell>
        </row>
        <row r="210">
          <cell r="B210" t="str">
            <v>YGNIU50</v>
          </cell>
          <cell r="D210" t="str">
            <v>Yếm móng U giáp níu 50</v>
          </cell>
          <cell r="E210" t="str">
            <v>cái</v>
          </cell>
          <cell r="F210">
            <v>18000</v>
          </cell>
          <cell r="G210">
            <v>0</v>
          </cell>
          <cell r="H210">
            <v>0</v>
          </cell>
          <cell r="I210">
            <v>0.1</v>
          </cell>
        </row>
        <row r="211">
          <cell r="B211" t="str">
            <v>YGNIU150</v>
          </cell>
          <cell r="D211" t="str">
            <v>Yếm móng U giáp níu 150</v>
          </cell>
          <cell r="E211" t="str">
            <v>cái</v>
          </cell>
          <cell r="F211">
            <v>19000</v>
          </cell>
          <cell r="G211">
            <v>0</v>
          </cell>
          <cell r="H211">
            <v>0</v>
          </cell>
          <cell r="I211">
            <v>0.1</v>
          </cell>
        </row>
        <row r="212">
          <cell r="B212" t="str">
            <v>MANG</v>
          </cell>
          <cell r="D212" t="str">
            <v>Máng che dây chằng dày 0,8x2000mm</v>
          </cell>
          <cell r="E212" t="str">
            <v>cái</v>
          </cell>
          <cell r="F212">
            <v>99000</v>
          </cell>
          <cell r="G212">
            <v>0</v>
          </cell>
          <cell r="H212">
            <v>0</v>
          </cell>
          <cell r="I212">
            <v>0.4</v>
          </cell>
        </row>
        <row r="213">
          <cell r="B213" t="str">
            <v>MT</v>
          </cell>
          <cell r="D213" t="str">
            <v xml:space="preserve">Móc treo chữ U </v>
          </cell>
          <cell r="E213" t="str">
            <v>cái</v>
          </cell>
          <cell r="F213">
            <v>20000</v>
          </cell>
          <cell r="G213">
            <v>0</v>
          </cell>
          <cell r="H213">
            <v>0</v>
          </cell>
          <cell r="I213">
            <v>0.5</v>
          </cell>
        </row>
        <row r="214">
          <cell r="B214" t="str">
            <v>MT-D</v>
          </cell>
          <cell r="D214" t="str">
            <v>Móc treo chữ U D16 dài</v>
          </cell>
          <cell r="E214" t="str">
            <v>cái</v>
          </cell>
          <cell r="F214">
            <v>23000</v>
          </cell>
          <cell r="G214">
            <v>0</v>
          </cell>
          <cell r="H214">
            <v>0</v>
          </cell>
          <cell r="I214">
            <v>0.3</v>
          </cell>
        </row>
        <row r="215">
          <cell r="B215" t="str">
            <v>ONABC70</v>
          </cell>
          <cell r="D215" t="str">
            <v>Ống nối dây LV-ABC cỡ 70mm2</v>
          </cell>
          <cell r="E215" t="str">
            <v>cái</v>
          </cell>
          <cell r="G215">
            <v>0</v>
          </cell>
          <cell r="H215">
            <v>0</v>
          </cell>
          <cell r="I215">
            <v>0.3</v>
          </cell>
        </row>
        <row r="216">
          <cell r="B216" t="str">
            <v>ONABC95</v>
          </cell>
          <cell r="D216" t="str">
            <v>Ống nối dây LV-ABC cỡ 95mm2</v>
          </cell>
          <cell r="E216" t="str">
            <v>cái</v>
          </cell>
          <cell r="G216">
            <v>0</v>
          </cell>
          <cell r="H216">
            <v>0</v>
          </cell>
          <cell r="I216">
            <v>0</v>
          </cell>
        </row>
        <row r="217">
          <cell r="B217" t="str">
            <v>ONABC120</v>
          </cell>
          <cell r="D217" t="str">
            <v>Ống nối dây LV-ABC cỡ 120mm2</v>
          </cell>
          <cell r="E217" t="str">
            <v>cái</v>
          </cell>
          <cell r="G217">
            <v>0</v>
          </cell>
          <cell r="H217">
            <v>0</v>
          </cell>
          <cell r="I217">
            <v>0</v>
          </cell>
        </row>
        <row r="218">
          <cell r="B218" t="str">
            <v>ONABC150</v>
          </cell>
          <cell r="D218" t="str">
            <v>Ống nối dây LV-ABC cỡ 150mm2</v>
          </cell>
          <cell r="E218" t="str">
            <v>cái</v>
          </cell>
          <cell r="G218">
            <v>0</v>
          </cell>
          <cell r="H218">
            <v>0</v>
          </cell>
          <cell r="I218">
            <v>0</v>
          </cell>
        </row>
        <row r="219">
          <cell r="B219" t="str">
            <v>DBST</v>
          </cell>
          <cell r="D219" t="str">
            <v>Dây phi kim buộc cổ sứ (trụ thẳng)</v>
          </cell>
          <cell r="E219" t="str">
            <v>sợi</v>
          </cell>
          <cell r="F219">
            <v>225000</v>
          </cell>
          <cell r="G219">
            <v>0</v>
          </cell>
          <cell r="H219">
            <v>0</v>
          </cell>
          <cell r="I219">
            <v>1</v>
          </cell>
        </row>
        <row r="220">
          <cell r="B220" t="str">
            <v>DBSG</v>
          </cell>
          <cell r="D220" t="str">
            <v>Dây phi kim buộc cổ sứ (trụ góc)</v>
          </cell>
          <cell r="E220" t="str">
            <v>sợi</v>
          </cell>
          <cell r="F220">
            <v>236000</v>
          </cell>
          <cell r="G220">
            <v>0</v>
          </cell>
          <cell r="H220">
            <v>0</v>
          </cell>
          <cell r="I220">
            <v>1</v>
          </cell>
        </row>
        <row r="221">
          <cell r="B221" t="str">
            <v>DBST240</v>
          </cell>
          <cell r="D221" t="str">
            <v>Dây phi kim buộc cổ sứ (trụ thẳng) dây 240mm2</v>
          </cell>
          <cell r="E221" t="str">
            <v>sợi</v>
          </cell>
          <cell r="F221">
            <v>330000</v>
          </cell>
          <cell r="G221">
            <v>0</v>
          </cell>
          <cell r="H221">
            <v>0</v>
          </cell>
          <cell r="I221">
            <v>1</v>
          </cell>
        </row>
        <row r="222">
          <cell r="B222" t="str">
            <v>ON50</v>
          </cell>
          <cell r="D222" t="str">
            <v>Ống nối dây cỡ 50mm2</v>
          </cell>
          <cell r="E222" t="str">
            <v>cái</v>
          </cell>
          <cell r="F222">
            <v>22000</v>
          </cell>
          <cell r="G222">
            <v>304972</v>
          </cell>
          <cell r="H222">
            <v>8886</v>
          </cell>
          <cell r="I222">
            <v>2</v>
          </cell>
        </row>
        <row r="223">
          <cell r="B223" t="str">
            <v>ON70</v>
          </cell>
          <cell r="D223" t="str">
            <v>Ống nối dây cỡ 70mm2</v>
          </cell>
          <cell r="E223" t="str">
            <v>cái</v>
          </cell>
          <cell r="F223">
            <v>27000</v>
          </cell>
          <cell r="G223">
            <v>304972</v>
          </cell>
          <cell r="H223">
            <v>8886</v>
          </cell>
          <cell r="I223">
            <v>2</v>
          </cell>
        </row>
        <row r="224">
          <cell r="B224" t="str">
            <v>ON95</v>
          </cell>
          <cell r="D224" t="str">
            <v>Ống nối dây cỡ 95mm2</v>
          </cell>
          <cell r="E224" t="str">
            <v>cái</v>
          </cell>
          <cell r="F224">
            <v>39000</v>
          </cell>
          <cell r="G224">
            <v>304972</v>
          </cell>
          <cell r="H224">
            <v>8886</v>
          </cell>
          <cell r="I224">
            <v>2.5</v>
          </cell>
        </row>
        <row r="225">
          <cell r="B225" t="str">
            <v>ON120</v>
          </cell>
          <cell r="D225" t="str">
            <v>Ống nối dây cỡ 120mm2</v>
          </cell>
          <cell r="E225" t="str">
            <v>cái</v>
          </cell>
          <cell r="F225">
            <v>56000</v>
          </cell>
          <cell r="G225">
            <v>304972</v>
          </cell>
          <cell r="H225">
            <v>8886</v>
          </cell>
          <cell r="I225">
            <v>2</v>
          </cell>
        </row>
        <row r="226">
          <cell r="B226" t="str">
            <v>ON150</v>
          </cell>
          <cell r="D226" t="str">
            <v>Ống nối dây cỡ 150mm2</v>
          </cell>
          <cell r="E226" t="str">
            <v>cái</v>
          </cell>
          <cell r="F226">
            <v>74000</v>
          </cell>
          <cell r="G226">
            <v>383675</v>
          </cell>
          <cell r="H226">
            <v>8886</v>
          </cell>
          <cell r="I226">
            <v>2</v>
          </cell>
        </row>
        <row r="227">
          <cell r="B227" t="str">
            <v>ON185</v>
          </cell>
          <cell r="D227" t="str">
            <v>Ống nối dây cỡ 185mm2</v>
          </cell>
          <cell r="E227" t="str">
            <v>cái</v>
          </cell>
          <cell r="F227">
            <v>99000</v>
          </cell>
          <cell r="G227">
            <v>472215</v>
          </cell>
          <cell r="H227">
            <v>8886</v>
          </cell>
          <cell r="I227">
            <v>2.5</v>
          </cell>
        </row>
        <row r="228">
          <cell r="B228" t="str">
            <v>ON240</v>
          </cell>
          <cell r="D228" t="str">
            <v>Ống nối dây cỡ 240mm2</v>
          </cell>
          <cell r="E228" t="str">
            <v>cái</v>
          </cell>
          <cell r="F228">
            <v>124000</v>
          </cell>
          <cell r="G228">
            <v>613223</v>
          </cell>
          <cell r="H228">
            <v>11108</v>
          </cell>
          <cell r="I228">
            <v>2.5</v>
          </cell>
        </row>
        <row r="229">
          <cell r="B229" t="str">
            <v>OBCD</v>
          </cell>
          <cell r="D229" t="str">
            <v>Ống bọc cách điện D30/17</v>
          </cell>
          <cell r="E229" t="str">
            <v>mét</v>
          </cell>
          <cell r="F229">
            <v>95000</v>
          </cell>
          <cell r="G229">
            <v>0</v>
          </cell>
          <cell r="H229">
            <v>0</v>
          </cell>
          <cell r="I229">
            <v>0</v>
          </cell>
        </row>
        <row r="230">
          <cell r="B230" t="str">
            <v>R1</v>
          </cell>
          <cell r="D230" t="str">
            <v>Uclevis - 3mm</v>
          </cell>
          <cell r="E230" t="str">
            <v>bộ</v>
          </cell>
          <cell r="F230">
            <v>13900</v>
          </cell>
          <cell r="G230">
            <v>0</v>
          </cell>
          <cell r="H230">
            <v>0</v>
          </cell>
          <cell r="I230">
            <v>2.5</v>
          </cell>
        </row>
        <row r="231">
          <cell r="B231" t="str">
            <v>R2</v>
          </cell>
          <cell r="D231" t="str">
            <v>Rack 2 sứ</v>
          </cell>
          <cell r="E231" t="str">
            <v>bộ</v>
          </cell>
          <cell r="F231">
            <v>97000</v>
          </cell>
          <cell r="G231">
            <v>0</v>
          </cell>
          <cell r="H231">
            <v>0</v>
          </cell>
          <cell r="I231">
            <v>3</v>
          </cell>
        </row>
        <row r="232">
          <cell r="B232" t="str">
            <v>R3</v>
          </cell>
          <cell r="D232" t="str">
            <v>Rack 3 sứ</v>
          </cell>
          <cell r="E232" t="str">
            <v>bộ</v>
          </cell>
          <cell r="F232">
            <v>150000</v>
          </cell>
          <cell r="G232">
            <v>0</v>
          </cell>
          <cell r="H232">
            <v>0</v>
          </cell>
          <cell r="I232">
            <v>3.5</v>
          </cell>
        </row>
        <row r="233">
          <cell r="B233" t="str">
            <v>R4</v>
          </cell>
          <cell r="D233" t="str">
            <v>Rack 4 sứ</v>
          </cell>
          <cell r="E233" t="str">
            <v>bộ</v>
          </cell>
          <cell r="F233">
            <v>200000</v>
          </cell>
          <cell r="G233">
            <v>0</v>
          </cell>
          <cell r="H233">
            <v>0</v>
          </cell>
          <cell r="I233">
            <v>3.5</v>
          </cell>
        </row>
        <row r="234">
          <cell r="B234" t="str">
            <v>SD</v>
          </cell>
          <cell r="C234" t="str">
            <v>D3.1115</v>
          </cell>
          <cell r="D234" t="str">
            <v>Sứ đứng 24KV, đường rò 540mm</v>
          </cell>
          <cell r="E234" t="str">
            <v>cái</v>
          </cell>
          <cell r="F234">
            <v>185000</v>
          </cell>
          <cell r="G234">
            <v>58277</v>
          </cell>
          <cell r="H234">
            <v>0</v>
          </cell>
          <cell r="I234">
            <v>4</v>
          </cell>
        </row>
        <row r="235">
          <cell r="B235" t="str">
            <v>SCN</v>
          </cell>
          <cell r="D235" t="str">
            <v>Sứ chằng nhỏ</v>
          </cell>
          <cell r="E235" t="str">
            <v>cái</v>
          </cell>
          <cell r="F235">
            <v>40000</v>
          </cell>
          <cell r="G235">
            <v>0</v>
          </cell>
          <cell r="H235">
            <v>0</v>
          </cell>
          <cell r="I235">
            <v>0.7</v>
          </cell>
        </row>
        <row r="236">
          <cell r="B236" t="str">
            <v>SCL</v>
          </cell>
          <cell r="D236" t="str">
            <v>Sứ chằng lớn</v>
          </cell>
          <cell r="E236" t="str">
            <v>cái</v>
          </cell>
          <cell r="F236">
            <v>75000</v>
          </cell>
          <cell r="G236">
            <v>0</v>
          </cell>
          <cell r="H236">
            <v>0</v>
          </cell>
          <cell r="I236">
            <v>1.5</v>
          </cell>
        </row>
        <row r="237">
          <cell r="B237" t="str">
            <v>SOC</v>
          </cell>
          <cell r="C237" t="str">
            <v>D3.1201</v>
          </cell>
          <cell r="D237" t="str">
            <v xml:space="preserve">Sứ ống chỉ </v>
          </cell>
          <cell r="E237" t="str">
            <v>cái</v>
          </cell>
          <cell r="F237">
            <v>16000</v>
          </cell>
          <cell r="G237">
            <v>15472</v>
          </cell>
          <cell r="H237">
            <v>0</v>
          </cell>
          <cell r="I237">
            <v>0.2</v>
          </cell>
        </row>
        <row r="238">
          <cell r="B238" t="str">
            <v>STply</v>
          </cell>
          <cell r="C238" t="str">
            <v>D3.2411</v>
          </cell>
          <cell r="D238" t="str">
            <v>Sứ treo polymer</v>
          </cell>
          <cell r="E238" t="str">
            <v>chuỗi</v>
          </cell>
          <cell r="F238">
            <v>210000</v>
          </cell>
          <cell r="G238">
            <v>70132</v>
          </cell>
          <cell r="H238">
            <v>0</v>
          </cell>
          <cell r="I238">
            <v>0.3</v>
          </cell>
        </row>
        <row r="239">
          <cell r="B239" t="str">
            <v>D800</v>
          </cell>
          <cell r="D239" t="str">
            <v>Đà sắt L75x75x8-800 - 1 ốp</v>
          </cell>
          <cell r="E239" t="str">
            <v>cái</v>
          </cell>
          <cell r="F239">
            <v>248174</v>
          </cell>
          <cell r="G239">
            <v>0</v>
          </cell>
          <cell r="H239">
            <v>0</v>
          </cell>
          <cell r="I239">
            <v>12.3</v>
          </cell>
        </row>
        <row r="240">
          <cell r="B240" t="str">
            <v>D1100</v>
          </cell>
          <cell r="D240" t="str">
            <v>Đà sắt L75x75x8-1100 - 1 ốp</v>
          </cell>
          <cell r="E240" t="str">
            <v>cái</v>
          </cell>
          <cell r="F240">
            <v>333751</v>
          </cell>
          <cell r="G240">
            <v>0</v>
          </cell>
          <cell r="H240">
            <v>0</v>
          </cell>
          <cell r="I240">
            <v>12.3</v>
          </cell>
        </row>
        <row r="241">
          <cell r="B241" t="str">
            <v>D1660</v>
          </cell>
          <cell r="D241" t="str">
            <v>Đà sắt L75x75x8-1660 - 2 ốp</v>
          </cell>
          <cell r="E241" t="str">
            <v>cái</v>
          </cell>
          <cell r="F241">
            <v>421000</v>
          </cell>
          <cell r="G241">
            <v>0</v>
          </cell>
          <cell r="H241">
            <v>0</v>
          </cell>
          <cell r="I241">
            <v>23</v>
          </cell>
        </row>
        <row r="242">
          <cell r="B242" t="str">
            <v>D2000</v>
          </cell>
          <cell r="D242" t="str">
            <v>Đà sắt L75x75x8-2000 - 3 ốp (Lệch 2/3)</v>
          </cell>
          <cell r="E242" t="str">
            <v>cái</v>
          </cell>
          <cell r="F242">
            <v>519000</v>
          </cell>
          <cell r="G242">
            <v>0</v>
          </cell>
          <cell r="H242">
            <v>0</v>
          </cell>
          <cell r="I242">
            <v>25</v>
          </cell>
        </row>
        <row r="243">
          <cell r="B243" t="str">
            <v>D2100</v>
          </cell>
          <cell r="D243" t="str">
            <v>Đà sắt L75x75x8-2100 - 3 ốp (Lệch 100%)</v>
          </cell>
          <cell r="E243" t="str">
            <v>cái</v>
          </cell>
          <cell r="F243">
            <v>796000</v>
          </cell>
          <cell r="G243">
            <v>0</v>
          </cell>
          <cell r="H243">
            <v>0</v>
          </cell>
          <cell r="I243">
            <v>25</v>
          </cell>
        </row>
        <row r="244">
          <cell r="B244" t="str">
            <v>D2200</v>
          </cell>
          <cell r="D244" t="str">
            <v>Đà sắt L75x75x8-2200 - 4 ốp</v>
          </cell>
          <cell r="E244" t="str">
            <v>cái</v>
          </cell>
          <cell r="F244">
            <v>856000</v>
          </cell>
          <cell r="G244">
            <v>0</v>
          </cell>
          <cell r="H244">
            <v>0</v>
          </cell>
          <cell r="I244">
            <v>26</v>
          </cell>
        </row>
        <row r="245">
          <cell r="B245" t="str">
            <v>D2400</v>
          </cell>
          <cell r="D245" t="str">
            <v>Đà sắt L75x75x8-2400 - 4 ốp</v>
          </cell>
          <cell r="E245" t="str">
            <v>cái</v>
          </cell>
          <cell r="F245">
            <v>925000</v>
          </cell>
          <cell r="G245">
            <v>0</v>
          </cell>
          <cell r="H245">
            <v>0</v>
          </cell>
          <cell r="I245">
            <v>26</v>
          </cell>
        </row>
        <row r="246">
          <cell r="B246" t="str">
            <v>U160-2200</v>
          </cell>
          <cell r="D246" t="str">
            <v>Đà U160x68x5x2200 - (15kg/m)</v>
          </cell>
          <cell r="E246" t="str">
            <v>cái</v>
          </cell>
          <cell r="F246">
            <v>1006000</v>
          </cell>
          <cell r="G246">
            <v>0</v>
          </cell>
          <cell r="H246">
            <v>0</v>
          </cell>
          <cell r="I246">
            <v>33</v>
          </cell>
        </row>
        <row r="247">
          <cell r="B247" t="str">
            <v>C700</v>
          </cell>
          <cell r="D247" t="str">
            <v>Thanh chống L50x50x5-700</v>
          </cell>
          <cell r="E247" t="str">
            <v>cái</v>
          </cell>
          <cell r="G247">
            <v>0</v>
          </cell>
          <cell r="H247">
            <v>0</v>
          </cell>
          <cell r="I247">
            <v>3</v>
          </cell>
        </row>
        <row r="248">
          <cell r="B248" t="str">
            <v>C810</v>
          </cell>
          <cell r="D248" t="str">
            <v>Thanh chống L50x50x5-810</v>
          </cell>
          <cell r="E248" t="str">
            <v>cái</v>
          </cell>
          <cell r="F248">
            <v>130000</v>
          </cell>
          <cell r="G248">
            <v>0</v>
          </cell>
          <cell r="H248">
            <v>0</v>
          </cell>
          <cell r="I248">
            <v>3.5</v>
          </cell>
        </row>
        <row r="249">
          <cell r="B249" t="str">
            <v>C920</v>
          </cell>
          <cell r="D249" t="str">
            <v>Thanh chống L50x50x5-920</v>
          </cell>
          <cell r="E249" t="str">
            <v>cái</v>
          </cell>
          <cell r="F249">
            <v>145000</v>
          </cell>
          <cell r="G249">
            <v>0</v>
          </cell>
          <cell r="H249">
            <v>0</v>
          </cell>
          <cell r="I249">
            <v>3.5</v>
          </cell>
        </row>
        <row r="250">
          <cell r="B250" t="str">
            <v>C1150</v>
          </cell>
          <cell r="D250" t="str">
            <v>Thanh chống L50x50x5-1150</v>
          </cell>
          <cell r="E250" t="str">
            <v>cái</v>
          </cell>
          <cell r="F250">
            <v>177000</v>
          </cell>
          <cell r="G250">
            <v>0</v>
          </cell>
          <cell r="H250">
            <v>0</v>
          </cell>
          <cell r="I250">
            <v>5.5</v>
          </cell>
        </row>
        <row r="251">
          <cell r="B251" t="str">
            <v>C1990</v>
          </cell>
          <cell r="D251" t="str">
            <v>Thanh chống L50x50x5-1990</v>
          </cell>
          <cell r="E251" t="str">
            <v>cái</v>
          </cell>
          <cell r="F251">
            <v>326000</v>
          </cell>
          <cell r="G251">
            <v>0</v>
          </cell>
          <cell r="H251">
            <v>0</v>
          </cell>
          <cell r="I251">
            <v>7.5</v>
          </cell>
        </row>
        <row r="252">
          <cell r="B252" t="str">
            <v>SO6</v>
          </cell>
          <cell r="D252" t="str">
            <v>Sắt   φ6</v>
          </cell>
          <cell r="E252" t="str">
            <v>kg</v>
          </cell>
          <cell r="G252">
            <v>0</v>
          </cell>
          <cell r="H252">
            <v>0</v>
          </cell>
          <cell r="I252">
            <v>1</v>
          </cell>
        </row>
        <row r="253">
          <cell r="B253" t="str">
            <v>SO8</v>
          </cell>
          <cell r="D253" t="str">
            <v>Sắt   φ8</v>
          </cell>
          <cell r="E253" t="str">
            <v>kg</v>
          </cell>
          <cell r="G253">
            <v>0</v>
          </cell>
          <cell r="H253">
            <v>0</v>
          </cell>
          <cell r="I253">
            <v>1</v>
          </cell>
        </row>
        <row r="254">
          <cell r="B254" t="str">
            <v>SO10</v>
          </cell>
          <cell r="D254" t="str">
            <v>Sắt   φ10</v>
          </cell>
          <cell r="E254" t="str">
            <v>kg</v>
          </cell>
          <cell r="G254">
            <v>0</v>
          </cell>
          <cell r="H254">
            <v>0</v>
          </cell>
          <cell r="I254">
            <v>1</v>
          </cell>
        </row>
        <row r="255">
          <cell r="B255" t="str">
            <v>SO12</v>
          </cell>
          <cell r="D255" t="str">
            <v>Sắt   φ12</v>
          </cell>
          <cell r="E255" t="str">
            <v>kg</v>
          </cell>
          <cell r="G255">
            <v>0</v>
          </cell>
          <cell r="H255">
            <v>0</v>
          </cell>
          <cell r="I255">
            <v>1</v>
          </cell>
        </row>
        <row r="256">
          <cell r="B256" t="str">
            <v>SO16</v>
          </cell>
          <cell r="D256" t="str">
            <v>Sắt   φ16</v>
          </cell>
          <cell r="E256" t="str">
            <v>kg</v>
          </cell>
          <cell r="G256">
            <v>0</v>
          </cell>
          <cell r="H256">
            <v>0</v>
          </cell>
          <cell r="I256">
            <v>1</v>
          </cell>
        </row>
        <row r="257">
          <cell r="B257" t="str">
            <v>SO24</v>
          </cell>
          <cell r="D257" t="str">
            <v>Sắt   φ24</v>
          </cell>
          <cell r="E257" t="str">
            <v>kg</v>
          </cell>
          <cell r="G257">
            <v>0</v>
          </cell>
          <cell r="H257">
            <v>0</v>
          </cell>
          <cell r="I257">
            <v>1</v>
          </cell>
        </row>
        <row r="258">
          <cell r="B258" t="str">
            <v>CL</v>
          </cell>
          <cell r="C258" t="str">
            <v>D2.6011</v>
          </cell>
          <cell r="D258" t="str">
            <v>Bộ chống chằng hẹp φ60/50x1500+2BL12x40+BL16x250/80</v>
          </cell>
          <cell r="E258" t="str">
            <v>bộ</v>
          </cell>
          <cell r="F258">
            <v>291000</v>
          </cell>
          <cell r="G258">
            <v>131511</v>
          </cell>
          <cell r="H258">
            <v>0</v>
          </cell>
          <cell r="I258">
            <v>7.5</v>
          </cell>
        </row>
        <row r="259">
          <cell r="B259" t="str">
            <v>CLHT</v>
          </cell>
          <cell r="C259" t="str">
            <v>D2.6011</v>
          </cell>
          <cell r="D259" t="str">
            <v>Bộ chống chằng hẹp φ60/50x1200+2BL12x40+BL16x200/50</v>
          </cell>
          <cell r="E259" t="str">
            <v>bộ</v>
          </cell>
          <cell r="F259">
            <v>252000</v>
          </cell>
          <cell r="G259">
            <v>131511</v>
          </cell>
          <cell r="H259">
            <v>0</v>
          </cell>
          <cell r="I259">
            <v>6.2</v>
          </cell>
        </row>
        <row r="260">
          <cell r="B260" t="str">
            <v>TN1618</v>
          </cell>
          <cell r="D260" t="str">
            <v>Ty neo φ16x1800</v>
          </cell>
          <cell r="E260" t="str">
            <v>cái</v>
          </cell>
          <cell r="F260">
            <v>128000</v>
          </cell>
          <cell r="G260">
            <v>0</v>
          </cell>
          <cell r="H260">
            <v>0</v>
          </cell>
          <cell r="I260">
            <v>3.5</v>
          </cell>
        </row>
        <row r="261">
          <cell r="B261" t="str">
            <v>TN1624</v>
          </cell>
          <cell r="D261" t="str">
            <v>Ty neo φ16x2400</v>
          </cell>
          <cell r="E261" t="str">
            <v>cái</v>
          </cell>
          <cell r="F261">
            <v>170000</v>
          </cell>
          <cell r="G261">
            <v>0</v>
          </cell>
          <cell r="H261">
            <v>0</v>
          </cell>
          <cell r="I261">
            <v>3.5</v>
          </cell>
        </row>
        <row r="262">
          <cell r="B262" t="str">
            <v>TN1824</v>
          </cell>
          <cell r="D262" t="str">
            <v>Ty neo φ18x2400</v>
          </cell>
          <cell r="E262" t="str">
            <v>cái</v>
          </cell>
          <cell r="F262">
            <v>170000</v>
          </cell>
          <cell r="G262">
            <v>0</v>
          </cell>
          <cell r="H262">
            <v>0</v>
          </cell>
          <cell r="I262">
            <v>3.8</v>
          </cell>
        </row>
        <row r="263">
          <cell r="B263" t="str">
            <v>TN2024</v>
          </cell>
          <cell r="D263" t="str">
            <v>Ty neo φ20x2400</v>
          </cell>
          <cell r="E263" t="str">
            <v>cái</v>
          </cell>
          <cell r="F263">
            <v>312000</v>
          </cell>
          <cell r="G263">
            <v>0</v>
          </cell>
          <cell r="H263">
            <v>0</v>
          </cell>
          <cell r="I263">
            <v>4</v>
          </cell>
        </row>
        <row r="264">
          <cell r="B264" t="str">
            <v>TN2224</v>
          </cell>
          <cell r="D264" t="str">
            <v>Ty neo φ22x2400</v>
          </cell>
          <cell r="E264" t="str">
            <v>cái</v>
          </cell>
          <cell r="F264">
            <v>320000</v>
          </cell>
          <cell r="G264">
            <v>0</v>
          </cell>
          <cell r="H264">
            <v>0</v>
          </cell>
          <cell r="I264">
            <v>4.2</v>
          </cell>
        </row>
        <row r="265">
          <cell r="B265" t="str">
            <v>NX</v>
          </cell>
          <cell r="D265" t="str">
            <v>Neo xòe 8 hướng (dày 3,2mm)</v>
          </cell>
          <cell r="E265" t="str">
            <v>cái</v>
          </cell>
          <cell r="F265">
            <v>83000</v>
          </cell>
          <cell r="G265">
            <v>0</v>
          </cell>
          <cell r="H265">
            <v>0</v>
          </cell>
          <cell r="I265">
            <v>0.8</v>
          </cell>
        </row>
        <row r="266">
          <cell r="B266" t="str">
            <v>CD90</v>
          </cell>
          <cell r="C266" t="str">
            <v>D3.3241</v>
          </cell>
          <cell r="D266" t="str">
            <v>Cổ dê kẹp ống PVC D 90 (có giá nới)</v>
          </cell>
          <cell r="E266" t="str">
            <v>bộ</v>
          </cell>
          <cell r="F266">
            <v>74000</v>
          </cell>
          <cell r="H266">
            <v>0</v>
          </cell>
          <cell r="I266">
            <v>1.5</v>
          </cell>
        </row>
        <row r="267">
          <cell r="B267" t="str">
            <v>CD114</v>
          </cell>
          <cell r="C267" t="str">
            <v>D3.3241</v>
          </cell>
          <cell r="D267" t="str">
            <v>Cổ dê kẹp ống PVC D 114 (có giá nới)</v>
          </cell>
          <cell r="E267" t="str">
            <v>bộ</v>
          </cell>
          <cell r="F267">
            <v>74000</v>
          </cell>
          <cell r="H267">
            <v>0</v>
          </cell>
          <cell r="I267">
            <v>1.5</v>
          </cell>
        </row>
        <row r="268">
          <cell r="B268" t="str">
            <v>CD1-114</v>
          </cell>
          <cell r="C268" t="str">
            <v>D3.3241</v>
          </cell>
          <cell r="D268" t="str">
            <v>Cổ dê kẹp 01 ống PVC D 114 (có giá nới)</v>
          </cell>
          <cell r="E268" t="str">
            <v>bộ</v>
          </cell>
          <cell r="F268">
            <v>74000</v>
          </cell>
          <cell r="H268">
            <v>0</v>
          </cell>
          <cell r="I268">
            <v>1.5</v>
          </cell>
        </row>
        <row r="269">
          <cell r="B269" t="str">
            <v>CD2-114</v>
          </cell>
          <cell r="C269" t="str">
            <v>D3.3241</v>
          </cell>
          <cell r="D269" t="str">
            <v>Cổ dê kẹp 02 ống PVC D 114 (có giá nới) trụ đôi</v>
          </cell>
          <cell r="E269" t="str">
            <v>bộ</v>
          </cell>
          <cell r="F269">
            <v>74000</v>
          </cell>
          <cell r="H269">
            <v>0</v>
          </cell>
          <cell r="I269">
            <v>1.5</v>
          </cell>
        </row>
        <row r="270">
          <cell r="B270" t="str">
            <v>DTINOX</v>
          </cell>
          <cell r="D270" t="str">
            <v>Đai thép Inox</v>
          </cell>
          <cell r="E270" t="str">
            <v>mét</v>
          </cell>
          <cell r="F270">
            <v>11000</v>
          </cell>
        </row>
        <row r="271">
          <cell r="B271" t="str">
            <v>KTINOX</v>
          </cell>
          <cell r="D271" t="str">
            <v>Khóa đai thép Inox</v>
          </cell>
          <cell r="E271" t="str">
            <v>Cái</v>
          </cell>
          <cell r="F271">
            <v>4000</v>
          </cell>
        </row>
        <row r="272">
          <cell r="B272" t="str">
            <v>T75</v>
          </cell>
          <cell r="D272" t="str">
            <v>Trụ BTLT 7,5m F300 dự ứng lực</v>
          </cell>
          <cell r="E272" t="str">
            <v>trụ</v>
          </cell>
          <cell r="F272">
            <v>1936364</v>
          </cell>
          <cell r="G272">
            <v>0</v>
          </cell>
          <cell r="H272">
            <v>0</v>
          </cell>
          <cell r="I272">
            <v>600</v>
          </cell>
        </row>
        <row r="273">
          <cell r="B273" t="str">
            <v>T84</v>
          </cell>
          <cell r="D273" t="str">
            <v>Trụ BTLT 8,4m F200 dự ứng lực</v>
          </cell>
          <cell r="E273" t="str">
            <v>trụ</v>
          </cell>
          <cell r="F273">
            <v>2427273</v>
          </cell>
          <cell r="G273">
            <v>0</v>
          </cell>
          <cell r="H273">
            <v>0</v>
          </cell>
          <cell r="I273">
            <v>700</v>
          </cell>
        </row>
        <row r="274">
          <cell r="B274" t="str">
            <v>T85</v>
          </cell>
          <cell r="D274" t="str">
            <v>Trụ BTLT 8,5m F200 dự ứng lực</v>
          </cell>
          <cell r="E274" t="str">
            <v>trụ</v>
          </cell>
          <cell r="F274">
            <v>2427273</v>
          </cell>
          <cell r="G274">
            <v>0</v>
          </cell>
          <cell r="H274">
            <v>0</v>
          </cell>
          <cell r="I274">
            <v>700</v>
          </cell>
        </row>
        <row r="275">
          <cell r="B275" t="str">
            <v>T85300</v>
          </cell>
          <cell r="D275" t="str">
            <v>Trụ BTLT 8,5m F300 dự ứng lực</v>
          </cell>
          <cell r="E275" t="str">
            <v>trụ</v>
          </cell>
          <cell r="F275">
            <v>2427273</v>
          </cell>
          <cell r="G275">
            <v>0</v>
          </cell>
          <cell r="H275">
            <v>0</v>
          </cell>
          <cell r="I275">
            <v>700</v>
          </cell>
        </row>
        <row r="276">
          <cell r="B276" t="str">
            <v>T10</v>
          </cell>
          <cell r="D276" t="str">
            <v>Trụ BTLT 10,5m F350 dự ứng lực</v>
          </cell>
          <cell r="E276" t="str">
            <v>trụ</v>
          </cell>
          <cell r="F276">
            <v>3500000</v>
          </cell>
          <cell r="G276">
            <v>0</v>
          </cell>
          <cell r="H276">
            <v>0</v>
          </cell>
          <cell r="I276">
            <v>700</v>
          </cell>
        </row>
        <row r="277">
          <cell r="B277" t="str">
            <v>T12</v>
          </cell>
          <cell r="D277" t="str">
            <v>Trụ BTLT 12m F540 dự ứng lực</v>
          </cell>
          <cell r="E277" t="str">
            <v>trụ</v>
          </cell>
          <cell r="F277">
            <v>5320000</v>
          </cell>
          <cell r="G277">
            <v>0</v>
          </cell>
          <cell r="H277">
            <v>0</v>
          </cell>
          <cell r="I277">
            <v>1250</v>
          </cell>
        </row>
        <row r="278">
          <cell r="B278" t="str">
            <v>T14</v>
          </cell>
          <cell r="D278" t="str">
            <v>Trụ BTLT 14m F650 dự ứng lực</v>
          </cell>
          <cell r="E278" t="str">
            <v>trụ</v>
          </cell>
          <cell r="F278">
            <v>7770000</v>
          </cell>
          <cell r="G278">
            <v>0</v>
          </cell>
          <cell r="H278">
            <v>0</v>
          </cell>
          <cell r="I278">
            <v>1390</v>
          </cell>
        </row>
        <row r="279">
          <cell r="B279" t="str">
            <v>T20</v>
          </cell>
          <cell r="D279" t="str">
            <v>Trụ BTLT 20m F1300 dự ứng lực</v>
          </cell>
          <cell r="E279" t="str">
            <v>trụ</v>
          </cell>
          <cell r="F279">
            <v>20800000</v>
          </cell>
          <cell r="G279">
            <v>0</v>
          </cell>
          <cell r="H279">
            <v>0</v>
          </cell>
          <cell r="I279">
            <v>2720</v>
          </cell>
        </row>
        <row r="280">
          <cell r="B280" t="str">
            <v>DINH</v>
          </cell>
          <cell r="D280" t="str">
            <v>Đinh</v>
          </cell>
          <cell r="E280" t="str">
            <v>kg</v>
          </cell>
          <cell r="F280">
            <v>25000</v>
          </cell>
          <cell r="G280">
            <v>0</v>
          </cell>
          <cell r="H280">
            <v>0</v>
          </cell>
          <cell r="I280">
            <v>1</v>
          </cell>
        </row>
        <row r="281">
          <cell r="B281" t="str">
            <v>GO-CH</v>
          </cell>
          <cell r="D281" t="str">
            <v>Gỗ chống</v>
          </cell>
          <cell r="E281" t="str">
            <v>m3</v>
          </cell>
          <cell r="F281">
            <v>3800000</v>
          </cell>
          <cell r="G281">
            <v>0</v>
          </cell>
          <cell r="H281">
            <v>0</v>
          </cell>
          <cell r="I281">
            <v>800</v>
          </cell>
        </row>
        <row r="282">
          <cell r="B282" t="str">
            <v>GO-DN</v>
          </cell>
          <cell r="D282" t="str">
            <v>Gỗ đà nẹp</v>
          </cell>
          <cell r="E282" t="str">
            <v>m3</v>
          </cell>
          <cell r="F282">
            <v>3800000</v>
          </cell>
          <cell r="G282">
            <v>0</v>
          </cell>
          <cell r="H282">
            <v>0</v>
          </cell>
          <cell r="I282">
            <v>800</v>
          </cell>
        </row>
        <row r="283">
          <cell r="B283" t="str">
            <v>GO-V</v>
          </cell>
          <cell r="D283" t="str">
            <v>Gỗ ván (cả nẹp)</v>
          </cell>
          <cell r="E283" t="str">
            <v>m3</v>
          </cell>
          <cell r="F283">
            <v>3800000</v>
          </cell>
          <cell r="G283">
            <v>0</v>
          </cell>
          <cell r="H283">
            <v>0</v>
          </cell>
          <cell r="I283">
            <v>800</v>
          </cell>
        </row>
        <row r="284">
          <cell r="B284" t="str">
            <v>D1x2</v>
          </cell>
          <cell r="D284" t="str">
            <v>Đá 1x2</v>
          </cell>
          <cell r="E284" t="str">
            <v>m3</v>
          </cell>
          <cell r="F284">
            <v>335000</v>
          </cell>
          <cell r="G284">
            <v>0</v>
          </cell>
          <cell r="H284">
            <v>0</v>
          </cell>
          <cell r="I284">
            <v>1500</v>
          </cell>
        </row>
        <row r="285">
          <cell r="B285" t="str">
            <v>XM</v>
          </cell>
          <cell r="D285" t="str">
            <v>Xi măng</v>
          </cell>
          <cell r="E285" t="str">
            <v>kg</v>
          </cell>
          <cell r="F285">
            <v>1740</v>
          </cell>
          <cell r="G285">
            <v>0</v>
          </cell>
          <cell r="H285">
            <v>0</v>
          </cell>
          <cell r="I285">
            <v>1</v>
          </cell>
        </row>
        <row r="286">
          <cell r="B286" t="str">
            <v>CV</v>
          </cell>
          <cell r="D286" t="str">
            <v>Cát vàng</v>
          </cell>
          <cell r="E286" t="str">
            <v>m3</v>
          </cell>
          <cell r="F286">
            <v>512000</v>
          </cell>
          <cell r="G286">
            <v>0</v>
          </cell>
          <cell r="H286">
            <v>0</v>
          </cell>
          <cell r="I286">
            <v>1500</v>
          </cell>
        </row>
        <row r="287">
          <cell r="B287" t="str">
            <v>YC</v>
          </cell>
          <cell r="D287" t="str">
            <v>Yếm cáp dày 2mm</v>
          </cell>
          <cell r="E287" t="str">
            <v>cái</v>
          </cell>
          <cell r="F287">
            <v>5300</v>
          </cell>
          <cell r="G287">
            <v>0</v>
          </cell>
          <cell r="H287">
            <v>0</v>
          </cell>
          <cell r="I287">
            <v>0.3</v>
          </cell>
        </row>
        <row r="288">
          <cell r="G288">
            <v>0</v>
          </cell>
          <cell r="H288">
            <v>0</v>
          </cell>
          <cell r="I288">
            <v>0</v>
          </cell>
        </row>
        <row r="289">
          <cell r="B289" t="str">
            <v>Bảng kê đơn giá nhân công</v>
          </cell>
          <cell r="G289">
            <v>0</v>
          </cell>
          <cell r="H289">
            <v>0</v>
          </cell>
          <cell r="I289">
            <v>0</v>
          </cell>
        </row>
        <row r="290">
          <cell r="G290">
            <v>0</v>
          </cell>
          <cell r="H290">
            <v>0</v>
          </cell>
          <cell r="I290">
            <v>0</v>
          </cell>
        </row>
        <row r="291">
          <cell r="B291" t="str">
            <v>MDDA1</v>
          </cell>
          <cell r="C291" t="str">
            <v>AB.11211</v>
          </cell>
          <cell r="D291" t="str">
            <v>Phá đá chân hố móng, đá cấp I</v>
          </cell>
          <cell r="E291" t="str">
            <v>m3</v>
          </cell>
          <cell r="G291">
            <v>1329128</v>
          </cell>
          <cell r="H291">
            <v>0</v>
          </cell>
          <cell r="I291">
            <v>0</v>
          </cell>
        </row>
        <row r="292">
          <cell r="B292" t="str">
            <v>MDDA2</v>
          </cell>
          <cell r="C292" t="str">
            <v>AB.11212</v>
          </cell>
          <cell r="D292" t="str">
            <v>Phá đá chân hố móng, đá cấp II</v>
          </cell>
          <cell r="E292" t="str">
            <v>m3</v>
          </cell>
          <cell r="G292">
            <v>1031220</v>
          </cell>
          <cell r="H292">
            <v>0</v>
          </cell>
          <cell r="I292">
            <v>0</v>
          </cell>
        </row>
        <row r="293">
          <cell r="B293" t="str">
            <v>MDDA3</v>
          </cell>
          <cell r="C293" t="str">
            <v>AB.11213</v>
          </cell>
          <cell r="D293" t="str">
            <v>Phá đá chân hố móng, đá cấp III</v>
          </cell>
          <cell r="E293" t="str">
            <v>m3</v>
          </cell>
          <cell r="G293">
            <v>893724</v>
          </cell>
          <cell r="H293">
            <v>0</v>
          </cell>
          <cell r="I293">
            <v>0</v>
          </cell>
        </row>
        <row r="294">
          <cell r="B294" t="str">
            <v>MDD11</v>
          </cell>
          <cell r="C294" t="str">
            <v>03.1101</v>
          </cell>
          <cell r="D294" t="str">
            <v>Đào hố móng đất cấp 1 sâu &lt;=1m</v>
          </cell>
          <cell r="E294" t="str">
            <v>m3</v>
          </cell>
          <cell r="G294">
            <v>0</v>
          </cell>
          <cell r="H294">
            <v>0</v>
          </cell>
          <cell r="I294">
            <v>0</v>
          </cell>
        </row>
        <row r="295">
          <cell r="B295" t="str">
            <v>MDD21</v>
          </cell>
          <cell r="C295" t="str">
            <v>03.1102</v>
          </cell>
          <cell r="D295" t="str">
            <v>Đào hố móng đất cấp 2 sâu &lt;=1m</v>
          </cell>
          <cell r="E295" t="str">
            <v>m3</v>
          </cell>
          <cell r="G295">
            <v>0</v>
          </cell>
          <cell r="H295">
            <v>0</v>
          </cell>
          <cell r="I295">
            <v>0</v>
          </cell>
        </row>
        <row r="296">
          <cell r="B296" t="str">
            <v>MDD31</v>
          </cell>
          <cell r="C296" t="str">
            <v>AB.11413</v>
          </cell>
          <cell r="D296" t="str">
            <v>Đào hố móng đất cấp 3 sâu &lt;=1m</v>
          </cell>
          <cell r="E296" t="str">
            <v>m3</v>
          </cell>
          <cell r="G296">
            <v>399352</v>
          </cell>
          <cell r="H296">
            <v>0</v>
          </cell>
          <cell r="I296">
            <v>0</v>
          </cell>
        </row>
        <row r="297">
          <cell r="B297" t="str">
            <v>MDD3D</v>
          </cell>
          <cell r="C297" t="str">
            <v>AB.11363</v>
          </cell>
          <cell r="D297" t="str">
            <v>Đào hố móng đà cản đất cấp 3</v>
          </cell>
          <cell r="E297" t="str">
            <v>m3</v>
          </cell>
          <cell r="G297">
            <v>214389</v>
          </cell>
          <cell r="H297">
            <v>0</v>
          </cell>
          <cell r="I297">
            <v>0</v>
          </cell>
        </row>
        <row r="298">
          <cell r="B298" t="str">
            <v>MDD41</v>
          </cell>
          <cell r="C298" t="str">
            <v>03.1104</v>
          </cell>
          <cell r="D298" t="str">
            <v>Đào hố móng đất cấp 4 sâu &lt;=1m</v>
          </cell>
          <cell r="E298" t="str">
            <v>m3</v>
          </cell>
          <cell r="G298">
            <v>0</v>
          </cell>
          <cell r="H298">
            <v>0</v>
          </cell>
          <cell r="I298">
            <v>0</v>
          </cell>
        </row>
        <row r="299">
          <cell r="B299" t="str">
            <v>MDD2</v>
          </cell>
          <cell r="C299" t="str">
            <v>03.1012</v>
          </cell>
          <cell r="D299" t="str">
            <v>Đào hố móng đất cấp 2 sâu &gt;1m</v>
          </cell>
          <cell r="E299" t="str">
            <v>m3</v>
          </cell>
          <cell r="G299">
            <v>0</v>
          </cell>
          <cell r="H299">
            <v>0</v>
          </cell>
          <cell r="I299">
            <v>0</v>
          </cell>
        </row>
        <row r="300">
          <cell r="B300" t="str">
            <v>MDD3</v>
          </cell>
          <cell r="C300" t="str">
            <v>AB.11423</v>
          </cell>
          <cell r="D300" t="str">
            <v>Đào hố móng đất cấp 3 sâu &gt;1m</v>
          </cell>
          <cell r="E300" t="str">
            <v>m3</v>
          </cell>
          <cell r="G300">
            <v>491833</v>
          </cell>
          <cell r="H300">
            <v>0</v>
          </cell>
          <cell r="I300">
            <v>0</v>
          </cell>
        </row>
        <row r="301">
          <cell r="B301" t="str">
            <v>MDD4</v>
          </cell>
          <cell r="C301" t="str">
            <v>03.1114</v>
          </cell>
          <cell r="D301" t="str">
            <v>Đào hố móng đất cấp 4 sâu &gt;1m</v>
          </cell>
          <cell r="E301" t="str">
            <v>m3</v>
          </cell>
          <cell r="G301">
            <v>0</v>
          </cell>
          <cell r="H301">
            <v>0</v>
          </cell>
          <cell r="I301">
            <v>0</v>
          </cell>
        </row>
        <row r="302">
          <cell r="B302" t="str">
            <v>MDAP1</v>
          </cell>
          <cell r="C302" t="str">
            <v>03.2201</v>
          </cell>
          <cell r="D302" t="str">
            <v>Đắp đất hố móng, đất cấp 1</v>
          </cell>
          <cell r="E302" t="str">
            <v>m3</v>
          </cell>
          <cell r="G302">
            <v>0</v>
          </cell>
          <cell r="H302">
            <v>0</v>
          </cell>
          <cell r="I302">
            <v>0</v>
          </cell>
        </row>
        <row r="303">
          <cell r="B303" t="str">
            <v>MDAP2</v>
          </cell>
          <cell r="C303" t="str">
            <v>03.2202</v>
          </cell>
          <cell r="D303" t="str">
            <v>Đắp đất hố móng, đất cấp 2</v>
          </cell>
          <cell r="E303" t="str">
            <v>m3</v>
          </cell>
          <cell r="G303">
            <v>0</v>
          </cell>
          <cell r="H303">
            <v>0</v>
          </cell>
          <cell r="I303">
            <v>0</v>
          </cell>
        </row>
        <row r="304">
          <cell r="B304" t="str">
            <v>MDAP3</v>
          </cell>
          <cell r="C304" t="str">
            <v>AB.13113</v>
          </cell>
          <cell r="D304" t="str">
            <v>Đắp đất hố móng (K=0,95)</v>
          </cell>
          <cell r="E304" t="str">
            <v>m3</v>
          </cell>
          <cell r="G304">
            <v>140824</v>
          </cell>
          <cell r="H304">
            <v>0</v>
          </cell>
          <cell r="I304">
            <v>0</v>
          </cell>
        </row>
        <row r="305">
          <cell r="B305" t="str">
            <v>MDAP4</v>
          </cell>
          <cell r="C305" t="str">
            <v>03.2203</v>
          </cell>
          <cell r="D305" t="str">
            <v>Đắp đất hố móng, đất cấp 4</v>
          </cell>
          <cell r="E305" t="str">
            <v>m3</v>
          </cell>
          <cell r="G305">
            <v>0</v>
          </cell>
          <cell r="H305">
            <v>0</v>
          </cell>
          <cell r="I305">
            <v>0</v>
          </cell>
        </row>
        <row r="306">
          <cell r="B306" t="str">
            <v>DMC2</v>
          </cell>
          <cell r="C306" t="str">
            <v>03.3102</v>
          </cell>
          <cell r="D306" t="str">
            <v>Đào mương cáp ngầm đất cấp 2</v>
          </cell>
          <cell r="E306" t="str">
            <v>m3</v>
          </cell>
          <cell r="G306">
            <v>0</v>
          </cell>
          <cell r="H306">
            <v>0</v>
          </cell>
          <cell r="I306">
            <v>0</v>
          </cell>
        </row>
        <row r="307">
          <cell r="B307" t="str">
            <v>DMC3</v>
          </cell>
          <cell r="C307" t="str">
            <v>03.3103</v>
          </cell>
          <cell r="D307" t="str">
            <v>Đào mương cáp ngầm đất cấp 3</v>
          </cell>
          <cell r="E307" t="str">
            <v>m3</v>
          </cell>
          <cell r="G307">
            <v>0</v>
          </cell>
          <cell r="H307">
            <v>0</v>
          </cell>
          <cell r="I307">
            <v>0</v>
          </cell>
        </row>
        <row r="308">
          <cell r="B308" t="str">
            <v>DMC4</v>
          </cell>
          <cell r="C308" t="str">
            <v>03.3104</v>
          </cell>
          <cell r="D308" t="str">
            <v>Đào mương cáp ngầm đất cấp 4</v>
          </cell>
          <cell r="E308" t="str">
            <v>m3</v>
          </cell>
          <cell r="G308">
            <v>0</v>
          </cell>
          <cell r="H308">
            <v>0</v>
          </cell>
          <cell r="I308">
            <v>0</v>
          </cell>
        </row>
        <row r="309">
          <cell r="B309" t="str">
            <v>DDMC2</v>
          </cell>
          <cell r="C309" t="str">
            <v>03.3202</v>
          </cell>
          <cell r="D309" t="str">
            <v>Đắp đất mương cáp ngầm, đất cấp 2</v>
          </cell>
          <cell r="E309" t="str">
            <v>m3</v>
          </cell>
          <cell r="G309">
            <v>0</v>
          </cell>
          <cell r="H309">
            <v>0</v>
          </cell>
          <cell r="I309">
            <v>0</v>
          </cell>
        </row>
        <row r="310">
          <cell r="B310" t="str">
            <v>DDMC3</v>
          </cell>
          <cell r="C310" t="str">
            <v>03.3203</v>
          </cell>
          <cell r="D310" t="str">
            <v>Đắp đất mương cáp ngầm, đất cấp 3</v>
          </cell>
          <cell r="E310" t="str">
            <v>m3</v>
          </cell>
          <cell r="G310">
            <v>0</v>
          </cell>
          <cell r="H310">
            <v>0</v>
          </cell>
          <cell r="I310">
            <v>0</v>
          </cell>
        </row>
        <row r="311">
          <cell r="B311" t="str">
            <v>DDMC4</v>
          </cell>
          <cell r="C311" t="str">
            <v>03.3203</v>
          </cell>
          <cell r="D311" t="str">
            <v>Đắp đất mương cáp ngầm, đất cấp 4</v>
          </cell>
          <cell r="E311" t="str">
            <v>m3</v>
          </cell>
          <cell r="G311">
            <v>0</v>
          </cell>
          <cell r="H311">
            <v>0</v>
          </cell>
          <cell r="I311">
            <v>0</v>
          </cell>
        </row>
        <row r="312">
          <cell r="B312" t="str">
            <v>DCAT</v>
          </cell>
          <cell r="C312" t="str">
            <v>03.7000</v>
          </cell>
          <cell r="D312" t="str">
            <v xml:space="preserve">Đắp cát </v>
          </cell>
          <cell r="E312" t="str">
            <v>m3</v>
          </cell>
          <cell r="G312">
            <v>0</v>
          </cell>
          <cell r="H312">
            <v>0</v>
          </cell>
          <cell r="I312">
            <v>0</v>
          </cell>
        </row>
        <row r="313">
          <cell r="B313" t="str">
            <v>DD1x2</v>
          </cell>
          <cell r="C313" t="str">
            <v>03.7000</v>
          </cell>
          <cell r="D313" t="str">
            <v>Đắp đá 1x2</v>
          </cell>
          <cell r="E313" t="str">
            <v>m3</v>
          </cell>
          <cell r="G313">
            <v>0</v>
          </cell>
          <cell r="H313">
            <v>0</v>
          </cell>
          <cell r="I313">
            <v>0</v>
          </cell>
        </row>
        <row r="314">
          <cell r="B314" t="str">
            <v>DD2x4</v>
          </cell>
          <cell r="C314" t="str">
            <v>03.7000</v>
          </cell>
          <cell r="D314" t="str">
            <v>Đắp đá 2x4</v>
          </cell>
          <cell r="E314" t="str">
            <v>m3</v>
          </cell>
          <cell r="G314">
            <v>0</v>
          </cell>
          <cell r="H314">
            <v>0</v>
          </cell>
          <cell r="I314">
            <v>0</v>
          </cell>
        </row>
        <row r="315">
          <cell r="B315" t="str">
            <v>DTD2</v>
          </cell>
          <cell r="C315" t="str">
            <v>03.3102</v>
          </cell>
          <cell r="D315" t="str">
            <v>Đào rãnh tiếp địa đất cấp 2</v>
          </cell>
          <cell r="E315" t="str">
            <v>m3</v>
          </cell>
          <cell r="G315">
            <v>0</v>
          </cell>
          <cell r="H315">
            <v>0</v>
          </cell>
          <cell r="I315">
            <v>0</v>
          </cell>
        </row>
        <row r="316">
          <cell r="B316" t="str">
            <v>DTD3</v>
          </cell>
          <cell r="C316" t="str">
            <v>AB.11513</v>
          </cell>
          <cell r="D316" t="str">
            <v>Đào rãnh tiếp địa đất cấp 3</v>
          </cell>
          <cell r="E316" t="str">
            <v>m3</v>
          </cell>
          <cell r="G316">
            <v>283750</v>
          </cell>
          <cell r="H316">
            <v>0</v>
          </cell>
          <cell r="I316">
            <v>0</v>
          </cell>
        </row>
        <row r="317">
          <cell r="B317" t="str">
            <v>DTD4</v>
          </cell>
          <cell r="C317" t="str">
            <v>03.3103</v>
          </cell>
          <cell r="D317" t="str">
            <v>Đào rãnh tiếp địa đất cấp 4</v>
          </cell>
          <cell r="E317" t="str">
            <v>m3</v>
          </cell>
          <cell r="G317">
            <v>0</v>
          </cell>
          <cell r="H317">
            <v>0</v>
          </cell>
          <cell r="I317">
            <v>0</v>
          </cell>
        </row>
        <row r="318">
          <cell r="B318" t="str">
            <v>DATD2</v>
          </cell>
          <cell r="C318" t="str">
            <v>03.3202</v>
          </cell>
          <cell r="D318" t="str">
            <v>Đắp đất rãnh tiếp địa cấp 2</v>
          </cell>
          <cell r="E318" t="str">
            <v>m3</v>
          </cell>
          <cell r="G318">
            <v>0</v>
          </cell>
          <cell r="H318">
            <v>0</v>
          </cell>
          <cell r="I318">
            <v>0</v>
          </cell>
        </row>
        <row r="319">
          <cell r="B319" t="str">
            <v>DATD3</v>
          </cell>
          <cell r="C319" t="str">
            <v>AB.13111</v>
          </cell>
          <cell r="D319" t="str">
            <v>Đắp đất rãnh tiếp địa (K=0,9)</v>
          </cell>
          <cell r="E319" t="str">
            <v>m3</v>
          </cell>
          <cell r="G319">
            <v>140824</v>
          </cell>
          <cell r="H319">
            <v>0</v>
          </cell>
          <cell r="I319">
            <v>0</v>
          </cell>
        </row>
        <row r="320">
          <cell r="B320" t="str">
            <v>DATD4</v>
          </cell>
          <cell r="C320" t="str">
            <v>03.3203</v>
          </cell>
          <cell r="D320" t="str">
            <v>Đắp đất rãnh tiếp địa cấp 4</v>
          </cell>
          <cell r="E320" t="str">
            <v>m3</v>
          </cell>
          <cell r="G320">
            <v>0</v>
          </cell>
          <cell r="H320">
            <v>0</v>
          </cell>
          <cell r="I320">
            <v>0</v>
          </cell>
        </row>
        <row r="321">
          <cell r="B321" t="str">
            <v>LGIA</v>
          </cell>
          <cell r="C321" t="str">
            <v>05.6101</v>
          </cell>
          <cell r="D321" t="str">
            <v>Lắp gía đỡ cáp</v>
          </cell>
          <cell r="E321" t="str">
            <v>bộ</v>
          </cell>
          <cell r="G321">
            <v>0</v>
          </cell>
          <cell r="H321">
            <v>0</v>
          </cell>
          <cell r="I321">
            <v>0</v>
          </cell>
        </row>
        <row r="322">
          <cell r="B322" t="str">
            <v>lapkep</v>
          </cell>
          <cell r="C322" t="str">
            <v>04.3107</v>
          </cell>
          <cell r="D322" t="str">
            <v>Lắp kẹp các loại</v>
          </cell>
          <cell r="E322" t="str">
            <v>bộ</v>
          </cell>
          <cell r="G322">
            <v>0</v>
          </cell>
          <cell r="H322">
            <v>0</v>
          </cell>
          <cell r="I322">
            <v>0</v>
          </cell>
        </row>
        <row r="323">
          <cell r="B323" t="str">
            <v>LGACH</v>
          </cell>
          <cell r="C323" t="str">
            <v>07.2104</v>
          </cell>
          <cell r="D323" t="str">
            <v>Lắp gạch làm dấu</v>
          </cell>
          <cell r="E323" t="str">
            <v>viên</v>
          </cell>
          <cell r="G323">
            <v>0</v>
          </cell>
          <cell r="H323">
            <v>0</v>
          </cell>
          <cell r="I323">
            <v>0</v>
          </cell>
        </row>
        <row r="324">
          <cell r="B324" t="str">
            <v>M12</v>
          </cell>
          <cell r="C324" t="str">
            <v>04.3801</v>
          </cell>
          <cell r="D324" t="str">
            <v>Đặt đà cản 1,2m</v>
          </cell>
          <cell r="E324" t="str">
            <v>cái</v>
          </cell>
          <cell r="G324">
            <v>0</v>
          </cell>
          <cell r="H324">
            <v>0</v>
          </cell>
          <cell r="I324">
            <v>0</v>
          </cell>
        </row>
        <row r="325">
          <cell r="B325" t="str">
            <v>M15</v>
          </cell>
          <cell r="C325" t="str">
            <v>04.3801</v>
          </cell>
          <cell r="D325" t="str">
            <v>Đặt đà cản 1,5m</v>
          </cell>
          <cell r="E325" t="str">
            <v>cái</v>
          </cell>
          <cell r="G325">
            <v>0</v>
          </cell>
          <cell r="H325">
            <v>0</v>
          </cell>
          <cell r="I325">
            <v>0</v>
          </cell>
        </row>
        <row r="326">
          <cell r="B326" t="str">
            <v>MD25</v>
          </cell>
          <cell r="C326" t="str">
            <v>04.3802</v>
          </cell>
          <cell r="D326" t="str">
            <v xml:space="preserve">Đặt đà cản 2,5m </v>
          </cell>
          <cell r="E326" t="str">
            <v>cái</v>
          </cell>
          <cell r="G326">
            <v>0</v>
          </cell>
          <cell r="H326">
            <v>0</v>
          </cell>
          <cell r="I326">
            <v>0</v>
          </cell>
        </row>
        <row r="327">
          <cell r="B327" t="str">
            <v>DCT25</v>
          </cell>
          <cell r="C327" t="str">
            <v>04.5142</v>
          </cell>
          <cell r="D327" t="str">
            <v>Đóng cừ tràm 2,5 m</v>
          </cell>
          <cell r="E327" t="str">
            <v>cây</v>
          </cell>
          <cell r="G327">
            <v>0</v>
          </cell>
          <cell r="H327">
            <v>0</v>
          </cell>
          <cell r="I327">
            <v>0</v>
          </cell>
        </row>
        <row r="328">
          <cell r="B328" t="str">
            <v>DCT30</v>
          </cell>
          <cell r="C328" t="str">
            <v>04.5142</v>
          </cell>
          <cell r="D328" t="str">
            <v>Đóng cừ tràm 3 m</v>
          </cell>
          <cell r="E328" t="str">
            <v>cây</v>
          </cell>
          <cell r="G328">
            <v>0</v>
          </cell>
          <cell r="H328">
            <v>0</v>
          </cell>
          <cell r="I328">
            <v>0</v>
          </cell>
        </row>
        <row r="329">
          <cell r="B329" t="str">
            <v>DCT50</v>
          </cell>
          <cell r="C329" t="str">
            <v>04.5142</v>
          </cell>
          <cell r="D329" t="str">
            <v>Đóng cừ tràm 5 m</v>
          </cell>
          <cell r="E329" t="str">
            <v>cây</v>
          </cell>
          <cell r="G329">
            <v>0</v>
          </cell>
          <cell r="H329">
            <v>0</v>
          </cell>
          <cell r="I329">
            <v>0</v>
          </cell>
        </row>
        <row r="330">
          <cell r="B330" t="str">
            <v>KTD</v>
          </cell>
          <cell r="C330" t="str">
            <v>D2.7001</v>
          </cell>
          <cell r="D330" t="str">
            <v xml:space="preserve">Kéo dây tiếp địa </v>
          </cell>
          <cell r="E330" t="str">
            <v>kg</v>
          </cell>
          <cell r="G330">
            <v>2579</v>
          </cell>
          <cell r="H330">
            <v>0</v>
          </cell>
          <cell r="I330">
            <v>0</v>
          </cell>
        </row>
        <row r="331">
          <cell r="B331" t="str">
            <v>KTDTBA</v>
          </cell>
          <cell r="C331" t="str">
            <v>T4.7001</v>
          </cell>
          <cell r="D331" t="str">
            <v>Kéo dây tiếp địa trong TBA</v>
          </cell>
          <cell r="E331" t="str">
            <v>mét</v>
          </cell>
          <cell r="G331">
            <v>8071</v>
          </cell>
          <cell r="H331">
            <v>0</v>
          </cell>
          <cell r="I331">
            <v>0</v>
          </cell>
        </row>
        <row r="332">
          <cell r="B332" t="str">
            <v>DCTD3</v>
          </cell>
          <cell r="C332" t="str">
            <v>D2.8103</v>
          </cell>
          <cell r="D332" t="str">
            <v>Đóng cọc tiếp địa đất cấp 3, cọc tròn (NCx0,8)</v>
          </cell>
          <cell r="E332" t="str">
            <v>10cọc</v>
          </cell>
          <cell r="G332">
            <v>903559</v>
          </cell>
          <cell r="H332">
            <v>13887</v>
          </cell>
          <cell r="I332">
            <v>0</v>
          </cell>
        </row>
        <row r="333">
          <cell r="B333" t="str">
            <v>DCTD4</v>
          </cell>
          <cell r="C333" t="str">
            <v>D2.8104</v>
          </cell>
          <cell r="D333" t="str">
            <v>Đóng cọc tiếp địa đất cấp 4</v>
          </cell>
          <cell r="E333" t="str">
            <v>cọc</v>
          </cell>
          <cell r="G333">
            <v>1933988</v>
          </cell>
          <cell r="H333">
            <v>0</v>
          </cell>
          <cell r="I333">
            <v>0</v>
          </cell>
        </row>
        <row r="334">
          <cell r="B334" t="str">
            <v>DCTDTBA</v>
          </cell>
          <cell r="C334" t="str">
            <v>D2.8103</v>
          </cell>
          <cell r="D334" t="str">
            <v>Đóng cọc tiếp địa trong TBA (đất cấp 3)</v>
          </cell>
          <cell r="E334" t="str">
            <v>10cọc</v>
          </cell>
          <cell r="G334">
            <v>903559</v>
          </cell>
          <cell r="H334">
            <v>0</v>
          </cell>
          <cell r="I334">
            <v>0</v>
          </cell>
        </row>
        <row r="335">
          <cell r="B335" t="str">
            <v>C8</v>
          </cell>
          <cell r="C335" t="str">
            <v>D2.5211</v>
          </cell>
          <cell r="D335" t="str">
            <v>Dựng trụ BTLT &lt;=8m bằng thủ công</v>
          </cell>
          <cell r="E335" t="str">
            <v>trụ</v>
          </cell>
          <cell r="G335">
            <v>1282963</v>
          </cell>
          <cell r="H335">
            <v>0</v>
          </cell>
          <cell r="I335">
            <v>0</v>
          </cell>
        </row>
        <row r="336">
          <cell r="B336" t="str">
            <v>C10</v>
          </cell>
          <cell r="C336" t="str">
            <v>D2.5221</v>
          </cell>
          <cell r="D336" t="str">
            <v>Dựng trụ BTLT &lt;=10m bằng thủ công</v>
          </cell>
          <cell r="E336" t="str">
            <v>trụ</v>
          </cell>
          <cell r="G336">
            <v>1380368</v>
          </cell>
          <cell r="H336">
            <v>0</v>
          </cell>
          <cell r="I336">
            <v>0</v>
          </cell>
        </row>
        <row r="337">
          <cell r="B337" t="str">
            <v>C105</v>
          </cell>
          <cell r="C337" t="str">
            <v>D2.5231</v>
          </cell>
          <cell r="D337" t="str">
            <v>Dựng trụ BTLT 10,5m bằng thủ công</v>
          </cell>
          <cell r="E337" t="str">
            <v>trụ</v>
          </cell>
          <cell r="G337">
            <v>1477773</v>
          </cell>
          <cell r="H337">
            <v>0</v>
          </cell>
          <cell r="I337">
            <v>0</v>
          </cell>
        </row>
        <row r="338">
          <cell r="B338" t="str">
            <v>C12</v>
          </cell>
          <cell r="C338" t="str">
            <v>D2.5231</v>
          </cell>
          <cell r="D338" t="str">
            <v>Dựng trụ BTLT 12m bằng thủ công</v>
          </cell>
          <cell r="E338" t="str">
            <v>trụ</v>
          </cell>
          <cell r="G338">
            <v>1477773</v>
          </cell>
          <cell r="H338">
            <v>0</v>
          </cell>
          <cell r="I338">
            <v>0</v>
          </cell>
        </row>
        <row r="339">
          <cell r="B339" t="str">
            <v>C14</v>
          </cell>
          <cell r="C339" t="str">
            <v>D2.5241</v>
          </cell>
          <cell r="D339" t="str">
            <v>Dựng trụ BTLT 14m bằng thủ công</v>
          </cell>
          <cell r="E339" t="str">
            <v>trụ</v>
          </cell>
          <cell r="G339">
            <v>1839563</v>
          </cell>
          <cell r="H339">
            <v>0</v>
          </cell>
          <cell r="I339">
            <v>0</v>
          </cell>
        </row>
        <row r="340">
          <cell r="B340" t="str">
            <v>C20</v>
          </cell>
          <cell r="C340" t="str">
            <v>05.5217</v>
          </cell>
          <cell r="D340" t="str">
            <v>Dựng trụ BTLT 20m bằng thủ công</v>
          </cell>
          <cell r="E340" t="str">
            <v>trụ</v>
          </cell>
          <cell r="G340">
            <v>0</v>
          </cell>
          <cell r="H340">
            <v>0</v>
          </cell>
          <cell r="I340">
            <v>0</v>
          </cell>
        </row>
        <row r="341">
          <cell r="B341" t="str">
            <v>C8m</v>
          </cell>
          <cell r="C341" t="str">
            <v>D2.5222</v>
          </cell>
          <cell r="D341" t="str">
            <v>Dựng trụ BTLT &lt;=8m thủ công +cơ giới</v>
          </cell>
          <cell r="E341" t="str">
            <v>trụ</v>
          </cell>
          <cell r="G341">
            <v>514855</v>
          </cell>
          <cell r="H341">
            <v>141795</v>
          </cell>
          <cell r="I341">
            <v>0</v>
          </cell>
        </row>
        <row r="342">
          <cell r="B342" t="str">
            <v>C10m</v>
          </cell>
          <cell r="C342" t="str">
            <v>D2.5222</v>
          </cell>
          <cell r="D342" t="str">
            <v>Dựng trụ BTLT &lt;=10m thủ công +cơ giới</v>
          </cell>
          <cell r="E342" t="str">
            <v>trụ</v>
          </cell>
          <cell r="G342">
            <v>551034</v>
          </cell>
          <cell r="H342">
            <v>141795</v>
          </cell>
          <cell r="I342">
            <v>0</v>
          </cell>
        </row>
        <row r="343">
          <cell r="B343" t="str">
            <v>C105m</v>
          </cell>
          <cell r="C343" t="str">
            <v>D2.5232</v>
          </cell>
          <cell r="D343" t="str">
            <v>Dựng trụ BTLT 10,5m thủ công + cơ giới</v>
          </cell>
          <cell r="E343" t="str">
            <v>trụ</v>
          </cell>
          <cell r="G343">
            <v>589996</v>
          </cell>
          <cell r="H343">
            <v>202565</v>
          </cell>
          <cell r="I343">
            <v>0</v>
          </cell>
        </row>
        <row r="344">
          <cell r="B344" t="str">
            <v>C12m</v>
          </cell>
          <cell r="C344" t="str">
            <v>D2.5232</v>
          </cell>
          <cell r="D344" t="str">
            <v>Dựng trụ BTLT 12m thủ công + cơ giới</v>
          </cell>
          <cell r="E344" t="str">
            <v>trụ</v>
          </cell>
          <cell r="G344">
            <v>589996</v>
          </cell>
          <cell r="H344">
            <v>202565</v>
          </cell>
          <cell r="I344">
            <v>0</v>
          </cell>
        </row>
        <row r="345">
          <cell r="B345" t="str">
            <v>C14m</v>
          </cell>
          <cell r="C345" t="str">
            <v>D2.5242</v>
          </cell>
          <cell r="D345" t="str">
            <v>Dựng trụ BTLT 14m thủ công + cơ giới</v>
          </cell>
          <cell r="E345" t="str">
            <v>trụ</v>
          </cell>
          <cell r="G345">
            <v>734712</v>
          </cell>
          <cell r="H345">
            <v>202565</v>
          </cell>
          <cell r="I345">
            <v>0</v>
          </cell>
        </row>
        <row r="346">
          <cell r="B346" t="str">
            <v>C20m</v>
          </cell>
          <cell r="C346" t="str">
            <v>05.5227</v>
          </cell>
          <cell r="D346" t="str">
            <v>Dựng trụ BTLT 20m thủ công + cơ giới</v>
          </cell>
          <cell r="E346" t="str">
            <v>trụ</v>
          </cell>
          <cell r="G346">
            <v>0</v>
          </cell>
          <cell r="H346">
            <v>0</v>
          </cell>
          <cell r="I346">
            <v>0</v>
          </cell>
        </row>
        <row r="347">
          <cell r="B347" t="str">
            <v>LCOM800</v>
          </cell>
          <cell r="C347" t="str">
            <v>D2.6011</v>
          </cell>
          <cell r="D347" t="str">
            <v>Lắp đà composite 800mm đơn, trên trụ BTLT</v>
          </cell>
          <cell r="E347" t="str">
            <v>bộ</v>
          </cell>
          <cell r="G347">
            <v>197267</v>
          </cell>
          <cell r="H347">
            <v>0</v>
          </cell>
          <cell r="I347">
            <v>0</v>
          </cell>
        </row>
        <row r="348">
          <cell r="B348" t="str">
            <v>LCOM2400</v>
          </cell>
          <cell r="C348" t="str">
            <v>D2.6011</v>
          </cell>
          <cell r="D348" t="str">
            <v>Lắp đà composite 2400mm đơn, trên trụ BTLT</v>
          </cell>
          <cell r="E348" t="str">
            <v>bộ</v>
          </cell>
          <cell r="G348">
            <v>197267</v>
          </cell>
          <cell r="H348">
            <v>0</v>
          </cell>
          <cell r="I348">
            <v>0</v>
          </cell>
        </row>
        <row r="349">
          <cell r="B349" t="str">
            <v>LCOM800K</v>
          </cell>
          <cell r="C349" t="str">
            <v>D2.6011</v>
          </cell>
          <cell r="D349" t="str">
            <v>Lắp đà composite 800mm kép, trên trụ BTLT</v>
          </cell>
          <cell r="E349" t="str">
            <v>bộ</v>
          </cell>
          <cell r="G349">
            <v>197267</v>
          </cell>
          <cell r="H349">
            <v>0</v>
          </cell>
          <cell r="I349">
            <v>0</v>
          </cell>
        </row>
        <row r="350">
          <cell r="B350" t="str">
            <v>LCOM800</v>
          </cell>
          <cell r="C350" t="str">
            <v>D2.6011</v>
          </cell>
          <cell r="D350" t="str">
            <v>Lắp đà composite 800mm đơn, trên trụ BTLT</v>
          </cell>
          <cell r="E350" t="str">
            <v>bộ</v>
          </cell>
          <cell r="G350">
            <v>197267</v>
          </cell>
        </row>
        <row r="351">
          <cell r="B351" t="str">
            <v>LCOM2400D</v>
          </cell>
          <cell r="C351" t="str">
            <v>D2.6011</v>
          </cell>
          <cell r="D351" t="str">
            <v>Lắp đà composite 2400mm đơn, trên trụ BTLT</v>
          </cell>
          <cell r="E351" t="str">
            <v>bộ</v>
          </cell>
          <cell r="G351">
            <v>197267</v>
          </cell>
          <cell r="H351">
            <v>0</v>
          </cell>
          <cell r="I351">
            <v>0</v>
          </cell>
        </row>
        <row r="352">
          <cell r="B352" t="str">
            <v>LCOM2400K</v>
          </cell>
          <cell r="C352" t="str">
            <v>D2.6011</v>
          </cell>
          <cell r="D352" t="str">
            <v>Lắp đà composite 2400mm kép, trên trụ BTLT</v>
          </cell>
          <cell r="E352" t="str">
            <v>bộ</v>
          </cell>
          <cell r="G352">
            <v>197267</v>
          </cell>
          <cell r="H352">
            <v>0</v>
          </cell>
          <cell r="I352">
            <v>0</v>
          </cell>
        </row>
        <row r="353">
          <cell r="B353" t="str">
            <v>LCOM2600</v>
          </cell>
          <cell r="C353" t="str">
            <v>D2.6011</v>
          </cell>
          <cell r="D353" t="str">
            <v>Lắp đà composite 2600mm đơn, trên trụ BTLT</v>
          </cell>
          <cell r="E353" t="str">
            <v>bộ</v>
          </cell>
          <cell r="G353">
            <v>197267</v>
          </cell>
          <cell r="H353">
            <v>0</v>
          </cell>
          <cell r="I353">
            <v>0</v>
          </cell>
        </row>
        <row r="354">
          <cell r="B354" t="str">
            <v>LX2000D</v>
          </cell>
          <cell r="C354" t="str">
            <v>D2.6021a</v>
          </cell>
          <cell r="D354" t="str">
            <v>Lắp đặt xà thép L75x75x8x2000 đơn cột đỡ (25,356 kg/bộ)</v>
          </cell>
          <cell r="E354" t="str">
            <v>bộ</v>
          </cell>
          <cell r="G354">
            <v>328778</v>
          </cell>
          <cell r="H354">
            <v>0</v>
          </cell>
          <cell r="I354">
            <v>0</v>
          </cell>
        </row>
        <row r="355">
          <cell r="B355" t="str">
            <v>LX2000K</v>
          </cell>
          <cell r="C355" t="str">
            <v>D2.6031a</v>
          </cell>
          <cell r="D355" t="str">
            <v>Lắp đặt xà thép L75x75x8x2000 kép cột đỡ (50,7514 kg/bộ)</v>
          </cell>
          <cell r="E355" t="str">
            <v>bộ</v>
          </cell>
          <cell r="G355">
            <v>444817</v>
          </cell>
          <cell r="H355">
            <v>0</v>
          </cell>
          <cell r="I355">
            <v>0</v>
          </cell>
        </row>
        <row r="356">
          <cell r="B356" t="str">
            <v>LX1660D</v>
          </cell>
          <cell r="C356" t="str">
            <v>D2.6021c</v>
          </cell>
          <cell r="D356" t="str">
            <v>Lắp đặt xà thép L75x75x8x1660 đơn cột đỡ (26,5504 kg/bộ)</v>
          </cell>
          <cell r="E356" t="str">
            <v>bộ</v>
          </cell>
          <cell r="G356">
            <v>328778</v>
          </cell>
          <cell r="H356">
            <v>0</v>
          </cell>
          <cell r="I356">
            <v>0</v>
          </cell>
        </row>
        <row r="357">
          <cell r="B357" t="str">
            <v>LX1660K</v>
          </cell>
          <cell r="C357" t="str">
            <v>D2.6031c</v>
          </cell>
          <cell r="D357" t="str">
            <v>Lắp đặt xà thép L75x75x8x1660 kép cột đỡ (51,5748 kg/bộ)</v>
          </cell>
          <cell r="E357" t="str">
            <v>bộ</v>
          </cell>
          <cell r="G357">
            <v>444817</v>
          </cell>
          <cell r="H357">
            <v>0</v>
          </cell>
          <cell r="I357">
            <v>0</v>
          </cell>
        </row>
        <row r="358">
          <cell r="B358" t="str">
            <v>LX2100D</v>
          </cell>
          <cell r="C358" t="str">
            <v>D2.6021d</v>
          </cell>
          <cell r="D358" t="str">
            <v>Lắp đặt xà thép L75x75x8x2100 đơn cột đỡ (29,4245 kg/bộ)</v>
          </cell>
          <cell r="E358" t="str">
            <v>bộ</v>
          </cell>
          <cell r="G358">
            <v>349313</v>
          </cell>
          <cell r="H358">
            <v>0</v>
          </cell>
          <cell r="I358">
            <v>0</v>
          </cell>
        </row>
        <row r="359">
          <cell r="B359" t="str">
            <v>LX2100K</v>
          </cell>
          <cell r="C359" t="str">
            <v>D2.6031d</v>
          </cell>
          <cell r="D359" t="str">
            <v>Lắp đặt xà thép L75x75x8x2100 kép cột đỡ (58,889 kg/bộ)</v>
          </cell>
          <cell r="E359" t="str">
            <v>bộ</v>
          </cell>
          <cell r="G359">
            <v>472322</v>
          </cell>
          <cell r="H359">
            <v>0</v>
          </cell>
          <cell r="I359">
            <v>0</v>
          </cell>
        </row>
        <row r="360">
          <cell r="B360" t="str">
            <v>LX2200D</v>
          </cell>
          <cell r="C360" t="str">
            <v>D2.6021e</v>
          </cell>
          <cell r="D360" t="str">
            <v>Lắp đặt xà thép L75x75x8x2200 đơn cột đỡ (29,759 kg/bộ)</v>
          </cell>
          <cell r="E360" t="str">
            <v>bộ</v>
          </cell>
          <cell r="G360">
            <v>350868</v>
          </cell>
          <cell r="H360">
            <v>0</v>
          </cell>
          <cell r="I360">
            <v>0</v>
          </cell>
        </row>
        <row r="361">
          <cell r="B361" t="str">
            <v>LX2400D</v>
          </cell>
          <cell r="C361" t="str">
            <v>D2.6021e</v>
          </cell>
          <cell r="D361" t="str">
            <v>Lắp đặt xà thép L75x75x8x2400 đơn cột đỡ (29,759 kg/bộ)</v>
          </cell>
          <cell r="E361" t="str">
            <v>bộ</v>
          </cell>
          <cell r="G361">
            <v>350868</v>
          </cell>
          <cell r="H361">
            <v>0</v>
          </cell>
          <cell r="I361">
            <v>0</v>
          </cell>
        </row>
        <row r="362">
          <cell r="B362" t="str">
            <v>LX2200K</v>
          </cell>
          <cell r="C362" t="str">
            <v>D2.6032b</v>
          </cell>
          <cell r="D362" t="str">
            <v>Lắp đặt xà thép L75x75x8x2200 kép cột néo (58,628 kg/bộ)</v>
          </cell>
          <cell r="E362" t="str">
            <v>bộ</v>
          </cell>
          <cell r="G362">
            <v>627177</v>
          </cell>
          <cell r="H362">
            <v>0</v>
          </cell>
          <cell r="I362">
            <v>0</v>
          </cell>
        </row>
        <row r="363">
          <cell r="B363" t="str">
            <v>LXtrn</v>
          </cell>
          <cell r="C363" t="str">
            <v>D2.605.1</v>
          </cell>
          <cell r="D363" t="str">
            <v>Lắp đặt xà trạm ngồi (160kg/bộ)</v>
          </cell>
          <cell r="E363" t="str">
            <v>bộ</v>
          </cell>
          <cell r="G363">
            <v>520315</v>
          </cell>
          <cell r="H363">
            <v>0</v>
          </cell>
          <cell r="I363">
            <v>0</v>
          </cell>
        </row>
        <row r="364">
          <cell r="B364" t="str">
            <v>LXtrn2</v>
          </cell>
          <cell r="C364" t="str">
            <v>D2.606.1</v>
          </cell>
          <cell r="D364" t="str">
            <v>Lắp đặt xà trạm ngồi (228kg/bộ)</v>
          </cell>
          <cell r="E364" t="str">
            <v>bộ</v>
          </cell>
          <cell r="G364">
            <v>658587</v>
          </cell>
          <cell r="H364">
            <v>0</v>
          </cell>
          <cell r="I364">
            <v>0</v>
          </cell>
        </row>
        <row r="365">
          <cell r="B365" t="str">
            <v>LXU160-22D</v>
          </cell>
          <cell r="C365" t="str">
            <v>D2.6021e</v>
          </cell>
          <cell r="D365" t="str">
            <v>Lắp đặt xà tháp U160x68x5x2200 đơn cột đỡ (29,759 kg/bộ)</v>
          </cell>
          <cell r="E365" t="str">
            <v>bộ</v>
          </cell>
          <cell r="G365">
            <v>219185</v>
          </cell>
          <cell r="H365">
            <v>0</v>
          </cell>
          <cell r="I365">
            <v>0</v>
          </cell>
        </row>
        <row r="366">
          <cell r="B366" t="str">
            <v>LXU160-22K</v>
          </cell>
          <cell r="C366" t="str">
            <v>D2.6031b</v>
          </cell>
          <cell r="D366" t="str">
            <v>Lắp đặt xà tháp U160x68x5x2200 kép cột đỡ (76,74 kg/bộ)</v>
          </cell>
          <cell r="E366" t="str">
            <v>bộ</v>
          </cell>
          <cell r="G366">
            <v>399691</v>
          </cell>
          <cell r="H366">
            <v>0</v>
          </cell>
          <cell r="I366">
            <v>0</v>
          </cell>
        </row>
        <row r="367">
          <cell r="B367" t="str">
            <v>LX1100D</v>
          </cell>
          <cell r="C367" t="str">
            <v>D2.6021c</v>
          </cell>
          <cell r="D367" t="str">
            <v>Lắp đặt xà thép L75x75x8x1100 đơn cột BTLT đỡ (14,963 kg/bộ)</v>
          </cell>
          <cell r="E367" t="str">
            <v>bộ</v>
          </cell>
          <cell r="G367">
            <v>197267</v>
          </cell>
          <cell r="H367">
            <v>0</v>
          </cell>
          <cell r="I367">
            <v>0</v>
          </cell>
        </row>
        <row r="368">
          <cell r="B368" t="str">
            <v>LX1100K</v>
          </cell>
          <cell r="C368" t="str">
            <v>D2.6031c</v>
          </cell>
          <cell r="D368" t="str">
            <v>Lắp đặt xà thép L75x75x8x1100 kép cột BTLT đỡ (28,496 kg/bộ)</v>
          </cell>
          <cell r="E368" t="str">
            <v>bộ</v>
          </cell>
          <cell r="G368">
            <v>345004</v>
          </cell>
          <cell r="H368">
            <v>0</v>
          </cell>
          <cell r="I368">
            <v>0</v>
          </cell>
        </row>
        <row r="369">
          <cell r="B369" t="str">
            <v>LX800D</v>
          </cell>
          <cell r="C369" t="str">
            <v>D2.6011</v>
          </cell>
          <cell r="D369" t="str">
            <v>Lắp đặt xà thép L75x75x8x800 đơn cột đỡ (&lt;=15 kg/bộ)</v>
          </cell>
          <cell r="E369" t="str">
            <v>bộ</v>
          </cell>
          <cell r="G369">
            <v>197267</v>
          </cell>
          <cell r="H369">
            <v>0</v>
          </cell>
          <cell r="I369">
            <v>0</v>
          </cell>
        </row>
        <row r="370">
          <cell r="B370" t="str">
            <v>LX800K</v>
          </cell>
          <cell r="C370" t="str">
            <v>D2.6031c</v>
          </cell>
          <cell r="D370" t="str">
            <v>Lắp đặt xà thép L75x75x8x800 kép cột đỡ (26,55 kg/bộ)</v>
          </cell>
          <cell r="E370" t="str">
            <v>bộ</v>
          </cell>
          <cell r="G370">
            <v>296545</v>
          </cell>
          <cell r="H370">
            <v>0</v>
          </cell>
          <cell r="I370">
            <v>0</v>
          </cell>
        </row>
        <row r="371">
          <cell r="B371" t="str">
            <v>LXID</v>
          </cell>
          <cell r="C371" t="str">
            <v>05.6301</v>
          </cell>
          <cell r="D371" t="str">
            <v>Lắp xà trụ ghép ≤ 140kg</v>
          </cell>
          <cell r="E371" t="str">
            <v>bộ</v>
          </cell>
          <cell r="G371">
            <v>0</v>
          </cell>
          <cell r="H371">
            <v>0</v>
          </cell>
          <cell r="I371">
            <v>0</v>
          </cell>
        </row>
        <row r="372">
          <cell r="B372" t="str">
            <v>LXIDL</v>
          </cell>
          <cell r="C372" t="str">
            <v>05.6302</v>
          </cell>
          <cell r="D372" t="str">
            <v>Lắp xà trụ ghép ≤ 230kg</v>
          </cell>
          <cell r="E372" t="str">
            <v>bộ</v>
          </cell>
          <cell r="G372">
            <v>0</v>
          </cell>
          <cell r="H372">
            <v>0</v>
          </cell>
          <cell r="I372">
            <v>0</v>
          </cell>
        </row>
        <row r="373">
          <cell r="B373" t="str">
            <v>LXHN1</v>
          </cell>
          <cell r="C373" t="str">
            <v>05.6044</v>
          </cell>
          <cell r="D373" t="str">
            <v>Lắp xà cột Pi loại ≤140kg/xà</v>
          </cell>
          <cell r="E373" t="str">
            <v>bộ</v>
          </cell>
          <cell r="G373">
            <v>600825</v>
          </cell>
          <cell r="H373">
            <v>0</v>
          </cell>
          <cell r="I373">
            <v>0</v>
          </cell>
        </row>
        <row r="374">
          <cell r="B374" t="str">
            <v>LXHN2</v>
          </cell>
          <cell r="C374" t="str">
            <v>05.6402</v>
          </cell>
          <cell r="D374" t="str">
            <v>Lắp xà cột Pi loại ≤ 230kg/xà</v>
          </cell>
          <cell r="E374" t="str">
            <v>bộ</v>
          </cell>
          <cell r="G374">
            <v>0</v>
          </cell>
          <cell r="H374">
            <v>0</v>
          </cell>
          <cell r="I374">
            <v>0</v>
          </cell>
        </row>
        <row r="375">
          <cell r="B375" t="str">
            <v>LXHN3</v>
          </cell>
          <cell r="C375" t="str">
            <v>05.6403</v>
          </cell>
          <cell r="D375" t="str">
            <v>Lắp xà cột Pi loại ≤ 320kg/xà</v>
          </cell>
          <cell r="E375" t="str">
            <v>bộ</v>
          </cell>
          <cell r="G375">
            <v>0</v>
          </cell>
          <cell r="H375">
            <v>0</v>
          </cell>
          <cell r="I375">
            <v>0</v>
          </cell>
        </row>
        <row r="376">
          <cell r="B376" t="str">
            <v>LDAUCAP70</v>
          </cell>
          <cell r="C376" t="str">
            <v>07.4312</v>
          </cell>
          <cell r="D376" t="str">
            <v>Lắp đầu cáp trung thế 3x50mm2, 70mm2</v>
          </cell>
          <cell r="E376" t="str">
            <v>cái</v>
          </cell>
          <cell r="G376">
            <v>0</v>
          </cell>
          <cell r="H376">
            <v>0</v>
          </cell>
          <cell r="I376">
            <v>0</v>
          </cell>
        </row>
        <row r="377">
          <cell r="B377" t="str">
            <v>LDAUCAP120</v>
          </cell>
          <cell r="C377" t="str">
            <v>07.4313</v>
          </cell>
          <cell r="D377" t="str">
            <v>Lắp đầu cáp trung thế 3x120mm2, 95mm2</v>
          </cell>
          <cell r="E377" t="str">
            <v>cái</v>
          </cell>
          <cell r="G377">
            <v>0</v>
          </cell>
          <cell r="H377">
            <v>0</v>
          </cell>
          <cell r="I377">
            <v>0</v>
          </cell>
        </row>
        <row r="378">
          <cell r="B378" t="str">
            <v>LDAUCAP185</v>
          </cell>
          <cell r="C378" t="str">
            <v>07.4314</v>
          </cell>
          <cell r="D378" t="str">
            <v>Lắp đầu cáp trung thế 3x150mm2, 185mm2</v>
          </cell>
          <cell r="E378" t="str">
            <v>cái</v>
          </cell>
          <cell r="G378">
            <v>0</v>
          </cell>
          <cell r="H378">
            <v>0</v>
          </cell>
          <cell r="I378">
            <v>0</v>
          </cell>
        </row>
        <row r="379">
          <cell r="B379" t="str">
            <v>LDAUCAP70HT</v>
          </cell>
          <cell r="C379" t="str">
            <v>07.4102</v>
          </cell>
          <cell r="D379" t="str">
            <v>Lắp đầu cáp hạ thế 3x50mm2, 70mm2</v>
          </cell>
          <cell r="E379" t="str">
            <v>cái</v>
          </cell>
          <cell r="G379">
            <v>0</v>
          </cell>
          <cell r="H379">
            <v>0</v>
          </cell>
          <cell r="I379">
            <v>0</v>
          </cell>
        </row>
        <row r="380">
          <cell r="B380" t="str">
            <v>LDAUCAP120HT</v>
          </cell>
          <cell r="C380" t="str">
            <v>07.4103</v>
          </cell>
          <cell r="D380" t="str">
            <v>Lắp đầu cáp hạ thế 3x120mm2, 95mm2</v>
          </cell>
          <cell r="E380" t="str">
            <v>cái</v>
          </cell>
          <cell r="G380">
            <v>0</v>
          </cell>
          <cell r="H380">
            <v>0</v>
          </cell>
          <cell r="I380">
            <v>0</v>
          </cell>
        </row>
        <row r="381">
          <cell r="B381" t="str">
            <v>LDAUCAP185HT</v>
          </cell>
          <cell r="C381" t="str">
            <v>07.4104</v>
          </cell>
          <cell r="D381" t="str">
            <v>Lắp đầu cáp hạ thế 3x150mm2, 185mm2</v>
          </cell>
          <cell r="E381" t="str">
            <v>cái</v>
          </cell>
          <cell r="G381">
            <v>0</v>
          </cell>
          <cell r="H381">
            <v>0</v>
          </cell>
          <cell r="I381">
            <v>0</v>
          </cell>
        </row>
        <row r="382">
          <cell r="B382" t="str">
            <v>XLCD</v>
          </cell>
          <cell r="C382" t="str">
            <v>06.2110</v>
          </cell>
          <cell r="D382" t="str">
            <v>Lắp cổ dề</v>
          </cell>
          <cell r="E382" t="str">
            <v>cái</v>
          </cell>
          <cell r="G382">
            <v>0</v>
          </cell>
          <cell r="H382">
            <v>0</v>
          </cell>
          <cell r="I382">
            <v>0</v>
          </cell>
        </row>
        <row r="383">
          <cell r="B383" t="str">
            <v>LBAKE</v>
          </cell>
          <cell r="D383" t="str">
            <v>Lắp tấm bakelit</v>
          </cell>
          <cell r="G383">
            <v>0</v>
          </cell>
          <cell r="H383">
            <v>0</v>
          </cell>
          <cell r="I383">
            <v>0</v>
          </cell>
        </row>
        <row r="384">
          <cell r="B384" t="str">
            <v>LCHI</v>
          </cell>
          <cell r="D384" t="str">
            <v>Lắp cầu chì 5A</v>
          </cell>
          <cell r="G384">
            <v>0</v>
          </cell>
          <cell r="H384">
            <v>0</v>
          </cell>
          <cell r="I384">
            <v>0</v>
          </cell>
        </row>
        <row r="385">
          <cell r="B385" t="str">
            <v>LCSD</v>
          </cell>
          <cell r="C385" t="str">
            <v>06.2110</v>
          </cell>
          <cell r="D385" t="str">
            <v>Lắp chân sứ đỉnh</v>
          </cell>
          <cell r="E385" t="str">
            <v>cái</v>
          </cell>
          <cell r="G385">
            <v>0</v>
          </cell>
          <cell r="H385">
            <v>0</v>
          </cell>
          <cell r="I385">
            <v>0</v>
          </cell>
        </row>
        <row r="386">
          <cell r="B386" t="str">
            <v>LCL</v>
          </cell>
          <cell r="C386" t="str">
            <v>05.6011</v>
          </cell>
          <cell r="D386" t="str">
            <v>Lắp bộ chống lệch</v>
          </cell>
          <cell r="E386" t="str">
            <v>bộ</v>
          </cell>
          <cell r="G386">
            <v>0</v>
          </cell>
          <cell r="H386">
            <v>0</v>
          </cell>
          <cell r="I386">
            <v>0</v>
          </cell>
        </row>
        <row r="387">
          <cell r="B387" t="str">
            <v>LDN</v>
          </cell>
          <cell r="C387" t="str">
            <v>D3.3251</v>
          </cell>
          <cell r="D387" t="str">
            <v>Lắp bộ dây néo</v>
          </cell>
          <cell r="E387" t="str">
            <v>bộ</v>
          </cell>
          <cell r="G387">
            <v>125235</v>
          </cell>
          <cell r="H387">
            <v>0</v>
          </cell>
          <cell r="I387">
            <v>0</v>
          </cell>
        </row>
        <row r="388">
          <cell r="B388" t="str">
            <v>NXOE</v>
          </cell>
          <cell r="C388" t="str">
            <v>04.3801</v>
          </cell>
          <cell r="D388" t="str">
            <v>Đặt neo xòe 8 hướng (dày 3,2mm)</v>
          </cell>
          <cell r="E388" t="str">
            <v>cái</v>
          </cell>
          <cell r="G388">
            <v>0</v>
          </cell>
          <cell r="H388">
            <v>0</v>
          </cell>
          <cell r="I388">
            <v>0</v>
          </cell>
        </row>
        <row r="389">
          <cell r="B389" t="str">
            <v>LDN0212</v>
          </cell>
          <cell r="C389" t="str">
            <v>04.3801</v>
          </cell>
          <cell r="D389" t="str">
            <v>Đặt đế néo BTCT 200x1200</v>
          </cell>
          <cell r="E389" t="str">
            <v>cái</v>
          </cell>
          <cell r="G389">
            <v>0</v>
          </cell>
          <cell r="H389">
            <v>0</v>
          </cell>
          <cell r="I389">
            <v>0</v>
          </cell>
        </row>
        <row r="390">
          <cell r="B390" t="str">
            <v>LDN0412</v>
          </cell>
          <cell r="C390" t="str">
            <v>04.3801</v>
          </cell>
          <cell r="D390" t="str">
            <v>Đặt đế néo BTCT 400x1200</v>
          </cell>
          <cell r="E390" t="str">
            <v>cái</v>
          </cell>
          <cell r="G390">
            <v>0</v>
          </cell>
          <cell r="H390">
            <v>0</v>
          </cell>
          <cell r="I390">
            <v>0</v>
          </cell>
        </row>
        <row r="391">
          <cell r="B391" t="str">
            <v>LDN0415</v>
          </cell>
          <cell r="C391" t="str">
            <v>04.3802</v>
          </cell>
          <cell r="D391" t="str">
            <v>Đặt đế néo BTCT 400x1500</v>
          </cell>
          <cell r="E391" t="str">
            <v>cái</v>
          </cell>
          <cell r="G391">
            <v>0</v>
          </cell>
          <cell r="H391">
            <v>0</v>
          </cell>
          <cell r="I391">
            <v>0</v>
          </cell>
        </row>
        <row r="392">
          <cell r="B392" t="str">
            <v>LDN0615</v>
          </cell>
          <cell r="C392" t="str">
            <v>04.3802</v>
          </cell>
          <cell r="D392" t="str">
            <v>Đặt đế néo BTCT 600x1500</v>
          </cell>
          <cell r="E392" t="str">
            <v>cái</v>
          </cell>
          <cell r="G392">
            <v>0</v>
          </cell>
          <cell r="H392">
            <v>0</v>
          </cell>
          <cell r="I392">
            <v>0</v>
          </cell>
        </row>
        <row r="393">
          <cell r="B393" t="str">
            <v>LDN4</v>
          </cell>
          <cell r="C393" t="str">
            <v>04.3801</v>
          </cell>
          <cell r="D393" t="str">
            <v>Đặt đế néo BTCT 500x1200</v>
          </cell>
          <cell r="E393" t="str">
            <v>cái</v>
          </cell>
          <cell r="G393">
            <v>0</v>
          </cell>
          <cell r="H393">
            <v>0</v>
          </cell>
          <cell r="I393">
            <v>0</v>
          </cell>
        </row>
        <row r="394">
          <cell r="B394" t="str">
            <v>LDN6</v>
          </cell>
          <cell r="C394" t="str">
            <v>04.3802</v>
          </cell>
          <cell r="D394" t="str">
            <v>Đặt đế néo BTCT 500x1500</v>
          </cell>
          <cell r="E394" t="str">
            <v>cái</v>
          </cell>
          <cell r="G394">
            <v>0</v>
          </cell>
          <cell r="H394">
            <v>0</v>
          </cell>
          <cell r="I394">
            <v>0</v>
          </cell>
        </row>
        <row r="395">
          <cell r="B395" t="str">
            <v>DBT10046</v>
          </cell>
          <cell r="C395" t="str">
            <v>04.3112</v>
          </cell>
          <cell r="D395" t="str">
            <v>Đổ bê tông mác M100 đá 4x6</v>
          </cell>
          <cell r="E395" t="str">
            <v>m3</v>
          </cell>
          <cell r="G395">
            <v>0</v>
          </cell>
          <cell r="H395">
            <v>0</v>
          </cell>
          <cell r="I395">
            <v>0</v>
          </cell>
        </row>
        <row r="396">
          <cell r="B396" t="str">
            <v>DBT15012</v>
          </cell>
          <cell r="C396" t="str">
            <v>AF.11210</v>
          </cell>
          <cell r="D396" t="str">
            <v xml:space="preserve">Đổ bê tông mác M150 </v>
          </cell>
          <cell r="E396" t="str">
            <v>m3</v>
          </cell>
          <cell r="G396">
            <v>344703</v>
          </cell>
          <cell r="H396">
            <v>42347</v>
          </cell>
          <cell r="I396">
            <v>0</v>
          </cell>
        </row>
        <row r="397">
          <cell r="B397" t="str">
            <v>DBT20012</v>
          </cell>
          <cell r="C397" t="str">
            <v>AF.11210</v>
          </cell>
          <cell r="D397" t="str">
            <v>Đổ bê tông mác M200 đá 1x2</v>
          </cell>
          <cell r="E397" t="str">
            <v>m3</v>
          </cell>
          <cell r="G397">
            <v>344703</v>
          </cell>
          <cell r="H397">
            <v>42347</v>
          </cell>
          <cell r="I397">
            <v>0</v>
          </cell>
        </row>
        <row r="398">
          <cell r="B398" t="str">
            <v>LVANK</v>
          </cell>
          <cell r="C398" t="str">
            <v>AF.81122</v>
          </cell>
          <cell r="D398" t="str">
            <v>Ván khuôn gỗ móng - móng vuông, chữ nhật</v>
          </cell>
          <cell r="E398" t="str">
            <v>100m2</v>
          </cell>
          <cell r="G398">
            <v>6806052</v>
          </cell>
          <cell r="H398">
            <v>0</v>
          </cell>
          <cell r="I398">
            <v>0</v>
          </cell>
        </row>
        <row r="399">
          <cell r="B399" t="str">
            <v>LCT10</v>
          </cell>
          <cell r="C399" t="str">
            <v>04.1101</v>
          </cell>
          <cell r="D399" t="str">
            <v>Gia công và lắp dựng cốt thép D&lt;=10</v>
          </cell>
          <cell r="E399" t="str">
            <v>kg</v>
          </cell>
          <cell r="G399">
            <v>0</v>
          </cell>
          <cell r="H399">
            <v>0</v>
          </cell>
          <cell r="I399">
            <v>0</v>
          </cell>
        </row>
        <row r="400">
          <cell r="B400" t="str">
            <v>LCT18</v>
          </cell>
          <cell r="C400" t="str">
            <v>04.1102</v>
          </cell>
          <cell r="D400" t="str">
            <v>Gia công và lắp dựng cốt thép D&lt;=18</v>
          </cell>
          <cell r="E400" t="str">
            <v>kg</v>
          </cell>
          <cell r="G400">
            <v>0</v>
          </cell>
          <cell r="H400">
            <v>0</v>
          </cell>
          <cell r="I400">
            <v>0</v>
          </cell>
        </row>
        <row r="401">
          <cell r="B401" t="str">
            <v>LCT&gt;18</v>
          </cell>
          <cell r="C401" t="str">
            <v>04.1103</v>
          </cell>
          <cell r="D401" t="str">
            <v>Gia công và lắp dựng cốt thép D&gt;18</v>
          </cell>
          <cell r="E401" t="str">
            <v>kg</v>
          </cell>
          <cell r="G401">
            <v>0</v>
          </cell>
          <cell r="H401">
            <v>0</v>
          </cell>
          <cell r="I401">
            <v>0</v>
          </cell>
        </row>
        <row r="402">
          <cell r="B402" t="str">
            <v>LDVANK</v>
          </cell>
          <cell r="C402" t="str">
            <v>04.2001</v>
          </cell>
          <cell r="D402" t="str">
            <v>Gia công và lắp dựng ván khuôn</v>
          </cell>
          <cell r="E402" t="str">
            <v>m2</v>
          </cell>
          <cell r="G402">
            <v>0</v>
          </cell>
          <cell r="H402">
            <v>0</v>
          </cell>
          <cell r="I402">
            <v>0</v>
          </cell>
        </row>
        <row r="403">
          <cell r="B403" t="str">
            <v>KDA35</v>
          </cell>
          <cell r="C403" t="str">
            <v>06.6123</v>
          </cell>
          <cell r="D403" t="str">
            <v>Kéo dây nhôm cỡ dây 35mm2</v>
          </cell>
          <cell r="E403" t="str">
            <v>km</v>
          </cell>
          <cell r="G403">
            <v>0</v>
          </cell>
          <cell r="H403">
            <v>0</v>
          </cell>
          <cell r="I403">
            <v>0</v>
          </cell>
        </row>
        <row r="404">
          <cell r="B404" t="str">
            <v>KDA50</v>
          </cell>
          <cell r="C404" t="str">
            <v>06.6124</v>
          </cell>
          <cell r="D404" t="str">
            <v>Kéo dây nhôm cỡ dây 50mm2</v>
          </cell>
          <cell r="E404" t="str">
            <v>km</v>
          </cell>
          <cell r="G404">
            <v>0</v>
          </cell>
          <cell r="H404">
            <v>0</v>
          </cell>
          <cell r="I404">
            <v>0</v>
          </cell>
        </row>
        <row r="405">
          <cell r="B405" t="str">
            <v>KDA70</v>
          </cell>
          <cell r="C405" t="str">
            <v>06.6125</v>
          </cell>
          <cell r="D405" t="str">
            <v>Kéo dây nhôm cỡ dây 70mm2</v>
          </cell>
          <cell r="E405" t="str">
            <v>km</v>
          </cell>
          <cell r="G405">
            <v>0</v>
          </cell>
          <cell r="H405">
            <v>0</v>
          </cell>
          <cell r="I405">
            <v>0</v>
          </cell>
        </row>
        <row r="406">
          <cell r="B406" t="str">
            <v>KDA95</v>
          </cell>
          <cell r="C406" t="str">
            <v>06.6126</v>
          </cell>
          <cell r="D406" t="str">
            <v>Kéo dây nhôm cỡ dây 95mm2</v>
          </cell>
          <cell r="E406" t="str">
            <v>km</v>
          </cell>
          <cell r="G406">
            <v>0</v>
          </cell>
          <cell r="H406">
            <v>0</v>
          </cell>
          <cell r="I406">
            <v>0</v>
          </cell>
        </row>
        <row r="407">
          <cell r="B407" t="str">
            <v>KDA35B</v>
          </cell>
          <cell r="C407" t="str">
            <v>06.6103</v>
          </cell>
          <cell r="D407" t="str">
            <v>Kéo dây nhôm bọc 35mm2</v>
          </cell>
          <cell r="E407" t="str">
            <v>km</v>
          </cell>
          <cell r="G407">
            <v>0</v>
          </cell>
          <cell r="H407">
            <v>0</v>
          </cell>
          <cell r="I407">
            <v>0</v>
          </cell>
        </row>
        <row r="408">
          <cell r="B408" t="str">
            <v>KDA50B</v>
          </cell>
          <cell r="C408" t="str">
            <v>06.6104</v>
          </cell>
          <cell r="D408" t="str">
            <v>Kéo dây nhôm bọc 50mm2</v>
          </cell>
          <cell r="E408" t="str">
            <v>km</v>
          </cell>
          <cell r="G408">
            <v>0</v>
          </cell>
          <cell r="H408">
            <v>0</v>
          </cell>
          <cell r="I408">
            <v>0</v>
          </cell>
        </row>
        <row r="409">
          <cell r="B409" t="str">
            <v>KDA70B</v>
          </cell>
          <cell r="C409" t="str">
            <v>06.6105</v>
          </cell>
          <cell r="D409" t="str">
            <v>Kéo dây nhôm bọc 70mm2</v>
          </cell>
          <cell r="E409" t="str">
            <v>km</v>
          </cell>
          <cell r="G409">
            <v>0</v>
          </cell>
          <cell r="H409">
            <v>0</v>
          </cell>
          <cell r="I409">
            <v>0</v>
          </cell>
        </row>
        <row r="410">
          <cell r="B410" t="str">
            <v>KDA95B</v>
          </cell>
          <cell r="C410" t="str">
            <v>06.6106</v>
          </cell>
          <cell r="D410" t="str">
            <v>Kéo dây nhôm bọc 95mm2</v>
          </cell>
          <cell r="E410" t="str">
            <v>km</v>
          </cell>
          <cell r="G410">
            <v>0</v>
          </cell>
          <cell r="H410">
            <v>0</v>
          </cell>
          <cell r="I410">
            <v>0</v>
          </cell>
        </row>
        <row r="411">
          <cell r="B411" t="str">
            <v>KDA120B</v>
          </cell>
          <cell r="C411" t="str">
            <v>06.6107</v>
          </cell>
          <cell r="D411" t="str">
            <v>Kéo dây nhôm bọc 120mm2</v>
          </cell>
          <cell r="E411" t="str">
            <v>km</v>
          </cell>
          <cell r="G411">
            <v>0</v>
          </cell>
          <cell r="H411">
            <v>0</v>
          </cell>
          <cell r="I411">
            <v>0</v>
          </cell>
        </row>
        <row r="412">
          <cell r="B412" t="str">
            <v>KDA150B</v>
          </cell>
          <cell r="C412" t="str">
            <v>06.6108</v>
          </cell>
          <cell r="D412" t="str">
            <v>Kéo dây nhôm bọc 150mm2</v>
          </cell>
          <cell r="E412" t="str">
            <v>km</v>
          </cell>
          <cell r="G412">
            <v>0</v>
          </cell>
          <cell r="H412">
            <v>0</v>
          </cell>
          <cell r="I412">
            <v>0</v>
          </cell>
        </row>
        <row r="413">
          <cell r="B413" t="str">
            <v>KDA185B</v>
          </cell>
          <cell r="C413" t="str">
            <v>06.6109</v>
          </cell>
          <cell r="D413" t="str">
            <v>Kéo dây nhôm bọc 185mm2</v>
          </cell>
          <cell r="E413" t="str">
            <v>km</v>
          </cell>
          <cell r="G413">
            <v>0</v>
          </cell>
          <cell r="H413">
            <v>0</v>
          </cell>
          <cell r="I413">
            <v>0</v>
          </cell>
        </row>
        <row r="414">
          <cell r="B414" t="str">
            <v>KDA240B</v>
          </cell>
          <cell r="C414" t="str">
            <v>06.6110</v>
          </cell>
          <cell r="D414" t="str">
            <v>Kéo dây nhôm bọc 240mm2</v>
          </cell>
          <cell r="E414" t="str">
            <v>km</v>
          </cell>
          <cell r="G414">
            <v>0</v>
          </cell>
          <cell r="H414">
            <v>0</v>
          </cell>
          <cell r="I414">
            <v>0</v>
          </cell>
        </row>
        <row r="415">
          <cell r="B415" t="str">
            <v>KDAABC50</v>
          </cell>
          <cell r="C415" t="str">
            <v>D3.6304</v>
          </cell>
          <cell r="D415" t="str">
            <v>Kéo dây ABC 4x50mm2</v>
          </cell>
          <cell r="E415" t="str">
            <v>km</v>
          </cell>
          <cell r="G415">
            <v>6637455</v>
          </cell>
          <cell r="H415">
            <v>0</v>
          </cell>
          <cell r="I415">
            <v>0</v>
          </cell>
        </row>
        <row r="416">
          <cell r="B416" t="str">
            <v>KDAABC70</v>
          </cell>
          <cell r="C416" t="str">
            <v>D3.6305</v>
          </cell>
          <cell r="D416" t="str">
            <v>Kéo dây ABC 4x70mm2</v>
          </cell>
          <cell r="E416" t="str">
            <v>km</v>
          </cell>
          <cell r="G416">
            <v>7834145</v>
          </cell>
          <cell r="H416">
            <v>0</v>
          </cell>
          <cell r="I416">
            <v>0</v>
          </cell>
        </row>
        <row r="417">
          <cell r="B417" t="str">
            <v>KDAABC95</v>
          </cell>
          <cell r="C417" t="str">
            <v>D3.6306</v>
          </cell>
          <cell r="D417" t="str">
            <v>Kéo dây ABC 4x95mm2</v>
          </cell>
          <cell r="E417" t="str">
            <v>km</v>
          </cell>
          <cell r="G417">
            <v>10864832</v>
          </cell>
          <cell r="H417">
            <v>0</v>
          </cell>
          <cell r="I417">
            <v>0</v>
          </cell>
        </row>
        <row r="418">
          <cell r="B418" t="str">
            <v>KDAABC120</v>
          </cell>
          <cell r="C418" t="str">
            <v>D3.6307</v>
          </cell>
          <cell r="D418" t="str">
            <v>Kéo dây ABC 4x120mm2</v>
          </cell>
          <cell r="E418" t="str">
            <v>km</v>
          </cell>
          <cell r="G418">
            <v>14343582</v>
          </cell>
          <cell r="H418">
            <v>0</v>
          </cell>
          <cell r="I418">
            <v>0</v>
          </cell>
        </row>
        <row r="419">
          <cell r="B419" t="str">
            <v>KDAABC150</v>
          </cell>
          <cell r="C419" t="str">
            <v>D3.6308</v>
          </cell>
          <cell r="D419" t="str">
            <v>Kéo dây ABC 4x150mm2</v>
          </cell>
          <cell r="E419" t="str">
            <v>km</v>
          </cell>
          <cell r="G419">
            <v>17212855</v>
          </cell>
          <cell r="H419">
            <v>0</v>
          </cell>
          <cell r="I419">
            <v>0</v>
          </cell>
        </row>
        <row r="420">
          <cell r="B420" t="str">
            <v>KDAABC703</v>
          </cell>
          <cell r="C420" t="str">
            <v>D3.6305</v>
          </cell>
          <cell r="D420" t="str">
            <v>Kéo dây ABC 3x70mm2</v>
          </cell>
          <cell r="E420" t="str">
            <v>km</v>
          </cell>
          <cell r="G420">
            <v>7834145</v>
          </cell>
          <cell r="H420">
            <v>0</v>
          </cell>
          <cell r="I420">
            <v>0</v>
          </cell>
        </row>
        <row r="421">
          <cell r="B421" t="str">
            <v>KDAABC953</v>
          </cell>
          <cell r="C421" t="str">
            <v>D3.6306</v>
          </cell>
          <cell r="D421" t="str">
            <v>Kéo dây ABC 3x95mm2</v>
          </cell>
          <cell r="E421" t="str">
            <v>km</v>
          </cell>
          <cell r="G421">
            <v>10864832</v>
          </cell>
          <cell r="H421">
            <v>0</v>
          </cell>
          <cell r="I421">
            <v>0</v>
          </cell>
        </row>
        <row r="422">
          <cell r="B422" t="str">
            <v>KDAABC1203</v>
          </cell>
          <cell r="C422" t="str">
            <v>D3.6307</v>
          </cell>
          <cell r="D422" t="str">
            <v>Kéo dây ABC 3x120mm2</v>
          </cell>
          <cell r="E422" t="str">
            <v>km</v>
          </cell>
          <cell r="G422">
            <v>14343582</v>
          </cell>
          <cell r="H422">
            <v>0</v>
          </cell>
          <cell r="I422">
            <v>0</v>
          </cell>
        </row>
        <row r="423">
          <cell r="B423" t="str">
            <v>KDAABC1503</v>
          </cell>
          <cell r="C423" t="str">
            <v>D3.6308</v>
          </cell>
          <cell r="D423" t="str">
            <v>Kéo dây ABC 3x150mm2</v>
          </cell>
          <cell r="E423" t="str">
            <v>km</v>
          </cell>
          <cell r="G423">
            <v>17212855</v>
          </cell>
          <cell r="H423">
            <v>0</v>
          </cell>
          <cell r="I423">
            <v>0</v>
          </cell>
        </row>
        <row r="424">
          <cell r="B424" t="str">
            <v>KDAC35</v>
          </cell>
          <cell r="C424" t="str">
            <v>06.6103</v>
          </cell>
          <cell r="D424" t="str">
            <v>Kéo dây nhôm lõi thép cỡ dây 35mm2</v>
          </cell>
          <cell r="E424" t="str">
            <v>km</v>
          </cell>
          <cell r="G424">
            <v>0</v>
          </cell>
          <cell r="H424">
            <v>0</v>
          </cell>
          <cell r="I424">
            <v>0</v>
          </cell>
        </row>
        <row r="425">
          <cell r="B425" t="str">
            <v>KDAC50</v>
          </cell>
          <cell r="C425" t="str">
            <v>D3.6211</v>
          </cell>
          <cell r="D425" t="str">
            <v>Kéo dây nhôm lõi thép cỡ dây 50mm2, chiều cao &lt;10m</v>
          </cell>
          <cell r="E425" t="str">
            <v>km</v>
          </cell>
          <cell r="G425">
            <v>1852324</v>
          </cell>
          <cell r="H425">
            <v>156614</v>
          </cell>
          <cell r="I425">
            <v>0</v>
          </cell>
        </row>
        <row r="426">
          <cell r="B426" t="str">
            <v>KDAC70</v>
          </cell>
          <cell r="C426" t="str">
            <v>D3.6211</v>
          </cell>
          <cell r="D426" t="str">
            <v>Kéo dây nhôm lõi thép cỡ dây 70mm2</v>
          </cell>
          <cell r="E426" t="str">
            <v>km</v>
          </cell>
          <cell r="G426">
            <v>2646176</v>
          </cell>
          <cell r="H426">
            <v>156614</v>
          </cell>
          <cell r="I426">
            <v>0</v>
          </cell>
        </row>
        <row r="427">
          <cell r="B427" t="str">
            <v>KDAC95</v>
          </cell>
          <cell r="C427" t="str">
            <v>D3.6212</v>
          </cell>
          <cell r="D427" t="str">
            <v>Kéo dây nhôm lõi thép cỡ dây 95mm2</v>
          </cell>
          <cell r="E427" t="str">
            <v>km</v>
          </cell>
          <cell r="G427">
            <v>3591889</v>
          </cell>
          <cell r="H427">
            <v>212254</v>
          </cell>
          <cell r="I427">
            <v>0</v>
          </cell>
        </row>
        <row r="428">
          <cell r="B428" t="str">
            <v>KDAC50T</v>
          </cell>
          <cell r="C428" t="str">
            <v>06.6114</v>
          </cell>
          <cell r="D428" t="str">
            <v>Kéo dây nhôm lõi thép cỡ dây 50mm2 (TC)</v>
          </cell>
          <cell r="E428" t="str">
            <v>km</v>
          </cell>
          <cell r="G428">
            <v>4472281</v>
          </cell>
          <cell r="H428">
            <v>0</v>
          </cell>
          <cell r="I428">
            <v>0</v>
          </cell>
        </row>
        <row r="429">
          <cell r="B429" t="str">
            <v>KDAC70T</v>
          </cell>
          <cell r="C429" t="str">
            <v>06.6115</v>
          </cell>
          <cell r="D429" t="str">
            <v>Kéo dây nhôm lõi thép cỡ dây 70mm2 (TC)</v>
          </cell>
          <cell r="E429" t="str">
            <v>km</v>
          </cell>
          <cell r="G429">
            <v>5975101</v>
          </cell>
          <cell r="H429">
            <v>0</v>
          </cell>
          <cell r="I429">
            <v>0</v>
          </cell>
        </row>
        <row r="430">
          <cell r="B430" t="str">
            <v>KDAC95T</v>
          </cell>
          <cell r="C430" t="str">
            <v>06.6116</v>
          </cell>
          <cell r="D430" t="str">
            <v>Kéo dây nhôm lõi thép cỡ dây 95mm2 (TC)</v>
          </cell>
          <cell r="E430" t="str">
            <v>km</v>
          </cell>
          <cell r="G430">
            <v>8137492</v>
          </cell>
          <cell r="H430">
            <v>0</v>
          </cell>
          <cell r="I430">
            <v>0</v>
          </cell>
        </row>
        <row r="431">
          <cell r="B431" t="str">
            <v>KDAC120</v>
          </cell>
          <cell r="C431" t="str">
            <v>06.6161</v>
          </cell>
          <cell r="D431" t="str">
            <v>Kéo dây nhôm lõi thép cỡ dây 120mm2</v>
          </cell>
          <cell r="E431" t="str">
            <v>km</v>
          </cell>
          <cell r="G431">
            <v>0</v>
          </cell>
          <cell r="H431">
            <v>0</v>
          </cell>
          <cell r="I431">
            <v>0</v>
          </cell>
        </row>
        <row r="432">
          <cell r="B432" t="str">
            <v>KDAC150</v>
          </cell>
          <cell r="C432" t="str">
            <v>06.6162</v>
          </cell>
          <cell r="D432" t="str">
            <v>Kéo dây nhôm lõi thép cỡ dây 150mm2</v>
          </cell>
          <cell r="E432" t="str">
            <v>km</v>
          </cell>
          <cell r="G432">
            <v>0</v>
          </cell>
          <cell r="H432">
            <v>0</v>
          </cell>
          <cell r="I432">
            <v>0</v>
          </cell>
        </row>
        <row r="433">
          <cell r="B433" t="str">
            <v>KDACXV150</v>
          </cell>
          <cell r="C433" t="str">
            <v>06.6252</v>
          </cell>
          <cell r="D433" t="str">
            <v>Kéo dây nhôm lõi thép bọc XLPE cỡ dây 150mm2</v>
          </cell>
          <cell r="E433" t="str">
            <v>km</v>
          </cell>
          <cell r="G433">
            <v>0</v>
          </cell>
          <cell r="H433">
            <v>0</v>
          </cell>
          <cell r="I433">
            <v>0</v>
          </cell>
        </row>
        <row r="434">
          <cell r="B434" t="str">
            <v>KDAC185</v>
          </cell>
          <cell r="C434" t="str">
            <v>06.6163</v>
          </cell>
          <cell r="D434" t="str">
            <v>Kéo dây nhôm lõi thép cỡ dây 185mm2</v>
          </cell>
          <cell r="E434" t="str">
            <v>km</v>
          </cell>
          <cell r="G434">
            <v>0</v>
          </cell>
          <cell r="H434">
            <v>0</v>
          </cell>
          <cell r="I434">
            <v>0</v>
          </cell>
        </row>
        <row r="435">
          <cell r="B435" t="str">
            <v>KDAC240</v>
          </cell>
          <cell r="C435" t="str">
            <v>06.6164</v>
          </cell>
          <cell r="D435" t="str">
            <v>Kéo dây nhôm lõi thép cỡ dây 240mm2</v>
          </cell>
          <cell r="E435" t="str">
            <v>km</v>
          </cell>
          <cell r="G435">
            <v>0</v>
          </cell>
          <cell r="H435">
            <v>0</v>
          </cell>
          <cell r="I435">
            <v>0</v>
          </cell>
        </row>
        <row r="436">
          <cell r="B436" t="str">
            <v>KDAC50B</v>
          </cell>
          <cell r="C436" t="str">
            <v>D3.6211</v>
          </cell>
          <cell r="D436" t="str">
            <v>Kéo dây nhôm lõi thép bọc XLPE cỡ dây 50mm2 (dây bọc)</v>
          </cell>
          <cell r="E436" t="str">
            <v>km</v>
          </cell>
          <cell r="G436">
            <v>2910794</v>
          </cell>
          <cell r="H436">
            <v>156614</v>
          </cell>
          <cell r="I436">
            <v>0</v>
          </cell>
        </row>
        <row r="437">
          <cell r="B437" t="str">
            <v>KDAC70B</v>
          </cell>
          <cell r="C437" t="str">
            <v>D3.6211</v>
          </cell>
          <cell r="D437" t="str">
            <v>Kéo dây nhôm lõi thép bọc XLPE cỡ dây 70mm2</v>
          </cell>
          <cell r="E437" t="str">
            <v>km</v>
          </cell>
          <cell r="G437">
            <v>2910794</v>
          </cell>
          <cell r="H437">
            <v>172275</v>
          </cell>
          <cell r="I437">
            <v>0</v>
          </cell>
        </row>
        <row r="438">
          <cell r="B438" t="str">
            <v>KDAC95B</v>
          </cell>
          <cell r="C438" t="str">
            <v>D3.6212</v>
          </cell>
          <cell r="D438" t="str">
            <v>Kéo dây nhôm lõi thép bọc XLPE cỡ dây 95mm2</v>
          </cell>
          <cell r="E438" t="str">
            <v>km</v>
          </cell>
          <cell r="G438">
            <v>3591889</v>
          </cell>
          <cell r="H438">
            <v>233480</v>
          </cell>
          <cell r="I438">
            <v>0</v>
          </cell>
        </row>
        <row r="439">
          <cell r="B439" t="str">
            <v>KDAC50BT</v>
          </cell>
          <cell r="C439" t="str">
            <v>D3.6114</v>
          </cell>
          <cell r="D439" t="str">
            <v>Kéo dây nhôm lõi thép bọc XLPE cỡ dây 50mm2 (TC)</v>
          </cell>
          <cell r="E439" t="str">
            <v>km</v>
          </cell>
          <cell r="G439">
            <v>4472281</v>
          </cell>
          <cell r="H439">
            <v>0</v>
          </cell>
          <cell r="I439">
            <v>0</v>
          </cell>
        </row>
        <row r="440">
          <cell r="B440" t="str">
            <v>KDAC70BT</v>
          </cell>
          <cell r="C440" t="str">
            <v>D3.6115</v>
          </cell>
          <cell r="D440" t="str">
            <v>Kéo dây nhôm lõi thép bọc XLPE cỡ dây 70mm2 (TC)</v>
          </cell>
          <cell r="E440" t="str">
            <v>km</v>
          </cell>
          <cell r="G440">
            <v>5975101</v>
          </cell>
          <cell r="H440">
            <v>0</v>
          </cell>
          <cell r="I440">
            <v>0</v>
          </cell>
        </row>
        <row r="441">
          <cell r="B441" t="str">
            <v>KDAC95BT</v>
          </cell>
          <cell r="C441" t="str">
            <v>D3.6116</v>
          </cell>
          <cell r="D441" t="str">
            <v>Kéo dây nhôm lõi thép bọc XLPE cỡ dây 95mm2 (TC)</v>
          </cell>
          <cell r="E441" t="str">
            <v>km</v>
          </cell>
          <cell r="G441">
            <v>8137492</v>
          </cell>
          <cell r="H441">
            <v>0</v>
          </cell>
          <cell r="I441">
            <v>0</v>
          </cell>
        </row>
        <row r="442">
          <cell r="B442" t="str">
            <v>KDAC120B</v>
          </cell>
          <cell r="C442" t="str">
            <v>D3.6251</v>
          </cell>
          <cell r="D442" t="str">
            <v>Kéo dây nhôm lõi thép bọc XLPE cỡ dây 120mm2</v>
          </cell>
          <cell r="E442" t="str">
            <v>km</v>
          </cell>
          <cell r="G442">
            <v>0</v>
          </cell>
          <cell r="H442">
            <v>0</v>
          </cell>
          <cell r="I442">
            <v>0</v>
          </cell>
        </row>
        <row r="443">
          <cell r="B443" t="str">
            <v>KDAC150B</v>
          </cell>
          <cell r="C443" t="str">
            <v>D3.6252</v>
          </cell>
          <cell r="D443" t="str">
            <v>Kéo dây nhôm lõi thép bọc XLPE cỡ dây 150mm2</v>
          </cell>
          <cell r="E443" t="str">
            <v>km</v>
          </cell>
          <cell r="G443">
            <v>0</v>
          </cell>
          <cell r="H443">
            <v>0</v>
          </cell>
          <cell r="I443">
            <v>0</v>
          </cell>
        </row>
        <row r="444">
          <cell r="B444" t="str">
            <v>KDM22</v>
          </cell>
          <cell r="C444" t="str">
            <v>06.6142</v>
          </cell>
          <cell r="D444" t="str">
            <v>Kéo dây đồng trần 22mm2</v>
          </cell>
          <cell r="E444" t="str">
            <v>km</v>
          </cell>
          <cell r="G444">
            <v>3192101</v>
          </cell>
          <cell r="H444">
            <v>0</v>
          </cell>
          <cell r="I444">
            <v>0</v>
          </cell>
        </row>
        <row r="445">
          <cell r="B445" t="str">
            <v>KDM25</v>
          </cell>
          <cell r="C445" t="str">
            <v>06.6142</v>
          </cell>
          <cell r="D445" t="str">
            <v>Kéo dây đồng trần 25mm2</v>
          </cell>
          <cell r="E445" t="str">
            <v>km</v>
          </cell>
          <cell r="G445">
            <v>3192101</v>
          </cell>
          <cell r="H445">
            <v>0</v>
          </cell>
          <cell r="I445">
            <v>0</v>
          </cell>
        </row>
        <row r="446">
          <cell r="B446" t="str">
            <v>KDM35</v>
          </cell>
          <cell r="C446" t="str">
            <v>06.6143</v>
          </cell>
          <cell r="D446" t="str">
            <v>Kéo dây đồng trần 35mm2</v>
          </cell>
          <cell r="E446" t="str">
            <v>km</v>
          </cell>
          <cell r="G446">
            <v>4413838</v>
          </cell>
          <cell r="H446">
            <v>0</v>
          </cell>
          <cell r="I446">
            <v>0</v>
          </cell>
        </row>
        <row r="447">
          <cell r="B447" t="str">
            <v>KDM48</v>
          </cell>
          <cell r="C447" t="str">
            <v>06.6144</v>
          </cell>
          <cell r="D447" t="str">
            <v>Kéo dây đồng trần 48mm2</v>
          </cell>
          <cell r="E447" t="str">
            <v>km</v>
          </cell>
          <cell r="G447">
            <v>5766376</v>
          </cell>
          <cell r="H447">
            <v>0</v>
          </cell>
          <cell r="I447">
            <v>0</v>
          </cell>
        </row>
        <row r="448">
          <cell r="B448" t="str">
            <v>KDM50</v>
          </cell>
          <cell r="C448" t="str">
            <v>06.6144</v>
          </cell>
          <cell r="D448" t="str">
            <v>Kéo dây đồng trần 50mm2</v>
          </cell>
          <cell r="E448" t="str">
            <v>km</v>
          </cell>
          <cell r="G448">
            <v>5766376</v>
          </cell>
          <cell r="H448">
            <v>0</v>
          </cell>
          <cell r="I448">
            <v>0</v>
          </cell>
        </row>
        <row r="449">
          <cell r="B449" t="str">
            <v>KDM70</v>
          </cell>
          <cell r="C449" t="str">
            <v>06.6145</v>
          </cell>
          <cell r="D449" t="str">
            <v>Kéo dây đồng trần 70mm2</v>
          </cell>
          <cell r="E449" t="str">
            <v>km</v>
          </cell>
          <cell r="G449">
            <v>7767353</v>
          </cell>
          <cell r="H449">
            <v>0</v>
          </cell>
          <cell r="I449">
            <v>0</v>
          </cell>
        </row>
        <row r="450">
          <cell r="B450" t="str">
            <v>KDM95</v>
          </cell>
          <cell r="C450" t="str">
            <v>06.6146</v>
          </cell>
          <cell r="D450" t="str">
            <v>Kéo dây đồng trần 95mm2</v>
          </cell>
          <cell r="E450" t="str">
            <v>km</v>
          </cell>
          <cell r="G450">
            <v>10586532</v>
          </cell>
          <cell r="H450">
            <v>0</v>
          </cell>
          <cell r="I450">
            <v>0</v>
          </cell>
        </row>
        <row r="451">
          <cell r="B451" t="str">
            <v>KDM25B</v>
          </cell>
          <cell r="C451" t="str">
            <v>06.6142</v>
          </cell>
          <cell r="D451" t="str">
            <v>Kéo dây đồng bọc 25mm2</v>
          </cell>
          <cell r="E451" t="str">
            <v>km</v>
          </cell>
          <cell r="G451">
            <v>0</v>
          </cell>
          <cell r="H451">
            <v>0</v>
          </cell>
          <cell r="I451">
            <v>0</v>
          </cell>
        </row>
        <row r="452">
          <cell r="B452" t="str">
            <v>KDM50B</v>
          </cell>
          <cell r="C452" t="str">
            <v>06.6144</v>
          </cell>
          <cell r="D452" t="str">
            <v>Kéo dây đồng bọc 50mm3</v>
          </cell>
          <cell r="E452" t="str">
            <v>km</v>
          </cell>
          <cell r="G452">
            <v>0</v>
          </cell>
          <cell r="H452">
            <v>0</v>
          </cell>
          <cell r="I452">
            <v>0</v>
          </cell>
        </row>
        <row r="453">
          <cell r="B453" t="str">
            <v>KDM95B</v>
          </cell>
          <cell r="C453" t="str">
            <v>06.6146</v>
          </cell>
          <cell r="D453" t="str">
            <v>Kéo dây đồng bọc 95mm2</v>
          </cell>
          <cell r="E453" t="str">
            <v>km</v>
          </cell>
          <cell r="G453">
            <v>0</v>
          </cell>
          <cell r="H453">
            <v>0</v>
          </cell>
          <cell r="I453">
            <v>0</v>
          </cell>
        </row>
        <row r="454">
          <cell r="B454" t="str">
            <v>LPVC90CL</v>
          </cell>
          <cell r="C454" t="str">
            <v>D4.1410</v>
          </cell>
          <cell r="D454" t="str">
            <v>Lắp ống nhựa PVC D90</v>
          </cell>
          <cell r="E454" t="str">
            <v>mét</v>
          </cell>
          <cell r="G454">
            <v>54874</v>
          </cell>
          <cell r="H454">
            <v>0</v>
          </cell>
          <cell r="I454">
            <v>0</v>
          </cell>
        </row>
        <row r="455">
          <cell r="B455" t="str">
            <v>LPVC114CL</v>
          </cell>
          <cell r="C455" t="str">
            <v>D4.1412</v>
          </cell>
          <cell r="D455" t="str">
            <v>Lắp ống nhựa PVC D114</v>
          </cell>
          <cell r="E455" t="str">
            <v>mét</v>
          </cell>
          <cell r="G455">
            <v>74085</v>
          </cell>
          <cell r="H455">
            <v>0</v>
          </cell>
          <cell r="I455">
            <v>0</v>
          </cell>
        </row>
        <row r="456">
          <cell r="B456" t="str">
            <v>LPVC140CL</v>
          </cell>
          <cell r="C456" t="str">
            <v>D4.1412</v>
          </cell>
          <cell r="D456" t="str">
            <v>Lắp ống nhựa PVC D140</v>
          </cell>
          <cell r="E456" t="str">
            <v>mét</v>
          </cell>
          <cell r="G456">
            <v>74085</v>
          </cell>
          <cell r="H456">
            <v>0</v>
          </cell>
          <cell r="I456">
            <v>0</v>
          </cell>
        </row>
        <row r="457">
          <cell r="B457" t="str">
            <v>LSD</v>
          </cell>
          <cell r="C457" t="str">
            <v>D3.1115</v>
          </cell>
          <cell r="D457" t="str">
            <v>Lắp sứ đứng 24KV</v>
          </cell>
          <cell r="E457" t="str">
            <v>bộ</v>
          </cell>
          <cell r="G457">
            <v>58277</v>
          </cell>
          <cell r="H457">
            <v>0</v>
          </cell>
          <cell r="I457">
            <v>0</v>
          </cell>
        </row>
        <row r="458">
          <cell r="B458" t="str">
            <v>LSD_T</v>
          </cell>
          <cell r="C458" t="str">
            <v>06.1115</v>
          </cell>
          <cell r="D458" t="str">
            <v>Tháo sứ đứng 24KV</v>
          </cell>
          <cell r="E458" t="str">
            <v>bộ</v>
          </cell>
          <cell r="G458">
            <v>0</v>
          </cell>
          <cell r="H458">
            <v>0</v>
          </cell>
          <cell r="I458">
            <v>0</v>
          </cell>
        </row>
        <row r="459">
          <cell r="B459" t="str">
            <v>lsd35</v>
          </cell>
          <cell r="C459" t="str">
            <v>06.1116</v>
          </cell>
          <cell r="D459" t="str">
            <v>Lắp sứ đứng 35KV</v>
          </cell>
          <cell r="E459" t="str">
            <v>bộ</v>
          </cell>
          <cell r="G459">
            <v>0</v>
          </cell>
          <cell r="H459">
            <v>0</v>
          </cell>
          <cell r="I459">
            <v>0</v>
          </cell>
        </row>
        <row r="460">
          <cell r="B460" t="str">
            <v>LCHSNply</v>
          </cell>
          <cell r="C460" t="str">
            <v>D3.2411</v>
          </cell>
          <cell r="D460" t="str">
            <v>Lắp chuỗi sứ néo Polymer</v>
          </cell>
          <cell r="E460" t="str">
            <v>chuỗi</v>
          </cell>
          <cell r="G460">
            <v>70132</v>
          </cell>
          <cell r="H460">
            <v>0</v>
          </cell>
          <cell r="I460">
            <v>0</v>
          </cell>
        </row>
        <row r="461">
          <cell r="B461" t="str">
            <v>LSOC</v>
          </cell>
          <cell r="C461" t="str">
            <v>D3.1201</v>
          </cell>
          <cell r="D461" t="str">
            <v>Lắp rack sứ + sứ ống chỉ</v>
          </cell>
          <cell r="E461" t="str">
            <v>bộ</v>
          </cell>
          <cell r="G461">
            <v>15472</v>
          </cell>
          <cell r="H461">
            <v>0</v>
          </cell>
          <cell r="I461">
            <v>0</v>
          </cell>
        </row>
        <row r="462">
          <cell r="B462" t="str">
            <v>LR2</v>
          </cell>
          <cell r="C462" t="str">
            <v>06.1213</v>
          </cell>
          <cell r="D462" t="str">
            <v>Lắp rack 2 sứ + sứ ống chỉ</v>
          </cell>
          <cell r="E462" t="str">
            <v>bộ</v>
          </cell>
          <cell r="G462">
            <v>0</v>
          </cell>
          <cell r="H462">
            <v>0</v>
          </cell>
          <cell r="I462">
            <v>0</v>
          </cell>
        </row>
        <row r="463">
          <cell r="B463" t="str">
            <v>LR3</v>
          </cell>
          <cell r="C463" t="str">
            <v>06.1214</v>
          </cell>
          <cell r="D463" t="str">
            <v>Lắp rack 3 sứ + sứ ống chỉ</v>
          </cell>
          <cell r="E463" t="str">
            <v>bộ</v>
          </cell>
          <cell r="G463">
            <v>0</v>
          </cell>
          <cell r="H463">
            <v>0</v>
          </cell>
          <cell r="I463">
            <v>0</v>
          </cell>
        </row>
        <row r="464">
          <cell r="B464" t="str">
            <v>LR4</v>
          </cell>
          <cell r="C464" t="str">
            <v>06.1215</v>
          </cell>
          <cell r="D464" t="str">
            <v>Lắp rack 4 sứ + sứ ống chỉ</v>
          </cell>
          <cell r="E464" t="str">
            <v>bộ</v>
          </cell>
          <cell r="G464">
            <v>0</v>
          </cell>
          <cell r="H464">
            <v>0</v>
          </cell>
          <cell r="I464">
            <v>0</v>
          </cell>
        </row>
        <row r="465">
          <cell r="B465" t="str">
            <v>LcapdongTB95</v>
          </cell>
          <cell r="C465" t="str">
            <v>T4.4201</v>
          </cell>
          <cell r="D465" t="str">
            <v>Lắp cáp đồng xuống thiết bị D ≤ 95mm2</v>
          </cell>
          <cell r="E465" t="str">
            <v>m</v>
          </cell>
          <cell r="G465">
            <v>13915</v>
          </cell>
          <cell r="H465">
            <v>0</v>
          </cell>
          <cell r="I465">
            <v>0</v>
          </cell>
        </row>
        <row r="466">
          <cell r="B466" t="str">
            <v>LcapdongTB150</v>
          </cell>
          <cell r="C466" t="str">
            <v>T4.4202</v>
          </cell>
          <cell r="D466" t="str">
            <v>Lắp cáp đồng xuống thiết bị D ≤ 150mm2</v>
          </cell>
          <cell r="E466" t="str">
            <v>m</v>
          </cell>
          <cell r="G466">
            <v>33396</v>
          </cell>
          <cell r="H466">
            <v>0</v>
          </cell>
          <cell r="I466">
            <v>0</v>
          </cell>
        </row>
        <row r="467">
          <cell r="B467" t="str">
            <v>LcapdongTB240</v>
          </cell>
          <cell r="C467" t="str">
            <v>T4.4203</v>
          </cell>
          <cell r="D467" t="str">
            <v>Lắp cáp đồng xuống thiết bị D &gt; 150mm2</v>
          </cell>
          <cell r="E467" t="str">
            <v>m</v>
          </cell>
          <cell r="G467">
            <v>47311</v>
          </cell>
          <cell r="H467">
            <v>0</v>
          </cell>
          <cell r="I467">
            <v>0</v>
          </cell>
        </row>
        <row r="468">
          <cell r="B468" t="str">
            <v>LFCO</v>
          </cell>
          <cell r="C468" t="str">
            <v>02.3505</v>
          </cell>
          <cell r="D468" t="str">
            <v>Lắp FCO 24KV</v>
          </cell>
          <cell r="E468" t="str">
            <v>cái</v>
          </cell>
          <cell r="G468">
            <v>0</v>
          </cell>
          <cell r="H468">
            <v>0</v>
          </cell>
          <cell r="I468">
            <v>0</v>
          </cell>
        </row>
        <row r="469">
          <cell r="G469">
            <v>0</v>
          </cell>
          <cell r="H469">
            <v>0</v>
          </cell>
          <cell r="I469">
            <v>0</v>
          </cell>
        </row>
        <row r="470">
          <cell r="B470" t="str">
            <v>Bảng kê đơn gía trạm biến áp</v>
          </cell>
          <cell r="G470">
            <v>0</v>
          </cell>
          <cell r="H470">
            <v>0</v>
          </cell>
          <cell r="I470">
            <v>0</v>
          </cell>
        </row>
        <row r="471">
          <cell r="G471">
            <v>0</v>
          </cell>
          <cell r="H471">
            <v>0</v>
          </cell>
          <cell r="I471">
            <v>0</v>
          </cell>
        </row>
        <row r="472">
          <cell r="B472" t="str">
            <v>TR251</v>
          </cell>
          <cell r="C472" t="str">
            <v>T1.1431</v>
          </cell>
          <cell r="D472" t="str">
            <v>Máy biến áp AMORPHOUS 12,7/0,22-0,44kV  25kVA  (trạm treo NC x 1,1)</v>
          </cell>
          <cell r="E472" t="str">
            <v>máy</v>
          </cell>
          <cell r="F472">
            <v>41513000</v>
          </cell>
          <cell r="G472">
            <v>760207</v>
          </cell>
          <cell r="H472">
            <v>380270</v>
          </cell>
          <cell r="I472">
            <v>320</v>
          </cell>
        </row>
        <row r="473">
          <cell r="B473" t="str">
            <v>TR371</v>
          </cell>
          <cell r="C473" t="str">
            <v>T1.1432</v>
          </cell>
          <cell r="D473" t="str">
            <v>Máy biến áp AMORPHOUS 12,7/0,22-0,44kV  37,5kVA (trạm treo NC x 1,1)</v>
          </cell>
          <cell r="E473" t="str">
            <v>máy</v>
          </cell>
          <cell r="F473">
            <v>51310000</v>
          </cell>
          <cell r="G473">
            <v>876906</v>
          </cell>
          <cell r="H473">
            <v>380270</v>
          </cell>
          <cell r="I473">
            <v>355</v>
          </cell>
        </row>
        <row r="474">
          <cell r="B474" t="str">
            <v>TR501</v>
          </cell>
          <cell r="C474" t="str">
            <v>T1.1432</v>
          </cell>
          <cell r="D474" t="str">
            <v>Máy biến áp AMORPHOUS 12,7/0,23-0,46kV  50kVA (trạm treo NC x 1,1)</v>
          </cell>
          <cell r="E474" t="str">
            <v>máy</v>
          </cell>
          <cell r="F474">
            <v>44055000</v>
          </cell>
          <cell r="G474">
            <v>876906</v>
          </cell>
          <cell r="H474">
            <v>380270</v>
          </cell>
          <cell r="I474">
            <v>390</v>
          </cell>
        </row>
        <row r="475">
          <cell r="B475" t="str">
            <v>TR751</v>
          </cell>
          <cell r="C475" t="str">
            <v>T1.1433</v>
          </cell>
          <cell r="D475" t="str">
            <v>Máy biến áp AMORPHOUS 12,7/0,22-0,44kV  75kVA (trạm treo NC x 1,1)</v>
          </cell>
          <cell r="E475" t="str">
            <v>máy</v>
          </cell>
          <cell r="F475">
            <v>58180000</v>
          </cell>
          <cell r="G475">
            <v>1166985</v>
          </cell>
          <cell r="H475">
            <v>380270</v>
          </cell>
          <cell r="I475">
            <v>455</v>
          </cell>
        </row>
        <row r="476">
          <cell r="B476" t="str">
            <v>TR1001</v>
          </cell>
          <cell r="C476" t="str">
            <v>T1.1434</v>
          </cell>
          <cell r="D476" t="str">
            <v>Máy biến áp AMORPHOUS 12,7/0,22-0,44kV  100kVA (trạm treo NC x 1,1)</v>
          </cell>
          <cell r="E476" t="str">
            <v>máy</v>
          </cell>
          <cell r="F476">
            <v>68939000</v>
          </cell>
          <cell r="G476">
            <v>1240338</v>
          </cell>
          <cell r="H476">
            <v>380270</v>
          </cell>
          <cell r="I476">
            <v>565</v>
          </cell>
        </row>
        <row r="477">
          <cell r="B477" t="str">
            <v>TR160</v>
          </cell>
          <cell r="C477" t="str">
            <v>01.1154</v>
          </cell>
          <cell r="D477" t="str">
            <v>Máy biến áp AMORPHOUS 22/0,4kV- 160kVA</v>
          </cell>
          <cell r="E477" t="str">
            <v>máy</v>
          </cell>
          <cell r="F477">
            <v>160209000</v>
          </cell>
          <cell r="G477">
            <v>0</v>
          </cell>
          <cell r="H477">
            <v>0</v>
          </cell>
          <cell r="I477">
            <v>904</v>
          </cell>
        </row>
        <row r="478">
          <cell r="B478" t="str">
            <v>TR250</v>
          </cell>
          <cell r="C478" t="str">
            <v>T1.1425</v>
          </cell>
          <cell r="D478" t="str">
            <v>Máy biến áp AMORPHOUS 22/0,4kV- 250kVA</v>
          </cell>
          <cell r="E478" t="str">
            <v>máy</v>
          </cell>
          <cell r="F478">
            <v>168104000</v>
          </cell>
          <cell r="G478">
            <v>1612561</v>
          </cell>
          <cell r="H478">
            <v>482650</v>
          </cell>
          <cell r="I478">
            <v>1155</v>
          </cell>
        </row>
        <row r="479">
          <cell r="B479" t="str">
            <v>TR320</v>
          </cell>
          <cell r="C479" t="str">
            <v>01.1155</v>
          </cell>
          <cell r="D479" t="str">
            <v>Máy biến áp AMORPHOUS 22/0,4kV- 320kVA</v>
          </cell>
          <cell r="E479" t="str">
            <v>máy</v>
          </cell>
          <cell r="F479">
            <v>277826000</v>
          </cell>
          <cell r="G479">
            <v>0</v>
          </cell>
          <cell r="H479">
            <v>0</v>
          </cell>
          <cell r="I479">
            <v>0</v>
          </cell>
        </row>
        <row r="480">
          <cell r="B480" t="str">
            <v>TR400</v>
          </cell>
          <cell r="C480" t="str">
            <v>01.1155</v>
          </cell>
          <cell r="D480" t="str">
            <v>Máy biến áp AMORPHOUS 22/0,4kV- 400kVA</v>
          </cell>
          <cell r="E480" t="str">
            <v>máy</v>
          </cell>
          <cell r="F480">
            <v>324723000</v>
          </cell>
          <cell r="G480">
            <v>0</v>
          </cell>
          <cell r="H480">
            <v>0</v>
          </cell>
          <cell r="I480">
            <v>0</v>
          </cell>
        </row>
        <row r="481">
          <cell r="B481" t="str">
            <v>TR560</v>
          </cell>
          <cell r="C481" t="str">
            <v>01.1156</v>
          </cell>
          <cell r="D481" t="str">
            <v>Máy biến áp AMORPHOUS 22/0,4kV- 560kVA</v>
          </cell>
          <cell r="E481" t="str">
            <v>máy</v>
          </cell>
          <cell r="F481">
            <v>372166000</v>
          </cell>
          <cell r="G481">
            <v>2100573</v>
          </cell>
          <cell r="H481">
            <v>482650</v>
          </cell>
          <cell r="I481">
            <v>2069</v>
          </cell>
        </row>
        <row r="482">
          <cell r="B482" t="str">
            <v>TR630</v>
          </cell>
          <cell r="C482" t="str">
            <v>01.1156</v>
          </cell>
          <cell r="D482" t="str">
            <v>Máy biến áp AMORPHOUS 22/0,4kV- 630kVA</v>
          </cell>
          <cell r="E482" t="str">
            <v>máy</v>
          </cell>
          <cell r="F482">
            <v>384573000</v>
          </cell>
          <cell r="G482">
            <v>2100573</v>
          </cell>
          <cell r="H482">
            <v>482650</v>
          </cell>
          <cell r="I482">
            <v>0</v>
          </cell>
        </row>
        <row r="483">
          <cell r="B483" t="str">
            <v>FCO100</v>
          </cell>
          <cell r="C483" t="str">
            <v>T2.3505</v>
          </cell>
          <cell r="D483" t="str">
            <v>FCO 27kV - 100A</v>
          </cell>
          <cell r="E483" t="str">
            <v>cái</v>
          </cell>
          <cell r="F483">
            <v>921000</v>
          </cell>
          <cell r="G483">
            <v>222640</v>
          </cell>
          <cell r="H483">
            <v>0</v>
          </cell>
          <cell r="I483">
            <v>1.5</v>
          </cell>
        </row>
        <row r="484">
          <cell r="B484" t="str">
            <v>FCO200</v>
          </cell>
          <cell r="C484" t="str">
            <v>T2.3505</v>
          </cell>
          <cell r="D484" t="str">
            <v xml:space="preserve">FCO 27KV - 200A </v>
          </cell>
          <cell r="E484" t="str">
            <v>cái</v>
          </cell>
          <cell r="F484">
            <v>1191000</v>
          </cell>
          <cell r="G484">
            <v>222640</v>
          </cell>
          <cell r="H484">
            <v>0</v>
          </cell>
          <cell r="I484">
            <v>2</v>
          </cell>
        </row>
        <row r="485">
          <cell r="B485" t="str">
            <v>DS1P</v>
          </cell>
          <cell r="C485" t="str">
            <v>02.3302</v>
          </cell>
          <cell r="D485" t="str">
            <v xml:space="preserve">DS 1P - 24KV - 600A </v>
          </cell>
          <cell r="E485" t="str">
            <v>bộ</v>
          </cell>
          <cell r="G485">
            <v>0</v>
          </cell>
          <cell r="H485">
            <v>0</v>
          </cell>
          <cell r="I485">
            <v>0</v>
          </cell>
        </row>
        <row r="486">
          <cell r="B486" t="str">
            <v>DS3P</v>
          </cell>
          <cell r="C486" t="str">
            <v>02.3302</v>
          </cell>
          <cell r="D486" t="str">
            <v xml:space="preserve">DS 3P - 24KV - 630A </v>
          </cell>
          <cell r="E486" t="str">
            <v>bộ</v>
          </cell>
          <cell r="G486">
            <v>0</v>
          </cell>
          <cell r="H486">
            <v>0</v>
          </cell>
          <cell r="I486">
            <v>50</v>
          </cell>
        </row>
        <row r="487">
          <cell r="B487" t="str">
            <v>DS1PDD</v>
          </cell>
          <cell r="C487" t="str">
            <v>02.3109</v>
          </cell>
          <cell r="D487" t="str">
            <v xml:space="preserve">DS 1P - 24KV - 600A </v>
          </cell>
          <cell r="E487" t="str">
            <v>bộ</v>
          </cell>
          <cell r="G487">
            <v>0</v>
          </cell>
          <cell r="H487">
            <v>0</v>
          </cell>
          <cell r="I487">
            <v>0</v>
          </cell>
        </row>
        <row r="488">
          <cell r="B488" t="str">
            <v>DS3PDD</v>
          </cell>
          <cell r="C488" t="str">
            <v>02.3207</v>
          </cell>
          <cell r="D488" t="str">
            <v xml:space="preserve">DS 3P - 24KV - 630A </v>
          </cell>
          <cell r="E488" t="str">
            <v>bộ</v>
          </cell>
          <cell r="G488">
            <v>0</v>
          </cell>
          <cell r="H488">
            <v>0</v>
          </cell>
          <cell r="I488">
            <v>0</v>
          </cell>
        </row>
        <row r="489">
          <cell r="B489" t="str">
            <v>LBS 16</v>
          </cell>
          <cell r="C489" t="str">
            <v>02.2124</v>
          </cell>
          <cell r="D489" t="str">
            <v>LBS SF6 3pha 24kV 630A - 16kA</v>
          </cell>
          <cell r="E489" t="str">
            <v>bộ</v>
          </cell>
          <cell r="G489">
            <v>0</v>
          </cell>
          <cell r="H489">
            <v>0</v>
          </cell>
          <cell r="I489">
            <v>0</v>
          </cell>
        </row>
        <row r="490">
          <cell r="B490" t="str">
            <v>LBS treo</v>
          </cell>
          <cell r="C490" t="str">
            <v>02.2124</v>
          </cell>
          <cell r="D490" t="str">
            <v>LBS SF6 3pha 24kV 630A 12kA + bộ truyền động</v>
          </cell>
          <cell r="E490" t="str">
            <v>bộ</v>
          </cell>
          <cell r="G490">
            <v>0</v>
          </cell>
          <cell r="H490">
            <v>0</v>
          </cell>
          <cell r="I490">
            <v>0</v>
          </cell>
        </row>
        <row r="491">
          <cell r="B491" t="str">
            <v>REC</v>
          </cell>
          <cell r="C491" t="str">
            <v>02.2113</v>
          </cell>
          <cell r="D491" t="str">
            <v>Recloser 24kV 630A</v>
          </cell>
          <cell r="E491" t="str">
            <v>bộ</v>
          </cell>
          <cell r="G491">
            <v>0</v>
          </cell>
          <cell r="H491">
            <v>0</v>
          </cell>
          <cell r="I491">
            <v>0</v>
          </cell>
        </row>
        <row r="492">
          <cell r="B492" t="str">
            <v>Recloser</v>
          </cell>
          <cell r="C492" t="str">
            <v>02.2124</v>
          </cell>
          <cell r="D492" t="str">
            <v>Recloser 24kV 630-800A</v>
          </cell>
          <cell r="E492" t="str">
            <v>bộ</v>
          </cell>
          <cell r="G492">
            <v>0</v>
          </cell>
          <cell r="H492">
            <v>0</v>
          </cell>
          <cell r="I492">
            <v>0</v>
          </cell>
        </row>
        <row r="493">
          <cell r="B493" t="str">
            <v>LTD</v>
          </cell>
          <cell r="C493" t="str">
            <v>02.3104</v>
          </cell>
          <cell r="D493" t="str">
            <v>LTD 1P 24KV - 800A</v>
          </cell>
          <cell r="E493" t="str">
            <v>cái</v>
          </cell>
          <cell r="G493">
            <v>0</v>
          </cell>
          <cell r="H493">
            <v>0</v>
          </cell>
          <cell r="I493">
            <v>0</v>
          </cell>
        </row>
        <row r="494">
          <cell r="B494" t="str">
            <v>LA12</v>
          </cell>
          <cell r="C494" t="str">
            <v>02.5114</v>
          </cell>
          <cell r="D494" t="str">
            <v>LA 12kV 10kA</v>
          </cell>
          <cell r="E494" t="str">
            <v>cái</v>
          </cell>
          <cell r="G494">
            <v>0</v>
          </cell>
          <cell r="H494">
            <v>0</v>
          </cell>
          <cell r="I494">
            <v>0.8</v>
          </cell>
        </row>
        <row r="495">
          <cell r="B495" t="str">
            <v>LA18</v>
          </cell>
          <cell r="C495" t="str">
            <v>T2.5004</v>
          </cell>
          <cell r="D495" t="str">
            <v>LA 18kV 10kA</v>
          </cell>
          <cell r="E495" t="str">
            <v>cái</v>
          </cell>
          <cell r="F495">
            <v>784000</v>
          </cell>
          <cell r="G495">
            <v>83490</v>
          </cell>
          <cell r="H495">
            <v>0</v>
          </cell>
          <cell r="I495">
            <v>0.8</v>
          </cell>
        </row>
        <row r="496">
          <cell r="B496" t="str">
            <v>TI1005</v>
          </cell>
          <cell r="D496" t="str">
            <v>Biến dòng 600V - 100/5A</v>
          </cell>
          <cell r="E496" t="str">
            <v>cái</v>
          </cell>
          <cell r="G496">
            <v>0</v>
          </cell>
          <cell r="H496">
            <v>0</v>
          </cell>
          <cell r="I496">
            <v>0</v>
          </cell>
        </row>
        <row r="497">
          <cell r="B497" t="str">
            <v>TI1255</v>
          </cell>
          <cell r="D497" t="str">
            <v xml:space="preserve">Biến dòng 600V - 125/5A </v>
          </cell>
          <cell r="E497" t="str">
            <v>cái</v>
          </cell>
          <cell r="G497">
            <v>0</v>
          </cell>
          <cell r="H497">
            <v>0</v>
          </cell>
          <cell r="I497">
            <v>1</v>
          </cell>
        </row>
        <row r="498">
          <cell r="B498" t="str">
            <v>TI1505</v>
          </cell>
          <cell r="D498" t="str">
            <v xml:space="preserve">Biến dòng 600V - 150/5A </v>
          </cell>
          <cell r="E498" t="str">
            <v>cái</v>
          </cell>
          <cell r="G498">
            <v>0</v>
          </cell>
          <cell r="H498">
            <v>0</v>
          </cell>
          <cell r="I498">
            <v>0</v>
          </cell>
        </row>
        <row r="499">
          <cell r="B499" t="str">
            <v>TI200</v>
          </cell>
          <cell r="D499" t="str">
            <v xml:space="preserve">Biến dòng 600V - 200/5A </v>
          </cell>
          <cell r="E499" t="str">
            <v>cái</v>
          </cell>
          <cell r="G499">
            <v>0</v>
          </cell>
          <cell r="H499">
            <v>0</v>
          </cell>
          <cell r="I499">
            <v>0</v>
          </cell>
        </row>
        <row r="500">
          <cell r="B500" t="str">
            <v>TI250</v>
          </cell>
          <cell r="D500" t="str">
            <v>Biến dòng 600V - 250/5A</v>
          </cell>
          <cell r="E500" t="str">
            <v>cái</v>
          </cell>
          <cell r="G500">
            <v>0</v>
          </cell>
          <cell r="H500">
            <v>0</v>
          </cell>
          <cell r="I500">
            <v>1</v>
          </cell>
        </row>
        <row r="501">
          <cell r="B501" t="str">
            <v>TI300</v>
          </cell>
          <cell r="D501" t="str">
            <v xml:space="preserve">Biến dòng 600V - 300/5A </v>
          </cell>
          <cell r="E501" t="str">
            <v>cái</v>
          </cell>
          <cell r="G501">
            <v>0</v>
          </cell>
          <cell r="H501">
            <v>0</v>
          </cell>
          <cell r="I501">
            <v>0</v>
          </cell>
        </row>
        <row r="502">
          <cell r="B502" t="str">
            <v>TI400</v>
          </cell>
          <cell r="D502" t="str">
            <v>Biến dòng 600V - 400/5A</v>
          </cell>
          <cell r="E502" t="str">
            <v>cái</v>
          </cell>
          <cell r="G502">
            <v>0</v>
          </cell>
          <cell r="H502">
            <v>0</v>
          </cell>
          <cell r="I502">
            <v>0</v>
          </cell>
        </row>
        <row r="503">
          <cell r="B503" t="str">
            <v>TI500</v>
          </cell>
          <cell r="D503" t="str">
            <v>Biến dòng 600V - 500/5A</v>
          </cell>
          <cell r="E503" t="str">
            <v>cái</v>
          </cell>
          <cell r="G503">
            <v>0</v>
          </cell>
          <cell r="H503">
            <v>0</v>
          </cell>
          <cell r="I503">
            <v>0</v>
          </cell>
        </row>
        <row r="504">
          <cell r="B504" t="str">
            <v>TI600</v>
          </cell>
          <cell r="D504" t="str">
            <v>Biến dòng 600V - 600/5A</v>
          </cell>
          <cell r="E504" t="str">
            <v>cái</v>
          </cell>
          <cell r="G504">
            <v>0</v>
          </cell>
          <cell r="H504">
            <v>0</v>
          </cell>
          <cell r="I504">
            <v>0</v>
          </cell>
        </row>
        <row r="505">
          <cell r="B505" t="str">
            <v>TI800</v>
          </cell>
          <cell r="D505" t="str">
            <v>Biến dòng 600V - 800/5A</v>
          </cell>
          <cell r="E505" t="str">
            <v>cái</v>
          </cell>
          <cell r="G505">
            <v>0</v>
          </cell>
          <cell r="H505">
            <v>0</v>
          </cell>
          <cell r="I505">
            <v>1</v>
          </cell>
        </row>
        <row r="506">
          <cell r="B506" t="str">
            <v>TUBU250</v>
          </cell>
          <cell r="C506" t="str">
            <v>02.8504</v>
          </cell>
          <cell r="D506" t="str">
            <v>Tủ tụ bù hạ thế 250kVAr</v>
          </cell>
          <cell r="E506" t="str">
            <v>tủ</v>
          </cell>
          <cell r="G506">
            <v>589996</v>
          </cell>
          <cell r="H506">
            <v>146258</v>
          </cell>
          <cell r="I506">
            <v>0</v>
          </cell>
        </row>
        <row r="507">
          <cell r="B507" t="str">
            <v>TUBU220</v>
          </cell>
          <cell r="C507" t="str">
            <v>02.8504</v>
          </cell>
          <cell r="D507" t="str">
            <v>Tủ tụ bù hạ thế 220kVAr</v>
          </cell>
          <cell r="E507" t="str">
            <v>tủ</v>
          </cell>
          <cell r="G507">
            <v>589996</v>
          </cell>
          <cell r="H507">
            <v>146258</v>
          </cell>
          <cell r="I507">
            <v>0</v>
          </cell>
        </row>
        <row r="508">
          <cell r="B508" t="str">
            <v>TUBU160</v>
          </cell>
          <cell r="C508" t="str">
            <v>02.8504</v>
          </cell>
          <cell r="D508" t="str">
            <v>Tủ tụ bù hạ thế 160kVAr</v>
          </cell>
          <cell r="E508" t="str">
            <v>tủ</v>
          </cell>
          <cell r="G508">
            <v>589996</v>
          </cell>
          <cell r="H508">
            <v>146258</v>
          </cell>
          <cell r="I508">
            <v>0</v>
          </cell>
        </row>
        <row r="509">
          <cell r="B509" t="str">
            <v>TUBU135</v>
          </cell>
          <cell r="C509" t="str">
            <v>02.8504</v>
          </cell>
          <cell r="D509" t="str">
            <v>Tủ tụ bù hạ thế 135kVAr</v>
          </cell>
          <cell r="E509" t="str">
            <v>tủ</v>
          </cell>
          <cell r="G509">
            <v>589996</v>
          </cell>
          <cell r="H509">
            <v>146258</v>
          </cell>
          <cell r="I509">
            <v>0</v>
          </cell>
        </row>
        <row r="510">
          <cell r="B510" t="str">
            <v>TUBU130</v>
          </cell>
          <cell r="C510" t="str">
            <v>02.8504</v>
          </cell>
          <cell r="D510" t="str">
            <v>Tủ tụ bù hạ thế 130kVAr</v>
          </cell>
          <cell r="E510" t="str">
            <v>tủ</v>
          </cell>
          <cell r="G510">
            <v>589996</v>
          </cell>
          <cell r="H510">
            <v>146258</v>
          </cell>
          <cell r="I510">
            <v>0</v>
          </cell>
        </row>
        <row r="511">
          <cell r="B511" t="str">
            <v>TUBU100</v>
          </cell>
          <cell r="C511" t="str">
            <v>02.8504</v>
          </cell>
          <cell r="D511" t="str">
            <v>Tủ tụ bù hạ thế 100kVAr</v>
          </cell>
          <cell r="E511" t="str">
            <v>tủ</v>
          </cell>
          <cell r="G511">
            <v>589996</v>
          </cell>
          <cell r="H511">
            <v>146258</v>
          </cell>
          <cell r="I511">
            <v>0</v>
          </cell>
        </row>
        <row r="512">
          <cell r="B512" t="str">
            <v>TUBU95</v>
          </cell>
          <cell r="C512" t="str">
            <v>02.8504</v>
          </cell>
          <cell r="D512" t="str">
            <v>Tủ tụ bù hạ thế 95kVAr</v>
          </cell>
          <cell r="E512" t="str">
            <v>tủ</v>
          </cell>
          <cell r="G512">
            <v>589996</v>
          </cell>
          <cell r="H512">
            <v>146258</v>
          </cell>
          <cell r="I512">
            <v>0</v>
          </cell>
        </row>
        <row r="513">
          <cell r="B513" t="str">
            <v>TUBU80</v>
          </cell>
          <cell r="C513" t="str">
            <v>02.8504</v>
          </cell>
          <cell r="D513" t="str">
            <v>Tủ tụ bù hạ thế 80kVAr</v>
          </cell>
          <cell r="E513" t="str">
            <v>tủ</v>
          </cell>
          <cell r="G513">
            <v>589996</v>
          </cell>
          <cell r="H513">
            <v>146258</v>
          </cell>
          <cell r="I513">
            <v>0</v>
          </cell>
        </row>
        <row r="514">
          <cell r="B514" t="str">
            <v>TUBU60</v>
          </cell>
          <cell r="C514" t="str">
            <v>02.8504</v>
          </cell>
          <cell r="D514" t="str">
            <v>Tủ tụ bù hạ thế 60kVAr</v>
          </cell>
          <cell r="E514" t="str">
            <v>tủ</v>
          </cell>
          <cell r="G514">
            <v>589996</v>
          </cell>
          <cell r="H514">
            <v>146258</v>
          </cell>
          <cell r="I514">
            <v>0</v>
          </cell>
        </row>
        <row r="515">
          <cell r="B515" t="str">
            <v>TUBU40</v>
          </cell>
          <cell r="C515" t="str">
            <v>02.8504</v>
          </cell>
          <cell r="D515" t="str">
            <v>Tủ tụ bù hạ thế 40kVAr</v>
          </cell>
          <cell r="E515" t="str">
            <v>tủ</v>
          </cell>
          <cell r="G515">
            <v>589996</v>
          </cell>
          <cell r="H515">
            <v>146258</v>
          </cell>
          <cell r="I515">
            <v>0</v>
          </cell>
        </row>
        <row r="516">
          <cell r="B516" t="str">
            <v>TUAP1</v>
          </cell>
          <cell r="C516" t="str">
            <v>T5.1001</v>
          </cell>
          <cell r="D516" t="str">
            <v>Tủ trạm treo + khóa + boulon + Bakelit + Collier</v>
          </cell>
          <cell r="E516" t="str">
            <v>cái</v>
          </cell>
          <cell r="F516">
            <v>3484174</v>
          </cell>
          <cell r="G516">
            <v>757783</v>
          </cell>
          <cell r="H516">
            <v>102771</v>
          </cell>
          <cell r="I516">
            <v>45</v>
          </cell>
        </row>
        <row r="517">
          <cell r="B517" t="str">
            <v>TUAP3</v>
          </cell>
          <cell r="C517" t="str">
            <v>T5.1002</v>
          </cell>
          <cell r="D517" t="str">
            <v>Tủ MCCB trạm 3P + khóa + boulon + Bakelit + Collier</v>
          </cell>
          <cell r="E517" t="str">
            <v>cái</v>
          </cell>
          <cell r="F517">
            <v>4234633</v>
          </cell>
          <cell r="G517">
            <v>872965</v>
          </cell>
          <cell r="H517">
            <v>102771</v>
          </cell>
          <cell r="I517">
            <v>45</v>
          </cell>
        </row>
        <row r="518">
          <cell r="B518" t="str">
            <v>TUAP3L</v>
          </cell>
          <cell r="C518" t="str">
            <v>T5.1002</v>
          </cell>
          <cell r="D518" t="str">
            <v>Vỏ tủ trạm giàn 2 ngăn + khóa tủ</v>
          </cell>
          <cell r="E518" t="str">
            <v>cái</v>
          </cell>
          <cell r="F518">
            <v>4500000</v>
          </cell>
          <cell r="G518">
            <v>872965</v>
          </cell>
          <cell r="H518">
            <v>0</v>
          </cell>
          <cell r="I518">
            <v>45</v>
          </cell>
        </row>
        <row r="519">
          <cell r="B519" t="str">
            <v>TUDKDT</v>
          </cell>
          <cell r="C519" t="str">
            <v>T5.1002</v>
          </cell>
          <cell r="D519" t="str">
            <v>Tủ điện kế 3 pha điện tử  + boulon + Collier</v>
          </cell>
          <cell r="E519" t="str">
            <v>cái</v>
          </cell>
          <cell r="F519">
            <v>854706</v>
          </cell>
          <cell r="G519">
            <v>872965</v>
          </cell>
          <cell r="H519">
            <v>102771</v>
          </cell>
          <cell r="I519">
            <v>45</v>
          </cell>
        </row>
        <row r="520">
          <cell r="B520" t="str">
            <v>ATM125</v>
          </cell>
          <cell r="C520" t="str">
            <v>T2.8403</v>
          </cell>
          <cell r="D520" t="str">
            <v>MCCB 3 cực 400V -125A - 30KA</v>
          </cell>
          <cell r="E520" t="str">
            <v>cái</v>
          </cell>
          <cell r="F520">
            <v>1750000</v>
          </cell>
          <cell r="G520">
            <v>0</v>
          </cell>
          <cell r="H520">
            <v>0</v>
          </cell>
          <cell r="I520">
            <v>2</v>
          </cell>
        </row>
        <row r="521">
          <cell r="B521" t="str">
            <v>ATM150</v>
          </cell>
          <cell r="C521" t="str">
            <v>T2.8403</v>
          </cell>
          <cell r="D521" t="str">
            <v>MCCB 3 cực 400V -160A - 35KA</v>
          </cell>
          <cell r="E521" t="str">
            <v>cái</v>
          </cell>
          <cell r="F521">
            <v>2300000</v>
          </cell>
          <cell r="G521">
            <v>0</v>
          </cell>
          <cell r="H521">
            <v>0</v>
          </cell>
          <cell r="I521">
            <v>2</v>
          </cell>
        </row>
        <row r="522">
          <cell r="B522" t="str">
            <v>ATM200</v>
          </cell>
          <cell r="C522" t="str">
            <v>T2.8403</v>
          </cell>
          <cell r="D522" t="str">
            <v>MCCB 3 cực 400V -200A - 35KA</v>
          </cell>
          <cell r="E522" t="str">
            <v>cái</v>
          </cell>
          <cell r="F522">
            <v>2670000</v>
          </cell>
          <cell r="G522">
            <v>0</v>
          </cell>
          <cell r="H522">
            <v>0</v>
          </cell>
          <cell r="I522">
            <v>2</v>
          </cell>
        </row>
        <row r="523">
          <cell r="B523" t="str">
            <v>ATM250</v>
          </cell>
          <cell r="C523" t="str">
            <v>T2.8404</v>
          </cell>
          <cell r="D523" t="str">
            <v xml:space="preserve">MCCB 3 cực 600V -250A - 35KA </v>
          </cell>
          <cell r="E523" t="str">
            <v>cái</v>
          </cell>
          <cell r="F523">
            <v>2880000</v>
          </cell>
          <cell r="G523">
            <v>0</v>
          </cell>
          <cell r="H523">
            <v>0</v>
          </cell>
          <cell r="I523">
            <v>2</v>
          </cell>
        </row>
        <row r="524">
          <cell r="B524" t="str">
            <v>ATM320</v>
          </cell>
          <cell r="C524" t="str">
            <v>T2.8404</v>
          </cell>
          <cell r="D524" t="str">
            <v xml:space="preserve">MCCB 3 cực 600V -320A - 35KA </v>
          </cell>
          <cell r="E524" t="str">
            <v>cái</v>
          </cell>
          <cell r="F524">
            <v>5530000</v>
          </cell>
          <cell r="G524">
            <v>0</v>
          </cell>
          <cell r="H524">
            <v>0</v>
          </cell>
          <cell r="I524">
            <v>3</v>
          </cell>
        </row>
        <row r="525">
          <cell r="B525" t="str">
            <v>ATM400</v>
          </cell>
          <cell r="C525" t="str">
            <v>T2.8405</v>
          </cell>
          <cell r="D525" t="str">
            <v>MCCB 3 cực 400V -400A - 50KA</v>
          </cell>
          <cell r="E525" t="str">
            <v>cái</v>
          </cell>
          <cell r="F525">
            <v>5700000</v>
          </cell>
          <cell r="G525">
            <v>0</v>
          </cell>
          <cell r="H525">
            <v>0</v>
          </cell>
          <cell r="I525">
            <v>3</v>
          </cell>
        </row>
        <row r="526">
          <cell r="B526" t="str">
            <v>ATM500</v>
          </cell>
          <cell r="C526" t="str">
            <v>T2.8406</v>
          </cell>
          <cell r="D526" t="str">
            <v>MCCB 3 cực 600V - 500A - 50KA</v>
          </cell>
          <cell r="E526" t="str">
            <v>cái</v>
          </cell>
          <cell r="G526">
            <v>1113200</v>
          </cell>
          <cell r="H526">
            <v>0</v>
          </cell>
          <cell r="I526">
            <v>3</v>
          </cell>
        </row>
        <row r="527">
          <cell r="B527" t="str">
            <v>ATM600</v>
          </cell>
          <cell r="C527" t="str">
            <v>02.8403</v>
          </cell>
          <cell r="D527" t="str">
            <v>MCCB 3 cực 400V -600A - 50KA</v>
          </cell>
          <cell r="E527" t="str">
            <v>cái</v>
          </cell>
          <cell r="G527">
            <v>1113200</v>
          </cell>
          <cell r="H527">
            <v>0</v>
          </cell>
          <cell r="I527">
            <v>4</v>
          </cell>
        </row>
        <row r="528">
          <cell r="B528" t="str">
            <v>ATM630</v>
          </cell>
          <cell r="C528" t="str">
            <v>02.8403</v>
          </cell>
          <cell r="D528" t="str">
            <v>MCCB 3 cực 400V -630A - 50KA (300-630A)</v>
          </cell>
          <cell r="E528" t="str">
            <v>cái</v>
          </cell>
          <cell r="G528">
            <v>0</v>
          </cell>
          <cell r="H528">
            <v>0</v>
          </cell>
          <cell r="I528">
            <v>4</v>
          </cell>
        </row>
        <row r="529">
          <cell r="B529" t="str">
            <v>ATM800</v>
          </cell>
          <cell r="C529" t="str">
            <v>02.8403</v>
          </cell>
          <cell r="D529" t="str">
            <v>MCCB 3 cực 400V -800A - 50KA (400-800A)</v>
          </cell>
          <cell r="E529" t="str">
            <v>cái</v>
          </cell>
          <cell r="G529">
            <v>0</v>
          </cell>
          <cell r="H529">
            <v>0</v>
          </cell>
          <cell r="I529">
            <v>4</v>
          </cell>
        </row>
        <row r="530">
          <cell r="B530" t="str">
            <v>CHI3K</v>
          </cell>
          <cell r="D530" t="str">
            <v>Dây chảy 3K</v>
          </cell>
          <cell r="E530" t="str">
            <v>Sợi</v>
          </cell>
          <cell r="F530">
            <v>22000</v>
          </cell>
          <cell r="G530">
            <v>0</v>
          </cell>
          <cell r="H530">
            <v>0</v>
          </cell>
          <cell r="I530">
            <v>0</v>
          </cell>
        </row>
        <row r="531">
          <cell r="B531" t="str">
            <v>CHI6K</v>
          </cell>
          <cell r="D531" t="str">
            <v>Dây chảy 6K</v>
          </cell>
          <cell r="E531" t="str">
            <v>Sợi</v>
          </cell>
          <cell r="F531">
            <v>24300</v>
          </cell>
          <cell r="G531">
            <v>0</v>
          </cell>
          <cell r="H531">
            <v>0</v>
          </cell>
          <cell r="I531">
            <v>0</v>
          </cell>
        </row>
        <row r="532">
          <cell r="B532" t="str">
            <v>CHI8K</v>
          </cell>
          <cell r="D532" t="str">
            <v>Dây chảy 8K</v>
          </cell>
          <cell r="E532" t="str">
            <v>Sợi</v>
          </cell>
          <cell r="F532">
            <v>21900</v>
          </cell>
          <cell r="G532">
            <v>0</v>
          </cell>
          <cell r="H532">
            <v>0</v>
          </cell>
          <cell r="I532">
            <v>0</v>
          </cell>
        </row>
        <row r="533">
          <cell r="B533" t="str">
            <v>CHI10K</v>
          </cell>
          <cell r="D533" t="str">
            <v>Dây chảy 10K</v>
          </cell>
          <cell r="E533" t="str">
            <v>Sợi</v>
          </cell>
          <cell r="F533">
            <v>25000</v>
          </cell>
          <cell r="G533">
            <v>0</v>
          </cell>
          <cell r="H533">
            <v>0</v>
          </cell>
          <cell r="I533">
            <v>0</v>
          </cell>
        </row>
        <row r="534">
          <cell r="B534" t="str">
            <v>CHI12K</v>
          </cell>
          <cell r="D534" t="str">
            <v>Dây chảy 12K</v>
          </cell>
          <cell r="E534" t="str">
            <v>Sợi</v>
          </cell>
          <cell r="F534">
            <v>23600</v>
          </cell>
          <cell r="G534">
            <v>0</v>
          </cell>
          <cell r="H534">
            <v>0</v>
          </cell>
          <cell r="I534">
            <v>0</v>
          </cell>
        </row>
        <row r="535">
          <cell r="B535" t="str">
            <v>CHI15K</v>
          </cell>
          <cell r="D535" t="str">
            <v>Dây chảy 15K</v>
          </cell>
          <cell r="E535" t="str">
            <v>Sợi</v>
          </cell>
          <cell r="F535">
            <v>26000</v>
          </cell>
          <cell r="G535">
            <v>0</v>
          </cell>
          <cell r="H535">
            <v>0</v>
          </cell>
          <cell r="I535">
            <v>0</v>
          </cell>
        </row>
        <row r="536">
          <cell r="B536" t="str">
            <v>CHI20K</v>
          </cell>
          <cell r="D536" t="str">
            <v>Dây chảy 20K</v>
          </cell>
          <cell r="E536" t="str">
            <v>Sợi</v>
          </cell>
          <cell r="F536">
            <v>30700</v>
          </cell>
          <cell r="G536">
            <v>0</v>
          </cell>
          <cell r="H536">
            <v>0</v>
          </cell>
          <cell r="I536">
            <v>0</v>
          </cell>
        </row>
        <row r="537">
          <cell r="B537" t="str">
            <v>CHI25K</v>
          </cell>
          <cell r="D537" t="str">
            <v>Dây chảy 25K</v>
          </cell>
          <cell r="E537" t="str">
            <v>Sợi</v>
          </cell>
          <cell r="F537">
            <v>32300</v>
          </cell>
          <cell r="G537">
            <v>0</v>
          </cell>
          <cell r="H537">
            <v>0</v>
          </cell>
          <cell r="I537">
            <v>0</v>
          </cell>
        </row>
        <row r="538">
          <cell r="B538" t="str">
            <v>CHI30K</v>
          </cell>
          <cell r="D538" t="str">
            <v>Dây chảy 30K</v>
          </cell>
          <cell r="E538" t="str">
            <v>Sợi</v>
          </cell>
          <cell r="F538">
            <v>35900</v>
          </cell>
          <cell r="G538">
            <v>0</v>
          </cell>
          <cell r="H538">
            <v>0</v>
          </cell>
          <cell r="I538">
            <v>0</v>
          </cell>
        </row>
        <row r="539">
          <cell r="B539" t="str">
            <v>CHI40K</v>
          </cell>
          <cell r="D539" t="str">
            <v>Dây chảy 40K</v>
          </cell>
          <cell r="E539" t="str">
            <v>Sợi</v>
          </cell>
          <cell r="G539">
            <v>0</v>
          </cell>
          <cell r="H539">
            <v>0</v>
          </cell>
          <cell r="I539">
            <v>0</v>
          </cell>
        </row>
        <row r="540">
          <cell r="B540" t="str">
            <v>CHI50K</v>
          </cell>
          <cell r="D540" t="str">
            <v>Dây chảy 50K</v>
          </cell>
          <cell r="E540" t="str">
            <v>Sợi</v>
          </cell>
          <cell r="G540">
            <v>0</v>
          </cell>
          <cell r="H540">
            <v>0</v>
          </cell>
          <cell r="I540">
            <v>0</v>
          </cell>
        </row>
        <row r="541">
          <cell r="B541" t="str">
            <v>CHI65K</v>
          </cell>
          <cell r="D541" t="str">
            <v>Dây chảy 65K</v>
          </cell>
          <cell r="E541" t="str">
            <v>Sợi</v>
          </cell>
          <cell r="G541">
            <v>0</v>
          </cell>
          <cell r="H541">
            <v>0</v>
          </cell>
          <cell r="I541">
            <v>0</v>
          </cell>
        </row>
        <row r="542">
          <cell r="B542" t="str">
            <v>CHI80K</v>
          </cell>
          <cell r="D542" t="str">
            <v>Dây chảy 80K</v>
          </cell>
          <cell r="E542" t="str">
            <v>Sợi</v>
          </cell>
          <cell r="G542">
            <v>0</v>
          </cell>
          <cell r="H542">
            <v>0</v>
          </cell>
          <cell r="I542">
            <v>0</v>
          </cell>
        </row>
        <row r="543">
          <cell r="B543" t="str">
            <v>CHI100K</v>
          </cell>
          <cell r="D543" t="str">
            <v>Dây chảy 100K</v>
          </cell>
          <cell r="E543" t="str">
            <v>Sợi</v>
          </cell>
          <cell r="G543">
            <v>0</v>
          </cell>
          <cell r="H543">
            <v>0</v>
          </cell>
          <cell r="I543">
            <v>0</v>
          </cell>
        </row>
        <row r="544">
          <cell r="B544" t="str">
            <v>CHI140K</v>
          </cell>
          <cell r="D544" t="str">
            <v>Dây chảy 140K</v>
          </cell>
          <cell r="E544" t="str">
            <v>Sợi</v>
          </cell>
          <cell r="G544">
            <v>0</v>
          </cell>
          <cell r="H544">
            <v>0</v>
          </cell>
          <cell r="I544">
            <v>0</v>
          </cell>
        </row>
        <row r="545">
          <cell r="B545" t="str">
            <v>DK1p100A</v>
          </cell>
          <cell r="D545" t="str">
            <v>Điện kế 1 pha 2 dây 220V-100A</v>
          </cell>
          <cell r="E545" t="str">
            <v>cái</v>
          </cell>
          <cell r="G545">
            <v>0</v>
          </cell>
          <cell r="H545">
            <v>0</v>
          </cell>
          <cell r="I545">
            <v>0</v>
          </cell>
        </row>
        <row r="546">
          <cell r="B546" t="str">
            <v>DK1p80A</v>
          </cell>
          <cell r="D546" t="str">
            <v>Điện kế 1 pha 2 dây 220V-80A</v>
          </cell>
          <cell r="E546" t="str">
            <v>cái</v>
          </cell>
          <cell r="G546">
            <v>0</v>
          </cell>
          <cell r="H546">
            <v>0</v>
          </cell>
          <cell r="I546">
            <v>0</v>
          </cell>
        </row>
        <row r="547">
          <cell r="B547" t="str">
            <v>DK1p5A</v>
          </cell>
          <cell r="D547" t="str">
            <v>Điện kế 1 pha 2 dây 220V-5A</v>
          </cell>
          <cell r="E547" t="str">
            <v>cái</v>
          </cell>
          <cell r="G547">
            <v>0</v>
          </cell>
          <cell r="H547">
            <v>0</v>
          </cell>
          <cell r="I547">
            <v>1</v>
          </cell>
        </row>
        <row r="548">
          <cell r="B548" t="str">
            <v>DK3p50(100)A</v>
          </cell>
          <cell r="D548" t="str">
            <v>Điện kế 3 pha 4 dây 220/380V-50(100)A</v>
          </cell>
          <cell r="E548" t="str">
            <v>cái</v>
          </cell>
          <cell r="G548">
            <v>0</v>
          </cell>
          <cell r="H548">
            <v>0</v>
          </cell>
          <cell r="I548">
            <v>0</v>
          </cell>
        </row>
        <row r="549">
          <cell r="B549" t="str">
            <v>DK3p5A</v>
          </cell>
          <cell r="C549" t="str">
            <v>05.5104</v>
          </cell>
          <cell r="D549" t="str">
            <v>Điện kế 3 pha 4 dây 220/380V-5A</v>
          </cell>
          <cell r="E549" t="str">
            <v>cái</v>
          </cell>
          <cell r="G549">
            <v>0</v>
          </cell>
          <cell r="H549">
            <v>0</v>
          </cell>
          <cell r="I549">
            <v>1.5</v>
          </cell>
        </row>
        <row r="550">
          <cell r="B550" t="str">
            <v>DK3DT</v>
          </cell>
          <cell r="D550" t="str">
            <v>Điện kế 3 pha điện tử 120(60)V-5A</v>
          </cell>
          <cell r="E550" t="str">
            <v>cái</v>
          </cell>
          <cell r="G550">
            <v>0</v>
          </cell>
          <cell r="H550">
            <v>0</v>
          </cell>
          <cell r="I550">
            <v>1.5</v>
          </cell>
        </row>
        <row r="551">
          <cell r="B551" t="str">
            <v>DK3P</v>
          </cell>
          <cell r="C551" t="str">
            <v>05.5104</v>
          </cell>
          <cell r="D551" t="str">
            <v>Điện năng kế 3 pha 380V-5A</v>
          </cell>
          <cell r="E551" t="str">
            <v>cái</v>
          </cell>
          <cell r="G551">
            <v>0</v>
          </cell>
          <cell r="H551">
            <v>0</v>
          </cell>
          <cell r="I551">
            <v>0</v>
          </cell>
        </row>
        <row r="552">
          <cell r="B552" t="str">
            <v>DK-1P</v>
          </cell>
          <cell r="C552" t="str">
            <v>D4.6301</v>
          </cell>
          <cell r="D552" t="str">
            <v>Điện năng kế 1 pha</v>
          </cell>
          <cell r="E552" t="str">
            <v>cái</v>
          </cell>
          <cell r="G552">
            <v>36101</v>
          </cell>
          <cell r="H552">
            <v>0</v>
          </cell>
          <cell r="I552">
            <v>0</v>
          </cell>
        </row>
        <row r="553">
          <cell r="B553" t="str">
            <v>DK-3P</v>
          </cell>
          <cell r="C553" t="str">
            <v>D4.6302</v>
          </cell>
          <cell r="D553" t="str">
            <v>Điện năng kế 3 pha</v>
          </cell>
          <cell r="E553" t="str">
            <v>cái</v>
          </cell>
          <cell r="G553">
            <v>41258</v>
          </cell>
          <cell r="H553">
            <v>0</v>
          </cell>
          <cell r="I553">
            <v>0</v>
          </cell>
        </row>
        <row r="554">
          <cell r="B554" t="str">
            <v>BANG</v>
          </cell>
          <cell r="C554" t="str">
            <v>D3.3201</v>
          </cell>
          <cell r="D554" t="str">
            <v>Bảng tên trạm + bulon</v>
          </cell>
          <cell r="E554" t="str">
            <v>bộ</v>
          </cell>
          <cell r="F554">
            <v>100000</v>
          </cell>
          <cell r="G554">
            <v>55660</v>
          </cell>
          <cell r="H554">
            <v>0</v>
          </cell>
          <cell r="I554">
            <v>0</v>
          </cell>
        </row>
        <row r="555">
          <cell r="B555" t="str">
            <v>BANGNH</v>
          </cell>
          <cell r="C555" t="str">
            <v>D3.3201</v>
          </cell>
          <cell r="D555" t="str">
            <v>Bảng nguy hiểm + bulon</v>
          </cell>
          <cell r="E555" t="str">
            <v>bộ</v>
          </cell>
          <cell r="F555">
            <v>60000</v>
          </cell>
          <cell r="G555">
            <v>55660</v>
          </cell>
          <cell r="H555">
            <v>0</v>
          </cell>
          <cell r="I555">
            <v>0</v>
          </cell>
        </row>
        <row r="556">
          <cell r="B556" t="str">
            <v>GTMBA50</v>
          </cell>
          <cell r="C556" t="str">
            <v>T4.9302</v>
          </cell>
          <cell r="D556" t="str">
            <v>Gía chùm treo máy biến áp 3x50</v>
          </cell>
          <cell r="E556" t="str">
            <v>Bộ</v>
          </cell>
          <cell r="F556">
            <v>2106000</v>
          </cell>
          <cell r="G556">
            <v>121702</v>
          </cell>
          <cell r="H556">
            <v>0</v>
          </cell>
          <cell r="I556">
            <v>38</v>
          </cell>
        </row>
        <row r="557">
          <cell r="B557" t="str">
            <v>GTMBA25</v>
          </cell>
          <cell r="C557" t="str">
            <v>T4.9302</v>
          </cell>
          <cell r="D557" t="str">
            <v>Gía chùm treo máy biến áp 3x25</v>
          </cell>
          <cell r="E557" t="str">
            <v>Bộ</v>
          </cell>
          <cell r="F557">
            <v>780000</v>
          </cell>
          <cell r="G557">
            <v>112094</v>
          </cell>
          <cell r="H557">
            <v>0</v>
          </cell>
          <cell r="I557">
            <v>35</v>
          </cell>
        </row>
        <row r="558">
          <cell r="B558" t="str">
            <v>GTMBA37,5</v>
          </cell>
          <cell r="C558" t="str">
            <v>T4.9302</v>
          </cell>
          <cell r="D558" t="str">
            <v>Gía chùm treo máy biến áp 3x37,5</v>
          </cell>
          <cell r="E558" t="str">
            <v>Bộ</v>
          </cell>
          <cell r="F558">
            <v>1560000</v>
          </cell>
          <cell r="G558">
            <v>118499</v>
          </cell>
          <cell r="H558">
            <v>0</v>
          </cell>
          <cell r="I558">
            <v>37</v>
          </cell>
        </row>
        <row r="559">
          <cell r="B559" t="str">
            <v>GTMBA</v>
          </cell>
          <cell r="C559" t="str">
            <v>T4.9302</v>
          </cell>
          <cell r="D559" t="str">
            <v>Gía chùm treo máy biến áp 3x75</v>
          </cell>
          <cell r="E559" t="str">
            <v>Bộ</v>
          </cell>
          <cell r="F559">
            <v>3022000</v>
          </cell>
          <cell r="G559">
            <v>163337</v>
          </cell>
          <cell r="H559">
            <v>0</v>
          </cell>
          <cell r="I559">
            <v>51</v>
          </cell>
        </row>
        <row r="560">
          <cell r="B560" t="str">
            <v>GTMBA100</v>
          </cell>
          <cell r="C560" t="str">
            <v>T4.9302</v>
          </cell>
          <cell r="D560" t="str">
            <v>Gía chùm treo máy biến áp 3x100</v>
          </cell>
          <cell r="E560" t="str">
            <v>Bộ</v>
          </cell>
          <cell r="F560">
            <v>3353000</v>
          </cell>
          <cell r="G560">
            <v>176148</v>
          </cell>
          <cell r="H560">
            <v>0</v>
          </cell>
          <cell r="I560">
            <v>55</v>
          </cell>
        </row>
        <row r="561">
          <cell r="B561" t="str">
            <v>COSe16</v>
          </cell>
          <cell r="C561" t="str">
            <v>03.4001</v>
          </cell>
          <cell r="D561" t="str">
            <v>Đầu cosse ép Cu-Al 16mm2</v>
          </cell>
          <cell r="E561" t="str">
            <v>cái</v>
          </cell>
          <cell r="F561">
            <v>9100</v>
          </cell>
          <cell r="G561">
            <v>0</v>
          </cell>
          <cell r="H561">
            <v>0</v>
          </cell>
          <cell r="I561">
            <v>0</v>
          </cell>
        </row>
        <row r="562">
          <cell r="B562" t="str">
            <v>COSe25</v>
          </cell>
          <cell r="C562" t="str">
            <v>03.4001</v>
          </cell>
          <cell r="D562" t="str">
            <v>Đầu cosse ép Cu-Al 25mm2</v>
          </cell>
          <cell r="E562" t="str">
            <v>cái</v>
          </cell>
          <cell r="F562">
            <v>9800</v>
          </cell>
          <cell r="G562">
            <v>0</v>
          </cell>
          <cell r="H562">
            <v>0</v>
          </cell>
          <cell r="I562">
            <v>0</v>
          </cell>
        </row>
        <row r="563">
          <cell r="B563" t="str">
            <v>COSe50</v>
          </cell>
          <cell r="C563" t="str">
            <v>03.4002</v>
          </cell>
          <cell r="D563" t="str">
            <v>Đầu cosse ép Cu-Al 50mm2</v>
          </cell>
          <cell r="E563" t="str">
            <v>cái</v>
          </cell>
          <cell r="F563">
            <v>13000</v>
          </cell>
          <cell r="G563">
            <v>0</v>
          </cell>
          <cell r="H563">
            <v>0</v>
          </cell>
          <cell r="I563">
            <v>0</v>
          </cell>
        </row>
        <row r="564">
          <cell r="B564" t="str">
            <v>COSe70</v>
          </cell>
          <cell r="C564" t="str">
            <v>03.4003</v>
          </cell>
          <cell r="D564" t="str">
            <v>Đầu cosse ép Cu-Al 70mm2</v>
          </cell>
          <cell r="E564" t="str">
            <v>cái</v>
          </cell>
          <cell r="F564">
            <v>18000</v>
          </cell>
          <cell r="G564">
            <v>0</v>
          </cell>
          <cell r="H564">
            <v>0</v>
          </cell>
          <cell r="I564">
            <v>0.2</v>
          </cell>
        </row>
        <row r="565">
          <cell r="B565" t="str">
            <v>COSe95</v>
          </cell>
          <cell r="C565" t="str">
            <v>03.4004</v>
          </cell>
          <cell r="D565" t="str">
            <v>Đầu cosse ép Cu-Al 95mm2</v>
          </cell>
          <cell r="E565" t="str">
            <v>cái</v>
          </cell>
          <cell r="F565">
            <v>25000</v>
          </cell>
          <cell r="G565">
            <v>0</v>
          </cell>
          <cell r="H565">
            <v>0</v>
          </cell>
          <cell r="I565">
            <v>0.2</v>
          </cell>
        </row>
        <row r="566">
          <cell r="B566" t="str">
            <v>COSe120</v>
          </cell>
          <cell r="C566" t="str">
            <v>03.4005</v>
          </cell>
          <cell r="D566" t="str">
            <v>Đầu cosse ép Cu-Al 120mm2</v>
          </cell>
          <cell r="E566" t="str">
            <v>cái</v>
          </cell>
          <cell r="F566">
            <v>34000</v>
          </cell>
          <cell r="G566">
            <v>0</v>
          </cell>
          <cell r="H566">
            <v>0</v>
          </cell>
          <cell r="I566">
            <v>0.2</v>
          </cell>
        </row>
        <row r="567">
          <cell r="B567" t="str">
            <v>COSe150</v>
          </cell>
          <cell r="C567" t="str">
            <v>03.4006</v>
          </cell>
          <cell r="D567" t="str">
            <v>Đầu cosse ép Cu-Al 150mm2</v>
          </cell>
          <cell r="E567" t="str">
            <v>cái</v>
          </cell>
          <cell r="F567">
            <v>39000</v>
          </cell>
          <cell r="G567">
            <v>0</v>
          </cell>
          <cell r="H567">
            <v>0</v>
          </cell>
          <cell r="I567">
            <v>0.2</v>
          </cell>
        </row>
        <row r="568">
          <cell r="B568" t="str">
            <v>COSe185</v>
          </cell>
          <cell r="C568" t="str">
            <v>03.4007</v>
          </cell>
          <cell r="D568" t="str">
            <v>Đầu cosse ép Cu-Al 185mm2</v>
          </cell>
          <cell r="E568" t="str">
            <v>cái</v>
          </cell>
          <cell r="F568">
            <v>46000</v>
          </cell>
          <cell r="G568">
            <v>0</v>
          </cell>
          <cell r="H568">
            <v>0</v>
          </cell>
          <cell r="I568">
            <v>0.2</v>
          </cell>
        </row>
        <row r="569">
          <cell r="B569" t="str">
            <v>COSe200</v>
          </cell>
          <cell r="C569" t="str">
            <v>03.4008</v>
          </cell>
          <cell r="D569" t="str">
            <v>Đầu cosse ép Cu-Al 200mm2</v>
          </cell>
          <cell r="E569" t="str">
            <v>cái</v>
          </cell>
          <cell r="F569">
            <v>52000</v>
          </cell>
          <cell r="G569">
            <v>0</v>
          </cell>
          <cell r="H569">
            <v>0</v>
          </cell>
          <cell r="I569">
            <v>0</v>
          </cell>
        </row>
        <row r="570">
          <cell r="B570" t="str">
            <v>COSe240</v>
          </cell>
          <cell r="C570" t="str">
            <v>03.4008</v>
          </cell>
          <cell r="D570" t="str">
            <v>Đầu cosse ép Cu-Al 240mm2</v>
          </cell>
          <cell r="E570" t="str">
            <v>cái</v>
          </cell>
          <cell r="F570">
            <v>59000</v>
          </cell>
          <cell r="G570">
            <v>0</v>
          </cell>
          <cell r="H570">
            <v>0</v>
          </cell>
          <cell r="I570">
            <v>0.2</v>
          </cell>
        </row>
        <row r="571">
          <cell r="B571" t="str">
            <v>COSe250</v>
          </cell>
          <cell r="C571" t="str">
            <v>03.4008</v>
          </cell>
          <cell r="D571" t="str">
            <v>Đầu cosse ép Cu-Al 250mm2</v>
          </cell>
          <cell r="E571" t="str">
            <v>cái</v>
          </cell>
          <cell r="F571">
            <v>60000</v>
          </cell>
          <cell r="G571">
            <v>0</v>
          </cell>
          <cell r="H571">
            <v>0</v>
          </cell>
          <cell r="I571">
            <v>0</v>
          </cell>
        </row>
        <row r="572">
          <cell r="B572" t="str">
            <v>COSe300</v>
          </cell>
          <cell r="C572" t="str">
            <v>03.4008</v>
          </cell>
          <cell r="D572" t="str">
            <v>Đầu cosse ép Cu-Al 300mm2</v>
          </cell>
          <cell r="E572" t="str">
            <v>cái</v>
          </cell>
          <cell r="F572">
            <v>139000</v>
          </cell>
          <cell r="G572">
            <v>0</v>
          </cell>
          <cell r="H572">
            <v>0</v>
          </cell>
          <cell r="I572">
            <v>0.2</v>
          </cell>
        </row>
        <row r="573">
          <cell r="B573" t="str">
            <v>COSe300</v>
          </cell>
          <cell r="C573" t="str">
            <v>03.4008</v>
          </cell>
          <cell r="D573" t="str">
            <v>Đầu cosse ép Cu-Al 400mm2</v>
          </cell>
          <cell r="E573" t="str">
            <v>cái</v>
          </cell>
          <cell r="F573">
            <v>195000</v>
          </cell>
          <cell r="G573">
            <v>0</v>
          </cell>
          <cell r="H573">
            <v>0</v>
          </cell>
          <cell r="I573">
            <v>0.2</v>
          </cell>
        </row>
        <row r="574">
          <cell r="B574" t="str">
            <v>COS25</v>
          </cell>
          <cell r="C574" t="str">
            <v>03.4001</v>
          </cell>
          <cell r="D574" t="str">
            <v>Đầu cosse ép Cu 25mm2</v>
          </cell>
          <cell r="E574" t="str">
            <v>cái</v>
          </cell>
          <cell r="F574">
            <v>15000</v>
          </cell>
          <cell r="G574">
            <v>0</v>
          </cell>
          <cell r="H574">
            <v>0</v>
          </cell>
          <cell r="I574">
            <v>0.1</v>
          </cell>
        </row>
        <row r="575">
          <cell r="B575" t="str">
            <v>COS35</v>
          </cell>
          <cell r="C575" t="str">
            <v>03.4002</v>
          </cell>
          <cell r="D575" t="str">
            <v>Đầu cosse ép Cu 35mm2</v>
          </cell>
          <cell r="E575" t="str">
            <v>cái</v>
          </cell>
          <cell r="F575">
            <v>19000</v>
          </cell>
          <cell r="G575">
            <v>0</v>
          </cell>
          <cell r="H575">
            <v>0</v>
          </cell>
          <cell r="I575">
            <v>0</v>
          </cell>
        </row>
        <row r="576">
          <cell r="B576" t="str">
            <v>COS38</v>
          </cell>
          <cell r="C576" t="str">
            <v>03.4002</v>
          </cell>
          <cell r="D576" t="str">
            <v>Đầu cosse ép Cu 38mm2</v>
          </cell>
          <cell r="E576" t="str">
            <v>cái</v>
          </cell>
          <cell r="F576">
            <v>19000</v>
          </cell>
          <cell r="G576">
            <v>0</v>
          </cell>
          <cell r="H576">
            <v>0</v>
          </cell>
          <cell r="I576">
            <v>0</v>
          </cell>
        </row>
        <row r="577">
          <cell r="B577" t="str">
            <v>COS50</v>
          </cell>
          <cell r="C577" t="str">
            <v>D4.5002</v>
          </cell>
          <cell r="D577" t="str">
            <v>Đầu cosse ép Cu 50mm2</v>
          </cell>
          <cell r="E577" t="str">
            <v>cái</v>
          </cell>
          <cell r="F577">
            <v>24000</v>
          </cell>
          <cell r="G577">
            <v>10609</v>
          </cell>
          <cell r="H577">
            <v>2777</v>
          </cell>
          <cell r="I577">
            <v>0.1</v>
          </cell>
        </row>
        <row r="578">
          <cell r="B578" t="str">
            <v>COS70</v>
          </cell>
          <cell r="C578" t="str">
            <v>D4.5003</v>
          </cell>
          <cell r="D578" t="str">
            <v>Đầu cosse ép Cu 70mm2</v>
          </cell>
          <cell r="E578" t="str">
            <v>cái</v>
          </cell>
          <cell r="F578">
            <v>34500</v>
          </cell>
          <cell r="G578">
            <v>16671</v>
          </cell>
          <cell r="H578">
            <v>3332</v>
          </cell>
          <cell r="I578">
            <v>0.2</v>
          </cell>
        </row>
        <row r="579">
          <cell r="B579" t="str">
            <v>COS95</v>
          </cell>
          <cell r="C579" t="str">
            <v>D4.5004</v>
          </cell>
          <cell r="D579" t="str">
            <v>Đầu cosse ép Cu 95mm2</v>
          </cell>
          <cell r="E579" t="str">
            <v>cái</v>
          </cell>
          <cell r="F579">
            <v>47500</v>
          </cell>
          <cell r="G579">
            <v>21218</v>
          </cell>
          <cell r="H579">
            <v>3332</v>
          </cell>
          <cell r="I579">
            <v>0.2</v>
          </cell>
        </row>
        <row r="580">
          <cell r="B580" t="str">
            <v>COS120</v>
          </cell>
          <cell r="C580" t="str">
            <v>D4.5005</v>
          </cell>
          <cell r="D580" t="str">
            <v>Đầu cosse ép Cu 120mm2</v>
          </cell>
          <cell r="E580" t="str">
            <v>cái</v>
          </cell>
          <cell r="F580">
            <v>68500</v>
          </cell>
          <cell r="G580">
            <v>27280</v>
          </cell>
          <cell r="H580">
            <v>3888</v>
          </cell>
          <cell r="I580">
            <v>0.1</v>
          </cell>
        </row>
        <row r="581">
          <cell r="B581" t="str">
            <v>COS150</v>
          </cell>
          <cell r="C581" t="str">
            <v>D4.5006</v>
          </cell>
          <cell r="D581" t="str">
            <v>Đầu cosse ép Cu 150mm2</v>
          </cell>
          <cell r="E581" t="str">
            <v>cái</v>
          </cell>
          <cell r="F581">
            <v>94500</v>
          </cell>
          <cell r="G581">
            <v>33342</v>
          </cell>
          <cell r="H581">
            <v>4443</v>
          </cell>
          <cell r="I581">
            <v>0.2</v>
          </cell>
        </row>
        <row r="582">
          <cell r="B582" t="str">
            <v>COS185</v>
          </cell>
          <cell r="C582" t="str">
            <v>D4.5007</v>
          </cell>
          <cell r="D582" t="str">
            <v>Đầu cosse ép Cu 185mm2</v>
          </cell>
          <cell r="E582" t="str">
            <v>cái</v>
          </cell>
          <cell r="F582">
            <v>110500</v>
          </cell>
          <cell r="G582">
            <v>40011</v>
          </cell>
          <cell r="H582">
            <v>4999</v>
          </cell>
          <cell r="I582">
            <v>0</v>
          </cell>
        </row>
        <row r="583">
          <cell r="B583" t="str">
            <v>COS200</v>
          </cell>
          <cell r="C583" t="str">
            <v>D4.5008</v>
          </cell>
          <cell r="D583" t="str">
            <v>Đầu cosse ép Cu 200mm2</v>
          </cell>
          <cell r="E583" t="str">
            <v>cái</v>
          </cell>
          <cell r="F583">
            <v>110500</v>
          </cell>
          <cell r="G583">
            <v>50014</v>
          </cell>
          <cell r="H583">
            <v>5554</v>
          </cell>
          <cell r="I583">
            <v>0</v>
          </cell>
        </row>
        <row r="584">
          <cell r="B584" t="str">
            <v>COS240</v>
          </cell>
          <cell r="C584" t="str">
            <v>03.4008</v>
          </cell>
          <cell r="D584" t="str">
            <v>Đầu cosse ép Cu 240mm2</v>
          </cell>
          <cell r="E584" t="str">
            <v>cái</v>
          </cell>
          <cell r="F584">
            <v>158000</v>
          </cell>
          <cell r="G584">
            <v>0</v>
          </cell>
          <cell r="H584">
            <v>0</v>
          </cell>
          <cell r="I584">
            <v>0.2</v>
          </cell>
        </row>
        <row r="585">
          <cell r="B585" t="str">
            <v>COS250</v>
          </cell>
          <cell r="C585" t="str">
            <v>03.4009</v>
          </cell>
          <cell r="D585" t="str">
            <v>Đầu cosse ép Cu 250mm2</v>
          </cell>
          <cell r="E585" t="str">
            <v>cái</v>
          </cell>
          <cell r="F585">
            <v>70000</v>
          </cell>
          <cell r="G585">
            <v>0</v>
          </cell>
          <cell r="H585">
            <v>0</v>
          </cell>
          <cell r="I585">
            <v>0.2</v>
          </cell>
        </row>
        <row r="586">
          <cell r="B586" t="str">
            <v>COS300</v>
          </cell>
          <cell r="C586" t="str">
            <v>03.4009</v>
          </cell>
          <cell r="D586" t="str">
            <v>Đầu cosse ép Cu 300mm2</v>
          </cell>
          <cell r="E586" t="str">
            <v>cái</v>
          </cell>
          <cell r="F586">
            <v>108000</v>
          </cell>
          <cell r="G586">
            <v>0</v>
          </cell>
          <cell r="H586">
            <v>0</v>
          </cell>
          <cell r="I586">
            <v>0</v>
          </cell>
        </row>
        <row r="587">
          <cell r="B587" t="str">
            <v>CHCOS11</v>
          </cell>
          <cell r="D587" t="str">
            <v>Chụp đầu cosse  11mm2</v>
          </cell>
          <cell r="E587" t="str">
            <v>cái</v>
          </cell>
          <cell r="F587">
            <v>700</v>
          </cell>
          <cell r="G587">
            <v>0</v>
          </cell>
          <cell r="H587">
            <v>0</v>
          </cell>
          <cell r="I587">
            <v>0</v>
          </cell>
        </row>
        <row r="588">
          <cell r="B588" t="str">
            <v>CHCOS16</v>
          </cell>
          <cell r="D588" t="str">
            <v>Chụp đầu cosse  16mm2</v>
          </cell>
          <cell r="E588" t="str">
            <v>cái</v>
          </cell>
          <cell r="F588">
            <v>700</v>
          </cell>
          <cell r="G588">
            <v>0</v>
          </cell>
          <cell r="H588">
            <v>0</v>
          </cell>
          <cell r="I588">
            <v>0</v>
          </cell>
        </row>
        <row r="589">
          <cell r="B589" t="str">
            <v>CHCOS25</v>
          </cell>
          <cell r="D589" t="str">
            <v>Chụp đầu cosse  25mm2</v>
          </cell>
          <cell r="E589" t="str">
            <v>cái</v>
          </cell>
          <cell r="F589">
            <v>800</v>
          </cell>
          <cell r="G589">
            <v>0</v>
          </cell>
          <cell r="H589">
            <v>0</v>
          </cell>
          <cell r="I589">
            <v>0</v>
          </cell>
        </row>
        <row r="590">
          <cell r="B590" t="str">
            <v>CHCOS35</v>
          </cell>
          <cell r="D590" t="str">
            <v>Chụp đầu cosse  35mm2</v>
          </cell>
          <cell r="E590" t="str">
            <v>cái</v>
          </cell>
          <cell r="F590">
            <v>900</v>
          </cell>
          <cell r="G590">
            <v>0</v>
          </cell>
          <cell r="H590">
            <v>0</v>
          </cell>
          <cell r="I590">
            <v>0</v>
          </cell>
        </row>
        <row r="591">
          <cell r="B591" t="str">
            <v>CHCOS50</v>
          </cell>
          <cell r="D591" t="str">
            <v>Chụp đầu cosse  50mm2</v>
          </cell>
          <cell r="E591" t="str">
            <v>cái</v>
          </cell>
          <cell r="F591">
            <v>1300</v>
          </cell>
          <cell r="G591">
            <v>0</v>
          </cell>
          <cell r="H591">
            <v>0</v>
          </cell>
          <cell r="I591">
            <v>0</v>
          </cell>
        </row>
        <row r="592">
          <cell r="B592" t="str">
            <v>CHCOS70</v>
          </cell>
          <cell r="D592" t="str">
            <v>Chụp đầu cosse  70mm2</v>
          </cell>
          <cell r="E592" t="str">
            <v>cái</v>
          </cell>
          <cell r="F592">
            <v>2300</v>
          </cell>
          <cell r="G592">
            <v>0</v>
          </cell>
          <cell r="H592">
            <v>0</v>
          </cell>
          <cell r="I592">
            <v>0</v>
          </cell>
        </row>
        <row r="593">
          <cell r="B593" t="str">
            <v>CHCOS95</v>
          </cell>
          <cell r="D593" t="str">
            <v>Chụp đầu cosse  95mm2</v>
          </cell>
          <cell r="E593" t="str">
            <v>cái</v>
          </cell>
          <cell r="F593">
            <v>3300</v>
          </cell>
          <cell r="G593">
            <v>0</v>
          </cell>
          <cell r="H593">
            <v>0</v>
          </cell>
          <cell r="I593">
            <v>0</v>
          </cell>
        </row>
        <row r="594">
          <cell r="B594" t="str">
            <v>CHCOS120</v>
          </cell>
          <cell r="D594" t="str">
            <v>Chụp đầu cosse  120mm2</v>
          </cell>
          <cell r="E594" t="str">
            <v>cái</v>
          </cell>
          <cell r="F594">
            <v>3900</v>
          </cell>
          <cell r="G594">
            <v>0</v>
          </cell>
          <cell r="H594">
            <v>0</v>
          </cell>
          <cell r="I594">
            <v>0</v>
          </cell>
        </row>
        <row r="595">
          <cell r="B595" t="str">
            <v>CHCOS150</v>
          </cell>
          <cell r="D595" t="str">
            <v>Chụp đầu cosse  150mm2</v>
          </cell>
          <cell r="E595" t="str">
            <v>cái</v>
          </cell>
          <cell r="F595">
            <v>4600</v>
          </cell>
          <cell r="G595">
            <v>0</v>
          </cell>
          <cell r="H595">
            <v>0</v>
          </cell>
          <cell r="I595">
            <v>0</v>
          </cell>
        </row>
        <row r="596">
          <cell r="B596" t="str">
            <v>CHCOS185</v>
          </cell>
          <cell r="D596" t="str">
            <v>Chụp đầu cosse  185mm2</v>
          </cell>
          <cell r="E596" t="str">
            <v>cái</v>
          </cell>
          <cell r="F596">
            <v>5200</v>
          </cell>
          <cell r="G596">
            <v>0</v>
          </cell>
          <cell r="H596">
            <v>0</v>
          </cell>
          <cell r="I596">
            <v>0</v>
          </cell>
        </row>
        <row r="597">
          <cell r="B597" t="str">
            <v>CHCOS200</v>
          </cell>
          <cell r="D597" t="str">
            <v>Chụp đầu cosse  200mm2</v>
          </cell>
          <cell r="E597" t="str">
            <v>cái</v>
          </cell>
          <cell r="F597">
            <v>5200</v>
          </cell>
          <cell r="G597">
            <v>0</v>
          </cell>
          <cell r="H597">
            <v>0</v>
          </cell>
          <cell r="I597">
            <v>0</v>
          </cell>
        </row>
        <row r="598">
          <cell r="B598" t="str">
            <v>CHCOS240</v>
          </cell>
          <cell r="D598" t="str">
            <v>Chụp đầu cosse  240mm2</v>
          </cell>
          <cell r="E598" t="str">
            <v>cái</v>
          </cell>
          <cell r="F598">
            <v>5900</v>
          </cell>
          <cell r="G598">
            <v>0</v>
          </cell>
          <cell r="H598">
            <v>0</v>
          </cell>
          <cell r="I598">
            <v>0</v>
          </cell>
        </row>
        <row r="599">
          <cell r="B599" t="str">
            <v>CHCOS250</v>
          </cell>
          <cell r="D599" t="str">
            <v>Chụp đầu cosse  250mm2</v>
          </cell>
          <cell r="E599" t="str">
            <v>cái</v>
          </cell>
          <cell r="F599">
            <v>5900</v>
          </cell>
          <cell r="G599">
            <v>0</v>
          </cell>
          <cell r="H599">
            <v>0</v>
          </cell>
          <cell r="I599">
            <v>0</v>
          </cell>
        </row>
        <row r="600">
          <cell r="B600" t="str">
            <v>CHCOS300</v>
          </cell>
          <cell r="D600" t="str">
            <v>Chụp đầu cosse  300mm2</v>
          </cell>
          <cell r="E600" t="str">
            <v>cái</v>
          </cell>
          <cell r="F600">
            <v>7800</v>
          </cell>
          <cell r="G600">
            <v>0</v>
          </cell>
          <cell r="H600">
            <v>0</v>
          </cell>
          <cell r="I600">
            <v>0</v>
          </cell>
        </row>
        <row r="601">
          <cell r="B601" t="str">
            <v>Duplex 27</v>
          </cell>
          <cell r="D601" t="str">
            <v>Cáp Duplex 2x7</v>
          </cell>
          <cell r="E601" t="str">
            <v>m</v>
          </cell>
          <cell r="F601">
            <v>29600</v>
          </cell>
          <cell r="G601">
            <v>0</v>
          </cell>
          <cell r="H601">
            <v>0</v>
          </cell>
          <cell r="I601">
            <v>0</v>
          </cell>
        </row>
        <row r="602">
          <cell r="B602" t="str">
            <v>Duplex 211</v>
          </cell>
          <cell r="D602" t="str">
            <v>Cáp Duplex 2x11</v>
          </cell>
          <cell r="E602" t="str">
            <v>m</v>
          </cell>
          <cell r="F602">
            <v>44200</v>
          </cell>
          <cell r="G602">
            <v>0</v>
          </cell>
          <cell r="H602">
            <v>0</v>
          </cell>
          <cell r="I602">
            <v>0</v>
          </cell>
        </row>
        <row r="603">
          <cell r="B603" t="str">
            <v>Duplex 216</v>
          </cell>
          <cell r="D603" t="str">
            <v>Cáp Duplex 2x16</v>
          </cell>
          <cell r="E603" t="str">
            <v>m</v>
          </cell>
          <cell r="F603">
            <v>62800</v>
          </cell>
          <cell r="G603">
            <v>0</v>
          </cell>
          <cell r="H603">
            <v>0</v>
          </cell>
          <cell r="I603">
            <v>0</v>
          </cell>
        </row>
        <row r="604">
          <cell r="B604" t="str">
            <v>Duplex 311</v>
          </cell>
          <cell r="D604" t="str">
            <v>Cáp Triplex 3x11</v>
          </cell>
          <cell r="E604" t="str">
            <v>m</v>
          </cell>
          <cell r="G604">
            <v>0</v>
          </cell>
          <cell r="H604">
            <v>0</v>
          </cell>
          <cell r="I604">
            <v>0</v>
          </cell>
        </row>
        <row r="605">
          <cell r="B605" t="str">
            <v>Duplex 316</v>
          </cell>
          <cell r="D605" t="str">
            <v>Cáp Triplex 3x16</v>
          </cell>
          <cell r="E605" t="str">
            <v>m</v>
          </cell>
          <cell r="G605">
            <v>0</v>
          </cell>
          <cell r="H605">
            <v>0</v>
          </cell>
          <cell r="I605">
            <v>0</v>
          </cell>
        </row>
        <row r="606">
          <cell r="B606" t="str">
            <v>Duplex 411</v>
          </cell>
          <cell r="D606" t="str">
            <v>Cáp Quadruplex 4x11</v>
          </cell>
          <cell r="E606" t="str">
            <v>m</v>
          </cell>
          <cell r="G606">
            <v>0</v>
          </cell>
          <cell r="H606">
            <v>0</v>
          </cell>
          <cell r="I606">
            <v>0</v>
          </cell>
        </row>
        <row r="607">
          <cell r="B607" t="str">
            <v>Duplex 416</v>
          </cell>
          <cell r="D607" t="str">
            <v>Cáp Quadruplex 4x16</v>
          </cell>
          <cell r="E607" t="str">
            <v>m</v>
          </cell>
          <cell r="G607">
            <v>0</v>
          </cell>
          <cell r="H607">
            <v>0</v>
          </cell>
          <cell r="I607">
            <v>0</v>
          </cell>
        </row>
        <row r="608">
          <cell r="B608" t="str">
            <v>PVC114</v>
          </cell>
          <cell r="D608" t="str">
            <v xml:space="preserve">Ống PVC D114x4,9mm </v>
          </cell>
          <cell r="E608" t="str">
            <v>m</v>
          </cell>
          <cell r="F608">
            <v>103700</v>
          </cell>
          <cell r="G608">
            <v>0</v>
          </cell>
          <cell r="H608">
            <v>0</v>
          </cell>
          <cell r="I608">
            <v>2</v>
          </cell>
        </row>
        <row r="609">
          <cell r="B609" t="str">
            <v>PVC90</v>
          </cell>
          <cell r="D609" t="str">
            <v xml:space="preserve">Ống PVC D90x3,8mm </v>
          </cell>
          <cell r="E609" t="str">
            <v>m</v>
          </cell>
          <cell r="F609">
            <v>63200</v>
          </cell>
          <cell r="G609">
            <v>0</v>
          </cell>
          <cell r="H609">
            <v>0</v>
          </cell>
          <cell r="I609">
            <v>2</v>
          </cell>
        </row>
        <row r="610">
          <cell r="B610" t="str">
            <v>PVC49</v>
          </cell>
          <cell r="D610" t="str">
            <v xml:space="preserve">Ống PVC D49x2,4mm </v>
          </cell>
          <cell r="E610" t="str">
            <v>m</v>
          </cell>
          <cell r="F610">
            <v>21400</v>
          </cell>
          <cell r="G610">
            <v>0</v>
          </cell>
          <cell r="H610">
            <v>0</v>
          </cell>
          <cell r="I610">
            <v>2</v>
          </cell>
        </row>
        <row r="611">
          <cell r="B611" t="str">
            <v>PVC21</v>
          </cell>
          <cell r="D611" t="str">
            <v xml:space="preserve">Ống PVC D21x1,6mm </v>
          </cell>
          <cell r="E611" t="str">
            <v>m</v>
          </cell>
          <cell r="F611">
            <v>6200</v>
          </cell>
          <cell r="G611">
            <v>0</v>
          </cell>
          <cell r="H611">
            <v>0</v>
          </cell>
          <cell r="I611">
            <v>1</v>
          </cell>
        </row>
        <row r="612">
          <cell r="B612" t="str">
            <v>ONGDH32</v>
          </cell>
          <cell r="D612" t="str">
            <v>Ống gân xoắn HDPE  32/25</v>
          </cell>
          <cell r="E612" t="str">
            <v>m</v>
          </cell>
          <cell r="F612">
            <v>12800</v>
          </cell>
        </row>
        <row r="613">
          <cell r="B613" t="str">
            <v>ONGDH105</v>
          </cell>
          <cell r="D613" t="str">
            <v>Ống gân xoắn HDPE  105/80</v>
          </cell>
          <cell r="E613" t="str">
            <v>m</v>
          </cell>
          <cell r="F613">
            <v>75000</v>
          </cell>
        </row>
        <row r="615">
          <cell r="B615" t="str">
            <v>CUT90</v>
          </cell>
          <cell r="D615" t="str">
            <v>Co sừng 90 độ PVC 90</v>
          </cell>
          <cell r="E615" t="str">
            <v>cái</v>
          </cell>
          <cell r="F615">
            <v>165000</v>
          </cell>
          <cell r="G615">
            <v>0</v>
          </cell>
          <cell r="H615">
            <v>0</v>
          </cell>
          <cell r="I615">
            <v>0</v>
          </cell>
        </row>
        <row r="616">
          <cell r="B616" t="str">
            <v>CUT90135</v>
          </cell>
          <cell r="D616" t="str">
            <v>Co 135 độ PVC 90</v>
          </cell>
          <cell r="E616" t="str">
            <v>cái</v>
          </cell>
          <cell r="F616">
            <v>33900</v>
          </cell>
          <cell r="G616">
            <v>0</v>
          </cell>
          <cell r="H616">
            <v>0</v>
          </cell>
          <cell r="I616">
            <v>0</v>
          </cell>
        </row>
        <row r="617">
          <cell r="B617" t="str">
            <v>CUT90T</v>
          </cell>
          <cell r="D617" t="str">
            <v>Co  90 độ PVC 90</v>
          </cell>
          <cell r="E617" t="str">
            <v>cái</v>
          </cell>
          <cell r="F617">
            <v>65000</v>
          </cell>
          <cell r="G617">
            <v>0</v>
          </cell>
          <cell r="H617">
            <v>0</v>
          </cell>
          <cell r="I617">
            <v>0</v>
          </cell>
        </row>
        <row r="618">
          <cell r="B618" t="str">
            <v>CUT49T</v>
          </cell>
          <cell r="D618" t="str">
            <v>Co  90 độ PVC 49</v>
          </cell>
          <cell r="E618" t="str">
            <v>cái</v>
          </cell>
          <cell r="F618">
            <v>11400</v>
          </cell>
          <cell r="G618">
            <v>0</v>
          </cell>
          <cell r="H618">
            <v>0</v>
          </cell>
          <cell r="I618">
            <v>0</v>
          </cell>
        </row>
        <row r="619">
          <cell r="B619" t="str">
            <v>CUT114T</v>
          </cell>
          <cell r="D619" t="str">
            <v>Co  90 độ PVC 114</v>
          </cell>
          <cell r="E619" t="str">
            <v>cái</v>
          </cell>
          <cell r="F619">
            <v>104800</v>
          </cell>
          <cell r="G619">
            <v>0</v>
          </cell>
          <cell r="H619">
            <v>0</v>
          </cell>
          <cell r="I619">
            <v>0</v>
          </cell>
        </row>
        <row r="620">
          <cell r="B620" t="str">
            <v>CUT114</v>
          </cell>
          <cell r="D620" t="str">
            <v>Co sừng 90 độ PVC 114</v>
          </cell>
          <cell r="E620" t="str">
            <v>cái</v>
          </cell>
          <cell r="F620">
            <v>195000</v>
          </cell>
          <cell r="G620">
            <v>0</v>
          </cell>
          <cell r="H620">
            <v>0</v>
          </cell>
          <cell r="I620">
            <v>0</v>
          </cell>
        </row>
        <row r="621">
          <cell r="B621" t="str">
            <v>CUT114135</v>
          </cell>
          <cell r="D621" t="str">
            <v>Co 135 độ PVC 114</v>
          </cell>
          <cell r="E621" t="str">
            <v>cái</v>
          </cell>
          <cell r="F621">
            <v>70800</v>
          </cell>
          <cell r="G621">
            <v>0</v>
          </cell>
          <cell r="H621">
            <v>0</v>
          </cell>
          <cell r="I621">
            <v>0</v>
          </cell>
        </row>
        <row r="622">
          <cell r="B622" t="str">
            <v>NG11490</v>
          </cell>
          <cell r="D622" t="str">
            <v>Nối giảm PVC 114-90</v>
          </cell>
          <cell r="E622" t="str">
            <v>cái</v>
          </cell>
          <cell r="F622">
            <v>52800</v>
          </cell>
          <cell r="G622">
            <v>0</v>
          </cell>
          <cell r="H622">
            <v>0</v>
          </cell>
          <cell r="I622">
            <v>0</v>
          </cell>
        </row>
        <row r="623">
          <cell r="B623" t="str">
            <v>BAKE</v>
          </cell>
          <cell r="D623" t="str">
            <v xml:space="preserve">Bakelit 550x450 dầy 10mm </v>
          </cell>
          <cell r="E623" t="str">
            <v>cái</v>
          </cell>
          <cell r="F623">
            <v>150000</v>
          </cell>
          <cell r="G623">
            <v>0</v>
          </cell>
          <cell r="H623">
            <v>0</v>
          </cell>
          <cell r="I623">
            <v>0</v>
          </cell>
        </row>
        <row r="624">
          <cell r="B624" t="str">
            <v>BANGKEO</v>
          </cell>
          <cell r="D624" t="str">
            <v>Băng keo cách điện</v>
          </cell>
          <cell r="E624" t="str">
            <v>cuộn</v>
          </cell>
          <cell r="F624">
            <v>12500</v>
          </cell>
          <cell r="G624">
            <v>0</v>
          </cell>
          <cell r="H624">
            <v>0</v>
          </cell>
          <cell r="I624">
            <v>0</v>
          </cell>
        </row>
        <row r="625">
          <cell r="B625" t="str">
            <v>KEOBIT</v>
          </cell>
          <cell r="D625" t="str">
            <v>Keo silicon bít miệng ống</v>
          </cell>
          <cell r="E625" t="str">
            <v>ống</v>
          </cell>
          <cell r="F625">
            <v>45000</v>
          </cell>
          <cell r="G625">
            <v>0</v>
          </cell>
          <cell r="H625">
            <v>0</v>
          </cell>
          <cell r="I625">
            <v>0</v>
          </cell>
        </row>
        <row r="626">
          <cell r="B626" t="str">
            <v>KEODAN</v>
          </cell>
          <cell r="D626" t="str">
            <v>Keo dán ống PVC (100gr)</v>
          </cell>
          <cell r="E626" t="str">
            <v>tuýp</v>
          </cell>
          <cell r="F626">
            <v>11500</v>
          </cell>
          <cell r="G626">
            <v>0</v>
          </cell>
          <cell r="H626">
            <v>0</v>
          </cell>
          <cell r="I626">
            <v>0</v>
          </cell>
        </row>
        <row r="627">
          <cell r="B627" t="str">
            <v>KEO</v>
          </cell>
          <cell r="D627" t="str">
            <v>Keo dán ống PVC (500gr)</v>
          </cell>
          <cell r="E627" t="str">
            <v>lon</v>
          </cell>
          <cell r="F627">
            <v>54100</v>
          </cell>
          <cell r="G627">
            <v>0</v>
          </cell>
          <cell r="H627">
            <v>0</v>
          </cell>
          <cell r="I627">
            <v>0</v>
          </cell>
        </row>
        <row r="628">
          <cell r="B628" t="str">
            <v>KVRT90</v>
          </cell>
          <cell r="D628" t="str">
            <v>Khâu ven răng trong D90</v>
          </cell>
          <cell r="E628" t="str">
            <v>cái</v>
          </cell>
          <cell r="F628">
            <v>25800</v>
          </cell>
          <cell r="G628">
            <v>0</v>
          </cell>
          <cell r="H628">
            <v>0</v>
          </cell>
          <cell r="I628">
            <v>0</v>
          </cell>
        </row>
        <row r="629">
          <cell r="B629" t="str">
            <v>KVRT114</v>
          </cell>
          <cell r="D629" t="str">
            <v>Khâu ven răng trong D114</v>
          </cell>
          <cell r="E629" t="str">
            <v>cái</v>
          </cell>
          <cell r="F629">
            <v>35700</v>
          </cell>
          <cell r="G629">
            <v>0</v>
          </cell>
          <cell r="H629">
            <v>0</v>
          </cell>
          <cell r="I629">
            <v>0</v>
          </cell>
        </row>
        <row r="630">
          <cell r="B630" t="str">
            <v>KVRT140</v>
          </cell>
          <cell r="D630" t="str">
            <v>Khâu ven răng trong D140</v>
          </cell>
          <cell r="E630" t="str">
            <v>cái</v>
          </cell>
          <cell r="G630">
            <v>0</v>
          </cell>
          <cell r="H630">
            <v>0</v>
          </cell>
          <cell r="I630">
            <v>0</v>
          </cell>
        </row>
        <row r="631">
          <cell r="B631" t="str">
            <v>KVRN90</v>
          </cell>
          <cell r="D631" t="str">
            <v>Khâu ven răng ngoài D90</v>
          </cell>
          <cell r="E631" t="str">
            <v>cái</v>
          </cell>
          <cell r="F631">
            <v>21500</v>
          </cell>
          <cell r="G631">
            <v>0</v>
          </cell>
          <cell r="H631">
            <v>0</v>
          </cell>
          <cell r="I631">
            <v>0</v>
          </cell>
        </row>
        <row r="632">
          <cell r="B632" t="str">
            <v>KVRN114</v>
          </cell>
          <cell r="D632" t="str">
            <v>Khâu ven răng ngoài D114</v>
          </cell>
          <cell r="E632" t="str">
            <v>cái</v>
          </cell>
          <cell r="F632">
            <v>25600</v>
          </cell>
          <cell r="G632">
            <v>0</v>
          </cell>
          <cell r="H632">
            <v>0</v>
          </cell>
          <cell r="I632">
            <v>0</v>
          </cell>
        </row>
        <row r="633">
          <cell r="B633" t="str">
            <v>KVRN140</v>
          </cell>
          <cell r="D633" t="str">
            <v>Khâu ven răng ngoài D140</v>
          </cell>
          <cell r="E633" t="str">
            <v>cái</v>
          </cell>
          <cell r="G633">
            <v>0</v>
          </cell>
          <cell r="H633">
            <v>0</v>
          </cell>
          <cell r="I633">
            <v>0</v>
          </cell>
        </row>
        <row r="634">
          <cell r="B634" t="str">
            <v>OXC25</v>
          </cell>
          <cell r="D634" t="str">
            <v>Ốc xiết cáp cỡ 25mm2</v>
          </cell>
          <cell r="E634" t="str">
            <v>cái</v>
          </cell>
          <cell r="F634">
            <v>20000</v>
          </cell>
          <cell r="G634">
            <v>0</v>
          </cell>
          <cell r="H634">
            <v>0</v>
          </cell>
          <cell r="I634">
            <v>0</v>
          </cell>
        </row>
        <row r="635">
          <cell r="B635" t="str">
            <v>OXC38</v>
          </cell>
          <cell r="D635" t="str">
            <v xml:space="preserve">Ốc xiết cáp cỡ 38mm2 </v>
          </cell>
          <cell r="E635" t="str">
            <v>cái</v>
          </cell>
          <cell r="F635">
            <v>21000</v>
          </cell>
          <cell r="G635">
            <v>0</v>
          </cell>
          <cell r="H635">
            <v>0</v>
          </cell>
          <cell r="I635">
            <v>0</v>
          </cell>
        </row>
        <row r="636">
          <cell r="B636" t="str">
            <v>OXC50</v>
          </cell>
          <cell r="D636" t="str">
            <v xml:space="preserve">Ốc xiết cáp cỡ 50mm2 </v>
          </cell>
          <cell r="E636" t="str">
            <v>cái</v>
          </cell>
          <cell r="G636">
            <v>0</v>
          </cell>
          <cell r="H636">
            <v>0</v>
          </cell>
          <cell r="I636">
            <v>0</v>
          </cell>
        </row>
        <row r="637">
          <cell r="B637" t="str">
            <v>OXC70</v>
          </cell>
          <cell r="D637" t="str">
            <v xml:space="preserve">Ốc xiết cáp cỡ 70mm2 </v>
          </cell>
          <cell r="E637" t="str">
            <v>cái</v>
          </cell>
          <cell r="G637">
            <v>0</v>
          </cell>
          <cell r="H637">
            <v>0</v>
          </cell>
          <cell r="I637">
            <v>0</v>
          </cell>
        </row>
        <row r="638">
          <cell r="B638" t="str">
            <v>OXC95</v>
          </cell>
          <cell r="D638" t="str">
            <v xml:space="preserve">Ốc xiết cáp cỡ 95mm2 </v>
          </cell>
          <cell r="E638" t="str">
            <v>cái</v>
          </cell>
          <cell r="G638">
            <v>0</v>
          </cell>
          <cell r="H638">
            <v>0</v>
          </cell>
          <cell r="I638">
            <v>0</v>
          </cell>
        </row>
        <row r="639">
          <cell r="B639" t="str">
            <v>OXC120</v>
          </cell>
          <cell r="D639" t="str">
            <v xml:space="preserve">Ốc xiết cáp cỡ 120mm2 </v>
          </cell>
          <cell r="E639" t="str">
            <v>cái</v>
          </cell>
          <cell r="G639">
            <v>0</v>
          </cell>
          <cell r="H639">
            <v>0</v>
          </cell>
          <cell r="I639">
            <v>0</v>
          </cell>
        </row>
        <row r="640">
          <cell r="B640" t="str">
            <v>OXC150</v>
          </cell>
          <cell r="D640" t="str">
            <v>Ốc xiết cáp cỡ 150mm2</v>
          </cell>
          <cell r="E640" t="str">
            <v>cái</v>
          </cell>
          <cell r="G640">
            <v>0</v>
          </cell>
          <cell r="H640">
            <v>0</v>
          </cell>
          <cell r="I640">
            <v>0</v>
          </cell>
        </row>
        <row r="641">
          <cell r="B641" t="str">
            <v>OXC185</v>
          </cell>
          <cell r="D641" t="str">
            <v>Ốc xiết cáp cỡ 185mm2</v>
          </cell>
          <cell r="E641" t="str">
            <v>cái</v>
          </cell>
          <cell r="G641">
            <v>0</v>
          </cell>
          <cell r="H641">
            <v>0</v>
          </cell>
          <cell r="I641">
            <v>0</v>
          </cell>
        </row>
        <row r="642">
          <cell r="B642" t="str">
            <v>OXC240</v>
          </cell>
          <cell r="D642" t="str">
            <v>Ốc xiết cáp cỡ 240mm2</v>
          </cell>
          <cell r="E642" t="str">
            <v>cái</v>
          </cell>
          <cell r="G642">
            <v>0</v>
          </cell>
          <cell r="H642">
            <v>0</v>
          </cell>
          <cell r="I642">
            <v>0</v>
          </cell>
        </row>
        <row r="643">
          <cell r="B643" t="str">
            <v>U</v>
          </cell>
          <cell r="D643" t="str">
            <v>Đà trạm ngồi theo BV cty  (560kVA)</v>
          </cell>
        </row>
        <row r="644">
          <cell r="B644" t="str">
            <v>U10-500</v>
          </cell>
          <cell r="D644" t="str">
            <v>Đà U100x46x4.5 dài 500 (thanh số 01): 02 cái</v>
          </cell>
          <cell r="E644" t="str">
            <v>cái</v>
          </cell>
          <cell r="F644">
            <v>199000</v>
          </cell>
          <cell r="I644">
            <v>4.2949999999999999</v>
          </cell>
        </row>
        <row r="645">
          <cell r="B645" t="str">
            <v>U10-7002</v>
          </cell>
          <cell r="D645" t="str">
            <v>Đà U100x46x4.5 dài 700 (thanh số 02): 01 cái</v>
          </cell>
          <cell r="E645" t="str">
            <v>cái</v>
          </cell>
          <cell r="F645">
            <v>260000</v>
          </cell>
          <cell r="I645">
            <v>6.0129999999999999</v>
          </cell>
        </row>
        <row r="646">
          <cell r="B646" t="str">
            <v>U10-7003</v>
          </cell>
          <cell r="D646" t="str">
            <v>Đà U100x46x4.5 dài 700 (thanh số 03): 02 cái</v>
          </cell>
          <cell r="E646" t="str">
            <v>cái</v>
          </cell>
          <cell r="F646">
            <v>260000</v>
          </cell>
          <cell r="I646">
            <v>6.0129999999999999</v>
          </cell>
        </row>
        <row r="647">
          <cell r="B647" t="str">
            <v>U16-740</v>
          </cell>
          <cell r="D647" t="str">
            <v>Đà U160x64x5.0 dài 740 (thanh số 04): 01 cái</v>
          </cell>
          <cell r="E647" t="str">
            <v>cái</v>
          </cell>
          <cell r="F647">
            <v>475000</v>
          </cell>
          <cell r="I647">
            <v>10.507999999999999</v>
          </cell>
        </row>
        <row r="648">
          <cell r="B648" t="str">
            <v>U16-1105</v>
          </cell>
          <cell r="D648" t="str">
            <v>Đà U160x64x5.0 dài 1100 (thanh số 05): 02 cái</v>
          </cell>
          <cell r="E648" t="str">
            <v>cái</v>
          </cell>
          <cell r="F648">
            <v>661000</v>
          </cell>
          <cell r="I648">
            <v>15.620000000000001</v>
          </cell>
        </row>
        <row r="649">
          <cell r="B649" t="str">
            <v>U16-1106</v>
          </cell>
          <cell r="D649" t="str">
            <v>Đà U160x64x5.0 dài 1100 (thanh số 06): 02 cái</v>
          </cell>
          <cell r="E649" t="str">
            <v>cái</v>
          </cell>
          <cell r="F649">
            <v>661000</v>
          </cell>
          <cell r="I649">
            <v>15.620000000000001</v>
          </cell>
        </row>
        <row r="650">
          <cell r="B650" t="str">
            <v>U16-145</v>
          </cell>
          <cell r="D650" t="str">
            <v>Đà U160x64x5.0 dài 1457 (thanh số 07): 01 cái</v>
          </cell>
          <cell r="E650" t="str">
            <v>cái</v>
          </cell>
          <cell r="F650">
            <v>1079000</v>
          </cell>
          <cell r="I650">
            <v>20.59</v>
          </cell>
        </row>
        <row r="651">
          <cell r="B651" t="str">
            <v>U16-170</v>
          </cell>
          <cell r="D651" t="str">
            <v>Đà U160x64x5.0 dài 1700 (thanh số 08): 02 cái (1P+1T)</v>
          </cell>
          <cell r="E651" t="str">
            <v>cái</v>
          </cell>
          <cell r="F651">
            <v>998000</v>
          </cell>
          <cell r="I651">
            <v>24.139999999999997</v>
          </cell>
        </row>
        <row r="652">
          <cell r="B652" t="str">
            <v>U16-210</v>
          </cell>
          <cell r="D652" t="str">
            <v>Đà U160x64x5.0 dài 2100 (thanh số 09): 02 cái (1P+1T)</v>
          </cell>
          <cell r="E652" t="str">
            <v>cái</v>
          </cell>
          <cell r="F652">
            <v>1461000</v>
          </cell>
          <cell r="I652">
            <v>29.82</v>
          </cell>
        </row>
        <row r="653">
          <cell r="B653" t="str">
            <v>U</v>
          </cell>
          <cell r="D653" t="str">
            <v>Đà trạm ngồi theo BV cty  (&lt; 400kVA)</v>
          </cell>
        </row>
        <row r="654">
          <cell r="B654" t="str">
            <v>U16-150</v>
          </cell>
          <cell r="D654" t="str">
            <v>Đà U160x64x5 1500 đỡ MBA (trái, phải: số 1): 02 cái</v>
          </cell>
          <cell r="E654" t="str">
            <v>cái</v>
          </cell>
          <cell r="F654">
            <v>564000</v>
          </cell>
          <cell r="I654">
            <v>21.299999999999997</v>
          </cell>
        </row>
        <row r="655">
          <cell r="B655" t="str">
            <v>U16-145</v>
          </cell>
          <cell r="D655" t="str">
            <v>Đà U160x64x5 1450 chống Đà MBA (số 2): 01 cái</v>
          </cell>
          <cell r="E655" t="str">
            <v>cái</v>
          </cell>
          <cell r="F655">
            <v>707000</v>
          </cell>
          <cell r="I655">
            <v>20.59</v>
          </cell>
        </row>
        <row r="656">
          <cell r="B656" t="str">
            <v>U16-203</v>
          </cell>
          <cell r="D656" t="str">
            <v>Đà U160x64x5 1960 chống Đà MBA (trái, phải: số 3): 02 cái</v>
          </cell>
          <cell r="E656" t="str">
            <v>cái</v>
          </cell>
          <cell r="F656">
            <v>940000</v>
          </cell>
          <cell r="I656">
            <v>27.831999999999997</v>
          </cell>
        </row>
        <row r="657">
          <cell r="B657" t="str">
            <v>U10-40</v>
          </cell>
          <cell r="D657" t="str">
            <v>Đà U100x46x4.5 400 gối đỡ Đà MBA (số 4): 02 cái</v>
          </cell>
          <cell r="E657" t="str">
            <v>cái</v>
          </cell>
          <cell r="F657">
            <v>101000</v>
          </cell>
          <cell r="I657">
            <v>3.4359999999999999</v>
          </cell>
        </row>
        <row r="658">
          <cell r="B658" t="str">
            <v>U10-70</v>
          </cell>
          <cell r="D658" t="str">
            <v>Đà U100x46x4.5 700 gối đỡ Đà MBA (số 6): 02 cái</v>
          </cell>
          <cell r="E658" t="str">
            <v>cái</v>
          </cell>
          <cell r="F658">
            <v>164000</v>
          </cell>
          <cell r="I658">
            <v>6.0129999999999999</v>
          </cell>
        </row>
        <row r="659">
          <cell r="B659" t="str">
            <v>U10-75</v>
          </cell>
          <cell r="D659" t="str">
            <v>Đà U100x46x4.5 750 gối đỡ Đà MBA (số 5 &amp; 5A): 02 cái</v>
          </cell>
          <cell r="E659" t="str">
            <v>cái</v>
          </cell>
          <cell r="F659">
            <v>175000</v>
          </cell>
          <cell r="I659">
            <v>6.4424999999999999</v>
          </cell>
        </row>
        <row r="660">
          <cell r="B660" t="str">
            <v>U16-100</v>
          </cell>
          <cell r="D660" t="str">
            <v>Đà U160x64x5 1000 đỡ MBA (số 7 &amp; 8): 02 cái</v>
          </cell>
          <cell r="E660" t="str">
            <v>cái</v>
          </cell>
          <cell r="F660">
            <v>393000</v>
          </cell>
          <cell r="I660">
            <v>14.2</v>
          </cell>
        </row>
        <row r="661">
          <cell r="B661" t="str">
            <v>U10-100</v>
          </cell>
          <cell r="D661" t="str">
            <v>Đà U100x46x4.5 1000 kẹp MBA (số 9): 01 cái</v>
          </cell>
          <cell r="E661" t="str">
            <v>cái</v>
          </cell>
          <cell r="F661">
            <v>244000</v>
          </cell>
          <cell r="I661">
            <v>8.59</v>
          </cell>
        </row>
        <row r="662">
          <cell r="B662" t="str">
            <v>U16-280</v>
          </cell>
          <cell r="C662" t="str">
            <v>05.6044</v>
          </cell>
          <cell r="D662" t="str">
            <v>Đà U160x68x5x2800 đỡ MBA</v>
          </cell>
          <cell r="E662" t="str">
            <v>kg</v>
          </cell>
          <cell r="G662">
            <v>0</v>
          </cell>
          <cell r="H662">
            <v>0</v>
          </cell>
          <cell r="I662">
            <v>42.839999999999996</v>
          </cell>
        </row>
        <row r="663">
          <cell r="B663" t="str">
            <v>U20-280</v>
          </cell>
          <cell r="C663" t="str">
            <v>05.6044</v>
          </cell>
          <cell r="D663" t="str">
            <v>Đà U200x80x5,2x2800 đỡ MBA</v>
          </cell>
          <cell r="E663" t="str">
            <v>kg</v>
          </cell>
          <cell r="G663">
            <v>0</v>
          </cell>
          <cell r="H663">
            <v>0</v>
          </cell>
          <cell r="I663">
            <v>54.25</v>
          </cell>
        </row>
        <row r="664">
          <cell r="B664" t="str">
            <v>U1008</v>
          </cell>
          <cell r="C664" t="str">
            <v>05.6044</v>
          </cell>
          <cell r="D664" t="str">
            <v xml:space="preserve">Đà U100x46x4.5x800 </v>
          </cell>
          <cell r="E664" t="str">
            <v>kg</v>
          </cell>
          <cell r="G664">
            <v>0</v>
          </cell>
          <cell r="H664">
            <v>0</v>
          </cell>
          <cell r="I664">
            <v>6.8719999999999999</v>
          </cell>
        </row>
        <row r="665">
          <cell r="B665" t="str">
            <v>U1004</v>
          </cell>
          <cell r="C665" t="str">
            <v>05.6044</v>
          </cell>
          <cell r="D665" t="str">
            <v xml:space="preserve">Đà U100x46x4.5x400 </v>
          </cell>
          <cell r="E665" t="str">
            <v>kg</v>
          </cell>
          <cell r="G665">
            <v>0</v>
          </cell>
          <cell r="H665">
            <v>0</v>
          </cell>
          <cell r="I665">
            <v>3.4359999999999999</v>
          </cell>
        </row>
        <row r="666">
          <cell r="B666" t="str">
            <v>GIP50-35</v>
          </cell>
          <cell r="C666" t="str">
            <v>D4.6203</v>
          </cell>
          <cell r="D666" t="str">
            <v>Ghíp nối IPC 50-35</v>
          </cell>
          <cell r="E666" t="str">
            <v>cái</v>
          </cell>
          <cell r="G666">
            <v>128933</v>
          </cell>
          <cell r="H666">
            <v>0</v>
          </cell>
          <cell r="I666">
            <v>0.1</v>
          </cell>
        </row>
        <row r="667">
          <cell r="B667" t="str">
            <v>GIP70-35</v>
          </cell>
          <cell r="C667" t="str">
            <v>D4.6203</v>
          </cell>
          <cell r="D667" t="str">
            <v>Ghíp nối IPC 70-35</v>
          </cell>
          <cell r="E667" t="str">
            <v>cái</v>
          </cell>
          <cell r="F667">
            <v>27000</v>
          </cell>
          <cell r="G667">
            <v>128933</v>
          </cell>
          <cell r="H667">
            <v>0</v>
          </cell>
          <cell r="I667">
            <v>0.1</v>
          </cell>
        </row>
        <row r="668">
          <cell r="B668" t="str">
            <v>GIP95-35</v>
          </cell>
          <cell r="C668" t="str">
            <v>D4.6203</v>
          </cell>
          <cell r="D668" t="str">
            <v>Ghíp nối IPC 95-35</v>
          </cell>
          <cell r="E668" t="str">
            <v>cái</v>
          </cell>
          <cell r="F668">
            <v>27000</v>
          </cell>
          <cell r="G668">
            <v>128933</v>
          </cell>
          <cell r="H668">
            <v>0</v>
          </cell>
          <cell r="I668">
            <v>0.1</v>
          </cell>
        </row>
        <row r="669">
          <cell r="B669" t="str">
            <v>GIP120-35</v>
          </cell>
          <cell r="C669" t="str">
            <v>D4.6203</v>
          </cell>
          <cell r="D669" t="str">
            <v>Ghíp nối IPC 120-35</v>
          </cell>
          <cell r="E669" t="str">
            <v>cái</v>
          </cell>
          <cell r="F669">
            <v>40000</v>
          </cell>
          <cell r="G669">
            <v>128933</v>
          </cell>
          <cell r="H669">
            <v>0</v>
          </cell>
          <cell r="I669">
            <v>0.1</v>
          </cell>
        </row>
        <row r="670">
          <cell r="B670" t="str">
            <v>GIP150-35</v>
          </cell>
          <cell r="C670" t="str">
            <v>D4.6203</v>
          </cell>
          <cell r="D670" t="str">
            <v>Ghíp nối IPC 150-35</v>
          </cell>
          <cell r="E670" t="str">
            <v>cái</v>
          </cell>
          <cell r="F670">
            <v>40000</v>
          </cell>
          <cell r="G670">
            <v>128933</v>
          </cell>
          <cell r="H670">
            <v>0</v>
          </cell>
          <cell r="I670">
            <v>0.1</v>
          </cell>
        </row>
        <row r="671">
          <cell r="B671" t="str">
            <v>GIP95-95</v>
          </cell>
          <cell r="C671" t="str">
            <v>D4.6203</v>
          </cell>
          <cell r="D671" t="str">
            <v>Ghíp nối IPC 95-95</v>
          </cell>
          <cell r="E671" t="str">
            <v>cái</v>
          </cell>
          <cell r="F671">
            <v>40000</v>
          </cell>
          <cell r="G671">
            <v>128933</v>
          </cell>
          <cell r="H671">
            <v>0</v>
          </cell>
          <cell r="I671">
            <v>0.1</v>
          </cell>
        </row>
        <row r="672">
          <cell r="B672" t="str">
            <v>GIP120-120</v>
          </cell>
          <cell r="C672" t="str">
            <v>D4.6203</v>
          </cell>
          <cell r="D672" t="str">
            <v>Ghíp nối IPC 120-120</v>
          </cell>
          <cell r="E672" t="str">
            <v>cái</v>
          </cell>
          <cell r="F672">
            <v>45000</v>
          </cell>
          <cell r="G672">
            <v>128933</v>
          </cell>
          <cell r="H672">
            <v>0</v>
          </cell>
          <cell r="I672">
            <v>0.1</v>
          </cell>
        </row>
        <row r="673">
          <cell r="B673" t="str">
            <v>GIP95-150</v>
          </cell>
          <cell r="C673" t="str">
            <v>D4.6203</v>
          </cell>
          <cell r="D673" t="str">
            <v>Ghíp nối IPC 95-150</v>
          </cell>
          <cell r="E673" t="str">
            <v>cái</v>
          </cell>
          <cell r="G673">
            <v>128933</v>
          </cell>
          <cell r="H673">
            <v>0</v>
          </cell>
          <cell r="I673">
            <v>0.1</v>
          </cell>
        </row>
      </sheetData>
      <sheetData sheetId="26" refreshError="1">
        <row r="2">
          <cell r="E2">
            <v>1</v>
          </cell>
        </row>
      </sheetData>
      <sheetData sheetId="27" refreshError="1">
        <row r="5">
          <cell r="F5" t="str">
            <v>AV95</v>
          </cell>
          <cell r="G5" t="str">
            <v>AV120</v>
          </cell>
          <cell r="H5" t="str">
            <v>AV150</v>
          </cell>
          <cell r="I5" t="str">
            <v>AC70</v>
          </cell>
          <cell r="J5" t="str">
            <v>AC95</v>
          </cell>
          <cell r="K5" t="str">
            <v>ABC3X70</v>
          </cell>
          <cell r="L5" t="str">
            <v>ABC3X95</v>
          </cell>
          <cell r="M5" t="str">
            <v>ABC3X120</v>
          </cell>
          <cell r="N5" t="str">
            <v>ABC4X70</v>
          </cell>
          <cell r="O5" t="str">
            <v>ABC4X95</v>
          </cell>
          <cell r="P5" t="str">
            <v>ABC4X120</v>
          </cell>
          <cell r="Q5" t="str">
            <v>ABC4X150</v>
          </cell>
          <cell r="V5" t="str">
            <v>BTLT85</v>
          </cell>
          <cell r="W5" t="str">
            <v>BTLT10</v>
          </cell>
          <cell r="X5" t="str">
            <v>M8</v>
          </cell>
          <cell r="Y5" t="str">
            <v>M8a</v>
          </cell>
          <cell r="Z5" t="str">
            <v>M8BT</v>
          </cell>
          <cell r="AA5" t="str">
            <v>M8BTD</v>
          </cell>
          <cell r="AB5" t="str">
            <v>M10</v>
          </cell>
          <cell r="AC5" t="str">
            <v>M10a</v>
          </cell>
          <cell r="AD5" t="str">
            <v>M10BT</v>
          </cell>
          <cell r="AE5" t="str">
            <v>M10BTD</v>
          </cell>
          <cell r="AF5" t="str">
            <v>CX85</v>
          </cell>
          <cell r="AG5" t="str">
            <v>CL85</v>
          </cell>
          <cell r="AH5" t="str">
            <v>CX10</v>
          </cell>
          <cell r="AI5" t="str">
            <v>CL10</v>
          </cell>
          <cell r="AJ5" t="str">
            <v>NXX</v>
          </cell>
          <cell r="AK5" t="str">
            <v>NXL</v>
          </cell>
          <cell r="AL5" t="str">
            <v>TDLL85</v>
          </cell>
          <cell r="AM5" t="str">
            <v>TDLL10</v>
          </cell>
          <cell r="AN5" t="str">
            <v>R1</v>
          </cell>
          <cell r="AO5" t="str">
            <v>R3</v>
          </cell>
          <cell r="AP5" t="str">
            <v>R4</v>
          </cell>
          <cell r="AQ5" t="str">
            <v>B16250</v>
          </cell>
          <cell r="AR5" t="str">
            <v>B16300</v>
          </cell>
          <cell r="AS5" t="str">
            <v>B16350</v>
          </cell>
          <cell r="AT5" t="str">
            <v>B16400</v>
          </cell>
          <cell r="AU5" t="str">
            <v>BMOC16250</v>
          </cell>
          <cell r="AV5" t="str">
            <v>BMOC16300</v>
          </cell>
          <cell r="AW5" t="str">
            <v>BMOC16350</v>
          </cell>
          <cell r="AX5" t="str">
            <v>BMOC16400</v>
          </cell>
          <cell r="AY5" t="str">
            <v>GIP70-35</v>
          </cell>
          <cell r="AZ5" t="str">
            <v>GIP95-35</v>
          </cell>
          <cell r="BA5" t="str">
            <v>GIP120-35</v>
          </cell>
          <cell r="BB5" t="str">
            <v>GIP150-35</v>
          </cell>
          <cell r="BC5" t="str">
            <v>GIP120-120</v>
          </cell>
          <cell r="BD5" t="str">
            <v>BIT70</v>
          </cell>
          <cell r="BE5" t="str">
            <v>BIT95</v>
          </cell>
          <cell r="BF5" t="str">
            <v>BIT120</v>
          </cell>
          <cell r="BG5" t="str">
            <v>BIT150</v>
          </cell>
          <cell r="BH5" t="str">
            <v>MT-A</v>
          </cell>
          <cell r="BI5" t="str">
            <v>KT70</v>
          </cell>
          <cell r="BJ5" t="str">
            <v>KT95</v>
          </cell>
          <cell r="BK5" t="str">
            <v>KT120</v>
          </cell>
          <cell r="BL5" t="str">
            <v>KT150</v>
          </cell>
          <cell r="BM5" t="str">
            <v>KNGUNG70</v>
          </cell>
          <cell r="BN5" t="str">
            <v>KNGUNG95</v>
          </cell>
          <cell r="BO5" t="str">
            <v>KNGUNG120</v>
          </cell>
          <cell r="BP5" t="str">
            <v>KNGUNG150</v>
          </cell>
          <cell r="BQ5" t="str">
            <v>HOP6C</v>
          </cell>
          <cell r="BR5" t="str">
            <v>HOP9C</v>
          </cell>
          <cell r="BS5" t="str">
            <v>HOPCB</v>
          </cell>
          <cell r="BT5" t="str">
            <v>KE70</v>
          </cell>
          <cell r="BU5" t="str">
            <v>KE95</v>
          </cell>
          <cell r="BV5" t="str">
            <v>KE120</v>
          </cell>
          <cell r="BW5" t="str">
            <v>ATM125</v>
          </cell>
          <cell r="BX5" t="str">
            <v>ATM200</v>
          </cell>
          <cell r="BY5" t="str">
            <v>ATM250</v>
          </cell>
          <cell r="BZ5" t="str">
            <v>ATM125</v>
          </cell>
          <cell r="CA5" t="str">
            <v>ATM200</v>
          </cell>
          <cell r="CB5" t="str">
            <v>ATM250</v>
          </cell>
        </row>
        <row r="6">
          <cell r="C6" t="str">
            <v>Số trụ hạ thế</v>
          </cell>
          <cell r="D6" t="str">
            <v xml:space="preserve">Số trụ trung thế </v>
          </cell>
          <cell r="E6" t="str">
            <v>Kh.cách</v>
          </cell>
          <cell r="F6" t="str">
            <v>Cáp AV95mm2</v>
          </cell>
          <cell r="G6" t="str">
            <v>Cáp AV120mm2</v>
          </cell>
          <cell r="H6" t="str">
            <v>Cáp AV150mm2</v>
          </cell>
          <cell r="I6" t="str">
            <v>Cáp AC70mm2</v>
          </cell>
          <cell r="J6" t="str">
            <v>Cáp AC95mm2</v>
          </cell>
          <cell r="K6" t="str">
            <v>Cáp ABC 3x70mm2</v>
          </cell>
          <cell r="L6" t="str">
            <v>Cáp ABC 3x95mm2</v>
          </cell>
          <cell r="M6" t="str">
            <v>Cáp ABC 3x120mm2</v>
          </cell>
          <cell r="N6" t="str">
            <v>Cáp ABC 4x70mm2</v>
          </cell>
          <cell r="O6" t="str">
            <v>Cáp ABC 4x95mm2</v>
          </cell>
          <cell r="P6" t="str">
            <v>Cáp ABC 4x120mm2</v>
          </cell>
          <cell r="Q6" t="str">
            <v>Cáp ABC 4x150mm2</v>
          </cell>
          <cell r="R6" t="str">
            <v>Hướng</v>
          </cell>
          <cell r="S6" t="str">
            <v>Góc</v>
          </cell>
          <cell r="T6" t="str">
            <v>Hình thức trụ hiện hữu</v>
          </cell>
          <cell r="U6" t="str">
            <v>Hình thức trụ sau nâng cấp</v>
          </cell>
          <cell r="V6" t="str">
            <v>Trụ BTLT 8,5m</v>
          </cell>
          <cell r="W6" t="str">
            <v>Trụ BTLT 10,5m</v>
          </cell>
          <cell r="X6" t="str">
            <v>Móng trụ M8</v>
          </cell>
          <cell r="Y6" t="str">
            <v>Móng trụ M8a</v>
          </cell>
          <cell r="Z6" t="str">
            <v>Móng trụ 8,5m BT đơn</v>
          </cell>
          <cell r="AA6" t="str">
            <v>Móng trụ 8,5m BT đôi</v>
          </cell>
          <cell r="AB6" t="str">
            <v>Móng trụ M10</v>
          </cell>
          <cell r="AC6" t="str">
            <v>Móng trụ M10a</v>
          </cell>
          <cell r="AD6" t="str">
            <v>Móng trụ 10,5m BT đơn</v>
          </cell>
          <cell r="AE6" t="str">
            <v>Móng trụ 10,5m BT đôi</v>
          </cell>
          <cell r="AF6" t="str">
            <v>Bộ chằng xuống trụ 8,5m</v>
          </cell>
          <cell r="AG6" t="str">
            <v>Bộ chằng lệch trụ 8,5m</v>
          </cell>
          <cell r="AH6" t="str">
            <v>Bộ chằng xuống trụ 10,5m</v>
          </cell>
          <cell r="AI6" t="str">
            <v>Bộ chằng lệch trụ 10,5m</v>
          </cell>
          <cell r="AJ6" t="str">
            <v>Bộ móng neo cho chằng xuống</v>
          </cell>
          <cell r="AK6" t="str">
            <v>Bộ móng neo cho chằng lệch</v>
          </cell>
          <cell r="AL6" t="str">
            <v>Tiếp địa lặp lại trụ 8,5m</v>
          </cell>
          <cell r="AM6" t="str">
            <v>Tiếp địa lặp lại trụ 10,5m</v>
          </cell>
          <cell r="AN6" t="str">
            <v>Bộ Uclevis + Sứ ống chỉ</v>
          </cell>
          <cell r="AO6" t="str">
            <v>Rack 3 sứ + sứ ống chỉ</v>
          </cell>
          <cell r="AP6" t="str">
            <v>Rack 4 sứ + sứ ống chỉ</v>
          </cell>
          <cell r="AQ6" t="str">
            <v>Bulon 16x250+2rondel vuông</v>
          </cell>
          <cell r="AR6" t="str">
            <v>Bulon 16x300+2 rondel vuông</v>
          </cell>
          <cell r="AS6" t="str">
            <v>Bulon 16x350+2 rondel vuông</v>
          </cell>
          <cell r="AT6" t="str">
            <v>Bulon 16x400+2 rondel vuông</v>
          </cell>
          <cell r="AU6" t="str">
            <v>Bulon móc16x250 + rondel vuông</v>
          </cell>
          <cell r="AV6" t="str">
            <v>Bulon móc16x300 + rondel vuông</v>
          </cell>
          <cell r="AW6" t="str">
            <v>Bulon móc16x350 + rondel vuông</v>
          </cell>
          <cell r="AX6" t="str">
            <v>Bulon móc16x400 + rondel vuông</v>
          </cell>
          <cell r="AY6" t="str">
            <v>Ghíp nối IPC70-35</v>
          </cell>
          <cell r="AZ6" t="str">
            <v>Ghíp nối IPC95-35</v>
          </cell>
          <cell r="BA6" t="str">
            <v>Ghíp nối IPC120-35</v>
          </cell>
          <cell r="BB6" t="str">
            <v>Ghíp nối IPC150-35</v>
          </cell>
          <cell r="BC6" t="str">
            <v>Ghíp nối IPC120-120</v>
          </cell>
          <cell r="BD6" t="str">
            <v>Bịt đầu cáp 70</v>
          </cell>
          <cell r="BE6" t="str">
            <v>Bịt đầu cáp 95</v>
          </cell>
          <cell r="BF6" t="str">
            <v>Bịt đầu cáp 120</v>
          </cell>
          <cell r="BG6" t="str">
            <v>Bịt đầu cáp 150</v>
          </cell>
          <cell r="BH6" t="str">
            <v>Móc treo chữ A</v>
          </cell>
          <cell r="BI6" t="str">
            <v>Kẹp treo cáp ABC 70</v>
          </cell>
          <cell r="BJ6" t="str">
            <v>Kẹp treo cáp ABC 95</v>
          </cell>
          <cell r="BK6" t="str">
            <v>Kẹp treo cáp ABC 120</v>
          </cell>
          <cell r="BL6" t="str">
            <v>Kẹp treo cáp ABC 150</v>
          </cell>
          <cell r="BM6" t="str">
            <v>Kẹp ngừng cáp ABC 70</v>
          </cell>
          <cell r="BN6" t="str">
            <v>Kẹp ngừng cáp ABC 95</v>
          </cell>
          <cell r="BO6" t="str">
            <v>Kẹp ngừng cáp ABC 120</v>
          </cell>
          <cell r="BP6" t="str">
            <v>Kẹp ngừng cáp ABC 150</v>
          </cell>
          <cell r="BQ6" t="str">
            <v>Hộp phân phối 6 cực (trực tiếp)</v>
          </cell>
          <cell r="BR6" t="str">
            <v>Hộp phân phối 9 cực (trực tiếp)</v>
          </cell>
          <cell r="BS6" t="str">
            <v>Hộp bắt CB phân đoạn</v>
          </cell>
          <cell r="BT6" t="str">
            <v>Kẹp ép cỡ 70mm2</v>
          </cell>
          <cell r="BU6" t="str">
            <v>Kẹp ép cỡ 95mm2</v>
          </cell>
          <cell r="BV6" t="str">
            <v>Kẹp ép cỡ 120mm2</v>
          </cell>
          <cell r="BW6" t="str">
            <v>ATM 125A (trên trụ)</v>
          </cell>
          <cell r="BX6" t="str">
            <v>ATM 200A (trên trụ)</v>
          </cell>
          <cell r="BY6" t="str">
            <v>ATM 250A (trên trụ)</v>
          </cell>
          <cell r="BZ6" t="str">
            <v>ATM 125A (tại trạm)</v>
          </cell>
          <cell r="CA6" t="str">
            <v>ATM 200A (tại trạm)</v>
          </cell>
          <cell r="CB6" t="str">
            <v>ATM 250A (tại trạm)</v>
          </cell>
          <cell r="CC6" t="str">
            <v>GHI CHÚ</v>
          </cell>
        </row>
        <row r="7">
          <cell r="B7">
            <v>1</v>
          </cell>
          <cell r="C7" t="str">
            <v>NC lưới hạ thế sau TBA Thoại Hương 1</v>
          </cell>
        </row>
        <row r="18">
          <cell r="C18" t="str">
            <v>Cộng 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</row>
        <row r="19">
          <cell r="B19">
            <v>2</v>
          </cell>
          <cell r="C19" t="str">
            <v>NC lưới hạ thế sau TBA Thoại Hương 2</v>
          </cell>
        </row>
        <row r="27">
          <cell r="C27" t="str">
            <v>Cộng 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</row>
        <row r="28">
          <cell r="B28">
            <v>3</v>
          </cell>
          <cell r="C28" t="str">
            <v>NC lưới hạ thế sau TBA Lâm San 7A</v>
          </cell>
        </row>
        <row r="37">
          <cell r="C37" t="str">
            <v>Cộng 3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</row>
        <row r="39">
          <cell r="C39" t="str">
            <v>Tổng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</row>
      </sheetData>
      <sheetData sheetId="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LIEU"/>
      <sheetName val="KQTD"/>
      <sheetName val="1.TONG HOP"/>
      <sheetName val="2.TCP-XD"/>
      <sheetName val="3.XL-DD"/>
      <sheetName val="4.GT"/>
      <sheetName val="5.CT-DD"/>
      <sheetName val="6.XL-TR"/>
      <sheetName val="7.CT-TBA"/>
      <sheetName val="DG"/>
      <sheetName val="8.LD-TB"/>
      <sheetName val="9.CPTN"/>
      <sheetName val="10.TNTB"/>
      <sheetName val="11.CP-VTTH"/>
      <sheetName val="12.VTTH"/>
      <sheetName val="13.VCDD"/>
      <sheetName val="14.CP-TK"/>
      <sheetName val="15.CP-KS"/>
      <sheetName val="16.CTKS"/>
      <sheetName val="17.TH-HOTLINE"/>
      <sheetName val="18.CT-HOTLINE"/>
      <sheetName val="19. LAI VAY"/>
      <sheetName val="PP1P"/>
      <sheetName val="PP3P"/>
      <sheetName val="PPHT"/>
      <sheetName val="BKTL"/>
      <sheetName val="VCTC"/>
    </sheetNames>
    <sheetDataSet>
      <sheetData sheetId="0">
        <row r="16">
          <cell r="M16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D4">
            <v>1</v>
          </cell>
        </row>
        <row r="5">
          <cell r="D5">
            <v>4</v>
          </cell>
        </row>
        <row r="6">
          <cell r="D6">
            <v>1</v>
          </cell>
        </row>
        <row r="7">
          <cell r="D7">
            <v>1</v>
          </cell>
        </row>
        <row r="8">
          <cell r="B8">
            <v>0</v>
          </cell>
          <cell r="D8">
            <v>6</v>
          </cell>
        </row>
        <row r="9">
          <cell r="B9">
            <v>0</v>
          </cell>
          <cell r="D9">
            <v>2</v>
          </cell>
        </row>
        <row r="16">
          <cell r="B16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G723"/>
  <sheetViews>
    <sheetView showGridLines="0" showZeros="0" tabSelected="1" zoomScale="90" zoomScaleNormal="90" workbookViewId="0">
      <pane xSplit="1" ySplit="7" topLeftCell="X184" activePane="bottomRight" state="frozen"/>
      <selection pane="topRight" activeCell="B1" sqref="B1"/>
      <selection pane="bottomLeft" activeCell="A8" sqref="A8"/>
      <selection pane="bottomRight" activeCell="EN6" sqref="EN6:EN7"/>
    </sheetView>
  </sheetViews>
  <sheetFormatPr defaultColWidth="9.140625" defaultRowHeight="18.95" customHeight="1" outlineLevelRow="1"/>
  <cols>
    <col min="1" max="1" width="8.5703125" style="1" customWidth="1"/>
    <col min="2" max="2" width="8.7109375" style="2" customWidth="1"/>
    <col min="3" max="3" width="8.85546875" style="523" customWidth="1"/>
    <col min="4" max="4" width="9.42578125" style="523" hidden="1" customWidth="1"/>
    <col min="5" max="5" width="9" style="524" hidden="1" customWidth="1"/>
    <col min="6" max="6" width="5.85546875" style="524" hidden="1" customWidth="1"/>
    <col min="7" max="7" width="6.140625" style="524" hidden="1" customWidth="1"/>
    <col min="8" max="8" width="6" style="523" hidden="1" customWidth="1"/>
    <col min="9" max="9" width="6.42578125" style="523" customWidth="1"/>
    <col min="10" max="10" width="5" style="525" customWidth="1"/>
    <col min="11" max="11" width="4.5703125" style="2" customWidth="1"/>
    <col min="12" max="12" width="4.7109375" style="2" customWidth="1"/>
    <col min="13" max="13" width="5.42578125" style="2" customWidth="1"/>
    <col min="14" max="14" width="5.7109375" style="2" customWidth="1"/>
    <col min="15" max="15" width="6.85546875" style="6" customWidth="1"/>
    <col min="16" max="16" width="6.7109375" style="7" hidden="1" customWidth="1"/>
    <col min="17" max="17" width="5" style="2" customWidth="1"/>
    <col min="18" max="18" width="7.140625" style="2" hidden="1" customWidth="1"/>
    <col min="19" max="19" width="7.28515625" style="2" hidden="1" customWidth="1"/>
    <col min="20" max="22" width="5.5703125" style="2" hidden="1" customWidth="1"/>
    <col min="23" max="23" width="7.140625" style="8" hidden="1" customWidth="1"/>
    <col min="24" max="24" width="5.28515625" style="2" customWidth="1"/>
    <col min="25" max="25" width="5" style="2" customWidth="1"/>
    <col min="26" max="26" width="5.5703125" style="2" hidden="1" customWidth="1"/>
    <col min="27" max="27" width="5.85546875" style="7" hidden="1" customWidth="1"/>
    <col min="28" max="28" width="5.7109375" style="7" hidden="1" customWidth="1"/>
    <col min="29" max="38" width="5.5703125" style="7" hidden="1" customWidth="1"/>
    <col min="39" max="39" width="4.85546875" style="7" customWidth="1"/>
    <col min="40" max="40" width="5.140625" style="7" customWidth="1"/>
    <col min="41" max="50" width="5.5703125" style="7" hidden="1" customWidth="1"/>
    <col min="51" max="51" width="5.28515625" style="7" hidden="1" customWidth="1"/>
    <col min="52" max="52" width="6.140625" style="7" hidden="1" customWidth="1"/>
    <col min="53" max="53" width="4.85546875" style="7" customWidth="1"/>
    <col min="54" max="54" width="6.140625" style="7" hidden="1" customWidth="1"/>
    <col min="55" max="55" width="5" style="7" customWidth="1"/>
    <col min="56" max="68" width="6.140625" style="7" hidden="1" customWidth="1"/>
    <col min="69" max="71" width="6.140625" style="2" hidden="1" customWidth="1"/>
    <col min="72" max="72" width="4.7109375" style="2" customWidth="1"/>
    <col min="73" max="73" width="4.5703125" style="2" customWidth="1"/>
    <col min="74" max="75" width="6.140625" style="2" hidden="1" customWidth="1"/>
    <col min="76" max="76" width="5.7109375" style="2" customWidth="1"/>
    <col min="77" max="77" width="6.140625" style="2" hidden="1" customWidth="1"/>
    <col min="78" max="78" width="4.5703125" style="2" customWidth="1"/>
    <col min="79" max="80" width="6.140625" style="2" hidden="1" customWidth="1"/>
    <col min="81" max="81" width="5.42578125" style="2" customWidth="1"/>
    <col min="82" max="82" width="6.140625" style="2" hidden="1" customWidth="1"/>
    <col min="83" max="83" width="5.140625" style="2" customWidth="1"/>
    <col min="84" max="84" width="5.28515625" style="7" customWidth="1"/>
    <col min="85" max="85" width="5.140625" style="7" customWidth="1"/>
    <col min="86" max="86" width="2.5703125" style="7" hidden="1" customWidth="1"/>
    <col min="87" max="95" width="6.140625" style="7" hidden="1" customWidth="1"/>
    <col min="96" max="96" width="6.140625" style="2" hidden="1" customWidth="1"/>
    <col min="97" max="97" width="5.5703125" style="2" customWidth="1"/>
    <col min="98" max="98" width="5.85546875" style="2" customWidth="1"/>
    <col min="99" max="100" width="6.140625" style="2" hidden="1" customWidth="1"/>
    <col min="101" max="101" width="5.5703125" style="2" customWidth="1"/>
    <col min="102" max="104" width="6.140625" style="2" hidden="1" customWidth="1"/>
    <col min="105" max="106" width="6.140625" style="7" hidden="1" customWidth="1"/>
    <col min="107" max="107" width="4.7109375" style="7" customWidth="1"/>
    <col min="108" max="109" width="6.140625" style="7" hidden="1" customWidth="1"/>
    <col min="110" max="110" width="4.7109375" style="7" customWidth="1"/>
    <col min="111" max="118" width="6.140625" style="7" hidden="1" customWidth="1"/>
    <col min="119" max="119" width="6.140625" style="7" customWidth="1"/>
    <col min="120" max="120" width="6.140625" style="7" hidden="1" customWidth="1"/>
    <col min="121" max="121" width="5.140625" style="7" customWidth="1"/>
    <col min="122" max="141" width="6.140625" style="7" hidden="1" customWidth="1"/>
    <col min="142" max="143" width="6.140625" style="2" hidden="1" customWidth="1"/>
    <col min="144" max="144" width="5.85546875" style="2" customWidth="1"/>
    <col min="145" max="145" width="6.28515625" style="2" customWidth="1"/>
    <col min="146" max="146" width="6.140625" style="2" hidden="1" customWidth="1"/>
    <col min="147" max="147" width="5.42578125" style="2" customWidth="1"/>
    <col min="148" max="149" width="5.140625" style="2" customWidth="1"/>
    <col min="150" max="150" width="6.140625" style="2" hidden="1" customWidth="1"/>
    <col min="151" max="151" width="5.140625" style="2" customWidth="1"/>
    <col min="152" max="161" width="6.140625" style="2" hidden="1" customWidth="1"/>
    <col min="162" max="162" width="6.140625" style="9" hidden="1" customWidth="1"/>
    <col min="163" max="163" width="6.140625" style="7" hidden="1" customWidth="1"/>
    <col min="164" max="165" width="4.85546875" style="7" customWidth="1"/>
    <col min="166" max="166" width="4.28515625" style="7" customWidth="1"/>
    <col min="167" max="167" width="6.140625" style="7" hidden="1" customWidth="1"/>
    <col min="168" max="168" width="4.140625" style="7" customWidth="1"/>
    <col min="169" max="169" width="4.5703125" style="7" customWidth="1"/>
    <col min="170" max="170" width="5.5703125" style="7" customWidth="1"/>
    <col min="171" max="172" width="6.140625" style="7" hidden="1" customWidth="1"/>
    <col min="173" max="173" width="6.140625" style="10" hidden="1" customWidth="1"/>
    <col min="174" max="174" width="7.5703125" style="10" hidden="1" customWidth="1"/>
    <col min="175" max="175" width="5.140625" style="7" customWidth="1"/>
    <col min="176" max="176" width="5.42578125" style="7" customWidth="1"/>
    <col min="177" max="177" width="4.7109375" style="7" customWidth="1"/>
    <col min="178" max="180" width="6.140625" style="7" hidden="1" customWidth="1"/>
    <col min="181" max="181" width="5.28515625" style="7" customWidth="1"/>
    <col min="182" max="182" width="5" style="7" customWidth="1"/>
    <col min="183" max="183" width="4.85546875" style="2" customWidth="1"/>
    <col min="184" max="184" width="5.5703125" style="2" customWidth="1"/>
    <col min="185" max="185" width="5.42578125" style="2" customWidth="1"/>
    <col min="186" max="186" width="6" style="2" hidden="1" customWidth="1"/>
    <col min="187" max="187" width="4.85546875" style="2" customWidth="1"/>
    <col min="188" max="189" width="6.140625" style="2" hidden="1" customWidth="1"/>
    <col min="190" max="190" width="9.7109375" style="2" customWidth="1"/>
    <col min="191" max="191" width="9" style="2" customWidth="1"/>
    <col min="192" max="192" width="5.140625" style="2" customWidth="1"/>
    <col min="193" max="193" width="4.7109375" style="2" customWidth="1"/>
    <col min="194" max="195" width="6.140625" style="2" hidden="1" customWidth="1"/>
    <col min="196" max="196" width="4.5703125" style="2" customWidth="1"/>
    <col min="197" max="199" width="6.140625" style="2" hidden="1" customWidth="1"/>
    <col min="200" max="200" width="4.42578125" style="2" customWidth="1"/>
    <col min="201" max="202" width="6.140625" style="2" hidden="1" customWidth="1"/>
    <col min="203" max="203" width="4.85546875" style="2" customWidth="1"/>
    <col min="204" max="204" width="4.42578125" style="2" customWidth="1"/>
    <col min="205" max="205" width="6.140625" style="2" hidden="1" customWidth="1"/>
    <col min="206" max="206" width="4.5703125" style="2" customWidth="1"/>
    <col min="207" max="208" width="6.140625" style="2" hidden="1" customWidth="1"/>
    <col min="209" max="210" width="4.5703125" style="2" customWidth="1"/>
    <col min="211" max="211" width="4.85546875" style="2" customWidth="1"/>
    <col min="212" max="212" width="4.5703125" style="2" customWidth="1"/>
    <col min="213" max="213" width="5.5703125" style="2" customWidth="1"/>
    <col min="214" max="214" width="5.42578125" style="2" customWidth="1"/>
    <col min="215" max="215" width="4.5703125" style="2" customWidth="1"/>
    <col min="216" max="216" width="4.140625" style="2" customWidth="1"/>
    <col min="217" max="217" width="4.85546875" style="2" customWidth="1"/>
    <col min="218" max="219" width="4.5703125" style="2" customWidth="1"/>
    <col min="220" max="220" width="4.7109375" style="2" customWidth="1"/>
    <col min="221" max="221" width="4.85546875" style="2" customWidth="1"/>
    <col min="222" max="222" width="6.140625" style="2" hidden="1" customWidth="1"/>
    <col min="223" max="223" width="4.5703125" style="2" customWidth="1"/>
    <col min="224" max="224" width="4.7109375" style="2" customWidth="1"/>
    <col min="225" max="225" width="6.140625" style="2" hidden="1" customWidth="1"/>
    <col min="226" max="226" width="4.85546875" style="2" customWidth="1"/>
    <col min="227" max="227" width="5.28515625" style="2" customWidth="1"/>
    <col min="228" max="228" width="4.85546875" style="2" customWidth="1"/>
    <col min="229" max="229" width="4.5703125" style="2" customWidth="1"/>
    <col min="230" max="233" width="6.140625" style="2" hidden="1" customWidth="1"/>
    <col min="234" max="234" width="9" style="2" hidden="1" customWidth="1"/>
    <col min="235" max="241" width="6.140625" style="2" hidden="1" customWidth="1"/>
    <col min="242" max="242" width="4.7109375" style="2" customWidth="1"/>
    <col min="243" max="244" width="6.140625" style="2" hidden="1" customWidth="1"/>
    <col min="245" max="245" width="4.7109375" style="2" customWidth="1"/>
    <col min="246" max="246" width="4.5703125" style="2" customWidth="1"/>
    <col min="247" max="247" width="6.140625" style="2" hidden="1" customWidth="1"/>
    <col min="248" max="248" width="4.42578125" style="2" customWidth="1"/>
    <col min="249" max="249" width="5" style="2" customWidth="1"/>
    <col min="250" max="250" width="4.42578125" style="2" customWidth="1"/>
    <col min="251" max="251" width="5.140625" style="2" customWidth="1"/>
    <col min="252" max="252" width="4.85546875" style="2" customWidth="1"/>
    <col min="253" max="254" width="5" style="2" customWidth="1"/>
    <col min="255" max="255" width="6.140625" style="2" hidden="1" customWidth="1"/>
    <col min="256" max="256" width="4.5703125" style="2" customWidth="1"/>
    <col min="257" max="258" width="5" style="2" customWidth="1"/>
    <col min="259" max="260" width="4.85546875" style="2" customWidth="1"/>
    <col min="261" max="261" width="5" style="2" customWidth="1"/>
    <col min="262" max="262" width="4.85546875" style="2" customWidth="1"/>
    <col min="263" max="263" width="5.140625" style="2" customWidth="1"/>
    <col min="264" max="264" width="12.42578125" style="11" bestFit="1" customWidth="1"/>
    <col min="265" max="16384" width="9.140625" style="2"/>
  </cols>
  <sheetData>
    <row r="1" spans="1:267" ht="9" customHeight="1">
      <c r="C1" s="3"/>
      <c r="D1" s="3"/>
      <c r="E1" s="4"/>
      <c r="F1" s="4"/>
      <c r="G1" s="4"/>
      <c r="H1" s="3"/>
      <c r="I1" s="3"/>
      <c r="J1" s="5"/>
    </row>
    <row r="2" spans="1:267" ht="25.5" customHeight="1">
      <c r="A2" s="12" t="s">
        <v>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/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/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/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/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/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/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/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/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/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/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/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/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/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/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/>
      <c r="IU2" s="12"/>
      <c r="IV2" s="12"/>
      <c r="IW2" s="12"/>
      <c r="IX2" s="12"/>
      <c r="IY2" s="12"/>
      <c r="IZ2" s="12"/>
      <c r="JA2" s="12"/>
      <c r="JB2" s="12"/>
      <c r="JC2" s="12"/>
      <c r="JD2" s="12"/>
    </row>
    <row r="3" spans="1:267" s="13" customFormat="1" ht="21.75" thickBot="1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</row>
    <row r="4" spans="1:267" s="13" customFormat="1" ht="18.75" hidden="1" thickBot="1">
      <c r="A4" s="14" t="s">
        <v>503</v>
      </c>
      <c r="B4" s="15"/>
      <c r="C4" s="15"/>
      <c r="D4" s="15"/>
      <c r="E4" s="16"/>
      <c r="F4" s="16"/>
      <c r="G4" s="16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7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8"/>
      <c r="FR4" s="18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</row>
    <row r="5" spans="1:267" s="13" customFormat="1" ht="18.75" hidden="1" thickBot="1">
      <c r="A5" s="19">
        <v>0</v>
      </c>
      <c r="B5" s="20"/>
      <c r="C5" s="20"/>
      <c r="D5" s="20"/>
      <c r="E5" s="21"/>
      <c r="F5" s="21"/>
      <c r="G5" s="21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2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3"/>
      <c r="FR5" s="23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15"/>
      <c r="GG5" s="15"/>
      <c r="GH5" s="15"/>
      <c r="GI5" s="15"/>
      <c r="GJ5" s="15"/>
      <c r="GK5" s="15"/>
      <c r="GL5" s="15"/>
      <c r="GM5" s="15"/>
      <c r="GN5" s="15"/>
      <c r="GO5" s="15"/>
      <c r="GP5" s="15"/>
      <c r="GQ5" s="15"/>
      <c r="GR5" s="15"/>
      <c r="GS5" s="15"/>
      <c r="GT5" s="15"/>
      <c r="GU5" s="15"/>
      <c r="GV5" s="15"/>
      <c r="GW5" s="15"/>
      <c r="GX5" s="15"/>
      <c r="GY5" s="15"/>
      <c r="GZ5" s="15"/>
      <c r="HA5" s="15"/>
      <c r="HB5" s="15"/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20"/>
      <c r="JC5" s="20"/>
      <c r="JD5" s="20"/>
    </row>
    <row r="6" spans="1:267" s="28" customFormat="1" ht="21.75" customHeight="1" thickTop="1">
      <c r="A6" s="566" t="s">
        <v>1</v>
      </c>
      <c r="B6" s="553" t="s">
        <v>2</v>
      </c>
      <c r="C6" s="561" t="s">
        <v>3</v>
      </c>
      <c r="D6" s="561" t="s">
        <v>4</v>
      </c>
      <c r="E6" s="569" t="s">
        <v>5</v>
      </c>
      <c r="F6" s="561" t="s">
        <v>6</v>
      </c>
      <c r="G6" s="561" t="s">
        <v>7</v>
      </c>
      <c r="H6" s="561" t="s">
        <v>8</v>
      </c>
      <c r="I6" s="561" t="s">
        <v>9</v>
      </c>
      <c r="J6" s="561" t="s">
        <v>10</v>
      </c>
      <c r="K6" s="561" t="s">
        <v>11</v>
      </c>
      <c r="L6" s="561" t="s">
        <v>12</v>
      </c>
      <c r="M6" s="561" t="s">
        <v>13</v>
      </c>
      <c r="N6" s="553" t="s">
        <v>14</v>
      </c>
      <c r="O6" s="563" t="s">
        <v>15</v>
      </c>
      <c r="P6" s="547" t="s">
        <v>16</v>
      </c>
      <c r="Q6" s="548"/>
      <c r="R6" s="548"/>
      <c r="S6" s="548"/>
      <c r="T6" s="548"/>
      <c r="U6" s="548"/>
      <c r="V6" s="548"/>
      <c r="W6" s="548"/>
      <c r="X6" s="548"/>
      <c r="Y6" s="548"/>
      <c r="Z6" s="549"/>
      <c r="AA6" s="565" t="s">
        <v>17</v>
      </c>
      <c r="AB6" s="565"/>
      <c r="AC6" s="565"/>
      <c r="AD6" s="565"/>
      <c r="AE6" s="565"/>
      <c r="AF6" s="565"/>
      <c r="AG6" s="565"/>
      <c r="AH6" s="565"/>
      <c r="AI6" s="565"/>
      <c r="AJ6" s="565"/>
      <c r="AK6" s="565"/>
      <c r="AL6" s="565"/>
      <c r="AM6" s="565"/>
      <c r="AN6" s="565"/>
      <c r="AO6" s="565"/>
      <c r="AP6" s="565"/>
      <c r="AQ6" s="565"/>
      <c r="AR6" s="565"/>
      <c r="AS6" s="565"/>
      <c r="AT6" s="565"/>
      <c r="AU6" s="565"/>
      <c r="AV6" s="565"/>
      <c r="AW6" s="565"/>
      <c r="AX6" s="565"/>
      <c r="AY6" s="565"/>
      <c r="AZ6" s="565"/>
      <c r="BA6" s="565"/>
      <c r="BB6" s="565"/>
      <c r="BC6" s="565"/>
      <c r="BD6" s="565"/>
      <c r="BE6" s="565"/>
      <c r="BF6" s="565"/>
      <c r="BG6" s="565"/>
      <c r="BH6" s="565"/>
      <c r="BI6" s="565"/>
      <c r="BJ6" s="565"/>
      <c r="BK6" s="565"/>
      <c r="BL6" s="565"/>
      <c r="BM6" s="565"/>
      <c r="BN6" s="565"/>
      <c r="BO6" s="565"/>
      <c r="BP6" s="565"/>
      <c r="BQ6" s="547" t="s">
        <v>18</v>
      </c>
      <c r="BR6" s="548"/>
      <c r="BS6" s="548"/>
      <c r="BT6" s="548"/>
      <c r="BU6" s="548"/>
      <c r="BV6" s="548"/>
      <c r="BW6" s="548"/>
      <c r="BX6" s="548"/>
      <c r="BY6" s="548"/>
      <c r="BZ6" s="548"/>
      <c r="CA6" s="548"/>
      <c r="CB6" s="548"/>
      <c r="CC6" s="548"/>
      <c r="CD6" s="548"/>
      <c r="CE6" s="549"/>
      <c r="CF6" s="558" t="s">
        <v>19</v>
      </c>
      <c r="CG6" s="558"/>
      <c r="CH6" s="558"/>
      <c r="CI6" s="558"/>
      <c r="CJ6" s="558"/>
      <c r="CK6" s="558"/>
      <c r="CL6" s="558"/>
      <c r="CM6" s="558"/>
      <c r="CN6" s="558"/>
      <c r="CO6" s="558"/>
      <c r="CP6" s="558"/>
      <c r="CQ6" s="558"/>
      <c r="CR6" s="545" t="s">
        <v>20</v>
      </c>
      <c r="CS6" s="545" t="s">
        <v>21</v>
      </c>
      <c r="CT6" s="545" t="s">
        <v>22</v>
      </c>
      <c r="CU6" s="545" t="s">
        <v>23</v>
      </c>
      <c r="CV6" s="559" t="s">
        <v>24</v>
      </c>
      <c r="CW6" s="545" t="s">
        <v>25</v>
      </c>
      <c r="CX6" s="545" t="s">
        <v>26</v>
      </c>
      <c r="CY6" s="545" t="s">
        <v>27</v>
      </c>
      <c r="CZ6" s="545" t="s">
        <v>28</v>
      </c>
      <c r="DA6" s="24" t="s">
        <v>29</v>
      </c>
      <c r="DB6" s="25"/>
      <c r="DC6" s="555" t="s">
        <v>29</v>
      </c>
      <c r="DD6" s="555"/>
      <c r="DE6" s="555"/>
      <c r="DF6" s="555"/>
      <c r="DG6" s="555"/>
      <c r="DH6" s="555"/>
      <c r="DI6" s="555"/>
      <c r="DJ6" s="555"/>
      <c r="DK6" s="555"/>
      <c r="DL6" s="555"/>
      <c r="DM6" s="555"/>
      <c r="DN6" s="555"/>
      <c r="DO6" s="555"/>
      <c r="DP6" s="555"/>
      <c r="DQ6" s="555"/>
      <c r="DR6" s="555"/>
      <c r="DS6" s="555"/>
      <c r="DT6" s="555"/>
      <c r="DU6" s="555"/>
      <c r="DV6" s="555"/>
      <c r="DW6" s="555"/>
      <c r="DX6" s="555"/>
      <c r="DY6" s="555"/>
      <c r="DZ6" s="555"/>
      <c r="EA6" s="555"/>
      <c r="EB6" s="556" t="s">
        <v>30</v>
      </c>
      <c r="EC6" s="555"/>
      <c r="ED6" s="557"/>
      <c r="EE6" s="25"/>
      <c r="EF6" s="25"/>
      <c r="EG6" s="25"/>
      <c r="EH6" s="25"/>
      <c r="EI6" s="25"/>
      <c r="EJ6" s="25"/>
      <c r="EK6" s="26"/>
      <c r="EL6" s="553" t="s">
        <v>31</v>
      </c>
      <c r="EM6" s="553" t="s">
        <v>32</v>
      </c>
      <c r="EN6" s="553" t="s">
        <v>33</v>
      </c>
      <c r="EO6" s="553" t="s">
        <v>34</v>
      </c>
      <c r="EP6" s="553" t="s">
        <v>35</v>
      </c>
      <c r="EQ6" s="545" t="s">
        <v>36</v>
      </c>
      <c r="ER6" s="545" t="s">
        <v>37</v>
      </c>
      <c r="ES6" s="545" t="s">
        <v>38</v>
      </c>
      <c r="ET6" s="545" t="s">
        <v>39</v>
      </c>
      <c r="EU6" s="553" t="s">
        <v>40</v>
      </c>
      <c r="EV6" s="553" t="s">
        <v>41</v>
      </c>
      <c r="EW6" s="553" t="s">
        <v>42</v>
      </c>
      <c r="EX6" s="553" t="s">
        <v>43</v>
      </c>
      <c r="EY6" s="553" t="s">
        <v>44</v>
      </c>
      <c r="EZ6" s="553" t="s">
        <v>45</v>
      </c>
      <c r="FA6" s="545" t="s">
        <v>46</v>
      </c>
      <c r="FB6" s="545" t="s">
        <v>47</v>
      </c>
      <c r="FC6" s="553" t="s">
        <v>48</v>
      </c>
      <c r="FD6" s="553" t="s">
        <v>49</v>
      </c>
      <c r="FE6" s="553" t="s">
        <v>50</v>
      </c>
      <c r="FF6" s="553" t="s">
        <v>51</v>
      </c>
      <c r="FG6" s="553" t="s">
        <v>52</v>
      </c>
      <c r="FH6" s="553" t="s">
        <v>53</v>
      </c>
      <c r="FI6" s="545" t="s">
        <v>54</v>
      </c>
      <c r="FJ6" s="545" t="s">
        <v>55</v>
      </c>
      <c r="FK6" s="545" t="s">
        <v>56</v>
      </c>
      <c r="FL6" s="545" t="s">
        <v>57</v>
      </c>
      <c r="FM6" s="545" t="s">
        <v>58</v>
      </c>
      <c r="FN6" s="545" t="s">
        <v>59</v>
      </c>
      <c r="FO6" s="545" t="s">
        <v>60</v>
      </c>
      <c r="FP6" s="545" t="s">
        <v>61</v>
      </c>
      <c r="FQ6" s="551" t="s">
        <v>62</v>
      </c>
      <c r="FR6" s="551" t="s">
        <v>63</v>
      </c>
      <c r="FS6" s="551" t="s">
        <v>64</v>
      </c>
      <c r="FT6" s="551" t="s">
        <v>65</v>
      </c>
      <c r="FU6" s="545" t="s">
        <v>66</v>
      </c>
      <c r="FV6" s="545" t="s">
        <v>67</v>
      </c>
      <c r="FW6" s="545" t="s">
        <v>68</v>
      </c>
      <c r="FX6" s="545" t="s">
        <v>69</v>
      </c>
      <c r="FY6" s="545" t="s">
        <v>70</v>
      </c>
      <c r="FZ6" s="545" t="s">
        <v>71</v>
      </c>
      <c r="GA6" s="545" t="s">
        <v>72</v>
      </c>
      <c r="GB6" s="545" t="s">
        <v>73</v>
      </c>
      <c r="GC6" s="545" t="s">
        <v>74</v>
      </c>
      <c r="GD6" s="27"/>
      <c r="GE6" s="545" t="s">
        <v>75</v>
      </c>
      <c r="GF6" s="547" t="s">
        <v>76</v>
      </c>
      <c r="GG6" s="548"/>
      <c r="GH6" s="548"/>
      <c r="GI6" s="548"/>
      <c r="GJ6" s="548"/>
      <c r="GK6" s="548"/>
      <c r="GL6" s="548"/>
      <c r="GM6" s="548"/>
      <c r="GN6" s="548"/>
      <c r="GO6" s="548"/>
      <c r="GP6" s="548"/>
      <c r="GQ6" s="548"/>
      <c r="GR6" s="548"/>
      <c r="GS6" s="548"/>
      <c r="GT6" s="548"/>
      <c r="GU6" s="548"/>
      <c r="GV6" s="548"/>
      <c r="GW6" s="548"/>
      <c r="GX6" s="548"/>
      <c r="GY6" s="548"/>
      <c r="GZ6" s="548"/>
      <c r="HA6" s="548"/>
      <c r="HB6" s="548"/>
      <c r="HC6" s="548"/>
      <c r="HD6" s="548"/>
      <c r="HE6" s="548"/>
      <c r="HF6" s="548"/>
      <c r="HG6" s="548"/>
      <c r="HH6" s="548"/>
      <c r="HI6" s="548"/>
      <c r="HJ6" s="548"/>
      <c r="HK6" s="548"/>
      <c r="HL6" s="548"/>
      <c r="HM6" s="548"/>
      <c r="HN6" s="548"/>
      <c r="HO6" s="548"/>
      <c r="HP6" s="548"/>
      <c r="HQ6" s="548"/>
      <c r="HR6" s="548"/>
      <c r="HS6" s="548"/>
      <c r="HT6" s="548"/>
      <c r="HU6" s="549"/>
      <c r="HV6" s="547" t="s">
        <v>77</v>
      </c>
      <c r="HW6" s="548"/>
      <c r="HX6" s="548"/>
      <c r="HY6" s="548"/>
      <c r="HZ6" s="548"/>
      <c r="IA6" s="548"/>
      <c r="IB6" s="548"/>
      <c r="IC6" s="548"/>
      <c r="ID6" s="548"/>
      <c r="IE6" s="548"/>
      <c r="IF6" s="548"/>
      <c r="IG6" s="548"/>
      <c r="IH6" s="548"/>
      <c r="II6" s="548"/>
      <c r="IJ6" s="548"/>
      <c r="IK6" s="548"/>
      <c r="IL6" s="548"/>
      <c r="IM6" s="548"/>
      <c r="IN6" s="548"/>
      <c r="IO6" s="548"/>
      <c r="IP6" s="548"/>
      <c r="IQ6" s="548"/>
      <c r="IR6" s="548"/>
      <c r="IS6" s="548"/>
      <c r="IT6" s="548"/>
      <c r="IU6" s="548"/>
      <c r="IV6" s="548"/>
      <c r="IW6" s="548"/>
      <c r="IX6" s="548"/>
      <c r="IY6" s="548"/>
      <c r="IZ6" s="549"/>
      <c r="JA6" s="532" t="s">
        <v>78</v>
      </c>
      <c r="JB6" s="532" t="s">
        <v>79</v>
      </c>
      <c r="JC6" s="532" t="s">
        <v>80</v>
      </c>
      <c r="JD6" s="534" t="s">
        <v>81</v>
      </c>
      <c r="JE6" s="1"/>
      <c r="JF6" s="1"/>
      <c r="JG6" s="1"/>
    </row>
    <row r="7" spans="1:267" s="33" customFormat="1" ht="158.25" customHeight="1" thickBot="1">
      <c r="A7" s="567"/>
      <c r="B7" s="568"/>
      <c r="C7" s="562"/>
      <c r="D7" s="562"/>
      <c r="E7" s="570"/>
      <c r="F7" s="562"/>
      <c r="G7" s="562"/>
      <c r="H7" s="562"/>
      <c r="I7" s="562"/>
      <c r="J7" s="562"/>
      <c r="K7" s="562"/>
      <c r="L7" s="562"/>
      <c r="M7" s="562"/>
      <c r="N7" s="554"/>
      <c r="O7" s="564"/>
      <c r="P7" s="29" t="s">
        <v>82</v>
      </c>
      <c r="Q7" s="29" t="s">
        <v>83</v>
      </c>
      <c r="R7" s="29" t="s">
        <v>84</v>
      </c>
      <c r="S7" s="29" t="s">
        <v>85</v>
      </c>
      <c r="T7" s="29" t="s">
        <v>86</v>
      </c>
      <c r="U7" s="29" t="s">
        <v>87</v>
      </c>
      <c r="V7" s="29" t="s">
        <v>88</v>
      </c>
      <c r="W7" s="30" t="s">
        <v>89</v>
      </c>
      <c r="X7" s="29" t="s">
        <v>90</v>
      </c>
      <c r="Y7" s="29" t="s">
        <v>91</v>
      </c>
      <c r="Z7" s="29" t="s">
        <v>92</v>
      </c>
      <c r="AA7" s="29" t="s">
        <v>93</v>
      </c>
      <c r="AB7" s="29" t="s">
        <v>94</v>
      </c>
      <c r="AC7" s="29" t="s">
        <v>95</v>
      </c>
      <c r="AD7" s="29" t="s">
        <v>96</v>
      </c>
      <c r="AE7" s="29" t="s">
        <v>97</v>
      </c>
      <c r="AF7" s="29" t="s">
        <v>98</v>
      </c>
      <c r="AG7" s="29" t="s">
        <v>99</v>
      </c>
      <c r="AH7" s="29" t="s">
        <v>100</v>
      </c>
      <c r="AI7" s="29" t="s">
        <v>101</v>
      </c>
      <c r="AJ7" s="29" t="s">
        <v>102</v>
      </c>
      <c r="AK7" s="29" t="s">
        <v>103</v>
      </c>
      <c r="AL7" s="29" t="s">
        <v>104</v>
      </c>
      <c r="AM7" s="29" t="s">
        <v>105</v>
      </c>
      <c r="AN7" s="29" t="s">
        <v>106</v>
      </c>
      <c r="AO7" s="29" t="s">
        <v>107</v>
      </c>
      <c r="AP7" s="29" t="s">
        <v>108</v>
      </c>
      <c r="AQ7" s="29" t="s">
        <v>109</v>
      </c>
      <c r="AR7" s="29" t="s">
        <v>110</v>
      </c>
      <c r="AS7" s="29" t="s">
        <v>111</v>
      </c>
      <c r="AT7" s="29" t="s">
        <v>112</v>
      </c>
      <c r="AU7" s="29" t="s">
        <v>113</v>
      </c>
      <c r="AV7" s="29" t="s">
        <v>114</v>
      </c>
      <c r="AW7" s="29" t="s">
        <v>115</v>
      </c>
      <c r="AX7" s="29" t="s">
        <v>116</v>
      </c>
      <c r="AY7" s="29" t="s">
        <v>117</v>
      </c>
      <c r="AZ7" s="29" t="s">
        <v>118</v>
      </c>
      <c r="BA7" s="29" t="s">
        <v>119</v>
      </c>
      <c r="BB7" s="29" t="s">
        <v>120</v>
      </c>
      <c r="BC7" s="29" t="s">
        <v>121</v>
      </c>
      <c r="BD7" s="29" t="s">
        <v>122</v>
      </c>
      <c r="BE7" s="29" t="s">
        <v>123</v>
      </c>
      <c r="BF7" s="29" t="s">
        <v>124</v>
      </c>
      <c r="BG7" s="29" t="s">
        <v>125</v>
      </c>
      <c r="BH7" s="29" t="s">
        <v>126</v>
      </c>
      <c r="BI7" s="29" t="s">
        <v>127</v>
      </c>
      <c r="BJ7" s="29" t="s">
        <v>128</v>
      </c>
      <c r="BK7" s="29" t="s">
        <v>125</v>
      </c>
      <c r="BL7" s="29" t="s">
        <v>129</v>
      </c>
      <c r="BM7" s="29" t="s">
        <v>130</v>
      </c>
      <c r="BN7" s="29" t="s">
        <v>131</v>
      </c>
      <c r="BO7" s="29" t="s">
        <v>132</v>
      </c>
      <c r="BP7" s="29" t="s">
        <v>133</v>
      </c>
      <c r="BQ7" s="29" t="s">
        <v>134</v>
      </c>
      <c r="BR7" s="29" t="s">
        <v>135</v>
      </c>
      <c r="BS7" s="29" t="s">
        <v>136</v>
      </c>
      <c r="BT7" s="29" t="s">
        <v>137</v>
      </c>
      <c r="BU7" s="29" t="s">
        <v>138</v>
      </c>
      <c r="BV7" s="29" t="s">
        <v>139</v>
      </c>
      <c r="BW7" s="29" t="s">
        <v>140</v>
      </c>
      <c r="BX7" s="31" t="s">
        <v>141</v>
      </c>
      <c r="BY7" s="31" t="s">
        <v>142</v>
      </c>
      <c r="BZ7" s="31" t="s">
        <v>143</v>
      </c>
      <c r="CA7" s="31" t="s">
        <v>144</v>
      </c>
      <c r="CB7" s="31" t="s">
        <v>145</v>
      </c>
      <c r="CC7" s="31" t="s">
        <v>146</v>
      </c>
      <c r="CD7" s="29" t="s">
        <v>147</v>
      </c>
      <c r="CE7" s="31" t="s">
        <v>148</v>
      </c>
      <c r="CF7" s="29" t="s">
        <v>149</v>
      </c>
      <c r="CG7" s="29" t="s">
        <v>150</v>
      </c>
      <c r="CH7" s="29" t="s">
        <v>151</v>
      </c>
      <c r="CI7" s="29" t="s">
        <v>152</v>
      </c>
      <c r="CJ7" s="29" t="s">
        <v>153</v>
      </c>
      <c r="CK7" s="29" t="s">
        <v>154</v>
      </c>
      <c r="CL7" s="29" t="s">
        <v>155</v>
      </c>
      <c r="CM7" s="29" t="s">
        <v>156</v>
      </c>
      <c r="CN7" s="29" t="s">
        <v>157</v>
      </c>
      <c r="CO7" s="29" t="s">
        <v>158</v>
      </c>
      <c r="CP7" s="29" t="s">
        <v>159</v>
      </c>
      <c r="CQ7" s="29" t="s">
        <v>160</v>
      </c>
      <c r="CR7" s="546"/>
      <c r="CS7" s="546"/>
      <c r="CT7" s="546"/>
      <c r="CU7" s="546"/>
      <c r="CV7" s="560"/>
      <c r="CW7" s="546"/>
      <c r="CX7" s="546"/>
      <c r="CY7" s="546"/>
      <c r="CZ7" s="546"/>
      <c r="DA7" s="29" t="s">
        <v>161</v>
      </c>
      <c r="DB7" s="29" t="s">
        <v>162</v>
      </c>
      <c r="DC7" s="29" t="s">
        <v>163</v>
      </c>
      <c r="DD7" s="29" t="s">
        <v>164</v>
      </c>
      <c r="DE7" s="29" t="s">
        <v>165</v>
      </c>
      <c r="DF7" s="29" t="s">
        <v>166</v>
      </c>
      <c r="DG7" s="29" t="s">
        <v>162</v>
      </c>
      <c r="DH7" s="29" t="s">
        <v>167</v>
      </c>
      <c r="DI7" s="29" t="s">
        <v>168</v>
      </c>
      <c r="DJ7" s="29" t="s">
        <v>169</v>
      </c>
      <c r="DK7" s="29" t="s">
        <v>170</v>
      </c>
      <c r="DL7" s="29" t="s">
        <v>171</v>
      </c>
      <c r="DM7" s="29" t="s">
        <v>172</v>
      </c>
      <c r="DN7" s="29" t="s">
        <v>173</v>
      </c>
      <c r="DO7" s="29" t="s">
        <v>174</v>
      </c>
      <c r="DP7" s="29" t="s">
        <v>175</v>
      </c>
      <c r="DQ7" s="29" t="s">
        <v>176</v>
      </c>
      <c r="DR7" s="29" t="s">
        <v>177</v>
      </c>
      <c r="DS7" s="29" t="s">
        <v>178</v>
      </c>
      <c r="DT7" s="29" t="s">
        <v>179</v>
      </c>
      <c r="DU7" s="29" t="s">
        <v>180</v>
      </c>
      <c r="DV7" s="29" t="s">
        <v>181</v>
      </c>
      <c r="DW7" s="29" t="s">
        <v>182</v>
      </c>
      <c r="DX7" s="29" t="s">
        <v>183</v>
      </c>
      <c r="DY7" s="29" t="s">
        <v>184</v>
      </c>
      <c r="DZ7" s="29" t="s">
        <v>185</v>
      </c>
      <c r="EA7" s="29" t="s">
        <v>186</v>
      </c>
      <c r="EB7" s="29" t="s">
        <v>187</v>
      </c>
      <c r="EC7" s="29" t="s">
        <v>188</v>
      </c>
      <c r="ED7" s="29" t="s">
        <v>189</v>
      </c>
      <c r="EE7" s="29" t="s">
        <v>190</v>
      </c>
      <c r="EF7" s="29" t="s">
        <v>191</v>
      </c>
      <c r="EG7" s="29" t="s">
        <v>192</v>
      </c>
      <c r="EH7" s="29" t="s">
        <v>193</v>
      </c>
      <c r="EI7" s="29" t="s">
        <v>194</v>
      </c>
      <c r="EJ7" s="29" t="s">
        <v>195</v>
      </c>
      <c r="EK7" s="29" t="s">
        <v>196</v>
      </c>
      <c r="EL7" s="554" t="s">
        <v>197</v>
      </c>
      <c r="EM7" s="554" t="s">
        <v>197</v>
      </c>
      <c r="EN7" s="554" t="s">
        <v>197</v>
      </c>
      <c r="EO7" s="554"/>
      <c r="EP7" s="554"/>
      <c r="EQ7" s="546"/>
      <c r="ER7" s="546"/>
      <c r="ES7" s="546"/>
      <c r="ET7" s="546"/>
      <c r="EU7" s="554"/>
      <c r="EV7" s="554"/>
      <c r="EW7" s="554"/>
      <c r="EX7" s="554"/>
      <c r="EY7" s="554"/>
      <c r="EZ7" s="554"/>
      <c r="FA7" s="546"/>
      <c r="FB7" s="546"/>
      <c r="FC7" s="554"/>
      <c r="FD7" s="554"/>
      <c r="FE7" s="554"/>
      <c r="FF7" s="554"/>
      <c r="FG7" s="554"/>
      <c r="FH7" s="554"/>
      <c r="FI7" s="546"/>
      <c r="FJ7" s="546"/>
      <c r="FK7" s="546"/>
      <c r="FL7" s="546"/>
      <c r="FM7" s="546"/>
      <c r="FN7" s="546"/>
      <c r="FO7" s="550"/>
      <c r="FP7" s="550"/>
      <c r="FQ7" s="552"/>
      <c r="FR7" s="552"/>
      <c r="FS7" s="552"/>
      <c r="FT7" s="552"/>
      <c r="FU7" s="550"/>
      <c r="FV7" s="550"/>
      <c r="FW7" s="550"/>
      <c r="FX7" s="550"/>
      <c r="FY7" s="546"/>
      <c r="FZ7" s="546"/>
      <c r="GA7" s="546"/>
      <c r="GB7" s="546"/>
      <c r="GC7" s="546"/>
      <c r="GD7" s="32" t="s">
        <v>198</v>
      </c>
      <c r="GE7" s="546"/>
      <c r="GF7" s="29" t="s">
        <v>199</v>
      </c>
      <c r="GG7" s="29" t="s">
        <v>200</v>
      </c>
      <c r="GH7" s="29" t="s">
        <v>201</v>
      </c>
      <c r="GI7" s="29" t="s">
        <v>202</v>
      </c>
      <c r="GJ7" s="29" t="s">
        <v>203</v>
      </c>
      <c r="GK7" s="29" t="s">
        <v>204</v>
      </c>
      <c r="GL7" s="29" t="s">
        <v>199</v>
      </c>
      <c r="GM7" s="29" t="s">
        <v>205</v>
      </c>
      <c r="GN7" s="29" t="s">
        <v>206</v>
      </c>
      <c r="GO7" s="29" t="s">
        <v>207</v>
      </c>
      <c r="GP7" s="29" t="s">
        <v>208</v>
      </c>
      <c r="GQ7" s="29" t="s">
        <v>209</v>
      </c>
      <c r="GR7" s="29" t="s">
        <v>210</v>
      </c>
      <c r="GS7" s="29" t="s">
        <v>211</v>
      </c>
      <c r="GT7" s="29" t="s">
        <v>212</v>
      </c>
      <c r="GU7" s="29" t="s">
        <v>213</v>
      </c>
      <c r="GV7" s="29" t="s">
        <v>214</v>
      </c>
      <c r="GW7" s="29" t="s">
        <v>215</v>
      </c>
      <c r="GX7" s="29" t="s">
        <v>216</v>
      </c>
      <c r="GY7" s="29" t="s">
        <v>217</v>
      </c>
      <c r="GZ7" s="29" t="s">
        <v>218</v>
      </c>
      <c r="HA7" s="29" t="s">
        <v>219</v>
      </c>
      <c r="HB7" s="29" t="s">
        <v>220</v>
      </c>
      <c r="HC7" s="29" t="s">
        <v>221</v>
      </c>
      <c r="HD7" s="29" t="s">
        <v>222</v>
      </c>
      <c r="HE7" s="29" t="s">
        <v>223</v>
      </c>
      <c r="HF7" s="29" t="s">
        <v>224</v>
      </c>
      <c r="HG7" s="29" t="s">
        <v>225</v>
      </c>
      <c r="HH7" s="29" t="s">
        <v>226</v>
      </c>
      <c r="HI7" s="29" t="s">
        <v>227</v>
      </c>
      <c r="HJ7" s="29" t="s">
        <v>228</v>
      </c>
      <c r="HK7" s="29" t="s">
        <v>229</v>
      </c>
      <c r="HL7" s="29" t="s">
        <v>230</v>
      </c>
      <c r="HM7" s="29" t="s">
        <v>231</v>
      </c>
      <c r="HN7" s="29" t="s">
        <v>232</v>
      </c>
      <c r="HO7" s="29" t="s">
        <v>233</v>
      </c>
      <c r="HP7" s="29" t="s">
        <v>234</v>
      </c>
      <c r="HQ7" s="29" t="s">
        <v>235</v>
      </c>
      <c r="HR7" s="29" t="s">
        <v>236</v>
      </c>
      <c r="HS7" s="29" t="s">
        <v>237</v>
      </c>
      <c r="HT7" s="29" t="s">
        <v>238</v>
      </c>
      <c r="HU7" s="29" t="s">
        <v>239</v>
      </c>
      <c r="HV7" s="29" t="s">
        <v>240</v>
      </c>
      <c r="HW7" s="29" t="s">
        <v>241</v>
      </c>
      <c r="HX7" s="29" t="s">
        <v>242</v>
      </c>
      <c r="HY7" s="29" t="s">
        <v>243</v>
      </c>
      <c r="HZ7" s="29" t="s">
        <v>244</v>
      </c>
      <c r="IA7" s="29" t="s">
        <v>245</v>
      </c>
      <c r="IB7" s="29" t="s">
        <v>246</v>
      </c>
      <c r="IC7" s="29" t="s">
        <v>247</v>
      </c>
      <c r="ID7" s="29" t="s">
        <v>248</v>
      </c>
      <c r="IE7" s="29" t="s">
        <v>249</v>
      </c>
      <c r="IF7" s="29" t="s">
        <v>250</v>
      </c>
      <c r="IG7" s="29" t="s">
        <v>251</v>
      </c>
      <c r="IH7" s="29" t="s">
        <v>252</v>
      </c>
      <c r="II7" s="29" t="s">
        <v>253</v>
      </c>
      <c r="IJ7" s="29" t="s">
        <v>254</v>
      </c>
      <c r="IK7" s="29" t="s">
        <v>255</v>
      </c>
      <c r="IL7" s="29" t="s">
        <v>256</v>
      </c>
      <c r="IM7" s="29" t="s">
        <v>257</v>
      </c>
      <c r="IN7" s="29" t="s">
        <v>258</v>
      </c>
      <c r="IO7" s="29" t="s">
        <v>259</v>
      </c>
      <c r="IP7" s="29" t="s">
        <v>260</v>
      </c>
      <c r="IQ7" s="29" t="s">
        <v>261</v>
      </c>
      <c r="IR7" s="29" t="s">
        <v>262</v>
      </c>
      <c r="IS7" s="29" t="s">
        <v>263</v>
      </c>
      <c r="IT7" s="29" t="s">
        <v>264</v>
      </c>
      <c r="IU7" s="29" t="s">
        <v>265</v>
      </c>
      <c r="IV7" s="29" t="s">
        <v>266</v>
      </c>
      <c r="IW7" s="29" t="s">
        <v>267</v>
      </c>
      <c r="IX7" s="29" t="s">
        <v>268</v>
      </c>
      <c r="IY7" s="29" t="s">
        <v>269</v>
      </c>
      <c r="IZ7" s="29" t="s">
        <v>270</v>
      </c>
      <c r="JA7" s="533"/>
      <c r="JB7" s="533"/>
      <c r="JC7" s="533"/>
      <c r="JD7" s="535"/>
      <c r="JE7" s="1"/>
      <c r="JF7" s="1"/>
      <c r="JG7" s="1"/>
    </row>
    <row r="8" spans="1:267" s="8" customFormat="1" ht="18" thickTop="1">
      <c r="A8" s="34" t="s">
        <v>271</v>
      </c>
      <c r="B8" s="35"/>
      <c r="C8" s="36"/>
      <c r="D8" s="36"/>
      <c r="E8" s="37"/>
      <c r="F8" s="37"/>
      <c r="G8" s="37"/>
      <c r="H8" s="36"/>
      <c r="I8" s="36"/>
      <c r="J8" s="38"/>
      <c r="K8" s="39"/>
      <c r="L8" s="39"/>
      <c r="M8" s="39"/>
      <c r="N8" s="39"/>
      <c r="O8" s="40"/>
      <c r="P8" s="39"/>
      <c r="Q8" s="39"/>
      <c r="R8" s="39"/>
      <c r="S8" s="39"/>
      <c r="T8" s="39"/>
      <c r="U8" s="39"/>
      <c r="V8" s="39"/>
      <c r="W8" s="35"/>
      <c r="X8" s="35"/>
      <c r="Y8" s="35"/>
      <c r="Z8" s="35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41"/>
      <c r="EM8" s="41"/>
      <c r="EN8" s="41"/>
      <c r="EO8" s="41"/>
      <c r="EP8" s="41"/>
      <c r="EQ8" s="41"/>
      <c r="ER8" s="27"/>
      <c r="ES8" s="42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3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4"/>
      <c r="FR8" s="44"/>
      <c r="FS8" s="41"/>
      <c r="FT8" s="41"/>
      <c r="FU8" s="41"/>
      <c r="FV8" s="41"/>
      <c r="FW8" s="41"/>
      <c r="FX8" s="41"/>
      <c r="FY8" s="41"/>
      <c r="FZ8" s="41"/>
      <c r="GA8" s="42"/>
      <c r="GB8" s="42"/>
      <c r="GC8" s="42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  <c r="HL8" s="41"/>
      <c r="HM8" s="41"/>
      <c r="HN8" s="41"/>
      <c r="HO8" s="41"/>
      <c r="HP8" s="41"/>
      <c r="HQ8" s="41"/>
      <c r="HR8" s="41"/>
      <c r="HS8" s="41"/>
      <c r="HT8" s="41"/>
      <c r="HU8" s="41"/>
      <c r="HV8" s="41"/>
      <c r="HW8" s="45"/>
      <c r="HX8" s="45"/>
      <c r="HY8" s="45"/>
      <c r="HZ8" s="45"/>
      <c r="IA8" s="45"/>
      <c r="IB8" s="45"/>
      <c r="IC8" s="41"/>
      <c r="ID8" s="41"/>
      <c r="IE8" s="41"/>
      <c r="IF8" s="41"/>
      <c r="IG8" s="41"/>
      <c r="IH8" s="41"/>
      <c r="II8" s="41"/>
      <c r="IJ8" s="41"/>
      <c r="IK8" s="41"/>
      <c r="IL8" s="41"/>
      <c r="IM8" s="41"/>
      <c r="IN8" s="41"/>
      <c r="IO8" s="41"/>
      <c r="IP8" s="41"/>
      <c r="IQ8" s="41"/>
      <c r="IR8" s="41"/>
      <c r="IS8" s="41"/>
      <c r="IT8" s="41"/>
      <c r="IU8" s="41"/>
      <c r="IV8" s="41"/>
      <c r="IW8" s="41"/>
      <c r="IX8" s="41"/>
      <c r="IY8" s="41"/>
      <c r="IZ8" s="41"/>
      <c r="JA8" s="41"/>
      <c r="JB8" s="41"/>
      <c r="JC8" s="41"/>
      <c r="JD8" s="46"/>
      <c r="JE8" s="47"/>
      <c r="JF8" s="47"/>
      <c r="JG8" s="47"/>
    </row>
    <row r="9" spans="1:267" s="65" customFormat="1" ht="16.5">
      <c r="A9" s="48" t="s">
        <v>272</v>
      </c>
      <c r="B9" s="49"/>
      <c r="C9" s="50"/>
      <c r="D9" s="50"/>
      <c r="E9" s="51"/>
      <c r="F9" s="51"/>
      <c r="G9" s="51"/>
      <c r="H9" s="50"/>
      <c r="I9" s="52"/>
      <c r="J9" s="52"/>
      <c r="K9" s="53"/>
      <c r="L9" s="53"/>
      <c r="M9" s="53"/>
      <c r="N9" s="53" t="s">
        <v>273</v>
      </c>
      <c r="O9" s="53" t="s">
        <v>273</v>
      </c>
      <c r="P9" s="54"/>
      <c r="Q9" s="53">
        <v>2</v>
      </c>
      <c r="R9" s="53"/>
      <c r="S9" s="54"/>
      <c r="T9" s="53"/>
      <c r="U9" s="53"/>
      <c r="V9" s="53"/>
      <c r="W9" s="55"/>
      <c r="X9" s="55"/>
      <c r="Y9" s="55"/>
      <c r="Z9" s="55"/>
      <c r="AA9" s="54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4"/>
      <c r="BU9" s="54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6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>
        <v>1</v>
      </c>
      <c r="CU9" s="53"/>
      <c r="CV9" s="53"/>
      <c r="CW9" s="53"/>
      <c r="CX9" s="53"/>
      <c r="CY9" s="53"/>
      <c r="CZ9" s="53"/>
      <c r="DA9" s="53"/>
      <c r="DB9" s="53"/>
      <c r="DC9" s="54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4"/>
      <c r="DR9" s="53"/>
      <c r="DS9" s="53"/>
      <c r="DT9" s="53"/>
      <c r="DU9" s="53"/>
      <c r="DV9" s="53"/>
      <c r="DW9" s="53"/>
      <c r="DX9" s="53"/>
      <c r="DY9" s="53"/>
      <c r="DZ9" s="53"/>
      <c r="EA9" s="54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7"/>
      <c r="EM9" s="58"/>
      <c r="EN9" s="59"/>
      <c r="EO9" s="59">
        <v>3</v>
      </c>
      <c r="EP9" s="56"/>
      <c r="EQ9" s="56"/>
      <c r="ER9" s="56">
        <v>3</v>
      </c>
      <c r="ES9" s="58">
        <v>1</v>
      </c>
      <c r="ET9" s="56"/>
      <c r="EU9" s="59"/>
      <c r="EV9" s="56"/>
      <c r="EW9" s="56"/>
      <c r="EX9" s="56"/>
      <c r="EY9" s="56"/>
      <c r="EZ9" s="56"/>
      <c r="FA9" s="56"/>
      <c r="FB9" s="56"/>
      <c r="FC9" s="56"/>
      <c r="FD9" s="56"/>
      <c r="FE9" s="59"/>
      <c r="FF9" s="60"/>
      <c r="FG9" s="56"/>
      <c r="FH9" s="56"/>
      <c r="FI9" s="56"/>
      <c r="FJ9" s="59"/>
      <c r="FK9" s="57"/>
      <c r="FL9" s="58"/>
      <c r="FM9" s="58">
        <v>2</v>
      </c>
      <c r="FN9" s="58">
        <v>12</v>
      </c>
      <c r="FO9" s="58"/>
      <c r="FP9" s="57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61"/>
      <c r="GE9" s="61"/>
      <c r="GF9" s="62"/>
      <c r="GG9" s="58"/>
      <c r="GH9" s="58"/>
      <c r="GI9" s="58"/>
      <c r="GJ9" s="62"/>
      <c r="GK9" s="62"/>
      <c r="GL9" s="62"/>
      <c r="GM9" s="62"/>
      <c r="GN9" s="58"/>
      <c r="GO9" s="58"/>
      <c r="GP9" s="58"/>
      <c r="GQ9" s="62"/>
      <c r="GR9" s="62"/>
      <c r="GS9" s="58"/>
      <c r="GT9" s="58"/>
      <c r="GU9" s="58"/>
      <c r="GV9" s="58"/>
      <c r="GW9" s="58"/>
      <c r="GX9" s="58"/>
      <c r="GY9" s="58"/>
      <c r="GZ9" s="58"/>
      <c r="HA9" s="58"/>
      <c r="HB9" s="62"/>
      <c r="HC9" s="58">
        <v>3</v>
      </c>
      <c r="HD9" s="62"/>
      <c r="HE9" s="58"/>
      <c r="HF9" s="62"/>
      <c r="HG9" s="58"/>
      <c r="HH9" s="62"/>
      <c r="HI9" s="58"/>
      <c r="HJ9" s="62"/>
      <c r="HK9" s="62"/>
      <c r="HL9" s="62"/>
      <c r="HM9" s="62"/>
      <c r="HN9" s="58"/>
      <c r="HO9" s="58">
        <v>3</v>
      </c>
      <c r="HP9" s="58"/>
      <c r="HQ9" s="58"/>
      <c r="HR9" s="58"/>
      <c r="HS9" s="58"/>
      <c r="HT9" s="58"/>
      <c r="HU9" s="62"/>
      <c r="HV9" s="62"/>
      <c r="HW9" s="62"/>
      <c r="HX9" s="58"/>
      <c r="HY9" s="63"/>
      <c r="HZ9" s="63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62"/>
      <c r="IS9" s="62"/>
      <c r="IT9" s="62"/>
      <c r="IU9" s="58"/>
      <c r="IV9" s="58"/>
      <c r="IW9" s="58"/>
      <c r="IX9" s="58"/>
      <c r="IY9" s="58"/>
      <c r="IZ9" s="62"/>
      <c r="JA9" s="62"/>
      <c r="JB9" s="58"/>
      <c r="JC9" s="62"/>
      <c r="JD9" s="64" t="s">
        <v>274</v>
      </c>
    </row>
    <row r="10" spans="1:267" s="65" customFormat="1" ht="16.5">
      <c r="A10" s="66" t="s">
        <v>275</v>
      </c>
      <c r="B10" s="67">
        <v>28</v>
      </c>
      <c r="C10" s="68">
        <f>B10+C9</f>
        <v>28</v>
      </c>
      <c r="D10" s="68"/>
      <c r="E10" s="69"/>
      <c r="F10" s="69"/>
      <c r="G10" s="69"/>
      <c r="H10" s="70"/>
      <c r="I10" s="68"/>
      <c r="J10" s="68"/>
      <c r="K10" s="71">
        <v>12</v>
      </c>
      <c r="L10" s="71">
        <v>6</v>
      </c>
      <c r="M10" s="71"/>
      <c r="N10" s="72"/>
      <c r="O10" s="73" t="s">
        <v>273</v>
      </c>
      <c r="P10" s="73"/>
      <c r="Q10" s="74"/>
      <c r="R10" s="74"/>
      <c r="S10" s="75"/>
      <c r="T10" s="74"/>
      <c r="U10" s="74"/>
      <c r="V10" s="74"/>
      <c r="W10" s="75"/>
      <c r="X10" s="76">
        <v>2</v>
      </c>
      <c r="Y10" s="76"/>
      <c r="Z10" s="76"/>
      <c r="AA10" s="77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>
        <v>1</v>
      </c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7"/>
      <c r="BU10" s="77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7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7"/>
      <c r="DD10" s="74"/>
      <c r="DE10" s="74"/>
      <c r="DF10" s="74">
        <v>1</v>
      </c>
      <c r="DG10" s="74"/>
      <c r="DH10" s="74"/>
      <c r="DI10" s="74"/>
      <c r="DJ10" s="74"/>
      <c r="DK10" s="74"/>
      <c r="DL10" s="74"/>
      <c r="DM10" s="74"/>
      <c r="DN10" s="74"/>
      <c r="DO10" s="77"/>
      <c r="DP10" s="74"/>
      <c r="DQ10" s="77"/>
      <c r="DR10" s="74"/>
      <c r="DS10" s="74"/>
      <c r="DT10" s="74"/>
      <c r="DU10" s="74"/>
      <c r="DV10" s="74"/>
      <c r="DW10" s="74"/>
      <c r="DX10" s="74"/>
      <c r="DY10" s="74"/>
      <c r="DZ10" s="74"/>
      <c r="EA10" s="77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8"/>
      <c r="EM10" s="79"/>
      <c r="EN10" s="77">
        <v>6</v>
      </c>
      <c r="EO10" s="77">
        <v>9</v>
      </c>
      <c r="EP10" s="77"/>
      <c r="EQ10" s="77"/>
      <c r="ER10" s="77">
        <v>6</v>
      </c>
      <c r="ES10" s="79"/>
      <c r="ET10" s="77"/>
      <c r="EU10" s="77">
        <v>1</v>
      </c>
      <c r="EV10" s="77"/>
      <c r="EW10" s="77"/>
      <c r="EX10" s="77"/>
      <c r="EY10" s="77"/>
      <c r="EZ10" s="77"/>
      <c r="FA10" s="77"/>
      <c r="FB10" s="77"/>
      <c r="FC10" s="77"/>
      <c r="FD10" s="77"/>
      <c r="FE10" s="77"/>
      <c r="FF10" s="80"/>
      <c r="FG10" s="77"/>
      <c r="FH10" s="77"/>
      <c r="FI10" s="77"/>
      <c r="FJ10" s="77"/>
      <c r="FK10" s="77"/>
      <c r="FL10" s="79"/>
      <c r="FM10" s="79"/>
      <c r="FN10" s="79">
        <v>6</v>
      </c>
      <c r="FO10" s="79"/>
      <c r="FP10" s="77"/>
      <c r="FQ10" s="79"/>
      <c r="FR10" s="79"/>
      <c r="FS10" s="79"/>
      <c r="FT10" s="79">
        <v>6</v>
      </c>
      <c r="FU10" s="79"/>
      <c r="FV10" s="79"/>
      <c r="FW10" s="79"/>
      <c r="FX10" s="79"/>
      <c r="FY10" s="79"/>
      <c r="FZ10" s="79">
        <v>2</v>
      </c>
      <c r="GA10" s="79"/>
      <c r="GB10" s="79">
        <v>4</v>
      </c>
      <c r="GC10" s="79">
        <v>5</v>
      </c>
      <c r="GD10" s="81"/>
      <c r="GE10" s="82"/>
      <c r="GF10" s="82"/>
      <c r="GG10" s="79"/>
      <c r="GH10" s="83">
        <f>B10*3</f>
        <v>84</v>
      </c>
      <c r="GI10" s="84"/>
      <c r="GJ10" s="85">
        <f>I10</f>
        <v>0</v>
      </c>
      <c r="GK10" s="82"/>
      <c r="GL10" s="82"/>
      <c r="GM10" s="82"/>
      <c r="GN10" s="79">
        <v>1</v>
      </c>
      <c r="GO10" s="79"/>
      <c r="GP10" s="79"/>
      <c r="GQ10" s="86"/>
      <c r="GR10" s="87"/>
      <c r="GS10" s="79"/>
      <c r="GT10" s="79"/>
      <c r="GU10" s="79"/>
      <c r="GV10" s="79"/>
      <c r="GW10" s="79"/>
      <c r="GX10" s="79"/>
      <c r="GY10" s="79"/>
      <c r="GZ10" s="79"/>
      <c r="HA10" s="79"/>
      <c r="HB10" s="87"/>
      <c r="HC10" s="79"/>
      <c r="HD10" s="87"/>
      <c r="HE10" s="79"/>
      <c r="HF10" s="87"/>
      <c r="HG10" s="79"/>
      <c r="HH10" s="87">
        <v>1</v>
      </c>
      <c r="HI10" s="79">
        <v>1</v>
      </c>
      <c r="HJ10" s="86"/>
      <c r="HK10" s="86"/>
      <c r="HL10" s="86"/>
      <c r="HM10" s="87"/>
      <c r="HN10" s="79"/>
      <c r="HO10" s="79"/>
      <c r="HP10" s="79"/>
      <c r="HQ10" s="79"/>
      <c r="HR10" s="79"/>
      <c r="HS10" s="79"/>
      <c r="HT10" s="79"/>
      <c r="HU10" s="87"/>
      <c r="HV10" s="87"/>
      <c r="HW10" s="87"/>
      <c r="HX10" s="79"/>
      <c r="HY10" s="88"/>
      <c r="HZ10" s="88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>
        <f>HG10</f>
        <v>0</v>
      </c>
      <c r="IP10" s="79">
        <f>HH10</f>
        <v>1</v>
      </c>
      <c r="IQ10" s="79">
        <f t="shared" ref="IQ10:IQ73" si="0">HI10</f>
        <v>1</v>
      </c>
      <c r="IR10" s="86">
        <f>HJ10</f>
        <v>0</v>
      </c>
      <c r="IS10" s="86">
        <f>HK10</f>
        <v>0</v>
      </c>
      <c r="IT10" s="87"/>
      <c r="IU10" s="79"/>
      <c r="IV10" s="79">
        <v>3</v>
      </c>
      <c r="IW10" s="79"/>
      <c r="IX10" s="79"/>
      <c r="IY10" s="79"/>
      <c r="IZ10" s="87"/>
      <c r="JA10" s="87">
        <v>2</v>
      </c>
      <c r="JB10" s="79"/>
      <c r="JC10" s="81"/>
      <c r="JD10" s="89"/>
    </row>
    <row r="11" spans="1:267" s="8" customFormat="1" ht="16.5">
      <c r="A11" s="90" t="s">
        <v>276</v>
      </c>
      <c r="B11" s="91">
        <v>28.9</v>
      </c>
      <c r="C11" s="68">
        <f t="shared" ref="C11:C74" si="1">B11+C10</f>
        <v>56.9</v>
      </c>
      <c r="D11" s="68"/>
      <c r="E11" s="92"/>
      <c r="F11" s="92"/>
      <c r="G11" s="92"/>
      <c r="H11" s="93"/>
      <c r="I11" s="94"/>
      <c r="J11" s="94"/>
      <c r="K11" s="95"/>
      <c r="L11" s="95"/>
      <c r="M11" s="95"/>
      <c r="N11" s="96" t="s">
        <v>277</v>
      </c>
      <c r="O11" s="97" t="s">
        <v>277</v>
      </c>
      <c r="P11" s="97"/>
      <c r="Q11" s="95">
        <v>1</v>
      </c>
      <c r="R11" s="95"/>
      <c r="S11" s="96"/>
      <c r="T11" s="95"/>
      <c r="U11" s="95"/>
      <c r="V11" s="95"/>
      <c r="W11" s="96"/>
      <c r="X11" s="98"/>
      <c r="Y11" s="98"/>
      <c r="Z11" s="98"/>
      <c r="AA11" s="99"/>
      <c r="AB11" s="95"/>
      <c r="AC11" s="95"/>
      <c r="AD11" s="95"/>
      <c r="AE11" s="95"/>
      <c r="AF11" s="95"/>
      <c r="AG11" s="95"/>
      <c r="AH11" s="95"/>
      <c r="AI11" s="95"/>
      <c r="AJ11" s="95"/>
      <c r="AK11" s="95"/>
      <c r="AL11" s="95"/>
      <c r="AM11" s="95"/>
      <c r="AN11" s="95"/>
      <c r="AO11" s="95"/>
      <c r="AP11" s="95"/>
      <c r="AQ11" s="95"/>
      <c r="AR11" s="95"/>
      <c r="AS11" s="95"/>
      <c r="AT11" s="95"/>
      <c r="AU11" s="95"/>
      <c r="AV11" s="95"/>
      <c r="AW11" s="95"/>
      <c r="AX11" s="95"/>
      <c r="AY11" s="95"/>
      <c r="AZ11" s="95"/>
      <c r="BA11" s="95"/>
      <c r="BB11" s="95"/>
      <c r="BC11" s="95"/>
      <c r="BD11" s="95"/>
      <c r="BE11" s="95"/>
      <c r="BF11" s="95"/>
      <c r="BG11" s="95"/>
      <c r="BH11" s="95"/>
      <c r="BI11" s="95"/>
      <c r="BJ11" s="95"/>
      <c r="BK11" s="95"/>
      <c r="BL11" s="95"/>
      <c r="BM11" s="95"/>
      <c r="BN11" s="95"/>
      <c r="BO11" s="95"/>
      <c r="BP11" s="95"/>
      <c r="BQ11" s="95"/>
      <c r="BR11" s="95"/>
      <c r="BS11" s="95"/>
      <c r="BT11" s="99"/>
      <c r="BU11" s="99">
        <v>1</v>
      </c>
      <c r="BV11" s="95"/>
      <c r="BW11" s="95"/>
      <c r="BX11" s="95"/>
      <c r="BY11" s="95"/>
      <c r="BZ11" s="95"/>
      <c r="CA11" s="95"/>
      <c r="CB11" s="95"/>
      <c r="CC11" s="95"/>
      <c r="CD11" s="95"/>
      <c r="CE11" s="95"/>
      <c r="CF11" s="99"/>
      <c r="CG11" s="95"/>
      <c r="CH11" s="95"/>
      <c r="CI11" s="95"/>
      <c r="CJ11" s="95"/>
      <c r="CK11" s="95"/>
      <c r="CL11" s="95"/>
      <c r="CM11" s="95"/>
      <c r="CN11" s="95"/>
      <c r="CO11" s="95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9"/>
      <c r="DD11" s="95"/>
      <c r="DE11" s="95"/>
      <c r="DF11" s="95"/>
      <c r="DG11" s="95"/>
      <c r="DH11" s="95"/>
      <c r="DI11" s="95"/>
      <c r="DJ11" s="95"/>
      <c r="DK11" s="95"/>
      <c r="DL11" s="95"/>
      <c r="DM11" s="95"/>
      <c r="DN11" s="95"/>
      <c r="DO11" s="99"/>
      <c r="DP11" s="95"/>
      <c r="DQ11" s="99">
        <v>1</v>
      </c>
      <c r="DR11" s="95"/>
      <c r="DS11" s="95"/>
      <c r="DT11" s="95"/>
      <c r="DU11" s="95"/>
      <c r="DV11" s="95"/>
      <c r="DW11" s="95"/>
      <c r="DX11" s="95"/>
      <c r="DY11" s="95"/>
      <c r="DZ11" s="95"/>
      <c r="EA11" s="99"/>
      <c r="EB11" s="95"/>
      <c r="EC11" s="95"/>
      <c r="ED11" s="95"/>
      <c r="EE11" s="95"/>
      <c r="EF11" s="95"/>
      <c r="EG11" s="95"/>
      <c r="EH11" s="95"/>
      <c r="EI11" s="95"/>
      <c r="EJ11" s="95"/>
      <c r="EK11" s="95"/>
      <c r="EL11" s="100"/>
      <c r="EM11" s="101"/>
      <c r="EN11" s="99">
        <v>6</v>
      </c>
      <c r="EO11" s="99"/>
      <c r="EP11" s="99"/>
      <c r="EQ11" s="99"/>
      <c r="ER11" s="99"/>
      <c r="ES11" s="101"/>
      <c r="ET11" s="99"/>
      <c r="EU11" s="99">
        <v>1</v>
      </c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102"/>
      <c r="FG11" s="99"/>
      <c r="FH11" s="99">
        <v>3</v>
      </c>
      <c r="FI11" s="99"/>
      <c r="FJ11" s="99"/>
      <c r="FK11" s="99"/>
      <c r="FL11" s="101"/>
      <c r="FM11" s="101"/>
      <c r="FN11" s="101"/>
      <c r="FO11" s="101"/>
      <c r="FP11" s="99"/>
      <c r="FQ11" s="103"/>
      <c r="FR11" s="103"/>
      <c r="FS11" s="101">
        <v>6</v>
      </c>
      <c r="FT11" s="101"/>
      <c r="FU11" s="101"/>
      <c r="FV11" s="101"/>
      <c r="FW11" s="101"/>
      <c r="FX11" s="101"/>
      <c r="FY11" s="101"/>
      <c r="FZ11" s="101"/>
      <c r="GA11" s="101"/>
      <c r="GB11" s="101"/>
      <c r="GC11" s="101"/>
      <c r="GD11" s="104"/>
      <c r="GE11" s="105"/>
      <c r="GF11" s="105"/>
      <c r="GG11" s="101"/>
      <c r="GH11" s="83">
        <f t="shared" ref="GH11:GH74" si="2">B11*3</f>
        <v>86.699999999999989</v>
      </c>
      <c r="GI11" s="106"/>
      <c r="GJ11" s="85">
        <f t="shared" ref="GJ11:GJ74" si="3">I11</f>
        <v>0</v>
      </c>
      <c r="GK11" s="105"/>
      <c r="GL11" s="105"/>
      <c r="GM11" s="105"/>
      <c r="GN11" s="101"/>
      <c r="GO11" s="101"/>
      <c r="GP11" s="101"/>
      <c r="GQ11" s="107"/>
      <c r="GR11" s="108"/>
      <c r="GS11" s="101"/>
      <c r="GT11" s="101"/>
      <c r="GU11" s="101"/>
      <c r="GV11" s="101">
        <v>1</v>
      </c>
      <c r="GW11" s="101"/>
      <c r="GX11" s="101"/>
      <c r="GY11" s="101"/>
      <c r="GZ11" s="101"/>
      <c r="HA11" s="101">
        <f>BU11</f>
        <v>1</v>
      </c>
      <c r="HB11" s="108">
        <f>BT11</f>
        <v>0</v>
      </c>
      <c r="HC11" s="101"/>
      <c r="HD11" s="108"/>
      <c r="HE11" s="101">
        <v>4</v>
      </c>
      <c r="HF11" s="108">
        <v>2</v>
      </c>
      <c r="HG11" s="101"/>
      <c r="HH11" s="108"/>
      <c r="HI11" s="101"/>
      <c r="HJ11" s="107"/>
      <c r="HK11" s="107"/>
      <c r="HL11" s="107"/>
      <c r="HM11" s="109"/>
      <c r="HN11" s="101"/>
      <c r="HO11" s="101"/>
      <c r="HP11" s="101"/>
      <c r="HQ11" s="101"/>
      <c r="HR11" s="101"/>
      <c r="HS11" s="101"/>
      <c r="HT11" s="101">
        <v>1</v>
      </c>
      <c r="HU11" s="108"/>
      <c r="HV11" s="108"/>
      <c r="HW11" s="108"/>
      <c r="HX11" s="101"/>
      <c r="HY11" s="110"/>
      <c r="HZ11" s="110"/>
      <c r="IA11" s="101"/>
      <c r="IB11" s="101"/>
      <c r="IC11" s="101"/>
      <c r="ID11" s="101"/>
      <c r="IE11" s="101"/>
      <c r="IF11" s="101"/>
      <c r="IG11" s="101"/>
      <c r="IH11" s="101"/>
      <c r="II11" s="101"/>
      <c r="IJ11" s="101"/>
      <c r="IK11" s="101"/>
      <c r="IL11" s="101"/>
      <c r="IM11" s="101"/>
      <c r="IN11" s="101"/>
      <c r="IO11" s="101"/>
      <c r="IP11" s="101"/>
      <c r="IQ11" s="79">
        <f t="shared" si="0"/>
        <v>0</v>
      </c>
      <c r="IR11" s="107"/>
      <c r="IS11" s="107"/>
      <c r="IT11" s="109"/>
      <c r="IU11" s="101"/>
      <c r="IV11" s="101"/>
      <c r="IW11" s="101"/>
      <c r="IX11" s="101"/>
      <c r="IY11" s="101"/>
      <c r="IZ11" s="108"/>
      <c r="JA11" s="108"/>
      <c r="JB11" s="101"/>
      <c r="JC11" s="107">
        <f>EQ11</f>
        <v>0</v>
      </c>
      <c r="JD11" s="111"/>
    </row>
    <row r="12" spans="1:267" s="8" customFormat="1" ht="16.5">
      <c r="A12" s="112" t="s">
        <v>278</v>
      </c>
      <c r="B12" s="113">
        <v>35</v>
      </c>
      <c r="C12" s="68">
        <f t="shared" si="1"/>
        <v>91.9</v>
      </c>
      <c r="D12" s="114"/>
      <c r="E12" s="115"/>
      <c r="F12" s="115"/>
      <c r="G12" s="115"/>
      <c r="H12" s="116"/>
      <c r="I12" s="114"/>
      <c r="J12" s="114"/>
      <c r="K12" s="74"/>
      <c r="L12" s="74"/>
      <c r="M12" s="74"/>
      <c r="N12" s="75"/>
      <c r="O12" s="73" t="s">
        <v>279</v>
      </c>
      <c r="P12" s="73"/>
      <c r="Q12" s="74"/>
      <c r="R12" s="74"/>
      <c r="S12" s="75"/>
      <c r="T12" s="74"/>
      <c r="U12" s="74"/>
      <c r="V12" s="74"/>
      <c r="W12" s="75"/>
      <c r="X12" s="76">
        <v>1</v>
      </c>
      <c r="Y12" s="76"/>
      <c r="Z12" s="76"/>
      <c r="AA12" s="77"/>
      <c r="AB12" s="74"/>
      <c r="AC12" s="74"/>
      <c r="AD12" s="74"/>
      <c r="AE12" s="74"/>
      <c r="AF12" s="74"/>
      <c r="AG12" s="74"/>
      <c r="AH12" s="74"/>
      <c r="AI12" s="74"/>
      <c r="AJ12" s="74"/>
      <c r="AK12" s="74"/>
      <c r="AL12" s="74"/>
      <c r="AM12" s="74">
        <v>1</v>
      </c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7"/>
      <c r="BU12" s="77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7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7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7">
        <v>1</v>
      </c>
      <c r="DP12" s="74"/>
      <c r="DQ12" s="77"/>
      <c r="DR12" s="74"/>
      <c r="DS12" s="74"/>
      <c r="DT12" s="74"/>
      <c r="DU12" s="74"/>
      <c r="DV12" s="74"/>
      <c r="DW12" s="74"/>
      <c r="DX12" s="74"/>
      <c r="DY12" s="74"/>
      <c r="DZ12" s="74"/>
      <c r="EA12" s="77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8"/>
      <c r="EM12" s="79"/>
      <c r="EN12" s="77">
        <v>3</v>
      </c>
      <c r="EO12" s="77"/>
      <c r="EP12" s="77"/>
      <c r="EQ12" s="77"/>
      <c r="ER12" s="77"/>
      <c r="ES12" s="79"/>
      <c r="ET12" s="77"/>
      <c r="EU12" s="77">
        <v>1</v>
      </c>
      <c r="EV12" s="77"/>
      <c r="EW12" s="77"/>
      <c r="EX12" s="77"/>
      <c r="EY12" s="77"/>
      <c r="EZ12" s="77"/>
      <c r="FA12" s="77"/>
      <c r="FB12" s="77"/>
      <c r="FC12" s="77"/>
      <c r="FD12" s="77"/>
      <c r="FE12" s="77"/>
      <c r="FF12" s="80"/>
      <c r="FG12" s="77"/>
      <c r="FH12" s="77"/>
      <c r="FI12" s="77"/>
      <c r="FJ12" s="77"/>
      <c r="FK12" s="77"/>
      <c r="FL12" s="79"/>
      <c r="FM12" s="79"/>
      <c r="FN12" s="79"/>
      <c r="FO12" s="79"/>
      <c r="FP12" s="77"/>
      <c r="FQ12" s="79"/>
      <c r="FR12" s="79"/>
      <c r="FS12" s="79"/>
      <c r="FT12" s="79">
        <v>3</v>
      </c>
      <c r="FU12" s="79"/>
      <c r="FV12" s="79"/>
      <c r="FW12" s="79"/>
      <c r="FX12" s="79"/>
      <c r="FY12" s="79"/>
      <c r="FZ12" s="79">
        <v>2</v>
      </c>
      <c r="GA12" s="79"/>
      <c r="GB12" s="79">
        <v>10</v>
      </c>
      <c r="GC12" s="79">
        <v>10</v>
      </c>
      <c r="GD12" s="81"/>
      <c r="GE12" s="82"/>
      <c r="GF12" s="82"/>
      <c r="GG12" s="79"/>
      <c r="GH12" s="83">
        <f t="shared" si="2"/>
        <v>105</v>
      </c>
      <c r="GI12" s="84"/>
      <c r="GJ12" s="85">
        <f t="shared" si="3"/>
        <v>0</v>
      </c>
      <c r="GK12" s="82"/>
      <c r="GL12" s="82"/>
      <c r="GM12" s="82"/>
      <c r="GN12" s="79">
        <v>1</v>
      </c>
      <c r="GO12" s="79"/>
      <c r="GP12" s="79"/>
      <c r="GQ12" s="86"/>
      <c r="GR12" s="87"/>
      <c r="GS12" s="79"/>
      <c r="GT12" s="79"/>
      <c r="GU12" s="79"/>
      <c r="GV12" s="79"/>
      <c r="GW12" s="79"/>
      <c r="GX12" s="79"/>
      <c r="GY12" s="79"/>
      <c r="GZ12" s="79"/>
      <c r="HA12" s="101">
        <f t="shared" ref="HA12:HA76" si="4">BU12</f>
        <v>0</v>
      </c>
      <c r="HB12" s="108">
        <f t="shared" ref="HB12:HB76" si="5">BT12</f>
        <v>0</v>
      </c>
      <c r="HC12" s="79"/>
      <c r="HD12" s="87"/>
      <c r="HE12" s="79"/>
      <c r="HF12" s="87"/>
      <c r="HG12" s="79"/>
      <c r="HH12" s="87">
        <v>1</v>
      </c>
      <c r="HI12" s="79">
        <v>2</v>
      </c>
      <c r="HJ12" s="86"/>
      <c r="HK12" s="86"/>
      <c r="HL12" s="86"/>
      <c r="HM12" s="87"/>
      <c r="HN12" s="79"/>
      <c r="HO12" s="79"/>
      <c r="HP12" s="79"/>
      <c r="HQ12" s="79"/>
      <c r="HR12" s="79"/>
      <c r="HS12" s="79"/>
      <c r="HT12" s="79"/>
      <c r="HU12" s="87"/>
      <c r="HV12" s="87"/>
      <c r="HW12" s="87"/>
      <c r="HX12" s="79"/>
      <c r="HY12" s="88"/>
      <c r="HZ12" s="88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>
        <f>HG12</f>
        <v>0</v>
      </c>
      <c r="IP12" s="79">
        <f>HH12</f>
        <v>1</v>
      </c>
      <c r="IQ12" s="79">
        <f t="shared" si="0"/>
        <v>2</v>
      </c>
      <c r="IR12" s="86">
        <f>HJ12</f>
        <v>0</v>
      </c>
      <c r="IS12" s="86">
        <f>HK12</f>
        <v>0</v>
      </c>
      <c r="IT12" s="87"/>
      <c r="IU12" s="79"/>
      <c r="IV12" s="79"/>
      <c r="IW12" s="79"/>
      <c r="IX12" s="79"/>
      <c r="IY12" s="79"/>
      <c r="IZ12" s="87"/>
      <c r="JA12" s="87">
        <v>2</v>
      </c>
      <c r="JB12" s="79"/>
      <c r="JC12" s="107">
        <f t="shared" ref="JC12:JC75" si="6">EQ12</f>
        <v>0</v>
      </c>
      <c r="JD12" s="117"/>
    </row>
    <row r="13" spans="1:267" s="8" customFormat="1" ht="16.5">
      <c r="A13" s="118" t="s">
        <v>280</v>
      </c>
      <c r="B13" s="91">
        <v>33.9</v>
      </c>
      <c r="C13" s="68">
        <f t="shared" si="1"/>
        <v>125.80000000000001</v>
      </c>
      <c r="D13" s="68"/>
      <c r="E13" s="92"/>
      <c r="F13" s="92"/>
      <c r="G13" s="92"/>
      <c r="H13" s="93"/>
      <c r="I13" s="94"/>
      <c r="J13" s="94"/>
      <c r="K13" s="95"/>
      <c r="L13" s="95"/>
      <c r="M13" s="95"/>
      <c r="N13" s="96" t="s">
        <v>279</v>
      </c>
      <c r="O13" s="97" t="s">
        <v>279</v>
      </c>
      <c r="P13" s="97"/>
      <c r="Q13" s="95">
        <v>1</v>
      </c>
      <c r="R13" s="95"/>
      <c r="S13" s="96"/>
      <c r="T13" s="95"/>
      <c r="U13" s="95"/>
      <c r="V13" s="95"/>
      <c r="W13" s="96"/>
      <c r="X13" s="98"/>
      <c r="Y13" s="98"/>
      <c r="Z13" s="98"/>
      <c r="AA13" s="99"/>
      <c r="AB13" s="95"/>
      <c r="AC13" s="95"/>
      <c r="AD13" s="95"/>
      <c r="AE13" s="95"/>
      <c r="AF13" s="95"/>
      <c r="AG13" s="95"/>
      <c r="AH13" s="95"/>
      <c r="AI13" s="95"/>
      <c r="AJ13" s="95"/>
      <c r="AK13" s="95"/>
      <c r="AL13" s="95"/>
      <c r="AM13" s="95"/>
      <c r="AN13" s="95"/>
      <c r="AO13" s="95"/>
      <c r="AP13" s="95"/>
      <c r="AQ13" s="95"/>
      <c r="AR13" s="95"/>
      <c r="AS13" s="95"/>
      <c r="AT13" s="95"/>
      <c r="AU13" s="95"/>
      <c r="AV13" s="95"/>
      <c r="AW13" s="95"/>
      <c r="AX13" s="95"/>
      <c r="AY13" s="95"/>
      <c r="AZ13" s="95"/>
      <c r="BA13" s="95"/>
      <c r="BB13" s="95"/>
      <c r="BC13" s="95"/>
      <c r="BD13" s="95"/>
      <c r="BE13" s="95"/>
      <c r="BF13" s="95"/>
      <c r="BG13" s="95"/>
      <c r="BH13" s="95"/>
      <c r="BI13" s="95"/>
      <c r="BJ13" s="95"/>
      <c r="BK13" s="95"/>
      <c r="BL13" s="95"/>
      <c r="BM13" s="95"/>
      <c r="BN13" s="95"/>
      <c r="BO13" s="95"/>
      <c r="BP13" s="95"/>
      <c r="BQ13" s="95"/>
      <c r="BR13" s="95"/>
      <c r="BS13" s="95"/>
      <c r="BT13" s="99"/>
      <c r="BU13" s="99"/>
      <c r="BV13" s="95"/>
      <c r="BW13" s="95"/>
      <c r="BX13" s="95"/>
      <c r="BY13" s="95"/>
      <c r="BZ13" s="95"/>
      <c r="CA13" s="95"/>
      <c r="CB13" s="95"/>
      <c r="CC13" s="95"/>
      <c r="CD13" s="95"/>
      <c r="CE13" s="95"/>
      <c r="CF13" s="99"/>
      <c r="CG13" s="95"/>
      <c r="CH13" s="95"/>
      <c r="CI13" s="95"/>
      <c r="CJ13" s="95"/>
      <c r="CK13" s="95"/>
      <c r="CL13" s="95"/>
      <c r="CM13" s="95"/>
      <c r="CN13" s="95"/>
      <c r="CO13" s="95"/>
      <c r="CP13" s="95"/>
      <c r="CQ13" s="95"/>
      <c r="CR13" s="95"/>
      <c r="CS13" s="95"/>
      <c r="CT13" s="95">
        <v>1</v>
      </c>
      <c r="CU13" s="95"/>
      <c r="CV13" s="95"/>
      <c r="CW13" s="95"/>
      <c r="CX13" s="95"/>
      <c r="CY13" s="95"/>
      <c r="CZ13" s="95"/>
      <c r="DA13" s="95"/>
      <c r="DB13" s="95"/>
      <c r="DC13" s="99"/>
      <c r="DD13" s="95"/>
      <c r="DE13" s="95"/>
      <c r="DF13" s="95"/>
      <c r="DG13" s="95"/>
      <c r="DH13" s="95"/>
      <c r="DI13" s="95"/>
      <c r="DJ13" s="95"/>
      <c r="DK13" s="95"/>
      <c r="DL13" s="95"/>
      <c r="DM13" s="95"/>
      <c r="DN13" s="95"/>
      <c r="DO13" s="99">
        <v>1</v>
      </c>
      <c r="DP13" s="95"/>
      <c r="DQ13" s="99"/>
      <c r="DR13" s="95"/>
      <c r="DS13" s="95"/>
      <c r="DT13" s="95"/>
      <c r="DU13" s="95"/>
      <c r="DV13" s="95"/>
      <c r="DW13" s="95"/>
      <c r="DX13" s="95"/>
      <c r="DY13" s="95"/>
      <c r="DZ13" s="95"/>
      <c r="EA13" s="99"/>
      <c r="EB13" s="95"/>
      <c r="EC13" s="95"/>
      <c r="ED13" s="95"/>
      <c r="EE13" s="95"/>
      <c r="EF13" s="95"/>
      <c r="EG13" s="95"/>
      <c r="EH13" s="95"/>
      <c r="EI13" s="95"/>
      <c r="EJ13" s="95"/>
      <c r="EK13" s="95"/>
      <c r="EL13" s="100"/>
      <c r="EM13" s="101"/>
      <c r="EN13" s="99">
        <v>3</v>
      </c>
      <c r="EO13" s="99"/>
      <c r="EP13" s="99"/>
      <c r="EQ13" s="99"/>
      <c r="ER13" s="99"/>
      <c r="ES13" s="101"/>
      <c r="ET13" s="99"/>
      <c r="EU13" s="99">
        <v>1</v>
      </c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102"/>
      <c r="FG13" s="99"/>
      <c r="FH13" s="99"/>
      <c r="FI13" s="99"/>
      <c r="FJ13" s="99"/>
      <c r="FK13" s="99"/>
      <c r="FL13" s="101"/>
      <c r="FM13" s="101"/>
      <c r="FN13" s="101"/>
      <c r="FO13" s="101"/>
      <c r="FP13" s="99"/>
      <c r="FQ13" s="103"/>
      <c r="FR13" s="103"/>
      <c r="FS13" s="101"/>
      <c r="FT13" s="101">
        <v>3</v>
      </c>
      <c r="FU13" s="101"/>
      <c r="FV13" s="101"/>
      <c r="FW13" s="101"/>
      <c r="FX13" s="101"/>
      <c r="FY13" s="101"/>
      <c r="FZ13" s="101"/>
      <c r="GA13" s="101"/>
      <c r="GB13" s="101"/>
      <c r="GC13" s="101"/>
      <c r="GD13" s="104"/>
      <c r="GE13" s="105"/>
      <c r="GF13" s="105"/>
      <c r="GG13" s="101"/>
      <c r="GH13" s="83">
        <f t="shared" si="2"/>
        <v>101.69999999999999</v>
      </c>
      <c r="GI13" s="106"/>
      <c r="GJ13" s="85">
        <f t="shared" si="3"/>
        <v>0</v>
      </c>
      <c r="GK13" s="105"/>
      <c r="GL13" s="105"/>
      <c r="GM13" s="105"/>
      <c r="GN13" s="101"/>
      <c r="GO13" s="101"/>
      <c r="GP13" s="101"/>
      <c r="GQ13" s="107"/>
      <c r="GR13" s="108"/>
      <c r="GS13" s="101"/>
      <c r="GT13" s="101"/>
      <c r="GU13" s="101">
        <v>1</v>
      </c>
      <c r="GV13" s="101"/>
      <c r="GW13" s="101"/>
      <c r="GX13" s="101"/>
      <c r="GY13" s="101"/>
      <c r="GZ13" s="101"/>
      <c r="HA13" s="101">
        <f t="shared" si="4"/>
        <v>0</v>
      </c>
      <c r="HB13" s="108">
        <f t="shared" si="5"/>
        <v>0</v>
      </c>
      <c r="HC13" s="101"/>
      <c r="HD13" s="108"/>
      <c r="HE13" s="101">
        <v>2</v>
      </c>
      <c r="HF13" s="108">
        <v>1</v>
      </c>
      <c r="HG13" s="101"/>
      <c r="HH13" s="108"/>
      <c r="HI13" s="101"/>
      <c r="HJ13" s="107"/>
      <c r="HK13" s="107"/>
      <c r="HL13" s="107"/>
      <c r="HM13" s="109"/>
      <c r="HN13" s="101"/>
      <c r="HO13" s="101"/>
      <c r="HP13" s="101"/>
      <c r="HQ13" s="101"/>
      <c r="HR13" s="101"/>
      <c r="HS13" s="101"/>
      <c r="HT13" s="101">
        <v>1</v>
      </c>
      <c r="HU13" s="108"/>
      <c r="HV13" s="108"/>
      <c r="HW13" s="108"/>
      <c r="HX13" s="101"/>
      <c r="HY13" s="110"/>
      <c r="HZ13" s="110"/>
      <c r="IA13" s="101"/>
      <c r="IB13" s="101"/>
      <c r="IC13" s="101"/>
      <c r="ID13" s="101"/>
      <c r="IE13" s="101"/>
      <c r="IF13" s="101"/>
      <c r="IG13" s="101"/>
      <c r="IH13" s="101"/>
      <c r="II13" s="101"/>
      <c r="IJ13" s="101"/>
      <c r="IK13" s="101"/>
      <c r="IL13" s="101"/>
      <c r="IM13" s="101"/>
      <c r="IN13" s="101"/>
      <c r="IO13" s="101"/>
      <c r="IP13" s="101"/>
      <c r="IQ13" s="79">
        <f t="shared" si="0"/>
        <v>0</v>
      </c>
      <c r="IR13" s="107"/>
      <c r="IS13" s="107"/>
      <c r="IT13" s="108"/>
      <c r="IU13" s="101"/>
      <c r="IV13" s="101"/>
      <c r="IW13" s="101"/>
      <c r="IX13" s="101"/>
      <c r="IY13" s="101"/>
      <c r="IZ13" s="108"/>
      <c r="JA13" s="108"/>
      <c r="JB13" s="101"/>
      <c r="JC13" s="107">
        <f t="shared" si="6"/>
        <v>0</v>
      </c>
      <c r="JD13" s="111"/>
    </row>
    <row r="14" spans="1:267" s="8" customFormat="1" ht="16.5">
      <c r="A14" s="112" t="s">
        <v>281</v>
      </c>
      <c r="B14" s="113">
        <v>41</v>
      </c>
      <c r="C14" s="68">
        <f t="shared" si="1"/>
        <v>166.8</v>
      </c>
      <c r="D14" s="114"/>
      <c r="E14" s="115"/>
      <c r="F14" s="115"/>
      <c r="G14" s="115"/>
      <c r="H14" s="116"/>
      <c r="I14" s="114"/>
      <c r="J14" s="114"/>
      <c r="K14" s="74"/>
      <c r="L14" s="74"/>
      <c r="M14" s="74"/>
      <c r="N14" s="75"/>
      <c r="O14" s="73" t="s">
        <v>279</v>
      </c>
      <c r="P14" s="73"/>
      <c r="Q14" s="74"/>
      <c r="R14" s="74"/>
      <c r="S14" s="75"/>
      <c r="T14" s="74"/>
      <c r="U14" s="74"/>
      <c r="V14" s="74"/>
      <c r="W14" s="75"/>
      <c r="X14" s="76">
        <v>1</v>
      </c>
      <c r="Y14" s="76"/>
      <c r="Z14" s="76"/>
      <c r="AA14" s="77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>
        <v>1</v>
      </c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7"/>
      <c r="BU14" s="77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7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7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7">
        <v>1</v>
      </c>
      <c r="DP14" s="74"/>
      <c r="DQ14" s="77"/>
      <c r="DR14" s="74"/>
      <c r="DS14" s="74"/>
      <c r="DT14" s="74"/>
      <c r="DU14" s="74"/>
      <c r="DV14" s="74"/>
      <c r="DW14" s="74"/>
      <c r="DX14" s="74"/>
      <c r="DY14" s="74"/>
      <c r="DZ14" s="74"/>
      <c r="EA14" s="77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8"/>
      <c r="EM14" s="79"/>
      <c r="EN14" s="77">
        <v>3</v>
      </c>
      <c r="EO14" s="77"/>
      <c r="EP14" s="77"/>
      <c r="EQ14" s="77"/>
      <c r="ER14" s="77"/>
      <c r="ES14" s="79"/>
      <c r="ET14" s="77"/>
      <c r="EU14" s="77">
        <v>1</v>
      </c>
      <c r="EV14" s="77"/>
      <c r="EW14" s="77"/>
      <c r="EX14" s="77"/>
      <c r="EY14" s="77"/>
      <c r="EZ14" s="77"/>
      <c r="FA14" s="77"/>
      <c r="FB14" s="77"/>
      <c r="FC14" s="77"/>
      <c r="FD14" s="77"/>
      <c r="FE14" s="77"/>
      <c r="FF14" s="80"/>
      <c r="FG14" s="77"/>
      <c r="FH14" s="77"/>
      <c r="FI14" s="77"/>
      <c r="FJ14" s="77"/>
      <c r="FK14" s="77"/>
      <c r="FL14" s="79"/>
      <c r="FM14" s="79"/>
      <c r="FN14" s="79"/>
      <c r="FO14" s="79"/>
      <c r="FP14" s="77"/>
      <c r="FQ14" s="79"/>
      <c r="FR14" s="79"/>
      <c r="FS14" s="79"/>
      <c r="FT14" s="79">
        <v>3</v>
      </c>
      <c r="FU14" s="79"/>
      <c r="FV14" s="79"/>
      <c r="FW14" s="79"/>
      <c r="FX14" s="79"/>
      <c r="FY14" s="79"/>
      <c r="FZ14" s="79">
        <v>2</v>
      </c>
      <c r="GA14" s="79"/>
      <c r="GB14" s="79">
        <v>15</v>
      </c>
      <c r="GC14" s="79">
        <v>15</v>
      </c>
      <c r="GD14" s="81"/>
      <c r="GE14" s="82"/>
      <c r="GF14" s="82"/>
      <c r="GG14" s="79"/>
      <c r="GH14" s="83">
        <f t="shared" si="2"/>
        <v>123</v>
      </c>
      <c r="GI14" s="84"/>
      <c r="GJ14" s="85">
        <f t="shared" si="3"/>
        <v>0</v>
      </c>
      <c r="GK14" s="82"/>
      <c r="GL14" s="82"/>
      <c r="GM14" s="82"/>
      <c r="GN14" s="79">
        <v>1</v>
      </c>
      <c r="GO14" s="79"/>
      <c r="GP14" s="79"/>
      <c r="GQ14" s="86"/>
      <c r="GR14" s="87"/>
      <c r="GS14" s="79"/>
      <c r="GT14" s="79"/>
      <c r="GU14" s="79"/>
      <c r="GV14" s="79"/>
      <c r="GW14" s="79"/>
      <c r="GX14" s="79"/>
      <c r="GY14" s="79"/>
      <c r="GZ14" s="79"/>
      <c r="HA14" s="101">
        <f t="shared" si="4"/>
        <v>0</v>
      </c>
      <c r="HB14" s="108">
        <f t="shared" si="5"/>
        <v>0</v>
      </c>
      <c r="HC14" s="79"/>
      <c r="HD14" s="87"/>
      <c r="HE14" s="79"/>
      <c r="HF14" s="87"/>
      <c r="HG14" s="79"/>
      <c r="HH14" s="87">
        <v>1</v>
      </c>
      <c r="HI14" s="79">
        <v>3</v>
      </c>
      <c r="HJ14" s="86"/>
      <c r="HK14" s="86"/>
      <c r="HL14" s="86"/>
      <c r="HM14" s="87"/>
      <c r="HN14" s="79"/>
      <c r="HO14" s="79"/>
      <c r="HP14" s="79"/>
      <c r="HQ14" s="79"/>
      <c r="HR14" s="79"/>
      <c r="HS14" s="79"/>
      <c r="HT14" s="79"/>
      <c r="HU14" s="87"/>
      <c r="HV14" s="87"/>
      <c r="HW14" s="87"/>
      <c r="HX14" s="79"/>
      <c r="HY14" s="88"/>
      <c r="HZ14" s="88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>
        <f>HG14</f>
        <v>0</v>
      </c>
      <c r="IP14" s="79">
        <f>HH14</f>
        <v>1</v>
      </c>
      <c r="IQ14" s="79">
        <f t="shared" si="0"/>
        <v>3</v>
      </c>
      <c r="IR14" s="86">
        <f>HJ14</f>
        <v>0</v>
      </c>
      <c r="IS14" s="86">
        <f>HK14</f>
        <v>0</v>
      </c>
      <c r="IT14" s="87"/>
      <c r="IU14" s="79"/>
      <c r="IV14" s="79"/>
      <c r="IW14" s="79"/>
      <c r="IX14" s="79"/>
      <c r="IY14" s="79"/>
      <c r="IZ14" s="87"/>
      <c r="JA14" s="87">
        <v>2</v>
      </c>
      <c r="JB14" s="79"/>
      <c r="JC14" s="107">
        <f t="shared" si="6"/>
        <v>0</v>
      </c>
      <c r="JD14" s="117"/>
    </row>
    <row r="15" spans="1:267" s="8" customFormat="1" ht="16.5">
      <c r="A15" s="118" t="s">
        <v>282</v>
      </c>
      <c r="B15" s="91">
        <v>40.1</v>
      </c>
      <c r="C15" s="68">
        <f t="shared" si="1"/>
        <v>206.9</v>
      </c>
      <c r="D15" s="68"/>
      <c r="E15" s="92"/>
      <c r="F15" s="92"/>
      <c r="G15" s="92"/>
      <c r="H15" s="93"/>
      <c r="I15" s="94"/>
      <c r="J15" s="94"/>
      <c r="K15" s="95"/>
      <c r="L15" s="95"/>
      <c r="M15" s="95"/>
      <c r="N15" s="96" t="s">
        <v>279</v>
      </c>
      <c r="O15" s="97" t="s">
        <v>279</v>
      </c>
      <c r="P15" s="97"/>
      <c r="Q15" s="95">
        <v>1</v>
      </c>
      <c r="R15" s="95"/>
      <c r="S15" s="96"/>
      <c r="T15" s="95"/>
      <c r="U15" s="95"/>
      <c r="V15" s="95"/>
      <c r="W15" s="96"/>
      <c r="X15" s="98"/>
      <c r="Y15" s="98"/>
      <c r="Z15" s="98"/>
      <c r="AA15" s="99"/>
      <c r="AB15" s="95"/>
      <c r="AC15" s="95"/>
      <c r="AD15" s="95"/>
      <c r="AE15" s="95"/>
      <c r="AF15" s="95"/>
      <c r="AG15" s="95"/>
      <c r="AH15" s="95"/>
      <c r="AI15" s="95"/>
      <c r="AJ15" s="95"/>
      <c r="AK15" s="95"/>
      <c r="AL15" s="95"/>
      <c r="AM15" s="95"/>
      <c r="AN15" s="95"/>
      <c r="AO15" s="95"/>
      <c r="AP15" s="95"/>
      <c r="AQ15" s="95"/>
      <c r="AR15" s="95"/>
      <c r="AS15" s="95"/>
      <c r="AT15" s="95"/>
      <c r="AU15" s="95"/>
      <c r="AV15" s="95"/>
      <c r="AW15" s="95"/>
      <c r="AX15" s="95"/>
      <c r="AY15" s="95"/>
      <c r="AZ15" s="95"/>
      <c r="BA15" s="95"/>
      <c r="BB15" s="95"/>
      <c r="BC15" s="95"/>
      <c r="BD15" s="95"/>
      <c r="BE15" s="95"/>
      <c r="BF15" s="95"/>
      <c r="BG15" s="95"/>
      <c r="BH15" s="95"/>
      <c r="BI15" s="95"/>
      <c r="BJ15" s="95"/>
      <c r="BK15" s="95"/>
      <c r="BL15" s="95"/>
      <c r="BM15" s="95"/>
      <c r="BN15" s="95"/>
      <c r="BO15" s="95"/>
      <c r="BP15" s="95"/>
      <c r="BQ15" s="95"/>
      <c r="BR15" s="95"/>
      <c r="BS15" s="95"/>
      <c r="BT15" s="99"/>
      <c r="BU15" s="99"/>
      <c r="BV15" s="95"/>
      <c r="BW15" s="95"/>
      <c r="BX15" s="95"/>
      <c r="BY15" s="95"/>
      <c r="BZ15" s="95"/>
      <c r="CA15" s="95"/>
      <c r="CB15" s="95"/>
      <c r="CC15" s="95"/>
      <c r="CD15" s="95"/>
      <c r="CE15" s="95"/>
      <c r="CF15" s="99"/>
      <c r="CG15" s="95"/>
      <c r="CH15" s="95"/>
      <c r="CI15" s="95"/>
      <c r="CJ15" s="95"/>
      <c r="CK15" s="95"/>
      <c r="CL15" s="95"/>
      <c r="CM15" s="95"/>
      <c r="CN15" s="95"/>
      <c r="CO15" s="95"/>
      <c r="CP15" s="95"/>
      <c r="CQ15" s="95"/>
      <c r="CR15" s="95"/>
      <c r="CS15" s="95"/>
      <c r="CT15" s="95"/>
      <c r="CU15" s="95"/>
      <c r="CV15" s="95"/>
      <c r="CW15" s="95"/>
      <c r="CX15" s="95"/>
      <c r="CY15" s="95"/>
      <c r="CZ15" s="95"/>
      <c r="DA15" s="95"/>
      <c r="DB15" s="95"/>
      <c r="DC15" s="99"/>
      <c r="DD15" s="95"/>
      <c r="DE15" s="95"/>
      <c r="DF15" s="95"/>
      <c r="DG15" s="95"/>
      <c r="DH15" s="95"/>
      <c r="DI15" s="95"/>
      <c r="DJ15" s="95"/>
      <c r="DK15" s="95"/>
      <c r="DL15" s="95"/>
      <c r="DM15" s="95"/>
      <c r="DN15" s="95"/>
      <c r="DO15" s="99">
        <v>1</v>
      </c>
      <c r="DP15" s="95"/>
      <c r="DQ15" s="99"/>
      <c r="DR15" s="95"/>
      <c r="DS15" s="95"/>
      <c r="DT15" s="95"/>
      <c r="DU15" s="95"/>
      <c r="DV15" s="95"/>
      <c r="DW15" s="95"/>
      <c r="DX15" s="95"/>
      <c r="DY15" s="95"/>
      <c r="DZ15" s="95"/>
      <c r="EA15" s="99"/>
      <c r="EB15" s="95"/>
      <c r="EC15" s="95"/>
      <c r="ED15" s="95"/>
      <c r="EE15" s="95"/>
      <c r="EF15" s="95"/>
      <c r="EG15" s="95"/>
      <c r="EH15" s="95"/>
      <c r="EI15" s="95"/>
      <c r="EJ15" s="95"/>
      <c r="EK15" s="95"/>
      <c r="EL15" s="100"/>
      <c r="EM15" s="101"/>
      <c r="EN15" s="99">
        <v>3</v>
      </c>
      <c r="EO15" s="99"/>
      <c r="EP15" s="99"/>
      <c r="EQ15" s="99"/>
      <c r="ER15" s="99"/>
      <c r="ES15" s="101"/>
      <c r="ET15" s="99"/>
      <c r="EU15" s="99">
        <v>1</v>
      </c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102"/>
      <c r="FG15" s="99"/>
      <c r="FH15" s="99"/>
      <c r="FI15" s="99"/>
      <c r="FJ15" s="99"/>
      <c r="FK15" s="99"/>
      <c r="FL15" s="101"/>
      <c r="FM15" s="101"/>
      <c r="FN15" s="101"/>
      <c r="FO15" s="101"/>
      <c r="FP15" s="99"/>
      <c r="FQ15" s="103"/>
      <c r="FR15" s="103"/>
      <c r="FS15" s="101"/>
      <c r="FT15" s="101">
        <v>3</v>
      </c>
      <c r="FU15" s="101"/>
      <c r="FV15" s="101"/>
      <c r="FW15" s="101"/>
      <c r="FX15" s="101"/>
      <c r="FY15" s="101"/>
      <c r="FZ15" s="101"/>
      <c r="GA15" s="101"/>
      <c r="GB15" s="101"/>
      <c r="GC15" s="101"/>
      <c r="GD15" s="104"/>
      <c r="GE15" s="105"/>
      <c r="GF15" s="105"/>
      <c r="GG15" s="101"/>
      <c r="GH15" s="83">
        <f t="shared" si="2"/>
        <v>120.30000000000001</v>
      </c>
      <c r="GI15" s="106"/>
      <c r="GJ15" s="85">
        <f t="shared" si="3"/>
        <v>0</v>
      </c>
      <c r="GK15" s="105"/>
      <c r="GL15" s="105"/>
      <c r="GM15" s="105"/>
      <c r="GN15" s="101"/>
      <c r="GO15" s="101"/>
      <c r="GP15" s="101"/>
      <c r="GQ15" s="107"/>
      <c r="GR15" s="108"/>
      <c r="GS15" s="101"/>
      <c r="GT15" s="101"/>
      <c r="GU15" s="101">
        <v>1</v>
      </c>
      <c r="GV15" s="101"/>
      <c r="GW15" s="101"/>
      <c r="GX15" s="101"/>
      <c r="GY15" s="101"/>
      <c r="GZ15" s="101"/>
      <c r="HA15" s="101">
        <f t="shared" si="4"/>
        <v>0</v>
      </c>
      <c r="HB15" s="108">
        <f t="shared" si="5"/>
        <v>0</v>
      </c>
      <c r="HC15" s="101"/>
      <c r="HD15" s="108"/>
      <c r="HE15" s="101">
        <v>2</v>
      </c>
      <c r="HF15" s="108">
        <v>1</v>
      </c>
      <c r="HG15" s="101"/>
      <c r="HH15" s="108"/>
      <c r="HI15" s="101"/>
      <c r="HJ15" s="107"/>
      <c r="HK15" s="107"/>
      <c r="HL15" s="107"/>
      <c r="HM15" s="109"/>
      <c r="HN15" s="101"/>
      <c r="HO15" s="101"/>
      <c r="HP15" s="101"/>
      <c r="HQ15" s="101"/>
      <c r="HR15" s="101"/>
      <c r="HS15" s="101"/>
      <c r="HT15" s="101">
        <v>1</v>
      </c>
      <c r="HU15" s="108"/>
      <c r="HV15" s="108"/>
      <c r="HW15" s="108"/>
      <c r="HX15" s="101"/>
      <c r="HY15" s="110"/>
      <c r="HZ15" s="110"/>
      <c r="IA15" s="101"/>
      <c r="IB15" s="101"/>
      <c r="IC15" s="101"/>
      <c r="ID15" s="101"/>
      <c r="IE15" s="101"/>
      <c r="IF15" s="101"/>
      <c r="IG15" s="101"/>
      <c r="IH15" s="101"/>
      <c r="II15" s="101"/>
      <c r="IJ15" s="101"/>
      <c r="IK15" s="101"/>
      <c r="IL15" s="101"/>
      <c r="IM15" s="101"/>
      <c r="IN15" s="101"/>
      <c r="IO15" s="101"/>
      <c r="IP15" s="101"/>
      <c r="IQ15" s="79">
        <f t="shared" si="0"/>
        <v>0</v>
      </c>
      <c r="IR15" s="107"/>
      <c r="IS15" s="107"/>
      <c r="IT15" s="108"/>
      <c r="IU15" s="101"/>
      <c r="IV15" s="101"/>
      <c r="IW15" s="101"/>
      <c r="IX15" s="101"/>
      <c r="IY15" s="101"/>
      <c r="IZ15" s="108"/>
      <c r="JA15" s="108"/>
      <c r="JB15" s="101"/>
      <c r="JC15" s="107">
        <f t="shared" si="6"/>
        <v>0</v>
      </c>
      <c r="JD15" s="119"/>
    </row>
    <row r="16" spans="1:267" s="8" customFormat="1" ht="16.5">
      <c r="A16" s="112" t="s">
        <v>283</v>
      </c>
      <c r="B16" s="113">
        <v>40</v>
      </c>
      <c r="C16" s="68">
        <f t="shared" si="1"/>
        <v>246.9</v>
      </c>
      <c r="D16" s="114"/>
      <c r="E16" s="115"/>
      <c r="F16" s="115"/>
      <c r="G16" s="115"/>
      <c r="H16" s="116"/>
      <c r="I16" s="114"/>
      <c r="J16" s="114"/>
      <c r="K16" s="74"/>
      <c r="L16" s="74"/>
      <c r="M16" s="74"/>
      <c r="N16" s="75"/>
      <c r="O16" s="73" t="s">
        <v>279</v>
      </c>
      <c r="P16" s="73"/>
      <c r="Q16" s="74"/>
      <c r="R16" s="74"/>
      <c r="S16" s="75"/>
      <c r="T16" s="74"/>
      <c r="U16" s="74"/>
      <c r="V16" s="74"/>
      <c r="W16" s="75"/>
      <c r="X16" s="76">
        <v>1</v>
      </c>
      <c r="Y16" s="76"/>
      <c r="Z16" s="76"/>
      <c r="AA16" s="77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>
        <v>1</v>
      </c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7"/>
      <c r="BU16" s="77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7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7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7">
        <v>1</v>
      </c>
      <c r="DP16" s="74"/>
      <c r="DQ16" s="77"/>
      <c r="DR16" s="74"/>
      <c r="DS16" s="74"/>
      <c r="DT16" s="74"/>
      <c r="DU16" s="74"/>
      <c r="DV16" s="74"/>
      <c r="DW16" s="74"/>
      <c r="DX16" s="74"/>
      <c r="DY16" s="74"/>
      <c r="DZ16" s="74"/>
      <c r="EA16" s="77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8"/>
      <c r="EM16" s="79"/>
      <c r="EN16" s="77">
        <v>3</v>
      </c>
      <c r="EO16" s="77"/>
      <c r="EP16" s="77"/>
      <c r="EQ16" s="77"/>
      <c r="ER16" s="77"/>
      <c r="ES16" s="79"/>
      <c r="ET16" s="77"/>
      <c r="EU16" s="77">
        <v>1</v>
      </c>
      <c r="EV16" s="77"/>
      <c r="EW16" s="77"/>
      <c r="EX16" s="77"/>
      <c r="EY16" s="77"/>
      <c r="EZ16" s="77"/>
      <c r="FA16" s="77"/>
      <c r="FB16" s="77"/>
      <c r="FC16" s="77"/>
      <c r="FD16" s="77"/>
      <c r="FE16" s="77"/>
      <c r="FF16" s="80"/>
      <c r="FG16" s="77"/>
      <c r="FH16" s="77"/>
      <c r="FI16" s="77"/>
      <c r="FJ16" s="77"/>
      <c r="FK16" s="77"/>
      <c r="FL16" s="79"/>
      <c r="FM16" s="79"/>
      <c r="FN16" s="79"/>
      <c r="FO16" s="79"/>
      <c r="FP16" s="77"/>
      <c r="FQ16" s="79"/>
      <c r="FR16" s="79"/>
      <c r="FS16" s="79"/>
      <c r="FT16" s="79">
        <v>3</v>
      </c>
      <c r="FU16" s="79"/>
      <c r="FV16" s="79"/>
      <c r="FW16" s="79"/>
      <c r="FX16" s="79"/>
      <c r="FY16" s="79"/>
      <c r="FZ16" s="79">
        <v>2</v>
      </c>
      <c r="GA16" s="79"/>
      <c r="GB16" s="79">
        <v>2</v>
      </c>
      <c r="GC16" s="79">
        <v>5</v>
      </c>
      <c r="GD16" s="81"/>
      <c r="GE16" s="82"/>
      <c r="GF16" s="82"/>
      <c r="GG16" s="79"/>
      <c r="GH16" s="83">
        <f t="shared" si="2"/>
        <v>120</v>
      </c>
      <c r="GI16" s="84"/>
      <c r="GJ16" s="85">
        <f t="shared" si="3"/>
        <v>0</v>
      </c>
      <c r="GK16" s="82"/>
      <c r="GL16" s="82"/>
      <c r="GM16" s="82"/>
      <c r="GN16" s="79">
        <v>1</v>
      </c>
      <c r="GO16" s="79"/>
      <c r="GP16" s="79"/>
      <c r="GQ16" s="86"/>
      <c r="GR16" s="87"/>
      <c r="GS16" s="79"/>
      <c r="GT16" s="79"/>
      <c r="GU16" s="79"/>
      <c r="GV16" s="79"/>
      <c r="GW16" s="79"/>
      <c r="GX16" s="79"/>
      <c r="GY16" s="79"/>
      <c r="GZ16" s="79"/>
      <c r="HA16" s="101">
        <f t="shared" si="4"/>
        <v>0</v>
      </c>
      <c r="HB16" s="108">
        <f t="shared" si="5"/>
        <v>0</v>
      </c>
      <c r="HC16" s="79"/>
      <c r="HD16" s="87"/>
      <c r="HE16" s="79"/>
      <c r="HF16" s="87"/>
      <c r="HG16" s="79"/>
      <c r="HH16" s="87">
        <v>1</v>
      </c>
      <c r="HI16" s="79">
        <v>1</v>
      </c>
      <c r="HJ16" s="86"/>
      <c r="HK16" s="86"/>
      <c r="HL16" s="86"/>
      <c r="HM16" s="87"/>
      <c r="HN16" s="79"/>
      <c r="HO16" s="79"/>
      <c r="HP16" s="79"/>
      <c r="HQ16" s="79"/>
      <c r="HR16" s="79"/>
      <c r="HS16" s="79"/>
      <c r="HT16" s="79"/>
      <c r="HU16" s="87"/>
      <c r="HV16" s="87"/>
      <c r="HW16" s="87"/>
      <c r="HX16" s="79"/>
      <c r="HY16" s="88"/>
      <c r="HZ16" s="88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>
        <f>HG16</f>
        <v>0</v>
      </c>
      <c r="IP16" s="79">
        <f>HH16</f>
        <v>1</v>
      </c>
      <c r="IQ16" s="79">
        <f t="shared" si="0"/>
        <v>1</v>
      </c>
      <c r="IR16" s="86">
        <f>HJ16</f>
        <v>0</v>
      </c>
      <c r="IS16" s="86">
        <f>HK16</f>
        <v>0</v>
      </c>
      <c r="IT16" s="87"/>
      <c r="IU16" s="79"/>
      <c r="IV16" s="79"/>
      <c r="IW16" s="79"/>
      <c r="IX16" s="79"/>
      <c r="IY16" s="79"/>
      <c r="IZ16" s="87"/>
      <c r="JA16" s="87">
        <v>2</v>
      </c>
      <c r="JB16" s="79"/>
      <c r="JC16" s="107">
        <f t="shared" si="6"/>
        <v>0</v>
      </c>
      <c r="JD16" s="117"/>
    </row>
    <row r="17" spans="1:264" s="8" customFormat="1" ht="20.25" customHeight="1">
      <c r="A17" s="118" t="s">
        <v>284</v>
      </c>
      <c r="B17" s="91">
        <v>39.6</v>
      </c>
      <c r="C17" s="68">
        <f t="shared" si="1"/>
        <v>286.5</v>
      </c>
      <c r="D17" s="68"/>
      <c r="E17" s="92"/>
      <c r="F17" s="92"/>
      <c r="G17" s="92"/>
      <c r="H17" s="93"/>
      <c r="I17" s="94"/>
      <c r="J17" s="94"/>
      <c r="K17" s="95"/>
      <c r="L17" s="95"/>
      <c r="M17" s="95"/>
      <c r="N17" s="96" t="s">
        <v>279</v>
      </c>
      <c r="O17" s="97" t="s">
        <v>279</v>
      </c>
      <c r="P17" s="97"/>
      <c r="Q17" s="95">
        <v>1</v>
      </c>
      <c r="R17" s="95"/>
      <c r="S17" s="96"/>
      <c r="T17" s="95"/>
      <c r="U17" s="95"/>
      <c r="V17" s="95"/>
      <c r="W17" s="96"/>
      <c r="X17" s="98"/>
      <c r="Y17" s="98"/>
      <c r="Z17" s="98"/>
      <c r="AA17" s="99"/>
      <c r="AB17" s="95"/>
      <c r="AC17" s="95"/>
      <c r="AD17" s="95"/>
      <c r="AE17" s="95"/>
      <c r="AF17" s="95"/>
      <c r="AG17" s="95"/>
      <c r="AH17" s="95"/>
      <c r="AI17" s="95"/>
      <c r="AJ17" s="95"/>
      <c r="AK17" s="95"/>
      <c r="AL17" s="95"/>
      <c r="AM17" s="95"/>
      <c r="AN17" s="95"/>
      <c r="AO17" s="95"/>
      <c r="AP17" s="95"/>
      <c r="AQ17" s="95"/>
      <c r="AR17" s="95"/>
      <c r="AS17" s="95"/>
      <c r="AT17" s="95"/>
      <c r="AU17" s="95"/>
      <c r="AV17" s="95"/>
      <c r="AW17" s="95"/>
      <c r="AX17" s="95"/>
      <c r="AY17" s="95"/>
      <c r="AZ17" s="95"/>
      <c r="BA17" s="95"/>
      <c r="BB17" s="95"/>
      <c r="BC17" s="95"/>
      <c r="BD17" s="95"/>
      <c r="BE17" s="95"/>
      <c r="BF17" s="95"/>
      <c r="BG17" s="95"/>
      <c r="BH17" s="95"/>
      <c r="BI17" s="95"/>
      <c r="BJ17" s="95"/>
      <c r="BK17" s="95"/>
      <c r="BL17" s="95"/>
      <c r="BM17" s="95"/>
      <c r="BN17" s="95"/>
      <c r="BO17" s="95"/>
      <c r="BP17" s="95"/>
      <c r="BQ17" s="95"/>
      <c r="BR17" s="95"/>
      <c r="BS17" s="95"/>
      <c r="BT17" s="99"/>
      <c r="BU17" s="99"/>
      <c r="BV17" s="95"/>
      <c r="BW17" s="95"/>
      <c r="BX17" s="95"/>
      <c r="BY17" s="95"/>
      <c r="BZ17" s="95"/>
      <c r="CA17" s="95"/>
      <c r="CB17" s="95"/>
      <c r="CC17" s="95"/>
      <c r="CD17" s="95"/>
      <c r="CE17" s="95"/>
      <c r="CF17" s="99"/>
      <c r="CG17" s="95"/>
      <c r="CH17" s="95"/>
      <c r="CI17" s="95"/>
      <c r="CJ17" s="95"/>
      <c r="CK17" s="95"/>
      <c r="CL17" s="95"/>
      <c r="CM17" s="95"/>
      <c r="CN17" s="95"/>
      <c r="CO17" s="95"/>
      <c r="CP17" s="95"/>
      <c r="CQ17" s="95"/>
      <c r="CR17" s="95"/>
      <c r="CS17" s="95"/>
      <c r="CT17" s="95"/>
      <c r="CU17" s="95"/>
      <c r="CV17" s="95"/>
      <c r="CW17" s="95"/>
      <c r="CX17" s="95"/>
      <c r="CY17" s="95"/>
      <c r="CZ17" s="95"/>
      <c r="DA17" s="95"/>
      <c r="DB17" s="95"/>
      <c r="DC17" s="99"/>
      <c r="DD17" s="95"/>
      <c r="DE17" s="95"/>
      <c r="DF17" s="95"/>
      <c r="DG17" s="95"/>
      <c r="DH17" s="95"/>
      <c r="DI17" s="95"/>
      <c r="DJ17" s="95"/>
      <c r="DK17" s="95"/>
      <c r="DL17" s="95"/>
      <c r="DM17" s="95"/>
      <c r="DN17" s="95"/>
      <c r="DO17" s="99">
        <v>1</v>
      </c>
      <c r="DP17" s="95"/>
      <c r="DQ17" s="99"/>
      <c r="DR17" s="95"/>
      <c r="DS17" s="95"/>
      <c r="DT17" s="95"/>
      <c r="DU17" s="95"/>
      <c r="DV17" s="95"/>
      <c r="DW17" s="95"/>
      <c r="DX17" s="95"/>
      <c r="DY17" s="95"/>
      <c r="DZ17" s="95"/>
      <c r="EA17" s="99"/>
      <c r="EB17" s="95"/>
      <c r="EC17" s="95"/>
      <c r="ED17" s="95"/>
      <c r="EE17" s="95"/>
      <c r="EF17" s="95"/>
      <c r="EG17" s="95"/>
      <c r="EH17" s="95"/>
      <c r="EI17" s="95"/>
      <c r="EJ17" s="95"/>
      <c r="EK17" s="95"/>
      <c r="EL17" s="100"/>
      <c r="EM17" s="101"/>
      <c r="EN17" s="99">
        <v>3</v>
      </c>
      <c r="EO17" s="99"/>
      <c r="EP17" s="99"/>
      <c r="EQ17" s="99"/>
      <c r="ER17" s="99"/>
      <c r="ES17" s="101"/>
      <c r="ET17" s="99"/>
      <c r="EU17" s="99">
        <v>1</v>
      </c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102"/>
      <c r="FG17" s="99"/>
      <c r="FH17" s="99"/>
      <c r="FI17" s="99"/>
      <c r="FJ17" s="99"/>
      <c r="FK17" s="99"/>
      <c r="FL17" s="101"/>
      <c r="FM17" s="101"/>
      <c r="FN17" s="101"/>
      <c r="FO17" s="101"/>
      <c r="FP17" s="99"/>
      <c r="FQ17" s="103"/>
      <c r="FR17" s="103"/>
      <c r="FS17" s="101"/>
      <c r="FT17" s="101">
        <v>3</v>
      </c>
      <c r="FU17" s="101"/>
      <c r="FV17" s="101"/>
      <c r="FW17" s="101"/>
      <c r="FX17" s="101"/>
      <c r="FY17" s="101"/>
      <c r="FZ17" s="101"/>
      <c r="GA17" s="101"/>
      <c r="GB17" s="101"/>
      <c r="GC17" s="101"/>
      <c r="GD17" s="104"/>
      <c r="GE17" s="105"/>
      <c r="GF17" s="105"/>
      <c r="GG17" s="101"/>
      <c r="GH17" s="83">
        <f t="shared" si="2"/>
        <v>118.80000000000001</v>
      </c>
      <c r="GI17" s="106"/>
      <c r="GJ17" s="85">
        <f t="shared" si="3"/>
        <v>0</v>
      </c>
      <c r="GK17" s="105"/>
      <c r="GL17" s="105"/>
      <c r="GM17" s="105"/>
      <c r="GN17" s="101"/>
      <c r="GO17" s="101"/>
      <c r="GP17" s="101"/>
      <c r="GQ17" s="107"/>
      <c r="GR17" s="108"/>
      <c r="GS17" s="101"/>
      <c r="GT17" s="101"/>
      <c r="GU17" s="101">
        <v>1</v>
      </c>
      <c r="GV17" s="101"/>
      <c r="GW17" s="101"/>
      <c r="GX17" s="101"/>
      <c r="GY17" s="101"/>
      <c r="GZ17" s="101"/>
      <c r="HA17" s="101">
        <f t="shared" si="4"/>
        <v>0</v>
      </c>
      <c r="HB17" s="108">
        <f t="shared" si="5"/>
        <v>0</v>
      </c>
      <c r="HC17" s="101"/>
      <c r="HD17" s="108"/>
      <c r="HE17" s="101">
        <v>2</v>
      </c>
      <c r="HF17" s="108">
        <v>1</v>
      </c>
      <c r="HG17" s="101"/>
      <c r="HH17" s="108"/>
      <c r="HI17" s="101"/>
      <c r="HJ17" s="107"/>
      <c r="HK17" s="107"/>
      <c r="HL17" s="107"/>
      <c r="HM17" s="109"/>
      <c r="HN17" s="101"/>
      <c r="HO17" s="101"/>
      <c r="HP17" s="101"/>
      <c r="HQ17" s="101"/>
      <c r="HR17" s="101"/>
      <c r="HS17" s="101"/>
      <c r="HT17" s="101">
        <v>1</v>
      </c>
      <c r="HU17" s="108"/>
      <c r="HV17" s="108"/>
      <c r="HW17" s="108"/>
      <c r="HX17" s="101"/>
      <c r="HY17" s="110"/>
      <c r="HZ17" s="110"/>
      <c r="IA17" s="101"/>
      <c r="IB17" s="101"/>
      <c r="IC17" s="101"/>
      <c r="ID17" s="101"/>
      <c r="IE17" s="101"/>
      <c r="IF17" s="101"/>
      <c r="IG17" s="101"/>
      <c r="IH17" s="101"/>
      <c r="II17" s="101"/>
      <c r="IJ17" s="101"/>
      <c r="IK17" s="101"/>
      <c r="IL17" s="101"/>
      <c r="IM17" s="101"/>
      <c r="IN17" s="101"/>
      <c r="IO17" s="101"/>
      <c r="IP17" s="101"/>
      <c r="IQ17" s="79">
        <f t="shared" si="0"/>
        <v>0</v>
      </c>
      <c r="IR17" s="107"/>
      <c r="IS17" s="107"/>
      <c r="IT17" s="108"/>
      <c r="IU17" s="101"/>
      <c r="IV17" s="101"/>
      <c r="IW17" s="101"/>
      <c r="IX17" s="101"/>
      <c r="IY17" s="101"/>
      <c r="IZ17" s="108"/>
      <c r="JA17" s="108"/>
      <c r="JB17" s="101"/>
      <c r="JC17" s="107">
        <f t="shared" si="6"/>
        <v>0</v>
      </c>
      <c r="JD17" s="119"/>
    </row>
    <row r="18" spans="1:264" s="8" customFormat="1" ht="20.25" customHeight="1">
      <c r="A18" s="112" t="s">
        <v>285</v>
      </c>
      <c r="B18" s="113">
        <v>39</v>
      </c>
      <c r="C18" s="68">
        <f t="shared" si="1"/>
        <v>325.5</v>
      </c>
      <c r="D18" s="114"/>
      <c r="E18" s="115"/>
      <c r="F18" s="115"/>
      <c r="G18" s="115"/>
      <c r="H18" s="116"/>
      <c r="I18" s="114"/>
      <c r="J18" s="114"/>
      <c r="K18" s="74"/>
      <c r="L18" s="74"/>
      <c r="M18" s="74"/>
      <c r="N18" s="75"/>
      <c r="O18" s="73" t="s">
        <v>279</v>
      </c>
      <c r="P18" s="73"/>
      <c r="Q18" s="74"/>
      <c r="R18" s="74"/>
      <c r="S18" s="75"/>
      <c r="T18" s="74"/>
      <c r="U18" s="74"/>
      <c r="V18" s="74"/>
      <c r="W18" s="75"/>
      <c r="X18" s="76">
        <v>1</v>
      </c>
      <c r="Y18" s="76"/>
      <c r="Z18" s="76"/>
      <c r="AA18" s="77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1</v>
      </c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7"/>
      <c r="BU18" s="77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7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7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7">
        <v>1</v>
      </c>
      <c r="DP18" s="74"/>
      <c r="DQ18" s="77"/>
      <c r="DR18" s="74"/>
      <c r="DS18" s="74"/>
      <c r="DT18" s="74"/>
      <c r="DU18" s="74"/>
      <c r="DV18" s="74"/>
      <c r="DW18" s="74"/>
      <c r="DX18" s="74"/>
      <c r="DY18" s="74"/>
      <c r="DZ18" s="74"/>
      <c r="EA18" s="77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8"/>
      <c r="EM18" s="79"/>
      <c r="EN18" s="77">
        <v>3</v>
      </c>
      <c r="EO18" s="77"/>
      <c r="EP18" s="77"/>
      <c r="EQ18" s="77"/>
      <c r="ER18" s="77"/>
      <c r="ES18" s="79"/>
      <c r="ET18" s="77"/>
      <c r="EU18" s="77">
        <v>1</v>
      </c>
      <c r="EV18" s="77"/>
      <c r="EW18" s="77"/>
      <c r="EX18" s="77"/>
      <c r="EY18" s="77"/>
      <c r="EZ18" s="77"/>
      <c r="FA18" s="77"/>
      <c r="FB18" s="77"/>
      <c r="FC18" s="77"/>
      <c r="FD18" s="77"/>
      <c r="FE18" s="77"/>
      <c r="FF18" s="80"/>
      <c r="FG18" s="77"/>
      <c r="FH18" s="77"/>
      <c r="FI18" s="77"/>
      <c r="FJ18" s="77"/>
      <c r="FK18" s="77"/>
      <c r="FL18" s="79"/>
      <c r="FM18" s="79"/>
      <c r="FN18" s="79"/>
      <c r="FO18" s="79"/>
      <c r="FP18" s="77"/>
      <c r="FQ18" s="79"/>
      <c r="FR18" s="79"/>
      <c r="FS18" s="79"/>
      <c r="FT18" s="79">
        <v>3</v>
      </c>
      <c r="FU18" s="79"/>
      <c r="FV18" s="79"/>
      <c r="FW18" s="79"/>
      <c r="FX18" s="79"/>
      <c r="FY18" s="79"/>
      <c r="FZ18" s="79">
        <v>2</v>
      </c>
      <c r="GA18" s="79"/>
      <c r="GB18" s="79">
        <v>5</v>
      </c>
      <c r="GC18" s="79">
        <v>5</v>
      </c>
      <c r="GD18" s="81"/>
      <c r="GE18" s="82"/>
      <c r="GF18" s="82"/>
      <c r="GG18" s="79"/>
      <c r="GH18" s="83">
        <f t="shared" si="2"/>
        <v>117</v>
      </c>
      <c r="GI18" s="84"/>
      <c r="GJ18" s="85">
        <f t="shared" si="3"/>
        <v>0</v>
      </c>
      <c r="GK18" s="82"/>
      <c r="GL18" s="82"/>
      <c r="GM18" s="82"/>
      <c r="GN18" s="79">
        <v>1</v>
      </c>
      <c r="GO18" s="79"/>
      <c r="GP18" s="79"/>
      <c r="GQ18" s="86"/>
      <c r="GR18" s="87"/>
      <c r="GS18" s="79"/>
      <c r="GT18" s="79"/>
      <c r="GU18" s="79"/>
      <c r="GV18" s="79"/>
      <c r="GW18" s="79"/>
      <c r="GX18" s="79"/>
      <c r="GY18" s="79"/>
      <c r="GZ18" s="79"/>
      <c r="HA18" s="101">
        <f t="shared" si="4"/>
        <v>0</v>
      </c>
      <c r="HB18" s="108">
        <f t="shared" si="5"/>
        <v>0</v>
      </c>
      <c r="HC18" s="79"/>
      <c r="HD18" s="87"/>
      <c r="HE18" s="79"/>
      <c r="HF18" s="87"/>
      <c r="HG18" s="79"/>
      <c r="HH18" s="87">
        <v>1</v>
      </c>
      <c r="HI18" s="79">
        <v>1</v>
      </c>
      <c r="HJ18" s="86"/>
      <c r="HK18" s="86"/>
      <c r="HL18" s="86"/>
      <c r="HM18" s="87"/>
      <c r="HN18" s="79"/>
      <c r="HO18" s="79"/>
      <c r="HP18" s="79"/>
      <c r="HQ18" s="79"/>
      <c r="HR18" s="79"/>
      <c r="HS18" s="79"/>
      <c r="HT18" s="79"/>
      <c r="HU18" s="87"/>
      <c r="HV18" s="87"/>
      <c r="HW18" s="87"/>
      <c r="HX18" s="79"/>
      <c r="HY18" s="88"/>
      <c r="HZ18" s="88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>
        <f>HG18</f>
        <v>0</v>
      </c>
      <c r="IP18" s="79">
        <f>HH18</f>
        <v>1</v>
      </c>
      <c r="IQ18" s="79">
        <f t="shared" si="0"/>
        <v>1</v>
      </c>
      <c r="IR18" s="86">
        <f>HJ18</f>
        <v>0</v>
      </c>
      <c r="IS18" s="86">
        <f>HK18</f>
        <v>0</v>
      </c>
      <c r="IT18" s="87"/>
      <c r="IU18" s="79"/>
      <c r="IV18" s="79"/>
      <c r="IW18" s="79"/>
      <c r="IX18" s="79"/>
      <c r="IY18" s="79"/>
      <c r="IZ18" s="87"/>
      <c r="JA18" s="87">
        <v>2</v>
      </c>
      <c r="JB18" s="79"/>
      <c r="JC18" s="107">
        <f t="shared" si="6"/>
        <v>0</v>
      </c>
      <c r="JD18" s="117"/>
    </row>
    <row r="19" spans="1:264" s="8" customFormat="1" ht="20.25" customHeight="1">
      <c r="A19" s="118" t="s">
        <v>286</v>
      </c>
      <c r="B19" s="91">
        <v>39.799999999999997</v>
      </c>
      <c r="C19" s="68">
        <f t="shared" si="1"/>
        <v>365.3</v>
      </c>
      <c r="D19" s="68"/>
      <c r="E19" s="92"/>
      <c r="F19" s="92"/>
      <c r="G19" s="92"/>
      <c r="H19" s="93"/>
      <c r="I19" s="94"/>
      <c r="J19" s="94"/>
      <c r="K19" s="95"/>
      <c r="L19" s="95"/>
      <c r="M19" s="95"/>
      <c r="N19" s="96" t="s">
        <v>279</v>
      </c>
      <c r="O19" s="97" t="s">
        <v>279</v>
      </c>
      <c r="P19" s="97"/>
      <c r="Q19" s="95">
        <v>1</v>
      </c>
      <c r="R19" s="95"/>
      <c r="S19" s="96"/>
      <c r="T19" s="95"/>
      <c r="U19" s="95"/>
      <c r="V19" s="95"/>
      <c r="W19" s="96"/>
      <c r="X19" s="98"/>
      <c r="Y19" s="98"/>
      <c r="Z19" s="98"/>
      <c r="AA19" s="99"/>
      <c r="AB19" s="95"/>
      <c r="AC19" s="95"/>
      <c r="AD19" s="95"/>
      <c r="AE19" s="95"/>
      <c r="AF19" s="95"/>
      <c r="AG19" s="95"/>
      <c r="AH19" s="95"/>
      <c r="AI19" s="95"/>
      <c r="AJ19" s="95"/>
      <c r="AK19" s="95"/>
      <c r="AL19" s="95"/>
      <c r="AM19" s="95"/>
      <c r="AN19" s="95"/>
      <c r="AO19" s="95"/>
      <c r="AP19" s="95"/>
      <c r="AQ19" s="95"/>
      <c r="AR19" s="95"/>
      <c r="AS19" s="95"/>
      <c r="AT19" s="95"/>
      <c r="AU19" s="95"/>
      <c r="AV19" s="95"/>
      <c r="AW19" s="95"/>
      <c r="AX19" s="95"/>
      <c r="AY19" s="95"/>
      <c r="AZ19" s="95"/>
      <c r="BA19" s="95"/>
      <c r="BB19" s="95"/>
      <c r="BC19" s="95"/>
      <c r="BD19" s="95"/>
      <c r="BE19" s="95"/>
      <c r="BF19" s="95"/>
      <c r="BG19" s="95"/>
      <c r="BH19" s="95"/>
      <c r="BI19" s="95"/>
      <c r="BJ19" s="95"/>
      <c r="BK19" s="95"/>
      <c r="BL19" s="95"/>
      <c r="BM19" s="95"/>
      <c r="BN19" s="95"/>
      <c r="BO19" s="95"/>
      <c r="BP19" s="95"/>
      <c r="BQ19" s="95"/>
      <c r="BR19" s="95"/>
      <c r="BS19" s="95"/>
      <c r="BT19" s="99"/>
      <c r="BU19" s="99"/>
      <c r="BV19" s="95"/>
      <c r="BW19" s="95"/>
      <c r="BX19" s="95"/>
      <c r="BY19" s="95"/>
      <c r="BZ19" s="95"/>
      <c r="CA19" s="95"/>
      <c r="CB19" s="95"/>
      <c r="CC19" s="95"/>
      <c r="CD19" s="95"/>
      <c r="CE19" s="95"/>
      <c r="CF19" s="99"/>
      <c r="CG19" s="95"/>
      <c r="CH19" s="95"/>
      <c r="CI19" s="95"/>
      <c r="CJ19" s="95"/>
      <c r="CK19" s="95"/>
      <c r="CL19" s="95"/>
      <c r="CM19" s="95"/>
      <c r="CN19" s="95"/>
      <c r="CO19" s="95"/>
      <c r="CP19" s="95"/>
      <c r="CQ19" s="95"/>
      <c r="CR19" s="95"/>
      <c r="CS19" s="95"/>
      <c r="CT19" s="95"/>
      <c r="CU19" s="95"/>
      <c r="CV19" s="95"/>
      <c r="CW19" s="95"/>
      <c r="CX19" s="95"/>
      <c r="CY19" s="95"/>
      <c r="CZ19" s="95"/>
      <c r="DA19" s="95"/>
      <c r="DB19" s="95"/>
      <c r="DC19" s="99"/>
      <c r="DD19" s="95"/>
      <c r="DE19" s="95"/>
      <c r="DF19" s="95"/>
      <c r="DG19" s="95"/>
      <c r="DH19" s="95"/>
      <c r="DI19" s="95"/>
      <c r="DJ19" s="95"/>
      <c r="DK19" s="95"/>
      <c r="DL19" s="95"/>
      <c r="DM19" s="95"/>
      <c r="DN19" s="95"/>
      <c r="DO19" s="99">
        <v>1</v>
      </c>
      <c r="DP19" s="95"/>
      <c r="DQ19" s="99"/>
      <c r="DR19" s="95"/>
      <c r="DS19" s="95"/>
      <c r="DT19" s="95"/>
      <c r="DU19" s="95"/>
      <c r="DV19" s="95"/>
      <c r="DW19" s="95"/>
      <c r="DX19" s="95"/>
      <c r="DY19" s="95"/>
      <c r="DZ19" s="95"/>
      <c r="EA19" s="99"/>
      <c r="EB19" s="95"/>
      <c r="EC19" s="95"/>
      <c r="ED19" s="95"/>
      <c r="EE19" s="95"/>
      <c r="EF19" s="95"/>
      <c r="EG19" s="95"/>
      <c r="EH19" s="95"/>
      <c r="EI19" s="95"/>
      <c r="EJ19" s="95"/>
      <c r="EK19" s="95"/>
      <c r="EL19" s="100"/>
      <c r="EM19" s="101"/>
      <c r="EN19" s="99">
        <v>3</v>
      </c>
      <c r="EO19" s="99"/>
      <c r="EP19" s="99"/>
      <c r="EQ19" s="99"/>
      <c r="ER19" s="99"/>
      <c r="ES19" s="101"/>
      <c r="ET19" s="99"/>
      <c r="EU19" s="99">
        <v>1</v>
      </c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102"/>
      <c r="FG19" s="99"/>
      <c r="FH19" s="99"/>
      <c r="FI19" s="99"/>
      <c r="FJ19" s="99"/>
      <c r="FK19" s="99"/>
      <c r="FL19" s="101"/>
      <c r="FM19" s="101"/>
      <c r="FN19" s="101"/>
      <c r="FO19" s="101"/>
      <c r="FP19" s="99"/>
      <c r="FQ19" s="103"/>
      <c r="FR19" s="103"/>
      <c r="FS19" s="101"/>
      <c r="FT19" s="101">
        <v>3</v>
      </c>
      <c r="FU19" s="101"/>
      <c r="FV19" s="101"/>
      <c r="FW19" s="101"/>
      <c r="FX19" s="101"/>
      <c r="FY19" s="101"/>
      <c r="FZ19" s="101"/>
      <c r="GA19" s="101"/>
      <c r="GB19" s="101"/>
      <c r="GC19" s="101"/>
      <c r="GD19" s="104"/>
      <c r="GE19" s="105"/>
      <c r="GF19" s="105"/>
      <c r="GG19" s="101"/>
      <c r="GH19" s="83">
        <f t="shared" si="2"/>
        <v>119.39999999999999</v>
      </c>
      <c r="GI19" s="106"/>
      <c r="GJ19" s="85">
        <f t="shared" si="3"/>
        <v>0</v>
      </c>
      <c r="GK19" s="105"/>
      <c r="GL19" s="105"/>
      <c r="GM19" s="105"/>
      <c r="GN19" s="101"/>
      <c r="GO19" s="101"/>
      <c r="GP19" s="101"/>
      <c r="GQ19" s="107"/>
      <c r="GR19" s="108"/>
      <c r="GS19" s="101"/>
      <c r="GT19" s="101"/>
      <c r="GU19" s="101">
        <v>1</v>
      </c>
      <c r="GV19" s="101"/>
      <c r="GW19" s="101"/>
      <c r="GX19" s="101"/>
      <c r="GY19" s="101"/>
      <c r="GZ19" s="101"/>
      <c r="HA19" s="101">
        <f t="shared" si="4"/>
        <v>0</v>
      </c>
      <c r="HB19" s="108">
        <f t="shared" si="5"/>
        <v>0</v>
      </c>
      <c r="HC19" s="101"/>
      <c r="HD19" s="108"/>
      <c r="HE19" s="101">
        <v>2</v>
      </c>
      <c r="HF19" s="108">
        <v>1</v>
      </c>
      <c r="HG19" s="101"/>
      <c r="HH19" s="108"/>
      <c r="HI19" s="101"/>
      <c r="HJ19" s="107"/>
      <c r="HK19" s="107"/>
      <c r="HL19" s="107"/>
      <c r="HM19" s="109"/>
      <c r="HN19" s="101"/>
      <c r="HO19" s="101"/>
      <c r="HP19" s="101"/>
      <c r="HQ19" s="101"/>
      <c r="HR19" s="101"/>
      <c r="HS19" s="101"/>
      <c r="HT19" s="101">
        <v>1</v>
      </c>
      <c r="HU19" s="108"/>
      <c r="HV19" s="108"/>
      <c r="HW19" s="108"/>
      <c r="HX19" s="101"/>
      <c r="HY19" s="110"/>
      <c r="HZ19" s="110"/>
      <c r="IA19" s="101"/>
      <c r="IB19" s="101"/>
      <c r="IC19" s="101"/>
      <c r="ID19" s="101"/>
      <c r="IE19" s="101"/>
      <c r="IF19" s="101"/>
      <c r="IG19" s="101"/>
      <c r="IH19" s="101"/>
      <c r="II19" s="101"/>
      <c r="IJ19" s="101"/>
      <c r="IK19" s="101"/>
      <c r="IL19" s="101"/>
      <c r="IM19" s="101"/>
      <c r="IN19" s="101"/>
      <c r="IO19" s="101"/>
      <c r="IP19" s="101"/>
      <c r="IQ19" s="79">
        <f t="shared" si="0"/>
        <v>0</v>
      </c>
      <c r="IR19" s="107"/>
      <c r="IS19" s="107"/>
      <c r="IT19" s="108"/>
      <c r="IU19" s="101"/>
      <c r="IV19" s="101"/>
      <c r="IW19" s="101"/>
      <c r="IX19" s="101"/>
      <c r="IY19" s="101"/>
      <c r="IZ19" s="108"/>
      <c r="JA19" s="108"/>
      <c r="JB19" s="101"/>
      <c r="JC19" s="107">
        <f t="shared" si="6"/>
        <v>0</v>
      </c>
      <c r="JD19" s="119"/>
    </row>
    <row r="20" spans="1:264" s="8" customFormat="1" ht="20.25" customHeight="1">
      <c r="A20" s="112" t="s">
        <v>287</v>
      </c>
      <c r="B20" s="113">
        <v>42</v>
      </c>
      <c r="C20" s="68">
        <f t="shared" si="1"/>
        <v>407.3</v>
      </c>
      <c r="D20" s="114"/>
      <c r="E20" s="115"/>
      <c r="F20" s="115"/>
      <c r="G20" s="115"/>
      <c r="H20" s="116"/>
      <c r="I20" s="114"/>
      <c r="J20" s="114"/>
      <c r="K20" s="74"/>
      <c r="L20" s="74"/>
      <c r="M20" s="74"/>
      <c r="N20" s="75"/>
      <c r="O20" s="73" t="s">
        <v>279</v>
      </c>
      <c r="P20" s="73"/>
      <c r="Q20" s="74"/>
      <c r="R20" s="74"/>
      <c r="S20" s="75"/>
      <c r="T20" s="74"/>
      <c r="U20" s="74"/>
      <c r="V20" s="74"/>
      <c r="W20" s="75"/>
      <c r="X20" s="76">
        <v>1</v>
      </c>
      <c r="Y20" s="76"/>
      <c r="Z20" s="76"/>
      <c r="AA20" s="77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>
        <v>1</v>
      </c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7"/>
      <c r="BU20" s="77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7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7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7">
        <v>1</v>
      </c>
      <c r="DP20" s="74"/>
      <c r="DQ20" s="77"/>
      <c r="DR20" s="74"/>
      <c r="DS20" s="74"/>
      <c r="DT20" s="74"/>
      <c r="DU20" s="74"/>
      <c r="DV20" s="74"/>
      <c r="DW20" s="74"/>
      <c r="DX20" s="74"/>
      <c r="DY20" s="74"/>
      <c r="DZ20" s="74"/>
      <c r="EA20" s="77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8"/>
      <c r="EM20" s="79"/>
      <c r="EN20" s="77">
        <v>3</v>
      </c>
      <c r="EO20" s="77"/>
      <c r="EP20" s="77"/>
      <c r="EQ20" s="77"/>
      <c r="ER20" s="77"/>
      <c r="ES20" s="79"/>
      <c r="ET20" s="77"/>
      <c r="EU20" s="77">
        <v>1</v>
      </c>
      <c r="EV20" s="77"/>
      <c r="EW20" s="77"/>
      <c r="EX20" s="77"/>
      <c r="EY20" s="77"/>
      <c r="EZ20" s="77"/>
      <c r="FA20" s="77"/>
      <c r="FB20" s="77"/>
      <c r="FC20" s="77"/>
      <c r="FD20" s="77"/>
      <c r="FE20" s="77"/>
      <c r="FF20" s="80"/>
      <c r="FG20" s="77"/>
      <c r="FH20" s="77"/>
      <c r="FI20" s="77"/>
      <c r="FJ20" s="77"/>
      <c r="FK20" s="77"/>
      <c r="FL20" s="79"/>
      <c r="FM20" s="79"/>
      <c r="FN20" s="79"/>
      <c r="FO20" s="79"/>
      <c r="FP20" s="77"/>
      <c r="FQ20" s="79"/>
      <c r="FR20" s="79"/>
      <c r="FS20" s="79"/>
      <c r="FT20" s="79">
        <v>3</v>
      </c>
      <c r="FU20" s="79"/>
      <c r="FV20" s="79"/>
      <c r="FW20" s="79"/>
      <c r="FX20" s="79"/>
      <c r="FY20" s="79"/>
      <c r="FZ20" s="79">
        <v>2</v>
      </c>
      <c r="GA20" s="79"/>
      <c r="GB20" s="79">
        <v>3</v>
      </c>
      <c r="GC20" s="79">
        <v>5</v>
      </c>
      <c r="GD20" s="81"/>
      <c r="GE20" s="82"/>
      <c r="GF20" s="82"/>
      <c r="GG20" s="79"/>
      <c r="GH20" s="83">
        <f t="shared" si="2"/>
        <v>126</v>
      </c>
      <c r="GI20" s="84"/>
      <c r="GJ20" s="85">
        <f t="shared" si="3"/>
        <v>0</v>
      </c>
      <c r="GK20" s="82"/>
      <c r="GL20" s="82"/>
      <c r="GM20" s="82"/>
      <c r="GN20" s="79">
        <v>1</v>
      </c>
      <c r="GO20" s="79"/>
      <c r="GP20" s="79"/>
      <c r="GQ20" s="86"/>
      <c r="GR20" s="87"/>
      <c r="GS20" s="79"/>
      <c r="GT20" s="79"/>
      <c r="GU20" s="79"/>
      <c r="GV20" s="79"/>
      <c r="GW20" s="79"/>
      <c r="GX20" s="79"/>
      <c r="GY20" s="79"/>
      <c r="GZ20" s="79"/>
      <c r="HA20" s="101">
        <f t="shared" si="4"/>
        <v>0</v>
      </c>
      <c r="HB20" s="108">
        <f t="shared" si="5"/>
        <v>0</v>
      </c>
      <c r="HC20" s="79"/>
      <c r="HD20" s="87"/>
      <c r="HE20" s="79"/>
      <c r="HF20" s="87"/>
      <c r="HG20" s="79"/>
      <c r="HH20" s="87">
        <v>1</v>
      </c>
      <c r="HI20" s="79">
        <v>1</v>
      </c>
      <c r="HJ20" s="86"/>
      <c r="HK20" s="86"/>
      <c r="HL20" s="86"/>
      <c r="HM20" s="87"/>
      <c r="HN20" s="79"/>
      <c r="HO20" s="79"/>
      <c r="HP20" s="79"/>
      <c r="HQ20" s="79"/>
      <c r="HR20" s="79"/>
      <c r="HS20" s="79"/>
      <c r="HT20" s="79"/>
      <c r="HU20" s="87"/>
      <c r="HV20" s="87"/>
      <c r="HW20" s="87"/>
      <c r="HX20" s="79"/>
      <c r="HY20" s="88"/>
      <c r="HZ20" s="88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>
        <f>HG20</f>
        <v>0</v>
      </c>
      <c r="IP20" s="79">
        <f>HH20</f>
        <v>1</v>
      </c>
      <c r="IQ20" s="79">
        <f t="shared" si="0"/>
        <v>1</v>
      </c>
      <c r="IR20" s="86">
        <f>HJ20</f>
        <v>0</v>
      </c>
      <c r="IS20" s="86">
        <f>HK20</f>
        <v>0</v>
      </c>
      <c r="IT20" s="87"/>
      <c r="IU20" s="79"/>
      <c r="IV20" s="79"/>
      <c r="IW20" s="79"/>
      <c r="IX20" s="79"/>
      <c r="IY20" s="79"/>
      <c r="IZ20" s="87"/>
      <c r="JA20" s="87">
        <v>2</v>
      </c>
      <c r="JB20" s="79"/>
      <c r="JC20" s="107">
        <f t="shared" si="6"/>
        <v>0</v>
      </c>
      <c r="JD20" s="117"/>
    </row>
    <row r="21" spans="1:264" s="8" customFormat="1" ht="20.25" customHeight="1">
      <c r="A21" s="118" t="s">
        <v>288</v>
      </c>
      <c r="B21" s="91">
        <v>42.8</v>
      </c>
      <c r="C21" s="68">
        <f t="shared" si="1"/>
        <v>450.1</v>
      </c>
      <c r="D21" s="68"/>
      <c r="E21" s="92"/>
      <c r="F21" s="92"/>
      <c r="G21" s="92"/>
      <c r="H21" s="93"/>
      <c r="I21" s="94"/>
      <c r="J21" s="94"/>
      <c r="K21" s="95"/>
      <c r="L21" s="95"/>
      <c r="M21" s="95"/>
      <c r="N21" s="96" t="s">
        <v>279</v>
      </c>
      <c r="O21" s="97" t="s">
        <v>279</v>
      </c>
      <c r="P21" s="97"/>
      <c r="Q21" s="95">
        <v>1</v>
      </c>
      <c r="R21" s="95"/>
      <c r="S21" s="96"/>
      <c r="T21" s="95"/>
      <c r="U21" s="95"/>
      <c r="V21" s="95"/>
      <c r="W21" s="96"/>
      <c r="X21" s="98"/>
      <c r="Y21" s="98"/>
      <c r="Z21" s="98"/>
      <c r="AA21" s="99"/>
      <c r="AB21" s="95"/>
      <c r="AC21" s="95"/>
      <c r="AD21" s="95"/>
      <c r="AE21" s="95"/>
      <c r="AF21" s="95"/>
      <c r="AG21" s="95"/>
      <c r="AH21" s="95"/>
      <c r="AI21" s="95"/>
      <c r="AJ21" s="95"/>
      <c r="AK21" s="95"/>
      <c r="AL21" s="95"/>
      <c r="AM21" s="95"/>
      <c r="AN21" s="95"/>
      <c r="AO21" s="95"/>
      <c r="AP21" s="95"/>
      <c r="AQ21" s="95"/>
      <c r="AR21" s="95"/>
      <c r="AS21" s="95"/>
      <c r="AT21" s="95"/>
      <c r="AU21" s="95"/>
      <c r="AV21" s="95"/>
      <c r="AW21" s="95"/>
      <c r="AX21" s="95"/>
      <c r="AY21" s="95"/>
      <c r="AZ21" s="95"/>
      <c r="BA21" s="95"/>
      <c r="BB21" s="95"/>
      <c r="BC21" s="95"/>
      <c r="BD21" s="95"/>
      <c r="BE21" s="95"/>
      <c r="BF21" s="95"/>
      <c r="BG21" s="95"/>
      <c r="BH21" s="95"/>
      <c r="BI21" s="95"/>
      <c r="BJ21" s="95"/>
      <c r="BK21" s="95"/>
      <c r="BL21" s="95"/>
      <c r="BM21" s="95"/>
      <c r="BN21" s="95"/>
      <c r="BO21" s="95"/>
      <c r="BP21" s="95"/>
      <c r="BQ21" s="95"/>
      <c r="BR21" s="95"/>
      <c r="BS21" s="95"/>
      <c r="BT21" s="99"/>
      <c r="BU21" s="99"/>
      <c r="BV21" s="95"/>
      <c r="BW21" s="95"/>
      <c r="BX21" s="95"/>
      <c r="BY21" s="95"/>
      <c r="BZ21" s="95"/>
      <c r="CA21" s="95"/>
      <c r="CB21" s="95"/>
      <c r="CC21" s="95"/>
      <c r="CD21" s="95"/>
      <c r="CE21" s="95"/>
      <c r="CF21" s="99"/>
      <c r="CG21" s="95"/>
      <c r="CH21" s="95"/>
      <c r="CI21" s="95"/>
      <c r="CJ21" s="95"/>
      <c r="CK21" s="95"/>
      <c r="CL21" s="95"/>
      <c r="CM21" s="95"/>
      <c r="CN21" s="95"/>
      <c r="CO21" s="95"/>
      <c r="CP21" s="95"/>
      <c r="CQ21" s="95"/>
      <c r="CR21" s="95"/>
      <c r="CS21" s="95"/>
      <c r="CT21" s="95"/>
      <c r="CU21" s="95"/>
      <c r="CV21" s="95"/>
      <c r="CW21" s="95"/>
      <c r="CX21" s="95"/>
      <c r="CY21" s="95"/>
      <c r="CZ21" s="95"/>
      <c r="DA21" s="95"/>
      <c r="DB21" s="95"/>
      <c r="DC21" s="99"/>
      <c r="DD21" s="95"/>
      <c r="DE21" s="95"/>
      <c r="DF21" s="95"/>
      <c r="DG21" s="95"/>
      <c r="DH21" s="95"/>
      <c r="DI21" s="95"/>
      <c r="DJ21" s="95"/>
      <c r="DK21" s="95"/>
      <c r="DL21" s="95"/>
      <c r="DM21" s="95"/>
      <c r="DN21" s="95"/>
      <c r="DO21" s="99">
        <v>1</v>
      </c>
      <c r="DP21" s="95"/>
      <c r="DQ21" s="99"/>
      <c r="DR21" s="95"/>
      <c r="DS21" s="95"/>
      <c r="DT21" s="95"/>
      <c r="DU21" s="95"/>
      <c r="DV21" s="95"/>
      <c r="DW21" s="95"/>
      <c r="DX21" s="95"/>
      <c r="DY21" s="95"/>
      <c r="DZ21" s="95"/>
      <c r="EA21" s="99"/>
      <c r="EB21" s="95"/>
      <c r="EC21" s="95"/>
      <c r="ED21" s="95"/>
      <c r="EE21" s="95"/>
      <c r="EF21" s="95"/>
      <c r="EG21" s="95"/>
      <c r="EH21" s="95"/>
      <c r="EI21" s="95"/>
      <c r="EJ21" s="95"/>
      <c r="EK21" s="95"/>
      <c r="EL21" s="100"/>
      <c r="EM21" s="101"/>
      <c r="EN21" s="99">
        <v>3</v>
      </c>
      <c r="EO21" s="99"/>
      <c r="EP21" s="99"/>
      <c r="EQ21" s="99"/>
      <c r="ER21" s="99"/>
      <c r="ES21" s="101"/>
      <c r="ET21" s="99"/>
      <c r="EU21" s="99">
        <v>1</v>
      </c>
      <c r="EV21" s="99"/>
      <c r="EW21" s="99"/>
      <c r="EX21" s="99"/>
      <c r="EY21" s="99"/>
      <c r="EZ21" s="99"/>
      <c r="FA21" s="99"/>
      <c r="FB21" s="99"/>
      <c r="FC21" s="99"/>
      <c r="FD21" s="99"/>
      <c r="FE21" s="99"/>
      <c r="FF21" s="102"/>
      <c r="FG21" s="99"/>
      <c r="FH21" s="99"/>
      <c r="FI21" s="99"/>
      <c r="FJ21" s="99"/>
      <c r="FK21" s="99"/>
      <c r="FL21" s="101"/>
      <c r="FM21" s="101"/>
      <c r="FN21" s="101"/>
      <c r="FO21" s="101"/>
      <c r="FP21" s="99"/>
      <c r="FQ21" s="103"/>
      <c r="FR21" s="103"/>
      <c r="FS21" s="101"/>
      <c r="FT21" s="101">
        <v>3</v>
      </c>
      <c r="FU21" s="101"/>
      <c r="FV21" s="101"/>
      <c r="FW21" s="101"/>
      <c r="FX21" s="101"/>
      <c r="FY21" s="101"/>
      <c r="FZ21" s="101"/>
      <c r="GA21" s="101"/>
      <c r="GB21" s="101"/>
      <c r="GC21" s="101"/>
      <c r="GD21" s="104"/>
      <c r="GE21" s="105"/>
      <c r="GF21" s="105"/>
      <c r="GG21" s="101"/>
      <c r="GH21" s="83">
        <f t="shared" si="2"/>
        <v>128.39999999999998</v>
      </c>
      <c r="GI21" s="106"/>
      <c r="GJ21" s="85">
        <f t="shared" si="3"/>
        <v>0</v>
      </c>
      <c r="GK21" s="105"/>
      <c r="GL21" s="105"/>
      <c r="GM21" s="105"/>
      <c r="GN21" s="101"/>
      <c r="GO21" s="101"/>
      <c r="GP21" s="101"/>
      <c r="GQ21" s="107"/>
      <c r="GR21" s="108"/>
      <c r="GS21" s="101"/>
      <c r="GT21" s="101"/>
      <c r="GU21" s="101">
        <v>1</v>
      </c>
      <c r="GV21" s="101"/>
      <c r="GW21" s="101"/>
      <c r="GX21" s="101"/>
      <c r="GY21" s="101"/>
      <c r="GZ21" s="101"/>
      <c r="HA21" s="101">
        <f t="shared" si="4"/>
        <v>0</v>
      </c>
      <c r="HB21" s="108">
        <f t="shared" si="5"/>
        <v>0</v>
      </c>
      <c r="HC21" s="101"/>
      <c r="HD21" s="108"/>
      <c r="HE21" s="101">
        <v>2</v>
      </c>
      <c r="HF21" s="108">
        <v>1</v>
      </c>
      <c r="HG21" s="101"/>
      <c r="HH21" s="108"/>
      <c r="HI21" s="101"/>
      <c r="HJ21" s="107"/>
      <c r="HK21" s="107"/>
      <c r="HL21" s="107"/>
      <c r="HM21" s="109"/>
      <c r="HN21" s="101"/>
      <c r="HO21" s="101"/>
      <c r="HP21" s="101"/>
      <c r="HQ21" s="101"/>
      <c r="HR21" s="101"/>
      <c r="HS21" s="101"/>
      <c r="HT21" s="101">
        <v>1</v>
      </c>
      <c r="HU21" s="108"/>
      <c r="HV21" s="108"/>
      <c r="HW21" s="108"/>
      <c r="HX21" s="101"/>
      <c r="HY21" s="110"/>
      <c r="HZ21" s="110"/>
      <c r="IA21" s="101"/>
      <c r="IB21" s="101"/>
      <c r="IC21" s="101"/>
      <c r="ID21" s="101"/>
      <c r="IE21" s="101"/>
      <c r="IF21" s="101"/>
      <c r="IG21" s="101"/>
      <c r="IH21" s="101"/>
      <c r="II21" s="101"/>
      <c r="IJ21" s="101"/>
      <c r="IK21" s="101"/>
      <c r="IL21" s="101"/>
      <c r="IM21" s="101"/>
      <c r="IN21" s="101"/>
      <c r="IO21" s="101"/>
      <c r="IP21" s="101"/>
      <c r="IQ21" s="79">
        <f t="shared" si="0"/>
        <v>0</v>
      </c>
      <c r="IR21" s="107"/>
      <c r="IS21" s="107"/>
      <c r="IT21" s="108"/>
      <c r="IU21" s="101"/>
      <c r="IV21" s="101"/>
      <c r="IW21" s="101"/>
      <c r="IX21" s="101"/>
      <c r="IY21" s="101"/>
      <c r="IZ21" s="108"/>
      <c r="JA21" s="108"/>
      <c r="JB21" s="101"/>
      <c r="JC21" s="107">
        <f t="shared" si="6"/>
        <v>0</v>
      </c>
      <c r="JD21" s="119"/>
    </row>
    <row r="22" spans="1:264" s="8" customFormat="1" ht="20.25" customHeight="1">
      <c r="A22" s="112" t="s">
        <v>289</v>
      </c>
      <c r="B22" s="113">
        <v>36</v>
      </c>
      <c r="C22" s="68">
        <f t="shared" si="1"/>
        <v>486.1</v>
      </c>
      <c r="D22" s="114"/>
      <c r="E22" s="115"/>
      <c r="F22" s="115"/>
      <c r="G22" s="115"/>
      <c r="H22" s="116"/>
      <c r="I22" s="114"/>
      <c r="J22" s="114"/>
      <c r="K22" s="74"/>
      <c r="L22" s="74"/>
      <c r="M22" s="74"/>
      <c r="N22" s="75"/>
      <c r="O22" s="73" t="s">
        <v>273</v>
      </c>
      <c r="P22" s="73"/>
      <c r="Q22" s="74"/>
      <c r="R22" s="74"/>
      <c r="S22" s="75"/>
      <c r="T22" s="74"/>
      <c r="U22" s="74"/>
      <c r="V22" s="74"/>
      <c r="W22" s="75"/>
      <c r="X22" s="76">
        <v>2</v>
      </c>
      <c r="Y22" s="76"/>
      <c r="Z22" s="76"/>
      <c r="AA22" s="77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>
        <v>1</v>
      </c>
      <c r="BB22" s="74"/>
      <c r="BC22" s="74"/>
      <c r="BD22" s="74"/>
      <c r="BE22" s="74"/>
      <c r="BF22" s="74"/>
      <c r="BG22" s="74"/>
      <c r="BH22" s="74"/>
      <c r="BI22" s="74"/>
      <c r="BJ22" s="74"/>
      <c r="BK22" s="74"/>
      <c r="BL22" s="74"/>
      <c r="BM22" s="74"/>
      <c r="BN22" s="74"/>
      <c r="BO22" s="74"/>
      <c r="BP22" s="74"/>
      <c r="BQ22" s="74"/>
      <c r="BR22" s="74"/>
      <c r="BS22" s="74"/>
      <c r="BT22" s="77"/>
      <c r="BU22" s="77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7"/>
      <c r="CG22" s="74"/>
      <c r="CH22" s="74"/>
      <c r="CI22" s="74"/>
      <c r="CJ22" s="74"/>
      <c r="CK22" s="74"/>
      <c r="CL22" s="74"/>
      <c r="CM22" s="74"/>
      <c r="CN22" s="74"/>
      <c r="CO22" s="74"/>
      <c r="CP22" s="74"/>
      <c r="CQ22" s="74"/>
      <c r="CR22" s="74"/>
      <c r="CS22" s="74">
        <v>1</v>
      </c>
      <c r="CT22" s="74"/>
      <c r="CU22" s="74"/>
      <c r="CV22" s="74"/>
      <c r="CW22" s="74"/>
      <c r="CX22" s="74"/>
      <c r="CY22" s="74"/>
      <c r="CZ22" s="74"/>
      <c r="DA22" s="74"/>
      <c r="DB22" s="74"/>
      <c r="DC22" s="77"/>
      <c r="DD22" s="74"/>
      <c r="DE22" s="74"/>
      <c r="DF22" s="74">
        <v>1</v>
      </c>
      <c r="DG22" s="74"/>
      <c r="DH22" s="74"/>
      <c r="DI22" s="74"/>
      <c r="DJ22" s="74"/>
      <c r="DK22" s="74"/>
      <c r="DL22" s="74"/>
      <c r="DM22" s="74"/>
      <c r="DN22" s="74"/>
      <c r="DO22" s="77"/>
      <c r="DP22" s="74"/>
      <c r="DQ22" s="77"/>
      <c r="DR22" s="74"/>
      <c r="DS22" s="74"/>
      <c r="DT22" s="74"/>
      <c r="DU22" s="74"/>
      <c r="DV22" s="74"/>
      <c r="DW22" s="74"/>
      <c r="DX22" s="74"/>
      <c r="DY22" s="74"/>
      <c r="DZ22" s="74"/>
      <c r="EA22" s="77"/>
      <c r="EB22" s="74"/>
      <c r="EC22" s="74"/>
      <c r="ED22" s="74"/>
      <c r="EE22" s="74"/>
      <c r="EF22" s="74"/>
      <c r="EG22" s="74"/>
      <c r="EH22" s="74"/>
      <c r="EI22" s="74"/>
      <c r="EJ22" s="74"/>
      <c r="EK22" s="74"/>
      <c r="EL22" s="78"/>
      <c r="EM22" s="79"/>
      <c r="EN22" s="77">
        <v>6</v>
      </c>
      <c r="EO22" s="77">
        <v>6</v>
      </c>
      <c r="EP22" s="77"/>
      <c r="EQ22" s="77"/>
      <c r="ER22" s="77">
        <v>6</v>
      </c>
      <c r="ES22" s="79"/>
      <c r="ET22" s="77"/>
      <c r="EU22" s="77">
        <v>2</v>
      </c>
      <c r="EV22" s="77"/>
      <c r="EW22" s="77"/>
      <c r="EX22" s="77"/>
      <c r="EY22" s="77"/>
      <c r="EZ22" s="77"/>
      <c r="FA22" s="77"/>
      <c r="FB22" s="77"/>
      <c r="FC22" s="77"/>
      <c r="FD22" s="77"/>
      <c r="FE22" s="77"/>
      <c r="FF22" s="80"/>
      <c r="FG22" s="77"/>
      <c r="FH22" s="77"/>
      <c r="FI22" s="77"/>
      <c r="FJ22" s="77"/>
      <c r="FK22" s="77"/>
      <c r="FL22" s="79"/>
      <c r="FM22" s="79">
        <v>2</v>
      </c>
      <c r="FN22" s="79">
        <v>6</v>
      </c>
      <c r="FO22" s="79"/>
      <c r="FP22" s="77"/>
      <c r="FQ22" s="79"/>
      <c r="FR22" s="79"/>
      <c r="FS22" s="79"/>
      <c r="FT22" s="79">
        <v>6</v>
      </c>
      <c r="FU22" s="79"/>
      <c r="FV22" s="79"/>
      <c r="FW22" s="79"/>
      <c r="FX22" s="79"/>
      <c r="FY22" s="79"/>
      <c r="FZ22" s="79">
        <v>2</v>
      </c>
      <c r="GA22" s="79"/>
      <c r="GB22" s="79">
        <v>1</v>
      </c>
      <c r="GC22" s="79"/>
      <c r="GD22" s="81"/>
      <c r="GE22" s="82">
        <v>1.2</v>
      </c>
      <c r="GF22" s="82"/>
      <c r="GG22" s="79"/>
      <c r="GH22" s="83">
        <f t="shared" si="2"/>
        <v>108</v>
      </c>
      <c r="GI22" s="84"/>
      <c r="GJ22" s="85">
        <f t="shared" si="3"/>
        <v>0</v>
      </c>
      <c r="GK22" s="82"/>
      <c r="GL22" s="82"/>
      <c r="GM22" s="82"/>
      <c r="GN22" s="79">
        <v>1</v>
      </c>
      <c r="GO22" s="79"/>
      <c r="GP22" s="79"/>
      <c r="GQ22" s="86"/>
      <c r="GR22" s="87"/>
      <c r="GS22" s="79"/>
      <c r="GT22" s="79"/>
      <c r="GU22" s="79"/>
      <c r="GV22" s="79"/>
      <c r="GW22" s="79"/>
      <c r="GX22" s="79"/>
      <c r="GY22" s="79"/>
      <c r="GZ22" s="79"/>
      <c r="HA22" s="101">
        <f t="shared" si="4"/>
        <v>0</v>
      </c>
      <c r="HB22" s="108">
        <f t="shared" si="5"/>
        <v>0</v>
      </c>
      <c r="HC22" s="79"/>
      <c r="HD22" s="87"/>
      <c r="HE22" s="79"/>
      <c r="HF22" s="87"/>
      <c r="HG22" s="79"/>
      <c r="HH22" s="87">
        <v>1</v>
      </c>
      <c r="HI22" s="79"/>
      <c r="HJ22" s="86"/>
      <c r="HK22" s="86"/>
      <c r="HL22" s="86"/>
      <c r="HM22" s="87"/>
      <c r="HN22" s="79"/>
      <c r="HO22" s="79"/>
      <c r="HP22" s="79"/>
      <c r="HQ22" s="79"/>
      <c r="HR22" s="79"/>
      <c r="HS22" s="79"/>
      <c r="HT22" s="79"/>
      <c r="HU22" s="87"/>
      <c r="HV22" s="87"/>
      <c r="HW22" s="87"/>
      <c r="HX22" s="79"/>
      <c r="HY22" s="88"/>
      <c r="HZ22" s="88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>
        <f>HG22</f>
        <v>0</v>
      </c>
      <c r="IP22" s="79">
        <f>HH22</f>
        <v>1</v>
      </c>
      <c r="IQ22" s="79">
        <f t="shared" si="0"/>
        <v>0</v>
      </c>
      <c r="IR22" s="86">
        <f>HJ22</f>
        <v>0</v>
      </c>
      <c r="IS22" s="86">
        <f>HK22</f>
        <v>0</v>
      </c>
      <c r="IT22" s="87"/>
      <c r="IU22" s="79"/>
      <c r="IV22" s="79"/>
      <c r="IW22" s="79"/>
      <c r="IX22" s="79"/>
      <c r="IY22" s="79"/>
      <c r="IZ22" s="87"/>
      <c r="JA22" s="87">
        <v>2</v>
      </c>
      <c r="JB22" s="79"/>
      <c r="JC22" s="107">
        <f t="shared" si="6"/>
        <v>0</v>
      </c>
      <c r="JD22" s="117"/>
    </row>
    <row r="23" spans="1:264" s="8" customFormat="1" ht="20.25" customHeight="1">
      <c r="A23" s="118" t="s">
        <v>290</v>
      </c>
      <c r="B23" s="91">
        <v>36.6</v>
      </c>
      <c r="C23" s="68">
        <f t="shared" si="1"/>
        <v>522.70000000000005</v>
      </c>
      <c r="D23" s="68"/>
      <c r="E23" s="92"/>
      <c r="F23" s="92"/>
      <c r="G23" s="92"/>
      <c r="H23" s="93"/>
      <c r="I23" s="94"/>
      <c r="J23" s="94"/>
      <c r="K23" s="95"/>
      <c r="L23" s="95"/>
      <c r="M23" s="95"/>
      <c r="N23" s="96" t="s">
        <v>279</v>
      </c>
      <c r="O23" s="97" t="s">
        <v>279</v>
      </c>
      <c r="P23" s="97"/>
      <c r="Q23" s="95">
        <v>1</v>
      </c>
      <c r="R23" s="95"/>
      <c r="S23" s="96"/>
      <c r="T23" s="95"/>
      <c r="U23" s="95"/>
      <c r="V23" s="95"/>
      <c r="W23" s="96"/>
      <c r="X23" s="98"/>
      <c r="Y23" s="98"/>
      <c r="Z23" s="98"/>
      <c r="AA23" s="99"/>
      <c r="AB23" s="95"/>
      <c r="AC23" s="95"/>
      <c r="AD23" s="95"/>
      <c r="AE23" s="95"/>
      <c r="AF23" s="95"/>
      <c r="AG23" s="95"/>
      <c r="AH23" s="95"/>
      <c r="AI23" s="95"/>
      <c r="AJ23" s="95"/>
      <c r="AK23" s="95"/>
      <c r="AL23" s="95"/>
      <c r="AM23" s="95"/>
      <c r="AN23" s="95"/>
      <c r="AO23" s="95"/>
      <c r="AP23" s="95"/>
      <c r="AQ23" s="95"/>
      <c r="AR23" s="95"/>
      <c r="AS23" s="95"/>
      <c r="AT23" s="95"/>
      <c r="AU23" s="95"/>
      <c r="AV23" s="95"/>
      <c r="AW23" s="95"/>
      <c r="AX23" s="95"/>
      <c r="AY23" s="95"/>
      <c r="AZ23" s="95"/>
      <c r="BA23" s="95"/>
      <c r="BB23" s="95"/>
      <c r="BC23" s="95"/>
      <c r="BD23" s="95"/>
      <c r="BE23" s="95"/>
      <c r="BF23" s="95"/>
      <c r="BG23" s="95"/>
      <c r="BH23" s="95"/>
      <c r="BI23" s="95"/>
      <c r="BJ23" s="95"/>
      <c r="BK23" s="95"/>
      <c r="BL23" s="95"/>
      <c r="BM23" s="95"/>
      <c r="BN23" s="95"/>
      <c r="BO23" s="95"/>
      <c r="BP23" s="95"/>
      <c r="BQ23" s="95"/>
      <c r="BR23" s="95"/>
      <c r="BS23" s="95"/>
      <c r="BT23" s="99"/>
      <c r="BU23" s="99"/>
      <c r="BV23" s="95"/>
      <c r="BW23" s="95"/>
      <c r="BX23" s="95"/>
      <c r="BY23" s="95"/>
      <c r="BZ23" s="95"/>
      <c r="CA23" s="95"/>
      <c r="CB23" s="95"/>
      <c r="CC23" s="95"/>
      <c r="CD23" s="95"/>
      <c r="CE23" s="95"/>
      <c r="CF23" s="99"/>
      <c r="CG23" s="95"/>
      <c r="CH23" s="95"/>
      <c r="CI23" s="95"/>
      <c r="CJ23" s="95"/>
      <c r="CK23" s="95"/>
      <c r="CL23" s="95"/>
      <c r="CM23" s="95"/>
      <c r="CN23" s="95"/>
      <c r="CO23" s="95"/>
      <c r="CP23" s="95"/>
      <c r="CQ23" s="95"/>
      <c r="CR23" s="95"/>
      <c r="CS23" s="95"/>
      <c r="CT23" s="95"/>
      <c r="CU23" s="95"/>
      <c r="CV23" s="95"/>
      <c r="CW23" s="95"/>
      <c r="CX23" s="95"/>
      <c r="CY23" s="95"/>
      <c r="CZ23" s="95"/>
      <c r="DA23" s="95"/>
      <c r="DB23" s="95"/>
      <c r="DC23" s="99"/>
      <c r="DD23" s="95"/>
      <c r="DE23" s="95"/>
      <c r="DF23" s="95"/>
      <c r="DG23" s="95"/>
      <c r="DH23" s="95"/>
      <c r="DI23" s="95"/>
      <c r="DJ23" s="95"/>
      <c r="DK23" s="95"/>
      <c r="DL23" s="95"/>
      <c r="DM23" s="95"/>
      <c r="DN23" s="95"/>
      <c r="DO23" s="99">
        <v>1</v>
      </c>
      <c r="DP23" s="95"/>
      <c r="DQ23" s="99"/>
      <c r="DR23" s="95"/>
      <c r="DS23" s="95"/>
      <c r="DT23" s="95"/>
      <c r="DU23" s="95"/>
      <c r="DV23" s="95"/>
      <c r="DW23" s="95"/>
      <c r="DX23" s="95"/>
      <c r="DY23" s="95"/>
      <c r="DZ23" s="95"/>
      <c r="EA23" s="99"/>
      <c r="EB23" s="95"/>
      <c r="EC23" s="95"/>
      <c r="ED23" s="95"/>
      <c r="EE23" s="95"/>
      <c r="EF23" s="95"/>
      <c r="EG23" s="95"/>
      <c r="EH23" s="95"/>
      <c r="EI23" s="95"/>
      <c r="EJ23" s="95"/>
      <c r="EK23" s="95"/>
      <c r="EL23" s="100"/>
      <c r="EM23" s="101"/>
      <c r="EN23" s="99">
        <v>3</v>
      </c>
      <c r="EO23" s="99"/>
      <c r="EP23" s="99"/>
      <c r="EQ23" s="99"/>
      <c r="ER23" s="99"/>
      <c r="ES23" s="101"/>
      <c r="ET23" s="99"/>
      <c r="EU23" s="99">
        <v>1</v>
      </c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102"/>
      <c r="FG23" s="99"/>
      <c r="FH23" s="99"/>
      <c r="FI23" s="99"/>
      <c r="FJ23" s="99"/>
      <c r="FK23" s="99"/>
      <c r="FL23" s="101"/>
      <c r="FM23" s="101"/>
      <c r="FN23" s="101"/>
      <c r="FO23" s="101"/>
      <c r="FP23" s="99"/>
      <c r="FQ23" s="103"/>
      <c r="FR23" s="103"/>
      <c r="FS23" s="101"/>
      <c r="FT23" s="101">
        <v>3</v>
      </c>
      <c r="FU23" s="101"/>
      <c r="FV23" s="101"/>
      <c r="FW23" s="101"/>
      <c r="FX23" s="101"/>
      <c r="FY23" s="101"/>
      <c r="FZ23" s="101"/>
      <c r="GA23" s="101"/>
      <c r="GB23" s="101"/>
      <c r="GC23" s="101"/>
      <c r="GD23" s="104"/>
      <c r="GE23" s="105"/>
      <c r="GF23" s="105"/>
      <c r="GG23" s="101"/>
      <c r="GH23" s="83">
        <f t="shared" si="2"/>
        <v>109.80000000000001</v>
      </c>
      <c r="GI23" s="106"/>
      <c r="GJ23" s="85">
        <f t="shared" si="3"/>
        <v>0</v>
      </c>
      <c r="GK23" s="105"/>
      <c r="GL23" s="105"/>
      <c r="GM23" s="105"/>
      <c r="GN23" s="101"/>
      <c r="GO23" s="101"/>
      <c r="GP23" s="101"/>
      <c r="GQ23" s="107"/>
      <c r="GR23" s="108"/>
      <c r="GS23" s="101"/>
      <c r="GT23" s="101"/>
      <c r="GU23" s="101">
        <v>1</v>
      </c>
      <c r="GV23" s="101"/>
      <c r="GW23" s="101"/>
      <c r="GX23" s="101"/>
      <c r="GY23" s="101"/>
      <c r="GZ23" s="101"/>
      <c r="HA23" s="101">
        <f t="shared" si="4"/>
        <v>0</v>
      </c>
      <c r="HB23" s="108">
        <f t="shared" si="5"/>
        <v>0</v>
      </c>
      <c r="HC23" s="101"/>
      <c r="HD23" s="108"/>
      <c r="HE23" s="101">
        <v>2</v>
      </c>
      <c r="HF23" s="108">
        <v>1</v>
      </c>
      <c r="HG23" s="101"/>
      <c r="HH23" s="108"/>
      <c r="HI23" s="101"/>
      <c r="HJ23" s="107"/>
      <c r="HK23" s="107"/>
      <c r="HL23" s="107"/>
      <c r="HM23" s="109"/>
      <c r="HN23" s="101"/>
      <c r="HO23" s="101"/>
      <c r="HP23" s="101"/>
      <c r="HQ23" s="101"/>
      <c r="HR23" s="101"/>
      <c r="HS23" s="101"/>
      <c r="HT23" s="101">
        <v>1</v>
      </c>
      <c r="HU23" s="108"/>
      <c r="HV23" s="108"/>
      <c r="HW23" s="108"/>
      <c r="HX23" s="101"/>
      <c r="HY23" s="110"/>
      <c r="HZ23" s="110"/>
      <c r="IA23" s="101"/>
      <c r="IB23" s="101"/>
      <c r="IC23" s="101"/>
      <c r="ID23" s="101"/>
      <c r="IE23" s="101"/>
      <c r="IF23" s="101"/>
      <c r="IG23" s="101"/>
      <c r="IH23" s="101"/>
      <c r="II23" s="101"/>
      <c r="IJ23" s="101"/>
      <c r="IK23" s="101"/>
      <c r="IL23" s="101"/>
      <c r="IM23" s="101"/>
      <c r="IN23" s="101"/>
      <c r="IO23" s="101"/>
      <c r="IP23" s="101"/>
      <c r="IQ23" s="79">
        <f t="shared" si="0"/>
        <v>0</v>
      </c>
      <c r="IR23" s="107"/>
      <c r="IS23" s="107"/>
      <c r="IT23" s="108"/>
      <c r="IU23" s="101"/>
      <c r="IV23" s="101"/>
      <c r="IW23" s="101"/>
      <c r="IX23" s="101"/>
      <c r="IY23" s="101"/>
      <c r="IZ23" s="108"/>
      <c r="JA23" s="108"/>
      <c r="JB23" s="101"/>
      <c r="JC23" s="107">
        <f t="shared" si="6"/>
        <v>0</v>
      </c>
      <c r="JD23" s="119"/>
    </row>
    <row r="24" spans="1:264" s="8" customFormat="1" ht="20.25" customHeight="1">
      <c r="A24" s="112" t="s">
        <v>291</v>
      </c>
      <c r="B24" s="113">
        <v>35</v>
      </c>
      <c r="C24" s="68">
        <f t="shared" si="1"/>
        <v>557.70000000000005</v>
      </c>
      <c r="D24" s="114"/>
      <c r="E24" s="115"/>
      <c r="F24" s="115"/>
      <c r="G24" s="115"/>
      <c r="H24" s="116"/>
      <c r="I24" s="114"/>
      <c r="J24" s="114"/>
      <c r="K24" s="74"/>
      <c r="L24" s="74"/>
      <c r="M24" s="74"/>
      <c r="N24" s="75"/>
      <c r="O24" s="73" t="s">
        <v>279</v>
      </c>
      <c r="P24" s="73"/>
      <c r="Q24" s="74"/>
      <c r="R24" s="74"/>
      <c r="S24" s="75"/>
      <c r="T24" s="74"/>
      <c r="U24" s="74"/>
      <c r="V24" s="74"/>
      <c r="W24" s="75"/>
      <c r="X24" s="76">
        <v>1</v>
      </c>
      <c r="Y24" s="76"/>
      <c r="Z24" s="76"/>
      <c r="AA24" s="77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>
        <v>1</v>
      </c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G24" s="74"/>
      <c r="BH24" s="74"/>
      <c r="BI24" s="74"/>
      <c r="BJ24" s="74"/>
      <c r="BK24" s="74"/>
      <c r="BL24" s="74"/>
      <c r="BM24" s="74"/>
      <c r="BN24" s="74"/>
      <c r="BO24" s="74"/>
      <c r="BP24" s="74"/>
      <c r="BQ24" s="74"/>
      <c r="BR24" s="74"/>
      <c r="BS24" s="74"/>
      <c r="BT24" s="77"/>
      <c r="BU24" s="77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7"/>
      <c r="CG24" s="74"/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/>
      <c r="CW24" s="74"/>
      <c r="CX24" s="74"/>
      <c r="CY24" s="74"/>
      <c r="CZ24" s="74"/>
      <c r="DA24" s="74"/>
      <c r="DB24" s="74"/>
      <c r="DC24" s="77"/>
      <c r="DD24" s="74"/>
      <c r="DE24" s="74"/>
      <c r="DF24" s="74"/>
      <c r="DG24" s="74"/>
      <c r="DH24" s="74"/>
      <c r="DI24" s="74"/>
      <c r="DJ24" s="74"/>
      <c r="DK24" s="74"/>
      <c r="DL24" s="74"/>
      <c r="DM24" s="74"/>
      <c r="DN24" s="74"/>
      <c r="DO24" s="77">
        <v>1</v>
      </c>
      <c r="DP24" s="74"/>
      <c r="DQ24" s="77"/>
      <c r="DR24" s="74"/>
      <c r="DS24" s="74"/>
      <c r="DT24" s="74"/>
      <c r="DU24" s="74"/>
      <c r="DV24" s="74"/>
      <c r="DW24" s="74"/>
      <c r="DX24" s="74"/>
      <c r="DY24" s="74"/>
      <c r="DZ24" s="74"/>
      <c r="EA24" s="77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8"/>
      <c r="EM24" s="79"/>
      <c r="EN24" s="77">
        <v>3</v>
      </c>
      <c r="EO24" s="77"/>
      <c r="EP24" s="77"/>
      <c r="EQ24" s="77"/>
      <c r="ER24" s="77"/>
      <c r="ES24" s="79"/>
      <c r="ET24" s="77"/>
      <c r="EU24" s="77">
        <v>1</v>
      </c>
      <c r="EV24" s="77"/>
      <c r="EW24" s="77"/>
      <c r="EX24" s="77"/>
      <c r="EY24" s="77"/>
      <c r="EZ24" s="77"/>
      <c r="FA24" s="77"/>
      <c r="FB24" s="77"/>
      <c r="FC24" s="77"/>
      <c r="FD24" s="77"/>
      <c r="FE24" s="77"/>
      <c r="FF24" s="80"/>
      <c r="FG24" s="77"/>
      <c r="FH24" s="77"/>
      <c r="FI24" s="77"/>
      <c r="FJ24" s="77"/>
      <c r="FK24" s="77"/>
      <c r="FL24" s="79"/>
      <c r="FM24" s="79"/>
      <c r="FN24" s="79"/>
      <c r="FO24" s="79"/>
      <c r="FP24" s="77"/>
      <c r="FQ24" s="79"/>
      <c r="FR24" s="79"/>
      <c r="FS24" s="79"/>
      <c r="FT24" s="79">
        <v>3</v>
      </c>
      <c r="FU24" s="79"/>
      <c r="FV24" s="79"/>
      <c r="FW24" s="79"/>
      <c r="FX24" s="79"/>
      <c r="FY24" s="79">
        <v>1</v>
      </c>
      <c r="FZ24" s="79">
        <v>2</v>
      </c>
      <c r="GA24" s="79"/>
      <c r="GB24" s="79">
        <v>4</v>
      </c>
      <c r="GC24" s="79">
        <v>4</v>
      </c>
      <c r="GD24" s="81"/>
      <c r="GE24" s="82"/>
      <c r="GF24" s="82"/>
      <c r="GG24" s="79"/>
      <c r="GH24" s="83">
        <f t="shared" si="2"/>
        <v>105</v>
      </c>
      <c r="GI24" s="84"/>
      <c r="GJ24" s="85">
        <f t="shared" si="3"/>
        <v>0</v>
      </c>
      <c r="GK24" s="82"/>
      <c r="GL24" s="82"/>
      <c r="GM24" s="82"/>
      <c r="GN24" s="79">
        <v>1</v>
      </c>
      <c r="GO24" s="79"/>
      <c r="GP24" s="79"/>
      <c r="GQ24" s="86"/>
      <c r="GR24" s="87"/>
      <c r="GS24" s="79"/>
      <c r="GT24" s="79"/>
      <c r="GU24" s="79"/>
      <c r="GV24" s="79"/>
      <c r="GW24" s="79"/>
      <c r="GX24" s="79"/>
      <c r="GY24" s="79"/>
      <c r="GZ24" s="79"/>
      <c r="HA24" s="101">
        <f t="shared" si="4"/>
        <v>0</v>
      </c>
      <c r="HB24" s="108">
        <f t="shared" si="5"/>
        <v>0</v>
      </c>
      <c r="HC24" s="79"/>
      <c r="HD24" s="87"/>
      <c r="HE24" s="79"/>
      <c r="HF24" s="87"/>
      <c r="HG24" s="79"/>
      <c r="HH24" s="87">
        <v>1</v>
      </c>
      <c r="HI24" s="79">
        <v>1</v>
      </c>
      <c r="HJ24" s="86">
        <v>1</v>
      </c>
      <c r="HK24" s="86"/>
      <c r="HL24" s="86"/>
      <c r="HM24" s="87"/>
      <c r="HN24" s="79"/>
      <c r="HO24" s="79"/>
      <c r="HP24" s="79"/>
      <c r="HQ24" s="79"/>
      <c r="HR24" s="79"/>
      <c r="HS24" s="79"/>
      <c r="HT24" s="79"/>
      <c r="HU24" s="87"/>
      <c r="HV24" s="87"/>
      <c r="HW24" s="87"/>
      <c r="HX24" s="79"/>
      <c r="HY24" s="88"/>
      <c r="HZ24" s="88"/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>
        <v>1</v>
      </c>
      <c r="IQ24" s="79">
        <f t="shared" si="0"/>
        <v>1</v>
      </c>
      <c r="IR24" s="86">
        <f>HJ24</f>
        <v>1</v>
      </c>
      <c r="IS24" s="86">
        <f>HK24</f>
        <v>0</v>
      </c>
      <c r="IT24" s="87"/>
      <c r="IU24" s="79"/>
      <c r="IV24" s="79"/>
      <c r="IW24" s="79"/>
      <c r="IX24" s="79"/>
      <c r="IY24" s="79"/>
      <c r="IZ24" s="87"/>
      <c r="JA24" s="87">
        <v>2</v>
      </c>
      <c r="JB24" s="79">
        <v>1</v>
      </c>
      <c r="JC24" s="107">
        <f t="shared" si="6"/>
        <v>0</v>
      </c>
      <c r="JD24" s="117"/>
    </row>
    <row r="25" spans="1:264" s="8" customFormat="1" ht="20.25" customHeight="1">
      <c r="A25" s="118" t="s">
        <v>292</v>
      </c>
      <c r="B25" s="91">
        <v>34.299999999999997</v>
      </c>
      <c r="C25" s="68">
        <f t="shared" si="1"/>
        <v>592</v>
      </c>
      <c r="D25" s="68"/>
      <c r="E25" s="92"/>
      <c r="F25" s="92"/>
      <c r="G25" s="92"/>
      <c r="H25" s="93"/>
      <c r="I25" s="94"/>
      <c r="J25" s="94"/>
      <c r="K25" s="95"/>
      <c r="L25" s="95"/>
      <c r="M25" s="95"/>
      <c r="N25" s="96" t="s">
        <v>279</v>
      </c>
      <c r="O25" s="97" t="s">
        <v>279</v>
      </c>
      <c r="P25" s="97"/>
      <c r="Q25" s="95">
        <v>1</v>
      </c>
      <c r="R25" s="95"/>
      <c r="S25" s="96"/>
      <c r="T25" s="95"/>
      <c r="U25" s="95"/>
      <c r="V25" s="95"/>
      <c r="W25" s="96"/>
      <c r="X25" s="98"/>
      <c r="Y25" s="98"/>
      <c r="Z25" s="98"/>
      <c r="AA25" s="99"/>
      <c r="AB25" s="95"/>
      <c r="AC25" s="95"/>
      <c r="AD25" s="95"/>
      <c r="AE25" s="95"/>
      <c r="AF25" s="95"/>
      <c r="AG25" s="95"/>
      <c r="AH25" s="95"/>
      <c r="AI25" s="95"/>
      <c r="AJ25" s="95"/>
      <c r="AK25" s="95"/>
      <c r="AL25" s="95"/>
      <c r="AM25" s="95"/>
      <c r="AN25" s="95"/>
      <c r="AO25" s="95"/>
      <c r="AP25" s="95"/>
      <c r="AQ25" s="95"/>
      <c r="AR25" s="95"/>
      <c r="AS25" s="95"/>
      <c r="AT25" s="95"/>
      <c r="AU25" s="95"/>
      <c r="AV25" s="95"/>
      <c r="AW25" s="95"/>
      <c r="AX25" s="95"/>
      <c r="AY25" s="95"/>
      <c r="AZ25" s="95"/>
      <c r="BA25" s="95"/>
      <c r="BB25" s="95"/>
      <c r="BC25" s="95"/>
      <c r="BD25" s="95"/>
      <c r="BE25" s="95"/>
      <c r="BF25" s="95"/>
      <c r="BG25" s="95"/>
      <c r="BH25" s="95"/>
      <c r="BI25" s="95"/>
      <c r="BJ25" s="95"/>
      <c r="BK25" s="95"/>
      <c r="BL25" s="95"/>
      <c r="BM25" s="95"/>
      <c r="BN25" s="95"/>
      <c r="BO25" s="95"/>
      <c r="BP25" s="95"/>
      <c r="BQ25" s="95"/>
      <c r="BR25" s="95"/>
      <c r="BS25" s="95"/>
      <c r="BT25" s="99"/>
      <c r="BU25" s="99"/>
      <c r="BV25" s="95"/>
      <c r="BW25" s="95"/>
      <c r="BX25" s="95"/>
      <c r="BY25" s="95"/>
      <c r="BZ25" s="95"/>
      <c r="CA25" s="95"/>
      <c r="CB25" s="95"/>
      <c r="CC25" s="95"/>
      <c r="CD25" s="95"/>
      <c r="CE25" s="95"/>
      <c r="CF25" s="99"/>
      <c r="CG25" s="95"/>
      <c r="CH25" s="95"/>
      <c r="CI25" s="95"/>
      <c r="CJ25" s="95"/>
      <c r="CK25" s="95"/>
      <c r="CL25" s="95"/>
      <c r="CM25" s="95"/>
      <c r="CN25" s="95"/>
      <c r="CO25" s="95"/>
      <c r="CP25" s="95"/>
      <c r="CQ25" s="95"/>
      <c r="CR25" s="95"/>
      <c r="CS25" s="95"/>
      <c r="CT25" s="95">
        <v>1</v>
      </c>
      <c r="CU25" s="95"/>
      <c r="CV25" s="95"/>
      <c r="CW25" s="95"/>
      <c r="CX25" s="95"/>
      <c r="CY25" s="95"/>
      <c r="CZ25" s="95"/>
      <c r="DA25" s="95"/>
      <c r="DB25" s="95"/>
      <c r="DC25" s="99"/>
      <c r="DD25" s="95"/>
      <c r="DE25" s="95"/>
      <c r="DF25" s="95"/>
      <c r="DG25" s="95"/>
      <c r="DH25" s="95"/>
      <c r="DI25" s="95"/>
      <c r="DJ25" s="95"/>
      <c r="DK25" s="95"/>
      <c r="DL25" s="95"/>
      <c r="DM25" s="95"/>
      <c r="DN25" s="95"/>
      <c r="DO25" s="99">
        <v>1</v>
      </c>
      <c r="DP25" s="95"/>
      <c r="DQ25" s="99"/>
      <c r="DR25" s="95"/>
      <c r="DS25" s="95"/>
      <c r="DT25" s="95"/>
      <c r="DU25" s="95"/>
      <c r="DV25" s="95"/>
      <c r="DW25" s="95"/>
      <c r="DX25" s="95"/>
      <c r="DY25" s="95"/>
      <c r="DZ25" s="95"/>
      <c r="EA25" s="99"/>
      <c r="EB25" s="95"/>
      <c r="EC25" s="95"/>
      <c r="ED25" s="95"/>
      <c r="EE25" s="95"/>
      <c r="EF25" s="95"/>
      <c r="EG25" s="95"/>
      <c r="EH25" s="95"/>
      <c r="EI25" s="95"/>
      <c r="EJ25" s="95"/>
      <c r="EK25" s="95"/>
      <c r="EL25" s="100"/>
      <c r="EM25" s="101"/>
      <c r="EN25" s="99">
        <v>3</v>
      </c>
      <c r="EO25" s="99"/>
      <c r="EP25" s="99"/>
      <c r="EQ25" s="99"/>
      <c r="ER25" s="99"/>
      <c r="ES25" s="101"/>
      <c r="ET25" s="99"/>
      <c r="EU25" s="99">
        <v>1</v>
      </c>
      <c r="EV25" s="99"/>
      <c r="EW25" s="99"/>
      <c r="EX25" s="99"/>
      <c r="EY25" s="99"/>
      <c r="EZ25" s="99"/>
      <c r="FA25" s="99"/>
      <c r="FB25" s="99"/>
      <c r="FC25" s="99"/>
      <c r="FD25" s="99"/>
      <c r="FE25" s="99"/>
      <c r="FF25" s="102"/>
      <c r="FG25" s="99"/>
      <c r="FH25" s="99"/>
      <c r="FI25" s="99"/>
      <c r="FJ25" s="99"/>
      <c r="FK25" s="99"/>
      <c r="FL25" s="101"/>
      <c r="FM25" s="101"/>
      <c r="FN25" s="101"/>
      <c r="FO25" s="101"/>
      <c r="FP25" s="99"/>
      <c r="FQ25" s="103"/>
      <c r="FR25" s="103"/>
      <c r="FS25" s="101"/>
      <c r="FT25" s="101">
        <v>3</v>
      </c>
      <c r="FU25" s="101"/>
      <c r="FV25" s="101"/>
      <c r="FW25" s="101"/>
      <c r="FX25" s="101"/>
      <c r="FY25" s="101"/>
      <c r="FZ25" s="101"/>
      <c r="GA25" s="101"/>
      <c r="GB25" s="101"/>
      <c r="GC25" s="101"/>
      <c r="GD25" s="104"/>
      <c r="GE25" s="105"/>
      <c r="GF25" s="105"/>
      <c r="GG25" s="101"/>
      <c r="GH25" s="83">
        <f t="shared" si="2"/>
        <v>102.89999999999999</v>
      </c>
      <c r="GI25" s="106"/>
      <c r="GJ25" s="85">
        <f t="shared" si="3"/>
        <v>0</v>
      </c>
      <c r="GK25" s="105"/>
      <c r="GL25" s="105"/>
      <c r="GM25" s="105"/>
      <c r="GN25" s="101"/>
      <c r="GO25" s="101"/>
      <c r="GP25" s="101"/>
      <c r="GQ25" s="107"/>
      <c r="GR25" s="108"/>
      <c r="GS25" s="101"/>
      <c r="GT25" s="101"/>
      <c r="GU25" s="101">
        <v>1</v>
      </c>
      <c r="GV25" s="101"/>
      <c r="GW25" s="101"/>
      <c r="GX25" s="101"/>
      <c r="GY25" s="101"/>
      <c r="GZ25" s="101"/>
      <c r="HA25" s="101">
        <f t="shared" si="4"/>
        <v>0</v>
      </c>
      <c r="HB25" s="108">
        <f t="shared" si="5"/>
        <v>0</v>
      </c>
      <c r="HC25" s="101"/>
      <c r="HD25" s="108"/>
      <c r="HE25" s="101">
        <v>2</v>
      </c>
      <c r="HF25" s="108">
        <v>1</v>
      </c>
      <c r="HG25" s="101"/>
      <c r="HH25" s="108"/>
      <c r="HI25" s="101"/>
      <c r="HJ25" s="107"/>
      <c r="HK25" s="107"/>
      <c r="HL25" s="107"/>
      <c r="HM25" s="109"/>
      <c r="HN25" s="101"/>
      <c r="HO25" s="101"/>
      <c r="HP25" s="101"/>
      <c r="HQ25" s="101"/>
      <c r="HR25" s="101"/>
      <c r="HS25" s="101"/>
      <c r="HT25" s="101">
        <v>1</v>
      </c>
      <c r="HU25" s="108"/>
      <c r="HV25" s="108"/>
      <c r="HW25" s="108"/>
      <c r="HX25" s="101"/>
      <c r="HY25" s="110"/>
      <c r="HZ25" s="110"/>
      <c r="IA25" s="101"/>
      <c r="IB25" s="101"/>
      <c r="IC25" s="101"/>
      <c r="ID25" s="101"/>
      <c r="IE25" s="101"/>
      <c r="IF25" s="101"/>
      <c r="IG25" s="101"/>
      <c r="IH25" s="101"/>
      <c r="II25" s="101"/>
      <c r="IJ25" s="101"/>
      <c r="IK25" s="101"/>
      <c r="IL25" s="101"/>
      <c r="IM25" s="101"/>
      <c r="IN25" s="101"/>
      <c r="IO25" s="101"/>
      <c r="IP25" s="101"/>
      <c r="IQ25" s="79">
        <f t="shared" si="0"/>
        <v>0</v>
      </c>
      <c r="IR25" s="107"/>
      <c r="IS25" s="107"/>
      <c r="IT25" s="108"/>
      <c r="IU25" s="101"/>
      <c r="IV25" s="101"/>
      <c r="IW25" s="101"/>
      <c r="IX25" s="101"/>
      <c r="IY25" s="101"/>
      <c r="IZ25" s="108"/>
      <c r="JA25" s="108"/>
      <c r="JB25" s="101"/>
      <c r="JC25" s="107">
        <f t="shared" si="6"/>
        <v>0</v>
      </c>
      <c r="JD25" s="119"/>
    </row>
    <row r="26" spans="1:264" s="8" customFormat="1" ht="20.25" customHeight="1">
      <c r="A26" s="112" t="s">
        <v>293</v>
      </c>
      <c r="B26" s="113">
        <v>37</v>
      </c>
      <c r="C26" s="68">
        <f t="shared" si="1"/>
        <v>629</v>
      </c>
      <c r="D26" s="114"/>
      <c r="E26" s="115"/>
      <c r="F26" s="115"/>
      <c r="G26" s="115"/>
      <c r="H26" s="116"/>
      <c r="I26" s="114"/>
      <c r="J26" s="114"/>
      <c r="K26" s="74"/>
      <c r="L26" s="74"/>
      <c r="M26" s="74"/>
      <c r="N26" s="75"/>
      <c r="O26" s="73" t="s">
        <v>279</v>
      </c>
      <c r="P26" s="73"/>
      <c r="Q26" s="74"/>
      <c r="R26" s="74"/>
      <c r="S26" s="75"/>
      <c r="T26" s="74"/>
      <c r="U26" s="74"/>
      <c r="V26" s="74"/>
      <c r="W26" s="75"/>
      <c r="X26" s="76" t="s">
        <v>279</v>
      </c>
      <c r="Y26" s="76"/>
      <c r="Z26" s="76"/>
      <c r="AA26" s="77"/>
      <c r="AB26" s="74"/>
      <c r="AC26" s="74"/>
      <c r="AD26" s="74"/>
      <c r="AE26" s="74"/>
      <c r="AF26" s="74"/>
      <c r="AG26" s="74"/>
      <c r="AH26" s="74"/>
      <c r="AI26" s="74"/>
      <c r="AJ26" s="74"/>
      <c r="AK26" s="74"/>
      <c r="AL26" s="74"/>
      <c r="AM26" s="74" t="s">
        <v>279</v>
      </c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G26" s="74"/>
      <c r="BH26" s="74"/>
      <c r="BI26" s="74"/>
      <c r="BJ26" s="74"/>
      <c r="BK26" s="74"/>
      <c r="BL26" s="74"/>
      <c r="BM26" s="74"/>
      <c r="BN26" s="74"/>
      <c r="BO26" s="74"/>
      <c r="BP26" s="74"/>
      <c r="BQ26" s="74"/>
      <c r="BR26" s="74"/>
      <c r="BS26" s="74"/>
      <c r="BT26" s="77"/>
      <c r="BU26" s="77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7"/>
      <c r="CG26" s="74"/>
      <c r="CH26" s="74"/>
      <c r="CI26" s="74"/>
      <c r="CJ26" s="74"/>
      <c r="CK26" s="74"/>
      <c r="CL26" s="74"/>
      <c r="CM26" s="74"/>
      <c r="CN26" s="74"/>
      <c r="CO26" s="74"/>
      <c r="CP26" s="74"/>
      <c r="CQ26" s="74"/>
      <c r="CR26" s="74"/>
      <c r="CS26" s="74"/>
      <c r="CT26" s="74"/>
      <c r="CU26" s="74"/>
      <c r="CV26" s="74"/>
      <c r="CW26" s="74"/>
      <c r="CX26" s="74"/>
      <c r="CY26" s="74"/>
      <c r="CZ26" s="74"/>
      <c r="DA26" s="74"/>
      <c r="DB26" s="74"/>
      <c r="DC26" s="77"/>
      <c r="DD26" s="74"/>
      <c r="DE26" s="74"/>
      <c r="DF26" s="74"/>
      <c r="DG26" s="74"/>
      <c r="DH26" s="74"/>
      <c r="DI26" s="74"/>
      <c r="DJ26" s="74"/>
      <c r="DK26" s="74"/>
      <c r="DL26" s="74"/>
      <c r="DM26" s="74"/>
      <c r="DN26" s="74"/>
      <c r="DO26" s="77">
        <v>1</v>
      </c>
      <c r="DP26" s="74"/>
      <c r="DQ26" s="77"/>
      <c r="DR26" s="74"/>
      <c r="DS26" s="74"/>
      <c r="DT26" s="74"/>
      <c r="DU26" s="74"/>
      <c r="DV26" s="74"/>
      <c r="DW26" s="74"/>
      <c r="DX26" s="74"/>
      <c r="DY26" s="74"/>
      <c r="DZ26" s="74"/>
      <c r="EA26" s="77"/>
      <c r="EB26" s="74"/>
      <c r="EC26" s="74"/>
      <c r="ED26" s="74"/>
      <c r="EE26" s="74"/>
      <c r="EF26" s="74"/>
      <c r="EG26" s="74"/>
      <c r="EH26" s="74"/>
      <c r="EI26" s="74"/>
      <c r="EJ26" s="74"/>
      <c r="EK26" s="74"/>
      <c r="EL26" s="78"/>
      <c r="EM26" s="79"/>
      <c r="EN26" s="77">
        <v>3</v>
      </c>
      <c r="EO26" s="77"/>
      <c r="EP26" s="77"/>
      <c r="EQ26" s="77"/>
      <c r="ER26" s="77"/>
      <c r="ES26" s="79"/>
      <c r="ET26" s="77"/>
      <c r="EU26" s="77">
        <v>1</v>
      </c>
      <c r="EV26" s="77"/>
      <c r="EW26" s="77"/>
      <c r="EX26" s="77"/>
      <c r="EY26" s="77"/>
      <c r="EZ26" s="77"/>
      <c r="FA26" s="77"/>
      <c r="FB26" s="77"/>
      <c r="FC26" s="77"/>
      <c r="FD26" s="77"/>
      <c r="FE26" s="77"/>
      <c r="FF26" s="80"/>
      <c r="FG26" s="77"/>
      <c r="FH26" s="77"/>
      <c r="FI26" s="77"/>
      <c r="FJ26" s="77"/>
      <c r="FK26" s="77"/>
      <c r="FL26" s="79"/>
      <c r="FM26" s="79"/>
      <c r="FN26" s="79"/>
      <c r="FO26" s="79"/>
      <c r="FP26" s="77"/>
      <c r="FQ26" s="79"/>
      <c r="FR26" s="79"/>
      <c r="FS26" s="79"/>
      <c r="FT26" s="79">
        <v>3</v>
      </c>
      <c r="FU26" s="79"/>
      <c r="FV26" s="79"/>
      <c r="FW26" s="79"/>
      <c r="FX26" s="79"/>
      <c r="FY26" s="79">
        <v>1</v>
      </c>
      <c r="FZ26" s="79"/>
      <c r="GA26" s="79"/>
      <c r="GB26" s="79">
        <v>5</v>
      </c>
      <c r="GC26" s="79">
        <v>4</v>
      </c>
      <c r="GD26" s="81"/>
      <c r="GE26" s="82">
        <v>1.5</v>
      </c>
      <c r="GF26" s="82"/>
      <c r="GG26" s="79"/>
      <c r="GH26" s="83">
        <f t="shared" si="2"/>
        <v>111</v>
      </c>
      <c r="GI26" s="84">
        <f>B26</f>
        <v>37</v>
      </c>
      <c r="GJ26" s="85">
        <f t="shared" si="3"/>
        <v>0</v>
      </c>
      <c r="GK26" s="82"/>
      <c r="GL26" s="82"/>
      <c r="GM26" s="82"/>
      <c r="GN26" s="79">
        <v>1</v>
      </c>
      <c r="GO26" s="79"/>
      <c r="GP26" s="79"/>
      <c r="GQ26" s="86"/>
      <c r="GR26" s="87"/>
      <c r="GS26" s="79"/>
      <c r="GT26" s="79"/>
      <c r="GU26" s="79"/>
      <c r="GV26" s="79"/>
      <c r="GW26" s="79"/>
      <c r="GX26" s="79"/>
      <c r="GY26" s="79"/>
      <c r="GZ26" s="79"/>
      <c r="HA26" s="101">
        <f t="shared" si="4"/>
        <v>0</v>
      </c>
      <c r="HB26" s="108">
        <f t="shared" si="5"/>
        <v>0</v>
      </c>
      <c r="HC26" s="79"/>
      <c r="HD26" s="87"/>
      <c r="HE26" s="79"/>
      <c r="HF26" s="87"/>
      <c r="HG26" s="79"/>
      <c r="HH26" s="87"/>
      <c r="HI26" s="79">
        <v>1</v>
      </c>
      <c r="HJ26" s="86"/>
      <c r="HK26" s="86">
        <v>1</v>
      </c>
      <c r="HL26" s="86"/>
      <c r="HM26" s="87"/>
      <c r="HN26" s="79"/>
      <c r="HO26" s="79"/>
      <c r="HP26" s="79"/>
      <c r="HQ26" s="79"/>
      <c r="HR26" s="79"/>
      <c r="HS26" s="79"/>
      <c r="HT26" s="79"/>
      <c r="HU26" s="87"/>
      <c r="HV26" s="87"/>
      <c r="HW26" s="87"/>
      <c r="HX26" s="79"/>
      <c r="HY26" s="88"/>
      <c r="HZ26" s="88"/>
      <c r="IA26" s="79"/>
      <c r="IB26" s="79"/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>
        <f t="shared" si="0"/>
        <v>1</v>
      </c>
      <c r="IR26" s="86">
        <f>HJ26</f>
        <v>0</v>
      </c>
      <c r="IS26" s="86">
        <f>HK26</f>
        <v>1</v>
      </c>
      <c r="IT26" s="87"/>
      <c r="IU26" s="79"/>
      <c r="IV26" s="79"/>
      <c r="IW26" s="79"/>
      <c r="IX26" s="79"/>
      <c r="IY26" s="79"/>
      <c r="IZ26" s="87"/>
      <c r="JA26" s="87"/>
      <c r="JB26" s="79">
        <v>1</v>
      </c>
      <c r="JC26" s="107">
        <f t="shared" si="6"/>
        <v>0</v>
      </c>
      <c r="JD26" s="117"/>
    </row>
    <row r="27" spans="1:264" s="8" customFormat="1" ht="20.25" customHeight="1">
      <c r="A27" s="118" t="s">
        <v>294</v>
      </c>
      <c r="B27" s="91">
        <v>37.1</v>
      </c>
      <c r="C27" s="68">
        <f t="shared" si="1"/>
        <v>666.1</v>
      </c>
      <c r="D27" s="68"/>
      <c r="E27" s="92"/>
      <c r="F27" s="92"/>
      <c r="G27" s="92"/>
      <c r="H27" s="120"/>
      <c r="I27" s="94"/>
      <c r="J27" s="94"/>
      <c r="K27" s="121"/>
      <c r="L27" s="121"/>
      <c r="M27" s="121"/>
      <c r="N27" s="96" t="s">
        <v>279</v>
      </c>
      <c r="O27" s="97" t="s">
        <v>279</v>
      </c>
      <c r="P27" s="97"/>
      <c r="Q27" s="95">
        <v>1</v>
      </c>
      <c r="R27" s="95"/>
      <c r="S27" s="96"/>
      <c r="T27" s="95"/>
      <c r="U27" s="95"/>
      <c r="V27" s="95"/>
      <c r="W27" s="96"/>
      <c r="X27" s="98"/>
      <c r="Y27" s="98"/>
      <c r="Z27" s="98"/>
      <c r="AA27" s="99"/>
      <c r="AB27" s="95"/>
      <c r="AC27" s="95"/>
      <c r="AD27" s="95"/>
      <c r="AE27" s="95"/>
      <c r="AF27" s="95"/>
      <c r="AG27" s="95"/>
      <c r="AH27" s="95"/>
      <c r="AI27" s="95"/>
      <c r="AJ27" s="95"/>
      <c r="AK27" s="95"/>
      <c r="AL27" s="95"/>
      <c r="AM27" s="95"/>
      <c r="AN27" s="95"/>
      <c r="AO27" s="95"/>
      <c r="AP27" s="95"/>
      <c r="AQ27" s="95"/>
      <c r="AR27" s="95"/>
      <c r="AS27" s="95"/>
      <c r="AT27" s="95"/>
      <c r="AU27" s="95"/>
      <c r="AV27" s="95"/>
      <c r="AW27" s="95"/>
      <c r="AX27" s="95"/>
      <c r="AY27" s="95"/>
      <c r="AZ27" s="95"/>
      <c r="BA27" s="95"/>
      <c r="BB27" s="95"/>
      <c r="BC27" s="95"/>
      <c r="BD27" s="95"/>
      <c r="BE27" s="95"/>
      <c r="BF27" s="95"/>
      <c r="BG27" s="95"/>
      <c r="BH27" s="95"/>
      <c r="BI27" s="95"/>
      <c r="BJ27" s="95"/>
      <c r="BK27" s="95"/>
      <c r="BL27" s="95"/>
      <c r="BM27" s="95"/>
      <c r="BN27" s="95"/>
      <c r="BO27" s="95"/>
      <c r="BP27" s="95"/>
      <c r="BQ27" s="95"/>
      <c r="BR27" s="95"/>
      <c r="BS27" s="95"/>
      <c r="BT27" s="99"/>
      <c r="BU27" s="99"/>
      <c r="BV27" s="95"/>
      <c r="BW27" s="95"/>
      <c r="BX27" s="95"/>
      <c r="BY27" s="95"/>
      <c r="BZ27" s="95"/>
      <c r="CA27" s="95"/>
      <c r="CB27" s="95"/>
      <c r="CC27" s="95"/>
      <c r="CD27" s="95"/>
      <c r="CE27" s="95"/>
      <c r="CF27" s="99"/>
      <c r="CG27" s="95"/>
      <c r="CH27" s="95"/>
      <c r="CI27" s="95"/>
      <c r="CJ27" s="95"/>
      <c r="CK27" s="95"/>
      <c r="CL27" s="95"/>
      <c r="CM27" s="95"/>
      <c r="CN27" s="95"/>
      <c r="CO27" s="95"/>
      <c r="CP27" s="95"/>
      <c r="CQ27" s="95"/>
      <c r="CR27" s="95"/>
      <c r="CS27" s="95"/>
      <c r="CT27" s="95"/>
      <c r="CU27" s="95"/>
      <c r="CV27" s="95"/>
      <c r="CW27" s="95"/>
      <c r="CX27" s="95"/>
      <c r="CY27" s="95"/>
      <c r="CZ27" s="95"/>
      <c r="DA27" s="95"/>
      <c r="DB27" s="95"/>
      <c r="DC27" s="99"/>
      <c r="DD27" s="95"/>
      <c r="DE27" s="95"/>
      <c r="DF27" s="95"/>
      <c r="DG27" s="95"/>
      <c r="DH27" s="95"/>
      <c r="DI27" s="95"/>
      <c r="DJ27" s="95"/>
      <c r="DK27" s="95"/>
      <c r="DL27" s="95"/>
      <c r="DM27" s="95"/>
      <c r="DN27" s="95"/>
      <c r="DO27" s="99">
        <v>1</v>
      </c>
      <c r="DP27" s="95"/>
      <c r="DQ27" s="99"/>
      <c r="DR27" s="95"/>
      <c r="DS27" s="95"/>
      <c r="DT27" s="95"/>
      <c r="DU27" s="95"/>
      <c r="DV27" s="95"/>
      <c r="DW27" s="95"/>
      <c r="DX27" s="95"/>
      <c r="DY27" s="95"/>
      <c r="DZ27" s="95"/>
      <c r="EA27" s="99"/>
      <c r="EB27" s="95"/>
      <c r="EC27" s="95"/>
      <c r="ED27" s="95"/>
      <c r="EE27" s="95"/>
      <c r="EF27" s="95"/>
      <c r="EG27" s="95"/>
      <c r="EH27" s="95"/>
      <c r="EI27" s="95"/>
      <c r="EJ27" s="95"/>
      <c r="EK27" s="95"/>
      <c r="EL27" s="100"/>
      <c r="EM27" s="101"/>
      <c r="EN27" s="99">
        <v>3</v>
      </c>
      <c r="EO27" s="99"/>
      <c r="EP27" s="99"/>
      <c r="EQ27" s="99"/>
      <c r="ER27" s="99"/>
      <c r="ES27" s="101"/>
      <c r="ET27" s="99"/>
      <c r="EU27" s="99">
        <v>1</v>
      </c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102"/>
      <c r="FG27" s="99"/>
      <c r="FH27" s="99"/>
      <c r="FI27" s="99"/>
      <c r="FJ27" s="99"/>
      <c r="FK27" s="99"/>
      <c r="FL27" s="101"/>
      <c r="FM27" s="101"/>
      <c r="FN27" s="101"/>
      <c r="FO27" s="101"/>
      <c r="FP27" s="99"/>
      <c r="FQ27" s="103"/>
      <c r="FR27" s="103"/>
      <c r="FS27" s="101"/>
      <c r="FT27" s="101">
        <v>3</v>
      </c>
      <c r="FU27" s="101"/>
      <c r="FV27" s="101"/>
      <c r="FW27" s="101"/>
      <c r="FX27" s="101"/>
      <c r="FY27" s="101"/>
      <c r="FZ27" s="101"/>
      <c r="GA27" s="101"/>
      <c r="GB27" s="101"/>
      <c r="GC27" s="101"/>
      <c r="GD27" s="104"/>
      <c r="GE27" s="105"/>
      <c r="GF27" s="105"/>
      <c r="GG27" s="101"/>
      <c r="GH27" s="83">
        <f t="shared" si="2"/>
        <v>111.30000000000001</v>
      </c>
      <c r="GI27" s="84">
        <f t="shared" ref="GI27:GI83" si="7">B27</f>
        <v>37.1</v>
      </c>
      <c r="GJ27" s="85">
        <f t="shared" si="3"/>
        <v>0</v>
      </c>
      <c r="GK27" s="105"/>
      <c r="GL27" s="105"/>
      <c r="GM27" s="105"/>
      <c r="GN27" s="101"/>
      <c r="GO27" s="101"/>
      <c r="GP27" s="101"/>
      <c r="GQ27" s="107"/>
      <c r="GR27" s="108"/>
      <c r="GS27" s="101"/>
      <c r="GT27" s="101"/>
      <c r="GU27" s="101">
        <v>1</v>
      </c>
      <c r="GV27" s="101"/>
      <c r="GW27" s="101"/>
      <c r="GX27" s="101"/>
      <c r="GY27" s="101"/>
      <c r="GZ27" s="101"/>
      <c r="HA27" s="101">
        <f t="shared" si="4"/>
        <v>0</v>
      </c>
      <c r="HB27" s="108">
        <f t="shared" si="5"/>
        <v>0</v>
      </c>
      <c r="HC27" s="101"/>
      <c r="HD27" s="108"/>
      <c r="HE27" s="101">
        <v>2</v>
      </c>
      <c r="HF27" s="108">
        <v>1</v>
      </c>
      <c r="HG27" s="101"/>
      <c r="HH27" s="108"/>
      <c r="HI27" s="101"/>
      <c r="HJ27" s="107"/>
      <c r="HK27" s="107"/>
      <c r="HL27" s="107"/>
      <c r="HM27" s="109"/>
      <c r="HN27" s="101"/>
      <c r="HO27" s="101"/>
      <c r="HP27" s="101"/>
      <c r="HQ27" s="101"/>
      <c r="HR27" s="101"/>
      <c r="HS27" s="101"/>
      <c r="HT27" s="101">
        <v>1</v>
      </c>
      <c r="HU27" s="108"/>
      <c r="HV27" s="108"/>
      <c r="HW27" s="108"/>
      <c r="HX27" s="99"/>
      <c r="HY27" s="122"/>
      <c r="HZ27" s="122"/>
      <c r="IA27" s="99"/>
      <c r="IB27" s="101"/>
      <c r="IC27" s="99"/>
      <c r="ID27" s="99"/>
      <c r="IE27" s="99"/>
      <c r="IF27" s="99"/>
      <c r="IG27" s="99"/>
      <c r="IH27" s="99"/>
      <c r="II27" s="99"/>
      <c r="IJ27" s="99"/>
      <c r="IK27" s="99"/>
      <c r="IL27" s="99"/>
      <c r="IM27" s="99"/>
      <c r="IN27" s="99"/>
      <c r="IO27" s="99"/>
      <c r="IP27" s="99"/>
      <c r="IQ27" s="79">
        <f t="shared" si="0"/>
        <v>0</v>
      </c>
      <c r="IR27" s="108"/>
      <c r="IS27" s="108"/>
      <c r="IT27" s="108"/>
      <c r="IU27" s="99"/>
      <c r="IV27" s="99"/>
      <c r="IW27" s="99"/>
      <c r="IX27" s="99"/>
      <c r="IY27" s="99"/>
      <c r="IZ27" s="108"/>
      <c r="JA27" s="108"/>
      <c r="JB27" s="101"/>
      <c r="JC27" s="107">
        <f t="shared" si="6"/>
        <v>0</v>
      </c>
      <c r="JD27" s="111"/>
    </row>
    <row r="28" spans="1:264" s="8" customFormat="1" ht="20.25" customHeight="1">
      <c r="A28" s="112" t="s">
        <v>295</v>
      </c>
      <c r="B28" s="113">
        <v>37</v>
      </c>
      <c r="C28" s="68">
        <f t="shared" si="1"/>
        <v>703.1</v>
      </c>
      <c r="D28" s="114"/>
      <c r="E28" s="115"/>
      <c r="F28" s="115"/>
      <c r="G28" s="115"/>
      <c r="H28" s="116"/>
      <c r="I28" s="114"/>
      <c r="J28" s="114"/>
      <c r="K28" s="74"/>
      <c r="L28" s="74"/>
      <c r="M28" s="74"/>
      <c r="N28" s="75"/>
      <c r="O28" s="73" t="s">
        <v>279</v>
      </c>
      <c r="P28" s="73"/>
      <c r="Q28" s="74"/>
      <c r="R28" s="74"/>
      <c r="S28" s="75"/>
      <c r="T28" s="74"/>
      <c r="U28" s="74"/>
      <c r="V28" s="74"/>
      <c r="W28" s="75"/>
      <c r="X28" s="76">
        <v>1</v>
      </c>
      <c r="Y28" s="76"/>
      <c r="Z28" s="76"/>
      <c r="AA28" s="77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>
        <v>1</v>
      </c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7"/>
      <c r="BU28" s="77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7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7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7">
        <v>1</v>
      </c>
      <c r="DP28" s="74"/>
      <c r="DQ28" s="77"/>
      <c r="DR28" s="74"/>
      <c r="DS28" s="74"/>
      <c r="DT28" s="74"/>
      <c r="DU28" s="74"/>
      <c r="DV28" s="74"/>
      <c r="DW28" s="74"/>
      <c r="DX28" s="74"/>
      <c r="DY28" s="74"/>
      <c r="DZ28" s="74"/>
      <c r="EA28" s="77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8"/>
      <c r="EM28" s="79"/>
      <c r="EN28" s="77">
        <v>3</v>
      </c>
      <c r="EO28" s="77"/>
      <c r="EP28" s="77"/>
      <c r="EQ28" s="77"/>
      <c r="ER28" s="77"/>
      <c r="ES28" s="79"/>
      <c r="ET28" s="77"/>
      <c r="EU28" s="77">
        <v>1</v>
      </c>
      <c r="EV28" s="77"/>
      <c r="EW28" s="77"/>
      <c r="EX28" s="77"/>
      <c r="EY28" s="77"/>
      <c r="EZ28" s="77"/>
      <c r="FA28" s="77"/>
      <c r="FB28" s="77"/>
      <c r="FC28" s="77"/>
      <c r="FD28" s="77"/>
      <c r="FE28" s="77"/>
      <c r="FF28" s="80"/>
      <c r="FG28" s="77"/>
      <c r="FH28" s="77"/>
      <c r="FI28" s="77"/>
      <c r="FJ28" s="77"/>
      <c r="FK28" s="77"/>
      <c r="FL28" s="79"/>
      <c r="FM28" s="79"/>
      <c r="FN28" s="79"/>
      <c r="FO28" s="79"/>
      <c r="FP28" s="77"/>
      <c r="FQ28" s="79"/>
      <c r="FR28" s="79"/>
      <c r="FS28" s="79"/>
      <c r="FT28" s="79">
        <v>3</v>
      </c>
      <c r="FU28" s="79"/>
      <c r="FV28" s="79"/>
      <c r="FW28" s="79"/>
      <c r="FX28" s="79"/>
      <c r="FY28" s="79">
        <v>1</v>
      </c>
      <c r="FZ28" s="79"/>
      <c r="GA28" s="79"/>
      <c r="GB28" s="79">
        <v>2</v>
      </c>
      <c r="GC28" s="79">
        <v>4</v>
      </c>
      <c r="GD28" s="81"/>
      <c r="GE28" s="82"/>
      <c r="GF28" s="82"/>
      <c r="GG28" s="79"/>
      <c r="GH28" s="83">
        <f t="shared" si="2"/>
        <v>111</v>
      </c>
      <c r="GI28" s="84">
        <f t="shared" si="7"/>
        <v>37</v>
      </c>
      <c r="GJ28" s="85">
        <f t="shared" si="3"/>
        <v>0</v>
      </c>
      <c r="GK28" s="82"/>
      <c r="GL28" s="82"/>
      <c r="GM28" s="82"/>
      <c r="GN28" s="79">
        <v>1</v>
      </c>
      <c r="GO28" s="79"/>
      <c r="GP28" s="79"/>
      <c r="GQ28" s="86"/>
      <c r="GR28" s="87"/>
      <c r="GS28" s="79"/>
      <c r="GT28" s="79"/>
      <c r="GU28" s="79"/>
      <c r="GV28" s="79"/>
      <c r="GW28" s="79"/>
      <c r="GX28" s="79"/>
      <c r="GY28" s="79"/>
      <c r="GZ28" s="79"/>
      <c r="HA28" s="101">
        <f t="shared" si="4"/>
        <v>0</v>
      </c>
      <c r="HB28" s="108">
        <f t="shared" si="5"/>
        <v>0</v>
      </c>
      <c r="HC28" s="79"/>
      <c r="HD28" s="87"/>
      <c r="HE28" s="79"/>
      <c r="HF28" s="87"/>
      <c r="HG28" s="79"/>
      <c r="HH28" s="87"/>
      <c r="HI28" s="79">
        <v>1</v>
      </c>
      <c r="HJ28" s="86"/>
      <c r="HK28" s="86">
        <v>1</v>
      </c>
      <c r="HL28" s="86"/>
      <c r="HM28" s="87"/>
      <c r="HN28" s="79"/>
      <c r="HO28" s="79"/>
      <c r="HP28" s="79"/>
      <c r="HQ28" s="79"/>
      <c r="HR28" s="79"/>
      <c r="HS28" s="79"/>
      <c r="HT28" s="79"/>
      <c r="HU28" s="87"/>
      <c r="HV28" s="87"/>
      <c r="HW28" s="87"/>
      <c r="HX28" s="79"/>
      <c r="HY28" s="88"/>
      <c r="HZ28" s="88"/>
      <c r="IA28" s="79"/>
      <c r="IB28" s="79"/>
      <c r="IC28" s="79"/>
      <c r="ID28" s="79"/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>
        <f t="shared" si="0"/>
        <v>1</v>
      </c>
      <c r="IR28" s="86">
        <f>HJ28</f>
        <v>0</v>
      </c>
      <c r="IS28" s="86">
        <f>HK28</f>
        <v>1</v>
      </c>
      <c r="IT28" s="87"/>
      <c r="IU28" s="79"/>
      <c r="IV28" s="79"/>
      <c r="IW28" s="79"/>
      <c r="IX28" s="79"/>
      <c r="IY28" s="79"/>
      <c r="IZ28" s="87"/>
      <c r="JA28" s="87"/>
      <c r="JB28" s="79">
        <v>1</v>
      </c>
      <c r="JC28" s="107">
        <f t="shared" si="6"/>
        <v>0</v>
      </c>
      <c r="JD28" s="117"/>
    </row>
    <row r="29" spans="1:264" s="8" customFormat="1" ht="20.25" customHeight="1">
      <c r="A29" s="118" t="s">
        <v>296</v>
      </c>
      <c r="B29" s="91">
        <v>36.9</v>
      </c>
      <c r="C29" s="68">
        <f t="shared" si="1"/>
        <v>740</v>
      </c>
      <c r="D29" s="68"/>
      <c r="E29" s="92"/>
      <c r="F29" s="92"/>
      <c r="G29" s="92"/>
      <c r="H29" s="120"/>
      <c r="I29" s="94"/>
      <c r="J29" s="94"/>
      <c r="K29" s="121"/>
      <c r="L29" s="121"/>
      <c r="M29" s="121"/>
      <c r="N29" s="96" t="s">
        <v>279</v>
      </c>
      <c r="O29" s="97" t="s">
        <v>279</v>
      </c>
      <c r="P29" s="97"/>
      <c r="Q29" s="95">
        <v>1</v>
      </c>
      <c r="R29" s="95"/>
      <c r="S29" s="96"/>
      <c r="T29" s="95"/>
      <c r="U29" s="95"/>
      <c r="V29" s="95"/>
      <c r="W29" s="96"/>
      <c r="X29" s="98"/>
      <c r="Y29" s="98"/>
      <c r="Z29" s="98"/>
      <c r="AA29" s="99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5"/>
      <c r="AM29" s="95"/>
      <c r="AN29" s="95"/>
      <c r="AO29" s="95"/>
      <c r="AP29" s="95"/>
      <c r="AQ29" s="95"/>
      <c r="AR29" s="95"/>
      <c r="AS29" s="95"/>
      <c r="AT29" s="95"/>
      <c r="AU29" s="95"/>
      <c r="AV29" s="95"/>
      <c r="AW29" s="95"/>
      <c r="AX29" s="95"/>
      <c r="AY29" s="95"/>
      <c r="AZ29" s="95"/>
      <c r="BA29" s="95"/>
      <c r="BB29" s="95"/>
      <c r="BC29" s="95"/>
      <c r="BD29" s="95"/>
      <c r="BE29" s="95"/>
      <c r="BF29" s="95"/>
      <c r="BG29" s="95"/>
      <c r="BH29" s="95"/>
      <c r="BI29" s="95"/>
      <c r="BJ29" s="95"/>
      <c r="BK29" s="95"/>
      <c r="BL29" s="95"/>
      <c r="BM29" s="95"/>
      <c r="BN29" s="95"/>
      <c r="BO29" s="95"/>
      <c r="BP29" s="95"/>
      <c r="BQ29" s="95"/>
      <c r="BR29" s="95"/>
      <c r="BS29" s="95"/>
      <c r="BT29" s="99"/>
      <c r="BU29" s="99"/>
      <c r="BV29" s="95"/>
      <c r="BW29" s="95"/>
      <c r="BX29" s="95"/>
      <c r="BY29" s="95"/>
      <c r="BZ29" s="95"/>
      <c r="CA29" s="95"/>
      <c r="CB29" s="95"/>
      <c r="CC29" s="95"/>
      <c r="CD29" s="95"/>
      <c r="CE29" s="95"/>
      <c r="CF29" s="99"/>
      <c r="CG29" s="95"/>
      <c r="CH29" s="95"/>
      <c r="CI29" s="95"/>
      <c r="CJ29" s="95"/>
      <c r="CK29" s="95"/>
      <c r="CL29" s="95"/>
      <c r="CM29" s="95"/>
      <c r="CN29" s="95"/>
      <c r="CO29" s="95"/>
      <c r="CP29" s="95"/>
      <c r="CQ29" s="95"/>
      <c r="CR29" s="95"/>
      <c r="CS29" s="95"/>
      <c r="CT29" s="95"/>
      <c r="CU29" s="95"/>
      <c r="CV29" s="95"/>
      <c r="CW29" s="95"/>
      <c r="CX29" s="95"/>
      <c r="CY29" s="95"/>
      <c r="CZ29" s="95"/>
      <c r="DA29" s="95"/>
      <c r="DB29" s="95"/>
      <c r="DC29" s="99"/>
      <c r="DD29" s="95"/>
      <c r="DE29" s="95"/>
      <c r="DF29" s="95"/>
      <c r="DG29" s="95"/>
      <c r="DH29" s="95"/>
      <c r="DI29" s="95"/>
      <c r="DJ29" s="95"/>
      <c r="DK29" s="95"/>
      <c r="DL29" s="95"/>
      <c r="DM29" s="95"/>
      <c r="DN29" s="95"/>
      <c r="DO29" s="99">
        <v>1</v>
      </c>
      <c r="DP29" s="95"/>
      <c r="DQ29" s="99"/>
      <c r="DR29" s="95"/>
      <c r="DS29" s="95"/>
      <c r="DT29" s="95"/>
      <c r="DU29" s="95"/>
      <c r="DV29" s="95"/>
      <c r="DW29" s="95"/>
      <c r="DX29" s="95"/>
      <c r="DY29" s="95"/>
      <c r="DZ29" s="95"/>
      <c r="EA29" s="99"/>
      <c r="EB29" s="95"/>
      <c r="EC29" s="95"/>
      <c r="ED29" s="95"/>
      <c r="EE29" s="95"/>
      <c r="EF29" s="95"/>
      <c r="EG29" s="95"/>
      <c r="EH29" s="95"/>
      <c r="EI29" s="95"/>
      <c r="EJ29" s="95"/>
      <c r="EK29" s="95"/>
      <c r="EL29" s="100"/>
      <c r="EM29" s="101"/>
      <c r="EN29" s="99">
        <v>3</v>
      </c>
      <c r="EO29" s="99"/>
      <c r="EP29" s="99"/>
      <c r="EQ29" s="99"/>
      <c r="ER29" s="99"/>
      <c r="ES29" s="101"/>
      <c r="ET29" s="99"/>
      <c r="EU29" s="99">
        <v>1</v>
      </c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102"/>
      <c r="FG29" s="99"/>
      <c r="FH29" s="99"/>
      <c r="FI29" s="99"/>
      <c r="FJ29" s="99"/>
      <c r="FK29" s="99"/>
      <c r="FL29" s="101"/>
      <c r="FM29" s="101"/>
      <c r="FN29" s="101"/>
      <c r="FO29" s="101"/>
      <c r="FP29" s="99"/>
      <c r="FQ29" s="103"/>
      <c r="FR29" s="103"/>
      <c r="FS29" s="101"/>
      <c r="FT29" s="101">
        <v>3</v>
      </c>
      <c r="FU29" s="101"/>
      <c r="FV29" s="101"/>
      <c r="FW29" s="101"/>
      <c r="FX29" s="101"/>
      <c r="FY29" s="101"/>
      <c r="FZ29" s="101"/>
      <c r="GA29" s="101"/>
      <c r="GB29" s="101"/>
      <c r="GC29" s="101"/>
      <c r="GD29" s="104"/>
      <c r="GE29" s="105"/>
      <c r="GF29" s="105"/>
      <c r="GG29" s="101"/>
      <c r="GH29" s="83">
        <f t="shared" si="2"/>
        <v>110.69999999999999</v>
      </c>
      <c r="GI29" s="84">
        <f t="shared" si="7"/>
        <v>36.9</v>
      </c>
      <c r="GJ29" s="85">
        <f t="shared" si="3"/>
        <v>0</v>
      </c>
      <c r="GK29" s="105"/>
      <c r="GL29" s="105"/>
      <c r="GM29" s="105"/>
      <c r="GN29" s="101"/>
      <c r="GO29" s="101"/>
      <c r="GP29" s="101"/>
      <c r="GQ29" s="107"/>
      <c r="GR29" s="108"/>
      <c r="GS29" s="101"/>
      <c r="GT29" s="101"/>
      <c r="GU29" s="101">
        <v>1</v>
      </c>
      <c r="GV29" s="101"/>
      <c r="GW29" s="101"/>
      <c r="GX29" s="101"/>
      <c r="GY29" s="101"/>
      <c r="GZ29" s="101"/>
      <c r="HA29" s="101">
        <f t="shared" si="4"/>
        <v>0</v>
      </c>
      <c r="HB29" s="108">
        <f t="shared" si="5"/>
        <v>0</v>
      </c>
      <c r="HC29" s="101"/>
      <c r="HD29" s="108"/>
      <c r="HE29" s="101">
        <v>2</v>
      </c>
      <c r="HF29" s="108">
        <v>1</v>
      </c>
      <c r="HG29" s="101"/>
      <c r="HH29" s="108"/>
      <c r="HI29" s="101"/>
      <c r="HJ29" s="107"/>
      <c r="HK29" s="107"/>
      <c r="HL29" s="107"/>
      <c r="HM29" s="109"/>
      <c r="HN29" s="101"/>
      <c r="HO29" s="101"/>
      <c r="HP29" s="101"/>
      <c r="HQ29" s="101"/>
      <c r="HR29" s="101"/>
      <c r="HS29" s="101"/>
      <c r="HT29" s="101">
        <v>1</v>
      </c>
      <c r="HU29" s="108"/>
      <c r="HV29" s="108"/>
      <c r="HW29" s="108"/>
      <c r="HX29" s="99"/>
      <c r="HY29" s="122"/>
      <c r="HZ29" s="122"/>
      <c r="IA29" s="99"/>
      <c r="IB29" s="101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79">
        <f t="shared" si="0"/>
        <v>0</v>
      </c>
      <c r="IR29" s="108"/>
      <c r="IS29" s="108"/>
      <c r="IT29" s="108"/>
      <c r="IU29" s="99"/>
      <c r="IV29" s="99"/>
      <c r="IW29" s="99"/>
      <c r="IX29" s="99"/>
      <c r="IY29" s="99"/>
      <c r="IZ29" s="108"/>
      <c r="JA29" s="108"/>
      <c r="JB29" s="101"/>
      <c r="JC29" s="107">
        <f t="shared" si="6"/>
        <v>0</v>
      </c>
      <c r="JD29" s="111"/>
    </row>
    <row r="30" spans="1:264" s="8" customFormat="1" ht="20.25" customHeight="1">
      <c r="A30" s="112" t="s">
        <v>297</v>
      </c>
      <c r="B30" s="113">
        <v>37</v>
      </c>
      <c r="C30" s="68">
        <f t="shared" si="1"/>
        <v>777</v>
      </c>
      <c r="D30" s="114"/>
      <c r="E30" s="115"/>
      <c r="F30" s="115"/>
      <c r="G30" s="115"/>
      <c r="H30" s="116"/>
      <c r="I30" s="114"/>
      <c r="J30" s="114"/>
      <c r="K30" s="74"/>
      <c r="L30" s="74"/>
      <c r="M30" s="74"/>
      <c r="N30" s="75"/>
      <c r="O30" s="73" t="s">
        <v>279</v>
      </c>
      <c r="P30" s="73"/>
      <c r="Q30" s="74"/>
      <c r="R30" s="74"/>
      <c r="S30" s="75"/>
      <c r="T30" s="74"/>
      <c r="U30" s="74"/>
      <c r="V30" s="74"/>
      <c r="W30" s="75"/>
      <c r="X30" s="76">
        <v>1</v>
      </c>
      <c r="Y30" s="76"/>
      <c r="Z30" s="76"/>
      <c r="AA30" s="77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L30" s="74"/>
      <c r="AM30" s="74">
        <v>1</v>
      </c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G30" s="74"/>
      <c r="BH30" s="74"/>
      <c r="BI30" s="74"/>
      <c r="BJ30" s="74"/>
      <c r="BK30" s="74"/>
      <c r="BL30" s="74"/>
      <c r="BM30" s="74"/>
      <c r="BN30" s="74"/>
      <c r="BO30" s="74"/>
      <c r="BP30" s="74"/>
      <c r="BQ30" s="74"/>
      <c r="BR30" s="74"/>
      <c r="BS30" s="74"/>
      <c r="BT30" s="77"/>
      <c r="BU30" s="77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7"/>
      <c r="CG30" s="74"/>
      <c r="CH30" s="74"/>
      <c r="CI30" s="74"/>
      <c r="CJ30" s="74"/>
      <c r="CK30" s="74"/>
      <c r="CL30" s="74"/>
      <c r="CM30" s="74"/>
      <c r="CN30" s="74"/>
      <c r="CO30" s="74"/>
      <c r="CP30" s="74"/>
      <c r="CQ30" s="74"/>
      <c r="CR30" s="74"/>
      <c r="CS30" s="74"/>
      <c r="CT30" s="74"/>
      <c r="CU30" s="74"/>
      <c r="CV30" s="74"/>
      <c r="CW30" s="74"/>
      <c r="CX30" s="74"/>
      <c r="CY30" s="74"/>
      <c r="CZ30" s="74"/>
      <c r="DA30" s="74"/>
      <c r="DB30" s="74"/>
      <c r="DC30" s="77"/>
      <c r="DD30" s="74"/>
      <c r="DE30" s="74"/>
      <c r="DF30" s="74"/>
      <c r="DG30" s="74"/>
      <c r="DH30" s="74"/>
      <c r="DI30" s="74"/>
      <c r="DJ30" s="74"/>
      <c r="DK30" s="74"/>
      <c r="DL30" s="74"/>
      <c r="DM30" s="74"/>
      <c r="DN30" s="74"/>
      <c r="DO30" s="77">
        <v>1</v>
      </c>
      <c r="DP30" s="74"/>
      <c r="DQ30" s="77"/>
      <c r="DR30" s="74"/>
      <c r="DS30" s="74"/>
      <c r="DT30" s="74"/>
      <c r="DU30" s="74"/>
      <c r="DV30" s="74"/>
      <c r="DW30" s="74"/>
      <c r="DX30" s="74"/>
      <c r="DY30" s="74"/>
      <c r="DZ30" s="74"/>
      <c r="EA30" s="77"/>
      <c r="EB30" s="74"/>
      <c r="EC30" s="74"/>
      <c r="ED30" s="74"/>
      <c r="EE30" s="74"/>
      <c r="EF30" s="74"/>
      <c r="EG30" s="74"/>
      <c r="EH30" s="74"/>
      <c r="EI30" s="74"/>
      <c r="EJ30" s="74"/>
      <c r="EK30" s="74"/>
      <c r="EL30" s="78"/>
      <c r="EM30" s="79"/>
      <c r="EN30" s="77">
        <v>3</v>
      </c>
      <c r="EO30" s="77"/>
      <c r="EP30" s="77"/>
      <c r="EQ30" s="77"/>
      <c r="ER30" s="77"/>
      <c r="ES30" s="79"/>
      <c r="ET30" s="77"/>
      <c r="EU30" s="77">
        <v>1</v>
      </c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80"/>
      <c r="FG30" s="77"/>
      <c r="FH30" s="77"/>
      <c r="FI30" s="77"/>
      <c r="FJ30" s="77"/>
      <c r="FK30" s="77"/>
      <c r="FL30" s="79"/>
      <c r="FM30" s="79"/>
      <c r="FN30" s="79"/>
      <c r="FO30" s="79"/>
      <c r="FP30" s="77"/>
      <c r="FQ30" s="79"/>
      <c r="FR30" s="79"/>
      <c r="FS30" s="79"/>
      <c r="FT30" s="79">
        <v>3</v>
      </c>
      <c r="FU30" s="79"/>
      <c r="FV30" s="79"/>
      <c r="FW30" s="79"/>
      <c r="FX30" s="79"/>
      <c r="FY30" s="79">
        <v>1</v>
      </c>
      <c r="FZ30" s="79"/>
      <c r="GA30" s="79"/>
      <c r="GB30" s="79">
        <v>1</v>
      </c>
      <c r="GC30" s="79">
        <v>4</v>
      </c>
      <c r="GD30" s="81"/>
      <c r="GE30" s="82"/>
      <c r="GF30" s="82"/>
      <c r="GG30" s="79"/>
      <c r="GH30" s="83">
        <f t="shared" si="2"/>
        <v>111</v>
      </c>
      <c r="GI30" s="84">
        <f t="shared" si="7"/>
        <v>37</v>
      </c>
      <c r="GJ30" s="85">
        <f t="shared" si="3"/>
        <v>0</v>
      </c>
      <c r="GK30" s="82"/>
      <c r="GL30" s="82"/>
      <c r="GM30" s="82"/>
      <c r="GN30" s="79">
        <v>1</v>
      </c>
      <c r="GO30" s="79"/>
      <c r="GP30" s="79"/>
      <c r="GQ30" s="86"/>
      <c r="GR30" s="87"/>
      <c r="GS30" s="79"/>
      <c r="GT30" s="79"/>
      <c r="GU30" s="79"/>
      <c r="GV30" s="79"/>
      <c r="GW30" s="79"/>
      <c r="GX30" s="79"/>
      <c r="GY30" s="79"/>
      <c r="GZ30" s="79"/>
      <c r="HA30" s="101">
        <f t="shared" si="4"/>
        <v>0</v>
      </c>
      <c r="HB30" s="108">
        <f t="shared" si="5"/>
        <v>0</v>
      </c>
      <c r="HC30" s="79"/>
      <c r="HD30" s="87"/>
      <c r="HE30" s="79"/>
      <c r="HF30" s="87"/>
      <c r="HG30" s="79"/>
      <c r="HH30" s="87"/>
      <c r="HI30" s="79">
        <v>1</v>
      </c>
      <c r="HJ30" s="86"/>
      <c r="HK30" s="86">
        <v>1</v>
      </c>
      <c r="HL30" s="86"/>
      <c r="HM30" s="87"/>
      <c r="HN30" s="79"/>
      <c r="HO30" s="79"/>
      <c r="HP30" s="79"/>
      <c r="HQ30" s="79"/>
      <c r="HR30" s="79"/>
      <c r="HS30" s="79"/>
      <c r="HT30" s="79"/>
      <c r="HU30" s="87"/>
      <c r="HV30" s="87"/>
      <c r="HW30" s="87"/>
      <c r="HX30" s="79"/>
      <c r="HY30" s="88"/>
      <c r="HZ30" s="88"/>
      <c r="IA30" s="79"/>
      <c r="IB30" s="79"/>
      <c r="IC30" s="79"/>
      <c r="ID30" s="79"/>
      <c r="IE30" s="79"/>
      <c r="IF30" s="79"/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>
        <f t="shared" si="0"/>
        <v>1</v>
      </c>
      <c r="IR30" s="86">
        <f>HJ30</f>
        <v>0</v>
      </c>
      <c r="IS30" s="86">
        <f>HK30</f>
        <v>1</v>
      </c>
      <c r="IT30" s="87"/>
      <c r="IU30" s="79"/>
      <c r="IV30" s="79"/>
      <c r="IW30" s="79"/>
      <c r="IX30" s="79"/>
      <c r="IY30" s="79"/>
      <c r="IZ30" s="87"/>
      <c r="JA30" s="87"/>
      <c r="JB30" s="79">
        <v>1</v>
      </c>
      <c r="JC30" s="107">
        <f t="shared" si="6"/>
        <v>0</v>
      </c>
      <c r="JD30" s="117"/>
    </row>
    <row r="31" spans="1:264" s="8" customFormat="1" ht="20.25" customHeight="1">
      <c r="A31" s="118" t="s">
        <v>298</v>
      </c>
      <c r="B31" s="91">
        <v>38.200000000000003</v>
      </c>
      <c r="C31" s="68">
        <f t="shared" si="1"/>
        <v>815.2</v>
      </c>
      <c r="D31" s="68"/>
      <c r="E31" s="92"/>
      <c r="F31" s="92"/>
      <c r="G31" s="92"/>
      <c r="H31" s="120"/>
      <c r="I31" s="94"/>
      <c r="J31" s="94"/>
      <c r="K31" s="121"/>
      <c r="L31" s="121"/>
      <c r="M31" s="121"/>
      <c r="N31" s="96" t="s">
        <v>279</v>
      </c>
      <c r="O31" s="97" t="s">
        <v>279</v>
      </c>
      <c r="P31" s="97"/>
      <c r="Q31" s="95">
        <v>1</v>
      </c>
      <c r="R31" s="95"/>
      <c r="S31" s="96"/>
      <c r="T31" s="95"/>
      <c r="U31" s="95"/>
      <c r="V31" s="95"/>
      <c r="W31" s="96"/>
      <c r="X31" s="98"/>
      <c r="Y31" s="98"/>
      <c r="Z31" s="98"/>
      <c r="AA31" s="99"/>
      <c r="AB31" s="95"/>
      <c r="AC31" s="95"/>
      <c r="AD31" s="95"/>
      <c r="AE31" s="95"/>
      <c r="AF31" s="95"/>
      <c r="AG31" s="95"/>
      <c r="AH31" s="95"/>
      <c r="AI31" s="95"/>
      <c r="AJ31" s="95"/>
      <c r="AK31" s="95"/>
      <c r="AL31" s="95"/>
      <c r="AM31" s="95"/>
      <c r="AN31" s="95"/>
      <c r="AO31" s="95"/>
      <c r="AP31" s="95"/>
      <c r="AQ31" s="95"/>
      <c r="AR31" s="95"/>
      <c r="AS31" s="95"/>
      <c r="AT31" s="95"/>
      <c r="AU31" s="95"/>
      <c r="AV31" s="95"/>
      <c r="AW31" s="95"/>
      <c r="AX31" s="95"/>
      <c r="AY31" s="95"/>
      <c r="AZ31" s="95"/>
      <c r="BA31" s="95"/>
      <c r="BB31" s="95"/>
      <c r="BC31" s="95"/>
      <c r="BD31" s="95"/>
      <c r="BE31" s="95"/>
      <c r="BF31" s="95"/>
      <c r="BG31" s="95"/>
      <c r="BH31" s="95"/>
      <c r="BI31" s="95"/>
      <c r="BJ31" s="95"/>
      <c r="BK31" s="95"/>
      <c r="BL31" s="95"/>
      <c r="BM31" s="95"/>
      <c r="BN31" s="95"/>
      <c r="BO31" s="95"/>
      <c r="BP31" s="95"/>
      <c r="BQ31" s="95"/>
      <c r="BR31" s="95"/>
      <c r="BS31" s="95"/>
      <c r="BT31" s="99"/>
      <c r="BU31" s="99"/>
      <c r="BV31" s="95"/>
      <c r="BW31" s="95"/>
      <c r="BX31" s="95"/>
      <c r="BY31" s="95"/>
      <c r="BZ31" s="95"/>
      <c r="CA31" s="95"/>
      <c r="CB31" s="95"/>
      <c r="CC31" s="95"/>
      <c r="CD31" s="95"/>
      <c r="CE31" s="95"/>
      <c r="CF31" s="99"/>
      <c r="CG31" s="95"/>
      <c r="CH31" s="95"/>
      <c r="CI31" s="95"/>
      <c r="CJ31" s="95"/>
      <c r="CK31" s="95"/>
      <c r="CL31" s="95"/>
      <c r="CM31" s="95"/>
      <c r="CN31" s="95"/>
      <c r="CO31" s="95"/>
      <c r="CP31" s="95"/>
      <c r="CQ31" s="95"/>
      <c r="CR31" s="95"/>
      <c r="CS31" s="95"/>
      <c r="CT31" s="95">
        <v>1</v>
      </c>
      <c r="CU31" s="95"/>
      <c r="CV31" s="95"/>
      <c r="CW31" s="95"/>
      <c r="CX31" s="95"/>
      <c r="CY31" s="95"/>
      <c r="CZ31" s="95"/>
      <c r="DA31" s="95"/>
      <c r="DB31" s="95"/>
      <c r="DC31" s="99"/>
      <c r="DD31" s="95"/>
      <c r="DE31" s="95"/>
      <c r="DF31" s="95"/>
      <c r="DG31" s="95"/>
      <c r="DH31" s="95"/>
      <c r="DI31" s="95"/>
      <c r="DJ31" s="95"/>
      <c r="DK31" s="95"/>
      <c r="DL31" s="95"/>
      <c r="DM31" s="95"/>
      <c r="DN31" s="95"/>
      <c r="DO31" s="99">
        <v>1</v>
      </c>
      <c r="DP31" s="95"/>
      <c r="DQ31" s="99"/>
      <c r="DR31" s="95"/>
      <c r="DS31" s="95"/>
      <c r="DT31" s="95"/>
      <c r="DU31" s="95"/>
      <c r="DV31" s="95"/>
      <c r="DW31" s="95"/>
      <c r="DX31" s="95"/>
      <c r="DY31" s="95"/>
      <c r="DZ31" s="95"/>
      <c r="EA31" s="99"/>
      <c r="EB31" s="95"/>
      <c r="EC31" s="95"/>
      <c r="ED31" s="95"/>
      <c r="EE31" s="95"/>
      <c r="EF31" s="95"/>
      <c r="EG31" s="95"/>
      <c r="EH31" s="95"/>
      <c r="EI31" s="95"/>
      <c r="EJ31" s="95"/>
      <c r="EK31" s="95"/>
      <c r="EL31" s="100"/>
      <c r="EM31" s="101"/>
      <c r="EN31" s="99">
        <v>3</v>
      </c>
      <c r="EO31" s="99"/>
      <c r="EP31" s="99"/>
      <c r="EQ31" s="99"/>
      <c r="ER31" s="99"/>
      <c r="ES31" s="101"/>
      <c r="ET31" s="99"/>
      <c r="EU31" s="99">
        <v>1</v>
      </c>
      <c r="EV31" s="99"/>
      <c r="EW31" s="99"/>
      <c r="EX31" s="99"/>
      <c r="EY31" s="99"/>
      <c r="EZ31" s="99"/>
      <c r="FA31" s="99"/>
      <c r="FB31" s="99"/>
      <c r="FC31" s="99"/>
      <c r="FD31" s="99"/>
      <c r="FE31" s="99"/>
      <c r="FF31" s="102"/>
      <c r="FG31" s="99"/>
      <c r="FH31" s="99"/>
      <c r="FI31" s="99"/>
      <c r="FJ31" s="99"/>
      <c r="FK31" s="99"/>
      <c r="FL31" s="101"/>
      <c r="FM31" s="101"/>
      <c r="FN31" s="101"/>
      <c r="FO31" s="101"/>
      <c r="FP31" s="99"/>
      <c r="FQ31" s="103"/>
      <c r="FR31" s="103"/>
      <c r="FS31" s="101"/>
      <c r="FT31" s="101">
        <v>3</v>
      </c>
      <c r="FU31" s="101"/>
      <c r="FV31" s="101"/>
      <c r="FW31" s="101"/>
      <c r="FX31" s="101"/>
      <c r="FY31" s="101"/>
      <c r="FZ31" s="101"/>
      <c r="GA31" s="101"/>
      <c r="GB31" s="101"/>
      <c r="GC31" s="101"/>
      <c r="GD31" s="104"/>
      <c r="GE31" s="105"/>
      <c r="GF31" s="105"/>
      <c r="GG31" s="101"/>
      <c r="GH31" s="83">
        <f t="shared" si="2"/>
        <v>114.60000000000001</v>
      </c>
      <c r="GI31" s="84">
        <f t="shared" si="7"/>
        <v>38.200000000000003</v>
      </c>
      <c r="GJ31" s="85">
        <f t="shared" si="3"/>
        <v>0</v>
      </c>
      <c r="GK31" s="105"/>
      <c r="GL31" s="105"/>
      <c r="GM31" s="105"/>
      <c r="GN31" s="101"/>
      <c r="GO31" s="101"/>
      <c r="GP31" s="101"/>
      <c r="GQ31" s="107"/>
      <c r="GR31" s="108"/>
      <c r="GS31" s="101"/>
      <c r="GT31" s="101"/>
      <c r="GU31" s="101">
        <v>1</v>
      </c>
      <c r="GV31" s="101"/>
      <c r="GW31" s="101"/>
      <c r="GX31" s="101"/>
      <c r="GY31" s="101"/>
      <c r="GZ31" s="101"/>
      <c r="HA31" s="101">
        <f t="shared" si="4"/>
        <v>0</v>
      </c>
      <c r="HB31" s="108">
        <f t="shared" si="5"/>
        <v>0</v>
      </c>
      <c r="HC31" s="101"/>
      <c r="HD31" s="108"/>
      <c r="HE31" s="101">
        <v>2</v>
      </c>
      <c r="HF31" s="108">
        <v>1</v>
      </c>
      <c r="HG31" s="101"/>
      <c r="HH31" s="108"/>
      <c r="HI31" s="101"/>
      <c r="HJ31" s="107"/>
      <c r="HK31" s="107"/>
      <c r="HL31" s="107"/>
      <c r="HM31" s="109"/>
      <c r="HN31" s="101"/>
      <c r="HO31" s="101"/>
      <c r="HP31" s="101"/>
      <c r="HQ31" s="101"/>
      <c r="HR31" s="101"/>
      <c r="HS31" s="101"/>
      <c r="HT31" s="101">
        <v>1</v>
      </c>
      <c r="HU31" s="108"/>
      <c r="HV31" s="108"/>
      <c r="HW31" s="108"/>
      <c r="HX31" s="99"/>
      <c r="HY31" s="122"/>
      <c r="HZ31" s="122"/>
      <c r="IA31" s="99"/>
      <c r="IB31" s="101"/>
      <c r="IC31" s="99"/>
      <c r="ID31" s="99"/>
      <c r="IE31" s="99"/>
      <c r="IF31" s="99"/>
      <c r="IG31" s="99"/>
      <c r="IH31" s="99"/>
      <c r="II31" s="99"/>
      <c r="IJ31" s="99"/>
      <c r="IK31" s="99"/>
      <c r="IL31" s="99"/>
      <c r="IM31" s="99"/>
      <c r="IN31" s="99"/>
      <c r="IO31" s="99"/>
      <c r="IP31" s="99"/>
      <c r="IQ31" s="79">
        <f t="shared" si="0"/>
        <v>0</v>
      </c>
      <c r="IR31" s="108"/>
      <c r="IS31" s="108"/>
      <c r="IT31" s="108"/>
      <c r="IU31" s="99"/>
      <c r="IV31" s="99"/>
      <c r="IW31" s="99"/>
      <c r="IX31" s="99"/>
      <c r="IY31" s="99"/>
      <c r="IZ31" s="108"/>
      <c r="JA31" s="108"/>
      <c r="JB31" s="101"/>
      <c r="JC31" s="107">
        <f t="shared" si="6"/>
        <v>0</v>
      </c>
      <c r="JD31" s="111"/>
    </row>
    <row r="32" spans="1:264" s="8" customFormat="1" ht="20.25" customHeight="1">
      <c r="A32" s="112" t="s">
        <v>299</v>
      </c>
      <c r="B32" s="113">
        <v>38</v>
      </c>
      <c r="C32" s="68">
        <f t="shared" si="1"/>
        <v>853.2</v>
      </c>
      <c r="D32" s="114"/>
      <c r="E32" s="115"/>
      <c r="F32" s="115"/>
      <c r="G32" s="115"/>
      <c r="H32" s="116"/>
      <c r="I32" s="114"/>
      <c r="J32" s="114"/>
      <c r="K32" s="74"/>
      <c r="L32" s="74"/>
      <c r="M32" s="74"/>
      <c r="N32" s="75"/>
      <c r="O32" s="73" t="s">
        <v>279</v>
      </c>
      <c r="P32" s="73"/>
      <c r="Q32" s="74"/>
      <c r="R32" s="74"/>
      <c r="S32" s="75"/>
      <c r="T32" s="74"/>
      <c r="U32" s="74"/>
      <c r="V32" s="74"/>
      <c r="W32" s="75"/>
      <c r="X32" s="76">
        <v>1</v>
      </c>
      <c r="Y32" s="76"/>
      <c r="Z32" s="76"/>
      <c r="AA32" s="77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>
        <v>1</v>
      </c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7"/>
      <c r="BU32" s="77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7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7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7">
        <v>1</v>
      </c>
      <c r="DP32" s="74"/>
      <c r="DQ32" s="77"/>
      <c r="DR32" s="74"/>
      <c r="DS32" s="74"/>
      <c r="DT32" s="74"/>
      <c r="DU32" s="74"/>
      <c r="DV32" s="74"/>
      <c r="DW32" s="74"/>
      <c r="DX32" s="74"/>
      <c r="DY32" s="74"/>
      <c r="DZ32" s="74"/>
      <c r="EA32" s="77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8"/>
      <c r="EM32" s="79"/>
      <c r="EN32" s="77">
        <v>3</v>
      </c>
      <c r="EO32" s="77"/>
      <c r="EP32" s="77"/>
      <c r="EQ32" s="77"/>
      <c r="ER32" s="77"/>
      <c r="ES32" s="79"/>
      <c r="ET32" s="77"/>
      <c r="EU32" s="77">
        <v>1</v>
      </c>
      <c r="EV32" s="77"/>
      <c r="EW32" s="77"/>
      <c r="EX32" s="77"/>
      <c r="EY32" s="77"/>
      <c r="EZ32" s="77"/>
      <c r="FA32" s="77"/>
      <c r="FB32" s="77"/>
      <c r="FC32" s="77"/>
      <c r="FD32" s="77"/>
      <c r="FE32" s="77"/>
      <c r="FF32" s="80"/>
      <c r="FG32" s="77"/>
      <c r="FH32" s="77"/>
      <c r="FI32" s="77"/>
      <c r="FJ32" s="77"/>
      <c r="FK32" s="77"/>
      <c r="FL32" s="79"/>
      <c r="FM32" s="79"/>
      <c r="FN32" s="79"/>
      <c r="FO32" s="79"/>
      <c r="FP32" s="77"/>
      <c r="FQ32" s="79"/>
      <c r="FR32" s="79"/>
      <c r="FS32" s="79"/>
      <c r="FT32" s="79">
        <v>3</v>
      </c>
      <c r="FU32" s="79"/>
      <c r="FV32" s="79"/>
      <c r="FW32" s="79"/>
      <c r="FX32" s="79"/>
      <c r="FY32" s="79">
        <v>1</v>
      </c>
      <c r="FZ32" s="79"/>
      <c r="GA32" s="79"/>
      <c r="GB32" s="79">
        <v>4</v>
      </c>
      <c r="GC32" s="79">
        <v>8</v>
      </c>
      <c r="GD32" s="81"/>
      <c r="GE32" s="82"/>
      <c r="GF32" s="82"/>
      <c r="GG32" s="79"/>
      <c r="GH32" s="83">
        <f t="shared" si="2"/>
        <v>114</v>
      </c>
      <c r="GI32" s="84">
        <f t="shared" si="7"/>
        <v>38</v>
      </c>
      <c r="GJ32" s="85">
        <f t="shared" si="3"/>
        <v>0</v>
      </c>
      <c r="GK32" s="82"/>
      <c r="GL32" s="82"/>
      <c r="GM32" s="82"/>
      <c r="GN32" s="79">
        <v>1</v>
      </c>
      <c r="GO32" s="79"/>
      <c r="GP32" s="79"/>
      <c r="GQ32" s="86"/>
      <c r="GR32" s="87"/>
      <c r="GS32" s="79"/>
      <c r="GT32" s="79"/>
      <c r="GU32" s="79"/>
      <c r="GV32" s="79"/>
      <c r="GW32" s="79"/>
      <c r="GX32" s="79"/>
      <c r="GY32" s="79"/>
      <c r="GZ32" s="79"/>
      <c r="HA32" s="101">
        <f t="shared" si="4"/>
        <v>0</v>
      </c>
      <c r="HB32" s="108">
        <f t="shared" si="5"/>
        <v>0</v>
      </c>
      <c r="HC32" s="79"/>
      <c r="HD32" s="87"/>
      <c r="HE32" s="79"/>
      <c r="HF32" s="87"/>
      <c r="HG32" s="79"/>
      <c r="HH32" s="87"/>
      <c r="HI32" s="79">
        <v>1</v>
      </c>
      <c r="HJ32" s="86"/>
      <c r="HK32" s="86">
        <v>1</v>
      </c>
      <c r="HL32" s="86"/>
      <c r="HM32" s="87"/>
      <c r="HN32" s="79"/>
      <c r="HO32" s="79"/>
      <c r="HP32" s="79"/>
      <c r="HQ32" s="79"/>
      <c r="HR32" s="79"/>
      <c r="HS32" s="79"/>
      <c r="HT32" s="79"/>
      <c r="HU32" s="87"/>
      <c r="HV32" s="87"/>
      <c r="HW32" s="87"/>
      <c r="HX32" s="79"/>
      <c r="HY32" s="88"/>
      <c r="HZ32" s="88"/>
      <c r="IA32" s="79"/>
      <c r="IB32" s="79"/>
      <c r="IC32" s="79"/>
      <c r="ID32" s="79"/>
      <c r="IE32" s="79"/>
      <c r="IF32" s="79"/>
      <c r="IG32" s="79"/>
      <c r="IH32" s="79"/>
      <c r="II32" s="79"/>
      <c r="IJ32" s="79"/>
      <c r="IK32" s="79"/>
      <c r="IL32" s="79"/>
      <c r="IM32" s="79"/>
      <c r="IN32" s="79"/>
      <c r="IO32" s="79"/>
      <c r="IP32" s="79"/>
      <c r="IQ32" s="79">
        <f t="shared" si="0"/>
        <v>1</v>
      </c>
      <c r="IR32" s="86">
        <f>HJ32</f>
        <v>0</v>
      </c>
      <c r="IS32" s="86">
        <f>HK32</f>
        <v>1</v>
      </c>
      <c r="IT32" s="87"/>
      <c r="IU32" s="79"/>
      <c r="IV32" s="79"/>
      <c r="IW32" s="79"/>
      <c r="IX32" s="79"/>
      <c r="IY32" s="79"/>
      <c r="IZ32" s="87"/>
      <c r="JA32" s="87"/>
      <c r="JB32" s="79">
        <v>1</v>
      </c>
      <c r="JC32" s="107">
        <f t="shared" si="6"/>
        <v>0</v>
      </c>
      <c r="JD32" s="117" t="s">
        <v>300</v>
      </c>
    </row>
    <row r="33" spans="1:264" s="8" customFormat="1" ht="20.25" customHeight="1">
      <c r="A33" s="123" t="s">
        <v>301</v>
      </c>
      <c r="B33" s="124">
        <v>38.1</v>
      </c>
      <c r="C33" s="68">
        <f t="shared" si="1"/>
        <v>891.30000000000007</v>
      </c>
      <c r="D33" s="125"/>
      <c r="E33" s="126"/>
      <c r="F33" s="126"/>
      <c r="G33" s="126"/>
      <c r="H33" s="127"/>
      <c r="I33" s="125"/>
      <c r="J33" s="125"/>
      <c r="K33" s="128"/>
      <c r="L33" s="128"/>
      <c r="M33" s="128">
        <v>5</v>
      </c>
      <c r="N33" s="129" t="s">
        <v>279</v>
      </c>
      <c r="O33" s="130" t="s">
        <v>279</v>
      </c>
      <c r="P33" s="130"/>
      <c r="Q33" s="131">
        <v>1</v>
      </c>
      <c r="R33" s="131"/>
      <c r="S33" s="129"/>
      <c r="T33" s="131"/>
      <c r="U33" s="131"/>
      <c r="V33" s="131"/>
      <c r="W33" s="129"/>
      <c r="X33" s="132"/>
      <c r="Y33" s="132">
        <v>1</v>
      </c>
      <c r="Z33" s="132"/>
      <c r="AA33" s="133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131">
        <v>1</v>
      </c>
      <c r="BD33" s="131"/>
      <c r="BE33" s="131"/>
      <c r="BF33" s="131"/>
      <c r="BG33" s="131"/>
      <c r="BH33" s="131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3"/>
      <c r="BU33" s="133"/>
      <c r="BV33" s="131"/>
      <c r="BW33" s="131"/>
      <c r="BX33" s="131"/>
      <c r="BY33" s="131"/>
      <c r="BZ33" s="131"/>
      <c r="CA33" s="131"/>
      <c r="CB33" s="131"/>
      <c r="CC33" s="131"/>
      <c r="CD33" s="131"/>
      <c r="CE33" s="131"/>
      <c r="CF33" s="133"/>
      <c r="CG33" s="131"/>
      <c r="CH33" s="131"/>
      <c r="CI33" s="131"/>
      <c r="CJ33" s="131"/>
      <c r="CK33" s="131"/>
      <c r="CL33" s="131"/>
      <c r="CM33" s="131"/>
      <c r="CN33" s="131"/>
      <c r="CO33" s="131"/>
      <c r="CP33" s="131"/>
      <c r="CQ33" s="131"/>
      <c r="CR33" s="131"/>
      <c r="CS33" s="131"/>
      <c r="CT33" s="131"/>
      <c r="CU33" s="131"/>
      <c r="CV33" s="131"/>
      <c r="CW33" s="131">
        <v>1</v>
      </c>
      <c r="CX33" s="131"/>
      <c r="CY33" s="131"/>
      <c r="CZ33" s="131"/>
      <c r="DA33" s="131"/>
      <c r="DB33" s="131"/>
      <c r="DC33" s="133"/>
      <c r="DD33" s="131"/>
      <c r="DE33" s="131"/>
      <c r="DF33" s="131"/>
      <c r="DG33" s="131"/>
      <c r="DH33" s="131"/>
      <c r="DI33" s="131"/>
      <c r="DJ33" s="131"/>
      <c r="DK33" s="131"/>
      <c r="DL33" s="131"/>
      <c r="DM33" s="131"/>
      <c r="DN33" s="131"/>
      <c r="DO33" s="133">
        <v>1</v>
      </c>
      <c r="DP33" s="131"/>
      <c r="DQ33" s="133"/>
      <c r="DR33" s="131"/>
      <c r="DS33" s="131"/>
      <c r="DT33" s="131"/>
      <c r="DU33" s="131"/>
      <c r="DV33" s="131"/>
      <c r="DW33" s="131"/>
      <c r="DX33" s="131"/>
      <c r="DY33" s="131"/>
      <c r="DZ33" s="131"/>
      <c r="EA33" s="133"/>
      <c r="EB33" s="131"/>
      <c r="EC33" s="131"/>
      <c r="ED33" s="131"/>
      <c r="EE33" s="131"/>
      <c r="EF33" s="131"/>
      <c r="EG33" s="131"/>
      <c r="EH33" s="131"/>
      <c r="EI33" s="131"/>
      <c r="EJ33" s="131"/>
      <c r="EK33" s="131"/>
      <c r="EL33" s="134"/>
      <c r="EM33" s="135"/>
      <c r="EN33" s="133">
        <v>3</v>
      </c>
      <c r="EO33" s="133"/>
      <c r="EP33" s="133"/>
      <c r="EQ33" s="133"/>
      <c r="ER33" s="133"/>
      <c r="ES33" s="135"/>
      <c r="ET33" s="133"/>
      <c r="EU33" s="133">
        <v>1</v>
      </c>
      <c r="EV33" s="133"/>
      <c r="EW33" s="133"/>
      <c r="EX33" s="133"/>
      <c r="EY33" s="133"/>
      <c r="EZ33" s="133"/>
      <c r="FA33" s="133"/>
      <c r="FB33" s="133"/>
      <c r="FC33" s="133"/>
      <c r="FD33" s="133"/>
      <c r="FE33" s="133"/>
      <c r="FF33" s="136"/>
      <c r="FG33" s="133"/>
      <c r="FH33" s="133">
        <v>1</v>
      </c>
      <c r="FI33" s="133">
        <v>1</v>
      </c>
      <c r="FJ33" s="133"/>
      <c r="FK33" s="133"/>
      <c r="FL33" s="135"/>
      <c r="FM33" s="135">
        <v>2</v>
      </c>
      <c r="FN33" s="135"/>
      <c r="FO33" s="135"/>
      <c r="FP33" s="133"/>
      <c r="FQ33" s="135"/>
      <c r="FR33" s="135"/>
      <c r="FS33" s="135"/>
      <c r="FT33" s="135">
        <v>3</v>
      </c>
      <c r="FU33" s="135"/>
      <c r="FV33" s="135"/>
      <c r="FW33" s="135"/>
      <c r="FX33" s="135"/>
      <c r="FY33" s="135"/>
      <c r="FZ33" s="135"/>
      <c r="GA33" s="135"/>
      <c r="GB33" s="135"/>
      <c r="GC33" s="135"/>
      <c r="GD33" s="137"/>
      <c r="GE33" s="138"/>
      <c r="GF33" s="138"/>
      <c r="GG33" s="135"/>
      <c r="GH33" s="83">
        <f t="shared" si="2"/>
        <v>114.30000000000001</v>
      </c>
      <c r="GI33" s="84">
        <f t="shared" si="7"/>
        <v>38.1</v>
      </c>
      <c r="GJ33" s="85">
        <f t="shared" si="3"/>
        <v>0</v>
      </c>
      <c r="GK33" s="138">
        <v>1</v>
      </c>
      <c r="GL33" s="138"/>
      <c r="GM33" s="138"/>
      <c r="GN33" s="135"/>
      <c r="GO33" s="135"/>
      <c r="GP33" s="135"/>
      <c r="GQ33" s="139"/>
      <c r="GR33" s="109">
        <v>1</v>
      </c>
      <c r="GS33" s="135"/>
      <c r="GT33" s="135"/>
      <c r="GU33" s="135">
        <v>1</v>
      </c>
      <c r="GV33" s="135"/>
      <c r="GW33" s="135"/>
      <c r="GX33" s="135"/>
      <c r="GY33" s="135"/>
      <c r="GZ33" s="135"/>
      <c r="HA33" s="101">
        <f t="shared" si="4"/>
        <v>0</v>
      </c>
      <c r="HB33" s="108">
        <f t="shared" si="5"/>
        <v>0</v>
      </c>
      <c r="HC33" s="135"/>
      <c r="HD33" s="109"/>
      <c r="HE33" s="135">
        <v>2</v>
      </c>
      <c r="HF33" s="109">
        <v>1</v>
      </c>
      <c r="HG33" s="135"/>
      <c r="HH33" s="109"/>
      <c r="HI33" s="135"/>
      <c r="HJ33" s="139"/>
      <c r="HK33" s="139"/>
      <c r="HL33" s="139">
        <v>1</v>
      </c>
      <c r="HM33" s="109">
        <v>1</v>
      </c>
      <c r="HN33" s="135"/>
      <c r="HO33" s="135"/>
      <c r="HP33" s="135">
        <v>1</v>
      </c>
      <c r="HQ33" s="135"/>
      <c r="HR33" s="135"/>
      <c r="HS33" s="135">
        <v>1</v>
      </c>
      <c r="HT33" s="135">
        <v>1</v>
      </c>
      <c r="HU33" s="109"/>
      <c r="HV33" s="109"/>
      <c r="HW33" s="109"/>
      <c r="HX33" s="133"/>
      <c r="HY33" s="140"/>
      <c r="HZ33" s="140"/>
      <c r="IA33" s="133"/>
      <c r="IB33" s="135"/>
      <c r="IC33" s="133"/>
      <c r="ID33" s="133"/>
      <c r="IE33" s="133"/>
      <c r="IF33" s="133"/>
      <c r="IG33" s="133"/>
      <c r="IH33" s="133"/>
      <c r="II33" s="133"/>
      <c r="IJ33" s="133"/>
      <c r="IK33" s="133">
        <v>1</v>
      </c>
      <c r="IL33" s="133"/>
      <c r="IM33" s="133"/>
      <c r="IN33" s="133"/>
      <c r="IO33" s="133"/>
      <c r="IP33" s="133"/>
      <c r="IQ33" s="79">
        <f t="shared" si="0"/>
        <v>0</v>
      </c>
      <c r="IR33" s="109"/>
      <c r="IS33" s="109"/>
      <c r="IT33" s="109">
        <v>1</v>
      </c>
      <c r="IU33" s="133"/>
      <c r="IV33" s="133"/>
      <c r="IW33" s="133">
        <v>1</v>
      </c>
      <c r="IX33" s="133"/>
      <c r="IY33" s="133">
        <v>1</v>
      </c>
      <c r="IZ33" s="109"/>
      <c r="JA33" s="109"/>
      <c r="JB33" s="135"/>
      <c r="JC33" s="107">
        <f t="shared" si="6"/>
        <v>0</v>
      </c>
      <c r="JD33" s="141" t="s">
        <v>302</v>
      </c>
    </row>
    <row r="34" spans="1:264" s="8" customFormat="1" ht="20.25" customHeight="1">
      <c r="A34" s="112" t="s">
        <v>303</v>
      </c>
      <c r="B34" s="113">
        <v>48</v>
      </c>
      <c r="C34" s="68">
        <f t="shared" si="1"/>
        <v>939.30000000000007</v>
      </c>
      <c r="D34" s="114"/>
      <c r="E34" s="115"/>
      <c r="F34" s="115"/>
      <c r="G34" s="115"/>
      <c r="H34" s="116"/>
      <c r="I34" s="114"/>
      <c r="J34" s="114"/>
      <c r="K34" s="74"/>
      <c r="L34" s="74"/>
      <c r="M34" s="74"/>
      <c r="N34" s="75"/>
      <c r="O34" s="73" t="s">
        <v>273</v>
      </c>
      <c r="P34" s="73"/>
      <c r="Q34" s="74"/>
      <c r="R34" s="74"/>
      <c r="S34" s="75"/>
      <c r="T34" s="74"/>
      <c r="U34" s="74"/>
      <c r="V34" s="74"/>
      <c r="W34" s="75"/>
      <c r="X34" s="76">
        <v>2</v>
      </c>
      <c r="Y34" s="76"/>
      <c r="Z34" s="76"/>
      <c r="AA34" s="77"/>
      <c r="AB34" s="74"/>
      <c r="AC34" s="74"/>
      <c r="AD34" s="74"/>
      <c r="AE34" s="74"/>
      <c r="AF34" s="74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>
        <v>1</v>
      </c>
      <c r="BB34" s="74"/>
      <c r="BC34" s="74"/>
      <c r="BD34" s="74"/>
      <c r="BE34" s="74"/>
      <c r="BF34" s="74"/>
      <c r="BG34" s="74"/>
      <c r="BH34" s="74"/>
      <c r="BI34" s="74"/>
      <c r="BJ34" s="74"/>
      <c r="BK34" s="74"/>
      <c r="BL34" s="74"/>
      <c r="BM34" s="74"/>
      <c r="BN34" s="74"/>
      <c r="BO34" s="74"/>
      <c r="BP34" s="74"/>
      <c r="BQ34" s="74"/>
      <c r="BR34" s="74"/>
      <c r="BS34" s="74"/>
      <c r="BT34" s="77"/>
      <c r="BU34" s="77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7"/>
      <c r="CG34" s="74"/>
      <c r="CH34" s="74"/>
      <c r="CI34" s="74"/>
      <c r="CJ34" s="74"/>
      <c r="CK34" s="74"/>
      <c r="CL34" s="74"/>
      <c r="CM34" s="74"/>
      <c r="CN34" s="74"/>
      <c r="CO34" s="74"/>
      <c r="CP34" s="74"/>
      <c r="CQ34" s="74"/>
      <c r="CR34" s="74"/>
      <c r="CS34" s="74"/>
      <c r="CT34" s="74"/>
      <c r="CU34" s="74"/>
      <c r="CV34" s="74"/>
      <c r="CW34" s="74"/>
      <c r="CX34" s="74"/>
      <c r="CY34" s="74"/>
      <c r="CZ34" s="74"/>
      <c r="DA34" s="74"/>
      <c r="DB34" s="74"/>
      <c r="DC34" s="77"/>
      <c r="DD34" s="74"/>
      <c r="DE34" s="74"/>
      <c r="DF34" s="74">
        <v>1</v>
      </c>
      <c r="DG34" s="74"/>
      <c r="DH34" s="74"/>
      <c r="DI34" s="74"/>
      <c r="DJ34" s="74"/>
      <c r="DK34" s="74"/>
      <c r="DL34" s="74"/>
      <c r="DM34" s="74"/>
      <c r="DN34" s="74"/>
      <c r="DO34" s="77"/>
      <c r="DP34" s="74"/>
      <c r="DQ34" s="77"/>
      <c r="DR34" s="74"/>
      <c r="DS34" s="74"/>
      <c r="DT34" s="74"/>
      <c r="DU34" s="74"/>
      <c r="DV34" s="74"/>
      <c r="DW34" s="74"/>
      <c r="DX34" s="74"/>
      <c r="DY34" s="74"/>
      <c r="DZ34" s="74"/>
      <c r="EA34" s="77"/>
      <c r="EB34" s="74"/>
      <c r="EC34" s="74"/>
      <c r="ED34" s="74"/>
      <c r="EE34" s="74"/>
      <c r="EF34" s="74"/>
      <c r="EG34" s="74"/>
      <c r="EH34" s="74"/>
      <c r="EI34" s="74"/>
      <c r="EJ34" s="74"/>
      <c r="EK34" s="74"/>
      <c r="EL34" s="78"/>
      <c r="EM34" s="79"/>
      <c r="EN34" s="77">
        <v>6</v>
      </c>
      <c r="EO34" s="77">
        <v>6</v>
      </c>
      <c r="EP34" s="77"/>
      <c r="EQ34" s="77"/>
      <c r="ER34" s="77">
        <v>6</v>
      </c>
      <c r="ES34" s="79">
        <v>2</v>
      </c>
      <c r="ET34" s="77"/>
      <c r="EU34" s="77"/>
      <c r="EV34" s="77"/>
      <c r="EW34" s="77"/>
      <c r="EX34" s="77"/>
      <c r="EY34" s="77"/>
      <c r="EZ34" s="77"/>
      <c r="FA34" s="77"/>
      <c r="FB34" s="77"/>
      <c r="FC34" s="77"/>
      <c r="FD34" s="77"/>
      <c r="FE34" s="77"/>
      <c r="FF34" s="80"/>
      <c r="FG34" s="77"/>
      <c r="FH34" s="77"/>
      <c r="FI34" s="77"/>
      <c r="FJ34" s="77"/>
      <c r="FK34" s="77"/>
      <c r="FL34" s="79"/>
      <c r="FM34" s="79"/>
      <c r="FN34" s="79"/>
      <c r="FO34" s="79"/>
      <c r="FP34" s="77"/>
      <c r="FQ34" s="79"/>
      <c r="FR34" s="79"/>
      <c r="FS34" s="79"/>
      <c r="FT34" s="79">
        <v>6</v>
      </c>
      <c r="FU34" s="79"/>
      <c r="FV34" s="79"/>
      <c r="FW34" s="79"/>
      <c r="FX34" s="79"/>
      <c r="FY34" s="79">
        <v>1</v>
      </c>
      <c r="FZ34" s="79"/>
      <c r="GA34" s="79"/>
      <c r="GB34" s="79">
        <v>4</v>
      </c>
      <c r="GC34" s="79">
        <v>4</v>
      </c>
      <c r="GD34" s="81"/>
      <c r="GE34" s="82"/>
      <c r="GF34" s="82"/>
      <c r="GG34" s="79"/>
      <c r="GH34" s="83">
        <f t="shared" si="2"/>
        <v>144</v>
      </c>
      <c r="GI34" s="84">
        <f t="shared" si="7"/>
        <v>48</v>
      </c>
      <c r="GJ34" s="85">
        <f t="shared" si="3"/>
        <v>0</v>
      </c>
      <c r="GK34" s="82"/>
      <c r="GL34" s="82"/>
      <c r="GM34" s="82"/>
      <c r="GN34" s="79">
        <v>1</v>
      </c>
      <c r="GO34" s="79"/>
      <c r="GP34" s="79"/>
      <c r="GQ34" s="86"/>
      <c r="GR34" s="87"/>
      <c r="GS34" s="79"/>
      <c r="GT34" s="79"/>
      <c r="GU34" s="79"/>
      <c r="GV34" s="79"/>
      <c r="GW34" s="79"/>
      <c r="GX34" s="79"/>
      <c r="GY34" s="79"/>
      <c r="GZ34" s="79"/>
      <c r="HA34" s="101">
        <f t="shared" si="4"/>
        <v>0</v>
      </c>
      <c r="HB34" s="108">
        <f t="shared" si="5"/>
        <v>0</v>
      </c>
      <c r="HC34" s="79"/>
      <c r="HD34" s="87"/>
      <c r="HE34" s="79"/>
      <c r="HF34" s="87"/>
      <c r="HG34" s="79"/>
      <c r="HH34" s="87"/>
      <c r="HI34" s="79">
        <v>1</v>
      </c>
      <c r="HJ34" s="86"/>
      <c r="HK34" s="86">
        <v>1</v>
      </c>
      <c r="HL34" s="86"/>
      <c r="HM34" s="87"/>
      <c r="HN34" s="79"/>
      <c r="HO34" s="79"/>
      <c r="HP34" s="79"/>
      <c r="HQ34" s="79"/>
      <c r="HR34" s="79"/>
      <c r="HS34" s="79"/>
      <c r="HT34" s="79"/>
      <c r="HU34" s="87"/>
      <c r="HV34" s="87"/>
      <c r="HW34" s="87"/>
      <c r="HX34" s="79"/>
      <c r="HY34" s="88"/>
      <c r="HZ34" s="88"/>
      <c r="IA34" s="79"/>
      <c r="IB34" s="79"/>
      <c r="IC34" s="79"/>
      <c r="ID34" s="79"/>
      <c r="IE34" s="79"/>
      <c r="IF34" s="79"/>
      <c r="IG34" s="79"/>
      <c r="IH34" s="79"/>
      <c r="II34" s="79"/>
      <c r="IJ34" s="79"/>
      <c r="IK34" s="79"/>
      <c r="IL34" s="79"/>
      <c r="IM34" s="79"/>
      <c r="IN34" s="79"/>
      <c r="IO34" s="79"/>
      <c r="IP34" s="79"/>
      <c r="IQ34" s="79">
        <f t="shared" si="0"/>
        <v>1</v>
      </c>
      <c r="IR34" s="86">
        <f>HJ34</f>
        <v>0</v>
      </c>
      <c r="IS34" s="86">
        <f>HK34</f>
        <v>1</v>
      </c>
      <c r="IT34" s="87"/>
      <c r="IU34" s="79"/>
      <c r="IV34" s="79"/>
      <c r="IW34" s="79"/>
      <c r="IX34" s="79"/>
      <c r="IY34" s="79"/>
      <c r="IZ34" s="87"/>
      <c r="JA34" s="87"/>
      <c r="JB34" s="79">
        <v>1</v>
      </c>
      <c r="JC34" s="107">
        <f t="shared" si="6"/>
        <v>0</v>
      </c>
      <c r="JD34" s="117"/>
    </row>
    <row r="35" spans="1:264" s="8" customFormat="1" ht="20.25" customHeight="1">
      <c r="A35" s="118" t="s">
        <v>304</v>
      </c>
      <c r="B35" s="91">
        <v>49.8</v>
      </c>
      <c r="C35" s="68">
        <f t="shared" si="1"/>
        <v>989.1</v>
      </c>
      <c r="D35" s="68"/>
      <c r="E35" s="92"/>
      <c r="F35" s="92"/>
      <c r="G35" s="92"/>
      <c r="H35" s="120"/>
      <c r="I35" s="94"/>
      <c r="J35" s="94"/>
      <c r="K35" s="121"/>
      <c r="L35" s="121"/>
      <c r="M35" s="121"/>
      <c r="N35" s="96" t="s">
        <v>277</v>
      </c>
      <c r="O35" s="97" t="s">
        <v>277</v>
      </c>
      <c r="P35" s="97"/>
      <c r="Q35" s="95">
        <v>1</v>
      </c>
      <c r="R35" s="95"/>
      <c r="S35" s="96"/>
      <c r="T35" s="95"/>
      <c r="U35" s="95"/>
      <c r="V35" s="95"/>
      <c r="W35" s="96"/>
      <c r="X35" s="98">
        <v>1</v>
      </c>
      <c r="Y35" s="98"/>
      <c r="Z35" s="98"/>
      <c r="AA35" s="99"/>
      <c r="AB35" s="95"/>
      <c r="AC35" s="95"/>
      <c r="AD35" s="95"/>
      <c r="AE35" s="95"/>
      <c r="AF35" s="95"/>
      <c r="AG35" s="95"/>
      <c r="AH35" s="95"/>
      <c r="AI35" s="95"/>
      <c r="AJ35" s="95"/>
      <c r="AK35" s="95"/>
      <c r="AL35" s="95"/>
      <c r="AM35" s="95"/>
      <c r="AN35" s="95">
        <v>1</v>
      </c>
      <c r="AO35" s="95"/>
      <c r="AP35" s="95"/>
      <c r="AQ35" s="95"/>
      <c r="AR35" s="95"/>
      <c r="AS35" s="95"/>
      <c r="AT35" s="95"/>
      <c r="AU35" s="95"/>
      <c r="AV35" s="95"/>
      <c r="AW35" s="95"/>
      <c r="AX35" s="95"/>
      <c r="AY35" s="95"/>
      <c r="AZ35" s="95"/>
      <c r="BA35" s="95"/>
      <c r="BB35" s="95"/>
      <c r="BC35" s="95"/>
      <c r="BD35" s="95"/>
      <c r="BE35" s="95"/>
      <c r="BF35" s="95"/>
      <c r="BG35" s="95"/>
      <c r="BH35" s="95"/>
      <c r="BI35" s="95"/>
      <c r="BJ35" s="95"/>
      <c r="BK35" s="95"/>
      <c r="BL35" s="95"/>
      <c r="BM35" s="95"/>
      <c r="BN35" s="95"/>
      <c r="BO35" s="95"/>
      <c r="BP35" s="95"/>
      <c r="BQ35" s="95"/>
      <c r="BR35" s="95"/>
      <c r="BS35" s="95"/>
      <c r="BT35" s="99"/>
      <c r="BU35" s="99"/>
      <c r="BV35" s="95"/>
      <c r="BW35" s="95"/>
      <c r="BX35" s="95"/>
      <c r="BY35" s="95"/>
      <c r="BZ35" s="95"/>
      <c r="CA35" s="95"/>
      <c r="CB35" s="95"/>
      <c r="CC35" s="95">
        <v>1</v>
      </c>
      <c r="CD35" s="95"/>
      <c r="CE35" s="95"/>
      <c r="CF35" s="99"/>
      <c r="CG35" s="95"/>
      <c r="CH35" s="95"/>
      <c r="CI35" s="95"/>
      <c r="CJ35" s="95"/>
      <c r="CK35" s="95"/>
      <c r="CL35" s="95"/>
      <c r="CM35" s="95"/>
      <c r="CN35" s="95"/>
      <c r="CO35" s="95"/>
      <c r="CP35" s="95"/>
      <c r="CQ35" s="95"/>
      <c r="CR35" s="95"/>
      <c r="CS35" s="95"/>
      <c r="CT35" s="95"/>
      <c r="CU35" s="95"/>
      <c r="CV35" s="95"/>
      <c r="CW35" s="95"/>
      <c r="CX35" s="95"/>
      <c r="CY35" s="95"/>
      <c r="CZ35" s="95"/>
      <c r="DA35" s="95"/>
      <c r="DB35" s="95"/>
      <c r="DC35" s="99"/>
      <c r="DD35" s="95"/>
      <c r="DE35" s="95"/>
      <c r="DF35" s="95"/>
      <c r="DG35" s="95"/>
      <c r="DH35" s="95"/>
      <c r="DI35" s="95"/>
      <c r="DJ35" s="95"/>
      <c r="DK35" s="95"/>
      <c r="DL35" s="95"/>
      <c r="DM35" s="95"/>
      <c r="DN35" s="95"/>
      <c r="DO35" s="99"/>
      <c r="DP35" s="95"/>
      <c r="DQ35" s="99">
        <v>1</v>
      </c>
      <c r="DR35" s="95"/>
      <c r="DS35" s="95"/>
      <c r="DT35" s="95"/>
      <c r="DU35" s="95"/>
      <c r="DV35" s="95"/>
      <c r="DW35" s="95"/>
      <c r="DX35" s="95"/>
      <c r="DY35" s="95"/>
      <c r="DZ35" s="95"/>
      <c r="EA35" s="99"/>
      <c r="EB35" s="95"/>
      <c r="EC35" s="95"/>
      <c r="ED35" s="95"/>
      <c r="EE35" s="95"/>
      <c r="EF35" s="95"/>
      <c r="EG35" s="95"/>
      <c r="EH35" s="95"/>
      <c r="EI35" s="95"/>
      <c r="EJ35" s="95"/>
      <c r="EK35" s="95"/>
      <c r="EL35" s="100"/>
      <c r="EM35" s="101"/>
      <c r="EN35" s="99">
        <v>6</v>
      </c>
      <c r="EO35" s="99"/>
      <c r="EP35" s="99"/>
      <c r="EQ35" s="99"/>
      <c r="ER35" s="99"/>
      <c r="ES35" s="101"/>
      <c r="ET35" s="99"/>
      <c r="EU35" s="99">
        <v>1</v>
      </c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102"/>
      <c r="FG35" s="99"/>
      <c r="FH35" s="99"/>
      <c r="FI35" s="99"/>
      <c r="FJ35" s="99"/>
      <c r="FK35" s="99"/>
      <c r="FL35" s="101"/>
      <c r="FM35" s="101"/>
      <c r="FN35" s="101"/>
      <c r="FO35" s="101"/>
      <c r="FP35" s="99"/>
      <c r="FQ35" s="103"/>
      <c r="FR35" s="103"/>
      <c r="FS35" s="101">
        <v>6</v>
      </c>
      <c r="FT35" s="101"/>
      <c r="FU35" s="101"/>
      <c r="FV35" s="101"/>
      <c r="FW35" s="101"/>
      <c r="FX35" s="101"/>
      <c r="FY35" s="101"/>
      <c r="FZ35" s="101"/>
      <c r="GA35" s="101"/>
      <c r="GB35" s="101"/>
      <c r="GC35" s="101">
        <v>4</v>
      </c>
      <c r="GD35" s="104"/>
      <c r="GE35" s="105"/>
      <c r="GF35" s="105"/>
      <c r="GG35" s="101"/>
      <c r="GH35" s="83">
        <f t="shared" si="2"/>
        <v>149.39999999999998</v>
      </c>
      <c r="GI35" s="84">
        <f t="shared" si="7"/>
        <v>49.8</v>
      </c>
      <c r="GJ35" s="85">
        <f t="shared" si="3"/>
        <v>0</v>
      </c>
      <c r="GK35" s="105">
        <v>1</v>
      </c>
      <c r="GL35" s="105"/>
      <c r="GM35" s="105"/>
      <c r="GN35" s="101"/>
      <c r="GO35" s="101"/>
      <c r="GP35" s="101"/>
      <c r="GQ35" s="107"/>
      <c r="GR35" s="108"/>
      <c r="GS35" s="101"/>
      <c r="GT35" s="101"/>
      <c r="GU35" s="101"/>
      <c r="GV35" s="101">
        <v>1</v>
      </c>
      <c r="GW35" s="101"/>
      <c r="GX35" s="101"/>
      <c r="GY35" s="101"/>
      <c r="GZ35" s="101"/>
      <c r="HA35" s="101">
        <f t="shared" si="4"/>
        <v>0</v>
      </c>
      <c r="HB35" s="108">
        <f t="shared" si="5"/>
        <v>0</v>
      </c>
      <c r="HC35" s="101"/>
      <c r="HD35" s="108"/>
      <c r="HE35" s="101">
        <v>4</v>
      </c>
      <c r="HF35" s="108">
        <v>2</v>
      </c>
      <c r="HG35" s="101"/>
      <c r="HH35" s="108"/>
      <c r="HI35" s="101">
        <v>1</v>
      </c>
      <c r="HJ35" s="107"/>
      <c r="HK35" s="107">
        <v>1</v>
      </c>
      <c r="HL35" s="107"/>
      <c r="HM35" s="109"/>
      <c r="HN35" s="101"/>
      <c r="HO35" s="101"/>
      <c r="HP35" s="101"/>
      <c r="HQ35" s="101"/>
      <c r="HR35" s="101"/>
      <c r="HS35" s="101"/>
      <c r="HT35" s="101">
        <v>1</v>
      </c>
      <c r="HU35" s="108"/>
      <c r="HV35" s="108"/>
      <c r="HW35" s="108"/>
      <c r="HX35" s="101"/>
      <c r="HY35" s="110"/>
      <c r="HZ35" s="110"/>
      <c r="IA35" s="101"/>
      <c r="IB35" s="101"/>
      <c r="IC35" s="101"/>
      <c r="ID35" s="101"/>
      <c r="IE35" s="101"/>
      <c r="IF35" s="101"/>
      <c r="IG35" s="101"/>
      <c r="IH35" s="101"/>
      <c r="II35" s="101"/>
      <c r="IJ35" s="101"/>
      <c r="IK35" s="101"/>
      <c r="IL35" s="101"/>
      <c r="IM35" s="101"/>
      <c r="IN35" s="101"/>
      <c r="IO35" s="101"/>
      <c r="IP35" s="101"/>
      <c r="IQ35" s="79">
        <f t="shared" si="0"/>
        <v>1</v>
      </c>
      <c r="IR35" s="107"/>
      <c r="IS35" s="107">
        <v>1</v>
      </c>
      <c r="IT35" s="109"/>
      <c r="IU35" s="101"/>
      <c r="IV35" s="101"/>
      <c r="IW35" s="101"/>
      <c r="IX35" s="101"/>
      <c r="IY35" s="101"/>
      <c r="IZ35" s="108"/>
      <c r="JA35" s="108"/>
      <c r="JB35" s="101"/>
      <c r="JC35" s="107">
        <f t="shared" si="6"/>
        <v>0</v>
      </c>
      <c r="JD35" s="111" t="s">
        <v>305</v>
      </c>
    </row>
    <row r="36" spans="1:264" s="8" customFormat="1" ht="20.25" customHeight="1">
      <c r="A36" s="112" t="s">
        <v>306</v>
      </c>
      <c r="B36" s="113">
        <v>38</v>
      </c>
      <c r="C36" s="68">
        <f t="shared" si="1"/>
        <v>1027.0999999999999</v>
      </c>
      <c r="D36" s="114"/>
      <c r="E36" s="115"/>
      <c r="F36" s="115"/>
      <c r="G36" s="115"/>
      <c r="H36" s="116"/>
      <c r="I36" s="114"/>
      <c r="J36" s="114"/>
      <c r="K36" s="74"/>
      <c r="L36" s="74"/>
      <c r="M36" s="74"/>
      <c r="N36" s="75"/>
      <c r="O36" s="73" t="s">
        <v>279</v>
      </c>
      <c r="P36" s="73"/>
      <c r="Q36" s="74"/>
      <c r="R36" s="74"/>
      <c r="S36" s="75"/>
      <c r="T36" s="74"/>
      <c r="U36" s="74"/>
      <c r="V36" s="74"/>
      <c r="W36" s="75"/>
      <c r="X36" s="76">
        <v>1</v>
      </c>
      <c r="Y36" s="76"/>
      <c r="Z36" s="76"/>
      <c r="AA36" s="77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>
        <v>1</v>
      </c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7"/>
      <c r="BU36" s="77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7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7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7">
        <v>1</v>
      </c>
      <c r="DP36" s="74"/>
      <c r="DQ36" s="77"/>
      <c r="DR36" s="74"/>
      <c r="DS36" s="74"/>
      <c r="DT36" s="74"/>
      <c r="DU36" s="74"/>
      <c r="DV36" s="74"/>
      <c r="DW36" s="74"/>
      <c r="DX36" s="74"/>
      <c r="DY36" s="74"/>
      <c r="DZ36" s="74"/>
      <c r="EA36" s="77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8"/>
      <c r="EM36" s="79"/>
      <c r="EN36" s="77">
        <v>3</v>
      </c>
      <c r="EO36" s="77"/>
      <c r="EP36" s="77"/>
      <c r="EQ36" s="77"/>
      <c r="ER36" s="77"/>
      <c r="ES36" s="79"/>
      <c r="ET36" s="77"/>
      <c r="EU36" s="77">
        <v>1</v>
      </c>
      <c r="EV36" s="77"/>
      <c r="EW36" s="77"/>
      <c r="EX36" s="77"/>
      <c r="EY36" s="77"/>
      <c r="EZ36" s="77"/>
      <c r="FA36" s="77"/>
      <c r="FB36" s="77"/>
      <c r="FC36" s="77"/>
      <c r="FD36" s="77"/>
      <c r="FE36" s="77"/>
      <c r="FF36" s="80"/>
      <c r="FG36" s="77"/>
      <c r="FH36" s="77"/>
      <c r="FI36" s="77"/>
      <c r="FJ36" s="77"/>
      <c r="FK36" s="77"/>
      <c r="FL36" s="79"/>
      <c r="FM36" s="79"/>
      <c r="FN36" s="79"/>
      <c r="FO36" s="79"/>
      <c r="FP36" s="77"/>
      <c r="FQ36" s="79"/>
      <c r="FR36" s="79"/>
      <c r="FS36" s="79"/>
      <c r="FT36" s="79">
        <v>3</v>
      </c>
      <c r="FU36" s="79"/>
      <c r="FV36" s="79"/>
      <c r="FW36" s="79"/>
      <c r="FX36" s="79"/>
      <c r="FY36" s="79">
        <v>1</v>
      </c>
      <c r="FZ36" s="79"/>
      <c r="GA36" s="79"/>
      <c r="GB36" s="79">
        <v>1</v>
      </c>
      <c r="GC36" s="79">
        <v>4</v>
      </c>
      <c r="GD36" s="81"/>
      <c r="GE36" s="82"/>
      <c r="GF36" s="82"/>
      <c r="GG36" s="79"/>
      <c r="GH36" s="83">
        <f t="shared" si="2"/>
        <v>114</v>
      </c>
      <c r="GI36" s="84">
        <f t="shared" si="7"/>
        <v>38</v>
      </c>
      <c r="GJ36" s="85">
        <f t="shared" si="3"/>
        <v>0</v>
      </c>
      <c r="GK36" s="82"/>
      <c r="GL36" s="82"/>
      <c r="GM36" s="82"/>
      <c r="GN36" s="79">
        <v>1</v>
      </c>
      <c r="GO36" s="79"/>
      <c r="GP36" s="79"/>
      <c r="GQ36" s="86"/>
      <c r="GR36" s="87"/>
      <c r="GS36" s="79"/>
      <c r="GT36" s="79"/>
      <c r="GU36" s="79"/>
      <c r="GV36" s="79"/>
      <c r="GW36" s="79"/>
      <c r="GX36" s="79"/>
      <c r="GY36" s="79"/>
      <c r="GZ36" s="79"/>
      <c r="HA36" s="101">
        <f t="shared" si="4"/>
        <v>0</v>
      </c>
      <c r="HB36" s="108">
        <f t="shared" si="5"/>
        <v>0</v>
      </c>
      <c r="HC36" s="79"/>
      <c r="HD36" s="87"/>
      <c r="HE36" s="79"/>
      <c r="HF36" s="87"/>
      <c r="HG36" s="79"/>
      <c r="HH36" s="87"/>
      <c r="HI36" s="79">
        <v>1</v>
      </c>
      <c r="HJ36" s="86"/>
      <c r="HK36" s="86">
        <v>1</v>
      </c>
      <c r="HL36" s="86"/>
      <c r="HM36" s="87"/>
      <c r="HN36" s="79"/>
      <c r="HO36" s="79"/>
      <c r="HP36" s="79"/>
      <c r="HQ36" s="79"/>
      <c r="HR36" s="79"/>
      <c r="HS36" s="79"/>
      <c r="HT36" s="79"/>
      <c r="HU36" s="87"/>
      <c r="HV36" s="87"/>
      <c r="HW36" s="87"/>
      <c r="HX36" s="79"/>
      <c r="HY36" s="88"/>
      <c r="HZ36" s="88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/>
      <c r="IM36" s="79"/>
      <c r="IN36" s="79"/>
      <c r="IO36" s="79"/>
      <c r="IP36" s="79"/>
      <c r="IQ36" s="79">
        <f t="shared" si="0"/>
        <v>1</v>
      </c>
      <c r="IR36" s="86">
        <f>HJ36</f>
        <v>0</v>
      </c>
      <c r="IS36" s="86">
        <f>HK36</f>
        <v>1</v>
      </c>
      <c r="IT36" s="87"/>
      <c r="IU36" s="79"/>
      <c r="IV36" s="79"/>
      <c r="IW36" s="79"/>
      <c r="IX36" s="79"/>
      <c r="IY36" s="79"/>
      <c r="IZ36" s="87"/>
      <c r="JA36" s="87"/>
      <c r="JB36" s="79">
        <v>1</v>
      </c>
      <c r="JC36" s="107">
        <f t="shared" si="6"/>
        <v>0</v>
      </c>
      <c r="JD36" s="117"/>
    </row>
    <row r="37" spans="1:264" s="8" customFormat="1" ht="20.25" customHeight="1">
      <c r="A37" s="118" t="s">
        <v>307</v>
      </c>
      <c r="B37" s="91">
        <v>38.799999999999997</v>
      </c>
      <c r="C37" s="68">
        <f t="shared" si="1"/>
        <v>1065.8999999999999</v>
      </c>
      <c r="D37" s="68"/>
      <c r="E37" s="92"/>
      <c r="F37" s="92"/>
      <c r="G37" s="92"/>
      <c r="H37" s="120"/>
      <c r="I37" s="94"/>
      <c r="J37" s="94"/>
      <c r="K37" s="121"/>
      <c r="L37" s="121"/>
      <c r="M37" s="121"/>
      <c r="N37" s="96" t="s">
        <v>279</v>
      </c>
      <c r="O37" s="97" t="s">
        <v>279</v>
      </c>
      <c r="P37" s="97"/>
      <c r="Q37" s="95">
        <v>1</v>
      </c>
      <c r="R37" s="95"/>
      <c r="S37" s="96"/>
      <c r="T37" s="95"/>
      <c r="U37" s="95"/>
      <c r="V37" s="95"/>
      <c r="W37" s="96"/>
      <c r="X37" s="98"/>
      <c r="Y37" s="98"/>
      <c r="Z37" s="98"/>
      <c r="AA37" s="99"/>
      <c r="AB37" s="95"/>
      <c r="AC37" s="95"/>
      <c r="AD37" s="95"/>
      <c r="AE37" s="95"/>
      <c r="AF37" s="95"/>
      <c r="AG37" s="95"/>
      <c r="AH37" s="95"/>
      <c r="AI37" s="95"/>
      <c r="AJ37" s="95"/>
      <c r="AK37" s="95"/>
      <c r="AL37" s="95"/>
      <c r="AM37" s="95"/>
      <c r="AN37" s="95"/>
      <c r="AO37" s="95"/>
      <c r="AP37" s="95"/>
      <c r="AQ37" s="95"/>
      <c r="AR37" s="95"/>
      <c r="AS37" s="95"/>
      <c r="AT37" s="95"/>
      <c r="AU37" s="95"/>
      <c r="AV37" s="95"/>
      <c r="AW37" s="95"/>
      <c r="AX37" s="95"/>
      <c r="AY37" s="95"/>
      <c r="AZ37" s="95"/>
      <c r="BA37" s="95"/>
      <c r="BB37" s="95"/>
      <c r="BC37" s="95"/>
      <c r="BD37" s="95"/>
      <c r="BE37" s="95"/>
      <c r="BF37" s="95"/>
      <c r="BG37" s="95"/>
      <c r="BH37" s="95"/>
      <c r="BI37" s="95"/>
      <c r="BJ37" s="95"/>
      <c r="BK37" s="95"/>
      <c r="BL37" s="95"/>
      <c r="BM37" s="95"/>
      <c r="BN37" s="95"/>
      <c r="BO37" s="95"/>
      <c r="BP37" s="95"/>
      <c r="BQ37" s="95"/>
      <c r="BR37" s="95"/>
      <c r="BS37" s="95"/>
      <c r="BT37" s="99"/>
      <c r="BU37" s="99"/>
      <c r="BV37" s="95"/>
      <c r="BW37" s="95"/>
      <c r="BX37" s="95"/>
      <c r="BY37" s="95"/>
      <c r="BZ37" s="95"/>
      <c r="CA37" s="95"/>
      <c r="CB37" s="95"/>
      <c r="CC37" s="95"/>
      <c r="CD37" s="95"/>
      <c r="CE37" s="95"/>
      <c r="CF37" s="99"/>
      <c r="CG37" s="95"/>
      <c r="CH37" s="95"/>
      <c r="CI37" s="95"/>
      <c r="CJ37" s="95"/>
      <c r="CK37" s="95"/>
      <c r="CL37" s="95"/>
      <c r="CM37" s="95"/>
      <c r="CN37" s="95"/>
      <c r="CO37" s="95"/>
      <c r="CP37" s="95"/>
      <c r="CQ37" s="95"/>
      <c r="CR37" s="95"/>
      <c r="CS37" s="95"/>
      <c r="CT37" s="95"/>
      <c r="CU37" s="95"/>
      <c r="CV37" s="95"/>
      <c r="CW37" s="95"/>
      <c r="CX37" s="95"/>
      <c r="CY37" s="95"/>
      <c r="CZ37" s="95"/>
      <c r="DA37" s="95"/>
      <c r="DB37" s="95"/>
      <c r="DC37" s="99"/>
      <c r="DD37" s="95"/>
      <c r="DE37" s="95"/>
      <c r="DF37" s="95"/>
      <c r="DG37" s="95"/>
      <c r="DH37" s="95"/>
      <c r="DI37" s="95"/>
      <c r="DJ37" s="95"/>
      <c r="DK37" s="95"/>
      <c r="DL37" s="95"/>
      <c r="DM37" s="95"/>
      <c r="DN37" s="95"/>
      <c r="DO37" s="99">
        <v>1</v>
      </c>
      <c r="DP37" s="95"/>
      <c r="DQ37" s="99"/>
      <c r="DR37" s="95"/>
      <c r="DS37" s="95"/>
      <c r="DT37" s="95"/>
      <c r="DU37" s="95"/>
      <c r="DV37" s="95"/>
      <c r="DW37" s="95"/>
      <c r="DX37" s="95"/>
      <c r="DY37" s="95"/>
      <c r="DZ37" s="95"/>
      <c r="EA37" s="99"/>
      <c r="EB37" s="95"/>
      <c r="EC37" s="95"/>
      <c r="ED37" s="95"/>
      <c r="EE37" s="95"/>
      <c r="EF37" s="95"/>
      <c r="EG37" s="95"/>
      <c r="EH37" s="95"/>
      <c r="EI37" s="95"/>
      <c r="EJ37" s="95"/>
      <c r="EK37" s="95"/>
      <c r="EL37" s="100"/>
      <c r="EM37" s="101"/>
      <c r="EN37" s="99">
        <v>3</v>
      </c>
      <c r="EO37" s="99"/>
      <c r="EP37" s="99"/>
      <c r="EQ37" s="99"/>
      <c r="ER37" s="99"/>
      <c r="ES37" s="101"/>
      <c r="ET37" s="99"/>
      <c r="EU37" s="99">
        <v>1</v>
      </c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102"/>
      <c r="FG37" s="99"/>
      <c r="FH37" s="99"/>
      <c r="FI37" s="99"/>
      <c r="FJ37" s="99"/>
      <c r="FK37" s="99"/>
      <c r="FL37" s="101"/>
      <c r="FM37" s="101"/>
      <c r="FN37" s="101"/>
      <c r="FO37" s="101"/>
      <c r="FP37" s="99"/>
      <c r="FQ37" s="103"/>
      <c r="FR37" s="103"/>
      <c r="FS37" s="101"/>
      <c r="FT37" s="101">
        <v>3</v>
      </c>
      <c r="FU37" s="101"/>
      <c r="FV37" s="101"/>
      <c r="FW37" s="101"/>
      <c r="FX37" s="101"/>
      <c r="FY37" s="101"/>
      <c r="FZ37" s="101"/>
      <c r="GA37" s="101"/>
      <c r="GB37" s="101"/>
      <c r="GC37" s="101"/>
      <c r="GD37" s="104"/>
      <c r="GE37" s="105"/>
      <c r="GF37" s="105"/>
      <c r="GG37" s="101"/>
      <c r="GH37" s="83">
        <f t="shared" si="2"/>
        <v>116.39999999999999</v>
      </c>
      <c r="GI37" s="84">
        <f t="shared" si="7"/>
        <v>38.799999999999997</v>
      </c>
      <c r="GJ37" s="85">
        <f t="shared" si="3"/>
        <v>0</v>
      </c>
      <c r="GK37" s="105"/>
      <c r="GL37" s="105"/>
      <c r="GM37" s="105"/>
      <c r="GN37" s="101"/>
      <c r="GO37" s="101"/>
      <c r="GP37" s="101"/>
      <c r="GQ37" s="107"/>
      <c r="GR37" s="108"/>
      <c r="GS37" s="101"/>
      <c r="GT37" s="101"/>
      <c r="GU37" s="101">
        <v>1</v>
      </c>
      <c r="GV37" s="101"/>
      <c r="GW37" s="101"/>
      <c r="GX37" s="101"/>
      <c r="GY37" s="101"/>
      <c r="GZ37" s="101"/>
      <c r="HA37" s="101">
        <f t="shared" si="4"/>
        <v>0</v>
      </c>
      <c r="HB37" s="108">
        <f t="shared" si="5"/>
        <v>0</v>
      </c>
      <c r="HC37" s="101"/>
      <c r="HD37" s="108"/>
      <c r="HE37" s="101">
        <v>2</v>
      </c>
      <c r="HF37" s="108">
        <v>1</v>
      </c>
      <c r="HG37" s="101"/>
      <c r="HH37" s="108"/>
      <c r="HI37" s="101"/>
      <c r="HJ37" s="107"/>
      <c r="HK37" s="107"/>
      <c r="HL37" s="107"/>
      <c r="HM37" s="109"/>
      <c r="HN37" s="101"/>
      <c r="HO37" s="101"/>
      <c r="HP37" s="101"/>
      <c r="HQ37" s="101"/>
      <c r="HR37" s="101"/>
      <c r="HS37" s="101"/>
      <c r="HT37" s="101">
        <v>1</v>
      </c>
      <c r="HU37" s="108"/>
      <c r="HV37" s="108"/>
      <c r="HW37" s="108"/>
      <c r="HX37" s="99"/>
      <c r="HY37" s="122"/>
      <c r="HZ37" s="122"/>
      <c r="IA37" s="99"/>
      <c r="IB37" s="101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79">
        <f t="shared" si="0"/>
        <v>0</v>
      </c>
      <c r="IR37" s="108"/>
      <c r="IS37" s="108"/>
      <c r="IT37" s="108"/>
      <c r="IU37" s="99"/>
      <c r="IV37" s="99"/>
      <c r="IW37" s="99"/>
      <c r="IX37" s="99"/>
      <c r="IY37" s="99"/>
      <c r="IZ37" s="108"/>
      <c r="JA37" s="108"/>
      <c r="JB37" s="101"/>
      <c r="JC37" s="107">
        <f t="shared" si="6"/>
        <v>0</v>
      </c>
      <c r="JD37" s="111"/>
    </row>
    <row r="38" spans="1:264" s="8" customFormat="1" ht="20.25" customHeight="1">
      <c r="A38" s="112" t="s">
        <v>308</v>
      </c>
      <c r="B38" s="113">
        <v>36</v>
      </c>
      <c r="C38" s="68">
        <f t="shared" si="1"/>
        <v>1101.8999999999999</v>
      </c>
      <c r="D38" s="114"/>
      <c r="E38" s="115"/>
      <c r="F38" s="115"/>
      <c r="G38" s="115"/>
      <c r="H38" s="116"/>
      <c r="I38" s="114"/>
      <c r="J38" s="114"/>
      <c r="K38" s="74"/>
      <c r="L38" s="74"/>
      <c r="M38" s="74"/>
      <c r="N38" s="75"/>
      <c r="O38" s="73" t="s">
        <v>279</v>
      </c>
      <c r="P38" s="73"/>
      <c r="Q38" s="74"/>
      <c r="R38" s="74"/>
      <c r="S38" s="75"/>
      <c r="T38" s="74"/>
      <c r="U38" s="74"/>
      <c r="V38" s="74"/>
      <c r="W38" s="75"/>
      <c r="X38" s="76">
        <v>1</v>
      </c>
      <c r="Y38" s="76"/>
      <c r="Z38" s="76"/>
      <c r="AA38" s="77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>
        <v>1</v>
      </c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7"/>
      <c r="BU38" s="77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7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>
        <v>1</v>
      </c>
      <c r="CT38" s="74"/>
      <c r="CU38" s="74"/>
      <c r="CV38" s="74"/>
      <c r="CW38" s="74"/>
      <c r="CX38" s="74"/>
      <c r="CY38" s="74"/>
      <c r="CZ38" s="74"/>
      <c r="DA38" s="74"/>
      <c r="DB38" s="74"/>
      <c r="DC38" s="77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7">
        <v>1</v>
      </c>
      <c r="DP38" s="74"/>
      <c r="DQ38" s="77"/>
      <c r="DR38" s="74"/>
      <c r="DS38" s="74"/>
      <c r="DT38" s="74"/>
      <c r="DU38" s="74"/>
      <c r="DV38" s="74"/>
      <c r="DW38" s="74"/>
      <c r="DX38" s="74"/>
      <c r="DY38" s="74"/>
      <c r="DZ38" s="74"/>
      <c r="EA38" s="77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8"/>
      <c r="EM38" s="79"/>
      <c r="EN38" s="77">
        <v>3</v>
      </c>
      <c r="EO38" s="77"/>
      <c r="EP38" s="77"/>
      <c r="EQ38" s="77"/>
      <c r="ER38" s="77"/>
      <c r="ES38" s="79"/>
      <c r="ET38" s="77"/>
      <c r="EU38" s="77">
        <v>1</v>
      </c>
      <c r="EV38" s="77"/>
      <c r="EW38" s="77"/>
      <c r="EX38" s="77"/>
      <c r="EY38" s="77"/>
      <c r="EZ38" s="77"/>
      <c r="FA38" s="77"/>
      <c r="FB38" s="77"/>
      <c r="FC38" s="77"/>
      <c r="FD38" s="77"/>
      <c r="FE38" s="77"/>
      <c r="FF38" s="80"/>
      <c r="FG38" s="77"/>
      <c r="FH38" s="77"/>
      <c r="FI38" s="77"/>
      <c r="FJ38" s="77"/>
      <c r="FK38" s="77"/>
      <c r="FL38" s="79"/>
      <c r="FM38" s="79"/>
      <c r="FN38" s="79"/>
      <c r="FO38" s="79"/>
      <c r="FP38" s="77"/>
      <c r="FQ38" s="79"/>
      <c r="FR38" s="79"/>
      <c r="FS38" s="79"/>
      <c r="FT38" s="79">
        <v>3</v>
      </c>
      <c r="FU38" s="79"/>
      <c r="FV38" s="79"/>
      <c r="FW38" s="79"/>
      <c r="FX38" s="79"/>
      <c r="FY38" s="79">
        <v>2</v>
      </c>
      <c r="FZ38" s="79"/>
      <c r="GA38" s="79"/>
      <c r="GB38" s="79">
        <v>1</v>
      </c>
      <c r="GC38" s="79">
        <v>4</v>
      </c>
      <c r="GD38" s="81"/>
      <c r="GE38" s="82"/>
      <c r="GF38" s="82"/>
      <c r="GG38" s="79"/>
      <c r="GH38" s="83">
        <f t="shared" si="2"/>
        <v>108</v>
      </c>
      <c r="GI38" s="84">
        <f t="shared" si="7"/>
        <v>36</v>
      </c>
      <c r="GJ38" s="85">
        <f t="shared" si="3"/>
        <v>0</v>
      </c>
      <c r="GK38" s="82"/>
      <c r="GL38" s="82"/>
      <c r="GM38" s="82"/>
      <c r="GN38" s="79">
        <v>1</v>
      </c>
      <c r="GO38" s="79"/>
      <c r="GP38" s="79"/>
      <c r="GQ38" s="86"/>
      <c r="GR38" s="87"/>
      <c r="GS38" s="79"/>
      <c r="GT38" s="79"/>
      <c r="GU38" s="79"/>
      <c r="GV38" s="79"/>
      <c r="GW38" s="79"/>
      <c r="GX38" s="79"/>
      <c r="GY38" s="79"/>
      <c r="GZ38" s="79"/>
      <c r="HA38" s="101">
        <f t="shared" si="4"/>
        <v>0</v>
      </c>
      <c r="HB38" s="108">
        <f t="shared" si="5"/>
        <v>0</v>
      </c>
      <c r="HC38" s="79"/>
      <c r="HD38" s="87"/>
      <c r="HE38" s="79"/>
      <c r="HF38" s="87"/>
      <c r="HG38" s="79"/>
      <c r="HH38" s="87"/>
      <c r="HI38" s="79">
        <v>1</v>
      </c>
      <c r="HJ38" s="86">
        <v>2</v>
      </c>
      <c r="HK38" s="86"/>
      <c r="HL38" s="86"/>
      <c r="HM38" s="87"/>
      <c r="HN38" s="79"/>
      <c r="HO38" s="79"/>
      <c r="HP38" s="79"/>
      <c r="HQ38" s="79"/>
      <c r="HR38" s="79"/>
      <c r="HS38" s="79"/>
      <c r="HT38" s="79"/>
      <c r="HU38" s="87"/>
      <c r="HV38" s="87"/>
      <c r="HW38" s="87"/>
      <c r="HX38" s="79"/>
      <c r="HY38" s="88"/>
      <c r="HZ38" s="88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/>
      <c r="IO38" s="79"/>
      <c r="IP38" s="79"/>
      <c r="IQ38" s="79">
        <f t="shared" si="0"/>
        <v>1</v>
      </c>
      <c r="IR38" s="86">
        <f>HJ38</f>
        <v>2</v>
      </c>
      <c r="IS38" s="86">
        <f>HK38</f>
        <v>0</v>
      </c>
      <c r="IT38" s="87"/>
      <c r="IU38" s="79"/>
      <c r="IV38" s="79"/>
      <c r="IW38" s="79"/>
      <c r="IX38" s="79"/>
      <c r="IY38" s="79"/>
      <c r="IZ38" s="87"/>
      <c r="JA38" s="87"/>
      <c r="JB38" s="79">
        <v>2</v>
      </c>
      <c r="JC38" s="107">
        <f t="shared" si="6"/>
        <v>0</v>
      </c>
      <c r="JD38" s="117"/>
    </row>
    <row r="39" spans="1:264" s="8" customFormat="1" ht="20.25" customHeight="1">
      <c r="A39" s="118" t="s">
        <v>309</v>
      </c>
      <c r="B39" s="91">
        <v>35.299999999999997</v>
      </c>
      <c r="C39" s="68">
        <f t="shared" si="1"/>
        <v>1137.1999999999998</v>
      </c>
      <c r="D39" s="68"/>
      <c r="E39" s="92"/>
      <c r="F39" s="92"/>
      <c r="G39" s="92"/>
      <c r="H39" s="120"/>
      <c r="I39" s="94"/>
      <c r="J39" s="94"/>
      <c r="K39" s="121"/>
      <c r="L39" s="121"/>
      <c r="M39" s="121"/>
      <c r="N39" s="96" t="s">
        <v>279</v>
      </c>
      <c r="O39" s="97" t="s">
        <v>279</v>
      </c>
      <c r="P39" s="97"/>
      <c r="Q39" s="95">
        <v>1</v>
      </c>
      <c r="R39" s="95"/>
      <c r="S39" s="96"/>
      <c r="T39" s="95"/>
      <c r="U39" s="95"/>
      <c r="V39" s="95"/>
      <c r="W39" s="96"/>
      <c r="X39" s="98"/>
      <c r="Y39" s="98"/>
      <c r="Z39" s="98"/>
      <c r="AA39" s="99"/>
      <c r="AB39" s="95"/>
      <c r="AC39" s="95"/>
      <c r="AD39" s="95"/>
      <c r="AE39" s="95"/>
      <c r="AF39" s="95"/>
      <c r="AG39" s="95"/>
      <c r="AH39" s="95"/>
      <c r="AI39" s="95"/>
      <c r="AJ39" s="95"/>
      <c r="AK39" s="95"/>
      <c r="AL39" s="95"/>
      <c r="AM39" s="95"/>
      <c r="AN39" s="95"/>
      <c r="AO39" s="95"/>
      <c r="AP39" s="95"/>
      <c r="AQ39" s="95"/>
      <c r="AR39" s="95"/>
      <c r="AS39" s="95"/>
      <c r="AT39" s="95"/>
      <c r="AU39" s="95"/>
      <c r="AV39" s="95"/>
      <c r="AW39" s="95"/>
      <c r="AX39" s="95"/>
      <c r="AY39" s="95"/>
      <c r="AZ39" s="95"/>
      <c r="BA39" s="95"/>
      <c r="BB39" s="95"/>
      <c r="BC39" s="95"/>
      <c r="BD39" s="95"/>
      <c r="BE39" s="95"/>
      <c r="BF39" s="95"/>
      <c r="BG39" s="95"/>
      <c r="BH39" s="95"/>
      <c r="BI39" s="95"/>
      <c r="BJ39" s="95"/>
      <c r="BK39" s="95"/>
      <c r="BL39" s="95"/>
      <c r="BM39" s="95"/>
      <c r="BN39" s="95"/>
      <c r="BO39" s="95"/>
      <c r="BP39" s="95"/>
      <c r="BQ39" s="95"/>
      <c r="BR39" s="95"/>
      <c r="BS39" s="95"/>
      <c r="BT39" s="99"/>
      <c r="BU39" s="99"/>
      <c r="BV39" s="95"/>
      <c r="BW39" s="95"/>
      <c r="BX39" s="95"/>
      <c r="BY39" s="95"/>
      <c r="BZ39" s="95"/>
      <c r="CA39" s="95"/>
      <c r="CB39" s="95"/>
      <c r="CC39" s="95"/>
      <c r="CD39" s="95"/>
      <c r="CE39" s="95"/>
      <c r="CF39" s="99"/>
      <c r="CG39" s="95"/>
      <c r="CH39" s="95"/>
      <c r="CI39" s="95"/>
      <c r="CJ39" s="95"/>
      <c r="CK39" s="95"/>
      <c r="CL39" s="95"/>
      <c r="CM39" s="95"/>
      <c r="CN39" s="95"/>
      <c r="CO39" s="95"/>
      <c r="CP39" s="95"/>
      <c r="CQ39" s="95"/>
      <c r="CR39" s="95"/>
      <c r="CS39" s="95"/>
      <c r="CT39" s="95"/>
      <c r="CU39" s="95"/>
      <c r="CV39" s="95"/>
      <c r="CW39" s="95"/>
      <c r="CX39" s="95"/>
      <c r="CY39" s="95"/>
      <c r="CZ39" s="95"/>
      <c r="DA39" s="95"/>
      <c r="DB39" s="95"/>
      <c r="DC39" s="99"/>
      <c r="DD39" s="95"/>
      <c r="DE39" s="95"/>
      <c r="DF39" s="95"/>
      <c r="DG39" s="95"/>
      <c r="DH39" s="95"/>
      <c r="DI39" s="95"/>
      <c r="DJ39" s="95"/>
      <c r="DK39" s="95"/>
      <c r="DL39" s="95"/>
      <c r="DM39" s="95"/>
      <c r="DN39" s="95"/>
      <c r="DO39" s="99">
        <v>1</v>
      </c>
      <c r="DP39" s="95"/>
      <c r="DQ39" s="99"/>
      <c r="DR39" s="95"/>
      <c r="DS39" s="95"/>
      <c r="DT39" s="95"/>
      <c r="DU39" s="95"/>
      <c r="DV39" s="95"/>
      <c r="DW39" s="95"/>
      <c r="DX39" s="95"/>
      <c r="DY39" s="95"/>
      <c r="DZ39" s="95"/>
      <c r="EA39" s="99"/>
      <c r="EB39" s="95"/>
      <c r="EC39" s="95"/>
      <c r="ED39" s="95"/>
      <c r="EE39" s="95"/>
      <c r="EF39" s="95"/>
      <c r="EG39" s="95"/>
      <c r="EH39" s="95"/>
      <c r="EI39" s="95"/>
      <c r="EJ39" s="95"/>
      <c r="EK39" s="95"/>
      <c r="EL39" s="100"/>
      <c r="EM39" s="101"/>
      <c r="EN39" s="99">
        <v>3</v>
      </c>
      <c r="EO39" s="99"/>
      <c r="EP39" s="99"/>
      <c r="EQ39" s="99"/>
      <c r="ER39" s="99"/>
      <c r="ES39" s="101"/>
      <c r="ET39" s="99"/>
      <c r="EU39" s="99">
        <v>1</v>
      </c>
      <c r="EV39" s="99"/>
      <c r="EW39" s="99"/>
      <c r="EX39" s="99"/>
      <c r="EY39" s="99"/>
      <c r="EZ39" s="99"/>
      <c r="FA39" s="99"/>
      <c r="FB39" s="99"/>
      <c r="FC39" s="99"/>
      <c r="FD39" s="99"/>
      <c r="FE39" s="99"/>
      <c r="FF39" s="102"/>
      <c r="FG39" s="99"/>
      <c r="FH39" s="99"/>
      <c r="FI39" s="99"/>
      <c r="FJ39" s="99"/>
      <c r="FK39" s="99"/>
      <c r="FL39" s="101"/>
      <c r="FM39" s="101"/>
      <c r="FN39" s="101"/>
      <c r="FO39" s="101"/>
      <c r="FP39" s="99"/>
      <c r="FQ39" s="103"/>
      <c r="FR39" s="103"/>
      <c r="FS39" s="101"/>
      <c r="FT39" s="101">
        <v>3</v>
      </c>
      <c r="FU39" s="101"/>
      <c r="FV39" s="101"/>
      <c r="FW39" s="101"/>
      <c r="FX39" s="101"/>
      <c r="FY39" s="101"/>
      <c r="FZ39" s="101"/>
      <c r="GA39" s="101"/>
      <c r="GB39" s="101"/>
      <c r="GC39" s="101"/>
      <c r="GD39" s="104"/>
      <c r="GE39" s="105"/>
      <c r="GF39" s="105"/>
      <c r="GG39" s="101"/>
      <c r="GH39" s="83">
        <f t="shared" si="2"/>
        <v>105.89999999999999</v>
      </c>
      <c r="GI39" s="84">
        <f t="shared" si="7"/>
        <v>35.299999999999997</v>
      </c>
      <c r="GJ39" s="85">
        <f t="shared" si="3"/>
        <v>0</v>
      </c>
      <c r="GK39" s="105"/>
      <c r="GL39" s="105"/>
      <c r="GM39" s="105"/>
      <c r="GN39" s="101"/>
      <c r="GO39" s="101"/>
      <c r="GP39" s="101"/>
      <c r="GQ39" s="107"/>
      <c r="GR39" s="108"/>
      <c r="GS39" s="101"/>
      <c r="GT39" s="101"/>
      <c r="GU39" s="101">
        <v>1</v>
      </c>
      <c r="GV39" s="101"/>
      <c r="GW39" s="101"/>
      <c r="GX39" s="101"/>
      <c r="GY39" s="101"/>
      <c r="GZ39" s="101"/>
      <c r="HA39" s="101">
        <f t="shared" si="4"/>
        <v>0</v>
      </c>
      <c r="HB39" s="108">
        <f t="shared" si="5"/>
        <v>0</v>
      </c>
      <c r="HC39" s="101"/>
      <c r="HD39" s="108"/>
      <c r="HE39" s="101">
        <v>2</v>
      </c>
      <c r="HF39" s="108">
        <v>1</v>
      </c>
      <c r="HG39" s="101"/>
      <c r="HH39" s="108"/>
      <c r="HI39" s="101"/>
      <c r="HJ39" s="107"/>
      <c r="HK39" s="107"/>
      <c r="HL39" s="107"/>
      <c r="HM39" s="109"/>
      <c r="HN39" s="101"/>
      <c r="HO39" s="101"/>
      <c r="HP39" s="101"/>
      <c r="HQ39" s="101"/>
      <c r="HR39" s="101"/>
      <c r="HS39" s="101"/>
      <c r="HT39" s="101">
        <v>1</v>
      </c>
      <c r="HU39" s="108"/>
      <c r="HV39" s="108"/>
      <c r="HW39" s="108"/>
      <c r="HX39" s="99"/>
      <c r="HY39" s="122"/>
      <c r="HZ39" s="122"/>
      <c r="IA39" s="99"/>
      <c r="IB39" s="101"/>
      <c r="IC39" s="99"/>
      <c r="ID39" s="99"/>
      <c r="IE39" s="99"/>
      <c r="IF39" s="99"/>
      <c r="IG39" s="99"/>
      <c r="IH39" s="99"/>
      <c r="II39" s="99"/>
      <c r="IJ39" s="99"/>
      <c r="IK39" s="99"/>
      <c r="IL39" s="99"/>
      <c r="IM39" s="99"/>
      <c r="IN39" s="99"/>
      <c r="IO39" s="99"/>
      <c r="IP39" s="99"/>
      <c r="IQ39" s="79">
        <f t="shared" si="0"/>
        <v>0</v>
      </c>
      <c r="IR39" s="108"/>
      <c r="IS39" s="108"/>
      <c r="IT39" s="108"/>
      <c r="IU39" s="99"/>
      <c r="IV39" s="99"/>
      <c r="IW39" s="99"/>
      <c r="IX39" s="99"/>
      <c r="IY39" s="99"/>
      <c r="IZ39" s="108"/>
      <c r="JA39" s="108"/>
      <c r="JB39" s="101"/>
      <c r="JC39" s="107">
        <f t="shared" si="6"/>
        <v>0</v>
      </c>
      <c r="JD39" s="111"/>
    </row>
    <row r="40" spans="1:264" s="8" customFormat="1" ht="20.25" customHeight="1">
      <c r="A40" s="112" t="s">
        <v>310</v>
      </c>
      <c r="B40" s="113">
        <v>37</v>
      </c>
      <c r="C40" s="68">
        <f t="shared" si="1"/>
        <v>1174.1999999999998</v>
      </c>
      <c r="D40" s="114"/>
      <c r="E40" s="115"/>
      <c r="F40" s="115"/>
      <c r="G40" s="115"/>
      <c r="H40" s="116"/>
      <c r="I40" s="114"/>
      <c r="J40" s="114"/>
      <c r="K40" s="74"/>
      <c r="L40" s="74"/>
      <c r="M40" s="74"/>
      <c r="N40" s="75"/>
      <c r="O40" s="73" t="s">
        <v>279</v>
      </c>
      <c r="P40" s="73"/>
      <c r="Q40" s="74"/>
      <c r="R40" s="74"/>
      <c r="S40" s="75"/>
      <c r="T40" s="74"/>
      <c r="U40" s="74"/>
      <c r="V40" s="74"/>
      <c r="W40" s="75"/>
      <c r="X40" s="76">
        <v>1</v>
      </c>
      <c r="Y40" s="76"/>
      <c r="Z40" s="76"/>
      <c r="AA40" s="77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>
        <v>1</v>
      </c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7"/>
      <c r="BU40" s="77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7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7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7">
        <v>1</v>
      </c>
      <c r="DP40" s="74"/>
      <c r="DQ40" s="77"/>
      <c r="DR40" s="74"/>
      <c r="DS40" s="74"/>
      <c r="DT40" s="74"/>
      <c r="DU40" s="74"/>
      <c r="DV40" s="74"/>
      <c r="DW40" s="74"/>
      <c r="DX40" s="74"/>
      <c r="DY40" s="74"/>
      <c r="DZ40" s="74"/>
      <c r="EA40" s="77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8"/>
      <c r="EM40" s="79"/>
      <c r="EN40" s="77">
        <v>3</v>
      </c>
      <c r="EO40" s="77"/>
      <c r="EP40" s="77"/>
      <c r="EQ40" s="77"/>
      <c r="ER40" s="77"/>
      <c r="ES40" s="79"/>
      <c r="ET40" s="77"/>
      <c r="EU40" s="77">
        <v>1</v>
      </c>
      <c r="EV40" s="77"/>
      <c r="EW40" s="77"/>
      <c r="EX40" s="77"/>
      <c r="EY40" s="77"/>
      <c r="EZ40" s="77"/>
      <c r="FA40" s="77"/>
      <c r="FB40" s="77"/>
      <c r="FC40" s="77"/>
      <c r="FD40" s="77"/>
      <c r="FE40" s="77"/>
      <c r="FF40" s="80"/>
      <c r="FG40" s="77"/>
      <c r="FH40" s="77"/>
      <c r="FI40" s="77"/>
      <c r="FJ40" s="77"/>
      <c r="FK40" s="77"/>
      <c r="FL40" s="79"/>
      <c r="FM40" s="79"/>
      <c r="FN40" s="79"/>
      <c r="FO40" s="79"/>
      <c r="FP40" s="77"/>
      <c r="FQ40" s="79"/>
      <c r="FR40" s="79"/>
      <c r="FS40" s="79"/>
      <c r="FT40" s="79">
        <v>3</v>
      </c>
      <c r="FU40" s="79"/>
      <c r="FV40" s="79"/>
      <c r="FW40" s="79"/>
      <c r="FX40" s="79"/>
      <c r="FY40" s="79">
        <v>1</v>
      </c>
      <c r="FZ40" s="79"/>
      <c r="GA40" s="79"/>
      <c r="GB40" s="79">
        <v>3</v>
      </c>
      <c r="GC40" s="79">
        <v>4</v>
      </c>
      <c r="GD40" s="81"/>
      <c r="GE40" s="82"/>
      <c r="GF40" s="82"/>
      <c r="GG40" s="79"/>
      <c r="GH40" s="83">
        <f t="shared" si="2"/>
        <v>111</v>
      </c>
      <c r="GI40" s="84">
        <f t="shared" si="7"/>
        <v>37</v>
      </c>
      <c r="GJ40" s="85">
        <f t="shared" si="3"/>
        <v>0</v>
      </c>
      <c r="GK40" s="82"/>
      <c r="GL40" s="82"/>
      <c r="GM40" s="82"/>
      <c r="GN40" s="79">
        <v>1</v>
      </c>
      <c r="GO40" s="79"/>
      <c r="GP40" s="79"/>
      <c r="GQ40" s="86"/>
      <c r="GR40" s="87"/>
      <c r="GS40" s="79"/>
      <c r="GT40" s="79"/>
      <c r="GU40" s="79"/>
      <c r="GV40" s="79"/>
      <c r="GW40" s="79"/>
      <c r="GX40" s="79"/>
      <c r="GY40" s="79"/>
      <c r="GZ40" s="79"/>
      <c r="HA40" s="101">
        <f t="shared" si="4"/>
        <v>0</v>
      </c>
      <c r="HB40" s="108">
        <f t="shared" si="5"/>
        <v>0</v>
      </c>
      <c r="HC40" s="79"/>
      <c r="HD40" s="87"/>
      <c r="HE40" s="79"/>
      <c r="HF40" s="87"/>
      <c r="HG40" s="79"/>
      <c r="HH40" s="87"/>
      <c r="HI40" s="79">
        <v>1</v>
      </c>
      <c r="HJ40" s="86"/>
      <c r="HK40" s="86">
        <v>1</v>
      </c>
      <c r="HL40" s="86"/>
      <c r="HM40" s="87"/>
      <c r="HN40" s="79"/>
      <c r="HO40" s="79"/>
      <c r="HP40" s="79"/>
      <c r="HQ40" s="79"/>
      <c r="HR40" s="79"/>
      <c r="HS40" s="79"/>
      <c r="HT40" s="79"/>
      <c r="HU40" s="87"/>
      <c r="HV40" s="87"/>
      <c r="HW40" s="87"/>
      <c r="HX40" s="79"/>
      <c r="HY40" s="88"/>
      <c r="HZ40" s="88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/>
      <c r="IQ40" s="79">
        <f t="shared" si="0"/>
        <v>1</v>
      </c>
      <c r="IR40" s="86">
        <f>HJ40</f>
        <v>0</v>
      </c>
      <c r="IS40" s="86">
        <f>HK40</f>
        <v>1</v>
      </c>
      <c r="IT40" s="87"/>
      <c r="IU40" s="79"/>
      <c r="IV40" s="79"/>
      <c r="IW40" s="79"/>
      <c r="IX40" s="79"/>
      <c r="IY40" s="79"/>
      <c r="IZ40" s="87"/>
      <c r="JA40" s="87"/>
      <c r="JB40" s="79">
        <v>1</v>
      </c>
      <c r="JC40" s="107">
        <f t="shared" si="6"/>
        <v>0</v>
      </c>
      <c r="JD40" s="117"/>
    </row>
    <row r="41" spans="1:264" s="8" customFormat="1" ht="20.25" customHeight="1">
      <c r="A41" s="123" t="s">
        <v>311</v>
      </c>
      <c r="B41" s="124">
        <v>36.700000000000003</v>
      </c>
      <c r="C41" s="68">
        <f t="shared" si="1"/>
        <v>1210.8999999999999</v>
      </c>
      <c r="D41" s="125"/>
      <c r="E41" s="126"/>
      <c r="F41" s="126"/>
      <c r="G41" s="126"/>
      <c r="H41" s="127"/>
      <c r="I41" s="125">
        <v>28</v>
      </c>
      <c r="J41" s="125"/>
      <c r="K41" s="128"/>
      <c r="L41" s="128"/>
      <c r="M41" s="128">
        <v>1</v>
      </c>
      <c r="N41" s="129" t="s">
        <v>312</v>
      </c>
      <c r="O41" s="130" t="s">
        <v>312</v>
      </c>
      <c r="P41" s="130"/>
      <c r="Q41" s="131">
        <v>1</v>
      </c>
      <c r="R41" s="131"/>
      <c r="S41" s="129"/>
      <c r="T41" s="131"/>
      <c r="U41" s="131"/>
      <c r="V41" s="131"/>
      <c r="W41" s="129"/>
      <c r="X41" s="132"/>
      <c r="Y41" s="132"/>
      <c r="Z41" s="132"/>
      <c r="AA41" s="133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131"/>
      <c r="BD41" s="131"/>
      <c r="BE41" s="131"/>
      <c r="BF41" s="131"/>
      <c r="BG41" s="131"/>
      <c r="BH41" s="131"/>
      <c r="BI41" s="131"/>
      <c r="BJ41" s="131"/>
      <c r="BK41" s="131"/>
      <c r="BL41" s="131"/>
      <c r="BM41" s="131"/>
      <c r="BN41" s="131"/>
      <c r="BO41" s="131"/>
      <c r="BP41" s="131"/>
      <c r="BQ41" s="131"/>
      <c r="BR41" s="131"/>
      <c r="BS41" s="131"/>
      <c r="BT41" s="133"/>
      <c r="BU41" s="133"/>
      <c r="BV41" s="131"/>
      <c r="BW41" s="131"/>
      <c r="BX41" s="131"/>
      <c r="BY41" s="131"/>
      <c r="BZ41" s="131"/>
      <c r="CA41" s="131"/>
      <c r="CB41" s="131"/>
      <c r="CC41" s="131"/>
      <c r="CD41" s="131"/>
      <c r="CE41" s="131"/>
      <c r="CF41" s="133"/>
      <c r="CG41" s="131"/>
      <c r="CH41" s="131"/>
      <c r="CI41" s="131"/>
      <c r="CJ41" s="131"/>
      <c r="CK41" s="131"/>
      <c r="CL41" s="131"/>
      <c r="CM41" s="131"/>
      <c r="CN41" s="131"/>
      <c r="CO41" s="131"/>
      <c r="CP41" s="131"/>
      <c r="CQ41" s="131"/>
      <c r="CR41" s="131"/>
      <c r="CS41" s="131"/>
      <c r="CT41" s="131"/>
      <c r="CU41" s="131"/>
      <c r="CV41" s="131"/>
      <c r="CW41" s="131"/>
      <c r="CX41" s="131"/>
      <c r="CY41" s="131"/>
      <c r="CZ41" s="131"/>
      <c r="DA41" s="131"/>
      <c r="DB41" s="131"/>
      <c r="DC41" s="133"/>
      <c r="DD41" s="131"/>
      <c r="DE41" s="131"/>
      <c r="DF41" s="131"/>
      <c r="DG41" s="131"/>
      <c r="DH41" s="131"/>
      <c r="DI41" s="131"/>
      <c r="DJ41" s="131"/>
      <c r="DK41" s="131"/>
      <c r="DL41" s="131"/>
      <c r="DM41" s="131"/>
      <c r="DN41" s="131"/>
      <c r="DO41" s="133">
        <v>1</v>
      </c>
      <c r="DP41" s="131"/>
      <c r="DQ41" s="133"/>
      <c r="DR41" s="131"/>
      <c r="DS41" s="131"/>
      <c r="DT41" s="131"/>
      <c r="DU41" s="131"/>
      <c r="DV41" s="131"/>
      <c r="DW41" s="131"/>
      <c r="DX41" s="131"/>
      <c r="DY41" s="131"/>
      <c r="DZ41" s="131"/>
      <c r="EA41" s="133"/>
      <c r="EB41" s="131"/>
      <c r="EC41" s="131"/>
      <c r="ED41" s="131"/>
      <c r="EE41" s="131"/>
      <c r="EF41" s="131"/>
      <c r="EG41" s="131"/>
      <c r="EH41" s="131"/>
      <c r="EI41" s="131"/>
      <c r="EJ41" s="131"/>
      <c r="EK41" s="131"/>
      <c r="EL41" s="134"/>
      <c r="EM41" s="135"/>
      <c r="EN41" s="133">
        <v>3</v>
      </c>
      <c r="EO41" s="133"/>
      <c r="EP41" s="133"/>
      <c r="EQ41" s="133">
        <v>2</v>
      </c>
      <c r="ER41" s="133"/>
      <c r="ES41" s="135"/>
      <c r="ET41" s="133"/>
      <c r="EU41" s="133">
        <v>1</v>
      </c>
      <c r="EV41" s="133"/>
      <c r="EW41" s="133"/>
      <c r="EX41" s="133"/>
      <c r="EY41" s="133"/>
      <c r="EZ41" s="133"/>
      <c r="FA41" s="133"/>
      <c r="FB41" s="133"/>
      <c r="FC41" s="133"/>
      <c r="FD41" s="133"/>
      <c r="FE41" s="133"/>
      <c r="FF41" s="136"/>
      <c r="FG41" s="133"/>
      <c r="FH41" s="133">
        <v>1</v>
      </c>
      <c r="FI41" s="133">
        <v>1</v>
      </c>
      <c r="FJ41" s="133"/>
      <c r="FK41" s="133"/>
      <c r="FL41" s="135"/>
      <c r="FM41" s="135">
        <v>2</v>
      </c>
      <c r="FN41" s="135"/>
      <c r="FO41" s="135"/>
      <c r="FP41" s="133"/>
      <c r="FQ41" s="135"/>
      <c r="FR41" s="135"/>
      <c r="FS41" s="135"/>
      <c r="FT41" s="135">
        <v>3</v>
      </c>
      <c r="FU41" s="135"/>
      <c r="FV41" s="135"/>
      <c r="FW41" s="135"/>
      <c r="FX41" s="135"/>
      <c r="FY41" s="135"/>
      <c r="FZ41" s="135"/>
      <c r="GA41" s="135"/>
      <c r="GB41" s="135"/>
      <c r="GC41" s="135"/>
      <c r="GD41" s="137"/>
      <c r="GE41" s="138"/>
      <c r="GF41" s="138"/>
      <c r="GG41" s="135"/>
      <c r="GH41" s="83">
        <f t="shared" si="2"/>
        <v>110.10000000000001</v>
      </c>
      <c r="GI41" s="84">
        <f t="shared" si="7"/>
        <v>36.700000000000003</v>
      </c>
      <c r="GJ41" s="85">
        <f t="shared" si="3"/>
        <v>28</v>
      </c>
      <c r="GK41" s="138"/>
      <c r="GL41" s="138"/>
      <c r="GM41" s="138"/>
      <c r="GN41" s="135"/>
      <c r="GO41" s="135"/>
      <c r="GP41" s="135"/>
      <c r="GQ41" s="139"/>
      <c r="GR41" s="109"/>
      <c r="GS41" s="135"/>
      <c r="GT41" s="135"/>
      <c r="GU41" s="135">
        <v>1</v>
      </c>
      <c r="GV41" s="135"/>
      <c r="GW41" s="135"/>
      <c r="GX41" s="135"/>
      <c r="GY41" s="135"/>
      <c r="GZ41" s="135"/>
      <c r="HA41" s="101">
        <f t="shared" si="4"/>
        <v>0</v>
      </c>
      <c r="HB41" s="108">
        <f t="shared" si="5"/>
        <v>0</v>
      </c>
      <c r="HC41" s="135"/>
      <c r="HD41" s="109"/>
      <c r="HE41" s="135">
        <v>2</v>
      </c>
      <c r="HF41" s="109">
        <v>1</v>
      </c>
      <c r="HG41" s="135"/>
      <c r="HH41" s="109"/>
      <c r="HI41" s="135"/>
      <c r="HJ41" s="139"/>
      <c r="HK41" s="139"/>
      <c r="HL41" s="139"/>
      <c r="HM41" s="109"/>
      <c r="HN41" s="135"/>
      <c r="HO41" s="135"/>
      <c r="HP41" s="135"/>
      <c r="HQ41" s="135"/>
      <c r="HR41" s="135"/>
      <c r="HS41" s="135"/>
      <c r="HT41" s="135">
        <v>1</v>
      </c>
      <c r="HU41" s="109"/>
      <c r="HV41" s="109"/>
      <c r="HW41" s="109"/>
      <c r="HX41" s="133"/>
      <c r="HY41" s="140"/>
      <c r="HZ41" s="140"/>
      <c r="IA41" s="133"/>
      <c r="IB41" s="135"/>
      <c r="IC41" s="133"/>
      <c r="ID41" s="133"/>
      <c r="IE41" s="133"/>
      <c r="IF41" s="133"/>
      <c r="IG41" s="133"/>
      <c r="IH41" s="133"/>
      <c r="II41" s="133"/>
      <c r="IJ41" s="133"/>
      <c r="IK41" s="133"/>
      <c r="IL41" s="133"/>
      <c r="IM41" s="133"/>
      <c r="IN41" s="133"/>
      <c r="IO41" s="133"/>
      <c r="IP41" s="133"/>
      <c r="IQ41" s="79">
        <f t="shared" si="0"/>
        <v>0</v>
      </c>
      <c r="IR41" s="109"/>
      <c r="IS41" s="109"/>
      <c r="IT41" s="109"/>
      <c r="IU41" s="133"/>
      <c r="IV41" s="133"/>
      <c r="IW41" s="133"/>
      <c r="IX41" s="133"/>
      <c r="IY41" s="133"/>
      <c r="IZ41" s="109"/>
      <c r="JA41" s="109"/>
      <c r="JB41" s="135"/>
      <c r="JC41" s="107">
        <f t="shared" si="6"/>
        <v>2</v>
      </c>
      <c r="JD41" s="141" t="s">
        <v>313</v>
      </c>
    </row>
    <row r="42" spans="1:264" s="8" customFormat="1" ht="20.25" customHeight="1">
      <c r="A42" s="112" t="s">
        <v>314</v>
      </c>
      <c r="B42" s="113">
        <v>38.5</v>
      </c>
      <c r="C42" s="68">
        <f t="shared" si="1"/>
        <v>1249.3999999999999</v>
      </c>
      <c r="D42" s="114"/>
      <c r="E42" s="115"/>
      <c r="F42" s="115"/>
      <c r="G42" s="115"/>
      <c r="H42" s="116"/>
      <c r="I42" s="114"/>
      <c r="J42" s="114"/>
      <c r="K42" s="74"/>
      <c r="L42" s="74"/>
      <c r="M42" s="74"/>
      <c r="N42" s="75"/>
      <c r="O42" s="73" t="s">
        <v>279</v>
      </c>
      <c r="P42" s="73"/>
      <c r="Q42" s="74"/>
      <c r="R42" s="74"/>
      <c r="S42" s="75"/>
      <c r="T42" s="74"/>
      <c r="U42" s="74"/>
      <c r="V42" s="74"/>
      <c r="W42" s="75"/>
      <c r="X42" s="76">
        <v>1</v>
      </c>
      <c r="Y42" s="76"/>
      <c r="Z42" s="76"/>
      <c r="AA42" s="77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>
        <v>1</v>
      </c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7"/>
      <c r="BU42" s="77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7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7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7">
        <v>1</v>
      </c>
      <c r="DP42" s="74"/>
      <c r="DQ42" s="77"/>
      <c r="DR42" s="74"/>
      <c r="DS42" s="74"/>
      <c r="DT42" s="74"/>
      <c r="DU42" s="74"/>
      <c r="DV42" s="74"/>
      <c r="DW42" s="74"/>
      <c r="DX42" s="74"/>
      <c r="DY42" s="74"/>
      <c r="DZ42" s="74"/>
      <c r="EA42" s="77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8"/>
      <c r="EM42" s="79"/>
      <c r="EN42" s="77">
        <v>3</v>
      </c>
      <c r="EO42" s="77"/>
      <c r="EP42" s="77"/>
      <c r="EQ42" s="77"/>
      <c r="ER42" s="77"/>
      <c r="ES42" s="79"/>
      <c r="ET42" s="77"/>
      <c r="EU42" s="77">
        <v>1</v>
      </c>
      <c r="EV42" s="77"/>
      <c r="EW42" s="77"/>
      <c r="EX42" s="77"/>
      <c r="EY42" s="77"/>
      <c r="EZ42" s="77"/>
      <c r="FA42" s="77"/>
      <c r="FB42" s="77"/>
      <c r="FC42" s="77"/>
      <c r="FD42" s="77"/>
      <c r="FE42" s="77"/>
      <c r="FF42" s="80"/>
      <c r="FG42" s="77"/>
      <c r="FH42" s="77"/>
      <c r="FI42" s="77"/>
      <c r="FJ42" s="77"/>
      <c r="FK42" s="77"/>
      <c r="FL42" s="79"/>
      <c r="FM42" s="79"/>
      <c r="FN42" s="79"/>
      <c r="FO42" s="79"/>
      <c r="FP42" s="77"/>
      <c r="FQ42" s="79"/>
      <c r="FR42" s="79"/>
      <c r="FS42" s="79"/>
      <c r="FT42" s="79">
        <v>3</v>
      </c>
      <c r="FU42" s="79"/>
      <c r="FV42" s="79"/>
      <c r="FW42" s="79"/>
      <c r="FX42" s="79"/>
      <c r="FY42" s="79">
        <v>1</v>
      </c>
      <c r="FZ42" s="79"/>
      <c r="GA42" s="79"/>
      <c r="GB42" s="79">
        <v>7</v>
      </c>
      <c r="GC42" s="79">
        <v>4</v>
      </c>
      <c r="GD42" s="81"/>
      <c r="GE42" s="82"/>
      <c r="GF42" s="82"/>
      <c r="GG42" s="79"/>
      <c r="GH42" s="83">
        <f t="shared" si="2"/>
        <v>115.5</v>
      </c>
      <c r="GI42" s="84">
        <f t="shared" si="7"/>
        <v>38.5</v>
      </c>
      <c r="GJ42" s="85">
        <f t="shared" si="3"/>
        <v>0</v>
      </c>
      <c r="GK42" s="82"/>
      <c r="GL42" s="82"/>
      <c r="GM42" s="82"/>
      <c r="GN42" s="79">
        <v>1</v>
      </c>
      <c r="GO42" s="79"/>
      <c r="GP42" s="79"/>
      <c r="GQ42" s="86"/>
      <c r="GR42" s="87"/>
      <c r="GS42" s="79"/>
      <c r="GT42" s="79"/>
      <c r="GU42" s="79"/>
      <c r="GV42" s="79"/>
      <c r="GW42" s="79"/>
      <c r="GX42" s="79"/>
      <c r="GY42" s="79"/>
      <c r="GZ42" s="79"/>
      <c r="HA42" s="101">
        <f t="shared" si="4"/>
        <v>0</v>
      </c>
      <c r="HB42" s="108">
        <f t="shared" si="5"/>
        <v>0</v>
      </c>
      <c r="HC42" s="79"/>
      <c r="HD42" s="87"/>
      <c r="HE42" s="79"/>
      <c r="HF42" s="87"/>
      <c r="HG42" s="79"/>
      <c r="HH42" s="87"/>
      <c r="HI42" s="79">
        <v>1</v>
      </c>
      <c r="HJ42" s="86"/>
      <c r="HK42" s="86">
        <v>1</v>
      </c>
      <c r="HL42" s="86"/>
      <c r="HM42" s="87"/>
      <c r="HN42" s="79"/>
      <c r="HO42" s="79"/>
      <c r="HP42" s="79"/>
      <c r="HQ42" s="79"/>
      <c r="HR42" s="79"/>
      <c r="HS42" s="79"/>
      <c r="HT42" s="79"/>
      <c r="HU42" s="87"/>
      <c r="HV42" s="87"/>
      <c r="HW42" s="87"/>
      <c r="HX42" s="79"/>
      <c r="HY42" s="88"/>
      <c r="HZ42" s="88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>
        <f t="shared" si="0"/>
        <v>1</v>
      </c>
      <c r="IR42" s="86">
        <f>HJ42</f>
        <v>0</v>
      </c>
      <c r="IS42" s="86">
        <f>HK42</f>
        <v>1</v>
      </c>
      <c r="IT42" s="87"/>
      <c r="IU42" s="79"/>
      <c r="IV42" s="79"/>
      <c r="IW42" s="79"/>
      <c r="IX42" s="79"/>
      <c r="IY42" s="79"/>
      <c r="IZ42" s="87"/>
      <c r="JA42" s="87"/>
      <c r="JB42" s="79">
        <v>1</v>
      </c>
      <c r="JC42" s="107">
        <f t="shared" si="6"/>
        <v>0</v>
      </c>
      <c r="JD42" s="117"/>
    </row>
    <row r="43" spans="1:264" s="8" customFormat="1" ht="20.25" customHeight="1">
      <c r="A43" s="123" t="s">
        <v>315</v>
      </c>
      <c r="B43" s="124">
        <v>38</v>
      </c>
      <c r="C43" s="68">
        <f t="shared" si="1"/>
        <v>1287.3999999999999</v>
      </c>
      <c r="D43" s="125"/>
      <c r="E43" s="126"/>
      <c r="F43" s="126"/>
      <c r="G43" s="126"/>
      <c r="H43" s="127"/>
      <c r="I43" s="125"/>
      <c r="J43" s="125"/>
      <c r="K43" s="128"/>
      <c r="L43" s="128"/>
      <c r="M43" s="128">
        <v>5</v>
      </c>
      <c r="N43" s="129" t="s">
        <v>279</v>
      </c>
      <c r="O43" s="130" t="s">
        <v>279</v>
      </c>
      <c r="P43" s="130"/>
      <c r="Q43" s="131">
        <v>1</v>
      </c>
      <c r="R43" s="131"/>
      <c r="S43" s="129"/>
      <c r="T43" s="131"/>
      <c r="U43" s="131"/>
      <c r="V43" s="131"/>
      <c r="W43" s="129"/>
      <c r="X43" s="132"/>
      <c r="Y43" s="132">
        <v>1</v>
      </c>
      <c r="Z43" s="132"/>
      <c r="AA43" s="133"/>
      <c r="AB43" s="131"/>
      <c r="AC43" s="131"/>
      <c r="AD43" s="131"/>
      <c r="AE43" s="131"/>
      <c r="AF43" s="131"/>
      <c r="AG43" s="131"/>
      <c r="AH43" s="131"/>
      <c r="AI43" s="131"/>
      <c r="AJ43" s="131"/>
      <c r="AK43" s="131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>
        <v>1</v>
      </c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3"/>
      <c r="BU43" s="133"/>
      <c r="BV43" s="131"/>
      <c r="BW43" s="131"/>
      <c r="BX43" s="131"/>
      <c r="BY43" s="131"/>
      <c r="BZ43" s="131"/>
      <c r="CA43" s="131"/>
      <c r="CB43" s="131"/>
      <c r="CC43" s="131"/>
      <c r="CD43" s="131"/>
      <c r="CE43" s="131"/>
      <c r="CF43" s="133"/>
      <c r="CG43" s="131"/>
      <c r="CH43" s="131"/>
      <c r="CI43" s="131"/>
      <c r="CJ43" s="131"/>
      <c r="CK43" s="131"/>
      <c r="CL43" s="131"/>
      <c r="CM43" s="131"/>
      <c r="CN43" s="131"/>
      <c r="CO43" s="131"/>
      <c r="CP43" s="131"/>
      <c r="CQ43" s="131"/>
      <c r="CR43" s="131"/>
      <c r="CS43" s="131"/>
      <c r="CT43" s="131"/>
      <c r="CU43" s="131"/>
      <c r="CV43" s="131"/>
      <c r="CW43" s="131">
        <v>1</v>
      </c>
      <c r="CX43" s="131"/>
      <c r="CY43" s="131"/>
      <c r="CZ43" s="131"/>
      <c r="DA43" s="131"/>
      <c r="DB43" s="131"/>
      <c r="DC43" s="133"/>
      <c r="DD43" s="131"/>
      <c r="DE43" s="131"/>
      <c r="DF43" s="131"/>
      <c r="DG43" s="131"/>
      <c r="DH43" s="131"/>
      <c r="DI43" s="131"/>
      <c r="DJ43" s="131"/>
      <c r="DK43" s="131"/>
      <c r="DL43" s="131"/>
      <c r="DM43" s="131"/>
      <c r="DN43" s="131"/>
      <c r="DO43" s="133">
        <v>1</v>
      </c>
      <c r="DP43" s="131"/>
      <c r="DQ43" s="133"/>
      <c r="DR43" s="131"/>
      <c r="DS43" s="131"/>
      <c r="DT43" s="131"/>
      <c r="DU43" s="131"/>
      <c r="DV43" s="131"/>
      <c r="DW43" s="131"/>
      <c r="DX43" s="131"/>
      <c r="DY43" s="131"/>
      <c r="DZ43" s="131"/>
      <c r="EA43" s="133"/>
      <c r="EB43" s="131"/>
      <c r="EC43" s="131"/>
      <c r="ED43" s="131"/>
      <c r="EE43" s="131"/>
      <c r="EF43" s="131"/>
      <c r="EG43" s="131"/>
      <c r="EH43" s="131"/>
      <c r="EI43" s="131"/>
      <c r="EJ43" s="131"/>
      <c r="EK43" s="131"/>
      <c r="EL43" s="134"/>
      <c r="EM43" s="135"/>
      <c r="EN43" s="133">
        <v>3</v>
      </c>
      <c r="EO43" s="133"/>
      <c r="EP43" s="133"/>
      <c r="EQ43" s="133"/>
      <c r="ER43" s="133"/>
      <c r="ES43" s="135"/>
      <c r="ET43" s="133"/>
      <c r="EU43" s="133">
        <v>1</v>
      </c>
      <c r="EV43" s="133"/>
      <c r="EW43" s="133"/>
      <c r="EX43" s="133"/>
      <c r="EY43" s="133"/>
      <c r="EZ43" s="133"/>
      <c r="FA43" s="133"/>
      <c r="FB43" s="133"/>
      <c r="FC43" s="133"/>
      <c r="FD43" s="133"/>
      <c r="FE43" s="133"/>
      <c r="FF43" s="136"/>
      <c r="FG43" s="133"/>
      <c r="FH43" s="133">
        <v>1</v>
      </c>
      <c r="FI43" s="133">
        <v>1</v>
      </c>
      <c r="FJ43" s="133"/>
      <c r="FK43" s="133"/>
      <c r="FL43" s="135"/>
      <c r="FM43" s="135">
        <v>2</v>
      </c>
      <c r="FN43" s="135"/>
      <c r="FO43" s="135"/>
      <c r="FP43" s="133"/>
      <c r="FQ43" s="135"/>
      <c r="FR43" s="135"/>
      <c r="FS43" s="135"/>
      <c r="FT43" s="135">
        <v>3</v>
      </c>
      <c r="FU43" s="135"/>
      <c r="FV43" s="135"/>
      <c r="FW43" s="135"/>
      <c r="FX43" s="135"/>
      <c r="FY43" s="135"/>
      <c r="FZ43" s="135"/>
      <c r="GA43" s="135"/>
      <c r="GB43" s="135"/>
      <c r="GC43" s="135"/>
      <c r="GD43" s="137"/>
      <c r="GE43" s="138"/>
      <c r="GF43" s="138"/>
      <c r="GG43" s="135"/>
      <c r="GH43" s="83">
        <f t="shared" si="2"/>
        <v>114</v>
      </c>
      <c r="GI43" s="84">
        <f t="shared" si="7"/>
        <v>38</v>
      </c>
      <c r="GJ43" s="85">
        <f t="shared" si="3"/>
        <v>0</v>
      </c>
      <c r="GK43" s="138">
        <v>1</v>
      </c>
      <c r="GL43" s="138"/>
      <c r="GM43" s="138"/>
      <c r="GN43" s="135"/>
      <c r="GO43" s="135"/>
      <c r="GP43" s="135"/>
      <c r="GQ43" s="139"/>
      <c r="GR43" s="109">
        <v>1</v>
      </c>
      <c r="GS43" s="135"/>
      <c r="GT43" s="135"/>
      <c r="GU43" s="135">
        <v>1</v>
      </c>
      <c r="GV43" s="135"/>
      <c r="GW43" s="135"/>
      <c r="GX43" s="135"/>
      <c r="GY43" s="135"/>
      <c r="GZ43" s="135"/>
      <c r="HA43" s="101">
        <f t="shared" si="4"/>
        <v>0</v>
      </c>
      <c r="HB43" s="108">
        <f t="shared" si="5"/>
        <v>0</v>
      </c>
      <c r="HC43" s="135"/>
      <c r="HD43" s="109"/>
      <c r="HE43" s="135">
        <v>2</v>
      </c>
      <c r="HF43" s="109">
        <v>1</v>
      </c>
      <c r="HG43" s="135"/>
      <c r="HH43" s="109"/>
      <c r="HI43" s="135"/>
      <c r="HJ43" s="139"/>
      <c r="HK43" s="139"/>
      <c r="HL43" s="139">
        <v>1</v>
      </c>
      <c r="HM43" s="109">
        <v>1</v>
      </c>
      <c r="HN43" s="135"/>
      <c r="HO43" s="135"/>
      <c r="HP43" s="135">
        <v>1</v>
      </c>
      <c r="HQ43" s="135"/>
      <c r="HR43" s="135"/>
      <c r="HS43" s="135">
        <v>1</v>
      </c>
      <c r="HT43" s="135">
        <v>1</v>
      </c>
      <c r="HU43" s="109"/>
      <c r="HV43" s="109"/>
      <c r="HW43" s="109"/>
      <c r="HX43" s="133"/>
      <c r="HY43" s="140"/>
      <c r="HZ43" s="140"/>
      <c r="IA43" s="133"/>
      <c r="IB43" s="135"/>
      <c r="IC43" s="133"/>
      <c r="ID43" s="133"/>
      <c r="IE43" s="133"/>
      <c r="IF43" s="133"/>
      <c r="IG43" s="133"/>
      <c r="IH43" s="133"/>
      <c r="II43" s="133"/>
      <c r="IJ43" s="133"/>
      <c r="IK43" s="133">
        <v>1</v>
      </c>
      <c r="IL43" s="133"/>
      <c r="IM43" s="133"/>
      <c r="IN43" s="133"/>
      <c r="IO43" s="133"/>
      <c r="IP43" s="133"/>
      <c r="IQ43" s="79">
        <f t="shared" si="0"/>
        <v>0</v>
      </c>
      <c r="IR43" s="109"/>
      <c r="IS43" s="109"/>
      <c r="IT43" s="109">
        <v>1</v>
      </c>
      <c r="IU43" s="133"/>
      <c r="IV43" s="133"/>
      <c r="IW43" s="133">
        <v>1</v>
      </c>
      <c r="IX43" s="133"/>
      <c r="IY43" s="133">
        <v>1</v>
      </c>
      <c r="IZ43" s="109"/>
      <c r="JA43" s="109"/>
      <c r="JB43" s="135"/>
      <c r="JC43" s="107">
        <f t="shared" si="6"/>
        <v>0</v>
      </c>
      <c r="JD43" s="141" t="s">
        <v>302</v>
      </c>
    </row>
    <row r="44" spans="1:264" s="8" customFormat="1" ht="20.25" customHeight="1">
      <c r="A44" s="112" t="s">
        <v>316</v>
      </c>
      <c r="B44" s="113">
        <v>37</v>
      </c>
      <c r="C44" s="68">
        <f t="shared" si="1"/>
        <v>1324.3999999999999</v>
      </c>
      <c r="D44" s="114"/>
      <c r="E44" s="115"/>
      <c r="F44" s="115"/>
      <c r="G44" s="115"/>
      <c r="H44" s="116"/>
      <c r="I44" s="114"/>
      <c r="J44" s="114"/>
      <c r="K44" s="74"/>
      <c r="L44" s="74"/>
      <c r="M44" s="74"/>
      <c r="N44" s="75"/>
      <c r="O44" s="73" t="s">
        <v>279</v>
      </c>
      <c r="P44" s="73"/>
      <c r="Q44" s="74"/>
      <c r="R44" s="74"/>
      <c r="S44" s="75"/>
      <c r="T44" s="74"/>
      <c r="U44" s="74"/>
      <c r="V44" s="74"/>
      <c r="W44" s="75"/>
      <c r="X44" s="76">
        <v>1</v>
      </c>
      <c r="Y44" s="76"/>
      <c r="Z44" s="76"/>
      <c r="AA44" s="77"/>
      <c r="AB44" s="74"/>
      <c r="AC44" s="74"/>
      <c r="AD44" s="74"/>
      <c r="AE44" s="74"/>
      <c r="AF44" s="74"/>
      <c r="AG44" s="74"/>
      <c r="AH44" s="74"/>
      <c r="AI44" s="74"/>
      <c r="AJ44" s="74"/>
      <c r="AK44" s="74"/>
      <c r="AL44" s="74"/>
      <c r="AM44" s="74">
        <v>1</v>
      </c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G44" s="74"/>
      <c r="BH44" s="74"/>
      <c r="BI44" s="74"/>
      <c r="BJ44" s="74"/>
      <c r="BK44" s="74"/>
      <c r="BL44" s="74"/>
      <c r="BM44" s="74"/>
      <c r="BN44" s="74"/>
      <c r="BO44" s="74"/>
      <c r="BP44" s="74"/>
      <c r="BQ44" s="74"/>
      <c r="BR44" s="74"/>
      <c r="BS44" s="74"/>
      <c r="BT44" s="77"/>
      <c r="BU44" s="77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7"/>
      <c r="CG44" s="74"/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/>
      <c r="DB44" s="74"/>
      <c r="DC44" s="77"/>
      <c r="DD44" s="74"/>
      <c r="DE44" s="74"/>
      <c r="DF44" s="74"/>
      <c r="DG44" s="74"/>
      <c r="DH44" s="74"/>
      <c r="DI44" s="74"/>
      <c r="DJ44" s="74"/>
      <c r="DK44" s="74"/>
      <c r="DL44" s="74"/>
      <c r="DM44" s="74"/>
      <c r="DN44" s="74"/>
      <c r="DO44" s="77">
        <v>1</v>
      </c>
      <c r="DP44" s="74"/>
      <c r="DQ44" s="77"/>
      <c r="DR44" s="74"/>
      <c r="DS44" s="74"/>
      <c r="DT44" s="74"/>
      <c r="DU44" s="74"/>
      <c r="DV44" s="74"/>
      <c r="DW44" s="74"/>
      <c r="DX44" s="74"/>
      <c r="DY44" s="74"/>
      <c r="DZ44" s="74"/>
      <c r="EA44" s="77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8"/>
      <c r="EM44" s="79"/>
      <c r="EN44" s="77">
        <v>3</v>
      </c>
      <c r="EO44" s="77"/>
      <c r="EP44" s="77"/>
      <c r="EQ44" s="77"/>
      <c r="ER44" s="77"/>
      <c r="ES44" s="79"/>
      <c r="ET44" s="77"/>
      <c r="EU44" s="77">
        <v>1</v>
      </c>
      <c r="EV44" s="77"/>
      <c r="EW44" s="77"/>
      <c r="EX44" s="77"/>
      <c r="EY44" s="77"/>
      <c r="EZ44" s="77"/>
      <c r="FA44" s="77"/>
      <c r="FB44" s="77"/>
      <c r="FC44" s="77"/>
      <c r="FD44" s="77"/>
      <c r="FE44" s="77"/>
      <c r="FF44" s="80"/>
      <c r="FG44" s="77"/>
      <c r="FH44" s="77"/>
      <c r="FI44" s="77"/>
      <c r="FJ44" s="77"/>
      <c r="FK44" s="77"/>
      <c r="FL44" s="79"/>
      <c r="FM44" s="79"/>
      <c r="FN44" s="79"/>
      <c r="FO44" s="79"/>
      <c r="FP44" s="77"/>
      <c r="FQ44" s="79"/>
      <c r="FR44" s="79"/>
      <c r="FS44" s="79"/>
      <c r="FT44" s="79">
        <v>3</v>
      </c>
      <c r="FU44" s="79"/>
      <c r="FV44" s="79"/>
      <c r="FW44" s="79"/>
      <c r="FX44" s="79"/>
      <c r="FY44" s="79">
        <v>1</v>
      </c>
      <c r="FZ44" s="79"/>
      <c r="GA44" s="79"/>
      <c r="GB44" s="79">
        <v>4</v>
      </c>
      <c r="GC44" s="79">
        <v>4</v>
      </c>
      <c r="GD44" s="81"/>
      <c r="GE44" s="82"/>
      <c r="GF44" s="82"/>
      <c r="GG44" s="79"/>
      <c r="GH44" s="83">
        <f t="shared" si="2"/>
        <v>111</v>
      </c>
      <c r="GI44" s="84">
        <f t="shared" si="7"/>
        <v>37</v>
      </c>
      <c r="GJ44" s="85">
        <f t="shared" si="3"/>
        <v>0</v>
      </c>
      <c r="GK44" s="82"/>
      <c r="GL44" s="82"/>
      <c r="GM44" s="82"/>
      <c r="GN44" s="79">
        <v>1</v>
      </c>
      <c r="GO44" s="79"/>
      <c r="GP44" s="79"/>
      <c r="GQ44" s="86"/>
      <c r="GR44" s="87"/>
      <c r="GS44" s="79"/>
      <c r="GT44" s="79"/>
      <c r="GU44" s="79"/>
      <c r="GV44" s="79"/>
      <c r="GW44" s="79"/>
      <c r="GX44" s="79"/>
      <c r="GY44" s="79"/>
      <c r="GZ44" s="79"/>
      <c r="HA44" s="101">
        <f t="shared" si="4"/>
        <v>0</v>
      </c>
      <c r="HB44" s="108">
        <f t="shared" si="5"/>
        <v>0</v>
      </c>
      <c r="HC44" s="79"/>
      <c r="HD44" s="87"/>
      <c r="HE44" s="79"/>
      <c r="HF44" s="87"/>
      <c r="HG44" s="79"/>
      <c r="HH44" s="87"/>
      <c r="HI44" s="79">
        <v>1</v>
      </c>
      <c r="HJ44" s="86"/>
      <c r="HK44" s="86">
        <v>1</v>
      </c>
      <c r="HL44" s="86"/>
      <c r="HM44" s="87"/>
      <c r="HN44" s="79"/>
      <c r="HO44" s="79"/>
      <c r="HP44" s="79"/>
      <c r="HQ44" s="79"/>
      <c r="HR44" s="79"/>
      <c r="HS44" s="79"/>
      <c r="HT44" s="79"/>
      <c r="HU44" s="87"/>
      <c r="HV44" s="87"/>
      <c r="HW44" s="87"/>
      <c r="HX44" s="79"/>
      <c r="HY44" s="88"/>
      <c r="HZ44" s="88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>
        <f t="shared" si="0"/>
        <v>1</v>
      </c>
      <c r="IR44" s="86">
        <f>HJ44</f>
        <v>0</v>
      </c>
      <c r="IS44" s="86">
        <f>HK44</f>
        <v>1</v>
      </c>
      <c r="IT44" s="87"/>
      <c r="IU44" s="79"/>
      <c r="IV44" s="79"/>
      <c r="IW44" s="79"/>
      <c r="IX44" s="79"/>
      <c r="IY44" s="79"/>
      <c r="IZ44" s="87"/>
      <c r="JA44" s="87"/>
      <c r="JB44" s="79">
        <v>1</v>
      </c>
      <c r="JC44" s="107">
        <f t="shared" si="6"/>
        <v>0</v>
      </c>
      <c r="JD44" s="117"/>
    </row>
    <row r="45" spans="1:264" s="8" customFormat="1" ht="20.25" customHeight="1">
      <c r="A45" s="142" t="s">
        <v>317</v>
      </c>
      <c r="B45" s="143">
        <v>37.6</v>
      </c>
      <c r="C45" s="68">
        <f t="shared" si="1"/>
        <v>1361.9999999999998</v>
      </c>
      <c r="D45" s="144"/>
      <c r="E45" s="145"/>
      <c r="F45" s="145"/>
      <c r="G45" s="145"/>
      <c r="H45" s="146"/>
      <c r="I45" s="144"/>
      <c r="J45" s="144"/>
      <c r="K45" s="147"/>
      <c r="L45" s="147"/>
      <c r="M45" s="147"/>
      <c r="N45" s="148" t="s">
        <v>273</v>
      </c>
      <c r="O45" s="149" t="s">
        <v>273</v>
      </c>
      <c r="P45" s="149"/>
      <c r="Q45" s="150">
        <v>1</v>
      </c>
      <c r="R45" s="150"/>
      <c r="S45" s="148"/>
      <c r="T45" s="150"/>
      <c r="U45" s="150"/>
      <c r="V45" s="150"/>
      <c r="W45" s="148"/>
      <c r="X45" s="151">
        <v>1</v>
      </c>
      <c r="Y45" s="151"/>
      <c r="Z45" s="151"/>
      <c r="AA45" s="152"/>
      <c r="AB45" s="150"/>
      <c r="AC45" s="150"/>
      <c r="AD45" s="150"/>
      <c r="AE45" s="150"/>
      <c r="AF45" s="150"/>
      <c r="AG45" s="150"/>
      <c r="AH45" s="150"/>
      <c r="AI45" s="150"/>
      <c r="AJ45" s="150"/>
      <c r="AK45" s="150"/>
      <c r="AL45" s="150"/>
      <c r="AM45" s="150"/>
      <c r="AN45" s="150">
        <v>1</v>
      </c>
      <c r="AO45" s="150"/>
      <c r="AP45" s="150"/>
      <c r="AQ45" s="150"/>
      <c r="AR45" s="150"/>
      <c r="AS45" s="150"/>
      <c r="AT45" s="150"/>
      <c r="AU45" s="150"/>
      <c r="AV45" s="150"/>
      <c r="AW45" s="150"/>
      <c r="AX45" s="150"/>
      <c r="AY45" s="150"/>
      <c r="AZ45" s="150"/>
      <c r="BA45" s="150"/>
      <c r="BB45" s="150"/>
      <c r="BC45" s="150"/>
      <c r="BD45" s="150"/>
      <c r="BE45" s="150"/>
      <c r="BF45" s="150"/>
      <c r="BG45" s="150"/>
      <c r="BH45" s="150"/>
      <c r="BI45" s="150"/>
      <c r="BJ45" s="150"/>
      <c r="BK45" s="150"/>
      <c r="BL45" s="150"/>
      <c r="BM45" s="150"/>
      <c r="BN45" s="150"/>
      <c r="BO45" s="150"/>
      <c r="BP45" s="150"/>
      <c r="BQ45" s="150"/>
      <c r="BR45" s="150"/>
      <c r="BS45" s="150"/>
      <c r="BT45" s="152">
        <v>2</v>
      </c>
      <c r="BU45" s="152"/>
      <c r="BV45" s="150"/>
      <c r="BW45" s="150"/>
      <c r="BX45" s="150"/>
      <c r="BY45" s="150"/>
      <c r="BZ45" s="150"/>
      <c r="CA45" s="150"/>
      <c r="CB45" s="150"/>
      <c r="CC45" s="150"/>
      <c r="CD45" s="150"/>
      <c r="CE45" s="150"/>
      <c r="CF45" s="152"/>
      <c r="CG45" s="150"/>
      <c r="CH45" s="150"/>
      <c r="CI45" s="150"/>
      <c r="CJ45" s="150"/>
      <c r="CK45" s="150"/>
      <c r="CL45" s="150"/>
      <c r="CM45" s="150"/>
      <c r="CN45" s="150"/>
      <c r="CO45" s="150"/>
      <c r="CP45" s="150"/>
      <c r="CQ45" s="150"/>
      <c r="CR45" s="150"/>
      <c r="CS45" s="150"/>
      <c r="CT45" s="150"/>
      <c r="CU45" s="150"/>
      <c r="CV45" s="150"/>
      <c r="CW45" s="150"/>
      <c r="CX45" s="150"/>
      <c r="CY45" s="150"/>
      <c r="CZ45" s="150"/>
      <c r="DA45" s="150"/>
      <c r="DB45" s="150"/>
      <c r="DC45" s="152">
        <v>1</v>
      </c>
      <c r="DD45" s="150"/>
      <c r="DE45" s="150"/>
      <c r="DF45" s="150"/>
      <c r="DG45" s="150"/>
      <c r="DH45" s="150"/>
      <c r="DI45" s="150"/>
      <c r="DJ45" s="150"/>
      <c r="DK45" s="150"/>
      <c r="DL45" s="150"/>
      <c r="DM45" s="150"/>
      <c r="DN45" s="150"/>
      <c r="DO45" s="152"/>
      <c r="DP45" s="150"/>
      <c r="DQ45" s="152"/>
      <c r="DR45" s="150"/>
      <c r="DS45" s="150"/>
      <c r="DT45" s="150"/>
      <c r="DU45" s="150"/>
      <c r="DV45" s="150"/>
      <c r="DW45" s="150"/>
      <c r="DX45" s="150"/>
      <c r="DY45" s="150"/>
      <c r="DZ45" s="150"/>
      <c r="EA45" s="152"/>
      <c r="EB45" s="150"/>
      <c r="EC45" s="150"/>
      <c r="ED45" s="150"/>
      <c r="EE45" s="150"/>
      <c r="EF45" s="150"/>
      <c r="EG45" s="150"/>
      <c r="EH45" s="150"/>
      <c r="EI45" s="150"/>
      <c r="EJ45" s="150"/>
      <c r="EK45" s="150"/>
      <c r="EL45" s="153"/>
      <c r="EM45" s="154"/>
      <c r="EN45" s="152">
        <v>6</v>
      </c>
      <c r="EO45" s="152">
        <v>6</v>
      </c>
      <c r="EP45" s="152"/>
      <c r="EQ45" s="152"/>
      <c r="ER45" s="152">
        <v>6</v>
      </c>
      <c r="ES45" s="154">
        <v>2</v>
      </c>
      <c r="ET45" s="152"/>
      <c r="EU45" s="152"/>
      <c r="EV45" s="152"/>
      <c r="EW45" s="152"/>
      <c r="EX45" s="152"/>
      <c r="EY45" s="152"/>
      <c r="EZ45" s="152"/>
      <c r="FA45" s="152"/>
      <c r="FB45" s="152"/>
      <c r="FC45" s="152"/>
      <c r="FD45" s="152"/>
      <c r="FE45" s="152"/>
      <c r="FF45" s="155"/>
      <c r="FG45" s="152"/>
      <c r="FH45" s="152"/>
      <c r="FI45" s="152"/>
      <c r="FJ45" s="152"/>
      <c r="FK45" s="152"/>
      <c r="FL45" s="154"/>
      <c r="FM45" s="154">
        <v>2</v>
      </c>
      <c r="FN45" s="154">
        <v>6</v>
      </c>
      <c r="FO45" s="154"/>
      <c r="FP45" s="152"/>
      <c r="FQ45" s="154"/>
      <c r="FR45" s="154"/>
      <c r="FS45" s="154"/>
      <c r="FT45" s="154">
        <v>6</v>
      </c>
      <c r="FU45" s="154"/>
      <c r="FV45" s="154"/>
      <c r="FW45" s="154"/>
      <c r="FX45" s="154"/>
      <c r="FY45" s="154"/>
      <c r="FZ45" s="154"/>
      <c r="GA45" s="154"/>
      <c r="GB45" s="154"/>
      <c r="GC45" s="154"/>
      <c r="GD45" s="156"/>
      <c r="GE45" s="157">
        <v>1.2</v>
      </c>
      <c r="GF45" s="157"/>
      <c r="GG45" s="154"/>
      <c r="GH45" s="83">
        <f t="shared" si="2"/>
        <v>112.80000000000001</v>
      </c>
      <c r="GI45" s="84">
        <f t="shared" si="7"/>
        <v>37.6</v>
      </c>
      <c r="GJ45" s="85">
        <f t="shared" si="3"/>
        <v>0</v>
      </c>
      <c r="GK45" s="157">
        <v>1</v>
      </c>
      <c r="GL45" s="157"/>
      <c r="GM45" s="157"/>
      <c r="GN45" s="154"/>
      <c r="GO45" s="154"/>
      <c r="GP45" s="154"/>
      <c r="GQ45" s="158"/>
      <c r="GR45" s="159"/>
      <c r="GS45" s="154"/>
      <c r="GT45" s="154"/>
      <c r="GU45" s="154"/>
      <c r="GV45" s="154"/>
      <c r="GW45" s="154"/>
      <c r="GX45" s="154">
        <v>1</v>
      </c>
      <c r="GY45" s="154"/>
      <c r="GZ45" s="154"/>
      <c r="HA45" s="101">
        <f t="shared" si="4"/>
        <v>0</v>
      </c>
      <c r="HB45" s="108">
        <f t="shared" si="5"/>
        <v>2</v>
      </c>
      <c r="HC45" s="154">
        <v>6</v>
      </c>
      <c r="HD45" s="159"/>
      <c r="HE45" s="154">
        <v>1</v>
      </c>
      <c r="HF45" s="159"/>
      <c r="HG45" s="154"/>
      <c r="HH45" s="159"/>
      <c r="HI45" s="154"/>
      <c r="HJ45" s="158"/>
      <c r="HK45" s="158"/>
      <c r="HL45" s="158"/>
      <c r="HM45" s="159"/>
      <c r="HN45" s="154"/>
      <c r="HO45" s="154"/>
      <c r="HP45" s="154"/>
      <c r="HQ45" s="154"/>
      <c r="HR45" s="154"/>
      <c r="HS45" s="154"/>
      <c r="HT45" s="154"/>
      <c r="HU45" s="159">
        <v>2</v>
      </c>
      <c r="HV45" s="159"/>
      <c r="HW45" s="159"/>
      <c r="HX45" s="152"/>
      <c r="HY45" s="160"/>
      <c r="HZ45" s="160"/>
      <c r="IA45" s="152"/>
      <c r="IB45" s="154"/>
      <c r="IC45" s="152"/>
      <c r="ID45" s="152"/>
      <c r="IE45" s="152"/>
      <c r="IF45" s="152"/>
      <c r="IG45" s="152"/>
      <c r="IH45" s="152"/>
      <c r="II45" s="152"/>
      <c r="IJ45" s="152"/>
      <c r="IK45" s="152"/>
      <c r="IL45" s="152"/>
      <c r="IM45" s="152"/>
      <c r="IN45" s="152"/>
      <c r="IO45" s="152"/>
      <c r="IP45" s="152"/>
      <c r="IQ45" s="79">
        <f t="shared" si="0"/>
        <v>0</v>
      </c>
      <c r="IR45" s="159"/>
      <c r="IS45" s="159"/>
      <c r="IT45" s="159"/>
      <c r="IU45" s="152"/>
      <c r="IV45" s="152"/>
      <c r="IW45" s="152"/>
      <c r="IX45" s="152"/>
      <c r="IY45" s="152"/>
      <c r="IZ45" s="159"/>
      <c r="JA45" s="159"/>
      <c r="JB45" s="154"/>
      <c r="JC45" s="107">
        <f t="shared" si="6"/>
        <v>0</v>
      </c>
      <c r="JD45" s="161"/>
    </row>
    <row r="46" spans="1:264" s="8" customFormat="1" ht="20.25" customHeight="1">
      <c r="A46" s="112" t="s">
        <v>318</v>
      </c>
      <c r="B46" s="113">
        <v>34</v>
      </c>
      <c r="C46" s="68">
        <f t="shared" si="1"/>
        <v>1395.9999999999998</v>
      </c>
      <c r="D46" s="114"/>
      <c r="E46" s="115"/>
      <c r="F46" s="115"/>
      <c r="G46" s="115"/>
      <c r="H46" s="116"/>
      <c r="I46" s="114"/>
      <c r="J46" s="114"/>
      <c r="K46" s="74"/>
      <c r="L46" s="74"/>
      <c r="M46" s="74"/>
      <c r="N46" s="75"/>
      <c r="O46" s="73" t="s">
        <v>279</v>
      </c>
      <c r="P46" s="73"/>
      <c r="Q46" s="74"/>
      <c r="R46" s="74"/>
      <c r="S46" s="75"/>
      <c r="T46" s="74"/>
      <c r="U46" s="74"/>
      <c r="V46" s="74"/>
      <c r="W46" s="75"/>
      <c r="X46" s="76">
        <v>1</v>
      </c>
      <c r="Y46" s="76"/>
      <c r="Z46" s="76"/>
      <c r="AA46" s="77"/>
      <c r="AB46" s="74"/>
      <c r="AC46" s="74"/>
      <c r="AD46" s="74"/>
      <c r="AE46" s="74"/>
      <c r="AF46" s="74"/>
      <c r="AG46" s="74"/>
      <c r="AH46" s="74"/>
      <c r="AI46" s="74"/>
      <c r="AJ46" s="74"/>
      <c r="AK46" s="74"/>
      <c r="AL46" s="74"/>
      <c r="AM46" s="74">
        <v>1</v>
      </c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G46" s="74"/>
      <c r="BH46" s="74"/>
      <c r="BI46" s="74"/>
      <c r="BJ46" s="74"/>
      <c r="BK46" s="74"/>
      <c r="BL46" s="74"/>
      <c r="BM46" s="74"/>
      <c r="BN46" s="74"/>
      <c r="BO46" s="74"/>
      <c r="BP46" s="74"/>
      <c r="BQ46" s="74"/>
      <c r="BR46" s="74"/>
      <c r="BS46" s="74"/>
      <c r="BT46" s="77"/>
      <c r="BU46" s="77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7"/>
      <c r="CG46" s="74"/>
      <c r="CH46" s="74"/>
      <c r="CI46" s="74"/>
      <c r="CJ46" s="74"/>
      <c r="CK46" s="74"/>
      <c r="CL46" s="74"/>
      <c r="CM46" s="74"/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/>
      <c r="DB46" s="74"/>
      <c r="DC46" s="77"/>
      <c r="DD46" s="74"/>
      <c r="DE46" s="74"/>
      <c r="DF46" s="74"/>
      <c r="DG46" s="74"/>
      <c r="DH46" s="74"/>
      <c r="DI46" s="74"/>
      <c r="DJ46" s="74"/>
      <c r="DK46" s="74"/>
      <c r="DL46" s="74"/>
      <c r="DM46" s="74"/>
      <c r="DN46" s="74"/>
      <c r="DO46" s="77">
        <v>1</v>
      </c>
      <c r="DP46" s="74"/>
      <c r="DQ46" s="77"/>
      <c r="DR46" s="74"/>
      <c r="DS46" s="74"/>
      <c r="DT46" s="74"/>
      <c r="DU46" s="74"/>
      <c r="DV46" s="74"/>
      <c r="DW46" s="74"/>
      <c r="DX46" s="74"/>
      <c r="DY46" s="74"/>
      <c r="DZ46" s="74"/>
      <c r="EA46" s="77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8"/>
      <c r="EM46" s="79"/>
      <c r="EN46" s="77">
        <v>3</v>
      </c>
      <c r="EO46" s="77"/>
      <c r="EP46" s="77"/>
      <c r="EQ46" s="77"/>
      <c r="ER46" s="77"/>
      <c r="ES46" s="79"/>
      <c r="ET46" s="77"/>
      <c r="EU46" s="77">
        <v>1</v>
      </c>
      <c r="EV46" s="77"/>
      <c r="EW46" s="77"/>
      <c r="EX46" s="77"/>
      <c r="EY46" s="77"/>
      <c r="EZ46" s="77"/>
      <c r="FA46" s="77"/>
      <c r="FB46" s="77"/>
      <c r="FC46" s="77"/>
      <c r="FD46" s="77"/>
      <c r="FE46" s="77"/>
      <c r="FF46" s="80"/>
      <c r="FG46" s="77"/>
      <c r="FH46" s="77"/>
      <c r="FI46" s="77"/>
      <c r="FJ46" s="77"/>
      <c r="FK46" s="77"/>
      <c r="FL46" s="79"/>
      <c r="FM46" s="79"/>
      <c r="FN46" s="79"/>
      <c r="FO46" s="79"/>
      <c r="FP46" s="77"/>
      <c r="FQ46" s="79"/>
      <c r="FR46" s="79"/>
      <c r="FS46" s="79"/>
      <c r="FT46" s="79">
        <v>3</v>
      </c>
      <c r="FU46" s="79"/>
      <c r="FV46" s="79"/>
      <c r="FW46" s="79"/>
      <c r="FX46" s="79"/>
      <c r="FY46" s="79">
        <v>1</v>
      </c>
      <c r="FZ46" s="79"/>
      <c r="GA46" s="79"/>
      <c r="GB46" s="79">
        <v>5</v>
      </c>
      <c r="GC46" s="79">
        <v>4</v>
      </c>
      <c r="GD46" s="81"/>
      <c r="GE46" s="82"/>
      <c r="GF46" s="82"/>
      <c r="GG46" s="79"/>
      <c r="GH46" s="83">
        <f t="shared" si="2"/>
        <v>102</v>
      </c>
      <c r="GI46" s="84">
        <f t="shared" si="7"/>
        <v>34</v>
      </c>
      <c r="GJ46" s="85">
        <f t="shared" si="3"/>
        <v>0</v>
      </c>
      <c r="GK46" s="82"/>
      <c r="GL46" s="82"/>
      <c r="GM46" s="82"/>
      <c r="GN46" s="79">
        <v>1</v>
      </c>
      <c r="GO46" s="79"/>
      <c r="GP46" s="79"/>
      <c r="GQ46" s="86"/>
      <c r="GR46" s="87"/>
      <c r="GS46" s="79"/>
      <c r="GT46" s="79"/>
      <c r="GU46" s="79"/>
      <c r="GV46" s="79"/>
      <c r="GW46" s="79"/>
      <c r="GX46" s="79"/>
      <c r="GY46" s="79"/>
      <c r="GZ46" s="79"/>
      <c r="HA46" s="101">
        <f t="shared" si="4"/>
        <v>0</v>
      </c>
      <c r="HB46" s="108">
        <f t="shared" si="5"/>
        <v>0</v>
      </c>
      <c r="HC46" s="79"/>
      <c r="HD46" s="87"/>
      <c r="HE46" s="79"/>
      <c r="HF46" s="87"/>
      <c r="HG46" s="79"/>
      <c r="HH46" s="87"/>
      <c r="HI46" s="79">
        <v>1</v>
      </c>
      <c r="HJ46" s="86"/>
      <c r="HK46" s="86">
        <v>1</v>
      </c>
      <c r="HL46" s="86"/>
      <c r="HM46" s="87"/>
      <c r="HN46" s="79"/>
      <c r="HO46" s="79"/>
      <c r="HP46" s="79"/>
      <c r="HQ46" s="79"/>
      <c r="HR46" s="79"/>
      <c r="HS46" s="79"/>
      <c r="HT46" s="79"/>
      <c r="HU46" s="87"/>
      <c r="HV46" s="87"/>
      <c r="HW46" s="87"/>
      <c r="HX46" s="79"/>
      <c r="HY46" s="88"/>
      <c r="HZ46" s="88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>
        <f t="shared" si="0"/>
        <v>1</v>
      </c>
      <c r="IR46" s="86">
        <f>HJ46</f>
        <v>0</v>
      </c>
      <c r="IS46" s="86">
        <f>HK46</f>
        <v>1</v>
      </c>
      <c r="IT46" s="87"/>
      <c r="IU46" s="79"/>
      <c r="IV46" s="79"/>
      <c r="IW46" s="79"/>
      <c r="IX46" s="79"/>
      <c r="IY46" s="79"/>
      <c r="IZ46" s="87"/>
      <c r="JA46" s="87"/>
      <c r="JB46" s="79">
        <v>1</v>
      </c>
      <c r="JC46" s="107">
        <f t="shared" si="6"/>
        <v>0</v>
      </c>
      <c r="JD46" s="117"/>
    </row>
    <row r="47" spans="1:264" s="8" customFormat="1" ht="20.25" customHeight="1">
      <c r="A47" s="118" t="s">
        <v>319</v>
      </c>
      <c r="B47" s="91">
        <v>33.700000000000003</v>
      </c>
      <c r="C47" s="68">
        <f t="shared" si="1"/>
        <v>1429.6999999999998</v>
      </c>
      <c r="D47" s="68"/>
      <c r="E47" s="92"/>
      <c r="F47" s="92"/>
      <c r="G47" s="92"/>
      <c r="H47" s="120"/>
      <c r="I47" s="94"/>
      <c r="J47" s="94"/>
      <c r="K47" s="121"/>
      <c r="L47" s="121"/>
      <c r="M47" s="121"/>
      <c r="N47" s="96" t="s">
        <v>279</v>
      </c>
      <c r="O47" s="97" t="s">
        <v>279</v>
      </c>
      <c r="P47" s="97"/>
      <c r="Q47" s="95">
        <v>1</v>
      </c>
      <c r="R47" s="95"/>
      <c r="S47" s="96"/>
      <c r="T47" s="95"/>
      <c r="U47" s="95"/>
      <c r="V47" s="95"/>
      <c r="W47" s="96"/>
      <c r="X47" s="98"/>
      <c r="Y47" s="98"/>
      <c r="Z47" s="98"/>
      <c r="AA47" s="99"/>
      <c r="AB47" s="95"/>
      <c r="AC47" s="95"/>
      <c r="AD47" s="95"/>
      <c r="AE47" s="95"/>
      <c r="AF47" s="95"/>
      <c r="AG47" s="95"/>
      <c r="AH47" s="95"/>
      <c r="AI47" s="95"/>
      <c r="AJ47" s="95"/>
      <c r="AK47" s="95"/>
      <c r="AL47" s="95"/>
      <c r="AM47" s="95"/>
      <c r="AN47" s="95"/>
      <c r="AO47" s="95"/>
      <c r="AP47" s="95"/>
      <c r="AQ47" s="95"/>
      <c r="AR47" s="95"/>
      <c r="AS47" s="95"/>
      <c r="AT47" s="95"/>
      <c r="AU47" s="95"/>
      <c r="AV47" s="95"/>
      <c r="AW47" s="95"/>
      <c r="AX47" s="95"/>
      <c r="AY47" s="95"/>
      <c r="AZ47" s="9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9"/>
      <c r="BU47" s="99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9"/>
      <c r="CG47" s="95"/>
      <c r="CH47" s="95"/>
      <c r="CI47" s="95"/>
      <c r="CJ47" s="95"/>
      <c r="CK47" s="95"/>
      <c r="CL47" s="95"/>
      <c r="CM47" s="95"/>
      <c r="CN47" s="95"/>
      <c r="CO47" s="95"/>
      <c r="CP47" s="95"/>
      <c r="CQ47" s="95"/>
      <c r="CR47" s="95"/>
      <c r="CS47" s="95"/>
      <c r="CT47" s="95"/>
      <c r="CU47" s="95"/>
      <c r="CV47" s="95"/>
      <c r="CW47" s="95"/>
      <c r="CX47" s="95"/>
      <c r="CY47" s="95"/>
      <c r="CZ47" s="95"/>
      <c r="DA47" s="95"/>
      <c r="DB47" s="95"/>
      <c r="DC47" s="99"/>
      <c r="DD47" s="95"/>
      <c r="DE47" s="95"/>
      <c r="DF47" s="95"/>
      <c r="DG47" s="95"/>
      <c r="DH47" s="95"/>
      <c r="DI47" s="95"/>
      <c r="DJ47" s="95"/>
      <c r="DK47" s="95"/>
      <c r="DL47" s="95"/>
      <c r="DM47" s="95"/>
      <c r="DN47" s="95"/>
      <c r="DO47" s="99">
        <v>1</v>
      </c>
      <c r="DP47" s="95"/>
      <c r="DQ47" s="99"/>
      <c r="DR47" s="95"/>
      <c r="DS47" s="95"/>
      <c r="DT47" s="95"/>
      <c r="DU47" s="95"/>
      <c r="DV47" s="95"/>
      <c r="DW47" s="95"/>
      <c r="DX47" s="95"/>
      <c r="DY47" s="95"/>
      <c r="DZ47" s="95"/>
      <c r="EA47" s="99"/>
      <c r="EB47" s="95"/>
      <c r="EC47" s="95"/>
      <c r="ED47" s="95"/>
      <c r="EE47" s="95"/>
      <c r="EF47" s="95"/>
      <c r="EG47" s="95"/>
      <c r="EH47" s="95"/>
      <c r="EI47" s="95"/>
      <c r="EJ47" s="95"/>
      <c r="EK47" s="95"/>
      <c r="EL47" s="100"/>
      <c r="EM47" s="101"/>
      <c r="EN47" s="99">
        <v>3</v>
      </c>
      <c r="EO47" s="99"/>
      <c r="EP47" s="99"/>
      <c r="EQ47" s="99"/>
      <c r="ER47" s="99"/>
      <c r="ES47" s="101"/>
      <c r="ET47" s="99"/>
      <c r="EU47" s="99">
        <v>1</v>
      </c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102"/>
      <c r="FG47" s="99"/>
      <c r="FH47" s="99"/>
      <c r="FI47" s="99"/>
      <c r="FJ47" s="99"/>
      <c r="FK47" s="99"/>
      <c r="FL47" s="101"/>
      <c r="FM47" s="101"/>
      <c r="FN47" s="101"/>
      <c r="FO47" s="101"/>
      <c r="FP47" s="99"/>
      <c r="FQ47" s="103"/>
      <c r="FR47" s="103"/>
      <c r="FS47" s="101"/>
      <c r="FT47" s="101">
        <v>3</v>
      </c>
      <c r="FU47" s="101"/>
      <c r="FV47" s="101"/>
      <c r="FW47" s="101"/>
      <c r="FX47" s="101"/>
      <c r="FY47" s="101"/>
      <c r="FZ47" s="101"/>
      <c r="GA47" s="101"/>
      <c r="GB47" s="101"/>
      <c r="GC47" s="101"/>
      <c r="GD47" s="104"/>
      <c r="GE47" s="105"/>
      <c r="GF47" s="105"/>
      <c r="GG47" s="101"/>
      <c r="GH47" s="83">
        <f t="shared" si="2"/>
        <v>101.10000000000001</v>
      </c>
      <c r="GI47" s="84">
        <f t="shared" si="7"/>
        <v>33.700000000000003</v>
      </c>
      <c r="GJ47" s="85">
        <f t="shared" si="3"/>
        <v>0</v>
      </c>
      <c r="GK47" s="105"/>
      <c r="GL47" s="105"/>
      <c r="GM47" s="105"/>
      <c r="GN47" s="101"/>
      <c r="GO47" s="101"/>
      <c r="GP47" s="101"/>
      <c r="GQ47" s="107"/>
      <c r="GR47" s="108"/>
      <c r="GS47" s="101"/>
      <c r="GT47" s="101"/>
      <c r="GU47" s="101">
        <v>1</v>
      </c>
      <c r="GV47" s="101"/>
      <c r="GW47" s="101"/>
      <c r="GX47" s="101"/>
      <c r="GY47" s="101"/>
      <c r="GZ47" s="101"/>
      <c r="HA47" s="101">
        <f t="shared" si="4"/>
        <v>0</v>
      </c>
      <c r="HB47" s="108">
        <f t="shared" si="5"/>
        <v>0</v>
      </c>
      <c r="HC47" s="101"/>
      <c r="HD47" s="108"/>
      <c r="HE47" s="101">
        <v>2</v>
      </c>
      <c r="HF47" s="108">
        <v>1</v>
      </c>
      <c r="HG47" s="101"/>
      <c r="HH47" s="108"/>
      <c r="HI47" s="101"/>
      <c r="HJ47" s="107"/>
      <c r="HK47" s="107"/>
      <c r="HL47" s="107"/>
      <c r="HM47" s="109"/>
      <c r="HN47" s="101"/>
      <c r="HO47" s="101"/>
      <c r="HP47" s="101"/>
      <c r="HQ47" s="101"/>
      <c r="HR47" s="101"/>
      <c r="HS47" s="101"/>
      <c r="HT47" s="101">
        <v>1</v>
      </c>
      <c r="HU47" s="108"/>
      <c r="HV47" s="108"/>
      <c r="HW47" s="108"/>
      <c r="HX47" s="99"/>
      <c r="HY47" s="122"/>
      <c r="HZ47" s="122"/>
      <c r="IA47" s="99"/>
      <c r="IB47" s="101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79">
        <f t="shared" si="0"/>
        <v>0</v>
      </c>
      <c r="IR47" s="108"/>
      <c r="IS47" s="108"/>
      <c r="IT47" s="108"/>
      <c r="IU47" s="99"/>
      <c r="IV47" s="99"/>
      <c r="IW47" s="99"/>
      <c r="IX47" s="99"/>
      <c r="IY47" s="99"/>
      <c r="IZ47" s="108"/>
      <c r="JA47" s="108"/>
      <c r="JB47" s="101"/>
      <c r="JC47" s="107">
        <f t="shared" si="6"/>
        <v>0</v>
      </c>
      <c r="JD47" s="111"/>
    </row>
    <row r="48" spans="1:264" s="8" customFormat="1" ht="20.25" customHeight="1">
      <c r="A48" s="112" t="s">
        <v>320</v>
      </c>
      <c r="B48" s="113">
        <v>34</v>
      </c>
      <c r="C48" s="68">
        <f t="shared" si="1"/>
        <v>1463.6999999999998</v>
      </c>
      <c r="D48" s="114"/>
      <c r="E48" s="115"/>
      <c r="F48" s="115"/>
      <c r="G48" s="115"/>
      <c r="H48" s="116"/>
      <c r="I48" s="114"/>
      <c r="J48" s="114"/>
      <c r="K48" s="74"/>
      <c r="L48" s="74"/>
      <c r="M48" s="74"/>
      <c r="N48" s="75"/>
      <c r="O48" s="73" t="s">
        <v>279</v>
      </c>
      <c r="P48" s="73"/>
      <c r="Q48" s="74"/>
      <c r="R48" s="74"/>
      <c r="S48" s="75"/>
      <c r="T48" s="74"/>
      <c r="U48" s="74"/>
      <c r="V48" s="74"/>
      <c r="W48" s="75"/>
      <c r="X48" s="76">
        <v>1</v>
      </c>
      <c r="Y48" s="76"/>
      <c r="Z48" s="76"/>
      <c r="AA48" s="77"/>
      <c r="AB48" s="74"/>
      <c r="AC48" s="74"/>
      <c r="AD48" s="74"/>
      <c r="AE48" s="74"/>
      <c r="AF48" s="74"/>
      <c r="AG48" s="74"/>
      <c r="AH48" s="74"/>
      <c r="AI48" s="74"/>
      <c r="AJ48" s="74"/>
      <c r="AK48" s="74"/>
      <c r="AL48" s="74"/>
      <c r="AM48" s="74">
        <v>1</v>
      </c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G48" s="74"/>
      <c r="BH48" s="74"/>
      <c r="BI48" s="74"/>
      <c r="BJ48" s="74"/>
      <c r="BK48" s="74"/>
      <c r="BL48" s="74"/>
      <c r="BM48" s="74"/>
      <c r="BN48" s="74"/>
      <c r="BO48" s="74"/>
      <c r="BP48" s="74"/>
      <c r="BQ48" s="74"/>
      <c r="BR48" s="74"/>
      <c r="BS48" s="74"/>
      <c r="BT48" s="77"/>
      <c r="BU48" s="77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7"/>
      <c r="CG48" s="74"/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/>
      <c r="CS48" s="74"/>
      <c r="CT48" s="74"/>
      <c r="CU48" s="74"/>
      <c r="CV48" s="74"/>
      <c r="CW48" s="74"/>
      <c r="CX48" s="74"/>
      <c r="CY48" s="74"/>
      <c r="CZ48" s="74"/>
      <c r="DA48" s="74"/>
      <c r="DB48" s="74"/>
      <c r="DC48" s="77"/>
      <c r="DD48" s="74"/>
      <c r="DE48" s="74"/>
      <c r="DF48" s="74"/>
      <c r="DG48" s="74"/>
      <c r="DH48" s="74"/>
      <c r="DI48" s="74"/>
      <c r="DJ48" s="74"/>
      <c r="DK48" s="74"/>
      <c r="DL48" s="74"/>
      <c r="DM48" s="74"/>
      <c r="DN48" s="74"/>
      <c r="DO48" s="77">
        <v>1</v>
      </c>
      <c r="DP48" s="74"/>
      <c r="DQ48" s="77"/>
      <c r="DR48" s="74"/>
      <c r="DS48" s="74"/>
      <c r="DT48" s="74"/>
      <c r="DU48" s="74"/>
      <c r="DV48" s="74"/>
      <c r="DW48" s="74"/>
      <c r="DX48" s="74"/>
      <c r="DY48" s="74"/>
      <c r="DZ48" s="74"/>
      <c r="EA48" s="77"/>
      <c r="EB48" s="74"/>
      <c r="EC48" s="74"/>
      <c r="ED48" s="74"/>
      <c r="EE48" s="74"/>
      <c r="EF48" s="74"/>
      <c r="EG48" s="74"/>
      <c r="EH48" s="74"/>
      <c r="EI48" s="74"/>
      <c r="EJ48" s="74"/>
      <c r="EK48" s="74"/>
      <c r="EL48" s="78"/>
      <c r="EM48" s="79"/>
      <c r="EN48" s="77">
        <v>3</v>
      </c>
      <c r="EO48" s="77"/>
      <c r="EP48" s="77"/>
      <c r="EQ48" s="77"/>
      <c r="ER48" s="77"/>
      <c r="ES48" s="79"/>
      <c r="ET48" s="77"/>
      <c r="EU48" s="77">
        <v>1</v>
      </c>
      <c r="EV48" s="77"/>
      <c r="EW48" s="77"/>
      <c r="EX48" s="77"/>
      <c r="EY48" s="77"/>
      <c r="EZ48" s="77"/>
      <c r="FA48" s="77"/>
      <c r="FB48" s="77"/>
      <c r="FC48" s="77"/>
      <c r="FD48" s="77"/>
      <c r="FE48" s="77"/>
      <c r="FF48" s="80"/>
      <c r="FG48" s="77"/>
      <c r="FH48" s="77"/>
      <c r="FI48" s="77"/>
      <c r="FJ48" s="77"/>
      <c r="FK48" s="77"/>
      <c r="FL48" s="79"/>
      <c r="FM48" s="79"/>
      <c r="FN48" s="79"/>
      <c r="FO48" s="79"/>
      <c r="FP48" s="77"/>
      <c r="FQ48" s="79"/>
      <c r="FR48" s="79"/>
      <c r="FS48" s="79"/>
      <c r="FT48" s="79">
        <v>3</v>
      </c>
      <c r="FU48" s="79"/>
      <c r="FV48" s="79"/>
      <c r="FW48" s="79"/>
      <c r="FX48" s="79"/>
      <c r="FY48" s="79">
        <v>1</v>
      </c>
      <c r="FZ48" s="79"/>
      <c r="GA48" s="79"/>
      <c r="GB48" s="79">
        <v>7</v>
      </c>
      <c r="GC48" s="79">
        <v>8</v>
      </c>
      <c r="GD48" s="81"/>
      <c r="GE48" s="82"/>
      <c r="GF48" s="82"/>
      <c r="GG48" s="79"/>
      <c r="GH48" s="83">
        <f t="shared" si="2"/>
        <v>102</v>
      </c>
      <c r="GI48" s="84">
        <f t="shared" si="7"/>
        <v>34</v>
      </c>
      <c r="GJ48" s="85">
        <f t="shared" si="3"/>
        <v>0</v>
      </c>
      <c r="GK48" s="82"/>
      <c r="GL48" s="82"/>
      <c r="GM48" s="82"/>
      <c r="GN48" s="79">
        <v>1</v>
      </c>
      <c r="GO48" s="79"/>
      <c r="GP48" s="79"/>
      <c r="GQ48" s="86"/>
      <c r="GR48" s="87"/>
      <c r="GS48" s="79"/>
      <c r="GT48" s="79"/>
      <c r="GU48" s="79"/>
      <c r="GV48" s="79"/>
      <c r="GW48" s="79"/>
      <c r="GX48" s="79"/>
      <c r="GY48" s="79"/>
      <c r="GZ48" s="79"/>
      <c r="HA48" s="101">
        <f t="shared" si="4"/>
        <v>0</v>
      </c>
      <c r="HB48" s="108">
        <f t="shared" si="5"/>
        <v>0</v>
      </c>
      <c r="HC48" s="79"/>
      <c r="HD48" s="87"/>
      <c r="HE48" s="79"/>
      <c r="HF48" s="87"/>
      <c r="HG48" s="79"/>
      <c r="HH48" s="87"/>
      <c r="HI48" s="79">
        <v>1</v>
      </c>
      <c r="HJ48" s="86"/>
      <c r="HK48" s="86">
        <v>1</v>
      </c>
      <c r="HL48" s="86"/>
      <c r="HM48" s="87"/>
      <c r="HN48" s="79"/>
      <c r="HO48" s="79"/>
      <c r="HP48" s="79"/>
      <c r="HQ48" s="79"/>
      <c r="HR48" s="79"/>
      <c r="HS48" s="79"/>
      <c r="HT48" s="79"/>
      <c r="HU48" s="87"/>
      <c r="HV48" s="87"/>
      <c r="HW48" s="87"/>
      <c r="HX48" s="79"/>
      <c r="HY48" s="88"/>
      <c r="HZ48" s="88"/>
      <c r="IA48" s="79"/>
      <c r="IB48" s="79"/>
      <c r="IC48" s="79"/>
      <c r="ID48" s="79"/>
      <c r="IE48" s="79"/>
      <c r="IF48" s="79"/>
      <c r="IG48" s="79"/>
      <c r="IH48" s="79"/>
      <c r="II48" s="79"/>
      <c r="IJ48" s="79"/>
      <c r="IK48" s="79"/>
      <c r="IL48" s="79"/>
      <c r="IM48" s="79"/>
      <c r="IN48" s="79"/>
      <c r="IO48" s="79"/>
      <c r="IP48" s="79"/>
      <c r="IQ48" s="79">
        <f t="shared" si="0"/>
        <v>1</v>
      </c>
      <c r="IR48" s="86">
        <f>HJ48</f>
        <v>0</v>
      </c>
      <c r="IS48" s="86">
        <f>HK48</f>
        <v>1</v>
      </c>
      <c r="IT48" s="87"/>
      <c r="IU48" s="79"/>
      <c r="IV48" s="79"/>
      <c r="IW48" s="79"/>
      <c r="IX48" s="79"/>
      <c r="IY48" s="79"/>
      <c r="IZ48" s="87"/>
      <c r="JA48" s="87"/>
      <c r="JB48" s="79">
        <v>1</v>
      </c>
      <c r="JC48" s="107">
        <f t="shared" si="6"/>
        <v>0</v>
      </c>
      <c r="JD48" s="117" t="s">
        <v>300</v>
      </c>
    </row>
    <row r="49" spans="1:264" s="8" customFormat="1" ht="20.25" customHeight="1">
      <c r="A49" s="118" t="s">
        <v>321</v>
      </c>
      <c r="B49" s="91">
        <v>35</v>
      </c>
      <c r="C49" s="68">
        <f t="shared" si="1"/>
        <v>1498.6999999999998</v>
      </c>
      <c r="D49" s="68"/>
      <c r="E49" s="92"/>
      <c r="F49" s="92"/>
      <c r="G49" s="92"/>
      <c r="H49" s="120"/>
      <c r="I49" s="94"/>
      <c r="J49" s="94"/>
      <c r="K49" s="121"/>
      <c r="L49" s="121"/>
      <c r="M49" s="121"/>
      <c r="N49" s="96" t="s">
        <v>279</v>
      </c>
      <c r="O49" s="97" t="s">
        <v>279</v>
      </c>
      <c r="P49" s="97"/>
      <c r="Q49" s="95">
        <v>1</v>
      </c>
      <c r="R49" s="95"/>
      <c r="S49" s="96"/>
      <c r="T49" s="95"/>
      <c r="U49" s="95"/>
      <c r="V49" s="95"/>
      <c r="W49" s="96"/>
      <c r="X49" s="98"/>
      <c r="Y49" s="98"/>
      <c r="Z49" s="98"/>
      <c r="AA49" s="99"/>
      <c r="AB49" s="95"/>
      <c r="AC49" s="95"/>
      <c r="AD49" s="95"/>
      <c r="AE49" s="95"/>
      <c r="AF49" s="95"/>
      <c r="AG49" s="95"/>
      <c r="AH49" s="95"/>
      <c r="AI49" s="95"/>
      <c r="AJ49" s="95"/>
      <c r="AK49" s="95"/>
      <c r="AL49" s="95"/>
      <c r="AM49" s="95"/>
      <c r="AN49" s="95"/>
      <c r="AO49" s="95"/>
      <c r="AP49" s="95"/>
      <c r="AQ49" s="95"/>
      <c r="AR49" s="95"/>
      <c r="AS49" s="95"/>
      <c r="AT49" s="95"/>
      <c r="AU49" s="95"/>
      <c r="AV49" s="95"/>
      <c r="AW49" s="95"/>
      <c r="AX49" s="95"/>
      <c r="AY49" s="95"/>
      <c r="AZ49" s="9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9"/>
      <c r="BU49" s="99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9"/>
      <c r="CG49" s="95"/>
      <c r="CH49" s="95"/>
      <c r="CI49" s="95"/>
      <c r="CJ49" s="95"/>
      <c r="CK49" s="95"/>
      <c r="CL49" s="95"/>
      <c r="CM49" s="95"/>
      <c r="CN49" s="95"/>
      <c r="CO49" s="95"/>
      <c r="CP49" s="95"/>
      <c r="CQ49" s="95"/>
      <c r="CR49" s="95"/>
      <c r="CS49" s="95"/>
      <c r="CT49" s="95">
        <v>1</v>
      </c>
      <c r="CU49" s="95"/>
      <c r="CV49" s="95"/>
      <c r="CW49" s="95"/>
      <c r="CX49" s="95"/>
      <c r="CY49" s="95"/>
      <c r="CZ49" s="95"/>
      <c r="DA49" s="95"/>
      <c r="DB49" s="95"/>
      <c r="DC49" s="99"/>
      <c r="DD49" s="95"/>
      <c r="DE49" s="95"/>
      <c r="DF49" s="95"/>
      <c r="DG49" s="95"/>
      <c r="DH49" s="95"/>
      <c r="DI49" s="95"/>
      <c r="DJ49" s="95"/>
      <c r="DK49" s="95"/>
      <c r="DL49" s="95"/>
      <c r="DM49" s="95"/>
      <c r="DN49" s="95"/>
      <c r="DO49" s="99">
        <v>1</v>
      </c>
      <c r="DP49" s="95"/>
      <c r="DQ49" s="99"/>
      <c r="DR49" s="95"/>
      <c r="DS49" s="95"/>
      <c r="DT49" s="95"/>
      <c r="DU49" s="95"/>
      <c r="DV49" s="95"/>
      <c r="DW49" s="95"/>
      <c r="DX49" s="95"/>
      <c r="DY49" s="95"/>
      <c r="DZ49" s="95"/>
      <c r="EA49" s="99"/>
      <c r="EB49" s="95"/>
      <c r="EC49" s="95"/>
      <c r="ED49" s="95"/>
      <c r="EE49" s="95"/>
      <c r="EF49" s="95"/>
      <c r="EG49" s="95"/>
      <c r="EH49" s="95"/>
      <c r="EI49" s="95"/>
      <c r="EJ49" s="95"/>
      <c r="EK49" s="95"/>
      <c r="EL49" s="100"/>
      <c r="EM49" s="101"/>
      <c r="EN49" s="99">
        <v>3</v>
      </c>
      <c r="EO49" s="99"/>
      <c r="EP49" s="99"/>
      <c r="EQ49" s="99"/>
      <c r="ER49" s="99"/>
      <c r="ES49" s="101"/>
      <c r="ET49" s="99"/>
      <c r="EU49" s="99">
        <v>1</v>
      </c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102"/>
      <c r="FG49" s="99"/>
      <c r="FH49" s="99"/>
      <c r="FI49" s="99"/>
      <c r="FJ49" s="99"/>
      <c r="FK49" s="99"/>
      <c r="FL49" s="101"/>
      <c r="FM49" s="101"/>
      <c r="FN49" s="101"/>
      <c r="FO49" s="101"/>
      <c r="FP49" s="99"/>
      <c r="FQ49" s="103"/>
      <c r="FR49" s="103"/>
      <c r="FS49" s="101"/>
      <c r="FT49" s="101">
        <v>3</v>
      </c>
      <c r="FU49" s="101"/>
      <c r="FV49" s="101"/>
      <c r="FW49" s="101"/>
      <c r="FX49" s="101"/>
      <c r="FY49" s="101"/>
      <c r="FZ49" s="101"/>
      <c r="GA49" s="101"/>
      <c r="GB49" s="101"/>
      <c r="GC49" s="101"/>
      <c r="GD49" s="104"/>
      <c r="GE49" s="105"/>
      <c r="GF49" s="105"/>
      <c r="GG49" s="101"/>
      <c r="GH49" s="83">
        <f t="shared" si="2"/>
        <v>105</v>
      </c>
      <c r="GI49" s="84">
        <f t="shared" si="7"/>
        <v>35</v>
      </c>
      <c r="GJ49" s="85">
        <f t="shared" si="3"/>
        <v>0</v>
      </c>
      <c r="GK49" s="105"/>
      <c r="GL49" s="105"/>
      <c r="GM49" s="105"/>
      <c r="GN49" s="101"/>
      <c r="GO49" s="101"/>
      <c r="GP49" s="101"/>
      <c r="GQ49" s="107"/>
      <c r="GR49" s="108"/>
      <c r="GS49" s="101"/>
      <c r="GT49" s="101"/>
      <c r="GU49" s="101">
        <v>1</v>
      </c>
      <c r="GV49" s="101"/>
      <c r="GW49" s="101"/>
      <c r="GX49" s="101"/>
      <c r="GY49" s="101"/>
      <c r="GZ49" s="101"/>
      <c r="HA49" s="101">
        <f t="shared" si="4"/>
        <v>0</v>
      </c>
      <c r="HB49" s="108">
        <f t="shared" si="5"/>
        <v>0</v>
      </c>
      <c r="HC49" s="101"/>
      <c r="HD49" s="108"/>
      <c r="HE49" s="101">
        <v>2</v>
      </c>
      <c r="HF49" s="108">
        <v>1</v>
      </c>
      <c r="HG49" s="101"/>
      <c r="HH49" s="108"/>
      <c r="HI49" s="101"/>
      <c r="HJ49" s="107"/>
      <c r="HK49" s="107"/>
      <c r="HL49" s="107"/>
      <c r="HM49" s="109"/>
      <c r="HN49" s="101"/>
      <c r="HO49" s="101"/>
      <c r="HP49" s="101"/>
      <c r="HQ49" s="101"/>
      <c r="HR49" s="101"/>
      <c r="HS49" s="101"/>
      <c r="HT49" s="101">
        <v>1</v>
      </c>
      <c r="HU49" s="108"/>
      <c r="HV49" s="108"/>
      <c r="HW49" s="108"/>
      <c r="HX49" s="99"/>
      <c r="HY49" s="122"/>
      <c r="HZ49" s="122"/>
      <c r="IA49" s="99"/>
      <c r="IB49" s="101"/>
      <c r="IC49" s="99"/>
      <c r="ID49" s="99"/>
      <c r="IE49" s="99"/>
      <c r="IF49" s="99"/>
      <c r="IG49" s="99"/>
      <c r="IH49" s="99"/>
      <c r="II49" s="99"/>
      <c r="IJ49" s="99"/>
      <c r="IK49" s="99"/>
      <c r="IL49" s="99"/>
      <c r="IM49" s="99"/>
      <c r="IN49" s="99"/>
      <c r="IO49" s="99"/>
      <c r="IP49" s="99"/>
      <c r="IQ49" s="79">
        <f t="shared" si="0"/>
        <v>0</v>
      </c>
      <c r="IR49" s="108"/>
      <c r="IS49" s="108"/>
      <c r="IT49" s="108"/>
      <c r="IU49" s="99"/>
      <c r="IV49" s="99"/>
      <c r="IW49" s="99"/>
      <c r="IX49" s="99"/>
      <c r="IY49" s="99"/>
      <c r="IZ49" s="108"/>
      <c r="JA49" s="108"/>
      <c r="JB49" s="101"/>
      <c r="JC49" s="107">
        <f t="shared" si="6"/>
        <v>0</v>
      </c>
      <c r="JD49" s="111"/>
    </row>
    <row r="50" spans="1:264" s="8" customFormat="1" ht="20.25" customHeight="1">
      <c r="A50" s="112" t="s">
        <v>322</v>
      </c>
      <c r="B50" s="113">
        <v>27</v>
      </c>
      <c r="C50" s="68">
        <f t="shared" si="1"/>
        <v>1525.6999999999998</v>
      </c>
      <c r="D50" s="114"/>
      <c r="E50" s="115"/>
      <c r="F50" s="115"/>
      <c r="G50" s="115"/>
      <c r="H50" s="116"/>
      <c r="I50" s="114"/>
      <c r="J50" s="114"/>
      <c r="K50" s="74"/>
      <c r="L50" s="74"/>
      <c r="M50" s="74"/>
      <c r="N50" s="75"/>
      <c r="O50" s="73" t="s">
        <v>279</v>
      </c>
      <c r="P50" s="73"/>
      <c r="Q50" s="74"/>
      <c r="R50" s="74"/>
      <c r="S50" s="75"/>
      <c r="T50" s="74"/>
      <c r="U50" s="74"/>
      <c r="V50" s="74"/>
      <c r="W50" s="75"/>
      <c r="X50" s="76">
        <v>1</v>
      </c>
      <c r="Y50" s="76"/>
      <c r="Z50" s="76"/>
      <c r="AA50" s="77"/>
      <c r="AB50" s="74"/>
      <c r="AC50" s="74"/>
      <c r="AD50" s="74"/>
      <c r="AE50" s="74"/>
      <c r="AF50" s="74"/>
      <c r="AG50" s="74"/>
      <c r="AH50" s="74"/>
      <c r="AI50" s="74"/>
      <c r="AJ50" s="74"/>
      <c r="AK50" s="74"/>
      <c r="AL50" s="74"/>
      <c r="AM50" s="74"/>
      <c r="AN50" s="74">
        <v>1</v>
      </c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7"/>
      <c r="BU50" s="77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7"/>
      <c r="CG50" s="74"/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/>
      <c r="DB50" s="74"/>
      <c r="DC50" s="77"/>
      <c r="DD50" s="74"/>
      <c r="DE50" s="74"/>
      <c r="DF50" s="74"/>
      <c r="DG50" s="74"/>
      <c r="DH50" s="74"/>
      <c r="DI50" s="74"/>
      <c r="DJ50" s="74"/>
      <c r="DK50" s="74"/>
      <c r="DL50" s="74"/>
      <c r="DM50" s="74"/>
      <c r="DN50" s="74"/>
      <c r="DO50" s="77">
        <v>1</v>
      </c>
      <c r="DP50" s="74"/>
      <c r="DQ50" s="77"/>
      <c r="DR50" s="74"/>
      <c r="DS50" s="74"/>
      <c r="DT50" s="74"/>
      <c r="DU50" s="74"/>
      <c r="DV50" s="74"/>
      <c r="DW50" s="74"/>
      <c r="DX50" s="74"/>
      <c r="DY50" s="74"/>
      <c r="DZ50" s="74"/>
      <c r="EA50" s="77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8"/>
      <c r="EM50" s="79"/>
      <c r="EN50" s="77">
        <v>3</v>
      </c>
      <c r="EO50" s="77"/>
      <c r="EP50" s="77"/>
      <c r="EQ50" s="77"/>
      <c r="ER50" s="77"/>
      <c r="ES50" s="79"/>
      <c r="ET50" s="77"/>
      <c r="EU50" s="77">
        <v>1</v>
      </c>
      <c r="EV50" s="77"/>
      <c r="EW50" s="77"/>
      <c r="EX50" s="77"/>
      <c r="EY50" s="77"/>
      <c r="EZ50" s="77"/>
      <c r="FA50" s="77"/>
      <c r="FB50" s="77"/>
      <c r="FC50" s="77"/>
      <c r="FD50" s="77"/>
      <c r="FE50" s="77"/>
      <c r="FF50" s="80"/>
      <c r="FG50" s="77"/>
      <c r="FH50" s="77"/>
      <c r="FI50" s="77"/>
      <c r="FJ50" s="77"/>
      <c r="FK50" s="77"/>
      <c r="FL50" s="79"/>
      <c r="FM50" s="79"/>
      <c r="FN50" s="79"/>
      <c r="FO50" s="79"/>
      <c r="FP50" s="77"/>
      <c r="FQ50" s="79"/>
      <c r="FR50" s="79"/>
      <c r="FS50" s="79"/>
      <c r="FT50" s="79">
        <v>3</v>
      </c>
      <c r="FU50" s="79"/>
      <c r="FV50" s="79"/>
      <c r="FW50" s="79"/>
      <c r="FX50" s="79"/>
      <c r="FY50" s="79">
        <v>1</v>
      </c>
      <c r="FZ50" s="79"/>
      <c r="GA50" s="79"/>
      <c r="GB50" s="79">
        <v>6</v>
      </c>
      <c r="GC50" s="79">
        <v>4</v>
      </c>
      <c r="GD50" s="81"/>
      <c r="GE50" s="82"/>
      <c r="GF50" s="82"/>
      <c r="GG50" s="79"/>
      <c r="GH50" s="83">
        <f t="shared" si="2"/>
        <v>81</v>
      </c>
      <c r="GI50" s="84">
        <f t="shared" si="7"/>
        <v>27</v>
      </c>
      <c r="GJ50" s="85">
        <f t="shared" si="3"/>
        <v>0</v>
      </c>
      <c r="GK50" s="82"/>
      <c r="GL50" s="82"/>
      <c r="GM50" s="82"/>
      <c r="GN50" s="79">
        <v>1</v>
      </c>
      <c r="GO50" s="79"/>
      <c r="GP50" s="79"/>
      <c r="GQ50" s="86"/>
      <c r="GR50" s="87"/>
      <c r="GS50" s="79"/>
      <c r="GT50" s="79"/>
      <c r="GU50" s="79"/>
      <c r="GV50" s="79"/>
      <c r="GW50" s="79"/>
      <c r="GX50" s="79"/>
      <c r="GY50" s="79"/>
      <c r="GZ50" s="79"/>
      <c r="HA50" s="101">
        <f t="shared" si="4"/>
        <v>0</v>
      </c>
      <c r="HB50" s="108">
        <f t="shared" si="5"/>
        <v>0</v>
      </c>
      <c r="HC50" s="79"/>
      <c r="HD50" s="87"/>
      <c r="HE50" s="79"/>
      <c r="HF50" s="87"/>
      <c r="HG50" s="79"/>
      <c r="HH50" s="87"/>
      <c r="HI50" s="79">
        <v>1</v>
      </c>
      <c r="HJ50" s="86"/>
      <c r="HK50" s="86">
        <v>1</v>
      </c>
      <c r="HL50" s="86"/>
      <c r="HM50" s="87"/>
      <c r="HN50" s="79"/>
      <c r="HO50" s="79"/>
      <c r="HP50" s="79"/>
      <c r="HQ50" s="79"/>
      <c r="HR50" s="79"/>
      <c r="HS50" s="79"/>
      <c r="HT50" s="79"/>
      <c r="HU50" s="87"/>
      <c r="HV50" s="87"/>
      <c r="HW50" s="87"/>
      <c r="HX50" s="79"/>
      <c r="HY50" s="88"/>
      <c r="HZ50" s="88"/>
      <c r="IA50" s="79"/>
      <c r="IB50" s="79"/>
      <c r="IC50" s="79"/>
      <c r="ID50" s="79"/>
      <c r="IE50" s="79"/>
      <c r="IF50" s="79"/>
      <c r="IG50" s="79"/>
      <c r="IH50" s="79"/>
      <c r="II50" s="79"/>
      <c r="IJ50" s="79"/>
      <c r="IK50" s="79"/>
      <c r="IL50" s="79"/>
      <c r="IM50" s="79"/>
      <c r="IN50" s="79"/>
      <c r="IO50" s="79"/>
      <c r="IP50" s="79"/>
      <c r="IQ50" s="79">
        <f t="shared" si="0"/>
        <v>1</v>
      </c>
      <c r="IR50" s="86">
        <f>HJ50</f>
        <v>0</v>
      </c>
      <c r="IS50" s="86">
        <f>HK50</f>
        <v>1</v>
      </c>
      <c r="IT50" s="87"/>
      <c r="IU50" s="79"/>
      <c r="IV50" s="79"/>
      <c r="IW50" s="79"/>
      <c r="IX50" s="79"/>
      <c r="IY50" s="79"/>
      <c r="IZ50" s="87"/>
      <c r="JA50" s="87"/>
      <c r="JB50" s="79">
        <v>1</v>
      </c>
      <c r="JC50" s="107">
        <f t="shared" si="6"/>
        <v>0</v>
      </c>
      <c r="JD50" s="117"/>
    </row>
    <row r="51" spans="1:264" s="8" customFormat="1" ht="20.25" customHeight="1">
      <c r="A51" s="90" t="s">
        <v>323</v>
      </c>
      <c r="B51" s="91">
        <v>28.1</v>
      </c>
      <c r="C51" s="68">
        <f t="shared" si="1"/>
        <v>1553.7999999999997</v>
      </c>
      <c r="D51" s="68"/>
      <c r="E51" s="92"/>
      <c r="F51" s="92"/>
      <c r="G51" s="92"/>
      <c r="H51" s="120"/>
      <c r="I51" s="94"/>
      <c r="J51" s="94"/>
      <c r="K51" s="121"/>
      <c r="L51" s="121"/>
      <c r="M51" s="121"/>
      <c r="N51" s="96" t="s">
        <v>277</v>
      </c>
      <c r="O51" s="97" t="s">
        <v>277</v>
      </c>
      <c r="P51" s="97"/>
      <c r="Q51" s="95">
        <v>1</v>
      </c>
      <c r="R51" s="95"/>
      <c r="S51" s="96"/>
      <c r="T51" s="95"/>
      <c r="U51" s="95"/>
      <c r="V51" s="95"/>
      <c r="W51" s="96"/>
      <c r="X51" s="98"/>
      <c r="Y51" s="98"/>
      <c r="Z51" s="98"/>
      <c r="AA51" s="99"/>
      <c r="AB51" s="95"/>
      <c r="AC51" s="95"/>
      <c r="AD51" s="95"/>
      <c r="AE51" s="95"/>
      <c r="AF51" s="95"/>
      <c r="AG51" s="95"/>
      <c r="AH51" s="95"/>
      <c r="AI51" s="95"/>
      <c r="AJ51" s="95"/>
      <c r="AK51" s="95"/>
      <c r="AL51" s="95"/>
      <c r="AM51" s="95"/>
      <c r="AN51" s="95"/>
      <c r="AO51" s="95"/>
      <c r="AP51" s="95"/>
      <c r="AQ51" s="95"/>
      <c r="AR51" s="95"/>
      <c r="AS51" s="95"/>
      <c r="AT51" s="95"/>
      <c r="AU51" s="95"/>
      <c r="AV51" s="95"/>
      <c r="AW51" s="95"/>
      <c r="AX51" s="95"/>
      <c r="AY51" s="95"/>
      <c r="AZ51" s="9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9"/>
      <c r="BU51" s="99">
        <v>1</v>
      </c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9"/>
      <c r="CG51" s="95"/>
      <c r="CH51" s="95"/>
      <c r="CI51" s="95"/>
      <c r="CJ51" s="95"/>
      <c r="CK51" s="95"/>
      <c r="CL51" s="95"/>
      <c r="CM51" s="95"/>
      <c r="CN51" s="95"/>
      <c r="CO51" s="95"/>
      <c r="CP51" s="95"/>
      <c r="CQ51" s="95"/>
      <c r="CR51" s="95"/>
      <c r="CS51" s="95"/>
      <c r="CT51" s="95"/>
      <c r="CU51" s="95"/>
      <c r="CV51" s="95"/>
      <c r="CW51" s="95"/>
      <c r="CX51" s="95"/>
      <c r="CY51" s="95"/>
      <c r="CZ51" s="95"/>
      <c r="DA51" s="95"/>
      <c r="DB51" s="95"/>
      <c r="DC51" s="99"/>
      <c r="DD51" s="95"/>
      <c r="DE51" s="95"/>
      <c r="DF51" s="95"/>
      <c r="DG51" s="95"/>
      <c r="DH51" s="95"/>
      <c r="DI51" s="95"/>
      <c r="DJ51" s="95"/>
      <c r="DK51" s="95"/>
      <c r="DL51" s="95"/>
      <c r="DM51" s="95"/>
      <c r="DN51" s="95"/>
      <c r="DO51" s="99"/>
      <c r="DP51" s="95"/>
      <c r="DQ51" s="99">
        <v>1</v>
      </c>
      <c r="DR51" s="95"/>
      <c r="DS51" s="95"/>
      <c r="DT51" s="95"/>
      <c r="DU51" s="95"/>
      <c r="DV51" s="95"/>
      <c r="DW51" s="95"/>
      <c r="DX51" s="95"/>
      <c r="DY51" s="95"/>
      <c r="DZ51" s="95"/>
      <c r="EA51" s="99"/>
      <c r="EB51" s="95"/>
      <c r="EC51" s="95"/>
      <c r="ED51" s="95"/>
      <c r="EE51" s="95"/>
      <c r="EF51" s="95"/>
      <c r="EG51" s="95"/>
      <c r="EH51" s="95"/>
      <c r="EI51" s="95"/>
      <c r="EJ51" s="95"/>
      <c r="EK51" s="95"/>
      <c r="EL51" s="100"/>
      <c r="EM51" s="101"/>
      <c r="EN51" s="99">
        <v>6</v>
      </c>
      <c r="EO51" s="99"/>
      <c r="EP51" s="99"/>
      <c r="EQ51" s="99"/>
      <c r="ER51" s="99"/>
      <c r="ES51" s="101"/>
      <c r="ET51" s="99"/>
      <c r="EU51" s="99">
        <v>1</v>
      </c>
      <c r="EV51" s="99"/>
      <c r="EW51" s="99"/>
      <c r="EX51" s="99"/>
      <c r="EY51" s="99"/>
      <c r="EZ51" s="99"/>
      <c r="FA51" s="99"/>
      <c r="FB51" s="99"/>
      <c r="FC51" s="99"/>
      <c r="FD51" s="99"/>
      <c r="FE51" s="99"/>
      <c r="FF51" s="102"/>
      <c r="FG51" s="99"/>
      <c r="FH51" s="99"/>
      <c r="FI51" s="99"/>
      <c r="FJ51" s="99"/>
      <c r="FK51" s="99"/>
      <c r="FL51" s="101"/>
      <c r="FM51" s="101"/>
      <c r="FN51" s="101"/>
      <c r="FO51" s="101"/>
      <c r="FP51" s="99"/>
      <c r="FQ51" s="103"/>
      <c r="FR51" s="103"/>
      <c r="FS51" s="101">
        <v>6</v>
      </c>
      <c r="FT51" s="101"/>
      <c r="FU51" s="101"/>
      <c r="FV51" s="101"/>
      <c r="FW51" s="101"/>
      <c r="FX51" s="101"/>
      <c r="FY51" s="101"/>
      <c r="FZ51" s="101"/>
      <c r="GA51" s="101"/>
      <c r="GB51" s="101"/>
      <c r="GC51" s="101"/>
      <c r="GD51" s="104"/>
      <c r="GE51" s="105"/>
      <c r="GF51" s="105"/>
      <c r="GG51" s="101"/>
      <c r="GH51" s="83">
        <f t="shared" si="2"/>
        <v>84.300000000000011</v>
      </c>
      <c r="GI51" s="84">
        <f t="shared" si="7"/>
        <v>28.1</v>
      </c>
      <c r="GJ51" s="85">
        <f t="shared" si="3"/>
        <v>0</v>
      </c>
      <c r="GK51" s="105">
        <v>1</v>
      </c>
      <c r="GL51" s="105"/>
      <c r="GM51" s="105"/>
      <c r="GN51" s="101"/>
      <c r="GO51" s="101"/>
      <c r="GP51" s="101"/>
      <c r="GQ51" s="107"/>
      <c r="GR51" s="108"/>
      <c r="GS51" s="101"/>
      <c r="GT51" s="101"/>
      <c r="GU51" s="101"/>
      <c r="GV51" s="101">
        <v>1</v>
      </c>
      <c r="GW51" s="101"/>
      <c r="GX51" s="101"/>
      <c r="GY51" s="101"/>
      <c r="GZ51" s="101"/>
      <c r="HA51" s="101">
        <f t="shared" si="4"/>
        <v>1</v>
      </c>
      <c r="HB51" s="108">
        <f t="shared" si="5"/>
        <v>0</v>
      </c>
      <c r="HC51" s="101"/>
      <c r="HD51" s="108"/>
      <c r="HE51" s="101">
        <v>4</v>
      </c>
      <c r="HF51" s="108">
        <v>2</v>
      </c>
      <c r="HG51" s="101"/>
      <c r="HH51" s="108"/>
      <c r="HI51" s="101"/>
      <c r="HJ51" s="107"/>
      <c r="HK51" s="107"/>
      <c r="HL51" s="107"/>
      <c r="HM51" s="109"/>
      <c r="HN51" s="101"/>
      <c r="HO51" s="101"/>
      <c r="HP51" s="101"/>
      <c r="HQ51" s="101"/>
      <c r="HR51" s="101"/>
      <c r="HS51" s="101"/>
      <c r="HT51" s="101">
        <v>1</v>
      </c>
      <c r="HU51" s="108"/>
      <c r="HV51" s="108"/>
      <c r="HW51" s="108"/>
      <c r="HX51" s="101"/>
      <c r="HY51" s="110"/>
      <c r="HZ51" s="110"/>
      <c r="IA51" s="101"/>
      <c r="IB51" s="101"/>
      <c r="IC51" s="101"/>
      <c r="ID51" s="101"/>
      <c r="IE51" s="101"/>
      <c r="IF51" s="101"/>
      <c r="IG51" s="101"/>
      <c r="IH51" s="101"/>
      <c r="II51" s="101"/>
      <c r="IJ51" s="101"/>
      <c r="IK51" s="101"/>
      <c r="IL51" s="101"/>
      <c r="IM51" s="101"/>
      <c r="IN51" s="101"/>
      <c r="IO51" s="101"/>
      <c r="IP51" s="101"/>
      <c r="IQ51" s="79">
        <f t="shared" si="0"/>
        <v>0</v>
      </c>
      <c r="IR51" s="107"/>
      <c r="IS51" s="107"/>
      <c r="IT51" s="109"/>
      <c r="IU51" s="101"/>
      <c r="IV51" s="101"/>
      <c r="IW51" s="101"/>
      <c r="IX51" s="101"/>
      <c r="IY51" s="101"/>
      <c r="IZ51" s="108"/>
      <c r="JA51" s="108"/>
      <c r="JB51" s="101"/>
      <c r="JC51" s="107">
        <f t="shared" si="6"/>
        <v>0</v>
      </c>
      <c r="JD51" s="111"/>
    </row>
    <row r="52" spans="1:264" s="8" customFormat="1" ht="20.25" customHeight="1">
      <c r="A52" s="112" t="s">
        <v>324</v>
      </c>
      <c r="B52" s="113">
        <v>35</v>
      </c>
      <c r="C52" s="68">
        <f t="shared" si="1"/>
        <v>1588.7999999999997</v>
      </c>
      <c r="D52" s="114"/>
      <c r="E52" s="115"/>
      <c r="F52" s="115"/>
      <c r="G52" s="115"/>
      <c r="H52" s="116"/>
      <c r="I52" s="114"/>
      <c r="J52" s="114"/>
      <c r="K52" s="74"/>
      <c r="L52" s="74"/>
      <c r="M52" s="74"/>
      <c r="N52" s="75"/>
      <c r="O52" s="73" t="s">
        <v>279</v>
      </c>
      <c r="P52" s="73"/>
      <c r="Q52" s="74"/>
      <c r="R52" s="74"/>
      <c r="S52" s="75"/>
      <c r="T52" s="74"/>
      <c r="U52" s="74"/>
      <c r="V52" s="74"/>
      <c r="W52" s="75"/>
      <c r="X52" s="76">
        <v>1</v>
      </c>
      <c r="Y52" s="76"/>
      <c r="Z52" s="76"/>
      <c r="AA52" s="77"/>
      <c r="AB52" s="74"/>
      <c r="AC52" s="74"/>
      <c r="AD52" s="74"/>
      <c r="AE52" s="74"/>
      <c r="AF52" s="74"/>
      <c r="AG52" s="74"/>
      <c r="AH52" s="74"/>
      <c r="AI52" s="74"/>
      <c r="AJ52" s="74"/>
      <c r="AK52" s="74"/>
      <c r="AL52" s="74"/>
      <c r="AM52" s="74"/>
      <c r="AN52" s="74">
        <v>1</v>
      </c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7"/>
      <c r="BU52" s="77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7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7"/>
      <c r="DD52" s="74"/>
      <c r="DE52" s="74"/>
      <c r="DF52" s="74"/>
      <c r="DG52" s="74"/>
      <c r="DH52" s="74"/>
      <c r="DI52" s="74"/>
      <c r="DJ52" s="74"/>
      <c r="DK52" s="74"/>
      <c r="DL52" s="74"/>
      <c r="DM52" s="74"/>
      <c r="DN52" s="74"/>
      <c r="DO52" s="77">
        <v>1</v>
      </c>
      <c r="DP52" s="74"/>
      <c r="DQ52" s="77"/>
      <c r="DR52" s="74"/>
      <c r="DS52" s="74"/>
      <c r="DT52" s="74"/>
      <c r="DU52" s="74"/>
      <c r="DV52" s="74"/>
      <c r="DW52" s="74"/>
      <c r="DX52" s="74"/>
      <c r="DY52" s="74"/>
      <c r="DZ52" s="74"/>
      <c r="EA52" s="77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8"/>
      <c r="EM52" s="79"/>
      <c r="EN52" s="77">
        <v>3</v>
      </c>
      <c r="EO52" s="77"/>
      <c r="EP52" s="77"/>
      <c r="EQ52" s="77"/>
      <c r="ER52" s="77"/>
      <c r="ES52" s="79"/>
      <c r="ET52" s="77"/>
      <c r="EU52" s="77">
        <v>1</v>
      </c>
      <c r="EV52" s="77"/>
      <c r="EW52" s="77"/>
      <c r="EX52" s="77"/>
      <c r="EY52" s="77"/>
      <c r="EZ52" s="77"/>
      <c r="FA52" s="77"/>
      <c r="FB52" s="77"/>
      <c r="FC52" s="77"/>
      <c r="FD52" s="77"/>
      <c r="FE52" s="77"/>
      <c r="FF52" s="80"/>
      <c r="FG52" s="77"/>
      <c r="FH52" s="77"/>
      <c r="FI52" s="77"/>
      <c r="FJ52" s="77"/>
      <c r="FK52" s="77"/>
      <c r="FL52" s="79"/>
      <c r="FM52" s="79"/>
      <c r="FN52" s="79"/>
      <c r="FO52" s="79"/>
      <c r="FP52" s="77"/>
      <c r="FQ52" s="79"/>
      <c r="FR52" s="79"/>
      <c r="FS52" s="79"/>
      <c r="FT52" s="79">
        <v>3</v>
      </c>
      <c r="FU52" s="79"/>
      <c r="FV52" s="79"/>
      <c r="FW52" s="79"/>
      <c r="FX52" s="79"/>
      <c r="FY52" s="79">
        <v>1</v>
      </c>
      <c r="FZ52" s="79"/>
      <c r="GA52" s="79"/>
      <c r="GB52" s="79">
        <v>3</v>
      </c>
      <c r="GC52" s="79">
        <v>4</v>
      </c>
      <c r="GD52" s="81"/>
      <c r="GE52" s="82"/>
      <c r="GF52" s="82"/>
      <c r="GG52" s="79"/>
      <c r="GH52" s="83">
        <f t="shared" si="2"/>
        <v>105</v>
      </c>
      <c r="GI52" s="84">
        <f t="shared" si="7"/>
        <v>35</v>
      </c>
      <c r="GJ52" s="85">
        <f t="shared" si="3"/>
        <v>0</v>
      </c>
      <c r="GK52" s="82"/>
      <c r="GL52" s="82"/>
      <c r="GM52" s="82"/>
      <c r="GN52" s="79">
        <v>1</v>
      </c>
      <c r="GO52" s="79"/>
      <c r="GP52" s="79"/>
      <c r="GQ52" s="86"/>
      <c r="GR52" s="87"/>
      <c r="GS52" s="79"/>
      <c r="GT52" s="79"/>
      <c r="GU52" s="79"/>
      <c r="GV52" s="79"/>
      <c r="GW52" s="79"/>
      <c r="GX52" s="79"/>
      <c r="GY52" s="79"/>
      <c r="GZ52" s="79"/>
      <c r="HA52" s="101">
        <f t="shared" si="4"/>
        <v>0</v>
      </c>
      <c r="HB52" s="108">
        <f t="shared" si="5"/>
        <v>0</v>
      </c>
      <c r="HC52" s="79"/>
      <c r="HD52" s="87"/>
      <c r="HE52" s="79"/>
      <c r="HF52" s="87"/>
      <c r="HG52" s="79"/>
      <c r="HH52" s="87"/>
      <c r="HI52" s="79">
        <v>1</v>
      </c>
      <c r="HJ52" s="86"/>
      <c r="HK52" s="86">
        <v>1</v>
      </c>
      <c r="HL52" s="86"/>
      <c r="HM52" s="87"/>
      <c r="HN52" s="79"/>
      <c r="HO52" s="79"/>
      <c r="HP52" s="79"/>
      <c r="HQ52" s="79"/>
      <c r="HR52" s="79"/>
      <c r="HS52" s="79"/>
      <c r="HT52" s="79"/>
      <c r="HU52" s="87"/>
      <c r="HV52" s="87"/>
      <c r="HW52" s="87"/>
      <c r="HX52" s="79"/>
      <c r="HY52" s="88"/>
      <c r="HZ52" s="88"/>
      <c r="IA52" s="79"/>
      <c r="IB52" s="79"/>
      <c r="IC52" s="79"/>
      <c r="ID52" s="79"/>
      <c r="IE52" s="79"/>
      <c r="IF52" s="79"/>
      <c r="IG52" s="79"/>
      <c r="IH52" s="79"/>
      <c r="II52" s="79"/>
      <c r="IJ52" s="79"/>
      <c r="IK52" s="79"/>
      <c r="IL52" s="79"/>
      <c r="IM52" s="79"/>
      <c r="IN52" s="79"/>
      <c r="IO52" s="79"/>
      <c r="IP52" s="79"/>
      <c r="IQ52" s="79">
        <f t="shared" si="0"/>
        <v>1</v>
      </c>
      <c r="IR52" s="86">
        <f>HJ52</f>
        <v>0</v>
      </c>
      <c r="IS52" s="86">
        <f>HK52</f>
        <v>1</v>
      </c>
      <c r="IT52" s="87"/>
      <c r="IU52" s="79"/>
      <c r="IV52" s="79"/>
      <c r="IW52" s="79"/>
      <c r="IX52" s="79"/>
      <c r="IY52" s="79"/>
      <c r="IZ52" s="87"/>
      <c r="JA52" s="87"/>
      <c r="JB52" s="79">
        <v>1</v>
      </c>
      <c r="JC52" s="107">
        <f t="shared" si="6"/>
        <v>0</v>
      </c>
      <c r="JD52" s="117"/>
    </row>
    <row r="53" spans="1:264" s="8" customFormat="1" ht="20.25" customHeight="1">
      <c r="A53" s="162" t="s">
        <v>325</v>
      </c>
      <c r="B53" s="124">
        <v>35.1</v>
      </c>
      <c r="C53" s="68">
        <f t="shared" si="1"/>
        <v>1623.8999999999996</v>
      </c>
      <c r="D53" s="125"/>
      <c r="E53" s="126"/>
      <c r="F53" s="126"/>
      <c r="G53" s="126"/>
      <c r="H53" s="127"/>
      <c r="I53" s="125"/>
      <c r="J53" s="125"/>
      <c r="K53" s="128"/>
      <c r="L53" s="128"/>
      <c r="M53" s="128"/>
      <c r="N53" s="129" t="s">
        <v>312</v>
      </c>
      <c r="O53" s="130" t="s">
        <v>312</v>
      </c>
      <c r="P53" s="130"/>
      <c r="Q53" s="131">
        <v>1</v>
      </c>
      <c r="R53" s="131"/>
      <c r="S53" s="129"/>
      <c r="T53" s="131"/>
      <c r="U53" s="131"/>
      <c r="V53" s="131"/>
      <c r="W53" s="129"/>
      <c r="X53" s="132"/>
      <c r="Y53" s="132"/>
      <c r="Z53" s="132"/>
      <c r="AA53" s="133"/>
      <c r="AB53" s="131"/>
      <c r="AC53" s="131"/>
      <c r="AD53" s="131"/>
      <c r="AE53" s="131"/>
      <c r="AF53" s="131"/>
      <c r="AG53" s="131"/>
      <c r="AH53" s="131"/>
      <c r="AI53" s="131"/>
      <c r="AJ53" s="131"/>
      <c r="AK53" s="131"/>
      <c r="AL53" s="131"/>
      <c r="AM53" s="131"/>
      <c r="AN53" s="131"/>
      <c r="AO53" s="131"/>
      <c r="AP53" s="131"/>
      <c r="AQ53" s="131"/>
      <c r="AR53" s="131"/>
      <c r="AS53" s="131"/>
      <c r="AT53" s="131"/>
      <c r="AU53" s="131"/>
      <c r="AV53" s="131"/>
      <c r="AW53" s="131"/>
      <c r="AX53" s="131"/>
      <c r="AY53" s="131"/>
      <c r="AZ53" s="131"/>
      <c r="BA53" s="131"/>
      <c r="BB53" s="131"/>
      <c r="BC53" s="131"/>
      <c r="BD53" s="131"/>
      <c r="BE53" s="131"/>
      <c r="BF53" s="131"/>
      <c r="BG53" s="131"/>
      <c r="BH53" s="131"/>
      <c r="BI53" s="131"/>
      <c r="BJ53" s="131"/>
      <c r="BK53" s="131"/>
      <c r="BL53" s="131"/>
      <c r="BM53" s="131"/>
      <c r="BN53" s="131"/>
      <c r="BO53" s="131"/>
      <c r="BP53" s="131"/>
      <c r="BQ53" s="131"/>
      <c r="BR53" s="131"/>
      <c r="BS53" s="131"/>
      <c r="BT53" s="133"/>
      <c r="BU53" s="133"/>
      <c r="BV53" s="131"/>
      <c r="BW53" s="131"/>
      <c r="BX53" s="131"/>
      <c r="BY53" s="131"/>
      <c r="BZ53" s="131"/>
      <c r="CA53" s="131"/>
      <c r="CB53" s="131"/>
      <c r="CC53" s="131"/>
      <c r="CD53" s="131"/>
      <c r="CE53" s="131"/>
      <c r="CF53" s="133"/>
      <c r="CG53" s="131"/>
      <c r="CH53" s="131"/>
      <c r="CI53" s="131"/>
      <c r="CJ53" s="131"/>
      <c r="CK53" s="131"/>
      <c r="CL53" s="131"/>
      <c r="CM53" s="131"/>
      <c r="CN53" s="131"/>
      <c r="CO53" s="131"/>
      <c r="CP53" s="131"/>
      <c r="CQ53" s="131"/>
      <c r="CR53" s="131"/>
      <c r="CS53" s="131"/>
      <c r="CT53" s="131"/>
      <c r="CU53" s="131"/>
      <c r="CV53" s="131"/>
      <c r="CW53" s="131"/>
      <c r="CX53" s="131"/>
      <c r="CY53" s="131"/>
      <c r="CZ53" s="131"/>
      <c r="DA53" s="131"/>
      <c r="DB53" s="131"/>
      <c r="DC53" s="133"/>
      <c r="DD53" s="131"/>
      <c r="DE53" s="131"/>
      <c r="DF53" s="131"/>
      <c r="DG53" s="131"/>
      <c r="DH53" s="131"/>
      <c r="DI53" s="131"/>
      <c r="DJ53" s="131"/>
      <c r="DK53" s="131"/>
      <c r="DL53" s="131"/>
      <c r="DM53" s="131"/>
      <c r="DN53" s="131"/>
      <c r="DO53" s="133">
        <v>1</v>
      </c>
      <c r="DP53" s="131"/>
      <c r="DQ53" s="133"/>
      <c r="DR53" s="131"/>
      <c r="DS53" s="131"/>
      <c r="DT53" s="131"/>
      <c r="DU53" s="131"/>
      <c r="DV53" s="131"/>
      <c r="DW53" s="131"/>
      <c r="DX53" s="131"/>
      <c r="DY53" s="131"/>
      <c r="DZ53" s="131"/>
      <c r="EA53" s="133"/>
      <c r="EB53" s="131"/>
      <c r="EC53" s="131"/>
      <c r="ED53" s="131"/>
      <c r="EE53" s="131"/>
      <c r="EF53" s="131"/>
      <c r="EG53" s="131"/>
      <c r="EH53" s="131"/>
      <c r="EI53" s="131"/>
      <c r="EJ53" s="131"/>
      <c r="EK53" s="131"/>
      <c r="EL53" s="134"/>
      <c r="EM53" s="135"/>
      <c r="EN53" s="133">
        <v>3</v>
      </c>
      <c r="EO53" s="133"/>
      <c r="EP53" s="133"/>
      <c r="EQ53" s="133"/>
      <c r="ER53" s="133"/>
      <c r="ES53" s="135"/>
      <c r="ET53" s="133"/>
      <c r="EU53" s="133">
        <v>1</v>
      </c>
      <c r="EV53" s="133"/>
      <c r="EW53" s="133"/>
      <c r="EX53" s="133"/>
      <c r="EY53" s="133"/>
      <c r="EZ53" s="133"/>
      <c r="FA53" s="133"/>
      <c r="FB53" s="133"/>
      <c r="FC53" s="133"/>
      <c r="FD53" s="133"/>
      <c r="FE53" s="133"/>
      <c r="FF53" s="136"/>
      <c r="FG53" s="133"/>
      <c r="FH53" s="133">
        <v>3</v>
      </c>
      <c r="FI53" s="133">
        <v>3</v>
      </c>
      <c r="FJ53" s="133"/>
      <c r="FK53" s="133"/>
      <c r="FL53" s="135"/>
      <c r="FM53" s="135"/>
      <c r="FN53" s="135"/>
      <c r="FO53" s="135"/>
      <c r="FP53" s="133"/>
      <c r="FQ53" s="135"/>
      <c r="FR53" s="135"/>
      <c r="FS53" s="135"/>
      <c r="FT53" s="135">
        <v>3</v>
      </c>
      <c r="FU53" s="135"/>
      <c r="FV53" s="135"/>
      <c r="FW53" s="135"/>
      <c r="FX53" s="135"/>
      <c r="FY53" s="135"/>
      <c r="FZ53" s="135"/>
      <c r="GA53" s="135"/>
      <c r="GB53" s="135"/>
      <c r="GC53" s="135"/>
      <c r="GD53" s="137"/>
      <c r="GE53" s="138"/>
      <c r="GF53" s="138"/>
      <c r="GG53" s="135"/>
      <c r="GH53" s="83">
        <f t="shared" si="2"/>
        <v>105.30000000000001</v>
      </c>
      <c r="GI53" s="84">
        <f t="shared" si="7"/>
        <v>35.1</v>
      </c>
      <c r="GJ53" s="85">
        <f t="shared" si="3"/>
        <v>0</v>
      </c>
      <c r="GK53" s="138"/>
      <c r="GL53" s="138"/>
      <c r="GM53" s="138"/>
      <c r="GN53" s="135"/>
      <c r="GO53" s="135"/>
      <c r="GP53" s="135"/>
      <c r="GQ53" s="139"/>
      <c r="GR53" s="109"/>
      <c r="GS53" s="135"/>
      <c r="GT53" s="135"/>
      <c r="GU53" s="135">
        <v>1</v>
      </c>
      <c r="GV53" s="135"/>
      <c r="GW53" s="135"/>
      <c r="GX53" s="135"/>
      <c r="GY53" s="135"/>
      <c r="GZ53" s="135"/>
      <c r="HA53" s="101">
        <f t="shared" si="4"/>
        <v>0</v>
      </c>
      <c r="HB53" s="108">
        <f t="shared" si="5"/>
        <v>0</v>
      </c>
      <c r="HC53" s="135"/>
      <c r="HD53" s="109"/>
      <c r="HE53" s="135">
        <v>2</v>
      </c>
      <c r="HF53" s="109">
        <v>1</v>
      </c>
      <c r="HG53" s="135"/>
      <c r="HH53" s="109"/>
      <c r="HI53" s="135"/>
      <c r="HJ53" s="139"/>
      <c r="HK53" s="139"/>
      <c r="HL53" s="139"/>
      <c r="HM53" s="109"/>
      <c r="HN53" s="135"/>
      <c r="HO53" s="135"/>
      <c r="HP53" s="135"/>
      <c r="HQ53" s="135"/>
      <c r="HR53" s="135"/>
      <c r="HS53" s="135"/>
      <c r="HT53" s="135">
        <v>1</v>
      </c>
      <c r="HU53" s="109"/>
      <c r="HV53" s="109"/>
      <c r="HW53" s="109"/>
      <c r="HX53" s="133"/>
      <c r="HY53" s="140"/>
      <c r="HZ53" s="140"/>
      <c r="IA53" s="133"/>
      <c r="IB53" s="135"/>
      <c r="IC53" s="133"/>
      <c r="ID53" s="133"/>
      <c r="IE53" s="133"/>
      <c r="IF53" s="133"/>
      <c r="IG53" s="133"/>
      <c r="IH53" s="133"/>
      <c r="II53" s="133"/>
      <c r="IJ53" s="133"/>
      <c r="IK53" s="133"/>
      <c r="IL53" s="133"/>
      <c r="IM53" s="133"/>
      <c r="IN53" s="133"/>
      <c r="IO53" s="133"/>
      <c r="IP53" s="133"/>
      <c r="IQ53" s="79">
        <f t="shared" si="0"/>
        <v>0</v>
      </c>
      <c r="IR53" s="109"/>
      <c r="IS53" s="109"/>
      <c r="IT53" s="109"/>
      <c r="IU53" s="133"/>
      <c r="IV53" s="133"/>
      <c r="IW53" s="133"/>
      <c r="IX53" s="133"/>
      <c r="IY53" s="133"/>
      <c r="IZ53" s="109"/>
      <c r="JA53" s="109"/>
      <c r="JB53" s="135"/>
      <c r="JC53" s="107">
        <f t="shared" si="6"/>
        <v>0</v>
      </c>
      <c r="JD53" s="141" t="s">
        <v>326</v>
      </c>
    </row>
    <row r="54" spans="1:264" s="8" customFormat="1" ht="20.25" customHeight="1">
      <c r="A54" s="123" t="s">
        <v>327</v>
      </c>
      <c r="B54" s="124">
        <v>10</v>
      </c>
      <c r="C54" s="68">
        <f t="shared" si="1"/>
        <v>1633.8999999999996</v>
      </c>
      <c r="D54" s="125"/>
      <c r="E54" s="126"/>
      <c r="F54" s="126"/>
      <c r="G54" s="126"/>
      <c r="H54" s="163"/>
      <c r="I54" s="125"/>
      <c r="J54" s="125"/>
      <c r="K54" s="131"/>
      <c r="L54" s="131"/>
      <c r="M54" s="131"/>
      <c r="N54" s="129" t="s">
        <v>279</v>
      </c>
      <c r="O54" s="130" t="s">
        <v>279</v>
      </c>
      <c r="P54" s="130"/>
      <c r="Q54" s="131"/>
      <c r="R54" s="131"/>
      <c r="S54" s="129"/>
      <c r="T54" s="131"/>
      <c r="U54" s="131"/>
      <c r="V54" s="131"/>
      <c r="W54" s="129"/>
      <c r="X54" s="132">
        <v>1</v>
      </c>
      <c r="Y54" s="132"/>
      <c r="Z54" s="132"/>
      <c r="AA54" s="133"/>
      <c r="AB54" s="131"/>
      <c r="AC54" s="131"/>
      <c r="AD54" s="131"/>
      <c r="AE54" s="131"/>
      <c r="AF54" s="131"/>
      <c r="AG54" s="131"/>
      <c r="AH54" s="131"/>
      <c r="AI54" s="131"/>
      <c r="AJ54" s="131"/>
      <c r="AK54" s="131"/>
      <c r="AL54" s="131"/>
      <c r="AM54" s="131">
        <v>1</v>
      </c>
      <c r="AN54" s="131"/>
      <c r="AO54" s="131"/>
      <c r="AP54" s="131"/>
      <c r="AQ54" s="131"/>
      <c r="AR54" s="131"/>
      <c r="AS54" s="131"/>
      <c r="AT54" s="131"/>
      <c r="AU54" s="131"/>
      <c r="AV54" s="131"/>
      <c r="AW54" s="131"/>
      <c r="AX54" s="131"/>
      <c r="AY54" s="131"/>
      <c r="AZ54" s="131"/>
      <c r="BA54" s="131"/>
      <c r="BB54" s="131"/>
      <c r="BC54" s="131"/>
      <c r="BD54" s="131"/>
      <c r="BE54" s="131"/>
      <c r="BF54" s="131"/>
      <c r="BG54" s="131"/>
      <c r="BH54" s="131"/>
      <c r="BI54" s="131"/>
      <c r="BJ54" s="131"/>
      <c r="BK54" s="131"/>
      <c r="BL54" s="131"/>
      <c r="BM54" s="131"/>
      <c r="BN54" s="131"/>
      <c r="BO54" s="131"/>
      <c r="BP54" s="131"/>
      <c r="BQ54" s="131"/>
      <c r="BR54" s="131"/>
      <c r="BS54" s="131"/>
      <c r="BT54" s="133"/>
      <c r="BU54" s="133"/>
      <c r="BV54" s="131"/>
      <c r="BW54" s="131"/>
      <c r="BX54" s="131"/>
      <c r="BY54" s="131"/>
      <c r="BZ54" s="131"/>
      <c r="CA54" s="131"/>
      <c r="CB54" s="131"/>
      <c r="CC54" s="131"/>
      <c r="CD54" s="131"/>
      <c r="CE54" s="131"/>
      <c r="CF54" s="133"/>
      <c r="CG54" s="131"/>
      <c r="CH54" s="131"/>
      <c r="CI54" s="131"/>
      <c r="CJ54" s="131"/>
      <c r="CK54" s="131"/>
      <c r="CL54" s="131"/>
      <c r="CM54" s="131"/>
      <c r="CN54" s="131"/>
      <c r="CO54" s="131"/>
      <c r="CP54" s="131"/>
      <c r="CQ54" s="131"/>
      <c r="CR54" s="131"/>
      <c r="CS54" s="131"/>
      <c r="CT54" s="131"/>
      <c r="CU54" s="131"/>
      <c r="CV54" s="131"/>
      <c r="CW54" s="131"/>
      <c r="CX54" s="131"/>
      <c r="CY54" s="131"/>
      <c r="CZ54" s="131"/>
      <c r="DA54" s="131"/>
      <c r="DB54" s="131"/>
      <c r="DC54" s="133"/>
      <c r="DD54" s="131"/>
      <c r="DE54" s="131"/>
      <c r="DF54" s="131"/>
      <c r="DG54" s="131"/>
      <c r="DH54" s="131"/>
      <c r="DI54" s="131"/>
      <c r="DJ54" s="131"/>
      <c r="DK54" s="131"/>
      <c r="DL54" s="131"/>
      <c r="DM54" s="131"/>
      <c r="DN54" s="131"/>
      <c r="DO54" s="133">
        <v>1</v>
      </c>
      <c r="DP54" s="131"/>
      <c r="DQ54" s="133"/>
      <c r="DR54" s="131"/>
      <c r="DS54" s="131"/>
      <c r="DT54" s="131"/>
      <c r="DU54" s="131"/>
      <c r="DV54" s="131"/>
      <c r="DW54" s="131"/>
      <c r="DX54" s="131"/>
      <c r="DY54" s="131"/>
      <c r="DZ54" s="131"/>
      <c r="EA54" s="133"/>
      <c r="EB54" s="131"/>
      <c r="EC54" s="131"/>
      <c r="ED54" s="131"/>
      <c r="EE54" s="131"/>
      <c r="EF54" s="131"/>
      <c r="EG54" s="131"/>
      <c r="EH54" s="131"/>
      <c r="EI54" s="131"/>
      <c r="EJ54" s="131"/>
      <c r="EK54" s="131"/>
      <c r="EL54" s="134"/>
      <c r="EM54" s="135"/>
      <c r="EN54" s="133">
        <v>3</v>
      </c>
      <c r="EO54" s="133"/>
      <c r="EP54" s="133"/>
      <c r="EQ54" s="133"/>
      <c r="ER54" s="133"/>
      <c r="ES54" s="135"/>
      <c r="ET54" s="133"/>
      <c r="EU54" s="133">
        <v>1</v>
      </c>
      <c r="EV54" s="133"/>
      <c r="EW54" s="133"/>
      <c r="EX54" s="133"/>
      <c r="EY54" s="133"/>
      <c r="EZ54" s="133"/>
      <c r="FA54" s="133"/>
      <c r="FB54" s="133"/>
      <c r="FC54" s="133"/>
      <c r="FD54" s="133"/>
      <c r="FE54" s="133"/>
      <c r="FF54" s="136"/>
      <c r="FG54" s="133"/>
      <c r="FH54" s="133"/>
      <c r="FI54" s="133"/>
      <c r="FJ54" s="133"/>
      <c r="FK54" s="133"/>
      <c r="FL54" s="135"/>
      <c r="FM54" s="135"/>
      <c r="FN54" s="135"/>
      <c r="FO54" s="135"/>
      <c r="FP54" s="133"/>
      <c r="FQ54" s="135"/>
      <c r="FR54" s="135"/>
      <c r="FS54" s="135"/>
      <c r="FT54" s="135">
        <v>3</v>
      </c>
      <c r="FU54" s="135"/>
      <c r="FV54" s="135"/>
      <c r="FW54" s="135"/>
      <c r="FX54" s="135"/>
      <c r="FY54" s="135"/>
      <c r="FZ54" s="135"/>
      <c r="GA54" s="135"/>
      <c r="GB54" s="135"/>
      <c r="GC54" s="135"/>
      <c r="GD54" s="137"/>
      <c r="GE54" s="138"/>
      <c r="GF54" s="138"/>
      <c r="GG54" s="135"/>
      <c r="GH54" s="83">
        <f t="shared" si="2"/>
        <v>30</v>
      </c>
      <c r="GI54" s="84">
        <f t="shared" si="7"/>
        <v>10</v>
      </c>
      <c r="GJ54" s="85">
        <f t="shared" si="3"/>
        <v>0</v>
      </c>
      <c r="GK54" s="138"/>
      <c r="GL54" s="138"/>
      <c r="GM54" s="138"/>
      <c r="GN54" s="135"/>
      <c r="GO54" s="135"/>
      <c r="GP54" s="135"/>
      <c r="GQ54" s="139"/>
      <c r="GR54" s="109"/>
      <c r="GS54" s="135"/>
      <c r="GT54" s="135"/>
      <c r="GU54" s="135"/>
      <c r="GV54" s="135"/>
      <c r="GW54" s="135"/>
      <c r="GX54" s="135"/>
      <c r="GY54" s="135"/>
      <c r="GZ54" s="135"/>
      <c r="HA54" s="101">
        <f t="shared" si="4"/>
        <v>0</v>
      </c>
      <c r="HB54" s="108">
        <f t="shared" si="5"/>
        <v>0</v>
      </c>
      <c r="HC54" s="135"/>
      <c r="HD54" s="109"/>
      <c r="HE54" s="135"/>
      <c r="HF54" s="109"/>
      <c r="HG54" s="135"/>
      <c r="HH54" s="109"/>
      <c r="HI54" s="135"/>
      <c r="HJ54" s="139"/>
      <c r="HK54" s="139"/>
      <c r="HL54" s="139"/>
      <c r="HM54" s="109"/>
      <c r="HN54" s="135"/>
      <c r="HO54" s="135"/>
      <c r="HP54" s="135"/>
      <c r="HQ54" s="135"/>
      <c r="HR54" s="135"/>
      <c r="HS54" s="135"/>
      <c r="HT54" s="135"/>
      <c r="HU54" s="109"/>
      <c r="HV54" s="109"/>
      <c r="HW54" s="109"/>
      <c r="HX54" s="135"/>
      <c r="HY54" s="164"/>
      <c r="HZ54" s="164"/>
      <c r="IA54" s="135"/>
      <c r="IB54" s="135"/>
      <c r="IC54" s="135"/>
      <c r="ID54" s="135"/>
      <c r="IE54" s="135"/>
      <c r="IF54" s="135"/>
      <c r="IG54" s="135"/>
      <c r="IH54" s="135"/>
      <c r="II54" s="135"/>
      <c r="IJ54" s="135"/>
      <c r="IK54" s="135"/>
      <c r="IL54" s="135"/>
      <c r="IM54" s="135"/>
      <c r="IN54" s="135"/>
      <c r="IO54" s="135"/>
      <c r="IP54" s="135"/>
      <c r="IQ54" s="79">
        <f t="shared" si="0"/>
        <v>0</v>
      </c>
      <c r="IR54" s="139"/>
      <c r="IS54" s="139"/>
      <c r="IT54" s="109"/>
      <c r="IU54" s="135"/>
      <c r="IV54" s="135"/>
      <c r="IW54" s="135"/>
      <c r="IX54" s="135"/>
      <c r="IY54" s="135"/>
      <c r="IZ54" s="109"/>
      <c r="JA54" s="109"/>
      <c r="JB54" s="135"/>
      <c r="JC54" s="107">
        <f t="shared" si="6"/>
        <v>0</v>
      </c>
      <c r="JD54" s="141"/>
    </row>
    <row r="55" spans="1:264" s="166" customFormat="1" ht="20.25" customHeight="1">
      <c r="A55" s="123" t="s">
        <v>328</v>
      </c>
      <c r="B55" s="124">
        <v>51.8</v>
      </c>
      <c r="C55" s="68">
        <f t="shared" si="1"/>
        <v>1685.6999999999996</v>
      </c>
      <c r="D55" s="125"/>
      <c r="E55" s="126"/>
      <c r="F55" s="126"/>
      <c r="G55" s="126"/>
      <c r="H55" s="163"/>
      <c r="I55" s="125"/>
      <c r="J55" s="125"/>
      <c r="K55" s="131"/>
      <c r="L55" s="131"/>
      <c r="M55" s="131"/>
      <c r="N55" s="129" t="s">
        <v>279</v>
      </c>
      <c r="O55" s="130" t="s">
        <v>279</v>
      </c>
      <c r="P55" s="130"/>
      <c r="Q55" s="131"/>
      <c r="R55" s="131"/>
      <c r="S55" s="129"/>
      <c r="T55" s="131"/>
      <c r="U55" s="131"/>
      <c r="V55" s="131"/>
      <c r="W55" s="129"/>
      <c r="X55" s="132">
        <v>1</v>
      </c>
      <c r="Y55" s="132"/>
      <c r="Z55" s="132"/>
      <c r="AA55" s="133"/>
      <c r="AB55" s="131"/>
      <c r="AC55" s="131"/>
      <c r="AD55" s="131"/>
      <c r="AE55" s="131"/>
      <c r="AF55" s="131"/>
      <c r="AG55" s="131"/>
      <c r="AH55" s="131"/>
      <c r="AI55" s="131"/>
      <c r="AJ55" s="131"/>
      <c r="AK55" s="131"/>
      <c r="AL55" s="131"/>
      <c r="AM55" s="131">
        <v>1</v>
      </c>
      <c r="AN55" s="131"/>
      <c r="AO55" s="131"/>
      <c r="AP55" s="131"/>
      <c r="AQ55" s="131"/>
      <c r="AR55" s="131"/>
      <c r="AS55" s="131"/>
      <c r="AT55" s="131"/>
      <c r="AU55" s="131"/>
      <c r="AV55" s="131"/>
      <c r="AW55" s="131"/>
      <c r="AX55" s="131"/>
      <c r="AY55" s="131"/>
      <c r="AZ55" s="131"/>
      <c r="BA55" s="131"/>
      <c r="BB55" s="131"/>
      <c r="BC55" s="131"/>
      <c r="BD55" s="131"/>
      <c r="BE55" s="131"/>
      <c r="BF55" s="131"/>
      <c r="BG55" s="131"/>
      <c r="BH55" s="131"/>
      <c r="BI55" s="131"/>
      <c r="BJ55" s="131"/>
      <c r="BK55" s="131"/>
      <c r="BL55" s="131"/>
      <c r="BM55" s="131"/>
      <c r="BN55" s="131"/>
      <c r="BO55" s="131"/>
      <c r="BP55" s="131"/>
      <c r="BQ55" s="131"/>
      <c r="BR55" s="131"/>
      <c r="BS55" s="131"/>
      <c r="BT55" s="133"/>
      <c r="BU55" s="133"/>
      <c r="BV55" s="131"/>
      <c r="BW55" s="131"/>
      <c r="BX55" s="131"/>
      <c r="BY55" s="131"/>
      <c r="BZ55" s="131"/>
      <c r="CA55" s="131"/>
      <c r="CB55" s="131"/>
      <c r="CC55" s="131"/>
      <c r="CD55" s="131"/>
      <c r="CE55" s="131"/>
      <c r="CF55" s="133"/>
      <c r="CG55" s="131"/>
      <c r="CH55" s="131"/>
      <c r="CI55" s="131"/>
      <c r="CJ55" s="131"/>
      <c r="CK55" s="131"/>
      <c r="CL55" s="131"/>
      <c r="CM55" s="131"/>
      <c r="CN55" s="131"/>
      <c r="CO55" s="131"/>
      <c r="CP55" s="131"/>
      <c r="CQ55" s="131"/>
      <c r="CR55" s="131"/>
      <c r="CS55" s="131"/>
      <c r="CT55" s="131"/>
      <c r="CU55" s="131"/>
      <c r="CV55" s="131"/>
      <c r="CW55" s="131"/>
      <c r="CX55" s="131"/>
      <c r="CY55" s="131"/>
      <c r="CZ55" s="131"/>
      <c r="DA55" s="131"/>
      <c r="DB55" s="131"/>
      <c r="DC55" s="133"/>
      <c r="DD55" s="131"/>
      <c r="DE55" s="131"/>
      <c r="DF55" s="131"/>
      <c r="DG55" s="131"/>
      <c r="DH55" s="131"/>
      <c r="DI55" s="131"/>
      <c r="DJ55" s="131"/>
      <c r="DK55" s="131"/>
      <c r="DL55" s="131"/>
      <c r="DM55" s="131"/>
      <c r="DN55" s="131"/>
      <c r="DO55" s="133">
        <v>1</v>
      </c>
      <c r="DP55" s="131"/>
      <c r="DQ55" s="133"/>
      <c r="DR55" s="131"/>
      <c r="DS55" s="131"/>
      <c r="DT55" s="131"/>
      <c r="DU55" s="131"/>
      <c r="DV55" s="131"/>
      <c r="DW55" s="131"/>
      <c r="DX55" s="131"/>
      <c r="DY55" s="131"/>
      <c r="DZ55" s="131"/>
      <c r="EA55" s="133"/>
      <c r="EB55" s="131"/>
      <c r="EC55" s="131"/>
      <c r="ED55" s="131"/>
      <c r="EE55" s="131"/>
      <c r="EF55" s="131"/>
      <c r="EG55" s="131"/>
      <c r="EH55" s="131"/>
      <c r="EI55" s="131"/>
      <c r="EJ55" s="131"/>
      <c r="EK55" s="131"/>
      <c r="EL55" s="134"/>
      <c r="EM55" s="135"/>
      <c r="EN55" s="133">
        <v>3</v>
      </c>
      <c r="EO55" s="133"/>
      <c r="EP55" s="133"/>
      <c r="EQ55" s="133"/>
      <c r="ER55" s="133"/>
      <c r="ES55" s="135"/>
      <c r="ET55" s="133"/>
      <c r="EU55" s="133">
        <v>1</v>
      </c>
      <c r="EV55" s="133"/>
      <c r="EW55" s="133"/>
      <c r="EX55" s="133"/>
      <c r="EY55" s="133"/>
      <c r="EZ55" s="133"/>
      <c r="FA55" s="133"/>
      <c r="FB55" s="133"/>
      <c r="FC55" s="133"/>
      <c r="FD55" s="133"/>
      <c r="FE55" s="133"/>
      <c r="FF55" s="136"/>
      <c r="FG55" s="133"/>
      <c r="FH55" s="133"/>
      <c r="FI55" s="133"/>
      <c r="FJ55" s="133"/>
      <c r="FK55" s="133"/>
      <c r="FL55" s="135"/>
      <c r="FM55" s="135"/>
      <c r="FN55" s="135"/>
      <c r="FO55" s="135"/>
      <c r="FP55" s="133"/>
      <c r="FQ55" s="135"/>
      <c r="FR55" s="135"/>
      <c r="FS55" s="135"/>
      <c r="FT55" s="135">
        <v>3</v>
      </c>
      <c r="FU55" s="135"/>
      <c r="FV55" s="135"/>
      <c r="FW55" s="135"/>
      <c r="FX55" s="135"/>
      <c r="FY55" s="135"/>
      <c r="FZ55" s="135"/>
      <c r="GA55" s="135"/>
      <c r="GB55" s="135"/>
      <c r="GC55" s="135"/>
      <c r="GD55" s="137"/>
      <c r="GE55" s="138"/>
      <c r="GF55" s="138"/>
      <c r="GG55" s="135"/>
      <c r="GH55" s="83">
        <f t="shared" si="2"/>
        <v>155.39999999999998</v>
      </c>
      <c r="GI55" s="84">
        <f t="shared" si="7"/>
        <v>51.8</v>
      </c>
      <c r="GJ55" s="85">
        <f t="shared" si="3"/>
        <v>0</v>
      </c>
      <c r="GK55" s="138"/>
      <c r="GL55" s="138"/>
      <c r="GM55" s="138"/>
      <c r="GN55" s="135"/>
      <c r="GO55" s="135"/>
      <c r="GP55" s="135"/>
      <c r="GQ55" s="139"/>
      <c r="GR55" s="109"/>
      <c r="GS55" s="135"/>
      <c r="GT55" s="135"/>
      <c r="GU55" s="135"/>
      <c r="GV55" s="135"/>
      <c r="GW55" s="135"/>
      <c r="GX55" s="135"/>
      <c r="GY55" s="135"/>
      <c r="GZ55" s="135"/>
      <c r="HA55" s="101">
        <f t="shared" si="4"/>
        <v>0</v>
      </c>
      <c r="HB55" s="108">
        <f t="shared" si="5"/>
        <v>0</v>
      </c>
      <c r="HC55" s="135"/>
      <c r="HD55" s="109"/>
      <c r="HE55" s="135"/>
      <c r="HF55" s="109"/>
      <c r="HG55" s="135"/>
      <c r="HH55" s="109"/>
      <c r="HI55" s="135"/>
      <c r="HJ55" s="139"/>
      <c r="HK55" s="139"/>
      <c r="HL55" s="139"/>
      <c r="HM55" s="109"/>
      <c r="HN55" s="135"/>
      <c r="HO55" s="135"/>
      <c r="HP55" s="135"/>
      <c r="HQ55" s="135"/>
      <c r="HR55" s="135"/>
      <c r="HS55" s="135"/>
      <c r="HT55" s="135"/>
      <c r="HU55" s="109"/>
      <c r="HV55" s="109"/>
      <c r="HW55" s="109"/>
      <c r="HX55" s="135"/>
      <c r="HY55" s="164"/>
      <c r="HZ55" s="164"/>
      <c r="IA55" s="135"/>
      <c r="IB55" s="135"/>
      <c r="IC55" s="135"/>
      <c r="ID55" s="135"/>
      <c r="IE55" s="135"/>
      <c r="IF55" s="135"/>
      <c r="IG55" s="135"/>
      <c r="IH55" s="135"/>
      <c r="II55" s="135"/>
      <c r="IJ55" s="135"/>
      <c r="IK55" s="135"/>
      <c r="IL55" s="135"/>
      <c r="IM55" s="135"/>
      <c r="IN55" s="135"/>
      <c r="IO55" s="135"/>
      <c r="IP55" s="135"/>
      <c r="IQ55" s="79">
        <f t="shared" si="0"/>
        <v>0</v>
      </c>
      <c r="IR55" s="139"/>
      <c r="IS55" s="139"/>
      <c r="IT55" s="109"/>
      <c r="IU55" s="135"/>
      <c r="IV55" s="135"/>
      <c r="IW55" s="135"/>
      <c r="IX55" s="135"/>
      <c r="IY55" s="135"/>
      <c r="IZ55" s="109"/>
      <c r="JA55" s="109"/>
      <c r="JB55" s="135"/>
      <c r="JC55" s="107">
        <f t="shared" si="6"/>
        <v>0</v>
      </c>
      <c r="JD55" s="165"/>
    </row>
    <row r="56" spans="1:264" s="8" customFormat="1" ht="20.25" customHeight="1">
      <c r="A56" s="90" t="s">
        <v>329</v>
      </c>
      <c r="B56" s="91">
        <v>10</v>
      </c>
      <c r="C56" s="68">
        <f t="shared" si="1"/>
        <v>1695.6999999999996</v>
      </c>
      <c r="D56" s="68"/>
      <c r="E56" s="92"/>
      <c r="F56" s="92"/>
      <c r="G56" s="92"/>
      <c r="H56" s="120"/>
      <c r="I56" s="94"/>
      <c r="J56" s="94"/>
      <c r="K56" s="121"/>
      <c r="L56" s="121"/>
      <c r="M56" s="121"/>
      <c r="N56" s="96" t="s">
        <v>279</v>
      </c>
      <c r="O56" s="97" t="s">
        <v>279</v>
      </c>
      <c r="P56" s="97"/>
      <c r="Q56" s="95">
        <v>1</v>
      </c>
      <c r="R56" s="95"/>
      <c r="S56" s="96"/>
      <c r="T56" s="95"/>
      <c r="U56" s="95"/>
      <c r="V56" s="95"/>
      <c r="W56" s="96"/>
      <c r="X56" s="98"/>
      <c r="Y56" s="98"/>
      <c r="Z56" s="98"/>
      <c r="AA56" s="99"/>
      <c r="AB56" s="95"/>
      <c r="AC56" s="95"/>
      <c r="AD56" s="95"/>
      <c r="AE56" s="95"/>
      <c r="AF56" s="95"/>
      <c r="AG56" s="95"/>
      <c r="AH56" s="95"/>
      <c r="AI56" s="95"/>
      <c r="AJ56" s="95"/>
      <c r="AK56" s="95"/>
      <c r="AL56" s="95"/>
      <c r="AM56" s="95"/>
      <c r="AN56" s="95"/>
      <c r="AO56" s="95"/>
      <c r="AP56" s="95"/>
      <c r="AQ56" s="95"/>
      <c r="AR56" s="95"/>
      <c r="AS56" s="95"/>
      <c r="AT56" s="95"/>
      <c r="AU56" s="95"/>
      <c r="AV56" s="95"/>
      <c r="AW56" s="95"/>
      <c r="AX56" s="95"/>
      <c r="AY56" s="95"/>
      <c r="AZ56" s="95"/>
      <c r="BA56" s="95"/>
      <c r="BB56" s="95"/>
      <c r="BC56" s="95"/>
      <c r="BD56" s="95"/>
      <c r="BE56" s="95"/>
      <c r="BF56" s="95"/>
      <c r="BG56" s="95"/>
      <c r="BH56" s="95"/>
      <c r="BI56" s="95"/>
      <c r="BJ56" s="95"/>
      <c r="BK56" s="95"/>
      <c r="BL56" s="95"/>
      <c r="BM56" s="95"/>
      <c r="BN56" s="95"/>
      <c r="BO56" s="95"/>
      <c r="BP56" s="95"/>
      <c r="BQ56" s="95"/>
      <c r="BR56" s="95"/>
      <c r="BS56" s="95"/>
      <c r="BT56" s="99"/>
      <c r="BU56" s="99"/>
      <c r="BV56" s="95"/>
      <c r="BW56" s="95"/>
      <c r="BX56" s="95"/>
      <c r="BY56" s="95"/>
      <c r="BZ56" s="95"/>
      <c r="CA56" s="95"/>
      <c r="CB56" s="95"/>
      <c r="CC56" s="95"/>
      <c r="CD56" s="95"/>
      <c r="CE56" s="95"/>
      <c r="CF56" s="99"/>
      <c r="CG56" s="95"/>
      <c r="CH56" s="95"/>
      <c r="CI56" s="95"/>
      <c r="CJ56" s="95"/>
      <c r="CK56" s="95"/>
      <c r="CL56" s="95"/>
      <c r="CM56" s="95"/>
      <c r="CN56" s="95"/>
      <c r="CO56" s="95"/>
      <c r="CP56" s="95"/>
      <c r="CQ56" s="95"/>
      <c r="CR56" s="95"/>
      <c r="CS56" s="95"/>
      <c r="CT56" s="95">
        <v>1</v>
      </c>
      <c r="CU56" s="95"/>
      <c r="CV56" s="95"/>
      <c r="CW56" s="95"/>
      <c r="CX56" s="95"/>
      <c r="CY56" s="95"/>
      <c r="CZ56" s="95"/>
      <c r="DA56" s="95"/>
      <c r="DB56" s="95"/>
      <c r="DC56" s="99"/>
      <c r="DD56" s="95"/>
      <c r="DE56" s="95"/>
      <c r="DF56" s="95"/>
      <c r="DG56" s="95"/>
      <c r="DH56" s="95"/>
      <c r="DI56" s="95"/>
      <c r="DJ56" s="95"/>
      <c r="DK56" s="95"/>
      <c r="DL56" s="95"/>
      <c r="DM56" s="95"/>
      <c r="DN56" s="95"/>
      <c r="DO56" s="99">
        <v>1</v>
      </c>
      <c r="DP56" s="95"/>
      <c r="DQ56" s="99"/>
      <c r="DR56" s="95"/>
      <c r="DS56" s="95"/>
      <c r="DT56" s="95"/>
      <c r="DU56" s="95"/>
      <c r="DV56" s="95"/>
      <c r="DW56" s="95"/>
      <c r="DX56" s="95"/>
      <c r="DY56" s="95"/>
      <c r="DZ56" s="95"/>
      <c r="EA56" s="99"/>
      <c r="EB56" s="95"/>
      <c r="EC56" s="95"/>
      <c r="ED56" s="95"/>
      <c r="EE56" s="95"/>
      <c r="EF56" s="95"/>
      <c r="EG56" s="95"/>
      <c r="EH56" s="95"/>
      <c r="EI56" s="95"/>
      <c r="EJ56" s="95"/>
      <c r="EK56" s="95"/>
      <c r="EL56" s="100"/>
      <c r="EM56" s="101"/>
      <c r="EN56" s="99">
        <v>3</v>
      </c>
      <c r="EO56" s="99"/>
      <c r="EP56" s="99"/>
      <c r="EQ56" s="99"/>
      <c r="ER56" s="99"/>
      <c r="ES56" s="101"/>
      <c r="ET56" s="99"/>
      <c r="EU56" s="99">
        <v>1</v>
      </c>
      <c r="EV56" s="99"/>
      <c r="EW56" s="99"/>
      <c r="EX56" s="99"/>
      <c r="EY56" s="99"/>
      <c r="EZ56" s="99"/>
      <c r="FA56" s="99"/>
      <c r="FB56" s="99"/>
      <c r="FC56" s="99"/>
      <c r="FD56" s="99"/>
      <c r="FE56" s="99"/>
      <c r="FF56" s="102"/>
      <c r="FG56" s="99"/>
      <c r="FH56" s="99"/>
      <c r="FI56" s="99"/>
      <c r="FJ56" s="99"/>
      <c r="FK56" s="99"/>
      <c r="FL56" s="101"/>
      <c r="FM56" s="101"/>
      <c r="FN56" s="101"/>
      <c r="FO56" s="101"/>
      <c r="FP56" s="99"/>
      <c r="FQ56" s="103"/>
      <c r="FR56" s="103"/>
      <c r="FS56" s="101"/>
      <c r="FT56" s="101">
        <v>3</v>
      </c>
      <c r="FU56" s="101"/>
      <c r="FV56" s="101"/>
      <c r="FW56" s="101"/>
      <c r="FX56" s="101"/>
      <c r="FY56" s="101"/>
      <c r="FZ56" s="101"/>
      <c r="GA56" s="101"/>
      <c r="GB56" s="101"/>
      <c r="GC56" s="101"/>
      <c r="GD56" s="104"/>
      <c r="GE56" s="105"/>
      <c r="GF56" s="105"/>
      <c r="GG56" s="101"/>
      <c r="GH56" s="83">
        <f t="shared" si="2"/>
        <v>30</v>
      </c>
      <c r="GI56" s="84">
        <f t="shared" si="7"/>
        <v>10</v>
      </c>
      <c r="GJ56" s="85">
        <f t="shared" si="3"/>
        <v>0</v>
      </c>
      <c r="GK56" s="105"/>
      <c r="GL56" s="105"/>
      <c r="GM56" s="105"/>
      <c r="GN56" s="101"/>
      <c r="GO56" s="101"/>
      <c r="GP56" s="101"/>
      <c r="GQ56" s="107"/>
      <c r="GR56" s="108"/>
      <c r="GS56" s="101"/>
      <c r="GT56" s="101"/>
      <c r="GU56" s="101">
        <v>1</v>
      </c>
      <c r="GV56" s="101"/>
      <c r="GW56" s="101"/>
      <c r="GX56" s="101"/>
      <c r="GY56" s="101"/>
      <c r="GZ56" s="101"/>
      <c r="HA56" s="101">
        <f t="shared" si="4"/>
        <v>0</v>
      </c>
      <c r="HB56" s="108">
        <f t="shared" si="5"/>
        <v>0</v>
      </c>
      <c r="HC56" s="101"/>
      <c r="HD56" s="108"/>
      <c r="HE56" s="101">
        <v>2</v>
      </c>
      <c r="HF56" s="108">
        <v>1</v>
      </c>
      <c r="HG56" s="101"/>
      <c r="HH56" s="108"/>
      <c r="HI56" s="101"/>
      <c r="HJ56" s="107"/>
      <c r="HK56" s="107"/>
      <c r="HL56" s="107"/>
      <c r="HM56" s="109"/>
      <c r="HN56" s="101"/>
      <c r="HO56" s="101"/>
      <c r="HP56" s="101"/>
      <c r="HQ56" s="101"/>
      <c r="HR56" s="101"/>
      <c r="HS56" s="101"/>
      <c r="HT56" s="101">
        <v>1</v>
      </c>
      <c r="HU56" s="108"/>
      <c r="HV56" s="108"/>
      <c r="HW56" s="108"/>
      <c r="HX56" s="99"/>
      <c r="HY56" s="122"/>
      <c r="HZ56" s="122"/>
      <c r="IA56" s="99"/>
      <c r="IB56" s="101"/>
      <c r="IC56" s="99"/>
      <c r="ID56" s="99"/>
      <c r="IE56" s="99"/>
      <c r="IF56" s="99"/>
      <c r="IG56" s="99"/>
      <c r="IH56" s="99"/>
      <c r="II56" s="99"/>
      <c r="IJ56" s="99"/>
      <c r="IK56" s="99"/>
      <c r="IL56" s="99"/>
      <c r="IM56" s="99"/>
      <c r="IN56" s="99"/>
      <c r="IO56" s="99"/>
      <c r="IP56" s="99"/>
      <c r="IQ56" s="79">
        <f t="shared" si="0"/>
        <v>0</v>
      </c>
      <c r="IR56" s="108"/>
      <c r="IS56" s="108"/>
      <c r="IT56" s="108"/>
      <c r="IU56" s="99"/>
      <c r="IV56" s="99"/>
      <c r="IW56" s="99"/>
      <c r="IX56" s="99"/>
      <c r="IY56" s="99"/>
      <c r="IZ56" s="108"/>
      <c r="JA56" s="108"/>
      <c r="JB56" s="101"/>
      <c r="JC56" s="107">
        <f t="shared" si="6"/>
        <v>0</v>
      </c>
      <c r="JD56" s="111"/>
    </row>
    <row r="57" spans="1:264" s="8" customFormat="1" ht="20.25" customHeight="1">
      <c r="A57" s="112" t="s">
        <v>330</v>
      </c>
      <c r="B57" s="113">
        <v>37.700000000000003</v>
      </c>
      <c r="C57" s="68">
        <f t="shared" si="1"/>
        <v>1733.3999999999996</v>
      </c>
      <c r="D57" s="114"/>
      <c r="E57" s="115"/>
      <c r="F57" s="115"/>
      <c r="G57" s="115"/>
      <c r="H57" s="116"/>
      <c r="I57" s="114"/>
      <c r="J57" s="114"/>
      <c r="K57" s="74"/>
      <c r="L57" s="74"/>
      <c r="M57" s="74"/>
      <c r="N57" s="75"/>
      <c r="O57" s="73" t="s">
        <v>279</v>
      </c>
      <c r="P57" s="73"/>
      <c r="Q57" s="74"/>
      <c r="R57" s="74"/>
      <c r="S57" s="75"/>
      <c r="T57" s="74"/>
      <c r="U57" s="74"/>
      <c r="V57" s="74"/>
      <c r="W57" s="75"/>
      <c r="X57" s="76">
        <v>1</v>
      </c>
      <c r="Y57" s="76"/>
      <c r="Z57" s="76"/>
      <c r="AA57" s="77"/>
      <c r="AB57" s="74"/>
      <c r="AC57" s="74"/>
      <c r="AD57" s="74"/>
      <c r="AE57" s="74"/>
      <c r="AF57" s="74"/>
      <c r="AG57" s="74"/>
      <c r="AH57" s="74"/>
      <c r="AI57" s="74"/>
      <c r="AJ57" s="74"/>
      <c r="AK57" s="74"/>
      <c r="AL57" s="74"/>
      <c r="AM57" s="74"/>
      <c r="AN57" s="74">
        <v>1</v>
      </c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G57" s="74"/>
      <c r="BH57" s="74"/>
      <c r="BI57" s="74"/>
      <c r="BJ57" s="74"/>
      <c r="BK57" s="74"/>
      <c r="BL57" s="74"/>
      <c r="BM57" s="74"/>
      <c r="BN57" s="74"/>
      <c r="BO57" s="74"/>
      <c r="BP57" s="74"/>
      <c r="BQ57" s="74"/>
      <c r="BR57" s="74"/>
      <c r="BS57" s="74"/>
      <c r="BT57" s="77"/>
      <c r="BU57" s="77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7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7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7">
        <v>1</v>
      </c>
      <c r="DP57" s="74"/>
      <c r="DQ57" s="77"/>
      <c r="DR57" s="74"/>
      <c r="DS57" s="74"/>
      <c r="DT57" s="74"/>
      <c r="DU57" s="74"/>
      <c r="DV57" s="74"/>
      <c r="DW57" s="74"/>
      <c r="DX57" s="74"/>
      <c r="DY57" s="74"/>
      <c r="DZ57" s="74"/>
      <c r="EA57" s="77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8"/>
      <c r="EM57" s="79"/>
      <c r="EN57" s="77">
        <v>3</v>
      </c>
      <c r="EO57" s="77"/>
      <c r="EP57" s="77"/>
      <c r="EQ57" s="77"/>
      <c r="ER57" s="77"/>
      <c r="ES57" s="79"/>
      <c r="ET57" s="77"/>
      <c r="EU57" s="77">
        <v>1</v>
      </c>
      <c r="EV57" s="77"/>
      <c r="EW57" s="77"/>
      <c r="EX57" s="77"/>
      <c r="EY57" s="77"/>
      <c r="EZ57" s="77"/>
      <c r="FA57" s="77"/>
      <c r="FB57" s="77"/>
      <c r="FC57" s="77"/>
      <c r="FD57" s="77"/>
      <c r="FE57" s="77"/>
      <c r="FF57" s="80"/>
      <c r="FG57" s="77"/>
      <c r="FH57" s="77"/>
      <c r="FI57" s="77"/>
      <c r="FJ57" s="77"/>
      <c r="FK57" s="77"/>
      <c r="FL57" s="79"/>
      <c r="FM57" s="79"/>
      <c r="FN57" s="79"/>
      <c r="FO57" s="79"/>
      <c r="FP57" s="77"/>
      <c r="FQ57" s="79"/>
      <c r="FR57" s="79"/>
      <c r="FS57" s="79"/>
      <c r="FT57" s="79">
        <v>3</v>
      </c>
      <c r="FU57" s="79"/>
      <c r="FV57" s="79"/>
      <c r="FW57" s="79"/>
      <c r="FX57" s="79"/>
      <c r="FY57" s="79">
        <v>1</v>
      </c>
      <c r="FZ57" s="79"/>
      <c r="GA57" s="79"/>
      <c r="GB57" s="79">
        <v>6</v>
      </c>
      <c r="GC57" s="79">
        <v>4</v>
      </c>
      <c r="GD57" s="81"/>
      <c r="GE57" s="82"/>
      <c r="GF57" s="82"/>
      <c r="GG57" s="79"/>
      <c r="GH57" s="83">
        <f t="shared" si="2"/>
        <v>113.10000000000001</v>
      </c>
      <c r="GI57" s="84">
        <f t="shared" si="7"/>
        <v>37.700000000000003</v>
      </c>
      <c r="GJ57" s="85">
        <f t="shared" si="3"/>
        <v>0</v>
      </c>
      <c r="GK57" s="82"/>
      <c r="GL57" s="82"/>
      <c r="GM57" s="82"/>
      <c r="GN57" s="79">
        <v>1</v>
      </c>
      <c r="GO57" s="79"/>
      <c r="GP57" s="79"/>
      <c r="GQ57" s="86"/>
      <c r="GR57" s="87"/>
      <c r="GS57" s="79"/>
      <c r="GT57" s="79"/>
      <c r="GU57" s="79"/>
      <c r="GV57" s="79"/>
      <c r="GW57" s="79"/>
      <c r="GX57" s="79"/>
      <c r="GY57" s="79"/>
      <c r="GZ57" s="79"/>
      <c r="HA57" s="101">
        <f t="shared" si="4"/>
        <v>0</v>
      </c>
      <c r="HB57" s="108">
        <f t="shared" si="5"/>
        <v>0</v>
      </c>
      <c r="HC57" s="79"/>
      <c r="HD57" s="87"/>
      <c r="HE57" s="79"/>
      <c r="HF57" s="87"/>
      <c r="HG57" s="79"/>
      <c r="HH57" s="87"/>
      <c r="HI57" s="79">
        <v>1</v>
      </c>
      <c r="HJ57" s="86"/>
      <c r="HK57" s="86">
        <v>1</v>
      </c>
      <c r="HL57" s="86"/>
      <c r="HM57" s="87"/>
      <c r="HN57" s="79"/>
      <c r="HO57" s="79"/>
      <c r="HP57" s="79"/>
      <c r="HQ57" s="79"/>
      <c r="HR57" s="79"/>
      <c r="HS57" s="79"/>
      <c r="HT57" s="79"/>
      <c r="HU57" s="87"/>
      <c r="HV57" s="87"/>
      <c r="HW57" s="87"/>
      <c r="HX57" s="79"/>
      <c r="HY57" s="88"/>
      <c r="HZ57" s="88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>
        <f t="shared" si="0"/>
        <v>1</v>
      </c>
      <c r="IR57" s="86">
        <f>HJ57</f>
        <v>0</v>
      </c>
      <c r="IS57" s="86">
        <f>HK57</f>
        <v>1</v>
      </c>
      <c r="IT57" s="87"/>
      <c r="IU57" s="79"/>
      <c r="IV57" s="79"/>
      <c r="IW57" s="79"/>
      <c r="IX57" s="79"/>
      <c r="IY57" s="79"/>
      <c r="IZ57" s="87"/>
      <c r="JA57" s="87"/>
      <c r="JB57" s="79">
        <v>1</v>
      </c>
      <c r="JC57" s="107">
        <f t="shared" si="6"/>
        <v>0</v>
      </c>
      <c r="JD57" s="117"/>
    </row>
    <row r="58" spans="1:264" s="8" customFormat="1" ht="20.25" customHeight="1">
      <c r="A58" s="90" t="s">
        <v>331</v>
      </c>
      <c r="B58" s="91">
        <v>37</v>
      </c>
      <c r="C58" s="68">
        <f t="shared" si="1"/>
        <v>1770.3999999999996</v>
      </c>
      <c r="D58" s="68"/>
      <c r="E58" s="92"/>
      <c r="F58" s="92"/>
      <c r="G58" s="92"/>
      <c r="H58" s="120"/>
      <c r="I58" s="94"/>
      <c r="J58" s="94"/>
      <c r="K58" s="121"/>
      <c r="L58" s="121"/>
      <c r="M58" s="121"/>
      <c r="N58" s="96" t="s">
        <v>279</v>
      </c>
      <c r="O58" s="97" t="s">
        <v>279</v>
      </c>
      <c r="P58" s="97"/>
      <c r="Q58" s="95">
        <v>1</v>
      </c>
      <c r="R58" s="95"/>
      <c r="S58" s="96"/>
      <c r="T58" s="95"/>
      <c r="U58" s="95"/>
      <c r="V58" s="95"/>
      <c r="W58" s="96"/>
      <c r="X58" s="98"/>
      <c r="Y58" s="98"/>
      <c r="Z58" s="98"/>
      <c r="AA58" s="99"/>
      <c r="AB58" s="95"/>
      <c r="AC58" s="95"/>
      <c r="AD58" s="95"/>
      <c r="AE58" s="95"/>
      <c r="AF58" s="95"/>
      <c r="AG58" s="95"/>
      <c r="AH58" s="95"/>
      <c r="AI58" s="95"/>
      <c r="AJ58" s="95"/>
      <c r="AK58" s="95"/>
      <c r="AL58" s="95"/>
      <c r="AM58" s="95"/>
      <c r="AN58" s="95"/>
      <c r="AO58" s="95"/>
      <c r="AP58" s="95"/>
      <c r="AQ58" s="95"/>
      <c r="AR58" s="95"/>
      <c r="AS58" s="95"/>
      <c r="AT58" s="95"/>
      <c r="AU58" s="95"/>
      <c r="AV58" s="95"/>
      <c r="AW58" s="95"/>
      <c r="AX58" s="95"/>
      <c r="AY58" s="95"/>
      <c r="AZ58" s="9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9"/>
      <c r="BU58" s="99"/>
      <c r="BV58" s="95"/>
      <c r="BW58" s="95"/>
      <c r="BX58" s="95"/>
      <c r="BY58" s="95"/>
      <c r="BZ58" s="95"/>
      <c r="CA58" s="95"/>
      <c r="CB58" s="95"/>
      <c r="CC58" s="95"/>
      <c r="CD58" s="95"/>
      <c r="CE58" s="95"/>
      <c r="CF58" s="99"/>
      <c r="CG58" s="95"/>
      <c r="CH58" s="95"/>
      <c r="CI58" s="95"/>
      <c r="CJ58" s="95"/>
      <c r="CK58" s="95"/>
      <c r="CL58" s="95"/>
      <c r="CM58" s="95"/>
      <c r="CN58" s="95"/>
      <c r="CO58" s="95"/>
      <c r="CP58" s="95"/>
      <c r="CQ58" s="95"/>
      <c r="CR58" s="95"/>
      <c r="CS58" s="95"/>
      <c r="CT58" s="95"/>
      <c r="CU58" s="95"/>
      <c r="CV58" s="95"/>
      <c r="CW58" s="95"/>
      <c r="CX58" s="95"/>
      <c r="CY58" s="95"/>
      <c r="CZ58" s="95"/>
      <c r="DA58" s="95"/>
      <c r="DB58" s="95"/>
      <c r="DC58" s="99"/>
      <c r="DD58" s="95"/>
      <c r="DE58" s="95"/>
      <c r="DF58" s="95"/>
      <c r="DG58" s="95"/>
      <c r="DH58" s="95"/>
      <c r="DI58" s="95"/>
      <c r="DJ58" s="95"/>
      <c r="DK58" s="95"/>
      <c r="DL58" s="95"/>
      <c r="DM58" s="95"/>
      <c r="DN58" s="95"/>
      <c r="DO58" s="99">
        <v>1</v>
      </c>
      <c r="DP58" s="95"/>
      <c r="DQ58" s="99"/>
      <c r="DR58" s="95"/>
      <c r="DS58" s="95"/>
      <c r="DT58" s="95"/>
      <c r="DU58" s="95"/>
      <c r="DV58" s="95"/>
      <c r="DW58" s="95"/>
      <c r="DX58" s="95"/>
      <c r="DY58" s="95"/>
      <c r="DZ58" s="95"/>
      <c r="EA58" s="99"/>
      <c r="EB58" s="95"/>
      <c r="EC58" s="95"/>
      <c r="ED58" s="95"/>
      <c r="EE58" s="95"/>
      <c r="EF58" s="95"/>
      <c r="EG58" s="95"/>
      <c r="EH58" s="95"/>
      <c r="EI58" s="95"/>
      <c r="EJ58" s="95"/>
      <c r="EK58" s="95"/>
      <c r="EL58" s="100"/>
      <c r="EM58" s="101"/>
      <c r="EN58" s="99">
        <v>3</v>
      </c>
      <c r="EO58" s="99"/>
      <c r="EP58" s="99"/>
      <c r="EQ58" s="99"/>
      <c r="ER58" s="99"/>
      <c r="ES58" s="101"/>
      <c r="ET58" s="99"/>
      <c r="EU58" s="99">
        <v>1</v>
      </c>
      <c r="EV58" s="99"/>
      <c r="EW58" s="99"/>
      <c r="EX58" s="99"/>
      <c r="EY58" s="99"/>
      <c r="EZ58" s="99"/>
      <c r="FA58" s="99"/>
      <c r="FB58" s="99"/>
      <c r="FC58" s="99"/>
      <c r="FD58" s="99"/>
      <c r="FE58" s="99"/>
      <c r="FF58" s="102"/>
      <c r="FG58" s="99"/>
      <c r="FH58" s="99"/>
      <c r="FI58" s="99"/>
      <c r="FJ58" s="99"/>
      <c r="FK58" s="99"/>
      <c r="FL58" s="101"/>
      <c r="FM58" s="101"/>
      <c r="FN58" s="101"/>
      <c r="FO58" s="101"/>
      <c r="FP58" s="99"/>
      <c r="FQ58" s="103"/>
      <c r="FR58" s="103"/>
      <c r="FS58" s="101"/>
      <c r="FT58" s="101">
        <v>3</v>
      </c>
      <c r="FU58" s="101"/>
      <c r="FV58" s="101"/>
      <c r="FW58" s="101"/>
      <c r="FX58" s="101"/>
      <c r="FY58" s="101"/>
      <c r="FZ58" s="101"/>
      <c r="GA58" s="101"/>
      <c r="GB58" s="101"/>
      <c r="GC58" s="101"/>
      <c r="GD58" s="104"/>
      <c r="GE58" s="105"/>
      <c r="GF58" s="105"/>
      <c r="GG58" s="101"/>
      <c r="GH58" s="83">
        <f t="shared" si="2"/>
        <v>111</v>
      </c>
      <c r="GI58" s="84">
        <f t="shared" si="7"/>
        <v>37</v>
      </c>
      <c r="GJ58" s="85">
        <f t="shared" si="3"/>
        <v>0</v>
      </c>
      <c r="GK58" s="105"/>
      <c r="GL58" s="105"/>
      <c r="GM58" s="105"/>
      <c r="GN58" s="101"/>
      <c r="GO58" s="101"/>
      <c r="GP58" s="101"/>
      <c r="GQ58" s="107"/>
      <c r="GR58" s="108"/>
      <c r="GS58" s="101"/>
      <c r="GT58" s="101"/>
      <c r="GU58" s="101">
        <v>1</v>
      </c>
      <c r="GV58" s="101"/>
      <c r="GW58" s="101"/>
      <c r="GX58" s="101"/>
      <c r="GY58" s="101"/>
      <c r="GZ58" s="101"/>
      <c r="HA58" s="101">
        <f t="shared" si="4"/>
        <v>0</v>
      </c>
      <c r="HB58" s="108">
        <f t="shared" si="5"/>
        <v>0</v>
      </c>
      <c r="HC58" s="101"/>
      <c r="HD58" s="108"/>
      <c r="HE58" s="101">
        <v>2</v>
      </c>
      <c r="HF58" s="108">
        <v>1</v>
      </c>
      <c r="HG58" s="101"/>
      <c r="HH58" s="108"/>
      <c r="HI58" s="101"/>
      <c r="HJ58" s="107"/>
      <c r="HK58" s="107"/>
      <c r="HL58" s="107"/>
      <c r="HM58" s="109"/>
      <c r="HN58" s="101"/>
      <c r="HO58" s="101"/>
      <c r="HP58" s="101"/>
      <c r="HQ58" s="101"/>
      <c r="HR58" s="101"/>
      <c r="HS58" s="101"/>
      <c r="HT58" s="101">
        <v>1</v>
      </c>
      <c r="HU58" s="108"/>
      <c r="HV58" s="108"/>
      <c r="HW58" s="108"/>
      <c r="HX58" s="99"/>
      <c r="HY58" s="122"/>
      <c r="HZ58" s="122"/>
      <c r="IA58" s="99"/>
      <c r="IB58" s="101"/>
      <c r="IC58" s="99"/>
      <c r="ID58" s="99"/>
      <c r="IE58" s="99"/>
      <c r="IF58" s="99"/>
      <c r="IG58" s="99"/>
      <c r="IH58" s="99"/>
      <c r="II58" s="99"/>
      <c r="IJ58" s="99"/>
      <c r="IK58" s="99"/>
      <c r="IL58" s="99"/>
      <c r="IM58" s="99"/>
      <c r="IN58" s="99"/>
      <c r="IO58" s="99"/>
      <c r="IP58" s="99"/>
      <c r="IQ58" s="79">
        <f t="shared" si="0"/>
        <v>0</v>
      </c>
      <c r="IR58" s="108"/>
      <c r="IS58" s="108"/>
      <c r="IT58" s="108"/>
      <c r="IU58" s="99"/>
      <c r="IV58" s="99"/>
      <c r="IW58" s="99"/>
      <c r="IX58" s="99"/>
      <c r="IY58" s="99"/>
      <c r="IZ58" s="108"/>
      <c r="JA58" s="108"/>
      <c r="JB58" s="101"/>
      <c r="JC58" s="107">
        <f t="shared" si="6"/>
        <v>0</v>
      </c>
      <c r="JD58" s="111"/>
    </row>
    <row r="59" spans="1:264" s="8" customFormat="1" ht="20.25" customHeight="1">
      <c r="A59" s="112" t="s">
        <v>332</v>
      </c>
      <c r="B59" s="113">
        <v>33</v>
      </c>
      <c r="C59" s="68">
        <f t="shared" si="1"/>
        <v>1803.3999999999996</v>
      </c>
      <c r="D59" s="114"/>
      <c r="E59" s="115"/>
      <c r="F59" s="115"/>
      <c r="G59" s="115"/>
      <c r="H59" s="116"/>
      <c r="I59" s="114"/>
      <c r="J59" s="114"/>
      <c r="K59" s="74"/>
      <c r="L59" s="74"/>
      <c r="M59" s="74"/>
      <c r="N59" s="75"/>
      <c r="O59" s="73" t="s">
        <v>273</v>
      </c>
      <c r="P59" s="73"/>
      <c r="Q59" s="74"/>
      <c r="R59" s="74"/>
      <c r="S59" s="75"/>
      <c r="T59" s="74"/>
      <c r="U59" s="74"/>
      <c r="V59" s="74"/>
      <c r="W59" s="75"/>
      <c r="X59" s="76">
        <v>2</v>
      </c>
      <c r="Y59" s="76"/>
      <c r="Z59" s="76"/>
      <c r="AA59" s="77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>
        <v>1</v>
      </c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74"/>
      <c r="BM59" s="74"/>
      <c r="BN59" s="74"/>
      <c r="BO59" s="74"/>
      <c r="BP59" s="74"/>
      <c r="BQ59" s="74"/>
      <c r="BR59" s="74"/>
      <c r="BS59" s="74"/>
      <c r="BT59" s="77"/>
      <c r="BU59" s="77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7"/>
      <c r="CG59" s="74"/>
      <c r="CH59" s="74"/>
      <c r="CI59" s="74"/>
      <c r="CJ59" s="74"/>
      <c r="CK59" s="74"/>
      <c r="CL59" s="74"/>
      <c r="CM59" s="74"/>
      <c r="CN59" s="74"/>
      <c r="CO59" s="74"/>
      <c r="CP59" s="74"/>
      <c r="CQ59" s="74"/>
      <c r="CR59" s="74"/>
      <c r="CS59" s="74"/>
      <c r="CT59" s="74"/>
      <c r="CU59" s="74"/>
      <c r="CV59" s="74"/>
      <c r="CW59" s="74"/>
      <c r="CX59" s="74"/>
      <c r="CY59" s="74"/>
      <c r="CZ59" s="74"/>
      <c r="DA59" s="74"/>
      <c r="DB59" s="74"/>
      <c r="DC59" s="77"/>
      <c r="DD59" s="74"/>
      <c r="DE59" s="74"/>
      <c r="DF59" s="74">
        <v>1</v>
      </c>
      <c r="DG59" s="74"/>
      <c r="DH59" s="74"/>
      <c r="DI59" s="74"/>
      <c r="DJ59" s="74"/>
      <c r="DK59" s="74"/>
      <c r="DL59" s="74"/>
      <c r="DM59" s="74"/>
      <c r="DN59" s="74"/>
      <c r="DO59" s="77"/>
      <c r="DP59" s="74"/>
      <c r="DQ59" s="77"/>
      <c r="DR59" s="74"/>
      <c r="DS59" s="74"/>
      <c r="DT59" s="74"/>
      <c r="DU59" s="74"/>
      <c r="DV59" s="74"/>
      <c r="DW59" s="74"/>
      <c r="DX59" s="74"/>
      <c r="DY59" s="74"/>
      <c r="DZ59" s="74"/>
      <c r="EA59" s="77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8"/>
      <c r="EM59" s="79"/>
      <c r="EN59" s="77">
        <v>6</v>
      </c>
      <c r="EO59" s="77">
        <v>6</v>
      </c>
      <c r="EP59" s="77"/>
      <c r="EQ59" s="77"/>
      <c r="ER59" s="77">
        <v>6</v>
      </c>
      <c r="ES59" s="79">
        <v>2</v>
      </c>
      <c r="ET59" s="77"/>
      <c r="EU59" s="77"/>
      <c r="EV59" s="77"/>
      <c r="EW59" s="77"/>
      <c r="EX59" s="77"/>
      <c r="EY59" s="77"/>
      <c r="EZ59" s="77"/>
      <c r="FA59" s="77"/>
      <c r="FB59" s="77"/>
      <c r="FC59" s="77"/>
      <c r="FD59" s="77"/>
      <c r="FE59" s="77"/>
      <c r="FF59" s="80"/>
      <c r="FG59" s="77"/>
      <c r="FH59" s="77"/>
      <c r="FI59" s="77"/>
      <c r="FJ59" s="77"/>
      <c r="FK59" s="77"/>
      <c r="FL59" s="79"/>
      <c r="FM59" s="79"/>
      <c r="FN59" s="79"/>
      <c r="FO59" s="79"/>
      <c r="FP59" s="77"/>
      <c r="FQ59" s="79"/>
      <c r="FR59" s="79"/>
      <c r="FS59" s="79"/>
      <c r="FT59" s="79">
        <v>6</v>
      </c>
      <c r="FU59" s="79"/>
      <c r="FV59" s="79"/>
      <c r="FW59" s="79"/>
      <c r="FX59" s="79"/>
      <c r="FY59" s="79">
        <v>1</v>
      </c>
      <c r="FZ59" s="79"/>
      <c r="GA59" s="79"/>
      <c r="GB59" s="79">
        <v>10</v>
      </c>
      <c r="GC59" s="79">
        <v>8</v>
      </c>
      <c r="GD59" s="81"/>
      <c r="GE59" s="82"/>
      <c r="GF59" s="82"/>
      <c r="GG59" s="79"/>
      <c r="GH59" s="83">
        <f t="shared" si="2"/>
        <v>99</v>
      </c>
      <c r="GI59" s="84">
        <f t="shared" si="7"/>
        <v>33</v>
      </c>
      <c r="GJ59" s="85">
        <f t="shared" si="3"/>
        <v>0</v>
      </c>
      <c r="GK59" s="82"/>
      <c r="GL59" s="82"/>
      <c r="GM59" s="82"/>
      <c r="GN59" s="79">
        <v>1</v>
      </c>
      <c r="GO59" s="79"/>
      <c r="GP59" s="79"/>
      <c r="GQ59" s="86"/>
      <c r="GR59" s="87"/>
      <c r="GS59" s="79"/>
      <c r="GT59" s="79"/>
      <c r="GU59" s="79"/>
      <c r="GV59" s="79"/>
      <c r="GW59" s="79"/>
      <c r="GX59" s="79"/>
      <c r="GY59" s="79"/>
      <c r="GZ59" s="79"/>
      <c r="HA59" s="101">
        <f t="shared" si="4"/>
        <v>0</v>
      </c>
      <c r="HB59" s="108">
        <f t="shared" si="5"/>
        <v>0</v>
      </c>
      <c r="HC59" s="79"/>
      <c r="HD59" s="87"/>
      <c r="HE59" s="79"/>
      <c r="HF59" s="87"/>
      <c r="HG59" s="79"/>
      <c r="HH59" s="87"/>
      <c r="HI59" s="79">
        <v>1</v>
      </c>
      <c r="HJ59" s="86"/>
      <c r="HK59" s="86">
        <v>1</v>
      </c>
      <c r="HL59" s="86"/>
      <c r="HM59" s="87"/>
      <c r="HN59" s="79"/>
      <c r="HO59" s="79"/>
      <c r="HP59" s="79"/>
      <c r="HQ59" s="79"/>
      <c r="HR59" s="79"/>
      <c r="HS59" s="79"/>
      <c r="HT59" s="79"/>
      <c r="HU59" s="87"/>
      <c r="HV59" s="87"/>
      <c r="HW59" s="87"/>
      <c r="HX59" s="79"/>
      <c r="HY59" s="88"/>
      <c r="HZ59" s="88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>
        <f t="shared" si="0"/>
        <v>1</v>
      </c>
      <c r="IR59" s="86">
        <f>HJ59</f>
        <v>0</v>
      </c>
      <c r="IS59" s="86">
        <f>HK59</f>
        <v>1</v>
      </c>
      <c r="IT59" s="87"/>
      <c r="IU59" s="79"/>
      <c r="IV59" s="79"/>
      <c r="IW59" s="79"/>
      <c r="IX59" s="79"/>
      <c r="IY59" s="79"/>
      <c r="IZ59" s="87"/>
      <c r="JA59" s="87"/>
      <c r="JB59" s="79">
        <v>1</v>
      </c>
      <c r="JC59" s="107">
        <f t="shared" si="6"/>
        <v>0</v>
      </c>
      <c r="JD59" s="117"/>
    </row>
    <row r="60" spans="1:264" s="8" customFormat="1" ht="20.25" customHeight="1">
      <c r="A60" s="90" t="s">
        <v>333</v>
      </c>
      <c r="B60" s="91">
        <v>32</v>
      </c>
      <c r="C60" s="68">
        <f t="shared" si="1"/>
        <v>1835.3999999999996</v>
      </c>
      <c r="D60" s="68"/>
      <c r="E60" s="92"/>
      <c r="F60" s="92"/>
      <c r="G60" s="92"/>
      <c r="H60" s="120"/>
      <c r="I60" s="94"/>
      <c r="J60" s="94"/>
      <c r="K60" s="121"/>
      <c r="L60" s="121"/>
      <c r="M60" s="121"/>
      <c r="N60" s="96" t="s">
        <v>279</v>
      </c>
      <c r="O60" s="97" t="s">
        <v>279</v>
      </c>
      <c r="P60" s="97"/>
      <c r="Q60" s="95">
        <v>1</v>
      </c>
      <c r="R60" s="95"/>
      <c r="S60" s="96"/>
      <c r="T60" s="95"/>
      <c r="U60" s="95"/>
      <c r="V60" s="95"/>
      <c r="W60" s="96"/>
      <c r="X60" s="98"/>
      <c r="Y60" s="98"/>
      <c r="Z60" s="98"/>
      <c r="AA60" s="99"/>
      <c r="AB60" s="95"/>
      <c r="AC60" s="95"/>
      <c r="AD60" s="95"/>
      <c r="AE60" s="95"/>
      <c r="AF60" s="95"/>
      <c r="AG60" s="95"/>
      <c r="AH60" s="95"/>
      <c r="AI60" s="95"/>
      <c r="AJ60" s="95"/>
      <c r="AK60" s="95"/>
      <c r="AL60" s="95"/>
      <c r="AM60" s="95"/>
      <c r="AN60" s="95"/>
      <c r="AO60" s="95"/>
      <c r="AP60" s="95"/>
      <c r="AQ60" s="95"/>
      <c r="AR60" s="95"/>
      <c r="AS60" s="95"/>
      <c r="AT60" s="95"/>
      <c r="AU60" s="95"/>
      <c r="AV60" s="95"/>
      <c r="AW60" s="95"/>
      <c r="AX60" s="95"/>
      <c r="AY60" s="95"/>
      <c r="AZ60" s="9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9"/>
      <c r="BU60" s="99"/>
      <c r="BV60" s="95"/>
      <c r="BW60" s="95"/>
      <c r="BX60" s="95"/>
      <c r="BY60" s="95"/>
      <c r="BZ60" s="95"/>
      <c r="CA60" s="95"/>
      <c r="CB60" s="95"/>
      <c r="CC60" s="95"/>
      <c r="CD60" s="95"/>
      <c r="CE60" s="95"/>
      <c r="CF60" s="99"/>
      <c r="CG60" s="95"/>
      <c r="CH60" s="95"/>
      <c r="CI60" s="95"/>
      <c r="CJ60" s="95"/>
      <c r="CK60" s="95"/>
      <c r="CL60" s="95"/>
      <c r="CM60" s="95"/>
      <c r="CN60" s="95"/>
      <c r="CO60" s="95"/>
      <c r="CP60" s="95"/>
      <c r="CQ60" s="95"/>
      <c r="CR60" s="95"/>
      <c r="CS60" s="95"/>
      <c r="CT60" s="95"/>
      <c r="CU60" s="95"/>
      <c r="CV60" s="95"/>
      <c r="CW60" s="95"/>
      <c r="CX60" s="95"/>
      <c r="CY60" s="95"/>
      <c r="CZ60" s="95"/>
      <c r="DA60" s="95"/>
      <c r="DB60" s="95"/>
      <c r="DC60" s="99"/>
      <c r="DD60" s="95"/>
      <c r="DE60" s="95"/>
      <c r="DF60" s="95"/>
      <c r="DG60" s="95"/>
      <c r="DH60" s="95"/>
      <c r="DI60" s="95"/>
      <c r="DJ60" s="95"/>
      <c r="DK60" s="95"/>
      <c r="DL60" s="95"/>
      <c r="DM60" s="95"/>
      <c r="DN60" s="95"/>
      <c r="DO60" s="99">
        <v>1</v>
      </c>
      <c r="DP60" s="95"/>
      <c r="DQ60" s="99"/>
      <c r="DR60" s="95"/>
      <c r="DS60" s="95"/>
      <c r="DT60" s="95"/>
      <c r="DU60" s="95"/>
      <c r="DV60" s="95"/>
      <c r="DW60" s="95"/>
      <c r="DX60" s="95"/>
      <c r="DY60" s="95"/>
      <c r="DZ60" s="95"/>
      <c r="EA60" s="99"/>
      <c r="EB60" s="95"/>
      <c r="EC60" s="95"/>
      <c r="ED60" s="95"/>
      <c r="EE60" s="95"/>
      <c r="EF60" s="95"/>
      <c r="EG60" s="95"/>
      <c r="EH60" s="95"/>
      <c r="EI60" s="95"/>
      <c r="EJ60" s="95"/>
      <c r="EK60" s="95"/>
      <c r="EL60" s="100"/>
      <c r="EM60" s="101"/>
      <c r="EN60" s="99">
        <v>3</v>
      </c>
      <c r="EO60" s="99"/>
      <c r="EP60" s="99"/>
      <c r="EQ60" s="99"/>
      <c r="ER60" s="99"/>
      <c r="ES60" s="101"/>
      <c r="ET60" s="99"/>
      <c r="EU60" s="99">
        <v>1</v>
      </c>
      <c r="EV60" s="99"/>
      <c r="EW60" s="99"/>
      <c r="EX60" s="99"/>
      <c r="EY60" s="99"/>
      <c r="EZ60" s="99"/>
      <c r="FA60" s="99"/>
      <c r="FB60" s="99"/>
      <c r="FC60" s="99"/>
      <c r="FD60" s="99"/>
      <c r="FE60" s="99"/>
      <c r="FF60" s="102"/>
      <c r="FG60" s="99"/>
      <c r="FH60" s="99"/>
      <c r="FI60" s="99"/>
      <c r="FJ60" s="99"/>
      <c r="FK60" s="99"/>
      <c r="FL60" s="101"/>
      <c r="FM60" s="101"/>
      <c r="FN60" s="101"/>
      <c r="FO60" s="101"/>
      <c r="FP60" s="99"/>
      <c r="FQ60" s="103"/>
      <c r="FR60" s="103"/>
      <c r="FS60" s="101"/>
      <c r="FT60" s="101">
        <v>3</v>
      </c>
      <c r="FU60" s="101"/>
      <c r="FV60" s="101"/>
      <c r="FW60" s="101"/>
      <c r="FX60" s="101"/>
      <c r="FY60" s="101"/>
      <c r="FZ60" s="101"/>
      <c r="GA60" s="101"/>
      <c r="GB60" s="101"/>
      <c r="GC60" s="101"/>
      <c r="GD60" s="104"/>
      <c r="GE60" s="105"/>
      <c r="GF60" s="105"/>
      <c r="GG60" s="101"/>
      <c r="GH60" s="83">
        <f t="shared" si="2"/>
        <v>96</v>
      </c>
      <c r="GI60" s="84">
        <f t="shared" si="7"/>
        <v>32</v>
      </c>
      <c r="GJ60" s="85">
        <f t="shared" si="3"/>
        <v>0</v>
      </c>
      <c r="GK60" s="105"/>
      <c r="GL60" s="105"/>
      <c r="GM60" s="105"/>
      <c r="GN60" s="101"/>
      <c r="GO60" s="101"/>
      <c r="GP60" s="101"/>
      <c r="GQ60" s="107"/>
      <c r="GR60" s="108"/>
      <c r="GS60" s="101"/>
      <c r="GT60" s="101"/>
      <c r="GU60" s="101">
        <v>1</v>
      </c>
      <c r="GV60" s="101"/>
      <c r="GW60" s="101"/>
      <c r="GX60" s="101"/>
      <c r="GY60" s="101"/>
      <c r="GZ60" s="101"/>
      <c r="HA60" s="101">
        <f t="shared" si="4"/>
        <v>0</v>
      </c>
      <c r="HB60" s="108">
        <f t="shared" si="5"/>
        <v>0</v>
      </c>
      <c r="HC60" s="101"/>
      <c r="HD60" s="108"/>
      <c r="HE60" s="101">
        <v>2</v>
      </c>
      <c r="HF60" s="108">
        <v>1</v>
      </c>
      <c r="HG60" s="101"/>
      <c r="HH60" s="108"/>
      <c r="HI60" s="101"/>
      <c r="HJ60" s="107"/>
      <c r="HK60" s="107"/>
      <c r="HL60" s="107"/>
      <c r="HM60" s="109"/>
      <c r="HN60" s="101"/>
      <c r="HO60" s="101"/>
      <c r="HP60" s="101"/>
      <c r="HQ60" s="101"/>
      <c r="HR60" s="101"/>
      <c r="HS60" s="101"/>
      <c r="HT60" s="101">
        <v>1</v>
      </c>
      <c r="HU60" s="108"/>
      <c r="HV60" s="108"/>
      <c r="HW60" s="108"/>
      <c r="HX60" s="99"/>
      <c r="HY60" s="122"/>
      <c r="HZ60" s="122"/>
      <c r="IA60" s="99"/>
      <c r="IB60" s="101"/>
      <c r="IC60" s="99"/>
      <c r="ID60" s="99"/>
      <c r="IE60" s="99"/>
      <c r="IF60" s="99"/>
      <c r="IG60" s="99"/>
      <c r="IH60" s="99"/>
      <c r="II60" s="99"/>
      <c r="IJ60" s="99"/>
      <c r="IK60" s="99"/>
      <c r="IL60" s="99"/>
      <c r="IM60" s="99"/>
      <c r="IN60" s="99"/>
      <c r="IO60" s="99"/>
      <c r="IP60" s="99"/>
      <c r="IQ60" s="79">
        <f t="shared" si="0"/>
        <v>0</v>
      </c>
      <c r="IR60" s="108"/>
      <c r="IS60" s="108"/>
      <c r="IT60" s="108"/>
      <c r="IU60" s="99"/>
      <c r="IV60" s="99"/>
      <c r="IW60" s="99"/>
      <c r="IX60" s="99"/>
      <c r="IY60" s="99"/>
      <c r="IZ60" s="108"/>
      <c r="JA60" s="108"/>
      <c r="JB60" s="101"/>
      <c r="JC60" s="107">
        <f t="shared" si="6"/>
        <v>0</v>
      </c>
      <c r="JD60" s="111"/>
    </row>
    <row r="61" spans="1:264" s="8" customFormat="1" ht="20.25" customHeight="1">
      <c r="A61" s="112" t="s">
        <v>334</v>
      </c>
      <c r="B61" s="124">
        <v>42</v>
      </c>
      <c r="C61" s="68">
        <f t="shared" si="1"/>
        <v>1877.3999999999996</v>
      </c>
      <c r="D61" s="114"/>
      <c r="E61" s="115"/>
      <c r="F61" s="115"/>
      <c r="G61" s="115"/>
      <c r="H61" s="116"/>
      <c r="I61" s="114"/>
      <c r="J61" s="114"/>
      <c r="K61" s="74"/>
      <c r="L61" s="74"/>
      <c r="M61" s="74"/>
      <c r="N61" s="75"/>
      <c r="O61" s="73" t="s">
        <v>279</v>
      </c>
      <c r="P61" s="73"/>
      <c r="Q61" s="74"/>
      <c r="R61" s="74"/>
      <c r="S61" s="75"/>
      <c r="T61" s="74"/>
      <c r="U61" s="74"/>
      <c r="V61" s="74"/>
      <c r="W61" s="75"/>
      <c r="X61" s="76">
        <v>1</v>
      </c>
      <c r="Y61" s="76"/>
      <c r="Z61" s="76"/>
      <c r="AA61" s="77"/>
      <c r="AB61" s="74"/>
      <c r="AC61" s="74"/>
      <c r="AD61" s="74"/>
      <c r="AE61" s="74"/>
      <c r="AF61" s="74"/>
      <c r="AG61" s="74"/>
      <c r="AH61" s="74"/>
      <c r="AI61" s="74"/>
      <c r="AJ61" s="74"/>
      <c r="AK61" s="74"/>
      <c r="AL61" s="74"/>
      <c r="AM61" s="74">
        <v>1</v>
      </c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G61" s="74"/>
      <c r="BH61" s="74"/>
      <c r="BI61" s="74"/>
      <c r="BJ61" s="74"/>
      <c r="BK61" s="74"/>
      <c r="BL61" s="74"/>
      <c r="BM61" s="74"/>
      <c r="BN61" s="74"/>
      <c r="BO61" s="74"/>
      <c r="BP61" s="74"/>
      <c r="BQ61" s="74"/>
      <c r="BR61" s="74"/>
      <c r="BS61" s="74"/>
      <c r="BT61" s="77"/>
      <c r="BU61" s="77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7"/>
      <c r="CG61" s="74"/>
      <c r="CH61" s="74"/>
      <c r="CI61" s="74"/>
      <c r="CJ61" s="74"/>
      <c r="CK61" s="74"/>
      <c r="CL61" s="74"/>
      <c r="CM61" s="74"/>
      <c r="CN61" s="74"/>
      <c r="CO61" s="74"/>
      <c r="CP61" s="74"/>
      <c r="CQ61" s="74"/>
      <c r="CR61" s="74"/>
      <c r="CS61" s="74"/>
      <c r="CT61" s="74"/>
      <c r="CU61" s="74"/>
      <c r="CV61" s="74"/>
      <c r="CW61" s="74"/>
      <c r="CX61" s="74"/>
      <c r="CY61" s="74"/>
      <c r="CZ61" s="74"/>
      <c r="DA61" s="74"/>
      <c r="DB61" s="74"/>
      <c r="DC61" s="77"/>
      <c r="DD61" s="74"/>
      <c r="DE61" s="74"/>
      <c r="DF61" s="74"/>
      <c r="DG61" s="74"/>
      <c r="DH61" s="74"/>
      <c r="DI61" s="74"/>
      <c r="DJ61" s="74"/>
      <c r="DK61" s="74"/>
      <c r="DL61" s="74"/>
      <c r="DM61" s="74"/>
      <c r="DN61" s="74"/>
      <c r="DO61" s="77">
        <v>1</v>
      </c>
      <c r="DP61" s="74"/>
      <c r="DQ61" s="77"/>
      <c r="DR61" s="74"/>
      <c r="DS61" s="74"/>
      <c r="DT61" s="74"/>
      <c r="DU61" s="74"/>
      <c r="DV61" s="74"/>
      <c r="DW61" s="74"/>
      <c r="DX61" s="74"/>
      <c r="DY61" s="74"/>
      <c r="DZ61" s="74"/>
      <c r="EA61" s="77"/>
      <c r="EB61" s="74"/>
      <c r="EC61" s="74"/>
      <c r="ED61" s="74"/>
      <c r="EE61" s="74"/>
      <c r="EF61" s="74"/>
      <c r="EG61" s="74"/>
      <c r="EH61" s="74"/>
      <c r="EI61" s="74"/>
      <c r="EJ61" s="74"/>
      <c r="EK61" s="74"/>
      <c r="EL61" s="78"/>
      <c r="EM61" s="79"/>
      <c r="EN61" s="77">
        <v>3</v>
      </c>
      <c r="EO61" s="77"/>
      <c r="EP61" s="77"/>
      <c r="EQ61" s="77"/>
      <c r="ER61" s="77"/>
      <c r="ES61" s="79"/>
      <c r="ET61" s="77"/>
      <c r="EU61" s="77">
        <v>1</v>
      </c>
      <c r="EV61" s="77"/>
      <c r="EW61" s="77"/>
      <c r="EX61" s="77"/>
      <c r="EY61" s="77"/>
      <c r="EZ61" s="77"/>
      <c r="FA61" s="77"/>
      <c r="FB61" s="77"/>
      <c r="FC61" s="77"/>
      <c r="FD61" s="77"/>
      <c r="FE61" s="77"/>
      <c r="FF61" s="80"/>
      <c r="FG61" s="77"/>
      <c r="FH61" s="77"/>
      <c r="FI61" s="77"/>
      <c r="FJ61" s="77"/>
      <c r="FK61" s="77"/>
      <c r="FL61" s="79"/>
      <c r="FM61" s="79"/>
      <c r="FN61" s="79"/>
      <c r="FO61" s="79"/>
      <c r="FP61" s="77"/>
      <c r="FQ61" s="79"/>
      <c r="FR61" s="79"/>
      <c r="FS61" s="79"/>
      <c r="FT61" s="79">
        <v>3</v>
      </c>
      <c r="FU61" s="79"/>
      <c r="FV61" s="79"/>
      <c r="FW61" s="79"/>
      <c r="FX61" s="79"/>
      <c r="FY61" s="79">
        <v>1</v>
      </c>
      <c r="FZ61" s="79"/>
      <c r="GA61" s="79"/>
      <c r="GB61" s="79">
        <v>5</v>
      </c>
      <c r="GC61" s="79">
        <v>4</v>
      </c>
      <c r="GD61" s="81"/>
      <c r="GE61" s="82"/>
      <c r="GF61" s="82"/>
      <c r="GG61" s="79"/>
      <c r="GH61" s="83">
        <f t="shared" si="2"/>
        <v>126</v>
      </c>
      <c r="GI61" s="84">
        <f t="shared" si="7"/>
        <v>42</v>
      </c>
      <c r="GJ61" s="85">
        <f t="shared" si="3"/>
        <v>0</v>
      </c>
      <c r="GK61" s="82"/>
      <c r="GL61" s="82"/>
      <c r="GM61" s="82"/>
      <c r="GN61" s="79">
        <v>1</v>
      </c>
      <c r="GO61" s="79"/>
      <c r="GP61" s="79"/>
      <c r="GQ61" s="86"/>
      <c r="GR61" s="87"/>
      <c r="GS61" s="79"/>
      <c r="GT61" s="79"/>
      <c r="GU61" s="79"/>
      <c r="GV61" s="79"/>
      <c r="GW61" s="79"/>
      <c r="GX61" s="79"/>
      <c r="GY61" s="79"/>
      <c r="GZ61" s="79"/>
      <c r="HA61" s="101">
        <f t="shared" si="4"/>
        <v>0</v>
      </c>
      <c r="HB61" s="108">
        <f t="shared" si="5"/>
        <v>0</v>
      </c>
      <c r="HC61" s="79"/>
      <c r="HD61" s="87"/>
      <c r="HE61" s="79"/>
      <c r="HF61" s="87"/>
      <c r="HG61" s="79"/>
      <c r="HH61" s="87"/>
      <c r="HI61" s="79">
        <v>1</v>
      </c>
      <c r="HJ61" s="86"/>
      <c r="HK61" s="86">
        <v>1</v>
      </c>
      <c r="HL61" s="86"/>
      <c r="HM61" s="87"/>
      <c r="HN61" s="79"/>
      <c r="HO61" s="79"/>
      <c r="HP61" s="79"/>
      <c r="HQ61" s="79"/>
      <c r="HR61" s="79"/>
      <c r="HS61" s="79"/>
      <c r="HT61" s="79"/>
      <c r="HU61" s="87"/>
      <c r="HV61" s="87"/>
      <c r="HW61" s="87"/>
      <c r="HX61" s="79"/>
      <c r="HY61" s="88"/>
      <c r="HZ61" s="88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>
        <f t="shared" si="0"/>
        <v>1</v>
      </c>
      <c r="IR61" s="86">
        <f>HJ61</f>
        <v>0</v>
      </c>
      <c r="IS61" s="86">
        <f>HK61</f>
        <v>1</v>
      </c>
      <c r="IT61" s="87"/>
      <c r="IU61" s="79"/>
      <c r="IV61" s="79"/>
      <c r="IW61" s="79"/>
      <c r="IX61" s="79"/>
      <c r="IY61" s="79"/>
      <c r="IZ61" s="87"/>
      <c r="JA61" s="87"/>
      <c r="JB61" s="79">
        <v>1</v>
      </c>
      <c r="JC61" s="107">
        <f t="shared" si="6"/>
        <v>0</v>
      </c>
      <c r="JD61" s="117"/>
    </row>
    <row r="62" spans="1:264" s="8" customFormat="1" ht="20.25" customHeight="1">
      <c r="A62" s="162" t="s">
        <v>335</v>
      </c>
      <c r="B62" s="113">
        <v>39.4</v>
      </c>
      <c r="C62" s="68">
        <f t="shared" si="1"/>
        <v>1916.7999999999997</v>
      </c>
      <c r="D62" s="125"/>
      <c r="E62" s="126"/>
      <c r="F62" s="126"/>
      <c r="G62" s="126"/>
      <c r="H62" s="127"/>
      <c r="I62" s="125"/>
      <c r="J62" s="125"/>
      <c r="K62" s="128"/>
      <c r="L62" s="128"/>
      <c r="M62" s="128"/>
      <c r="N62" s="129" t="s">
        <v>279</v>
      </c>
      <c r="O62" s="130" t="s">
        <v>279</v>
      </c>
      <c r="P62" s="130"/>
      <c r="Q62" s="131">
        <v>1</v>
      </c>
      <c r="R62" s="131"/>
      <c r="S62" s="129"/>
      <c r="T62" s="131"/>
      <c r="U62" s="131"/>
      <c r="V62" s="131"/>
      <c r="W62" s="129"/>
      <c r="X62" s="132">
        <v>1</v>
      </c>
      <c r="Y62" s="132"/>
      <c r="Z62" s="132"/>
      <c r="AA62" s="133"/>
      <c r="AB62" s="131"/>
      <c r="AC62" s="131"/>
      <c r="AD62" s="131"/>
      <c r="AE62" s="131"/>
      <c r="AF62" s="131"/>
      <c r="AG62" s="131"/>
      <c r="AH62" s="131"/>
      <c r="AI62" s="131"/>
      <c r="AJ62" s="131"/>
      <c r="AK62" s="131"/>
      <c r="AL62" s="131"/>
      <c r="AM62" s="131">
        <v>1</v>
      </c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1"/>
      <c r="BB62" s="131"/>
      <c r="BC62" s="131"/>
      <c r="BD62" s="131"/>
      <c r="BE62" s="131"/>
      <c r="BF62" s="131"/>
      <c r="BG62" s="131"/>
      <c r="BH62" s="131"/>
      <c r="BI62" s="131"/>
      <c r="BJ62" s="131"/>
      <c r="BK62" s="131"/>
      <c r="BL62" s="131"/>
      <c r="BM62" s="131"/>
      <c r="BN62" s="131"/>
      <c r="BO62" s="131"/>
      <c r="BP62" s="131"/>
      <c r="BQ62" s="131"/>
      <c r="BR62" s="131"/>
      <c r="BS62" s="131"/>
      <c r="BT62" s="133"/>
      <c r="BU62" s="133"/>
      <c r="BV62" s="131"/>
      <c r="BW62" s="131"/>
      <c r="BX62" s="131"/>
      <c r="BY62" s="131"/>
      <c r="BZ62" s="131"/>
      <c r="CA62" s="131"/>
      <c r="CB62" s="131"/>
      <c r="CC62" s="131"/>
      <c r="CD62" s="131"/>
      <c r="CE62" s="131"/>
      <c r="CF62" s="133"/>
      <c r="CG62" s="131"/>
      <c r="CH62" s="131"/>
      <c r="CI62" s="131"/>
      <c r="CJ62" s="131"/>
      <c r="CK62" s="131"/>
      <c r="CL62" s="131"/>
      <c r="CM62" s="131"/>
      <c r="CN62" s="131"/>
      <c r="CO62" s="131"/>
      <c r="CP62" s="131"/>
      <c r="CQ62" s="131"/>
      <c r="CR62" s="131"/>
      <c r="CS62" s="131"/>
      <c r="CT62" s="131">
        <v>1</v>
      </c>
      <c r="CU62" s="131"/>
      <c r="CV62" s="131"/>
      <c r="CW62" s="131"/>
      <c r="CX62" s="131"/>
      <c r="CY62" s="131"/>
      <c r="CZ62" s="131"/>
      <c r="DA62" s="131"/>
      <c r="DB62" s="131"/>
      <c r="DC62" s="133"/>
      <c r="DD62" s="131"/>
      <c r="DE62" s="131"/>
      <c r="DF62" s="131"/>
      <c r="DG62" s="131"/>
      <c r="DH62" s="131"/>
      <c r="DI62" s="131"/>
      <c r="DJ62" s="131"/>
      <c r="DK62" s="131"/>
      <c r="DL62" s="131"/>
      <c r="DM62" s="131"/>
      <c r="DN62" s="131"/>
      <c r="DO62" s="133">
        <v>1</v>
      </c>
      <c r="DP62" s="131"/>
      <c r="DQ62" s="133"/>
      <c r="DR62" s="131"/>
      <c r="DS62" s="131"/>
      <c r="DT62" s="131"/>
      <c r="DU62" s="131"/>
      <c r="DV62" s="131"/>
      <c r="DW62" s="131"/>
      <c r="DX62" s="131"/>
      <c r="DY62" s="131"/>
      <c r="DZ62" s="131"/>
      <c r="EA62" s="133"/>
      <c r="EB62" s="131"/>
      <c r="EC62" s="131"/>
      <c r="ED62" s="131"/>
      <c r="EE62" s="131"/>
      <c r="EF62" s="131"/>
      <c r="EG62" s="131"/>
      <c r="EH62" s="131"/>
      <c r="EI62" s="131"/>
      <c r="EJ62" s="131"/>
      <c r="EK62" s="131"/>
      <c r="EL62" s="134"/>
      <c r="EM62" s="135"/>
      <c r="EN62" s="133">
        <v>3</v>
      </c>
      <c r="EO62" s="133"/>
      <c r="EP62" s="133"/>
      <c r="EQ62" s="133"/>
      <c r="ER62" s="133"/>
      <c r="ES62" s="135"/>
      <c r="ET62" s="133"/>
      <c r="EU62" s="133">
        <v>1</v>
      </c>
      <c r="EV62" s="133"/>
      <c r="EW62" s="133"/>
      <c r="EX62" s="133"/>
      <c r="EY62" s="133"/>
      <c r="EZ62" s="133"/>
      <c r="FA62" s="133"/>
      <c r="FB62" s="133"/>
      <c r="FC62" s="133"/>
      <c r="FD62" s="133"/>
      <c r="FE62" s="133"/>
      <c r="FF62" s="136"/>
      <c r="FG62" s="133"/>
      <c r="FH62" s="133"/>
      <c r="FI62" s="133"/>
      <c r="FJ62" s="133"/>
      <c r="FK62" s="133"/>
      <c r="FL62" s="135"/>
      <c r="FM62" s="135"/>
      <c r="FN62" s="135"/>
      <c r="FO62" s="135"/>
      <c r="FP62" s="133"/>
      <c r="FQ62" s="135"/>
      <c r="FR62" s="135"/>
      <c r="FS62" s="135"/>
      <c r="FT62" s="135">
        <v>3</v>
      </c>
      <c r="FU62" s="135"/>
      <c r="FV62" s="135"/>
      <c r="FW62" s="135"/>
      <c r="FX62" s="135"/>
      <c r="FY62" s="135"/>
      <c r="FZ62" s="135"/>
      <c r="GA62" s="135"/>
      <c r="GB62" s="135"/>
      <c r="GC62" s="135"/>
      <c r="GD62" s="137"/>
      <c r="GE62" s="138"/>
      <c r="GF62" s="138"/>
      <c r="GG62" s="135"/>
      <c r="GH62" s="83">
        <f t="shared" si="2"/>
        <v>118.19999999999999</v>
      </c>
      <c r="GI62" s="84">
        <f t="shared" si="7"/>
        <v>39.4</v>
      </c>
      <c r="GJ62" s="85">
        <f t="shared" si="3"/>
        <v>0</v>
      </c>
      <c r="GK62" s="138">
        <v>1</v>
      </c>
      <c r="GL62" s="138"/>
      <c r="GM62" s="138"/>
      <c r="GN62" s="135"/>
      <c r="GO62" s="135"/>
      <c r="GP62" s="135"/>
      <c r="GQ62" s="139"/>
      <c r="GR62" s="109"/>
      <c r="GS62" s="135"/>
      <c r="GT62" s="135"/>
      <c r="GU62" s="135">
        <v>1</v>
      </c>
      <c r="GV62" s="135"/>
      <c r="GW62" s="135"/>
      <c r="GX62" s="135"/>
      <c r="GY62" s="135"/>
      <c r="GZ62" s="135"/>
      <c r="HA62" s="101">
        <f t="shared" si="4"/>
        <v>0</v>
      </c>
      <c r="HB62" s="108">
        <f t="shared" si="5"/>
        <v>0</v>
      </c>
      <c r="HC62" s="135"/>
      <c r="HD62" s="109"/>
      <c r="HE62" s="135">
        <v>2</v>
      </c>
      <c r="HF62" s="109">
        <v>1</v>
      </c>
      <c r="HG62" s="135"/>
      <c r="HH62" s="109"/>
      <c r="HI62" s="135"/>
      <c r="HJ62" s="139"/>
      <c r="HK62" s="139"/>
      <c r="HL62" s="139"/>
      <c r="HM62" s="109"/>
      <c r="HN62" s="135"/>
      <c r="HO62" s="135"/>
      <c r="HP62" s="135"/>
      <c r="HQ62" s="135"/>
      <c r="HR62" s="135"/>
      <c r="HS62" s="135"/>
      <c r="HT62" s="135">
        <v>1</v>
      </c>
      <c r="HU62" s="109"/>
      <c r="HV62" s="109"/>
      <c r="HW62" s="109"/>
      <c r="HX62" s="133"/>
      <c r="HY62" s="140"/>
      <c r="HZ62" s="140"/>
      <c r="IA62" s="133"/>
      <c r="IB62" s="135"/>
      <c r="IC62" s="133"/>
      <c r="ID62" s="133"/>
      <c r="IE62" s="133"/>
      <c r="IF62" s="133"/>
      <c r="IG62" s="133"/>
      <c r="IH62" s="133"/>
      <c r="II62" s="133"/>
      <c r="IJ62" s="133"/>
      <c r="IK62" s="133"/>
      <c r="IL62" s="133"/>
      <c r="IM62" s="133"/>
      <c r="IN62" s="133"/>
      <c r="IO62" s="133"/>
      <c r="IP62" s="133"/>
      <c r="IQ62" s="79">
        <f t="shared" si="0"/>
        <v>0</v>
      </c>
      <c r="IR62" s="109"/>
      <c r="IS62" s="109"/>
      <c r="IT62" s="109"/>
      <c r="IU62" s="133"/>
      <c r="IV62" s="133"/>
      <c r="IW62" s="133"/>
      <c r="IX62" s="133"/>
      <c r="IY62" s="133"/>
      <c r="IZ62" s="109"/>
      <c r="JA62" s="109"/>
      <c r="JB62" s="135"/>
      <c r="JC62" s="107">
        <f t="shared" si="6"/>
        <v>0</v>
      </c>
      <c r="JD62" s="141" t="s">
        <v>336</v>
      </c>
    </row>
    <row r="63" spans="1:264" s="8" customFormat="1" ht="20.25" customHeight="1">
      <c r="A63" s="112" t="s">
        <v>337</v>
      </c>
      <c r="B63" s="124">
        <v>37</v>
      </c>
      <c r="C63" s="68">
        <f t="shared" si="1"/>
        <v>1953.7999999999997</v>
      </c>
      <c r="D63" s="114"/>
      <c r="E63" s="115"/>
      <c r="F63" s="115"/>
      <c r="G63" s="115"/>
      <c r="H63" s="116"/>
      <c r="I63" s="114"/>
      <c r="J63" s="114"/>
      <c r="K63" s="74"/>
      <c r="L63" s="74"/>
      <c r="M63" s="74"/>
      <c r="N63" s="75"/>
      <c r="O63" s="73" t="s">
        <v>279</v>
      </c>
      <c r="P63" s="73"/>
      <c r="Q63" s="74"/>
      <c r="R63" s="74"/>
      <c r="S63" s="75"/>
      <c r="T63" s="74"/>
      <c r="U63" s="74"/>
      <c r="V63" s="74"/>
      <c r="W63" s="75"/>
      <c r="X63" s="76">
        <v>1</v>
      </c>
      <c r="Y63" s="76"/>
      <c r="Z63" s="76"/>
      <c r="AA63" s="77"/>
      <c r="AB63" s="74"/>
      <c r="AC63" s="74"/>
      <c r="AD63" s="74"/>
      <c r="AE63" s="74"/>
      <c r="AF63" s="74"/>
      <c r="AG63" s="74"/>
      <c r="AH63" s="74"/>
      <c r="AI63" s="74"/>
      <c r="AJ63" s="74"/>
      <c r="AK63" s="74"/>
      <c r="AL63" s="74"/>
      <c r="AM63" s="74"/>
      <c r="AN63" s="74">
        <v>1</v>
      </c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G63" s="74"/>
      <c r="BH63" s="74"/>
      <c r="BI63" s="74"/>
      <c r="BJ63" s="74"/>
      <c r="BK63" s="74"/>
      <c r="BL63" s="74"/>
      <c r="BM63" s="74"/>
      <c r="BN63" s="74"/>
      <c r="BO63" s="74"/>
      <c r="BP63" s="74"/>
      <c r="BQ63" s="74"/>
      <c r="BR63" s="74"/>
      <c r="BS63" s="74"/>
      <c r="BT63" s="77"/>
      <c r="BU63" s="77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7"/>
      <c r="CG63" s="74"/>
      <c r="CH63" s="74"/>
      <c r="CI63" s="74"/>
      <c r="CJ63" s="74"/>
      <c r="CK63" s="74"/>
      <c r="CL63" s="74"/>
      <c r="CM63" s="74"/>
      <c r="CN63" s="74"/>
      <c r="CO63" s="74"/>
      <c r="CP63" s="74"/>
      <c r="CQ63" s="74"/>
      <c r="CR63" s="74"/>
      <c r="CS63" s="74"/>
      <c r="CT63" s="74"/>
      <c r="CU63" s="74"/>
      <c r="CV63" s="74"/>
      <c r="CW63" s="74"/>
      <c r="CX63" s="74"/>
      <c r="CY63" s="74"/>
      <c r="CZ63" s="74"/>
      <c r="DA63" s="74"/>
      <c r="DB63" s="74"/>
      <c r="DC63" s="77"/>
      <c r="DD63" s="74"/>
      <c r="DE63" s="74"/>
      <c r="DF63" s="74"/>
      <c r="DG63" s="74"/>
      <c r="DH63" s="74"/>
      <c r="DI63" s="74"/>
      <c r="DJ63" s="74"/>
      <c r="DK63" s="74"/>
      <c r="DL63" s="74"/>
      <c r="DM63" s="74"/>
      <c r="DN63" s="74"/>
      <c r="DO63" s="77">
        <v>1</v>
      </c>
      <c r="DP63" s="74"/>
      <c r="DQ63" s="77"/>
      <c r="DR63" s="74"/>
      <c r="DS63" s="74"/>
      <c r="DT63" s="74"/>
      <c r="DU63" s="74"/>
      <c r="DV63" s="74"/>
      <c r="DW63" s="74"/>
      <c r="DX63" s="74"/>
      <c r="DY63" s="74"/>
      <c r="DZ63" s="74"/>
      <c r="EA63" s="77"/>
      <c r="EB63" s="74"/>
      <c r="EC63" s="74"/>
      <c r="ED63" s="74"/>
      <c r="EE63" s="74"/>
      <c r="EF63" s="74"/>
      <c r="EG63" s="74"/>
      <c r="EH63" s="74"/>
      <c r="EI63" s="74"/>
      <c r="EJ63" s="74"/>
      <c r="EK63" s="74"/>
      <c r="EL63" s="78"/>
      <c r="EM63" s="79"/>
      <c r="EN63" s="77">
        <v>3</v>
      </c>
      <c r="EO63" s="77"/>
      <c r="EP63" s="77"/>
      <c r="EQ63" s="77"/>
      <c r="ER63" s="77"/>
      <c r="ES63" s="79"/>
      <c r="ET63" s="77"/>
      <c r="EU63" s="77">
        <v>1</v>
      </c>
      <c r="EV63" s="77"/>
      <c r="EW63" s="77"/>
      <c r="EX63" s="77"/>
      <c r="EY63" s="77"/>
      <c r="EZ63" s="77"/>
      <c r="FA63" s="77"/>
      <c r="FB63" s="77"/>
      <c r="FC63" s="77"/>
      <c r="FD63" s="77"/>
      <c r="FE63" s="77"/>
      <c r="FF63" s="80"/>
      <c r="FG63" s="77"/>
      <c r="FH63" s="77"/>
      <c r="FI63" s="77"/>
      <c r="FJ63" s="77"/>
      <c r="FK63" s="77"/>
      <c r="FL63" s="79"/>
      <c r="FM63" s="79"/>
      <c r="FN63" s="79"/>
      <c r="FO63" s="79"/>
      <c r="FP63" s="77"/>
      <c r="FQ63" s="79"/>
      <c r="FR63" s="79"/>
      <c r="FS63" s="79"/>
      <c r="FT63" s="79">
        <v>3</v>
      </c>
      <c r="FU63" s="79"/>
      <c r="FV63" s="79"/>
      <c r="FW63" s="79"/>
      <c r="FX63" s="79"/>
      <c r="FY63" s="79">
        <v>1</v>
      </c>
      <c r="FZ63" s="79"/>
      <c r="GA63" s="79"/>
      <c r="GB63" s="79">
        <v>2</v>
      </c>
      <c r="GC63" s="79">
        <v>4</v>
      </c>
      <c r="GD63" s="81"/>
      <c r="GE63" s="82"/>
      <c r="GF63" s="82"/>
      <c r="GG63" s="79"/>
      <c r="GH63" s="83">
        <f t="shared" si="2"/>
        <v>111</v>
      </c>
      <c r="GI63" s="84">
        <f t="shared" si="7"/>
        <v>37</v>
      </c>
      <c r="GJ63" s="85">
        <f t="shared" si="3"/>
        <v>0</v>
      </c>
      <c r="GK63" s="82"/>
      <c r="GL63" s="82"/>
      <c r="GM63" s="82"/>
      <c r="GN63" s="79">
        <v>1</v>
      </c>
      <c r="GO63" s="79"/>
      <c r="GP63" s="79"/>
      <c r="GQ63" s="86"/>
      <c r="GR63" s="87"/>
      <c r="GS63" s="79"/>
      <c r="GT63" s="79"/>
      <c r="GU63" s="79"/>
      <c r="GV63" s="79"/>
      <c r="GW63" s="79"/>
      <c r="GX63" s="79"/>
      <c r="GY63" s="79"/>
      <c r="GZ63" s="79"/>
      <c r="HA63" s="101">
        <f t="shared" si="4"/>
        <v>0</v>
      </c>
      <c r="HB63" s="108">
        <f t="shared" si="5"/>
        <v>0</v>
      </c>
      <c r="HC63" s="79"/>
      <c r="HD63" s="87"/>
      <c r="HE63" s="79"/>
      <c r="HF63" s="87"/>
      <c r="HG63" s="79"/>
      <c r="HH63" s="87"/>
      <c r="HI63" s="79">
        <v>1</v>
      </c>
      <c r="HJ63" s="86"/>
      <c r="HK63" s="86">
        <v>1</v>
      </c>
      <c r="HL63" s="86"/>
      <c r="HM63" s="87"/>
      <c r="HN63" s="79"/>
      <c r="HO63" s="79"/>
      <c r="HP63" s="79"/>
      <c r="HQ63" s="79"/>
      <c r="HR63" s="79"/>
      <c r="HS63" s="79"/>
      <c r="HT63" s="79"/>
      <c r="HU63" s="87"/>
      <c r="HV63" s="87"/>
      <c r="HW63" s="87"/>
      <c r="HX63" s="79"/>
      <c r="HY63" s="88"/>
      <c r="HZ63" s="88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>
        <f t="shared" si="0"/>
        <v>1</v>
      </c>
      <c r="IR63" s="86">
        <f>HJ63</f>
        <v>0</v>
      </c>
      <c r="IS63" s="86">
        <f>HK63</f>
        <v>1</v>
      </c>
      <c r="IT63" s="87"/>
      <c r="IU63" s="79"/>
      <c r="IV63" s="79"/>
      <c r="IW63" s="79"/>
      <c r="IX63" s="79"/>
      <c r="IY63" s="79"/>
      <c r="IZ63" s="87"/>
      <c r="JA63" s="87"/>
      <c r="JB63" s="79">
        <v>1</v>
      </c>
      <c r="JC63" s="107">
        <f t="shared" si="6"/>
        <v>0</v>
      </c>
      <c r="JD63" s="117"/>
    </row>
    <row r="64" spans="1:264" s="8" customFormat="1" ht="20.25" customHeight="1">
      <c r="A64" s="162" t="s">
        <v>338</v>
      </c>
      <c r="B64" s="113">
        <v>37.1</v>
      </c>
      <c r="C64" s="68">
        <f t="shared" si="1"/>
        <v>1990.8999999999996</v>
      </c>
      <c r="D64" s="125"/>
      <c r="E64" s="126"/>
      <c r="F64" s="126"/>
      <c r="G64" s="126"/>
      <c r="H64" s="127"/>
      <c r="I64" s="125"/>
      <c r="J64" s="125"/>
      <c r="K64" s="128"/>
      <c r="L64" s="128"/>
      <c r="M64" s="128">
        <v>5</v>
      </c>
      <c r="N64" s="129" t="s">
        <v>279</v>
      </c>
      <c r="O64" s="130" t="s">
        <v>279</v>
      </c>
      <c r="P64" s="130"/>
      <c r="Q64" s="131">
        <v>1</v>
      </c>
      <c r="R64" s="131"/>
      <c r="S64" s="129"/>
      <c r="T64" s="131"/>
      <c r="U64" s="131"/>
      <c r="V64" s="131"/>
      <c r="W64" s="129"/>
      <c r="X64" s="132"/>
      <c r="Y64" s="132">
        <v>1</v>
      </c>
      <c r="Z64" s="132"/>
      <c r="AA64" s="133"/>
      <c r="AB64" s="131"/>
      <c r="AC64" s="131"/>
      <c r="AD64" s="131"/>
      <c r="AE64" s="131"/>
      <c r="AF64" s="131"/>
      <c r="AG64" s="131"/>
      <c r="AH64" s="131"/>
      <c r="AI64" s="131"/>
      <c r="AJ64" s="131"/>
      <c r="AK64" s="131"/>
      <c r="AL64" s="131"/>
      <c r="AM64" s="131"/>
      <c r="AN64" s="131"/>
      <c r="AO64" s="131"/>
      <c r="AP64" s="131"/>
      <c r="AQ64" s="131"/>
      <c r="AR64" s="131"/>
      <c r="AS64" s="131"/>
      <c r="AT64" s="131"/>
      <c r="AU64" s="131"/>
      <c r="AV64" s="131"/>
      <c r="AW64" s="131"/>
      <c r="AX64" s="131"/>
      <c r="AY64" s="131"/>
      <c r="AZ64" s="131"/>
      <c r="BA64" s="131"/>
      <c r="BB64" s="131"/>
      <c r="BC64" s="131">
        <v>1</v>
      </c>
      <c r="BD64" s="131"/>
      <c r="BE64" s="131"/>
      <c r="BF64" s="131"/>
      <c r="BG64" s="131"/>
      <c r="BH64" s="131"/>
      <c r="BI64" s="131"/>
      <c r="BJ64" s="131"/>
      <c r="BK64" s="131"/>
      <c r="BL64" s="131"/>
      <c r="BM64" s="131"/>
      <c r="BN64" s="131"/>
      <c r="BO64" s="131"/>
      <c r="BP64" s="131"/>
      <c r="BQ64" s="131"/>
      <c r="BR64" s="131"/>
      <c r="BS64" s="131"/>
      <c r="BT64" s="133"/>
      <c r="BU64" s="133"/>
      <c r="BV64" s="131"/>
      <c r="BW64" s="131"/>
      <c r="BX64" s="131"/>
      <c r="BY64" s="131"/>
      <c r="BZ64" s="131"/>
      <c r="CA64" s="131"/>
      <c r="CB64" s="131"/>
      <c r="CC64" s="131"/>
      <c r="CD64" s="131"/>
      <c r="CE64" s="131"/>
      <c r="CF64" s="133"/>
      <c r="CG64" s="131"/>
      <c r="CH64" s="131"/>
      <c r="CI64" s="131"/>
      <c r="CJ64" s="131"/>
      <c r="CK64" s="131"/>
      <c r="CL64" s="131"/>
      <c r="CM64" s="131"/>
      <c r="CN64" s="131"/>
      <c r="CO64" s="131"/>
      <c r="CP64" s="131"/>
      <c r="CQ64" s="131"/>
      <c r="CR64" s="131"/>
      <c r="CS64" s="131"/>
      <c r="CT64" s="131"/>
      <c r="CU64" s="131"/>
      <c r="CV64" s="131"/>
      <c r="CW64" s="131">
        <v>1</v>
      </c>
      <c r="CX64" s="131"/>
      <c r="CY64" s="131"/>
      <c r="CZ64" s="131"/>
      <c r="DA64" s="131"/>
      <c r="DB64" s="131"/>
      <c r="DC64" s="133"/>
      <c r="DD64" s="131"/>
      <c r="DE64" s="131"/>
      <c r="DF64" s="131"/>
      <c r="DG64" s="131"/>
      <c r="DH64" s="131"/>
      <c r="DI64" s="131"/>
      <c r="DJ64" s="131"/>
      <c r="DK64" s="131"/>
      <c r="DL64" s="131"/>
      <c r="DM64" s="131"/>
      <c r="DN64" s="131"/>
      <c r="DO64" s="133">
        <v>1</v>
      </c>
      <c r="DP64" s="131"/>
      <c r="DQ64" s="133"/>
      <c r="DR64" s="131"/>
      <c r="DS64" s="131"/>
      <c r="DT64" s="131"/>
      <c r="DU64" s="131"/>
      <c r="DV64" s="131"/>
      <c r="DW64" s="131"/>
      <c r="DX64" s="131"/>
      <c r="DY64" s="131"/>
      <c r="DZ64" s="131"/>
      <c r="EA64" s="133"/>
      <c r="EB64" s="131"/>
      <c r="EC64" s="131"/>
      <c r="ED64" s="131"/>
      <c r="EE64" s="131"/>
      <c r="EF64" s="131"/>
      <c r="EG64" s="131"/>
      <c r="EH64" s="131"/>
      <c r="EI64" s="131"/>
      <c r="EJ64" s="131"/>
      <c r="EK64" s="131"/>
      <c r="EL64" s="134"/>
      <c r="EM64" s="135"/>
      <c r="EN64" s="133">
        <v>3</v>
      </c>
      <c r="EO64" s="133"/>
      <c r="EP64" s="133"/>
      <c r="EQ64" s="133"/>
      <c r="ER64" s="133"/>
      <c r="ES64" s="135"/>
      <c r="ET64" s="133"/>
      <c r="EU64" s="133">
        <v>1</v>
      </c>
      <c r="EV64" s="133"/>
      <c r="EW64" s="133"/>
      <c r="EX64" s="133"/>
      <c r="EY64" s="133"/>
      <c r="EZ64" s="133"/>
      <c r="FA64" s="133"/>
      <c r="FB64" s="133"/>
      <c r="FC64" s="133"/>
      <c r="FD64" s="133"/>
      <c r="FE64" s="133"/>
      <c r="FF64" s="136"/>
      <c r="FG64" s="133"/>
      <c r="FH64" s="133">
        <v>1</v>
      </c>
      <c r="FI64" s="133">
        <v>1</v>
      </c>
      <c r="FJ64" s="133"/>
      <c r="FK64" s="133"/>
      <c r="FL64" s="135"/>
      <c r="FM64" s="135">
        <v>2</v>
      </c>
      <c r="FN64" s="135"/>
      <c r="FO64" s="135"/>
      <c r="FP64" s="133"/>
      <c r="FQ64" s="135"/>
      <c r="FR64" s="135"/>
      <c r="FS64" s="135"/>
      <c r="FT64" s="135">
        <v>3</v>
      </c>
      <c r="FU64" s="135"/>
      <c r="FV64" s="135"/>
      <c r="FW64" s="135"/>
      <c r="FX64" s="135"/>
      <c r="FY64" s="135"/>
      <c r="FZ64" s="135"/>
      <c r="GA64" s="135"/>
      <c r="GB64" s="135"/>
      <c r="GC64" s="135"/>
      <c r="GD64" s="137"/>
      <c r="GE64" s="138"/>
      <c r="GF64" s="138"/>
      <c r="GG64" s="135"/>
      <c r="GH64" s="83">
        <f t="shared" si="2"/>
        <v>111.30000000000001</v>
      </c>
      <c r="GI64" s="84">
        <f t="shared" si="7"/>
        <v>37.1</v>
      </c>
      <c r="GJ64" s="85">
        <f t="shared" si="3"/>
        <v>0</v>
      </c>
      <c r="GK64" s="138">
        <v>1</v>
      </c>
      <c r="GL64" s="138"/>
      <c r="GM64" s="138"/>
      <c r="GN64" s="135"/>
      <c r="GO64" s="135"/>
      <c r="GP64" s="135"/>
      <c r="GQ64" s="139"/>
      <c r="GR64" s="109">
        <v>1</v>
      </c>
      <c r="GS64" s="135"/>
      <c r="GT64" s="135"/>
      <c r="GU64" s="135">
        <v>1</v>
      </c>
      <c r="GV64" s="135"/>
      <c r="GW64" s="135"/>
      <c r="GX64" s="135"/>
      <c r="GY64" s="135"/>
      <c r="GZ64" s="135"/>
      <c r="HA64" s="101">
        <f t="shared" si="4"/>
        <v>0</v>
      </c>
      <c r="HB64" s="108">
        <f t="shared" si="5"/>
        <v>0</v>
      </c>
      <c r="HC64" s="135"/>
      <c r="HD64" s="109"/>
      <c r="HE64" s="135">
        <v>2</v>
      </c>
      <c r="HF64" s="109">
        <v>1</v>
      </c>
      <c r="HG64" s="135"/>
      <c r="HH64" s="109"/>
      <c r="HI64" s="135"/>
      <c r="HJ64" s="139"/>
      <c r="HK64" s="139"/>
      <c r="HL64" s="139">
        <v>1</v>
      </c>
      <c r="HM64" s="109">
        <v>1</v>
      </c>
      <c r="HN64" s="135"/>
      <c r="HO64" s="135"/>
      <c r="HP64" s="135">
        <v>1</v>
      </c>
      <c r="HQ64" s="135"/>
      <c r="HR64" s="135"/>
      <c r="HS64" s="135">
        <v>1</v>
      </c>
      <c r="HT64" s="135">
        <v>1</v>
      </c>
      <c r="HU64" s="109"/>
      <c r="HV64" s="109"/>
      <c r="HW64" s="109"/>
      <c r="HX64" s="133"/>
      <c r="HY64" s="140"/>
      <c r="HZ64" s="140"/>
      <c r="IA64" s="133"/>
      <c r="IB64" s="135"/>
      <c r="IC64" s="133"/>
      <c r="ID64" s="133"/>
      <c r="IE64" s="133"/>
      <c r="IF64" s="133"/>
      <c r="IG64" s="133"/>
      <c r="IH64" s="133"/>
      <c r="II64" s="133"/>
      <c r="IJ64" s="133"/>
      <c r="IK64" s="133">
        <v>1</v>
      </c>
      <c r="IL64" s="133"/>
      <c r="IM64" s="133"/>
      <c r="IN64" s="133"/>
      <c r="IO64" s="133"/>
      <c r="IP64" s="133"/>
      <c r="IQ64" s="79">
        <f t="shared" si="0"/>
        <v>0</v>
      </c>
      <c r="IR64" s="109"/>
      <c r="IS64" s="109"/>
      <c r="IT64" s="109">
        <v>1</v>
      </c>
      <c r="IU64" s="133"/>
      <c r="IV64" s="133"/>
      <c r="IW64" s="133">
        <v>1</v>
      </c>
      <c r="IX64" s="133"/>
      <c r="IY64" s="133">
        <v>1</v>
      </c>
      <c r="IZ64" s="109"/>
      <c r="JA64" s="109"/>
      <c r="JB64" s="135"/>
      <c r="JC64" s="107">
        <f t="shared" si="6"/>
        <v>0</v>
      </c>
      <c r="JD64" s="141" t="s">
        <v>302</v>
      </c>
    </row>
    <row r="65" spans="1:264" s="8" customFormat="1" ht="20.25" customHeight="1">
      <c r="A65" s="112" t="s">
        <v>339</v>
      </c>
      <c r="B65" s="113">
        <v>34</v>
      </c>
      <c r="C65" s="68">
        <f t="shared" si="1"/>
        <v>2024.8999999999996</v>
      </c>
      <c r="D65" s="114"/>
      <c r="E65" s="115"/>
      <c r="F65" s="115"/>
      <c r="G65" s="115"/>
      <c r="H65" s="116"/>
      <c r="I65" s="114"/>
      <c r="J65" s="114"/>
      <c r="K65" s="74"/>
      <c r="L65" s="74"/>
      <c r="M65" s="74"/>
      <c r="N65" s="75"/>
      <c r="O65" s="73" t="s">
        <v>279</v>
      </c>
      <c r="P65" s="73"/>
      <c r="Q65" s="74"/>
      <c r="R65" s="74"/>
      <c r="S65" s="75"/>
      <c r="T65" s="74"/>
      <c r="U65" s="74"/>
      <c r="V65" s="74"/>
      <c r="W65" s="75"/>
      <c r="X65" s="76">
        <v>1</v>
      </c>
      <c r="Y65" s="76"/>
      <c r="Z65" s="76"/>
      <c r="AA65" s="77"/>
      <c r="AB65" s="74"/>
      <c r="AC65" s="74"/>
      <c r="AD65" s="74"/>
      <c r="AE65" s="74"/>
      <c r="AF65" s="74"/>
      <c r="AG65" s="74"/>
      <c r="AH65" s="74"/>
      <c r="AI65" s="74"/>
      <c r="AJ65" s="74"/>
      <c r="AK65" s="74"/>
      <c r="AL65" s="74"/>
      <c r="AM65" s="74">
        <v>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/>
      <c r="BH65" s="74"/>
      <c r="BI65" s="74"/>
      <c r="BJ65" s="74"/>
      <c r="BK65" s="74"/>
      <c r="BL65" s="74"/>
      <c r="BM65" s="74"/>
      <c r="BN65" s="74"/>
      <c r="BO65" s="74"/>
      <c r="BP65" s="74"/>
      <c r="BQ65" s="74"/>
      <c r="BR65" s="74"/>
      <c r="BS65" s="74"/>
      <c r="BT65" s="77"/>
      <c r="BU65" s="77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7"/>
      <c r="CG65" s="74"/>
      <c r="CH65" s="74"/>
      <c r="CI65" s="74"/>
      <c r="CJ65" s="74"/>
      <c r="CK65" s="74"/>
      <c r="CL65" s="74"/>
      <c r="CM65" s="74"/>
      <c r="CN65" s="74"/>
      <c r="CO65" s="74"/>
      <c r="CP65" s="74"/>
      <c r="CQ65" s="74"/>
      <c r="CR65" s="74"/>
      <c r="CS65" s="74"/>
      <c r="CT65" s="74"/>
      <c r="CU65" s="74"/>
      <c r="CV65" s="74"/>
      <c r="CW65" s="74"/>
      <c r="CX65" s="74"/>
      <c r="CY65" s="74"/>
      <c r="CZ65" s="74"/>
      <c r="DA65" s="74"/>
      <c r="DB65" s="74"/>
      <c r="DC65" s="77"/>
      <c r="DD65" s="74"/>
      <c r="DE65" s="74"/>
      <c r="DF65" s="74"/>
      <c r="DG65" s="74"/>
      <c r="DH65" s="74"/>
      <c r="DI65" s="74"/>
      <c r="DJ65" s="74"/>
      <c r="DK65" s="74"/>
      <c r="DL65" s="74"/>
      <c r="DM65" s="74"/>
      <c r="DN65" s="74"/>
      <c r="DO65" s="77">
        <v>1</v>
      </c>
      <c r="DP65" s="74"/>
      <c r="DQ65" s="77"/>
      <c r="DR65" s="74"/>
      <c r="DS65" s="74"/>
      <c r="DT65" s="74"/>
      <c r="DU65" s="74"/>
      <c r="DV65" s="74"/>
      <c r="DW65" s="74"/>
      <c r="DX65" s="74"/>
      <c r="DY65" s="74"/>
      <c r="DZ65" s="74"/>
      <c r="EA65" s="77"/>
      <c r="EB65" s="74"/>
      <c r="EC65" s="74"/>
      <c r="ED65" s="74"/>
      <c r="EE65" s="74"/>
      <c r="EF65" s="74"/>
      <c r="EG65" s="74"/>
      <c r="EH65" s="74"/>
      <c r="EI65" s="74"/>
      <c r="EJ65" s="74"/>
      <c r="EK65" s="74"/>
      <c r="EL65" s="78"/>
      <c r="EM65" s="79"/>
      <c r="EN65" s="77">
        <v>3</v>
      </c>
      <c r="EO65" s="77"/>
      <c r="EP65" s="77"/>
      <c r="EQ65" s="77"/>
      <c r="ER65" s="77"/>
      <c r="ES65" s="79"/>
      <c r="ET65" s="77"/>
      <c r="EU65" s="77">
        <v>1</v>
      </c>
      <c r="EV65" s="77"/>
      <c r="EW65" s="77"/>
      <c r="EX65" s="77"/>
      <c r="EY65" s="77"/>
      <c r="EZ65" s="77"/>
      <c r="FA65" s="77"/>
      <c r="FB65" s="77"/>
      <c r="FC65" s="77"/>
      <c r="FD65" s="77"/>
      <c r="FE65" s="77"/>
      <c r="FF65" s="80"/>
      <c r="FG65" s="77"/>
      <c r="FH65" s="77"/>
      <c r="FI65" s="77"/>
      <c r="FJ65" s="77"/>
      <c r="FK65" s="77"/>
      <c r="FL65" s="79"/>
      <c r="FM65" s="79"/>
      <c r="FN65" s="79"/>
      <c r="FO65" s="79"/>
      <c r="FP65" s="77"/>
      <c r="FQ65" s="79"/>
      <c r="FR65" s="79"/>
      <c r="FS65" s="79"/>
      <c r="FT65" s="79">
        <v>3</v>
      </c>
      <c r="FU65" s="79"/>
      <c r="FV65" s="79"/>
      <c r="FW65" s="79"/>
      <c r="FX65" s="79"/>
      <c r="FY65" s="79">
        <v>1</v>
      </c>
      <c r="FZ65" s="79"/>
      <c r="GA65" s="79"/>
      <c r="GB65" s="79">
        <v>2</v>
      </c>
      <c r="GC65" s="79">
        <v>4</v>
      </c>
      <c r="GD65" s="81"/>
      <c r="GE65" s="82"/>
      <c r="GF65" s="82"/>
      <c r="GG65" s="79"/>
      <c r="GH65" s="83">
        <f t="shared" si="2"/>
        <v>102</v>
      </c>
      <c r="GI65" s="84">
        <f t="shared" si="7"/>
        <v>34</v>
      </c>
      <c r="GJ65" s="85">
        <f t="shared" si="3"/>
        <v>0</v>
      </c>
      <c r="GK65" s="82"/>
      <c r="GL65" s="82"/>
      <c r="GM65" s="82"/>
      <c r="GN65" s="79">
        <v>1</v>
      </c>
      <c r="GO65" s="79"/>
      <c r="GP65" s="79"/>
      <c r="GQ65" s="86"/>
      <c r="GR65" s="87"/>
      <c r="GS65" s="79"/>
      <c r="GT65" s="79"/>
      <c r="GU65" s="79"/>
      <c r="GV65" s="79"/>
      <c r="GW65" s="79"/>
      <c r="GX65" s="79"/>
      <c r="GY65" s="79"/>
      <c r="GZ65" s="79"/>
      <c r="HA65" s="101">
        <f t="shared" si="4"/>
        <v>0</v>
      </c>
      <c r="HB65" s="108">
        <f t="shared" si="5"/>
        <v>0</v>
      </c>
      <c r="HC65" s="79"/>
      <c r="HD65" s="87"/>
      <c r="HE65" s="79"/>
      <c r="HF65" s="87"/>
      <c r="HG65" s="79"/>
      <c r="HH65" s="87"/>
      <c r="HI65" s="79">
        <v>1</v>
      </c>
      <c r="HJ65" s="86"/>
      <c r="HK65" s="86">
        <v>1</v>
      </c>
      <c r="HL65" s="86"/>
      <c r="HM65" s="87"/>
      <c r="HN65" s="79"/>
      <c r="HO65" s="79"/>
      <c r="HP65" s="79"/>
      <c r="HQ65" s="79"/>
      <c r="HR65" s="79"/>
      <c r="HS65" s="79"/>
      <c r="HT65" s="79"/>
      <c r="HU65" s="87"/>
      <c r="HV65" s="87"/>
      <c r="HW65" s="87"/>
      <c r="HX65" s="79"/>
      <c r="HY65" s="88"/>
      <c r="HZ65" s="88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>
        <f t="shared" si="0"/>
        <v>1</v>
      </c>
      <c r="IR65" s="86">
        <f>HJ65</f>
        <v>0</v>
      </c>
      <c r="IS65" s="86">
        <f>HK65</f>
        <v>1</v>
      </c>
      <c r="IT65" s="87"/>
      <c r="IU65" s="79"/>
      <c r="IV65" s="79"/>
      <c r="IW65" s="79"/>
      <c r="IX65" s="79"/>
      <c r="IY65" s="79"/>
      <c r="IZ65" s="87"/>
      <c r="JA65" s="87"/>
      <c r="JB65" s="79">
        <v>1</v>
      </c>
      <c r="JC65" s="107">
        <f t="shared" si="6"/>
        <v>0</v>
      </c>
      <c r="JD65" s="117"/>
    </row>
    <row r="66" spans="1:264" s="8" customFormat="1" ht="16.5">
      <c r="A66" s="90" t="s">
        <v>340</v>
      </c>
      <c r="B66" s="91">
        <v>33.700000000000003</v>
      </c>
      <c r="C66" s="68">
        <f t="shared" si="1"/>
        <v>2058.5999999999995</v>
      </c>
      <c r="D66" s="68"/>
      <c r="E66" s="92"/>
      <c r="F66" s="92"/>
      <c r="G66" s="92"/>
      <c r="H66" s="120"/>
      <c r="I66" s="94"/>
      <c r="J66" s="94"/>
      <c r="K66" s="121"/>
      <c r="L66" s="121"/>
      <c r="M66" s="121"/>
      <c r="N66" s="96" t="s">
        <v>279</v>
      </c>
      <c r="O66" s="97" t="s">
        <v>279</v>
      </c>
      <c r="P66" s="97"/>
      <c r="Q66" s="95">
        <v>1</v>
      </c>
      <c r="R66" s="95"/>
      <c r="S66" s="96"/>
      <c r="T66" s="95"/>
      <c r="U66" s="95"/>
      <c r="V66" s="95"/>
      <c r="W66" s="96"/>
      <c r="X66" s="98"/>
      <c r="Y66" s="98"/>
      <c r="Z66" s="98"/>
      <c r="AA66" s="99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9"/>
      <c r="BU66" s="99"/>
      <c r="BV66" s="95"/>
      <c r="BW66" s="95"/>
      <c r="BX66" s="95"/>
      <c r="BY66" s="95"/>
      <c r="BZ66" s="95"/>
      <c r="CA66" s="95"/>
      <c r="CB66" s="95"/>
      <c r="CC66" s="95"/>
      <c r="CD66" s="95"/>
      <c r="CE66" s="95"/>
      <c r="CF66" s="99"/>
      <c r="CG66" s="95"/>
      <c r="CH66" s="95"/>
      <c r="CI66" s="95"/>
      <c r="CJ66" s="95"/>
      <c r="CK66" s="95"/>
      <c r="CL66" s="95"/>
      <c r="CM66" s="95"/>
      <c r="CN66" s="95"/>
      <c r="CO66" s="95"/>
      <c r="CP66" s="95"/>
      <c r="CQ66" s="95"/>
      <c r="CR66" s="95"/>
      <c r="CS66" s="95"/>
      <c r="CT66" s="95"/>
      <c r="CU66" s="95"/>
      <c r="CV66" s="95"/>
      <c r="CW66" s="95"/>
      <c r="CX66" s="95"/>
      <c r="CY66" s="95"/>
      <c r="CZ66" s="95"/>
      <c r="DA66" s="95"/>
      <c r="DB66" s="95"/>
      <c r="DC66" s="99"/>
      <c r="DD66" s="95"/>
      <c r="DE66" s="95"/>
      <c r="DF66" s="95"/>
      <c r="DG66" s="95"/>
      <c r="DH66" s="95"/>
      <c r="DI66" s="95"/>
      <c r="DJ66" s="95"/>
      <c r="DK66" s="95"/>
      <c r="DL66" s="95"/>
      <c r="DM66" s="95"/>
      <c r="DN66" s="95"/>
      <c r="DO66" s="99">
        <v>1</v>
      </c>
      <c r="DP66" s="95"/>
      <c r="DQ66" s="99"/>
      <c r="DR66" s="95"/>
      <c r="DS66" s="95"/>
      <c r="DT66" s="95"/>
      <c r="DU66" s="95"/>
      <c r="DV66" s="95"/>
      <c r="DW66" s="95"/>
      <c r="DX66" s="95"/>
      <c r="DY66" s="95"/>
      <c r="DZ66" s="95"/>
      <c r="EA66" s="99"/>
      <c r="EB66" s="95"/>
      <c r="EC66" s="95"/>
      <c r="ED66" s="95"/>
      <c r="EE66" s="95"/>
      <c r="EF66" s="95"/>
      <c r="EG66" s="95"/>
      <c r="EH66" s="95"/>
      <c r="EI66" s="95"/>
      <c r="EJ66" s="95"/>
      <c r="EK66" s="95"/>
      <c r="EL66" s="100"/>
      <c r="EM66" s="101"/>
      <c r="EN66" s="99">
        <v>3</v>
      </c>
      <c r="EO66" s="99"/>
      <c r="EP66" s="99"/>
      <c r="EQ66" s="99"/>
      <c r="ER66" s="99"/>
      <c r="ES66" s="101"/>
      <c r="ET66" s="99"/>
      <c r="EU66" s="99">
        <v>1</v>
      </c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102"/>
      <c r="FG66" s="99"/>
      <c r="FH66" s="99">
        <v>3</v>
      </c>
      <c r="FI66" s="99"/>
      <c r="FJ66" s="99"/>
      <c r="FK66" s="99"/>
      <c r="FL66" s="101"/>
      <c r="FM66" s="101"/>
      <c r="FN66" s="101"/>
      <c r="FO66" s="101"/>
      <c r="FP66" s="99"/>
      <c r="FQ66" s="103"/>
      <c r="FR66" s="103"/>
      <c r="FS66" s="101"/>
      <c r="FT66" s="101">
        <v>3</v>
      </c>
      <c r="FU66" s="101"/>
      <c r="FV66" s="101"/>
      <c r="FW66" s="101"/>
      <c r="FX66" s="101"/>
      <c r="FY66" s="101"/>
      <c r="FZ66" s="101"/>
      <c r="GA66" s="101"/>
      <c r="GB66" s="101"/>
      <c r="GC66" s="101"/>
      <c r="GD66" s="104"/>
      <c r="GE66" s="105"/>
      <c r="GF66" s="105"/>
      <c r="GG66" s="101"/>
      <c r="GH66" s="83">
        <f t="shared" si="2"/>
        <v>101.10000000000001</v>
      </c>
      <c r="GI66" s="84">
        <f t="shared" si="7"/>
        <v>33.700000000000003</v>
      </c>
      <c r="GJ66" s="85">
        <f t="shared" si="3"/>
        <v>0</v>
      </c>
      <c r="GK66" s="105"/>
      <c r="GL66" s="105"/>
      <c r="GM66" s="105"/>
      <c r="GN66" s="101"/>
      <c r="GO66" s="101"/>
      <c r="GP66" s="101"/>
      <c r="GQ66" s="107"/>
      <c r="GR66" s="108"/>
      <c r="GS66" s="101"/>
      <c r="GT66" s="101"/>
      <c r="GU66" s="101">
        <v>1</v>
      </c>
      <c r="GV66" s="101"/>
      <c r="GW66" s="101"/>
      <c r="GX66" s="101"/>
      <c r="GY66" s="101"/>
      <c r="GZ66" s="101"/>
      <c r="HA66" s="101">
        <f t="shared" si="4"/>
        <v>0</v>
      </c>
      <c r="HB66" s="108">
        <f t="shared" si="5"/>
        <v>0</v>
      </c>
      <c r="HC66" s="101"/>
      <c r="HD66" s="108"/>
      <c r="HE66" s="101">
        <v>2</v>
      </c>
      <c r="HF66" s="108">
        <v>1</v>
      </c>
      <c r="HG66" s="101"/>
      <c r="HH66" s="108"/>
      <c r="HI66" s="101"/>
      <c r="HJ66" s="107"/>
      <c r="HK66" s="107"/>
      <c r="HL66" s="107"/>
      <c r="HM66" s="109"/>
      <c r="HN66" s="101"/>
      <c r="HO66" s="101"/>
      <c r="HP66" s="101"/>
      <c r="HQ66" s="101"/>
      <c r="HR66" s="101"/>
      <c r="HS66" s="101"/>
      <c r="HT66" s="101">
        <v>1</v>
      </c>
      <c r="HU66" s="108"/>
      <c r="HV66" s="108"/>
      <c r="HW66" s="108"/>
      <c r="HX66" s="99"/>
      <c r="HY66" s="122"/>
      <c r="HZ66" s="122"/>
      <c r="IA66" s="99"/>
      <c r="IB66" s="101"/>
      <c r="IC66" s="99"/>
      <c r="ID66" s="99"/>
      <c r="IE66" s="99"/>
      <c r="IF66" s="99"/>
      <c r="IG66" s="99"/>
      <c r="IH66" s="99"/>
      <c r="II66" s="99"/>
      <c r="IJ66" s="99"/>
      <c r="IK66" s="99"/>
      <c r="IL66" s="99"/>
      <c r="IM66" s="99"/>
      <c r="IN66" s="99"/>
      <c r="IO66" s="99"/>
      <c r="IP66" s="99"/>
      <c r="IQ66" s="79">
        <f t="shared" si="0"/>
        <v>0</v>
      </c>
      <c r="IR66" s="108"/>
      <c r="IS66" s="108"/>
      <c r="IT66" s="108"/>
      <c r="IU66" s="99"/>
      <c r="IV66" s="99"/>
      <c r="IW66" s="99"/>
      <c r="IX66" s="99"/>
      <c r="IY66" s="99"/>
      <c r="IZ66" s="108"/>
      <c r="JA66" s="108"/>
      <c r="JB66" s="101"/>
      <c r="JC66" s="107">
        <f t="shared" si="6"/>
        <v>0</v>
      </c>
      <c r="JD66" s="111"/>
    </row>
    <row r="67" spans="1:264" s="8" customFormat="1" ht="16.5">
      <c r="A67" s="112" t="s">
        <v>341</v>
      </c>
      <c r="B67" s="113">
        <v>40</v>
      </c>
      <c r="C67" s="68">
        <f t="shared" si="1"/>
        <v>2098.5999999999995</v>
      </c>
      <c r="D67" s="114"/>
      <c r="E67" s="115"/>
      <c r="F67" s="115"/>
      <c r="G67" s="115"/>
      <c r="H67" s="116"/>
      <c r="I67" s="114"/>
      <c r="J67" s="114"/>
      <c r="K67" s="74"/>
      <c r="L67" s="74"/>
      <c r="M67" s="74"/>
      <c r="N67" s="75"/>
      <c r="O67" s="73" t="s">
        <v>279</v>
      </c>
      <c r="P67" s="73"/>
      <c r="Q67" s="74"/>
      <c r="R67" s="74"/>
      <c r="S67" s="75"/>
      <c r="T67" s="74"/>
      <c r="U67" s="74"/>
      <c r="V67" s="74"/>
      <c r="W67" s="75"/>
      <c r="X67" s="76">
        <v>1</v>
      </c>
      <c r="Y67" s="76"/>
      <c r="Z67" s="76"/>
      <c r="AA67" s="77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>
        <v>1</v>
      </c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G67" s="74"/>
      <c r="BH67" s="74"/>
      <c r="BI67" s="74"/>
      <c r="BJ67" s="74"/>
      <c r="BK67" s="74"/>
      <c r="BL67" s="74"/>
      <c r="BM67" s="74"/>
      <c r="BN67" s="74"/>
      <c r="BO67" s="74"/>
      <c r="BP67" s="74"/>
      <c r="BQ67" s="74"/>
      <c r="BR67" s="74"/>
      <c r="BS67" s="74"/>
      <c r="BT67" s="77"/>
      <c r="BU67" s="77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7"/>
      <c r="CG67" s="74"/>
      <c r="CH67" s="74"/>
      <c r="CI67" s="74"/>
      <c r="CJ67" s="74"/>
      <c r="CK67" s="74"/>
      <c r="CL67" s="74"/>
      <c r="CM67" s="74"/>
      <c r="CN67" s="74"/>
      <c r="CO67" s="74"/>
      <c r="CP67" s="74"/>
      <c r="CQ67" s="74"/>
      <c r="CR67" s="74"/>
      <c r="CS67" s="74"/>
      <c r="CT67" s="74"/>
      <c r="CU67" s="74"/>
      <c r="CV67" s="74"/>
      <c r="CW67" s="74"/>
      <c r="CX67" s="74"/>
      <c r="CY67" s="74"/>
      <c r="CZ67" s="74"/>
      <c r="DA67" s="74"/>
      <c r="DB67" s="74"/>
      <c r="DC67" s="77"/>
      <c r="DD67" s="74"/>
      <c r="DE67" s="74"/>
      <c r="DF67" s="74"/>
      <c r="DG67" s="74"/>
      <c r="DH67" s="74"/>
      <c r="DI67" s="74"/>
      <c r="DJ67" s="74"/>
      <c r="DK67" s="74"/>
      <c r="DL67" s="74"/>
      <c r="DM67" s="74"/>
      <c r="DN67" s="74"/>
      <c r="DO67" s="77">
        <v>1</v>
      </c>
      <c r="DP67" s="74"/>
      <c r="DQ67" s="77"/>
      <c r="DR67" s="74"/>
      <c r="DS67" s="74"/>
      <c r="DT67" s="74"/>
      <c r="DU67" s="74"/>
      <c r="DV67" s="74"/>
      <c r="DW67" s="74"/>
      <c r="DX67" s="74"/>
      <c r="DY67" s="74"/>
      <c r="DZ67" s="74"/>
      <c r="EA67" s="77"/>
      <c r="EB67" s="74"/>
      <c r="EC67" s="74"/>
      <c r="ED67" s="74"/>
      <c r="EE67" s="74"/>
      <c r="EF67" s="74"/>
      <c r="EG67" s="74"/>
      <c r="EH67" s="74"/>
      <c r="EI67" s="74"/>
      <c r="EJ67" s="74"/>
      <c r="EK67" s="74"/>
      <c r="EL67" s="78"/>
      <c r="EM67" s="79"/>
      <c r="EN67" s="77">
        <v>3</v>
      </c>
      <c r="EO67" s="77"/>
      <c r="EP67" s="77"/>
      <c r="EQ67" s="77"/>
      <c r="ER67" s="77"/>
      <c r="ES67" s="79"/>
      <c r="ET67" s="77"/>
      <c r="EU67" s="77">
        <v>1</v>
      </c>
      <c r="EV67" s="77"/>
      <c r="EW67" s="77"/>
      <c r="EX67" s="77"/>
      <c r="EY67" s="77"/>
      <c r="EZ67" s="77"/>
      <c r="FA67" s="77"/>
      <c r="FB67" s="77"/>
      <c r="FC67" s="77"/>
      <c r="FD67" s="77"/>
      <c r="FE67" s="77"/>
      <c r="FF67" s="80"/>
      <c r="FG67" s="77"/>
      <c r="FH67" s="77"/>
      <c r="FI67" s="77"/>
      <c r="FJ67" s="77"/>
      <c r="FK67" s="77"/>
      <c r="FL67" s="79"/>
      <c r="FM67" s="79"/>
      <c r="FN67" s="79"/>
      <c r="FO67" s="79"/>
      <c r="FP67" s="77"/>
      <c r="FQ67" s="79"/>
      <c r="FR67" s="79"/>
      <c r="FS67" s="79"/>
      <c r="FT67" s="79">
        <v>3</v>
      </c>
      <c r="FU67" s="79"/>
      <c r="FV67" s="79"/>
      <c r="FW67" s="79"/>
      <c r="FX67" s="79"/>
      <c r="FY67" s="79">
        <v>1</v>
      </c>
      <c r="FZ67" s="79"/>
      <c r="GA67" s="79"/>
      <c r="GB67" s="79">
        <v>2</v>
      </c>
      <c r="GC67" s="79">
        <v>4</v>
      </c>
      <c r="GD67" s="81"/>
      <c r="GE67" s="82">
        <v>1.2</v>
      </c>
      <c r="GF67" s="82"/>
      <c r="GG67" s="79"/>
      <c r="GH67" s="83">
        <f t="shared" si="2"/>
        <v>120</v>
      </c>
      <c r="GI67" s="84">
        <f t="shared" si="7"/>
        <v>40</v>
      </c>
      <c r="GJ67" s="85">
        <f t="shared" si="3"/>
        <v>0</v>
      </c>
      <c r="GK67" s="82"/>
      <c r="GL67" s="82"/>
      <c r="GM67" s="82"/>
      <c r="GN67" s="79">
        <v>1</v>
      </c>
      <c r="GO67" s="79"/>
      <c r="GP67" s="79"/>
      <c r="GQ67" s="86"/>
      <c r="GR67" s="87"/>
      <c r="GS67" s="79"/>
      <c r="GT67" s="79"/>
      <c r="GU67" s="79"/>
      <c r="GV67" s="79"/>
      <c r="GW67" s="79"/>
      <c r="GX67" s="79"/>
      <c r="GY67" s="79"/>
      <c r="GZ67" s="79"/>
      <c r="HA67" s="101">
        <f t="shared" si="4"/>
        <v>0</v>
      </c>
      <c r="HB67" s="108">
        <f t="shared" si="5"/>
        <v>0</v>
      </c>
      <c r="HC67" s="79"/>
      <c r="HD67" s="87"/>
      <c r="HE67" s="79"/>
      <c r="HF67" s="87"/>
      <c r="HG67" s="79"/>
      <c r="HH67" s="87"/>
      <c r="HI67" s="79">
        <v>1</v>
      </c>
      <c r="HJ67" s="86"/>
      <c r="HK67" s="86">
        <v>1</v>
      </c>
      <c r="HL67" s="86"/>
      <c r="HM67" s="87"/>
      <c r="HN67" s="79"/>
      <c r="HO67" s="79"/>
      <c r="HP67" s="79"/>
      <c r="HQ67" s="79"/>
      <c r="HR67" s="79"/>
      <c r="HS67" s="79"/>
      <c r="HT67" s="79"/>
      <c r="HU67" s="87"/>
      <c r="HV67" s="87"/>
      <c r="HW67" s="87"/>
      <c r="HX67" s="79"/>
      <c r="HY67" s="88"/>
      <c r="HZ67" s="88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>
        <f t="shared" si="0"/>
        <v>1</v>
      </c>
      <c r="IR67" s="86">
        <f>HJ67</f>
        <v>0</v>
      </c>
      <c r="IS67" s="86">
        <f>HK67</f>
        <v>1</v>
      </c>
      <c r="IT67" s="87"/>
      <c r="IU67" s="79"/>
      <c r="IV67" s="79"/>
      <c r="IW67" s="79"/>
      <c r="IX67" s="79"/>
      <c r="IY67" s="79"/>
      <c r="IZ67" s="87"/>
      <c r="JA67" s="87"/>
      <c r="JB67" s="79">
        <v>1</v>
      </c>
      <c r="JC67" s="107">
        <f t="shared" si="6"/>
        <v>0</v>
      </c>
      <c r="JD67" s="117"/>
    </row>
    <row r="68" spans="1:264" s="8" customFormat="1" ht="16.5">
      <c r="A68" s="90" t="s">
        <v>342</v>
      </c>
      <c r="B68" s="91">
        <v>44.5</v>
      </c>
      <c r="C68" s="68">
        <f t="shared" si="1"/>
        <v>2143.0999999999995</v>
      </c>
      <c r="D68" s="68"/>
      <c r="E68" s="92"/>
      <c r="F68" s="92"/>
      <c r="G68" s="92"/>
      <c r="H68" s="120"/>
      <c r="I68" s="94"/>
      <c r="J68" s="94"/>
      <c r="K68" s="121"/>
      <c r="L68" s="121"/>
      <c r="M68" s="121"/>
      <c r="N68" s="96" t="s">
        <v>279</v>
      </c>
      <c r="O68" s="97" t="s">
        <v>279</v>
      </c>
      <c r="P68" s="97"/>
      <c r="Q68" s="95">
        <v>1</v>
      </c>
      <c r="R68" s="95"/>
      <c r="S68" s="96"/>
      <c r="T68" s="95"/>
      <c r="U68" s="95"/>
      <c r="V68" s="95"/>
      <c r="W68" s="96"/>
      <c r="X68" s="98"/>
      <c r="Y68" s="98"/>
      <c r="Z68" s="98"/>
      <c r="AA68" s="99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9"/>
      <c r="BU68" s="99"/>
      <c r="BV68" s="95"/>
      <c r="BW68" s="95"/>
      <c r="BX68" s="95"/>
      <c r="BY68" s="95"/>
      <c r="BZ68" s="95"/>
      <c r="CA68" s="95"/>
      <c r="CB68" s="95"/>
      <c r="CC68" s="95"/>
      <c r="CD68" s="95"/>
      <c r="CE68" s="95"/>
      <c r="CF68" s="99"/>
      <c r="CG68" s="95"/>
      <c r="CH68" s="95"/>
      <c r="CI68" s="95"/>
      <c r="CJ68" s="95"/>
      <c r="CK68" s="95"/>
      <c r="CL68" s="95"/>
      <c r="CM68" s="95"/>
      <c r="CN68" s="95"/>
      <c r="CO68" s="95"/>
      <c r="CP68" s="95"/>
      <c r="CQ68" s="95"/>
      <c r="CR68" s="95"/>
      <c r="CS68" s="95"/>
      <c r="CT68" s="95"/>
      <c r="CU68" s="95"/>
      <c r="CV68" s="95"/>
      <c r="CW68" s="95"/>
      <c r="CX68" s="95"/>
      <c r="CY68" s="95"/>
      <c r="CZ68" s="95"/>
      <c r="DA68" s="95"/>
      <c r="DB68" s="95"/>
      <c r="DC68" s="99"/>
      <c r="DD68" s="95"/>
      <c r="DE68" s="95"/>
      <c r="DF68" s="95"/>
      <c r="DG68" s="95"/>
      <c r="DH68" s="95"/>
      <c r="DI68" s="95"/>
      <c r="DJ68" s="95"/>
      <c r="DK68" s="95"/>
      <c r="DL68" s="95"/>
      <c r="DM68" s="95"/>
      <c r="DN68" s="95"/>
      <c r="DO68" s="99">
        <v>1</v>
      </c>
      <c r="DP68" s="95"/>
      <c r="DQ68" s="99"/>
      <c r="DR68" s="95"/>
      <c r="DS68" s="95"/>
      <c r="DT68" s="95"/>
      <c r="DU68" s="95"/>
      <c r="DV68" s="95"/>
      <c r="DW68" s="95"/>
      <c r="DX68" s="95"/>
      <c r="DY68" s="95"/>
      <c r="DZ68" s="95"/>
      <c r="EA68" s="99"/>
      <c r="EB68" s="95"/>
      <c r="EC68" s="95"/>
      <c r="ED68" s="95"/>
      <c r="EE68" s="95"/>
      <c r="EF68" s="95"/>
      <c r="EG68" s="95"/>
      <c r="EH68" s="95"/>
      <c r="EI68" s="95"/>
      <c r="EJ68" s="95"/>
      <c r="EK68" s="95"/>
      <c r="EL68" s="100"/>
      <c r="EM68" s="101"/>
      <c r="EN68" s="99">
        <v>3</v>
      </c>
      <c r="EO68" s="99"/>
      <c r="EP68" s="99"/>
      <c r="EQ68" s="99"/>
      <c r="ER68" s="99"/>
      <c r="ES68" s="101"/>
      <c r="ET68" s="99"/>
      <c r="EU68" s="99">
        <v>1</v>
      </c>
      <c r="EV68" s="99"/>
      <c r="EW68" s="99"/>
      <c r="EX68" s="99"/>
      <c r="EY68" s="99"/>
      <c r="EZ68" s="99"/>
      <c r="FA68" s="99"/>
      <c r="FB68" s="99"/>
      <c r="FC68" s="99"/>
      <c r="FD68" s="99"/>
      <c r="FE68" s="99"/>
      <c r="FF68" s="102"/>
      <c r="FG68" s="99"/>
      <c r="FH68" s="99"/>
      <c r="FI68" s="99"/>
      <c r="FJ68" s="99"/>
      <c r="FK68" s="99"/>
      <c r="FL68" s="101"/>
      <c r="FM68" s="101"/>
      <c r="FN68" s="101"/>
      <c r="FO68" s="101"/>
      <c r="FP68" s="99"/>
      <c r="FQ68" s="103"/>
      <c r="FR68" s="103"/>
      <c r="FS68" s="101"/>
      <c r="FT68" s="101">
        <v>3</v>
      </c>
      <c r="FU68" s="101"/>
      <c r="FV68" s="101"/>
      <c r="FW68" s="101"/>
      <c r="FX68" s="101"/>
      <c r="FY68" s="101"/>
      <c r="FZ68" s="101"/>
      <c r="GA68" s="101"/>
      <c r="GB68" s="101"/>
      <c r="GC68" s="101"/>
      <c r="GD68" s="104"/>
      <c r="GE68" s="105"/>
      <c r="GF68" s="105"/>
      <c r="GG68" s="101"/>
      <c r="GH68" s="83">
        <f t="shared" si="2"/>
        <v>133.5</v>
      </c>
      <c r="GI68" s="84">
        <f t="shared" si="7"/>
        <v>44.5</v>
      </c>
      <c r="GJ68" s="85">
        <f t="shared" si="3"/>
        <v>0</v>
      </c>
      <c r="GK68" s="105"/>
      <c r="GL68" s="105"/>
      <c r="GM68" s="105"/>
      <c r="GN68" s="101"/>
      <c r="GO68" s="101"/>
      <c r="GP68" s="101"/>
      <c r="GQ68" s="107"/>
      <c r="GR68" s="108"/>
      <c r="GS68" s="101"/>
      <c r="GT68" s="101"/>
      <c r="GU68" s="101">
        <v>1</v>
      </c>
      <c r="GV68" s="101"/>
      <c r="GW68" s="101"/>
      <c r="GX68" s="101"/>
      <c r="GY68" s="101"/>
      <c r="GZ68" s="101"/>
      <c r="HA68" s="101">
        <f t="shared" si="4"/>
        <v>0</v>
      </c>
      <c r="HB68" s="108">
        <f t="shared" si="5"/>
        <v>0</v>
      </c>
      <c r="HC68" s="101"/>
      <c r="HD68" s="108"/>
      <c r="HE68" s="101">
        <v>2</v>
      </c>
      <c r="HF68" s="108">
        <v>1</v>
      </c>
      <c r="HG68" s="101"/>
      <c r="HH68" s="108"/>
      <c r="HI68" s="101"/>
      <c r="HJ68" s="107"/>
      <c r="HK68" s="107"/>
      <c r="HL68" s="107"/>
      <c r="HM68" s="109"/>
      <c r="HN68" s="101"/>
      <c r="HO68" s="101"/>
      <c r="HP68" s="101"/>
      <c r="HQ68" s="101"/>
      <c r="HR68" s="101"/>
      <c r="HS68" s="101"/>
      <c r="HT68" s="101">
        <v>1</v>
      </c>
      <c r="HU68" s="108"/>
      <c r="HV68" s="108"/>
      <c r="HW68" s="108"/>
      <c r="HX68" s="99"/>
      <c r="HY68" s="122"/>
      <c r="HZ68" s="122"/>
      <c r="IA68" s="99"/>
      <c r="IB68" s="101"/>
      <c r="IC68" s="99"/>
      <c r="ID68" s="99"/>
      <c r="IE68" s="99"/>
      <c r="IF68" s="99"/>
      <c r="IG68" s="99"/>
      <c r="IH68" s="99"/>
      <c r="II68" s="99"/>
      <c r="IJ68" s="99"/>
      <c r="IK68" s="99"/>
      <c r="IL68" s="99"/>
      <c r="IM68" s="99"/>
      <c r="IN68" s="99"/>
      <c r="IO68" s="99"/>
      <c r="IP68" s="99"/>
      <c r="IQ68" s="79">
        <f t="shared" si="0"/>
        <v>0</v>
      </c>
      <c r="IR68" s="108"/>
      <c r="IS68" s="108"/>
      <c r="IT68" s="108"/>
      <c r="IU68" s="99"/>
      <c r="IV68" s="99"/>
      <c r="IW68" s="99"/>
      <c r="IX68" s="99"/>
      <c r="IY68" s="99"/>
      <c r="IZ68" s="108"/>
      <c r="JA68" s="108"/>
      <c r="JB68" s="101"/>
      <c r="JC68" s="107">
        <f t="shared" si="6"/>
        <v>0</v>
      </c>
      <c r="JD68" s="111"/>
    </row>
    <row r="69" spans="1:264" s="8" customFormat="1" ht="16.5">
      <c r="A69" s="112" t="s">
        <v>343</v>
      </c>
      <c r="B69" s="113">
        <v>33.299999999999997</v>
      </c>
      <c r="C69" s="68">
        <f t="shared" si="1"/>
        <v>2176.3999999999996</v>
      </c>
      <c r="D69" s="114"/>
      <c r="E69" s="115"/>
      <c r="F69" s="115"/>
      <c r="G69" s="115"/>
      <c r="H69" s="116"/>
      <c r="I69" s="114"/>
      <c r="J69" s="114"/>
      <c r="K69" s="74"/>
      <c r="L69" s="74"/>
      <c r="M69" s="74"/>
      <c r="N69" s="75"/>
      <c r="O69" s="73" t="s">
        <v>279</v>
      </c>
      <c r="P69" s="73"/>
      <c r="Q69" s="74"/>
      <c r="R69" s="74"/>
      <c r="S69" s="75"/>
      <c r="T69" s="74"/>
      <c r="U69" s="74"/>
      <c r="V69" s="74"/>
      <c r="W69" s="75"/>
      <c r="X69" s="76">
        <v>1</v>
      </c>
      <c r="Y69" s="76"/>
      <c r="Z69" s="76"/>
      <c r="AA69" s="77"/>
      <c r="AB69" s="74"/>
      <c r="AC69" s="74"/>
      <c r="AD69" s="74"/>
      <c r="AE69" s="74"/>
      <c r="AF69" s="74"/>
      <c r="AG69" s="74"/>
      <c r="AH69" s="74"/>
      <c r="AI69" s="74"/>
      <c r="AJ69" s="74"/>
      <c r="AK69" s="74"/>
      <c r="AL69" s="74"/>
      <c r="AM69" s="74"/>
      <c r="AN69" s="74">
        <v>1</v>
      </c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/>
      <c r="BK69" s="74"/>
      <c r="BL69" s="74"/>
      <c r="BM69" s="74"/>
      <c r="BN69" s="74"/>
      <c r="BO69" s="74"/>
      <c r="BP69" s="74"/>
      <c r="BQ69" s="74"/>
      <c r="BR69" s="74"/>
      <c r="BS69" s="74"/>
      <c r="BT69" s="77"/>
      <c r="BU69" s="77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7"/>
      <c r="CG69" s="74"/>
      <c r="CH69" s="74"/>
      <c r="CI69" s="74"/>
      <c r="CJ69" s="74"/>
      <c r="CK69" s="74"/>
      <c r="CL69" s="74"/>
      <c r="CM69" s="74"/>
      <c r="CN69" s="74"/>
      <c r="CO69" s="74"/>
      <c r="CP69" s="74"/>
      <c r="CQ69" s="74"/>
      <c r="CR69" s="74"/>
      <c r="CS69" s="74">
        <v>1</v>
      </c>
      <c r="CT69" s="74"/>
      <c r="CU69" s="74"/>
      <c r="CV69" s="74"/>
      <c r="CW69" s="74"/>
      <c r="CX69" s="74"/>
      <c r="CY69" s="74"/>
      <c r="CZ69" s="74"/>
      <c r="DA69" s="74"/>
      <c r="DB69" s="74"/>
      <c r="DC69" s="77"/>
      <c r="DD69" s="74"/>
      <c r="DE69" s="74"/>
      <c r="DF69" s="74"/>
      <c r="DG69" s="74"/>
      <c r="DH69" s="74"/>
      <c r="DI69" s="74"/>
      <c r="DJ69" s="74"/>
      <c r="DK69" s="74"/>
      <c r="DL69" s="74"/>
      <c r="DM69" s="74"/>
      <c r="DN69" s="74"/>
      <c r="DO69" s="77">
        <v>1</v>
      </c>
      <c r="DP69" s="74"/>
      <c r="DQ69" s="77"/>
      <c r="DR69" s="74"/>
      <c r="DS69" s="74"/>
      <c r="DT69" s="74"/>
      <c r="DU69" s="74"/>
      <c r="DV69" s="74"/>
      <c r="DW69" s="74"/>
      <c r="DX69" s="74"/>
      <c r="DY69" s="74"/>
      <c r="DZ69" s="74"/>
      <c r="EA69" s="77"/>
      <c r="EB69" s="74"/>
      <c r="EC69" s="74"/>
      <c r="ED69" s="74"/>
      <c r="EE69" s="74"/>
      <c r="EF69" s="74"/>
      <c r="EG69" s="74"/>
      <c r="EH69" s="74"/>
      <c r="EI69" s="74"/>
      <c r="EJ69" s="74"/>
      <c r="EK69" s="74"/>
      <c r="EL69" s="78"/>
      <c r="EM69" s="79"/>
      <c r="EN69" s="77">
        <v>3</v>
      </c>
      <c r="EO69" s="77"/>
      <c r="EP69" s="77"/>
      <c r="EQ69" s="77"/>
      <c r="ER69" s="77"/>
      <c r="ES69" s="79"/>
      <c r="ET69" s="77"/>
      <c r="EU69" s="77">
        <v>1</v>
      </c>
      <c r="EV69" s="77"/>
      <c r="EW69" s="77"/>
      <c r="EX69" s="77"/>
      <c r="EY69" s="77"/>
      <c r="EZ69" s="77"/>
      <c r="FA69" s="77"/>
      <c r="FB69" s="77"/>
      <c r="FC69" s="77"/>
      <c r="FD69" s="77"/>
      <c r="FE69" s="77"/>
      <c r="FF69" s="80"/>
      <c r="FG69" s="77"/>
      <c r="FH69" s="77"/>
      <c r="FI69" s="77"/>
      <c r="FJ69" s="77"/>
      <c r="FK69" s="77"/>
      <c r="FL69" s="79"/>
      <c r="FM69" s="79"/>
      <c r="FN69" s="79"/>
      <c r="FO69" s="79"/>
      <c r="FP69" s="77"/>
      <c r="FQ69" s="79"/>
      <c r="FR69" s="79"/>
      <c r="FS69" s="79"/>
      <c r="FT69" s="79">
        <v>3</v>
      </c>
      <c r="FU69" s="79"/>
      <c r="FV69" s="79"/>
      <c r="FW69" s="79"/>
      <c r="FX69" s="79"/>
      <c r="FY69" s="79">
        <v>2</v>
      </c>
      <c r="FZ69" s="79"/>
      <c r="GA69" s="79"/>
      <c r="GB69" s="79">
        <v>4</v>
      </c>
      <c r="GC69" s="79">
        <v>4</v>
      </c>
      <c r="GD69" s="81"/>
      <c r="GE69" s="82"/>
      <c r="GF69" s="82"/>
      <c r="GG69" s="79"/>
      <c r="GH69" s="83">
        <f t="shared" si="2"/>
        <v>99.899999999999991</v>
      </c>
      <c r="GI69" s="84">
        <f t="shared" si="7"/>
        <v>33.299999999999997</v>
      </c>
      <c r="GJ69" s="85">
        <f t="shared" si="3"/>
        <v>0</v>
      </c>
      <c r="GK69" s="82"/>
      <c r="GL69" s="82"/>
      <c r="GM69" s="82"/>
      <c r="GN69" s="79">
        <v>1</v>
      </c>
      <c r="GO69" s="79"/>
      <c r="GP69" s="79"/>
      <c r="GQ69" s="86"/>
      <c r="GR69" s="87"/>
      <c r="GS69" s="79"/>
      <c r="GT69" s="79"/>
      <c r="GU69" s="79"/>
      <c r="GV69" s="79"/>
      <c r="GW69" s="79"/>
      <c r="GX69" s="79"/>
      <c r="GY69" s="79"/>
      <c r="GZ69" s="79"/>
      <c r="HA69" s="101">
        <f t="shared" si="4"/>
        <v>0</v>
      </c>
      <c r="HB69" s="108">
        <f t="shared" si="5"/>
        <v>0</v>
      </c>
      <c r="HC69" s="79"/>
      <c r="HD69" s="87"/>
      <c r="HE69" s="79"/>
      <c r="HF69" s="87"/>
      <c r="HG69" s="79"/>
      <c r="HH69" s="87"/>
      <c r="HI69" s="79">
        <v>1</v>
      </c>
      <c r="HJ69" s="86">
        <v>2</v>
      </c>
      <c r="HK69" s="86"/>
      <c r="HL69" s="86"/>
      <c r="HM69" s="87"/>
      <c r="HN69" s="79"/>
      <c r="HO69" s="79"/>
      <c r="HP69" s="79"/>
      <c r="HQ69" s="79"/>
      <c r="HR69" s="79"/>
      <c r="HS69" s="79"/>
      <c r="HT69" s="79"/>
      <c r="HU69" s="87"/>
      <c r="HV69" s="87"/>
      <c r="HW69" s="87"/>
      <c r="HX69" s="79"/>
      <c r="HY69" s="88"/>
      <c r="HZ69" s="88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>
        <f t="shared" si="0"/>
        <v>1</v>
      </c>
      <c r="IR69" s="86">
        <f>HJ69</f>
        <v>2</v>
      </c>
      <c r="IS69" s="86">
        <f>HK69</f>
        <v>0</v>
      </c>
      <c r="IT69" s="87"/>
      <c r="IU69" s="79"/>
      <c r="IV69" s="79"/>
      <c r="IW69" s="79"/>
      <c r="IX69" s="79"/>
      <c r="IY69" s="79"/>
      <c r="IZ69" s="87"/>
      <c r="JA69" s="87"/>
      <c r="JB69" s="79">
        <v>2</v>
      </c>
      <c r="JC69" s="107">
        <f t="shared" si="6"/>
        <v>0</v>
      </c>
      <c r="JD69" s="117"/>
    </row>
    <row r="70" spans="1:264" s="8" customFormat="1" ht="16.5">
      <c r="A70" s="90" t="s">
        <v>344</v>
      </c>
      <c r="B70" s="91">
        <v>33</v>
      </c>
      <c r="C70" s="68">
        <f t="shared" si="1"/>
        <v>2209.3999999999996</v>
      </c>
      <c r="D70" s="68"/>
      <c r="E70" s="92"/>
      <c r="F70" s="92"/>
      <c r="G70" s="92"/>
      <c r="H70" s="120"/>
      <c r="I70" s="94"/>
      <c r="J70" s="94"/>
      <c r="K70" s="121"/>
      <c r="L70" s="121"/>
      <c r="M70" s="121"/>
      <c r="N70" s="96" t="s">
        <v>279</v>
      </c>
      <c r="O70" s="97" t="s">
        <v>279</v>
      </c>
      <c r="P70" s="97"/>
      <c r="Q70" s="95">
        <v>1</v>
      </c>
      <c r="R70" s="95"/>
      <c r="S70" s="96"/>
      <c r="T70" s="95"/>
      <c r="U70" s="95"/>
      <c r="V70" s="95"/>
      <c r="W70" s="96"/>
      <c r="X70" s="98"/>
      <c r="Y70" s="98"/>
      <c r="Z70" s="98"/>
      <c r="AA70" s="99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9"/>
      <c r="BU70" s="99"/>
      <c r="BV70" s="95"/>
      <c r="BW70" s="95"/>
      <c r="BX70" s="95"/>
      <c r="BY70" s="95"/>
      <c r="BZ70" s="95"/>
      <c r="CA70" s="95"/>
      <c r="CB70" s="95"/>
      <c r="CC70" s="95"/>
      <c r="CD70" s="95"/>
      <c r="CE70" s="95"/>
      <c r="CF70" s="99"/>
      <c r="CG70" s="95"/>
      <c r="CH70" s="95"/>
      <c r="CI70" s="95"/>
      <c r="CJ70" s="95"/>
      <c r="CK70" s="95"/>
      <c r="CL70" s="95"/>
      <c r="CM70" s="95"/>
      <c r="CN70" s="95"/>
      <c r="CO70" s="95"/>
      <c r="CP70" s="95"/>
      <c r="CQ70" s="95"/>
      <c r="CR70" s="95"/>
      <c r="CS70" s="95"/>
      <c r="CT70" s="95"/>
      <c r="CU70" s="95"/>
      <c r="CV70" s="95"/>
      <c r="CW70" s="95"/>
      <c r="CX70" s="95"/>
      <c r="CY70" s="95"/>
      <c r="CZ70" s="95"/>
      <c r="DA70" s="95"/>
      <c r="DB70" s="95"/>
      <c r="DC70" s="99"/>
      <c r="DD70" s="95"/>
      <c r="DE70" s="95"/>
      <c r="DF70" s="95"/>
      <c r="DG70" s="95"/>
      <c r="DH70" s="95"/>
      <c r="DI70" s="95"/>
      <c r="DJ70" s="95"/>
      <c r="DK70" s="95"/>
      <c r="DL70" s="95"/>
      <c r="DM70" s="95"/>
      <c r="DN70" s="95"/>
      <c r="DO70" s="99">
        <v>1</v>
      </c>
      <c r="DP70" s="95"/>
      <c r="DQ70" s="99"/>
      <c r="DR70" s="95"/>
      <c r="DS70" s="95"/>
      <c r="DT70" s="95"/>
      <c r="DU70" s="95"/>
      <c r="DV70" s="95"/>
      <c r="DW70" s="95"/>
      <c r="DX70" s="95"/>
      <c r="DY70" s="95"/>
      <c r="DZ70" s="95"/>
      <c r="EA70" s="99"/>
      <c r="EB70" s="95"/>
      <c r="EC70" s="95"/>
      <c r="ED70" s="95"/>
      <c r="EE70" s="95"/>
      <c r="EF70" s="95"/>
      <c r="EG70" s="95"/>
      <c r="EH70" s="95"/>
      <c r="EI70" s="95"/>
      <c r="EJ70" s="95"/>
      <c r="EK70" s="95"/>
      <c r="EL70" s="100"/>
      <c r="EM70" s="101"/>
      <c r="EN70" s="99">
        <v>3</v>
      </c>
      <c r="EO70" s="99"/>
      <c r="EP70" s="99"/>
      <c r="EQ70" s="99"/>
      <c r="ER70" s="99"/>
      <c r="ES70" s="101"/>
      <c r="ET70" s="99"/>
      <c r="EU70" s="99">
        <v>1</v>
      </c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102"/>
      <c r="FG70" s="99"/>
      <c r="FH70" s="99"/>
      <c r="FI70" s="99"/>
      <c r="FJ70" s="99"/>
      <c r="FK70" s="99"/>
      <c r="FL70" s="101"/>
      <c r="FM70" s="101"/>
      <c r="FN70" s="101"/>
      <c r="FO70" s="101"/>
      <c r="FP70" s="99"/>
      <c r="FQ70" s="103"/>
      <c r="FR70" s="103"/>
      <c r="FS70" s="101"/>
      <c r="FT70" s="101">
        <v>3</v>
      </c>
      <c r="FU70" s="101"/>
      <c r="FV70" s="101"/>
      <c r="FW70" s="101"/>
      <c r="FX70" s="101"/>
      <c r="FY70" s="101"/>
      <c r="FZ70" s="101"/>
      <c r="GA70" s="101"/>
      <c r="GB70" s="101"/>
      <c r="GC70" s="101"/>
      <c r="GD70" s="104"/>
      <c r="GE70" s="105"/>
      <c r="GF70" s="105"/>
      <c r="GG70" s="101"/>
      <c r="GH70" s="83">
        <f t="shared" si="2"/>
        <v>99</v>
      </c>
      <c r="GI70" s="84">
        <f t="shared" si="7"/>
        <v>33</v>
      </c>
      <c r="GJ70" s="85">
        <f t="shared" si="3"/>
        <v>0</v>
      </c>
      <c r="GK70" s="105"/>
      <c r="GL70" s="105"/>
      <c r="GM70" s="105"/>
      <c r="GN70" s="101"/>
      <c r="GO70" s="101"/>
      <c r="GP70" s="101"/>
      <c r="GQ70" s="107"/>
      <c r="GR70" s="108"/>
      <c r="GS70" s="101"/>
      <c r="GT70" s="101"/>
      <c r="GU70" s="101">
        <v>1</v>
      </c>
      <c r="GV70" s="101"/>
      <c r="GW70" s="101"/>
      <c r="GX70" s="101"/>
      <c r="GY70" s="101"/>
      <c r="GZ70" s="101"/>
      <c r="HA70" s="101">
        <f t="shared" si="4"/>
        <v>0</v>
      </c>
      <c r="HB70" s="108">
        <f t="shared" si="5"/>
        <v>0</v>
      </c>
      <c r="HC70" s="101"/>
      <c r="HD70" s="108"/>
      <c r="HE70" s="101">
        <v>2</v>
      </c>
      <c r="HF70" s="108">
        <v>1</v>
      </c>
      <c r="HG70" s="101"/>
      <c r="HH70" s="108"/>
      <c r="HI70" s="101"/>
      <c r="HJ70" s="107"/>
      <c r="HK70" s="107"/>
      <c r="HL70" s="107"/>
      <c r="HM70" s="109"/>
      <c r="HN70" s="101"/>
      <c r="HO70" s="101"/>
      <c r="HP70" s="101"/>
      <c r="HQ70" s="101"/>
      <c r="HR70" s="101"/>
      <c r="HS70" s="101"/>
      <c r="HT70" s="101">
        <v>1</v>
      </c>
      <c r="HU70" s="108"/>
      <c r="HV70" s="108"/>
      <c r="HW70" s="108"/>
      <c r="HX70" s="99"/>
      <c r="HY70" s="122"/>
      <c r="HZ70" s="122"/>
      <c r="IA70" s="99"/>
      <c r="IB70" s="101"/>
      <c r="IC70" s="99"/>
      <c r="ID70" s="99"/>
      <c r="IE70" s="99"/>
      <c r="IF70" s="99"/>
      <c r="IG70" s="99"/>
      <c r="IH70" s="99"/>
      <c r="II70" s="99"/>
      <c r="IJ70" s="99"/>
      <c r="IK70" s="99"/>
      <c r="IL70" s="99"/>
      <c r="IM70" s="99"/>
      <c r="IN70" s="99"/>
      <c r="IO70" s="99"/>
      <c r="IP70" s="99"/>
      <c r="IQ70" s="79">
        <f t="shared" si="0"/>
        <v>0</v>
      </c>
      <c r="IR70" s="108"/>
      <c r="IS70" s="108"/>
      <c r="IT70" s="108"/>
      <c r="IU70" s="99"/>
      <c r="IV70" s="99"/>
      <c r="IW70" s="99"/>
      <c r="IX70" s="99"/>
      <c r="IY70" s="99"/>
      <c r="IZ70" s="108"/>
      <c r="JA70" s="108"/>
      <c r="JB70" s="101"/>
      <c r="JC70" s="107">
        <f t="shared" si="6"/>
        <v>0</v>
      </c>
      <c r="JD70" s="111"/>
    </row>
    <row r="71" spans="1:264" s="8" customFormat="1" ht="16.5">
      <c r="A71" s="112" t="s">
        <v>345</v>
      </c>
      <c r="B71" s="113">
        <v>36</v>
      </c>
      <c r="C71" s="68">
        <f t="shared" si="1"/>
        <v>2245.3999999999996</v>
      </c>
      <c r="D71" s="114"/>
      <c r="E71" s="115"/>
      <c r="F71" s="115"/>
      <c r="G71" s="115"/>
      <c r="H71" s="116"/>
      <c r="I71" s="114"/>
      <c r="J71" s="114"/>
      <c r="K71" s="74"/>
      <c r="L71" s="74"/>
      <c r="M71" s="74"/>
      <c r="N71" s="75"/>
      <c r="O71" s="73" t="s">
        <v>279</v>
      </c>
      <c r="P71" s="73"/>
      <c r="Q71" s="74"/>
      <c r="R71" s="74"/>
      <c r="S71" s="75"/>
      <c r="T71" s="74"/>
      <c r="U71" s="74"/>
      <c r="V71" s="74"/>
      <c r="W71" s="75"/>
      <c r="X71" s="76">
        <v>1</v>
      </c>
      <c r="Y71" s="76"/>
      <c r="Z71" s="76"/>
      <c r="AA71" s="77"/>
      <c r="AB71" s="74"/>
      <c r="AC71" s="74"/>
      <c r="AD71" s="74"/>
      <c r="AE71" s="74"/>
      <c r="AF71" s="74"/>
      <c r="AG71" s="74"/>
      <c r="AH71" s="74"/>
      <c r="AI71" s="74"/>
      <c r="AJ71" s="74"/>
      <c r="AK71" s="74"/>
      <c r="AL71" s="74"/>
      <c r="AM71" s="74"/>
      <c r="AN71" s="74">
        <v>1</v>
      </c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/>
      <c r="BM71" s="74"/>
      <c r="BN71" s="74"/>
      <c r="BO71" s="74"/>
      <c r="BP71" s="74"/>
      <c r="BQ71" s="74"/>
      <c r="BR71" s="74"/>
      <c r="BS71" s="74"/>
      <c r="BT71" s="77"/>
      <c r="BU71" s="77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7"/>
      <c r="CG71" s="74"/>
      <c r="CH71" s="74"/>
      <c r="CI71" s="74"/>
      <c r="CJ71" s="74"/>
      <c r="CK71" s="74"/>
      <c r="CL71" s="74"/>
      <c r="CM71" s="74"/>
      <c r="CN71" s="74"/>
      <c r="CO71" s="74"/>
      <c r="CP71" s="74"/>
      <c r="CQ71" s="74"/>
      <c r="CR71" s="74"/>
      <c r="CS71" s="74"/>
      <c r="CT71" s="74"/>
      <c r="CU71" s="74"/>
      <c r="CV71" s="74"/>
      <c r="CW71" s="74"/>
      <c r="CX71" s="74"/>
      <c r="CY71" s="74"/>
      <c r="CZ71" s="74"/>
      <c r="DA71" s="74"/>
      <c r="DB71" s="74"/>
      <c r="DC71" s="77"/>
      <c r="DD71" s="74"/>
      <c r="DE71" s="74"/>
      <c r="DF71" s="74"/>
      <c r="DG71" s="74"/>
      <c r="DH71" s="74"/>
      <c r="DI71" s="74"/>
      <c r="DJ71" s="74"/>
      <c r="DK71" s="74"/>
      <c r="DL71" s="74"/>
      <c r="DM71" s="74"/>
      <c r="DN71" s="74"/>
      <c r="DO71" s="77">
        <v>1</v>
      </c>
      <c r="DP71" s="74"/>
      <c r="DQ71" s="77"/>
      <c r="DR71" s="74"/>
      <c r="DS71" s="74"/>
      <c r="DT71" s="74"/>
      <c r="DU71" s="74"/>
      <c r="DV71" s="74"/>
      <c r="DW71" s="74"/>
      <c r="DX71" s="74"/>
      <c r="DY71" s="74"/>
      <c r="DZ71" s="74"/>
      <c r="EA71" s="77"/>
      <c r="EB71" s="74"/>
      <c r="EC71" s="74"/>
      <c r="ED71" s="74"/>
      <c r="EE71" s="74"/>
      <c r="EF71" s="74"/>
      <c r="EG71" s="74"/>
      <c r="EH71" s="74"/>
      <c r="EI71" s="74"/>
      <c r="EJ71" s="74"/>
      <c r="EK71" s="74"/>
      <c r="EL71" s="78"/>
      <c r="EM71" s="79"/>
      <c r="EN71" s="77">
        <v>3</v>
      </c>
      <c r="EO71" s="77"/>
      <c r="EP71" s="77"/>
      <c r="EQ71" s="77"/>
      <c r="ER71" s="77"/>
      <c r="ES71" s="79"/>
      <c r="ET71" s="77"/>
      <c r="EU71" s="77">
        <v>1</v>
      </c>
      <c r="EV71" s="77"/>
      <c r="EW71" s="77"/>
      <c r="EX71" s="77"/>
      <c r="EY71" s="77"/>
      <c r="EZ71" s="77"/>
      <c r="FA71" s="77"/>
      <c r="FB71" s="77"/>
      <c r="FC71" s="77"/>
      <c r="FD71" s="77"/>
      <c r="FE71" s="77"/>
      <c r="FF71" s="80"/>
      <c r="FG71" s="77"/>
      <c r="FH71" s="77"/>
      <c r="FI71" s="77"/>
      <c r="FJ71" s="77"/>
      <c r="FK71" s="77"/>
      <c r="FL71" s="79"/>
      <c r="FM71" s="79"/>
      <c r="FN71" s="79"/>
      <c r="FO71" s="79"/>
      <c r="FP71" s="77"/>
      <c r="FQ71" s="79"/>
      <c r="FR71" s="79"/>
      <c r="FS71" s="79"/>
      <c r="FT71" s="79">
        <v>3</v>
      </c>
      <c r="FU71" s="79"/>
      <c r="FV71" s="79"/>
      <c r="FW71" s="79"/>
      <c r="FX71" s="79"/>
      <c r="FY71" s="79">
        <v>1</v>
      </c>
      <c r="FZ71" s="79"/>
      <c r="GA71" s="79"/>
      <c r="GB71" s="79">
        <v>3</v>
      </c>
      <c r="GC71" s="79">
        <v>8</v>
      </c>
      <c r="GD71" s="81"/>
      <c r="GE71" s="82"/>
      <c r="GF71" s="82"/>
      <c r="GG71" s="79"/>
      <c r="GH71" s="83">
        <f t="shared" si="2"/>
        <v>108</v>
      </c>
      <c r="GI71" s="84">
        <f t="shared" si="7"/>
        <v>36</v>
      </c>
      <c r="GJ71" s="85">
        <f t="shared" si="3"/>
        <v>0</v>
      </c>
      <c r="GK71" s="82"/>
      <c r="GL71" s="82"/>
      <c r="GM71" s="82"/>
      <c r="GN71" s="79">
        <v>1</v>
      </c>
      <c r="GO71" s="79"/>
      <c r="GP71" s="79"/>
      <c r="GQ71" s="86"/>
      <c r="GR71" s="87"/>
      <c r="GS71" s="79"/>
      <c r="GT71" s="79"/>
      <c r="GU71" s="79"/>
      <c r="GV71" s="79"/>
      <c r="GW71" s="79"/>
      <c r="GX71" s="79"/>
      <c r="GY71" s="79"/>
      <c r="GZ71" s="79"/>
      <c r="HA71" s="101">
        <f t="shared" si="4"/>
        <v>0</v>
      </c>
      <c r="HB71" s="108">
        <f t="shared" si="5"/>
        <v>0</v>
      </c>
      <c r="HC71" s="79"/>
      <c r="HD71" s="87"/>
      <c r="HE71" s="79"/>
      <c r="HF71" s="87"/>
      <c r="HG71" s="79"/>
      <c r="HH71" s="87"/>
      <c r="HI71" s="79">
        <v>1</v>
      </c>
      <c r="HJ71" s="86"/>
      <c r="HK71" s="86">
        <v>1</v>
      </c>
      <c r="HL71" s="86"/>
      <c r="HM71" s="87"/>
      <c r="HN71" s="79"/>
      <c r="HO71" s="79"/>
      <c r="HP71" s="79"/>
      <c r="HQ71" s="79"/>
      <c r="HR71" s="79"/>
      <c r="HS71" s="79"/>
      <c r="HT71" s="79"/>
      <c r="HU71" s="87"/>
      <c r="HV71" s="87"/>
      <c r="HW71" s="87"/>
      <c r="HX71" s="79"/>
      <c r="HY71" s="88"/>
      <c r="HZ71" s="88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>
        <f t="shared" si="0"/>
        <v>1</v>
      </c>
      <c r="IR71" s="86">
        <f>HJ71</f>
        <v>0</v>
      </c>
      <c r="IS71" s="86">
        <f>HK71</f>
        <v>1</v>
      </c>
      <c r="IT71" s="87"/>
      <c r="IU71" s="79"/>
      <c r="IV71" s="79"/>
      <c r="IW71" s="79"/>
      <c r="IX71" s="79"/>
      <c r="IY71" s="79"/>
      <c r="IZ71" s="87"/>
      <c r="JA71" s="87"/>
      <c r="JB71" s="79">
        <v>1</v>
      </c>
      <c r="JC71" s="107">
        <f t="shared" si="6"/>
        <v>0</v>
      </c>
      <c r="JD71" s="117" t="s">
        <v>300</v>
      </c>
    </row>
    <row r="72" spans="1:264" s="8" customFormat="1" ht="16.5">
      <c r="A72" s="90" t="s">
        <v>346</v>
      </c>
      <c r="B72" s="91">
        <v>35.5</v>
      </c>
      <c r="C72" s="68">
        <f t="shared" si="1"/>
        <v>2280.8999999999996</v>
      </c>
      <c r="D72" s="68"/>
      <c r="E72" s="92"/>
      <c r="F72" s="92"/>
      <c r="G72" s="92"/>
      <c r="H72" s="120"/>
      <c r="I72" s="94"/>
      <c r="J72" s="94"/>
      <c r="K72" s="121"/>
      <c r="L72" s="121"/>
      <c r="M72" s="121"/>
      <c r="N72" s="96" t="s">
        <v>279</v>
      </c>
      <c r="O72" s="97" t="s">
        <v>279</v>
      </c>
      <c r="P72" s="97"/>
      <c r="Q72" s="95">
        <v>1</v>
      </c>
      <c r="R72" s="95"/>
      <c r="S72" s="96"/>
      <c r="T72" s="95"/>
      <c r="U72" s="95"/>
      <c r="V72" s="95"/>
      <c r="W72" s="96"/>
      <c r="X72" s="98"/>
      <c r="Y72" s="98"/>
      <c r="Z72" s="98"/>
      <c r="AA72" s="99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9"/>
      <c r="BU72" s="99"/>
      <c r="BV72" s="95"/>
      <c r="BW72" s="95"/>
      <c r="BX72" s="95"/>
      <c r="BY72" s="95"/>
      <c r="BZ72" s="95"/>
      <c r="CA72" s="95"/>
      <c r="CB72" s="95"/>
      <c r="CC72" s="95"/>
      <c r="CD72" s="95"/>
      <c r="CE72" s="95"/>
      <c r="CF72" s="99"/>
      <c r="CG72" s="95"/>
      <c r="CH72" s="95"/>
      <c r="CI72" s="95"/>
      <c r="CJ72" s="95"/>
      <c r="CK72" s="95"/>
      <c r="CL72" s="95"/>
      <c r="CM72" s="95"/>
      <c r="CN72" s="95"/>
      <c r="CO72" s="95"/>
      <c r="CP72" s="95"/>
      <c r="CQ72" s="95"/>
      <c r="CR72" s="95"/>
      <c r="CS72" s="95"/>
      <c r="CT72" s="95"/>
      <c r="CU72" s="95"/>
      <c r="CV72" s="95"/>
      <c r="CW72" s="95"/>
      <c r="CX72" s="95"/>
      <c r="CY72" s="95"/>
      <c r="CZ72" s="95"/>
      <c r="DA72" s="95"/>
      <c r="DB72" s="95"/>
      <c r="DC72" s="99"/>
      <c r="DD72" s="95"/>
      <c r="DE72" s="95"/>
      <c r="DF72" s="95"/>
      <c r="DG72" s="95"/>
      <c r="DH72" s="95"/>
      <c r="DI72" s="95"/>
      <c r="DJ72" s="95"/>
      <c r="DK72" s="95"/>
      <c r="DL72" s="95"/>
      <c r="DM72" s="95"/>
      <c r="DN72" s="95"/>
      <c r="DO72" s="99">
        <v>1</v>
      </c>
      <c r="DP72" s="95"/>
      <c r="DQ72" s="99"/>
      <c r="DR72" s="95"/>
      <c r="DS72" s="95"/>
      <c r="DT72" s="95"/>
      <c r="DU72" s="95"/>
      <c r="DV72" s="95"/>
      <c r="DW72" s="95"/>
      <c r="DX72" s="95"/>
      <c r="DY72" s="95"/>
      <c r="DZ72" s="95"/>
      <c r="EA72" s="99"/>
      <c r="EB72" s="95"/>
      <c r="EC72" s="95"/>
      <c r="ED72" s="95"/>
      <c r="EE72" s="95"/>
      <c r="EF72" s="95"/>
      <c r="EG72" s="95"/>
      <c r="EH72" s="95"/>
      <c r="EI72" s="95"/>
      <c r="EJ72" s="95"/>
      <c r="EK72" s="95"/>
      <c r="EL72" s="100"/>
      <c r="EM72" s="101"/>
      <c r="EN72" s="99">
        <v>3</v>
      </c>
      <c r="EO72" s="99"/>
      <c r="EP72" s="99"/>
      <c r="EQ72" s="99"/>
      <c r="ER72" s="99"/>
      <c r="ES72" s="101"/>
      <c r="ET72" s="99"/>
      <c r="EU72" s="99">
        <v>1</v>
      </c>
      <c r="EV72" s="99"/>
      <c r="EW72" s="99"/>
      <c r="EX72" s="99"/>
      <c r="EY72" s="99"/>
      <c r="EZ72" s="99"/>
      <c r="FA72" s="99"/>
      <c r="FB72" s="99"/>
      <c r="FC72" s="99"/>
      <c r="FD72" s="99"/>
      <c r="FE72" s="99"/>
      <c r="FF72" s="102"/>
      <c r="FG72" s="99"/>
      <c r="FH72" s="99"/>
      <c r="FI72" s="99"/>
      <c r="FJ72" s="99"/>
      <c r="FK72" s="99"/>
      <c r="FL72" s="101"/>
      <c r="FM72" s="101"/>
      <c r="FN72" s="101"/>
      <c r="FO72" s="101"/>
      <c r="FP72" s="99"/>
      <c r="FQ72" s="103"/>
      <c r="FR72" s="103"/>
      <c r="FS72" s="101"/>
      <c r="FT72" s="101">
        <v>3</v>
      </c>
      <c r="FU72" s="101"/>
      <c r="FV72" s="101"/>
      <c r="FW72" s="101"/>
      <c r="FX72" s="101"/>
      <c r="FY72" s="101"/>
      <c r="FZ72" s="101"/>
      <c r="GA72" s="101"/>
      <c r="GB72" s="101"/>
      <c r="GC72" s="101"/>
      <c r="GD72" s="104"/>
      <c r="GE72" s="105"/>
      <c r="GF72" s="105"/>
      <c r="GG72" s="101"/>
      <c r="GH72" s="83">
        <f t="shared" si="2"/>
        <v>106.5</v>
      </c>
      <c r="GI72" s="84">
        <f t="shared" si="7"/>
        <v>35.5</v>
      </c>
      <c r="GJ72" s="85">
        <f t="shared" si="3"/>
        <v>0</v>
      </c>
      <c r="GK72" s="105"/>
      <c r="GL72" s="105"/>
      <c r="GM72" s="105"/>
      <c r="GN72" s="101"/>
      <c r="GO72" s="101"/>
      <c r="GP72" s="101"/>
      <c r="GQ72" s="107"/>
      <c r="GR72" s="108"/>
      <c r="GS72" s="101"/>
      <c r="GT72" s="101"/>
      <c r="GU72" s="101">
        <v>1</v>
      </c>
      <c r="GV72" s="101"/>
      <c r="GW72" s="101"/>
      <c r="GX72" s="101"/>
      <c r="GY72" s="101"/>
      <c r="GZ72" s="101"/>
      <c r="HA72" s="101">
        <f t="shared" si="4"/>
        <v>0</v>
      </c>
      <c r="HB72" s="108">
        <f t="shared" si="5"/>
        <v>0</v>
      </c>
      <c r="HC72" s="101"/>
      <c r="HD72" s="108"/>
      <c r="HE72" s="101">
        <v>2</v>
      </c>
      <c r="HF72" s="108">
        <v>1</v>
      </c>
      <c r="HG72" s="101"/>
      <c r="HH72" s="108"/>
      <c r="HI72" s="101"/>
      <c r="HJ72" s="107"/>
      <c r="HK72" s="107"/>
      <c r="HL72" s="107"/>
      <c r="HM72" s="109"/>
      <c r="HN72" s="101"/>
      <c r="HO72" s="101"/>
      <c r="HP72" s="101"/>
      <c r="HQ72" s="101"/>
      <c r="HR72" s="101"/>
      <c r="HS72" s="101"/>
      <c r="HT72" s="101">
        <v>1</v>
      </c>
      <c r="HU72" s="108"/>
      <c r="HV72" s="108"/>
      <c r="HW72" s="108"/>
      <c r="HX72" s="99"/>
      <c r="HY72" s="122"/>
      <c r="HZ72" s="122"/>
      <c r="IA72" s="99"/>
      <c r="IB72" s="101"/>
      <c r="IC72" s="99"/>
      <c r="ID72" s="99"/>
      <c r="IE72" s="99"/>
      <c r="IF72" s="99"/>
      <c r="IG72" s="99"/>
      <c r="IH72" s="99"/>
      <c r="II72" s="99"/>
      <c r="IJ72" s="99"/>
      <c r="IK72" s="99"/>
      <c r="IL72" s="99"/>
      <c r="IM72" s="99"/>
      <c r="IN72" s="99"/>
      <c r="IO72" s="99"/>
      <c r="IP72" s="99"/>
      <c r="IQ72" s="79">
        <f t="shared" si="0"/>
        <v>0</v>
      </c>
      <c r="IR72" s="108"/>
      <c r="IS72" s="108"/>
      <c r="IT72" s="108"/>
      <c r="IU72" s="99"/>
      <c r="IV72" s="99"/>
      <c r="IW72" s="99"/>
      <c r="IX72" s="99"/>
      <c r="IY72" s="99"/>
      <c r="IZ72" s="108"/>
      <c r="JA72" s="108"/>
      <c r="JB72" s="101"/>
      <c r="JC72" s="107">
        <f t="shared" si="6"/>
        <v>0</v>
      </c>
      <c r="JD72" s="111"/>
    </row>
    <row r="73" spans="1:264" s="8" customFormat="1" ht="16.5">
      <c r="A73" s="112" t="s">
        <v>347</v>
      </c>
      <c r="B73" s="113">
        <v>39</v>
      </c>
      <c r="C73" s="68">
        <f t="shared" si="1"/>
        <v>2319.8999999999996</v>
      </c>
      <c r="D73" s="114"/>
      <c r="E73" s="115"/>
      <c r="F73" s="115"/>
      <c r="G73" s="115"/>
      <c r="H73" s="116"/>
      <c r="I73" s="114"/>
      <c r="J73" s="114"/>
      <c r="K73" s="74"/>
      <c r="L73" s="74"/>
      <c r="M73" s="74"/>
      <c r="N73" s="75"/>
      <c r="O73" s="73" t="s">
        <v>273</v>
      </c>
      <c r="P73" s="73"/>
      <c r="Q73" s="74"/>
      <c r="R73" s="74"/>
      <c r="S73" s="75"/>
      <c r="T73" s="74"/>
      <c r="U73" s="74"/>
      <c r="V73" s="74"/>
      <c r="W73" s="75"/>
      <c r="X73" s="76">
        <v>2</v>
      </c>
      <c r="Y73" s="76"/>
      <c r="Z73" s="76"/>
      <c r="AA73" s="77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>
        <v>1</v>
      </c>
      <c r="BB73" s="74"/>
      <c r="BC73" s="74"/>
      <c r="BD73" s="74"/>
      <c r="BE73" s="74"/>
      <c r="BF73" s="74"/>
      <c r="BG73" s="74"/>
      <c r="BH73" s="74"/>
      <c r="BI73" s="74"/>
      <c r="BJ73" s="74"/>
      <c r="BK73" s="74"/>
      <c r="BL73" s="74"/>
      <c r="BM73" s="74"/>
      <c r="BN73" s="74"/>
      <c r="BO73" s="74"/>
      <c r="BP73" s="74"/>
      <c r="BQ73" s="74"/>
      <c r="BR73" s="74"/>
      <c r="BS73" s="74"/>
      <c r="BT73" s="77"/>
      <c r="BU73" s="77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7"/>
      <c r="CG73" s="74"/>
      <c r="CH73" s="74"/>
      <c r="CI73" s="74"/>
      <c r="CJ73" s="74"/>
      <c r="CK73" s="74"/>
      <c r="CL73" s="74"/>
      <c r="CM73" s="74"/>
      <c r="CN73" s="74"/>
      <c r="CO73" s="74"/>
      <c r="CP73" s="74"/>
      <c r="CQ73" s="74"/>
      <c r="CR73" s="74"/>
      <c r="CS73" s="74"/>
      <c r="CT73" s="74"/>
      <c r="CU73" s="74"/>
      <c r="CV73" s="74"/>
      <c r="CW73" s="74"/>
      <c r="CX73" s="74"/>
      <c r="CY73" s="74"/>
      <c r="CZ73" s="74"/>
      <c r="DA73" s="74"/>
      <c r="DB73" s="74"/>
      <c r="DC73" s="77"/>
      <c r="DD73" s="74"/>
      <c r="DE73" s="74"/>
      <c r="DF73" s="74">
        <v>1</v>
      </c>
      <c r="DG73" s="74"/>
      <c r="DH73" s="74"/>
      <c r="DI73" s="74"/>
      <c r="DJ73" s="74"/>
      <c r="DK73" s="74"/>
      <c r="DL73" s="74"/>
      <c r="DM73" s="74"/>
      <c r="DN73" s="74"/>
      <c r="DO73" s="77"/>
      <c r="DP73" s="74"/>
      <c r="DQ73" s="77"/>
      <c r="DR73" s="74"/>
      <c r="DS73" s="74"/>
      <c r="DT73" s="74"/>
      <c r="DU73" s="74"/>
      <c r="DV73" s="74"/>
      <c r="DW73" s="74"/>
      <c r="DX73" s="74"/>
      <c r="DY73" s="74"/>
      <c r="DZ73" s="74"/>
      <c r="EA73" s="77"/>
      <c r="EB73" s="74"/>
      <c r="EC73" s="74"/>
      <c r="ED73" s="74"/>
      <c r="EE73" s="74"/>
      <c r="EF73" s="74"/>
      <c r="EG73" s="74"/>
      <c r="EH73" s="74"/>
      <c r="EI73" s="74"/>
      <c r="EJ73" s="74"/>
      <c r="EK73" s="74"/>
      <c r="EL73" s="78"/>
      <c r="EM73" s="79"/>
      <c r="EN73" s="77">
        <v>6</v>
      </c>
      <c r="EO73" s="77">
        <v>6</v>
      </c>
      <c r="EP73" s="77"/>
      <c r="EQ73" s="77"/>
      <c r="ER73" s="77">
        <v>6</v>
      </c>
      <c r="ES73" s="79">
        <v>2</v>
      </c>
      <c r="ET73" s="77"/>
      <c r="EU73" s="77"/>
      <c r="EV73" s="77"/>
      <c r="EW73" s="77"/>
      <c r="EX73" s="77"/>
      <c r="EY73" s="77"/>
      <c r="EZ73" s="77"/>
      <c r="FA73" s="77"/>
      <c r="FB73" s="77"/>
      <c r="FC73" s="77"/>
      <c r="FD73" s="77"/>
      <c r="FE73" s="77"/>
      <c r="FF73" s="80"/>
      <c r="FG73" s="77"/>
      <c r="FH73" s="77"/>
      <c r="FI73" s="77"/>
      <c r="FJ73" s="77"/>
      <c r="FK73" s="77"/>
      <c r="FL73" s="79"/>
      <c r="FM73" s="79">
        <v>2</v>
      </c>
      <c r="FN73" s="79">
        <v>6</v>
      </c>
      <c r="FO73" s="79"/>
      <c r="FP73" s="77"/>
      <c r="FQ73" s="79"/>
      <c r="FR73" s="79"/>
      <c r="FS73" s="79"/>
      <c r="FT73" s="79">
        <v>6</v>
      </c>
      <c r="FU73" s="79"/>
      <c r="FV73" s="79"/>
      <c r="FW73" s="79"/>
      <c r="FX73" s="79"/>
      <c r="FY73" s="79">
        <v>1</v>
      </c>
      <c r="FZ73" s="79"/>
      <c r="GA73" s="79"/>
      <c r="GB73" s="79">
        <v>8</v>
      </c>
      <c r="GC73" s="79">
        <v>4</v>
      </c>
      <c r="GD73" s="81"/>
      <c r="GE73" s="82">
        <v>1.2</v>
      </c>
      <c r="GF73" s="82"/>
      <c r="GG73" s="79"/>
      <c r="GH73" s="83">
        <f t="shared" si="2"/>
        <v>117</v>
      </c>
      <c r="GI73" s="84">
        <f t="shared" si="7"/>
        <v>39</v>
      </c>
      <c r="GJ73" s="85">
        <f t="shared" si="3"/>
        <v>0</v>
      </c>
      <c r="GK73" s="82"/>
      <c r="GL73" s="82"/>
      <c r="GM73" s="82"/>
      <c r="GN73" s="79">
        <v>1</v>
      </c>
      <c r="GO73" s="79"/>
      <c r="GP73" s="79"/>
      <c r="GQ73" s="86"/>
      <c r="GR73" s="87"/>
      <c r="GS73" s="79"/>
      <c r="GT73" s="79"/>
      <c r="GU73" s="79"/>
      <c r="GV73" s="79"/>
      <c r="GW73" s="79"/>
      <c r="GX73" s="79"/>
      <c r="GY73" s="79"/>
      <c r="GZ73" s="79"/>
      <c r="HA73" s="101">
        <f t="shared" si="4"/>
        <v>0</v>
      </c>
      <c r="HB73" s="108">
        <f t="shared" si="5"/>
        <v>0</v>
      </c>
      <c r="HC73" s="79"/>
      <c r="HD73" s="87"/>
      <c r="HE73" s="79"/>
      <c r="HF73" s="87"/>
      <c r="HG73" s="79"/>
      <c r="HH73" s="87"/>
      <c r="HI73" s="79">
        <v>1</v>
      </c>
      <c r="HJ73" s="86"/>
      <c r="HK73" s="86">
        <v>1</v>
      </c>
      <c r="HL73" s="86"/>
      <c r="HM73" s="87"/>
      <c r="HN73" s="79"/>
      <c r="HO73" s="79"/>
      <c r="HP73" s="79"/>
      <c r="HQ73" s="79"/>
      <c r="HR73" s="79"/>
      <c r="HS73" s="79"/>
      <c r="HT73" s="79"/>
      <c r="HU73" s="87"/>
      <c r="HV73" s="87"/>
      <c r="HW73" s="87"/>
      <c r="HX73" s="79"/>
      <c r="HY73" s="88"/>
      <c r="HZ73" s="88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>
        <f t="shared" si="0"/>
        <v>1</v>
      </c>
      <c r="IR73" s="86">
        <f>HJ73</f>
        <v>0</v>
      </c>
      <c r="IS73" s="86">
        <f>HK73</f>
        <v>1</v>
      </c>
      <c r="IT73" s="87"/>
      <c r="IU73" s="79"/>
      <c r="IV73" s="79"/>
      <c r="IW73" s="79"/>
      <c r="IX73" s="79"/>
      <c r="IY73" s="79"/>
      <c r="IZ73" s="87"/>
      <c r="JA73" s="87"/>
      <c r="JB73" s="79">
        <v>1</v>
      </c>
      <c r="JC73" s="107">
        <f t="shared" si="6"/>
        <v>0</v>
      </c>
      <c r="JD73" s="117"/>
    </row>
    <row r="74" spans="1:264" s="8" customFormat="1" ht="16.5">
      <c r="A74" s="90" t="s">
        <v>348</v>
      </c>
      <c r="B74" s="91">
        <v>39.299999999999997</v>
      </c>
      <c r="C74" s="68">
        <f t="shared" si="1"/>
        <v>2359.1999999999998</v>
      </c>
      <c r="D74" s="68"/>
      <c r="E74" s="92"/>
      <c r="F74" s="92"/>
      <c r="G74" s="92"/>
      <c r="H74" s="120"/>
      <c r="I74" s="94"/>
      <c r="J74" s="94"/>
      <c r="K74" s="121"/>
      <c r="L74" s="121"/>
      <c r="M74" s="121"/>
      <c r="N74" s="96" t="s">
        <v>279</v>
      </c>
      <c r="O74" s="97" t="s">
        <v>279</v>
      </c>
      <c r="P74" s="97"/>
      <c r="Q74" s="95">
        <v>1</v>
      </c>
      <c r="R74" s="95"/>
      <c r="S74" s="96"/>
      <c r="T74" s="95"/>
      <c r="U74" s="95"/>
      <c r="V74" s="95"/>
      <c r="W74" s="96"/>
      <c r="X74" s="98"/>
      <c r="Y74" s="98"/>
      <c r="Z74" s="98"/>
      <c r="AA74" s="99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5"/>
      <c r="AU74" s="95"/>
      <c r="AV74" s="95"/>
      <c r="AW74" s="95"/>
      <c r="AX74" s="95"/>
      <c r="AY74" s="95"/>
      <c r="AZ74" s="95"/>
      <c r="BA74" s="95"/>
      <c r="BB74" s="95"/>
      <c r="BC74" s="95"/>
      <c r="BD74" s="95"/>
      <c r="BE74" s="95"/>
      <c r="BF74" s="95"/>
      <c r="BG74" s="95"/>
      <c r="BH74" s="95"/>
      <c r="BI74" s="95"/>
      <c r="BJ74" s="95"/>
      <c r="BK74" s="95"/>
      <c r="BL74" s="95"/>
      <c r="BM74" s="95"/>
      <c r="BN74" s="95"/>
      <c r="BO74" s="95"/>
      <c r="BP74" s="95"/>
      <c r="BQ74" s="95"/>
      <c r="BR74" s="95"/>
      <c r="BS74" s="95"/>
      <c r="BT74" s="99"/>
      <c r="BU74" s="99"/>
      <c r="BV74" s="95"/>
      <c r="BW74" s="95"/>
      <c r="BX74" s="95"/>
      <c r="BY74" s="95"/>
      <c r="BZ74" s="95"/>
      <c r="CA74" s="95"/>
      <c r="CB74" s="95"/>
      <c r="CC74" s="95"/>
      <c r="CD74" s="95"/>
      <c r="CE74" s="95"/>
      <c r="CF74" s="99"/>
      <c r="CG74" s="95"/>
      <c r="CH74" s="95"/>
      <c r="CI74" s="95"/>
      <c r="CJ74" s="95"/>
      <c r="CK74" s="95"/>
      <c r="CL74" s="95"/>
      <c r="CM74" s="95"/>
      <c r="CN74" s="95"/>
      <c r="CO74" s="95"/>
      <c r="CP74" s="95"/>
      <c r="CQ74" s="95"/>
      <c r="CR74" s="95"/>
      <c r="CS74" s="95"/>
      <c r="CT74" s="95">
        <v>1</v>
      </c>
      <c r="CU74" s="95"/>
      <c r="CV74" s="95"/>
      <c r="CW74" s="95"/>
      <c r="CX74" s="95"/>
      <c r="CY74" s="95"/>
      <c r="CZ74" s="95"/>
      <c r="DA74" s="95"/>
      <c r="DB74" s="95"/>
      <c r="DC74" s="99"/>
      <c r="DD74" s="95"/>
      <c r="DE74" s="95"/>
      <c r="DF74" s="95"/>
      <c r="DG74" s="95"/>
      <c r="DH74" s="95"/>
      <c r="DI74" s="95"/>
      <c r="DJ74" s="95"/>
      <c r="DK74" s="95"/>
      <c r="DL74" s="95"/>
      <c r="DM74" s="95"/>
      <c r="DN74" s="95"/>
      <c r="DO74" s="99">
        <v>1</v>
      </c>
      <c r="DP74" s="95"/>
      <c r="DQ74" s="99"/>
      <c r="DR74" s="95"/>
      <c r="DS74" s="95"/>
      <c r="DT74" s="95"/>
      <c r="DU74" s="95"/>
      <c r="DV74" s="95"/>
      <c r="DW74" s="95"/>
      <c r="DX74" s="95"/>
      <c r="DY74" s="95"/>
      <c r="DZ74" s="95"/>
      <c r="EA74" s="99"/>
      <c r="EB74" s="95"/>
      <c r="EC74" s="95"/>
      <c r="ED74" s="95"/>
      <c r="EE74" s="95"/>
      <c r="EF74" s="95"/>
      <c r="EG74" s="95"/>
      <c r="EH74" s="95"/>
      <c r="EI74" s="95"/>
      <c r="EJ74" s="95"/>
      <c r="EK74" s="95"/>
      <c r="EL74" s="100"/>
      <c r="EM74" s="101"/>
      <c r="EN74" s="99">
        <v>3</v>
      </c>
      <c r="EO74" s="99"/>
      <c r="EP74" s="99"/>
      <c r="EQ74" s="99"/>
      <c r="ER74" s="99"/>
      <c r="ES74" s="101"/>
      <c r="ET74" s="99"/>
      <c r="EU74" s="99">
        <v>1</v>
      </c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102"/>
      <c r="FG74" s="99"/>
      <c r="FH74" s="99"/>
      <c r="FI74" s="99"/>
      <c r="FJ74" s="99"/>
      <c r="FK74" s="99"/>
      <c r="FL74" s="101"/>
      <c r="FM74" s="101"/>
      <c r="FN74" s="101"/>
      <c r="FO74" s="101"/>
      <c r="FP74" s="99"/>
      <c r="FQ74" s="103"/>
      <c r="FR74" s="103"/>
      <c r="FS74" s="101"/>
      <c r="FT74" s="101">
        <v>3</v>
      </c>
      <c r="FU74" s="101"/>
      <c r="FV74" s="101"/>
      <c r="FW74" s="101"/>
      <c r="FX74" s="101"/>
      <c r="FY74" s="101"/>
      <c r="FZ74" s="101"/>
      <c r="GA74" s="101"/>
      <c r="GB74" s="101"/>
      <c r="GC74" s="101"/>
      <c r="GD74" s="104"/>
      <c r="GE74" s="105"/>
      <c r="GF74" s="105"/>
      <c r="GG74" s="101"/>
      <c r="GH74" s="83">
        <f t="shared" si="2"/>
        <v>117.89999999999999</v>
      </c>
      <c r="GI74" s="84">
        <f t="shared" si="7"/>
        <v>39.299999999999997</v>
      </c>
      <c r="GJ74" s="85">
        <f t="shared" si="3"/>
        <v>0</v>
      </c>
      <c r="GK74" s="105"/>
      <c r="GL74" s="105"/>
      <c r="GM74" s="105"/>
      <c r="GN74" s="101"/>
      <c r="GO74" s="101"/>
      <c r="GP74" s="101"/>
      <c r="GQ74" s="107"/>
      <c r="GR74" s="108"/>
      <c r="GS74" s="101"/>
      <c r="GT74" s="101"/>
      <c r="GU74" s="101">
        <v>1</v>
      </c>
      <c r="GV74" s="101"/>
      <c r="GW74" s="101"/>
      <c r="GX74" s="101"/>
      <c r="GY74" s="101"/>
      <c r="GZ74" s="101"/>
      <c r="HA74" s="101">
        <f t="shared" si="4"/>
        <v>0</v>
      </c>
      <c r="HB74" s="108">
        <f t="shared" si="5"/>
        <v>0</v>
      </c>
      <c r="HC74" s="101"/>
      <c r="HD74" s="108"/>
      <c r="HE74" s="101">
        <v>2</v>
      </c>
      <c r="HF74" s="108">
        <v>1</v>
      </c>
      <c r="HG74" s="101"/>
      <c r="HH74" s="108"/>
      <c r="HI74" s="101"/>
      <c r="HJ74" s="107"/>
      <c r="HK74" s="107"/>
      <c r="HL74" s="107"/>
      <c r="HM74" s="109"/>
      <c r="HN74" s="101"/>
      <c r="HO74" s="101"/>
      <c r="HP74" s="101"/>
      <c r="HQ74" s="101"/>
      <c r="HR74" s="101"/>
      <c r="HS74" s="101"/>
      <c r="HT74" s="101">
        <v>1</v>
      </c>
      <c r="HU74" s="108"/>
      <c r="HV74" s="108"/>
      <c r="HW74" s="108"/>
      <c r="HX74" s="99"/>
      <c r="HY74" s="122"/>
      <c r="HZ74" s="122"/>
      <c r="IA74" s="99"/>
      <c r="IB74" s="101"/>
      <c r="IC74" s="99"/>
      <c r="ID74" s="99"/>
      <c r="IE74" s="99"/>
      <c r="IF74" s="99"/>
      <c r="IG74" s="99"/>
      <c r="IH74" s="99"/>
      <c r="II74" s="99"/>
      <c r="IJ74" s="99"/>
      <c r="IK74" s="99"/>
      <c r="IL74" s="99"/>
      <c r="IM74" s="99"/>
      <c r="IN74" s="99"/>
      <c r="IO74" s="99"/>
      <c r="IP74" s="99"/>
      <c r="IQ74" s="79">
        <f t="shared" ref="IQ74:IQ137" si="8">HI74</f>
        <v>0</v>
      </c>
      <c r="IR74" s="108"/>
      <c r="IS74" s="108"/>
      <c r="IT74" s="108"/>
      <c r="IU74" s="99"/>
      <c r="IV74" s="99"/>
      <c r="IW74" s="99"/>
      <c r="IX74" s="99"/>
      <c r="IY74" s="99"/>
      <c r="IZ74" s="108"/>
      <c r="JA74" s="108"/>
      <c r="JB74" s="101"/>
      <c r="JC74" s="107">
        <f t="shared" si="6"/>
        <v>0</v>
      </c>
      <c r="JD74" s="111"/>
    </row>
    <row r="75" spans="1:264" s="8" customFormat="1" ht="16.5">
      <c r="A75" s="112" t="s">
        <v>349</v>
      </c>
      <c r="B75" s="113">
        <v>35</v>
      </c>
      <c r="C75" s="68">
        <f t="shared" ref="C75:C138" si="9">B75+C74</f>
        <v>2394.1999999999998</v>
      </c>
      <c r="D75" s="114"/>
      <c r="E75" s="115"/>
      <c r="F75" s="115"/>
      <c r="G75" s="115"/>
      <c r="H75" s="116"/>
      <c r="I75" s="114"/>
      <c r="J75" s="114"/>
      <c r="K75" s="74"/>
      <c r="L75" s="74"/>
      <c r="M75" s="74"/>
      <c r="N75" s="75"/>
      <c r="O75" s="73" t="s">
        <v>279</v>
      </c>
      <c r="P75" s="73"/>
      <c r="Q75" s="74"/>
      <c r="R75" s="74"/>
      <c r="S75" s="75"/>
      <c r="T75" s="74"/>
      <c r="U75" s="74"/>
      <c r="V75" s="74"/>
      <c r="W75" s="75"/>
      <c r="X75" s="76">
        <v>1</v>
      </c>
      <c r="Y75" s="76"/>
      <c r="Z75" s="76"/>
      <c r="AA75" s="77"/>
      <c r="AB75" s="74"/>
      <c r="AC75" s="74"/>
      <c r="AD75" s="74"/>
      <c r="AE75" s="74"/>
      <c r="AF75" s="74"/>
      <c r="AG75" s="74"/>
      <c r="AH75" s="74"/>
      <c r="AI75" s="74"/>
      <c r="AJ75" s="74"/>
      <c r="AK75" s="74"/>
      <c r="AL75" s="74"/>
      <c r="AM75" s="74">
        <v>1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7"/>
      <c r="BU75" s="77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7"/>
      <c r="CG75" s="74"/>
      <c r="CH75" s="74"/>
      <c r="CI75" s="74"/>
      <c r="CJ75" s="74"/>
      <c r="CK75" s="74"/>
      <c r="CL75" s="74"/>
      <c r="CM75" s="74"/>
      <c r="CN75" s="74"/>
      <c r="CO75" s="74"/>
      <c r="CP75" s="74"/>
      <c r="CQ75" s="74"/>
      <c r="CR75" s="74"/>
      <c r="CS75" s="74"/>
      <c r="CT75" s="74"/>
      <c r="CU75" s="74"/>
      <c r="CV75" s="74"/>
      <c r="CW75" s="74"/>
      <c r="CX75" s="74"/>
      <c r="CY75" s="74"/>
      <c r="CZ75" s="74"/>
      <c r="DA75" s="74"/>
      <c r="DB75" s="74"/>
      <c r="DC75" s="77"/>
      <c r="DD75" s="74"/>
      <c r="DE75" s="74"/>
      <c r="DF75" s="74"/>
      <c r="DG75" s="74"/>
      <c r="DH75" s="74"/>
      <c r="DI75" s="74"/>
      <c r="DJ75" s="74"/>
      <c r="DK75" s="74"/>
      <c r="DL75" s="74"/>
      <c r="DM75" s="74"/>
      <c r="DN75" s="74"/>
      <c r="DO75" s="77">
        <v>1</v>
      </c>
      <c r="DP75" s="74"/>
      <c r="DQ75" s="77"/>
      <c r="DR75" s="74"/>
      <c r="DS75" s="74"/>
      <c r="DT75" s="74"/>
      <c r="DU75" s="74"/>
      <c r="DV75" s="74"/>
      <c r="DW75" s="74"/>
      <c r="DX75" s="74"/>
      <c r="DY75" s="74"/>
      <c r="DZ75" s="74"/>
      <c r="EA75" s="77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8"/>
      <c r="EM75" s="79"/>
      <c r="EN75" s="77">
        <v>3</v>
      </c>
      <c r="EO75" s="77"/>
      <c r="EP75" s="77"/>
      <c r="EQ75" s="77"/>
      <c r="ER75" s="77"/>
      <c r="ES75" s="79"/>
      <c r="ET75" s="77"/>
      <c r="EU75" s="77">
        <v>1</v>
      </c>
      <c r="EV75" s="77"/>
      <c r="EW75" s="77"/>
      <c r="EX75" s="77"/>
      <c r="EY75" s="77"/>
      <c r="EZ75" s="77"/>
      <c r="FA75" s="77"/>
      <c r="FB75" s="77"/>
      <c r="FC75" s="77"/>
      <c r="FD75" s="77"/>
      <c r="FE75" s="77"/>
      <c r="FF75" s="80"/>
      <c r="FG75" s="77"/>
      <c r="FH75" s="77"/>
      <c r="FI75" s="77"/>
      <c r="FJ75" s="77"/>
      <c r="FK75" s="77"/>
      <c r="FL75" s="79"/>
      <c r="FM75" s="79"/>
      <c r="FN75" s="79"/>
      <c r="FO75" s="79"/>
      <c r="FP75" s="77"/>
      <c r="FQ75" s="79"/>
      <c r="FR75" s="79"/>
      <c r="FS75" s="79"/>
      <c r="FT75" s="79">
        <v>3</v>
      </c>
      <c r="FU75" s="79"/>
      <c r="FV75" s="79"/>
      <c r="FW75" s="79"/>
      <c r="FX75" s="79"/>
      <c r="FY75" s="79">
        <v>1</v>
      </c>
      <c r="FZ75" s="79"/>
      <c r="GA75" s="79"/>
      <c r="GB75" s="79">
        <v>6</v>
      </c>
      <c r="GC75" s="79">
        <v>4</v>
      </c>
      <c r="GD75" s="81"/>
      <c r="GE75" s="82"/>
      <c r="GF75" s="82"/>
      <c r="GG75" s="79"/>
      <c r="GH75" s="83">
        <f t="shared" ref="GH75:GH138" si="10">B75*3</f>
        <v>105</v>
      </c>
      <c r="GI75" s="84">
        <f t="shared" si="7"/>
        <v>35</v>
      </c>
      <c r="GJ75" s="85">
        <f t="shared" ref="GJ75:GJ138" si="11">I75</f>
        <v>0</v>
      </c>
      <c r="GK75" s="82"/>
      <c r="GL75" s="82"/>
      <c r="GM75" s="82"/>
      <c r="GN75" s="79">
        <v>1</v>
      </c>
      <c r="GO75" s="79"/>
      <c r="GP75" s="79"/>
      <c r="GQ75" s="86"/>
      <c r="GR75" s="87"/>
      <c r="GS75" s="79"/>
      <c r="GT75" s="79"/>
      <c r="GU75" s="79"/>
      <c r="GV75" s="79"/>
      <c r="GW75" s="79"/>
      <c r="GX75" s="79"/>
      <c r="GY75" s="79"/>
      <c r="GZ75" s="79"/>
      <c r="HA75" s="101">
        <f t="shared" si="4"/>
        <v>0</v>
      </c>
      <c r="HB75" s="108">
        <f t="shared" si="5"/>
        <v>0</v>
      </c>
      <c r="HC75" s="79"/>
      <c r="HD75" s="87"/>
      <c r="HE75" s="79"/>
      <c r="HF75" s="87"/>
      <c r="HG75" s="79"/>
      <c r="HH75" s="87"/>
      <c r="HI75" s="79">
        <v>1</v>
      </c>
      <c r="HJ75" s="86"/>
      <c r="HK75" s="86">
        <v>1</v>
      </c>
      <c r="HL75" s="86"/>
      <c r="HM75" s="87"/>
      <c r="HN75" s="79"/>
      <c r="HO75" s="79"/>
      <c r="HP75" s="79"/>
      <c r="HQ75" s="79"/>
      <c r="HR75" s="79"/>
      <c r="HS75" s="79"/>
      <c r="HT75" s="79"/>
      <c r="HU75" s="87"/>
      <c r="HV75" s="87"/>
      <c r="HW75" s="87"/>
      <c r="HX75" s="79"/>
      <c r="HY75" s="88"/>
      <c r="HZ75" s="88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>
        <f t="shared" si="8"/>
        <v>1</v>
      </c>
      <c r="IR75" s="86">
        <f>HJ75</f>
        <v>0</v>
      </c>
      <c r="IS75" s="86">
        <f>HK75</f>
        <v>1</v>
      </c>
      <c r="IT75" s="87"/>
      <c r="IU75" s="79"/>
      <c r="IV75" s="79"/>
      <c r="IW75" s="79"/>
      <c r="IX75" s="79"/>
      <c r="IY75" s="79"/>
      <c r="IZ75" s="87"/>
      <c r="JA75" s="87"/>
      <c r="JB75" s="79">
        <v>1</v>
      </c>
      <c r="JC75" s="107">
        <f t="shared" si="6"/>
        <v>0</v>
      </c>
      <c r="JD75" s="117"/>
    </row>
    <row r="76" spans="1:264" s="8" customFormat="1" ht="16.5">
      <c r="A76" s="90" t="s">
        <v>350</v>
      </c>
      <c r="B76" s="91">
        <v>33.700000000000003</v>
      </c>
      <c r="C76" s="68">
        <f t="shared" si="9"/>
        <v>2427.8999999999996</v>
      </c>
      <c r="D76" s="68"/>
      <c r="E76" s="92"/>
      <c r="F76" s="92"/>
      <c r="G76" s="92"/>
      <c r="H76" s="120"/>
      <c r="I76" s="94"/>
      <c r="J76" s="94"/>
      <c r="K76" s="121"/>
      <c r="L76" s="121"/>
      <c r="M76" s="121"/>
      <c r="N76" s="96" t="s">
        <v>279</v>
      </c>
      <c r="O76" s="97" t="s">
        <v>279</v>
      </c>
      <c r="P76" s="97"/>
      <c r="Q76" s="95">
        <v>1</v>
      </c>
      <c r="R76" s="95"/>
      <c r="S76" s="96"/>
      <c r="T76" s="95"/>
      <c r="U76" s="95"/>
      <c r="V76" s="95"/>
      <c r="W76" s="96"/>
      <c r="X76" s="98"/>
      <c r="Y76" s="98"/>
      <c r="Z76" s="98"/>
      <c r="AA76" s="99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5"/>
      <c r="AU76" s="95"/>
      <c r="AV76" s="95"/>
      <c r="AW76" s="95"/>
      <c r="AX76" s="95"/>
      <c r="AY76" s="95"/>
      <c r="AZ76" s="95"/>
      <c r="BA76" s="95"/>
      <c r="BB76" s="95"/>
      <c r="BC76" s="95"/>
      <c r="BD76" s="95"/>
      <c r="BE76" s="95"/>
      <c r="BF76" s="95"/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9"/>
      <c r="BU76" s="99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9"/>
      <c r="CG76" s="95"/>
      <c r="CH76" s="95"/>
      <c r="CI76" s="95"/>
      <c r="CJ76" s="95"/>
      <c r="CK76" s="95"/>
      <c r="CL76" s="95"/>
      <c r="CM76" s="95"/>
      <c r="CN76" s="95"/>
      <c r="CO76" s="95"/>
      <c r="CP76" s="95"/>
      <c r="CQ76" s="95"/>
      <c r="CR76" s="95"/>
      <c r="CS76" s="95"/>
      <c r="CT76" s="95"/>
      <c r="CU76" s="95"/>
      <c r="CV76" s="95"/>
      <c r="CW76" s="95"/>
      <c r="CX76" s="95"/>
      <c r="CY76" s="95"/>
      <c r="CZ76" s="95"/>
      <c r="DA76" s="95"/>
      <c r="DB76" s="95"/>
      <c r="DC76" s="99"/>
      <c r="DD76" s="95"/>
      <c r="DE76" s="95"/>
      <c r="DF76" s="95"/>
      <c r="DG76" s="95"/>
      <c r="DH76" s="95"/>
      <c r="DI76" s="95"/>
      <c r="DJ76" s="95"/>
      <c r="DK76" s="95"/>
      <c r="DL76" s="95"/>
      <c r="DM76" s="95"/>
      <c r="DN76" s="95"/>
      <c r="DO76" s="99">
        <v>1</v>
      </c>
      <c r="DP76" s="95"/>
      <c r="DQ76" s="99"/>
      <c r="DR76" s="95"/>
      <c r="DS76" s="95"/>
      <c r="DT76" s="95"/>
      <c r="DU76" s="95"/>
      <c r="DV76" s="95"/>
      <c r="DW76" s="95"/>
      <c r="DX76" s="95"/>
      <c r="DY76" s="95"/>
      <c r="DZ76" s="95"/>
      <c r="EA76" s="99"/>
      <c r="EB76" s="95"/>
      <c r="EC76" s="95"/>
      <c r="ED76" s="95"/>
      <c r="EE76" s="95"/>
      <c r="EF76" s="95"/>
      <c r="EG76" s="95"/>
      <c r="EH76" s="95"/>
      <c r="EI76" s="95"/>
      <c r="EJ76" s="95"/>
      <c r="EK76" s="95"/>
      <c r="EL76" s="100"/>
      <c r="EM76" s="101"/>
      <c r="EN76" s="99">
        <v>3</v>
      </c>
      <c r="EO76" s="99"/>
      <c r="EP76" s="99"/>
      <c r="EQ76" s="99"/>
      <c r="ER76" s="99"/>
      <c r="ES76" s="101"/>
      <c r="ET76" s="99"/>
      <c r="EU76" s="99">
        <v>1</v>
      </c>
      <c r="EV76" s="99"/>
      <c r="EW76" s="99"/>
      <c r="EX76" s="99"/>
      <c r="EY76" s="99"/>
      <c r="EZ76" s="99"/>
      <c r="FA76" s="99"/>
      <c r="FB76" s="99"/>
      <c r="FC76" s="99"/>
      <c r="FD76" s="99"/>
      <c r="FE76" s="99"/>
      <c r="FF76" s="102"/>
      <c r="FG76" s="99"/>
      <c r="FH76" s="99"/>
      <c r="FI76" s="99"/>
      <c r="FJ76" s="99"/>
      <c r="FK76" s="99"/>
      <c r="FL76" s="101"/>
      <c r="FM76" s="101"/>
      <c r="FN76" s="101"/>
      <c r="FO76" s="101"/>
      <c r="FP76" s="99"/>
      <c r="FQ76" s="103"/>
      <c r="FR76" s="103"/>
      <c r="FS76" s="101"/>
      <c r="FT76" s="101">
        <v>3</v>
      </c>
      <c r="FU76" s="101"/>
      <c r="FV76" s="101"/>
      <c r="FW76" s="101"/>
      <c r="FX76" s="101"/>
      <c r="FY76" s="101"/>
      <c r="FZ76" s="101"/>
      <c r="GA76" s="101"/>
      <c r="GB76" s="101"/>
      <c r="GC76" s="101"/>
      <c r="GD76" s="104"/>
      <c r="GE76" s="105"/>
      <c r="GF76" s="105"/>
      <c r="GG76" s="101"/>
      <c r="GH76" s="83">
        <f t="shared" si="10"/>
        <v>101.10000000000001</v>
      </c>
      <c r="GI76" s="84">
        <f t="shared" si="7"/>
        <v>33.700000000000003</v>
      </c>
      <c r="GJ76" s="85">
        <f t="shared" si="11"/>
        <v>0</v>
      </c>
      <c r="GK76" s="105"/>
      <c r="GL76" s="105"/>
      <c r="GM76" s="105"/>
      <c r="GN76" s="101"/>
      <c r="GO76" s="101"/>
      <c r="GP76" s="101"/>
      <c r="GQ76" s="107"/>
      <c r="GR76" s="108"/>
      <c r="GS76" s="101"/>
      <c r="GT76" s="101"/>
      <c r="GU76" s="101">
        <v>1</v>
      </c>
      <c r="GV76" s="101"/>
      <c r="GW76" s="101"/>
      <c r="GX76" s="101"/>
      <c r="GY76" s="101"/>
      <c r="GZ76" s="101"/>
      <c r="HA76" s="101">
        <f t="shared" si="4"/>
        <v>0</v>
      </c>
      <c r="HB76" s="108">
        <f t="shared" si="5"/>
        <v>0</v>
      </c>
      <c r="HC76" s="101"/>
      <c r="HD76" s="108"/>
      <c r="HE76" s="101">
        <v>2</v>
      </c>
      <c r="HF76" s="108">
        <v>1</v>
      </c>
      <c r="HG76" s="101"/>
      <c r="HH76" s="108"/>
      <c r="HI76" s="101"/>
      <c r="HJ76" s="107"/>
      <c r="HK76" s="107"/>
      <c r="HL76" s="107"/>
      <c r="HM76" s="109"/>
      <c r="HN76" s="101"/>
      <c r="HO76" s="101"/>
      <c r="HP76" s="101"/>
      <c r="HQ76" s="101"/>
      <c r="HR76" s="101"/>
      <c r="HS76" s="101"/>
      <c r="HT76" s="101">
        <v>1</v>
      </c>
      <c r="HU76" s="108"/>
      <c r="HV76" s="108"/>
      <c r="HW76" s="108"/>
      <c r="HX76" s="99"/>
      <c r="HY76" s="122"/>
      <c r="HZ76" s="122"/>
      <c r="IA76" s="99"/>
      <c r="IB76" s="101"/>
      <c r="IC76" s="99"/>
      <c r="ID76" s="99"/>
      <c r="IE76" s="99"/>
      <c r="IF76" s="99"/>
      <c r="IG76" s="99"/>
      <c r="IH76" s="99"/>
      <c r="II76" s="99"/>
      <c r="IJ76" s="99"/>
      <c r="IK76" s="99"/>
      <c r="IL76" s="99"/>
      <c r="IM76" s="99"/>
      <c r="IN76" s="99"/>
      <c r="IO76" s="99"/>
      <c r="IP76" s="99"/>
      <c r="IQ76" s="79">
        <f t="shared" si="8"/>
        <v>0</v>
      </c>
      <c r="IR76" s="108"/>
      <c r="IS76" s="108"/>
      <c r="IT76" s="108"/>
      <c r="IU76" s="99"/>
      <c r="IV76" s="99"/>
      <c r="IW76" s="99"/>
      <c r="IX76" s="99"/>
      <c r="IY76" s="99"/>
      <c r="IZ76" s="108"/>
      <c r="JA76" s="108"/>
      <c r="JB76" s="101"/>
      <c r="JC76" s="107">
        <f t="shared" ref="JC76:JC139" si="12">EQ76</f>
        <v>0</v>
      </c>
      <c r="JD76" s="111"/>
    </row>
    <row r="77" spans="1:264" s="8" customFormat="1" ht="16.5">
      <c r="A77" s="112" t="s">
        <v>351</v>
      </c>
      <c r="B77" s="113">
        <v>35</v>
      </c>
      <c r="C77" s="68">
        <f t="shared" si="9"/>
        <v>2462.8999999999996</v>
      </c>
      <c r="D77" s="114"/>
      <c r="E77" s="115"/>
      <c r="F77" s="115"/>
      <c r="G77" s="115"/>
      <c r="H77" s="116"/>
      <c r="I77" s="114"/>
      <c r="J77" s="114"/>
      <c r="K77" s="74"/>
      <c r="L77" s="74"/>
      <c r="M77" s="74"/>
      <c r="N77" s="75"/>
      <c r="O77" s="73" t="s">
        <v>279</v>
      </c>
      <c r="P77" s="73"/>
      <c r="Q77" s="74"/>
      <c r="R77" s="74"/>
      <c r="S77" s="75"/>
      <c r="T77" s="74"/>
      <c r="U77" s="74"/>
      <c r="V77" s="74"/>
      <c r="W77" s="75"/>
      <c r="X77" s="76">
        <v>1</v>
      </c>
      <c r="Y77" s="76"/>
      <c r="Z77" s="76"/>
      <c r="AA77" s="77"/>
      <c r="AB77" s="74"/>
      <c r="AC77" s="74"/>
      <c r="AD77" s="74"/>
      <c r="AE77" s="74"/>
      <c r="AF77" s="74"/>
      <c r="AG77" s="74"/>
      <c r="AH77" s="74"/>
      <c r="AI77" s="74"/>
      <c r="AJ77" s="74"/>
      <c r="AK77" s="74"/>
      <c r="AL77" s="74"/>
      <c r="AM77" s="74"/>
      <c r="AN77" s="74">
        <v>1</v>
      </c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/>
      <c r="BO77" s="74"/>
      <c r="BP77" s="74"/>
      <c r="BQ77" s="74"/>
      <c r="BR77" s="74"/>
      <c r="BS77" s="74"/>
      <c r="BT77" s="77"/>
      <c r="BU77" s="77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7"/>
      <c r="CG77" s="74"/>
      <c r="CH77" s="74"/>
      <c r="CI77" s="74"/>
      <c r="CJ77" s="74"/>
      <c r="CK77" s="74"/>
      <c r="CL77" s="74"/>
      <c r="CM77" s="74"/>
      <c r="CN77" s="74"/>
      <c r="CO77" s="74"/>
      <c r="CP77" s="74"/>
      <c r="CQ77" s="74"/>
      <c r="CR77" s="74"/>
      <c r="CS77" s="74"/>
      <c r="CT77" s="74"/>
      <c r="CU77" s="74"/>
      <c r="CV77" s="74"/>
      <c r="CW77" s="74"/>
      <c r="CX77" s="74"/>
      <c r="CY77" s="74"/>
      <c r="CZ77" s="74"/>
      <c r="DA77" s="74"/>
      <c r="DB77" s="74"/>
      <c r="DC77" s="77"/>
      <c r="DD77" s="74"/>
      <c r="DE77" s="74"/>
      <c r="DF77" s="74"/>
      <c r="DG77" s="74"/>
      <c r="DH77" s="74"/>
      <c r="DI77" s="74"/>
      <c r="DJ77" s="74"/>
      <c r="DK77" s="74"/>
      <c r="DL77" s="74"/>
      <c r="DM77" s="74"/>
      <c r="DN77" s="74"/>
      <c r="DO77" s="77">
        <v>1</v>
      </c>
      <c r="DP77" s="74"/>
      <c r="DQ77" s="77"/>
      <c r="DR77" s="74"/>
      <c r="DS77" s="74"/>
      <c r="DT77" s="74"/>
      <c r="DU77" s="74"/>
      <c r="DV77" s="74"/>
      <c r="DW77" s="74"/>
      <c r="DX77" s="74"/>
      <c r="DY77" s="74"/>
      <c r="DZ77" s="74"/>
      <c r="EA77" s="77"/>
      <c r="EB77" s="74"/>
      <c r="EC77" s="74"/>
      <c r="ED77" s="74"/>
      <c r="EE77" s="74"/>
      <c r="EF77" s="74"/>
      <c r="EG77" s="74"/>
      <c r="EH77" s="74"/>
      <c r="EI77" s="74"/>
      <c r="EJ77" s="74"/>
      <c r="EK77" s="74"/>
      <c r="EL77" s="78"/>
      <c r="EM77" s="79"/>
      <c r="EN77" s="77">
        <v>3</v>
      </c>
      <c r="EO77" s="77"/>
      <c r="EP77" s="77"/>
      <c r="EQ77" s="77"/>
      <c r="ER77" s="77"/>
      <c r="ES77" s="79"/>
      <c r="ET77" s="77"/>
      <c r="EU77" s="77">
        <v>1</v>
      </c>
      <c r="EV77" s="77"/>
      <c r="EW77" s="77"/>
      <c r="EX77" s="77"/>
      <c r="EY77" s="77"/>
      <c r="EZ77" s="77"/>
      <c r="FA77" s="77"/>
      <c r="FB77" s="77"/>
      <c r="FC77" s="77"/>
      <c r="FD77" s="77"/>
      <c r="FE77" s="77"/>
      <c r="FF77" s="80"/>
      <c r="FG77" s="77"/>
      <c r="FH77" s="77"/>
      <c r="FI77" s="77"/>
      <c r="FJ77" s="77"/>
      <c r="FK77" s="77"/>
      <c r="FL77" s="79"/>
      <c r="FM77" s="79"/>
      <c r="FN77" s="79"/>
      <c r="FO77" s="79"/>
      <c r="FP77" s="77"/>
      <c r="FQ77" s="79"/>
      <c r="FR77" s="79"/>
      <c r="FS77" s="79"/>
      <c r="FT77" s="79">
        <v>3</v>
      </c>
      <c r="FU77" s="79"/>
      <c r="FV77" s="79"/>
      <c r="FW77" s="79"/>
      <c r="FX77" s="79"/>
      <c r="FY77" s="79">
        <v>1</v>
      </c>
      <c r="FZ77" s="79"/>
      <c r="GA77" s="79"/>
      <c r="GB77" s="79">
        <v>11</v>
      </c>
      <c r="GC77" s="79">
        <v>4</v>
      </c>
      <c r="GD77" s="81"/>
      <c r="GE77" s="82"/>
      <c r="GF77" s="82"/>
      <c r="GG77" s="79"/>
      <c r="GH77" s="83">
        <f t="shared" si="10"/>
        <v>105</v>
      </c>
      <c r="GI77" s="84">
        <f t="shared" si="7"/>
        <v>35</v>
      </c>
      <c r="GJ77" s="85">
        <f t="shared" si="11"/>
        <v>0</v>
      </c>
      <c r="GK77" s="82"/>
      <c r="GL77" s="82"/>
      <c r="GM77" s="82"/>
      <c r="GN77" s="79">
        <v>1</v>
      </c>
      <c r="GO77" s="79"/>
      <c r="GP77" s="79"/>
      <c r="GQ77" s="86"/>
      <c r="GR77" s="87"/>
      <c r="GS77" s="79"/>
      <c r="GT77" s="79"/>
      <c r="GU77" s="79"/>
      <c r="GV77" s="79"/>
      <c r="GW77" s="79"/>
      <c r="GX77" s="79"/>
      <c r="GY77" s="79"/>
      <c r="GZ77" s="79"/>
      <c r="HA77" s="101">
        <f t="shared" ref="HA77:HA140" si="13">BU77</f>
        <v>0</v>
      </c>
      <c r="HB77" s="108">
        <f t="shared" ref="HB77:HB140" si="14">BT77</f>
        <v>0</v>
      </c>
      <c r="HC77" s="79"/>
      <c r="HD77" s="87"/>
      <c r="HE77" s="79"/>
      <c r="HF77" s="87"/>
      <c r="HG77" s="79"/>
      <c r="HH77" s="87"/>
      <c r="HI77" s="79">
        <v>1</v>
      </c>
      <c r="HJ77" s="86"/>
      <c r="HK77" s="86">
        <v>1</v>
      </c>
      <c r="HL77" s="86"/>
      <c r="HM77" s="87"/>
      <c r="HN77" s="79"/>
      <c r="HO77" s="79"/>
      <c r="HP77" s="79"/>
      <c r="HQ77" s="79"/>
      <c r="HR77" s="79"/>
      <c r="HS77" s="79"/>
      <c r="HT77" s="79"/>
      <c r="HU77" s="87"/>
      <c r="HV77" s="87"/>
      <c r="HW77" s="87"/>
      <c r="HX77" s="79"/>
      <c r="HY77" s="88"/>
      <c r="HZ77" s="88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>
        <f t="shared" si="8"/>
        <v>1</v>
      </c>
      <c r="IR77" s="86">
        <f>HJ77</f>
        <v>0</v>
      </c>
      <c r="IS77" s="86">
        <f>HK77</f>
        <v>1</v>
      </c>
      <c r="IT77" s="87"/>
      <c r="IU77" s="79"/>
      <c r="IV77" s="79"/>
      <c r="IW77" s="79"/>
      <c r="IX77" s="79"/>
      <c r="IY77" s="79"/>
      <c r="IZ77" s="87"/>
      <c r="JA77" s="87"/>
      <c r="JB77" s="79">
        <v>1</v>
      </c>
      <c r="JC77" s="107">
        <f t="shared" si="12"/>
        <v>0</v>
      </c>
      <c r="JD77" s="117"/>
    </row>
    <row r="78" spans="1:264" s="8" customFormat="1" ht="16.5">
      <c r="A78" s="162" t="s">
        <v>352</v>
      </c>
      <c r="B78" s="124">
        <v>34.299999999999997</v>
      </c>
      <c r="C78" s="68">
        <f t="shared" si="9"/>
        <v>2497.1999999999998</v>
      </c>
      <c r="D78" s="125"/>
      <c r="E78" s="126"/>
      <c r="F78" s="126"/>
      <c r="G78" s="126"/>
      <c r="H78" s="127"/>
      <c r="I78" s="125"/>
      <c r="J78" s="125"/>
      <c r="K78" s="128"/>
      <c r="L78" s="128"/>
      <c r="M78" s="128">
        <v>5</v>
      </c>
      <c r="N78" s="129" t="s">
        <v>279</v>
      </c>
      <c r="O78" s="130" t="s">
        <v>279</v>
      </c>
      <c r="P78" s="130"/>
      <c r="Q78" s="131">
        <v>1</v>
      </c>
      <c r="R78" s="131"/>
      <c r="S78" s="129"/>
      <c r="T78" s="131"/>
      <c r="U78" s="131"/>
      <c r="V78" s="131"/>
      <c r="W78" s="129"/>
      <c r="X78" s="132"/>
      <c r="Y78" s="132">
        <v>1</v>
      </c>
      <c r="Z78" s="132"/>
      <c r="AA78" s="133"/>
      <c r="AB78" s="131"/>
      <c r="AC78" s="131"/>
      <c r="AD78" s="131"/>
      <c r="AE78" s="131"/>
      <c r="AF78" s="131"/>
      <c r="AG78" s="131"/>
      <c r="AH78" s="131"/>
      <c r="AI78" s="131"/>
      <c r="AJ78" s="131"/>
      <c r="AK78" s="131"/>
      <c r="AL78" s="131"/>
      <c r="AM78" s="131"/>
      <c r="AN78" s="131"/>
      <c r="AO78" s="131"/>
      <c r="AP78" s="131"/>
      <c r="AQ78" s="131"/>
      <c r="AR78" s="131"/>
      <c r="AS78" s="131"/>
      <c r="AT78" s="131"/>
      <c r="AU78" s="131"/>
      <c r="AV78" s="131"/>
      <c r="AW78" s="131"/>
      <c r="AX78" s="131"/>
      <c r="AY78" s="131"/>
      <c r="AZ78" s="131"/>
      <c r="BA78" s="131"/>
      <c r="BB78" s="131"/>
      <c r="BC78" s="131">
        <v>1</v>
      </c>
      <c r="BD78" s="131"/>
      <c r="BE78" s="131"/>
      <c r="BF78" s="131"/>
      <c r="BG78" s="131"/>
      <c r="BH78" s="131"/>
      <c r="BI78" s="131"/>
      <c r="BJ78" s="131"/>
      <c r="BK78" s="131"/>
      <c r="BL78" s="131"/>
      <c r="BM78" s="131"/>
      <c r="BN78" s="131"/>
      <c r="BO78" s="131"/>
      <c r="BP78" s="131"/>
      <c r="BQ78" s="131"/>
      <c r="BR78" s="131"/>
      <c r="BS78" s="131"/>
      <c r="BT78" s="133"/>
      <c r="BU78" s="133"/>
      <c r="BV78" s="131"/>
      <c r="BW78" s="131"/>
      <c r="BX78" s="131"/>
      <c r="BY78" s="131"/>
      <c r="BZ78" s="131"/>
      <c r="CA78" s="131"/>
      <c r="CB78" s="131"/>
      <c r="CC78" s="131"/>
      <c r="CD78" s="131"/>
      <c r="CE78" s="131"/>
      <c r="CF78" s="133"/>
      <c r="CG78" s="131"/>
      <c r="CH78" s="131"/>
      <c r="CI78" s="131"/>
      <c r="CJ78" s="131"/>
      <c r="CK78" s="131"/>
      <c r="CL78" s="131"/>
      <c r="CM78" s="131"/>
      <c r="CN78" s="131"/>
      <c r="CO78" s="131"/>
      <c r="CP78" s="131"/>
      <c r="CQ78" s="131"/>
      <c r="CR78" s="131"/>
      <c r="CS78" s="131"/>
      <c r="CT78" s="131"/>
      <c r="CU78" s="131"/>
      <c r="CV78" s="131"/>
      <c r="CW78" s="131">
        <v>1</v>
      </c>
      <c r="CX78" s="131"/>
      <c r="CY78" s="131"/>
      <c r="CZ78" s="131"/>
      <c r="DA78" s="131"/>
      <c r="DB78" s="131"/>
      <c r="DC78" s="133"/>
      <c r="DD78" s="131"/>
      <c r="DE78" s="131"/>
      <c r="DF78" s="131"/>
      <c r="DG78" s="131"/>
      <c r="DH78" s="131"/>
      <c r="DI78" s="131"/>
      <c r="DJ78" s="131"/>
      <c r="DK78" s="131"/>
      <c r="DL78" s="131"/>
      <c r="DM78" s="131"/>
      <c r="DN78" s="131"/>
      <c r="DO78" s="133">
        <v>1</v>
      </c>
      <c r="DP78" s="131"/>
      <c r="DQ78" s="133"/>
      <c r="DR78" s="131"/>
      <c r="DS78" s="131"/>
      <c r="DT78" s="131"/>
      <c r="DU78" s="131"/>
      <c r="DV78" s="131"/>
      <c r="DW78" s="131"/>
      <c r="DX78" s="131"/>
      <c r="DY78" s="131"/>
      <c r="DZ78" s="131"/>
      <c r="EA78" s="133"/>
      <c r="EB78" s="131"/>
      <c r="EC78" s="131"/>
      <c r="ED78" s="131"/>
      <c r="EE78" s="131"/>
      <c r="EF78" s="131"/>
      <c r="EG78" s="131"/>
      <c r="EH78" s="131"/>
      <c r="EI78" s="131"/>
      <c r="EJ78" s="131"/>
      <c r="EK78" s="131"/>
      <c r="EL78" s="134"/>
      <c r="EM78" s="135"/>
      <c r="EN78" s="133">
        <v>3</v>
      </c>
      <c r="EO78" s="133"/>
      <c r="EP78" s="133"/>
      <c r="EQ78" s="133"/>
      <c r="ER78" s="133"/>
      <c r="ES78" s="135"/>
      <c r="ET78" s="133"/>
      <c r="EU78" s="133">
        <v>1</v>
      </c>
      <c r="EV78" s="133"/>
      <c r="EW78" s="133"/>
      <c r="EX78" s="133"/>
      <c r="EY78" s="133"/>
      <c r="EZ78" s="133"/>
      <c r="FA78" s="133"/>
      <c r="FB78" s="133"/>
      <c r="FC78" s="133"/>
      <c r="FD78" s="133"/>
      <c r="FE78" s="133"/>
      <c r="FF78" s="136"/>
      <c r="FG78" s="133"/>
      <c r="FH78" s="133">
        <v>1</v>
      </c>
      <c r="FI78" s="133">
        <v>1</v>
      </c>
      <c r="FJ78" s="133"/>
      <c r="FK78" s="133"/>
      <c r="FL78" s="135"/>
      <c r="FM78" s="135">
        <v>2</v>
      </c>
      <c r="FN78" s="135"/>
      <c r="FO78" s="135"/>
      <c r="FP78" s="133"/>
      <c r="FQ78" s="135"/>
      <c r="FR78" s="135"/>
      <c r="FS78" s="135"/>
      <c r="FT78" s="135">
        <v>3</v>
      </c>
      <c r="FU78" s="135"/>
      <c r="FV78" s="135"/>
      <c r="FW78" s="135"/>
      <c r="FX78" s="135"/>
      <c r="FY78" s="135"/>
      <c r="FZ78" s="135"/>
      <c r="GA78" s="135"/>
      <c r="GB78" s="135"/>
      <c r="GC78" s="135"/>
      <c r="GD78" s="137"/>
      <c r="GE78" s="138"/>
      <c r="GF78" s="138"/>
      <c r="GG78" s="135"/>
      <c r="GH78" s="83">
        <f t="shared" si="10"/>
        <v>102.89999999999999</v>
      </c>
      <c r="GI78" s="84">
        <f t="shared" si="7"/>
        <v>34.299999999999997</v>
      </c>
      <c r="GJ78" s="85">
        <f t="shared" si="11"/>
        <v>0</v>
      </c>
      <c r="GK78" s="138">
        <v>1</v>
      </c>
      <c r="GL78" s="138"/>
      <c r="GM78" s="138"/>
      <c r="GN78" s="135"/>
      <c r="GO78" s="135"/>
      <c r="GP78" s="135"/>
      <c r="GQ78" s="139"/>
      <c r="GR78" s="109">
        <v>1</v>
      </c>
      <c r="GS78" s="135"/>
      <c r="GT78" s="135"/>
      <c r="GU78" s="135">
        <v>1</v>
      </c>
      <c r="GV78" s="135"/>
      <c r="GW78" s="135"/>
      <c r="GX78" s="135"/>
      <c r="GY78" s="135"/>
      <c r="GZ78" s="135"/>
      <c r="HA78" s="101">
        <f t="shared" si="13"/>
        <v>0</v>
      </c>
      <c r="HB78" s="108">
        <f t="shared" si="14"/>
        <v>0</v>
      </c>
      <c r="HC78" s="135"/>
      <c r="HD78" s="109"/>
      <c r="HE78" s="135">
        <v>2</v>
      </c>
      <c r="HF78" s="109">
        <v>1</v>
      </c>
      <c r="HG78" s="135"/>
      <c r="HH78" s="109"/>
      <c r="HI78" s="135"/>
      <c r="HJ78" s="139"/>
      <c r="HK78" s="139"/>
      <c r="HL78" s="139">
        <v>1</v>
      </c>
      <c r="HM78" s="109">
        <v>1</v>
      </c>
      <c r="HN78" s="135"/>
      <c r="HO78" s="135"/>
      <c r="HP78" s="135">
        <v>1</v>
      </c>
      <c r="HQ78" s="135"/>
      <c r="HR78" s="135">
        <v>1</v>
      </c>
      <c r="HS78" s="135"/>
      <c r="HT78" s="135">
        <v>1</v>
      </c>
      <c r="HU78" s="109"/>
      <c r="HV78" s="109"/>
      <c r="HW78" s="109"/>
      <c r="HX78" s="133"/>
      <c r="HY78" s="140"/>
      <c r="HZ78" s="140"/>
      <c r="IA78" s="133"/>
      <c r="IB78" s="135"/>
      <c r="IC78" s="133"/>
      <c r="ID78" s="133"/>
      <c r="IE78" s="133"/>
      <c r="IF78" s="133"/>
      <c r="IG78" s="133"/>
      <c r="IH78" s="133"/>
      <c r="II78" s="133"/>
      <c r="IJ78" s="133"/>
      <c r="IK78" s="133">
        <v>1</v>
      </c>
      <c r="IL78" s="133"/>
      <c r="IM78" s="133"/>
      <c r="IN78" s="133"/>
      <c r="IO78" s="133"/>
      <c r="IP78" s="133"/>
      <c r="IQ78" s="79">
        <f t="shared" si="8"/>
        <v>0</v>
      </c>
      <c r="IR78" s="109"/>
      <c r="IS78" s="109"/>
      <c r="IT78" s="109">
        <v>1</v>
      </c>
      <c r="IU78" s="133"/>
      <c r="IV78" s="133"/>
      <c r="IW78" s="133">
        <v>1</v>
      </c>
      <c r="IX78" s="133">
        <v>1</v>
      </c>
      <c r="IY78" s="133"/>
      <c r="IZ78" s="109"/>
      <c r="JA78" s="109"/>
      <c r="JB78" s="135"/>
      <c r="JC78" s="107">
        <f t="shared" si="12"/>
        <v>0</v>
      </c>
      <c r="JD78" s="141" t="s">
        <v>302</v>
      </c>
    </row>
    <row r="79" spans="1:264" s="8" customFormat="1" ht="16.5">
      <c r="A79" s="112" t="s">
        <v>353</v>
      </c>
      <c r="B79" s="113">
        <v>38</v>
      </c>
      <c r="C79" s="68">
        <f t="shared" si="9"/>
        <v>2535.1999999999998</v>
      </c>
      <c r="D79" s="114"/>
      <c r="E79" s="115"/>
      <c r="F79" s="115"/>
      <c r="G79" s="115"/>
      <c r="H79" s="116"/>
      <c r="I79" s="114"/>
      <c r="J79" s="114"/>
      <c r="K79" s="74"/>
      <c r="L79" s="74"/>
      <c r="M79" s="74"/>
      <c r="N79" s="75"/>
      <c r="O79" s="73" t="s">
        <v>279</v>
      </c>
      <c r="P79" s="73"/>
      <c r="Q79" s="74"/>
      <c r="R79" s="74"/>
      <c r="S79" s="75"/>
      <c r="T79" s="74"/>
      <c r="U79" s="74"/>
      <c r="V79" s="74"/>
      <c r="W79" s="75"/>
      <c r="X79" s="76">
        <v>1</v>
      </c>
      <c r="Y79" s="76"/>
      <c r="Z79" s="76"/>
      <c r="AA79" s="77"/>
      <c r="AB79" s="74"/>
      <c r="AC79" s="74"/>
      <c r="AD79" s="74"/>
      <c r="AE79" s="74"/>
      <c r="AF79" s="74"/>
      <c r="AG79" s="74"/>
      <c r="AH79" s="74"/>
      <c r="AI79" s="74"/>
      <c r="AJ79" s="74"/>
      <c r="AK79" s="74"/>
      <c r="AL79" s="74"/>
      <c r="AM79" s="74">
        <v>1</v>
      </c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G79" s="74"/>
      <c r="BH79" s="74"/>
      <c r="BI79" s="74"/>
      <c r="BJ79" s="74"/>
      <c r="BK79" s="74"/>
      <c r="BL79" s="74"/>
      <c r="BM79" s="74"/>
      <c r="BN79" s="74"/>
      <c r="BO79" s="74"/>
      <c r="BP79" s="74"/>
      <c r="BQ79" s="74"/>
      <c r="BR79" s="74"/>
      <c r="BS79" s="74"/>
      <c r="BT79" s="77"/>
      <c r="BU79" s="77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7"/>
      <c r="CG79" s="74"/>
      <c r="CH79" s="74"/>
      <c r="CI79" s="74"/>
      <c r="CJ79" s="74"/>
      <c r="CK79" s="74"/>
      <c r="CL79" s="74"/>
      <c r="CM79" s="74"/>
      <c r="CN79" s="74"/>
      <c r="CO79" s="74"/>
      <c r="CP79" s="74"/>
      <c r="CQ79" s="74"/>
      <c r="CR79" s="74"/>
      <c r="CS79" s="74"/>
      <c r="CT79" s="74"/>
      <c r="CU79" s="74"/>
      <c r="CV79" s="74"/>
      <c r="CW79" s="74"/>
      <c r="CX79" s="74"/>
      <c r="CY79" s="74"/>
      <c r="CZ79" s="74"/>
      <c r="DA79" s="74"/>
      <c r="DB79" s="74"/>
      <c r="DC79" s="77"/>
      <c r="DD79" s="74"/>
      <c r="DE79" s="74"/>
      <c r="DF79" s="74"/>
      <c r="DG79" s="74"/>
      <c r="DH79" s="74"/>
      <c r="DI79" s="74"/>
      <c r="DJ79" s="74"/>
      <c r="DK79" s="74"/>
      <c r="DL79" s="74"/>
      <c r="DM79" s="74"/>
      <c r="DN79" s="74"/>
      <c r="DO79" s="77">
        <v>1</v>
      </c>
      <c r="DP79" s="74"/>
      <c r="DQ79" s="77"/>
      <c r="DR79" s="74"/>
      <c r="DS79" s="74"/>
      <c r="DT79" s="74"/>
      <c r="DU79" s="74"/>
      <c r="DV79" s="74"/>
      <c r="DW79" s="74"/>
      <c r="DX79" s="74"/>
      <c r="DY79" s="74"/>
      <c r="DZ79" s="74"/>
      <c r="EA79" s="77"/>
      <c r="EB79" s="74"/>
      <c r="EC79" s="74"/>
      <c r="ED79" s="74"/>
      <c r="EE79" s="74"/>
      <c r="EF79" s="74"/>
      <c r="EG79" s="74"/>
      <c r="EH79" s="74"/>
      <c r="EI79" s="74"/>
      <c r="EJ79" s="74"/>
      <c r="EK79" s="74"/>
      <c r="EL79" s="78"/>
      <c r="EM79" s="79"/>
      <c r="EN79" s="77">
        <v>3</v>
      </c>
      <c r="EO79" s="77"/>
      <c r="EP79" s="77"/>
      <c r="EQ79" s="77"/>
      <c r="ER79" s="77"/>
      <c r="ES79" s="79"/>
      <c r="ET79" s="77"/>
      <c r="EU79" s="77">
        <v>1</v>
      </c>
      <c r="EV79" s="77"/>
      <c r="EW79" s="77"/>
      <c r="EX79" s="77"/>
      <c r="EY79" s="77"/>
      <c r="EZ79" s="77"/>
      <c r="FA79" s="77"/>
      <c r="FB79" s="77"/>
      <c r="FC79" s="77"/>
      <c r="FD79" s="77"/>
      <c r="FE79" s="77"/>
      <c r="FF79" s="80"/>
      <c r="FG79" s="77"/>
      <c r="FH79" s="77"/>
      <c r="FI79" s="77"/>
      <c r="FJ79" s="77"/>
      <c r="FK79" s="77"/>
      <c r="FL79" s="79"/>
      <c r="FM79" s="79"/>
      <c r="FN79" s="79"/>
      <c r="FO79" s="79"/>
      <c r="FP79" s="77"/>
      <c r="FQ79" s="79"/>
      <c r="FR79" s="79"/>
      <c r="FS79" s="79"/>
      <c r="FT79" s="79">
        <v>3</v>
      </c>
      <c r="FU79" s="79"/>
      <c r="FV79" s="79"/>
      <c r="FW79" s="79"/>
      <c r="FX79" s="79"/>
      <c r="FY79" s="79">
        <v>1</v>
      </c>
      <c r="FZ79" s="79"/>
      <c r="GA79" s="79"/>
      <c r="GB79" s="79">
        <v>4</v>
      </c>
      <c r="GC79" s="79">
        <v>4</v>
      </c>
      <c r="GD79" s="81"/>
      <c r="GE79" s="82"/>
      <c r="GF79" s="82"/>
      <c r="GG79" s="79"/>
      <c r="GH79" s="83">
        <f t="shared" si="10"/>
        <v>114</v>
      </c>
      <c r="GI79" s="84">
        <f t="shared" si="7"/>
        <v>38</v>
      </c>
      <c r="GJ79" s="85">
        <f t="shared" si="11"/>
        <v>0</v>
      </c>
      <c r="GK79" s="82"/>
      <c r="GL79" s="82"/>
      <c r="GM79" s="82"/>
      <c r="GN79" s="79">
        <v>1</v>
      </c>
      <c r="GO79" s="79"/>
      <c r="GP79" s="79"/>
      <c r="GQ79" s="86"/>
      <c r="GR79" s="87"/>
      <c r="GS79" s="79"/>
      <c r="GT79" s="79"/>
      <c r="GU79" s="79"/>
      <c r="GV79" s="79"/>
      <c r="GW79" s="79"/>
      <c r="GX79" s="79"/>
      <c r="GY79" s="79"/>
      <c r="GZ79" s="79"/>
      <c r="HA79" s="101">
        <f t="shared" si="13"/>
        <v>0</v>
      </c>
      <c r="HB79" s="108">
        <f t="shared" si="14"/>
        <v>0</v>
      </c>
      <c r="HC79" s="79"/>
      <c r="HD79" s="87"/>
      <c r="HE79" s="79"/>
      <c r="HF79" s="87"/>
      <c r="HG79" s="79"/>
      <c r="HH79" s="87"/>
      <c r="HI79" s="79">
        <v>1</v>
      </c>
      <c r="HJ79" s="86"/>
      <c r="HK79" s="86">
        <v>1</v>
      </c>
      <c r="HL79" s="86"/>
      <c r="HM79" s="87"/>
      <c r="HN79" s="79"/>
      <c r="HO79" s="79"/>
      <c r="HP79" s="79"/>
      <c r="HQ79" s="79"/>
      <c r="HR79" s="79"/>
      <c r="HS79" s="79"/>
      <c r="HT79" s="79"/>
      <c r="HU79" s="87"/>
      <c r="HV79" s="87"/>
      <c r="HW79" s="87"/>
      <c r="HX79" s="79"/>
      <c r="HY79" s="88"/>
      <c r="HZ79" s="88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>
        <f t="shared" si="8"/>
        <v>1</v>
      </c>
      <c r="IR79" s="86">
        <f>HJ79</f>
        <v>0</v>
      </c>
      <c r="IS79" s="86">
        <f>HK79</f>
        <v>1</v>
      </c>
      <c r="IT79" s="87"/>
      <c r="IU79" s="79"/>
      <c r="IV79" s="79"/>
      <c r="IW79" s="79"/>
      <c r="IX79" s="79"/>
      <c r="IY79" s="79"/>
      <c r="IZ79" s="87"/>
      <c r="JA79" s="87"/>
      <c r="JB79" s="79">
        <v>1</v>
      </c>
      <c r="JC79" s="107">
        <f t="shared" si="12"/>
        <v>0</v>
      </c>
      <c r="JD79" s="117"/>
    </row>
    <row r="80" spans="1:264" s="8" customFormat="1" ht="16.5">
      <c r="A80" s="90" t="s">
        <v>354</v>
      </c>
      <c r="B80" s="91">
        <v>41.6</v>
      </c>
      <c r="C80" s="68">
        <f t="shared" si="9"/>
        <v>2576.7999999999997</v>
      </c>
      <c r="D80" s="68"/>
      <c r="E80" s="92"/>
      <c r="F80" s="92"/>
      <c r="G80" s="92"/>
      <c r="H80" s="120"/>
      <c r="I80" s="94"/>
      <c r="J80" s="94"/>
      <c r="K80" s="121"/>
      <c r="L80" s="121"/>
      <c r="M80" s="121"/>
      <c r="N80" s="96" t="s">
        <v>279</v>
      </c>
      <c r="O80" s="97" t="s">
        <v>279</v>
      </c>
      <c r="P80" s="97"/>
      <c r="Q80" s="95">
        <v>1</v>
      </c>
      <c r="R80" s="95"/>
      <c r="S80" s="96"/>
      <c r="T80" s="95"/>
      <c r="U80" s="95"/>
      <c r="V80" s="95"/>
      <c r="W80" s="96"/>
      <c r="X80" s="98"/>
      <c r="Y80" s="98"/>
      <c r="Z80" s="98"/>
      <c r="AA80" s="99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9"/>
      <c r="BU80" s="99"/>
      <c r="BV80" s="95"/>
      <c r="BW80" s="95"/>
      <c r="BX80" s="95"/>
      <c r="BY80" s="95"/>
      <c r="BZ80" s="95"/>
      <c r="CA80" s="95"/>
      <c r="CB80" s="95"/>
      <c r="CC80" s="95"/>
      <c r="CD80" s="95"/>
      <c r="CE80" s="95"/>
      <c r="CF80" s="99"/>
      <c r="CG80" s="95"/>
      <c r="CH80" s="95"/>
      <c r="CI80" s="95"/>
      <c r="CJ80" s="95"/>
      <c r="CK80" s="95"/>
      <c r="CL80" s="95"/>
      <c r="CM80" s="95"/>
      <c r="CN80" s="95"/>
      <c r="CO80" s="95"/>
      <c r="CP80" s="95"/>
      <c r="CQ80" s="95"/>
      <c r="CR80" s="95"/>
      <c r="CS80" s="95"/>
      <c r="CT80" s="95">
        <v>1</v>
      </c>
      <c r="CU80" s="95"/>
      <c r="CV80" s="95"/>
      <c r="CW80" s="95"/>
      <c r="CX80" s="95"/>
      <c r="CY80" s="95"/>
      <c r="CZ80" s="95"/>
      <c r="DA80" s="95"/>
      <c r="DB80" s="95"/>
      <c r="DC80" s="99"/>
      <c r="DD80" s="95"/>
      <c r="DE80" s="95"/>
      <c r="DF80" s="95"/>
      <c r="DG80" s="95"/>
      <c r="DH80" s="95"/>
      <c r="DI80" s="95"/>
      <c r="DJ80" s="95"/>
      <c r="DK80" s="95"/>
      <c r="DL80" s="95"/>
      <c r="DM80" s="95"/>
      <c r="DN80" s="95"/>
      <c r="DO80" s="99">
        <v>1</v>
      </c>
      <c r="DP80" s="95"/>
      <c r="DQ80" s="99"/>
      <c r="DR80" s="95"/>
      <c r="DS80" s="95"/>
      <c r="DT80" s="95"/>
      <c r="DU80" s="95"/>
      <c r="DV80" s="95"/>
      <c r="DW80" s="95"/>
      <c r="DX80" s="95"/>
      <c r="DY80" s="95"/>
      <c r="DZ80" s="95"/>
      <c r="EA80" s="99"/>
      <c r="EB80" s="95"/>
      <c r="EC80" s="95"/>
      <c r="ED80" s="95"/>
      <c r="EE80" s="95"/>
      <c r="EF80" s="95"/>
      <c r="EG80" s="95"/>
      <c r="EH80" s="95"/>
      <c r="EI80" s="95"/>
      <c r="EJ80" s="95"/>
      <c r="EK80" s="95"/>
      <c r="EL80" s="100"/>
      <c r="EM80" s="101"/>
      <c r="EN80" s="99">
        <v>3</v>
      </c>
      <c r="EO80" s="99"/>
      <c r="EP80" s="99"/>
      <c r="EQ80" s="99"/>
      <c r="ER80" s="99"/>
      <c r="ES80" s="101"/>
      <c r="ET80" s="99"/>
      <c r="EU80" s="99">
        <v>1</v>
      </c>
      <c r="EV80" s="99"/>
      <c r="EW80" s="99"/>
      <c r="EX80" s="99"/>
      <c r="EY80" s="99"/>
      <c r="EZ80" s="99"/>
      <c r="FA80" s="99"/>
      <c r="FB80" s="99"/>
      <c r="FC80" s="99"/>
      <c r="FD80" s="99"/>
      <c r="FE80" s="99"/>
      <c r="FF80" s="102"/>
      <c r="FG80" s="99"/>
      <c r="FH80" s="99"/>
      <c r="FI80" s="99"/>
      <c r="FJ80" s="99"/>
      <c r="FK80" s="99"/>
      <c r="FL80" s="101"/>
      <c r="FM80" s="101"/>
      <c r="FN80" s="101"/>
      <c r="FO80" s="101"/>
      <c r="FP80" s="99"/>
      <c r="FQ80" s="103"/>
      <c r="FR80" s="103"/>
      <c r="FS80" s="101"/>
      <c r="FT80" s="101">
        <v>3</v>
      </c>
      <c r="FU80" s="101"/>
      <c r="FV80" s="101"/>
      <c r="FW80" s="101"/>
      <c r="FX80" s="101"/>
      <c r="FY80" s="101"/>
      <c r="FZ80" s="101"/>
      <c r="GA80" s="101"/>
      <c r="GB80" s="101"/>
      <c r="GC80" s="101"/>
      <c r="GD80" s="104"/>
      <c r="GE80" s="105"/>
      <c r="GF80" s="105"/>
      <c r="GG80" s="101"/>
      <c r="GH80" s="83">
        <f t="shared" si="10"/>
        <v>124.80000000000001</v>
      </c>
      <c r="GI80" s="84">
        <f t="shared" si="7"/>
        <v>41.6</v>
      </c>
      <c r="GJ80" s="85">
        <f t="shared" si="11"/>
        <v>0</v>
      </c>
      <c r="GK80" s="105"/>
      <c r="GL80" s="105"/>
      <c r="GM80" s="105"/>
      <c r="GN80" s="101"/>
      <c r="GO80" s="101"/>
      <c r="GP80" s="101"/>
      <c r="GQ80" s="107"/>
      <c r="GR80" s="108"/>
      <c r="GS80" s="101"/>
      <c r="GT80" s="101"/>
      <c r="GU80" s="101">
        <v>1</v>
      </c>
      <c r="GV80" s="101"/>
      <c r="GW80" s="101"/>
      <c r="GX80" s="101"/>
      <c r="GY80" s="101"/>
      <c r="GZ80" s="101"/>
      <c r="HA80" s="101">
        <f t="shared" si="13"/>
        <v>0</v>
      </c>
      <c r="HB80" s="108">
        <f t="shared" si="14"/>
        <v>0</v>
      </c>
      <c r="HC80" s="101"/>
      <c r="HD80" s="108"/>
      <c r="HE80" s="101">
        <v>2</v>
      </c>
      <c r="HF80" s="108">
        <v>1</v>
      </c>
      <c r="HG80" s="101"/>
      <c r="HH80" s="108"/>
      <c r="HI80" s="101"/>
      <c r="HJ80" s="107"/>
      <c r="HK80" s="107"/>
      <c r="HL80" s="107"/>
      <c r="HM80" s="109"/>
      <c r="HN80" s="101"/>
      <c r="HO80" s="101"/>
      <c r="HP80" s="101"/>
      <c r="HQ80" s="101"/>
      <c r="HR80" s="101"/>
      <c r="HS80" s="101"/>
      <c r="HT80" s="101">
        <v>1</v>
      </c>
      <c r="HU80" s="108"/>
      <c r="HV80" s="108"/>
      <c r="HW80" s="108"/>
      <c r="HX80" s="99"/>
      <c r="HY80" s="122"/>
      <c r="HZ80" s="122"/>
      <c r="IA80" s="99"/>
      <c r="IB80" s="101"/>
      <c r="IC80" s="99"/>
      <c r="ID80" s="99"/>
      <c r="IE80" s="99"/>
      <c r="IF80" s="99"/>
      <c r="IG80" s="99"/>
      <c r="IH80" s="99"/>
      <c r="II80" s="99"/>
      <c r="IJ80" s="99"/>
      <c r="IK80" s="99"/>
      <c r="IL80" s="99"/>
      <c r="IM80" s="99"/>
      <c r="IN80" s="99"/>
      <c r="IO80" s="99"/>
      <c r="IP80" s="99"/>
      <c r="IQ80" s="79">
        <f t="shared" si="8"/>
        <v>0</v>
      </c>
      <c r="IR80" s="108"/>
      <c r="IS80" s="108"/>
      <c r="IT80" s="108"/>
      <c r="IU80" s="99"/>
      <c r="IV80" s="99"/>
      <c r="IW80" s="99"/>
      <c r="IX80" s="99"/>
      <c r="IY80" s="99"/>
      <c r="IZ80" s="108"/>
      <c r="JA80" s="108"/>
      <c r="JB80" s="101"/>
      <c r="JC80" s="107">
        <f t="shared" si="12"/>
        <v>0</v>
      </c>
      <c r="JD80" s="111"/>
    </row>
    <row r="81" spans="1:264" s="8" customFormat="1" ht="16.5">
      <c r="A81" s="112" t="s">
        <v>355</v>
      </c>
      <c r="B81" s="113">
        <v>33.6</v>
      </c>
      <c r="C81" s="68">
        <f t="shared" si="9"/>
        <v>2610.3999999999996</v>
      </c>
      <c r="D81" s="114"/>
      <c r="E81" s="115"/>
      <c r="F81" s="115"/>
      <c r="G81" s="115"/>
      <c r="H81" s="116"/>
      <c r="I81" s="114"/>
      <c r="J81" s="114"/>
      <c r="K81" s="74"/>
      <c r="L81" s="74"/>
      <c r="M81" s="74"/>
      <c r="N81" s="75"/>
      <c r="O81" s="73" t="s">
        <v>279</v>
      </c>
      <c r="P81" s="73"/>
      <c r="Q81" s="74"/>
      <c r="R81" s="74"/>
      <c r="S81" s="75"/>
      <c r="T81" s="74"/>
      <c r="U81" s="74"/>
      <c r="V81" s="74"/>
      <c r="W81" s="75"/>
      <c r="X81" s="76">
        <v>1</v>
      </c>
      <c r="Y81" s="76"/>
      <c r="Z81" s="76"/>
      <c r="AA81" s="77"/>
      <c r="AB81" s="74"/>
      <c r="AC81" s="74"/>
      <c r="AD81" s="74"/>
      <c r="AE81" s="74"/>
      <c r="AF81" s="74"/>
      <c r="AG81" s="74"/>
      <c r="AH81" s="74"/>
      <c r="AI81" s="74"/>
      <c r="AJ81" s="74"/>
      <c r="AK81" s="74"/>
      <c r="AL81" s="74"/>
      <c r="AM81" s="74">
        <v>1</v>
      </c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G81" s="74"/>
      <c r="BH81" s="74"/>
      <c r="BI81" s="74"/>
      <c r="BJ81" s="74"/>
      <c r="BK81" s="74"/>
      <c r="BL81" s="74"/>
      <c r="BM81" s="74"/>
      <c r="BN81" s="74"/>
      <c r="BO81" s="74"/>
      <c r="BP81" s="74"/>
      <c r="BQ81" s="74"/>
      <c r="BR81" s="74"/>
      <c r="BS81" s="74"/>
      <c r="BT81" s="77"/>
      <c r="BU81" s="77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7"/>
      <c r="CG81" s="74"/>
      <c r="CH81" s="74"/>
      <c r="CI81" s="74"/>
      <c r="CJ81" s="74"/>
      <c r="CK81" s="74"/>
      <c r="CL81" s="74"/>
      <c r="CM81" s="74"/>
      <c r="CN81" s="74"/>
      <c r="CO81" s="74"/>
      <c r="CP81" s="74"/>
      <c r="CQ81" s="74"/>
      <c r="CR81" s="74"/>
      <c r="CS81" s="74"/>
      <c r="CT81" s="74"/>
      <c r="CU81" s="74"/>
      <c r="CV81" s="74"/>
      <c r="CW81" s="74"/>
      <c r="CX81" s="74"/>
      <c r="CY81" s="74"/>
      <c r="CZ81" s="74"/>
      <c r="DA81" s="74"/>
      <c r="DB81" s="74"/>
      <c r="DC81" s="77"/>
      <c r="DD81" s="74"/>
      <c r="DE81" s="74"/>
      <c r="DF81" s="74"/>
      <c r="DG81" s="74"/>
      <c r="DH81" s="74"/>
      <c r="DI81" s="74"/>
      <c r="DJ81" s="74"/>
      <c r="DK81" s="74"/>
      <c r="DL81" s="74"/>
      <c r="DM81" s="74"/>
      <c r="DN81" s="74"/>
      <c r="DO81" s="77">
        <v>1</v>
      </c>
      <c r="DP81" s="74"/>
      <c r="DQ81" s="77"/>
      <c r="DR81" s="74"/>
      <c r="DS81" s="74"/>
      <c r="DT81" s="74"/>
      <c r="DU81" s="74"/>
      <c r="DV81" s="74"/>
      <c r="DW81" s="74"/>
      <c r="DX81" s="74"/>
      <c r="DY81" s="74"/>
      <c r="DZ81" s="74"/>
      <c r="EA81" s="77"/>
      <c r="EB81" s="74"/>
      <c r="EC81" s="74"/>
      <c r="ED81" s="74"/>
      <c r="EE81" s="74"/>
      <c r="EF81" s="74"/>
      <c r="EG81" s="74"/>
      <c r="EH81" s="74"/>
      <c r="EI81" s="74"/>
      <c r="EJ81" s="74"/>
      <c r="EK81" s="74"/>
      <c r="EL81" s="78"/>
      <c r="EM81" s="79"/>
      <c r="EN81" s="77">
        <v>3</v>
      </c>
      <c r="EO81" s="77"/>
      <c r="EP81" s="77"/>
      <c r="EQ81" s="77"/>
      <c r="ER81" s="77"/>
      <c r="ES81" s="79"/>
      <c r="ET81" s="77"/>
      <c r="EU81" s="77">
        <v>1</v>
      </c>
      <c r="EV81" s="77"/>
      <c r="EW81" s="77"/>
      <c r="EX81" s="77"/>
      <c r="EY81" s="77"/>
      <c r="EZ81" s="77"/>
      <c r="FA81" s="77"/>
      <c r="FB81" s="77"/>
      <c r="FC81" s="77"/>
      <c r="FD81" s="77"/>
      <c r="FE81" s="77"/>
      <c r="FF81" s="80"/>
      <c r="FG81" s="77"/>
      <c r="FH81" s="77"/>
      <c r="FI81" s="77"/>
      <c r="FJ81" s="77"/>
      <c r="FK81" s="77"/>
      <c r="FL81" s="79"/>
      <c r="FM81" s="79"/>
      <c r="FN81" s="79"/>
      <c r="FO81" s="79"/>
      <c r="FP81" s="77"/>
      <c r="FQ81" s="79"/>
      <c r="FR81" s="79"/>
      <c r="FS81" s="79"/>
      <c r="FT81" s="79">
        <v>3</v>
      </c>
      <c r="FU81" s="79"/>
      <c r="FV81" s="79"/>
      <c r="FW81" s="79"/>
      <c r="FX81" s="79"/>
      <c r="FY81" s="79">
        <v>2</v>
      </c>
      <c r="FZ81" s="79"/>
      <c r="GA81" s="79">
        <v>3</v>
      </c>
      <c r="GB81" s="79">
        <v>5</v>
      </c>
      <c r="GC81" s="81"/>
      <c r="GD81" s="82"/>
      <c r="GE81" s="82"/>
      <c r="GF81" s="79"/>
      <c r="GG81" s="79"/>
      <c r="GH81" s="83">
        <f t="shared" si="10"/>
        <v>100.80000000000001</v>
      </c>
      <c r="GI81" s="84">
        <f t="shared" si="7"/>
        <v>33.6</v>
      </c>
      <c r="GJ81" s="85">
        <f t="shared" si="11"/>
        <v>0</v>
      </c>
      <c r="GK81" s="82"/>
      <c r="GL81" s="82"/>
      <c r="GM81" s="79">
        <v>1</v>
      </c>
      <c r="GN81" s="79"/>
      <c r="GO81" s="79"/>
      <c r="GP81" s="86"/>
      <c r="GQ81" s="87"/>
      <c r="GR81" s="79"/>
      <c r="GS81" s="79"/>
      <c r="GT81" s="79"/>
      <c r="GU81" s="79"/>
      <c r="GV81" s="79"/>
      <c r="GW81" s="79"/>
      <c r="GX81" s="79"/>
      <c r="GY81" s="79"/>
      <c r="GZ81" s="79"/>
      <c r="HA81" s="101">
        <f t="shared" si="13"/>
        <v>0</v>
      </c>
      <c r="HB81" s="108">
        <f t="shared" si="14"/>
        <v>0</v>
      </c>
      <c r="HC81" s="87"/>
      <c r="HD81" s="79"/>
      <c r="HE81" s="87"/>
      <c r="HF81" s="79"/>
      <c r="HG81" s="87">
        <v>1</v>
      </c>
      <c r="HH81" s="79">
        <v>1</v>
      </c>
      <c r="HI81" s="86"/>
      <c r="HJ81" s="86"/>
      <c r="HK81" s="86"/>
      <c r="HL81" s="87"/>
      <c r="HM81" s="79"/>
      <c r="HN81" s="79"/>
      <c r="HO81" s="79"/>
      <c r="HP81" s="79"/>
      <c r="HQ81" s="79"/>
      <c r="HR81" s="79"/>
      <c r="HS81" s="79"/>
      <c r="HT81" s="87"/>
      <c r="HU81" s="87"/>
      <c r="HV81" s="87"/>
      <c r="HW81" s="79"/>
      <c r="HX81" s="88"/>
      <c r="HY81" s="88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>
        <f>HF81</f>
        <v>0</v>
      </c>
      <c r="IO81" s="79">
        <f>HG81</f>
        <v>1</v>
      </c>
      <c r="IP81" s="79">
        <f>HH81</f>
        <v>1</v>
      </c>
      <c r="IQ81" s="79">
        <f t="shared" si="8"/>
        <v>0</v>
      </c>
      <c r="IR81" s="86">
        <f>HJ81</f>
        <v>0</v>
      </c>
      <c r="IS81" s="87"/>
      <c r="IT81" s="79"/>
      <c r="IU81" s="79"/>
      <c r="IV81" s="79"/>
      <c r="IW81" s="79"/>
      <c r="IX81" s="79"/>
      <c r="IY81" s="87"/>
      <c r="IZ81" s="87">
        <v>2</v>
      </c>
      <c r="JA81" s="79"/>
      <c r="JB81" s="79">
        <v>1</v>
      </c>
      <c r="JC81" s="107">
        <f t="shared" si="12"/>
        <v>0</v>
      </c>
      <c r="JD81" s="117"/>
    </row>
    <row r="82" spans="1:264" s="8" customFormat="1" ht="16.5" outlineLevel="1">
      <c r="A82" s="90" t="s">
        <v>356</v>
      </c>
      <c r="B82" s="91">
        <v>34</v>
      </c>
      <c r="C82" s="68">
        <f t="shared" si="9"/>
        <v>2644.3999999999996</v>
      </c>
      <c r="D82" s="68"/>
      <c r="E82" s="92"/>
      <c r="F82" s="92"/>
      <c r="G82" s="92"/>
      <c r="H82" s="120"/>
      <c r="I82" s="94"/>
      <c r="J82" s="94"/>
      <c r="K82" s="121"/>
      <c r="L82" s="121"/>
      <c r="M82" s="121"/>
      <c r="N82" s="96" t="s">
        <v>279</v>
      </c>
      <c r="O82" s="97" t="s">
        <v>279</v>
      </c>
      <c r="P82" s="97"/>
      <c r="Q82" s="95">
        <v>1</v>
      </c>
      <c r="R82" s="95"/>
      <c r="S82" s="96"/>
      <c r="T82" s="95"/>
      <c r="U82" s="95"/>
      <c r="V82" s="95"/>
      <c r="W82" s="96"/>
      <c r="X82" s="98"/>
      <c r="Y82" s="98"/>
      <c r="Z82" s="98"/>
      <c r="AA82" s="99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9"/>
      <c r="BU82" s="99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9"/>
      <c r="CG82" s="95"/>
      <c r="CH82" s="95"/>
      <c r="CI82" s="95"/>
      <c r="CJ82" s="95"/>
      <c r="CK82" s="95"/>
      <c r="CL82" s="95"/>
      <c r="CM82" s="95"/>
      <c r="CN82" s="95"/>
      <c r="CO82" s="95"/>
      <c r="CP82" s="95"/>
      <c r="CQ82" s="95"/>
      <c r="CR82" s="95"/>
      <c r="CS82" s="95"/>
      <c r="CT82" s="95"/>
      <c r="CU82" s="95"/>
      <c r="CV82" s="95"/>
      <c r="CW82" s="95"/>
      <c r="CX82" s="95"/>
      <c r="CY82" s="95"/>
      <c r="CZ82" s="95"/>
      <c r="DA82" s="95"/>
      <c r="DB82" s="95"/>
      <c r="DC82" s="99"/>
      <c r="DD82" s="95"/>
      <c r="DE82" s="95"/>
      <c r="DF82" s="95"/>
      <c r="DG82" s="95"/>
      <c r="DH82" s="95"/>
      <c r="DI82" s="95"/>
      <c r="DJ82" s="95"/>
      <c r="DK82" s="95"/>
      <c r="DL82" s="95"/>
      <c r="DM82" s="95"/>
      <c r="DN82" s="95"/>
      <c r="DO82" s="99">
        <v>1</v>
      </c>
      <c r="DP82" s="95"/>
      <c r="DQ82" s="99"/>
      <c r="DR82" s="95"/>
      <c r="DS82" s="95"/>
      <c r="DT82" s="95"/>
      <c r="DU82" s="95"/>
      <c r="DV82" s="95"/>
      <c r="DW82" s="95"/>
      <c r="DX82" s="95"/>
      <c r="DY82" s="95"/>
      <c r="DZ82" s="95"/>
      <c r="EA82" s="99"/>
      <c r="EB82" s="95"/>
      <c r="EC82" s="95"/>
      <c r="ED82" s="95"/>
      <c r="EE82" s="95"/>
      <c r="EF82" s="95"/>
      <c r="EG82" s="95"/>
      <c r="EH82" s="95"/>
      <c r="EI82" s="95"/>
      <c r="EJ82" s="95"/>
      <c r="EK82" s="95"/>
      <c r="EL82" s="100"/>
      <c r="EM82" s="101"/>
      <c r="EN82" s="99">
        <v>3</v>
      </c>
      <c r="EO82" s="99"/>
      <c r="EP82" s="99"/>
      <c r="EQ82" s="99"/>
      <c r="ER82" s="99"/>
      <c r="ES82" s="101"/>
      <c r="ET82" s="99"/>
      <c r="EU82" s="99">
        <v>1</v>
      </c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102"/>
      <c r="FG82" s="99"/>
      <c r="FH82" s="99"/>
      <c r="FI82" s="99"/>
      <c r="FJ82" s="99"/>
      <c r="FK82" s="99"/>
      <c r="FL82" s="101"/>
      <c r="FM82" s="101"/>
      <c r="FN82" s="101"/>
      <c r="FO82" s="101"/>
      <c r="FP82" s="99"/>
      <c r="FQ82" s="103"/>
      <c r="FR82" s="103"/>
      <c r="FS82" s="101"/>
      <c r="FT82" s="101">
        <v>3</v>
      </c>
      <c r="FU82" s="101"/>
      <c r="FV82" s="101"/>
      <c r="FW82" s="101"/>
      <c r="FX82" s="101"/>
      <c r="FY82" s="101"/>
      <c r="FZ82" s="101"/>
      <c r="GA82" s="101"/>
      <c r="GB82" s="101"/>
      <c r="GC82" s="101"/>
      <c r="GD82" s="104"/>
      <c r="GE82" s="105"/>
      <c r="GF82" s="105"/>
      <c r="GG82" s="101"/>
      <c r="GH82" s="83">
        <f t="shared" si="10"/>
        <v>102</v>
      </c>
      <c r="GI82" s="84">
        <f t="shared" si="7"/>
        <v>34</v>
      </c>
      <c r="GJ82" s="85">
        <f t="shared" si="11"/>
        <v>0</v>
      </c>
      <c r="GK82" s="105"/>
      <c r="GL82" s="105"/>
      <c r="GM82" s="105"/>
      <c r="GN82" s="101"/>
      <c r="GO82" s="101"/>
      <c r="GP82" s="101"/>
      <c r="GQ82" s="107"/>
      <c r="GR82" s="108"/>
      <c r="GS82" s="101"/>
      <c r="GT82" s="101"/>
      <c r="GU82" s="101">
        <v>1</v>
      </c>
      <c r="GV82" s="101"/>
      <c r="GW82" s="101"/>
      <c r="GX82" s="101"/>
      <c r="GY82" s="101"/>
      <c r="GZ82" s="101"/>
      <c r="HA82" s="101">
        <f t="shared" si="13"/>
        <v>0</v>
      </c>
      <c r="HB82" s="108">
        <f t="shared" si="14"/>
        <v>0</v>
      </c>
      <c r="HC82" s="101"/>
      <c r="HD82" s="108"/>
      <c r="HE82" s="101">
        <v>2</v>
      </c>
      <c r="HF82" s="108">
        <v>1</v>
      </c>
      <c r="HG82" s="101"/>
      <c r="HH82" s="108"/>
      <c r="HI82" s="101"/>
      <c r="HJ82" s="107"/>
      <c r="HK82" s="107"/>
      <c r="HL82" s="107"/>
      <c r="HM82" s="109"/>
      <c r="HN82" s="101"/>
      <c r="HO82" s="101"/>
      <c r="HP82" s="101"/>
      <c r="HQ82" s="101"/>
      <c r="HR82" s="101"/>
      <c r="HS82" s="101"/>
      <c r="HT82" s="101">
        <v>1</v>
      </c>
      <c r="HU82" s="108"/>
      <c r="HV82" s="108"/>
      <c r="HW82" s="108"/>
      <c r="HX82" s="99"/>
      <c r="HY82" s="122"/>
      <c r="HZ82" s="122"/>
      <c r="IA82" s="99"/>
      <c r="IB82" s="101"/>
      <c r="IC82" s="99"/>
      <c r="ID82" s="99"/>
      <c r="IE82" s="99"/>
      <c r="IF82" s="99"/>
      <c r="IG82" s="99"/>
      <c r="IH82" s="99"/>
      <c r="II82" s="99"/>
      <c r="IJ82" s="99"/>
      <c r="IK82" s="99"/>
      <c r="IL82" s="99"/>
      <c r="IM82" s="99"/>
      <c r="IN82" s="99"/>
      <c r="IO82" s="99"/>
      <c r="IP82" s="99"/>
      <c r="IQ82" s="79">
        <f t="shared" si="8"/>
        <v>0</v>
      </c>
      <c r="IR82" s="108"/>
      <c r="IS82" s="108"/>
      <c r="IT82" s="108"/>
      <c r="IU82" s="99"/>
      <c r="IV82" s="99"/>
      <c r="IW82" s="99"/>
      <c r="IX82" s="99"/>
      <c r="IY82" s="99"/>
      <c r="IZ82" s="108"/>
      <c r="JA82" s="108"/>
      <c r="JB82" s="101"/>
      <c r="JC82" s="107">
        <f t="shared" si="12"/>
        <v>0</v>
      </c>
      <c r="JD82" s="111"/>
    </row>
    <row r="83" spans="1:264" s="8" customFormat="1" ht="16.5" outlineLevel="1">
      <c r="A83" s="112" t="s">
        <v>357</v>
      </c>
      <c r="B83" s="113">
        <v>36</v>
      </c>
      <c r="C83" s="68">
        <f t="shared" si="9"/>
        <v>2680.3999999999996</v>
      </c>
      <c r="D83" s="114"/>
      <c r="E83" s="115"/>
      <c r="F83" s="115"/>
      <c r="G83" s="115"/>
      <c r="H83" s="116"/>
      <c r="I83" s="114"/>
      <c r="J83" s="114"/>
      <c r="K83" s="74"/>
      <c r="L83" s="74"/>
      <c r="M83" s="74"/>
      <c r="N83" s="75"/>
      <c r="O83" s="73" t="s">
        <v>279</v>
      </c>
      <c r="P83" s="73"/>
      <c r="Q83" s="74"/>
      <c r="R83" s="74"/>
      <c r="S83" s="75"/>
      <c r="T83" s="74"/>
      <c r="U83" s="74"/>
      <c r="V83" s="74"/>
      <c r="W83" s="75"/>
      <c r="X83" s="76">
        <v>1</v>
      </c>
      <c r="Y83" s="76"/>
      <c r="Z83" s="76"/>
      <c r="AA83" s="77"/>
      <c r="AB83" s="74"/>
      <c r="AC83" s="74"/>
      <c r="AD83" s="74"/>
      <c r="AE83" s="74"/>
      <c r="AF83" s="74"/>
      <c r="AG83" s="74"/>
      <c r="AH83" s="74"/>
      <c r="AI83" s="74"/>
      <c r="AJ83" s="74"/>
      <c r="AK83" s="74"/>
      <c r="AL83" s="74"/>
      <c r="AM83" s="74"/>
      <c r="AN83" s="74">
        <v>1</v>
      </c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7"/>
      <c r="BU83" s="77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7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/>
      <c r="DB83" s="74"/>
      <c r="DC83" s="77"/>
      <c r="DD83" s="74"/>
      <c r="DE83" s="74"/>
      <c r="DF83" s="74"/>
      <c r="DG83" s="74"/>
      <c r="DH83" s="74"/>
      <c r="DI83" s="74"/>
      <c r="DJ83" s="74"/>
      <c r="DK83" s="74"/>
      <c r="DL83" s="74"/>
      <c r="DM83" s="74"/>
      <c r="DN83" s="74"/>
      <c r="DO83" s="77">
        <v>1</v>
      </c>
      <c r="DP83" s="74"/>
      <c r="DQ83" s="77"/>
      <c r="DR83" s="74"/>
      <c r="DS83" s="74"/>
      <c r="DT83" s="74"/>
      <c r="DU83" s="74"/>
      <c r="DV83" s="74"/>
      <c r="DW83" s="74"/>
      <c r="DX83" s="74"/>
      <c r="DY83" s="74"/>
      <c r="DZ83" s="74"/>
      <c r="EA83" s="77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8"/>
      <c r="EM83" s="79"/>
      <c r="EN83" s="77">
        <v>3</v>
      </c>
      <c r="EO83" s="77"/>
      <c r="EP83" s="77"/>
      <c r="EQ83" s="77"/>
      <c r="ER83" s="77"/>
      <c r="ES83" s="79"/>
      <c r="ET83" s="77"/>
      <c r="EU83" s="77">
        <v>1</v>
      </c>
      <c r="EV83" s="77"/>
      <c r="EW83" s="77"/>
      <c r="EX83" s="77"/>
      <c r="EY83" s="77"/>
      <c r="EZ83" s="77"/>
      <c r="FA83" s="77"/>
      <c r="FB83" s="77"/>
      <c r="FC83" s="77"/>
      <c r="FD83" s="77"/>
      <c r="FE83" s="77"/>
      <c r="FF83" s="80"/>
      <c r="FG83" s="77"/>
      <c r="FH83" s="77"/>
      <c r="FI83" s="77"/>
      <c r="FJ83" s="77"/>
      <c r="FK83" s="77"/>
      <c r="FL83" s="79"/>
      <c r="FM83" s="79"/>
      <c r="FN83" s="79"/>
      <c r="FO83" s="79"/>
      <c r="FP83" s="77"/>
      <c r="FQ83" s="79"/>
      <c r="FR83" s="79"/>
      <c r="FS83" s="79"/>
      <c r="FT83" s="79">
        <v>3</v>
      </c>
      <c r="FU83" s="79"/>
      <c r="FV83" s="79"/>
      <c r="FW83" s="79"/>
      <c r="FX83" s="79"/>
      <c r="FY83" s="79"/>
      <c r="FZ83" s="79"/>
      <c r="GA83" s="79"/>
      <c r="GB83" s="79"/>
      <c r="GC83" s="79"/>
      <c r="GD83" s="81"/>
      <c r="GE83" s="82"/>
      <c r="GF83" s="82"/>
      <c r="GG83" s="79"/>
      <c r="GH83" s="83">
        <f t="shared" si="10"/>
        <v>108</v>
      </c>
      <c r="GI83" s="84">
        <f t="shared" si="7"/>
        <v>36</v>
      </c>
      <c r="GJ83" s="85">
        <f t="shared" si="11"/>
        <v>0</v>
      </c>
      <c r="GK83" s="82"/>
      <c r="GL83" s="82"/>
      <c r="GM83" s="82"/>
      <c r="GN83" s="79"/>
      <c r="GO83" s="79"/>
      <c r="GP83" s="79"/>
      <c r="GQ83" s="86"/>
      <c r="GR83" s="87"/>
      <c r="GS83" s="79"/>
      <c r="GT83" s="79"/>
      <c r="GU83" s="79"/>
      <c r="GV83" s="79"/>
      <c r="GW83" s="79"/>
      <c r="GX83" s="79"/>
      <c r="GY83" s="79"/>
      <c r="GZ83" s="79"/>
      <c r="HA83" s="101">
        <f t="shared" si="13"/>
        <v>0</v>
      </c>
      <c r="HB83" s="108">
        <f t="shared" si="14"/>
        <v>0</v>
      </c>
      <c r="HC83" s="79"/>
      <c r="HD83" s="87"/>
      <c r="HE83" s="79"/>
      <c r="HF83" s="87"/>
      <c r="HG83" s="79"/>
      <c r="HH83" s="87"/>
      <c r="HI83" s="79"/>
      <c r="HJ83" s="86"/>
      <c r="HK83" s="86"/>
      <c r="HL83" s="86"/>
      <c r="HM83" s="87"/>
      <c r="HN83" s="79"/>
      <c r="HO83" s="79"/>
      <c r="HP83" s="79"/>
      <c r="HQ83" s="79"/>
      <c r="HR83" s="79"/>
      <c r="HS83" s="79"/>
      <c r="HT83" s="79"/>
      <c r="HU83" s="87"/>
      <c r="HV83" s="87"/>
      <c r="HW83" s="87"/>
      <c r="HX83" s="79"/>
      <c r="HY83" s="88"/>
      <c r="HZ83" s="88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>
        <f t="shared" si="8"/>
        <v>0</v>
      </c>
      <c r="IR83" s="86"/>
      <c r="IS83" s="86"/>
      <c r="IT83" s="87"/>
      <c r="IU83" s="79"/>
      <c r="IV83" s="79"/>
      <c r="IW83" s="79"/>
      <c r="IX83" s="79"/>
      <c r="IY83" s="79"/>
      <c r="IZ83" s="87"/>
      <c r="JA83" s="87"/>
      <c r="JB83" s="79"/>
      <c r="JC83" s="107">
        <f t="shared" si="12"/>
        <v>0</v>
      </c>
      <c r="JD83" s="117"/>
    </row>
    <row r="84" spans="1:264" s="8" customFormat="1" ht="16.5" outlineLevel="1">
      <c r="A84" s="90" t="s">
        <v>358</v>
      </c>
      <c r="B84" s="91">
        <v>36.299999999999997</v>
      </c>
      <c r="C84" s="68">
        <f t="shared" si="9"/>
        <v>2716.7</v>
      </c>
      <c r="D84" s="68"/>
      <c r="E84" s="92"/>
      <c r="F84" s="92"/>
      <c r="G84" s="92"/>
      <c r="H84" s="120"/>
      <c r="I84" s="94"/>
      <c r="J84" s="94"/>
      <c r="K84" s="121"/>
      <c r="L84" s="121"/>
      <c r="M84" s="121"/>
      <c r="N84" s="96" t="s">
        <v>279</v>
      </c>
      <c r="O84" s="97" t="s">
        <v>279</v>
      </c>
      <c r="P84" s="97"/>
      <c r="Q84" s="95">
        <v>1</v>
      </c>
      <c r="R84" s="95"/>
      <c r="S84" s="96"/>
      <c r="T84" s="95"/>
      <c r="U84" s="95"/>
      <c r="V84" s="95"/>
      <c r="W84" s="96"/>
      <c r="X84" s="98"/>
      <c r="Y84" s="98"/>
      <c r="Z84" s="98"/>
      <c r="AA84" s="99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9"/>
      <c r="BU84" s="99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9"/>
      <c r="CG84" s="95"/>
      <c r="CH84" s="95"/>
      <c r="CI84" s="95"/>
      <c r="CJ84" s="95"/>
      <c r="CK84" s="95"/>
      <c r="CL84" s="95"/>
      <c r="CM84" s="95"/>
      <c r="CN84" s="95"/>
      <c r="CO84" s="95"/>
      <c r="CP84" s="95"/>
      <c r="CQ84" s="95"/>
      <c r="CR84" s="95"/>
      <c r="CS84" s="95"/>
      <c r="CT84" s="95"/>
      <c r="CU84" s="95"/>
      <c r="CV84" s="95"/>
      <c r="CW84" s="95"/>
      <c r="CX84" s="95"/>
      <c r="CY84" s="95"/>
      <c r="CZ84" s="95"/>
      <c r="DA84" s="95"/>
      <c r="DB84" s="95"/>
      <c r="DC84" s="99"/>
      <c r="DD84" s="95"/>
      <c r="DE84" s="95"/>
      <c r="DF84" s="95"/>
      <c r="DG84" s="95"/>
      <c r="DH84" s="95"/>
      <c r="DI84" s="95"/>
      <c r="DJ84" s="95"/>
      <c r="DK84" s="95"/>
      <c r="DL84" s="95"/>
      <c r="DM84" s="95"/>
      <c r="DN84" s="95"/>
      <c r="DO84" s="99">
        <v>1</v>
      </c>
      <c r="DP84" s="95"/>
      <c r="DQ84" s="99"/>
      <c r="DR84" s="95"/>
      <c r="DS84" s="95"/>
      <c r="DT84" s="95"/>
      <c r="DU84" s="95"/>
      <c r="DV84" s="95"/>
      <c r="DW84" s="95"/>
      <c r="DX84" s="95"/>
      <c r="DY84" s="95"/>
      <c r="DZ84" s="95"/>
      <c r="EA84" s="99"/>
      <c r="EB84" s="95"/>
      <c r="EC84" s="95"/>
      <c r="ED84" s="95"/>
      <c r="EE84" s="95"/>
      <c r="EF84" s="95"/>
      <c r="EG84" s="95"/>
      <c r="EH84" s="95"/>
      <c r="EI84" s="95"/>
      <c r="EJ84" s="95"/>
      <c r="EK84" s="95"/>
      <c r="EL84" s="100"/>
      <c r="EM84" s="101"/>
      <c r="EN84" s="99">
        <v>3</v>
      </c>
      <c r="EO84" s="99"/>
      <c r="EP84" s="99"/>
      <c r="EQ84" s="99"/>
      <c r="ER84" s="99"/>
      <c r="ES84" s="101">
        <v>1</v>
      </c>
      <c r="ET84" s="99"/>
      <c r="EU84" s="99">
        <v>1</v>
      </c>
      <c r="EV84" s="99"/>
      <c r="EW84" s="99"/>
      <c r="EX84" s="99"/>
      <c r="EY84" s="99"/>
      <c r="EZ84" s="99"/>
      <c r="FA84" s="99"/>
      <c r="FB84" s="99"/>
      <c r="FC84" s="99"/>
      <c r="FD84" s="99"/>
      <c r="FE84" s="99"/>
      <c r="FF84" s="102"/>
      <c r="FG84" s="99"/>
      <c r="FH84" s="99"/>
      <c r="FI84" s="99"/>
      <c r="FJ84" s="99"/>
      <c r="FK84" s="99"/>
      <c r="FL84" s="101"/>
      <c r="FM84" s="101"/>
      <c r="FN84" s="101"/>
      <c r="FO84" s="101"/>
      <c r="FP84" s="99"/>
      <c r="FQ84" s="103"/>
      <c r="FR84" s="103"/>
      <c r="FS84" s="101"/>
      <c r="FT84" s="101">
        <v>3</v>
      </c>
      <c r="FU84" s="101"/>
      <c r="FV84" s="101"/>
      <c r="FW84" s="101"/>
      <c r="FX84" s="101"/>
      <c r="FY84" s="101"/>
      <c r="FZ84" s="101"/>
      <c r="GA84" s="101"/>
      <c r="GB84" s="101"/>
      <c r="GC84" s="101"/>
      <c r="GD84" s="104"/>
      <c r="GE84" s="105"/>
      <c r="GF84" s="105"/>
      <c r="GG84" s="101"/>
      <c r="GH84" s="83">
        <f t="shared" si="10"/>
        <v>108.89999999999999</v>
      </c>
      <c r="GI84" s="106"/>
      <c r="GJ84" s="85">
        <f t="shared" si="11"/>
        <v>0</v>
      </c>
      <c r="GK84" s="105"/>
      <c r="GL84" s="105"/>
      <c r="GM84" s="105"/>
      <c r="GN84" s="101"/>
      <c r="GO84" s="101"/>
      <c r="GP84" s="101"/>
      <c r="GQ84" s="107"/>
      <c r="GR84" s="108"/>
      <c r="GS84" s="101"/>
      <c r="GT84" s="101"/>
      <c r="GU84" s="101">
        <v>1</v>
      </c>
      <c r="GV84" s="101"/>
      <c r="GW84" s="101"/>
      <c r="GX84" s="101"/>
      <c r="GY84" s="101"/>
      <c r="GZ84" s="101"/>
      <c r="HA84" s="101">
        <f t="shared" si="13"/>
        <v>0</v>
      </c>
      <c r="HB84" s="108">
        <f t="shared" si="14"/>
        <v>0</v>
      </c>
      <c r="HC84" s="101"/>
      <c r="HD84" s="108"/>
      <c r="HE84" s="101">
        <v>2</v>
      </c>
      <c r="HF84" s="108">
        <v>1</v>
      </c>
      <c r="HG84" s="101"/>
      <c r="HH84" s="108"/>
      <c r="HI84" s="101"/>
      <c r="HJ84" s="107"/>
      <c r="HK84" s="107"/>
      <c r="HL84" s="107"/>
      <c r="HM84" s="109"/>
      <c r="HN84" s="101"/>
      <c r="HO84" s="101"/>
      <c r="HP84" s="101"/>
      <c r="HQ84" s="101"/>
      <c r="HR84" s="101"/>
      <c r="HS84" s="101"/>
      <c r="HT84" s="101">
        <v>1</v>
      </c>
      <c r="HU84" s="108"/>
      <c r="HV84" s="108"/>
      <c r="HW84" s="108"/>
      <c r="HX84" s="99"/>
      <c r="HY84" s="122"/>
      <c r="HZ84" s="122"/>
      <c r="IA84" s="99"/>
      <c r="IB84" s="101"/>
      <c r="IC84" s="99"/>
      <c r="ID84" s="99"/>
      <c r="IE84" s="99"/>
      <c r="IF84" s="99"/>
      <c r="IG84" s="99"/>
      <c r="IH84" s="99"/>
      <c r="II84" s="99"/>
      <c r="IJ84" s="99"/>
      <c r="IK84" s="99"/>
      <c r="IL84" s="99"/>
      <c r="IM84" s="99"/>
      <c r="IN84" s="99"/>
      <c r="IO84" s="99"/>
      <c r="IP84" s="99"/>
      <c r="IQ84" s="79">
        <f t="shared" si="8"/>
        <v>0</v>
      </c>
      <c r="IR84" s="108"/>
      <c r="IS84" s="108"/>
      <c r="IT84" s="108"/>
      <c r="IU84" s="99"/>
      <c r="IV84" s="99"/>
      <c r="IW84" s="99"/>
      <c r="IX84" s="99"/>
      <c r="IY84" s="99"/>
      <c r="IZ84" s="108"/>
      <c r="JA84" s="108"/>
      <c r="JB84" s="101"/>
      <c r="JC84" s="107">
        <f t="shared" si="12"/>
        <v>0</v>
      </c>
      <c r="JD84" s="111"/>
    </row>
    <row r="85" spans="1:264" s="8" customFormat="1" ht="16.5" outlineLevel="1">
      <c r="A85" s="112" t="s">
        <v>359</v>
      </c>
      <c r="B85" s="113">
        <v>34</v>
      </c>
      <c r="C85" s="68">
        <f t="shared" si="9"/>
        <v>2750.7</v>
      </c>
      <c r="D85" s="114"/>
      <c r="E85" s="115"/>
      <c r="F85" s="115"/>
      <c r="G85" s="115"/>
      <c r="H85" s="116"/>
      <c r="I85" s="114"/>
      <c r="J85" s="114"/>
      <c r="K85" s="74"/>
      <c r="L85" s="74"/>
      <c r="M85" s="74"/>
      <c r="N85" s="75"/>
      <c r="O85" s="73" t="s">
        <v>279</v>
      </c>
      <c r="P85" s="73"/>
      <c r="Q85" s="74"/>
      <c r="R85" s="74"/>
      <c r="S85" s="75"/>
      <c r="T85" s="74"/>
      <c r="U85" s="74"/>
      <c r="V85" s="74"/>
      <c r="W85" s="75"/>
      <c r="X85" s="76">
        <v>1</v>
      </c>
      <c r="Y85" s="76"/>
      <c r="Z85" s="76"/>
      <c r="AA85" s="77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>
        <v>1</v>
      </c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G85" s="74"/>
      <c r="BH85" s="74"/>
      <c r="BI85" s="74"/>
      <c r="BJ85" s="74"/>
      <c r="BK85" s="74"/>
      <c r="BL85" s="74"/>
      <c r="BM85" s="74"/>
      <c r="BN85" s="74"/>
      <c r="BO85" s="74"/>
      <c r="BP85" s="74"/>
      <c r="BQ85" s="74"/>
      <c r="BR85" s="74"/>
      <c r="BS85" s="74"/>
      <c r="BT85" s="77"/>
      <c r="BU85" s="77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7"/>
      <c r="CG85" s="74"/>
      <c r="CH85" s="74"/>
      <c r="CI85" s="74"/>
      <c r="CJ85" s="74"/>
      <c r="CK85" s="74"/>
      <c r="CL85" s="74"/>
      <c r="CM85" s="74"/>
      <c r="CN85" s="74"/>
      <c r="CO85" s="74"/>
      <c r="CP85" s="74"/>
      <c r="CQ85" s="74"/>
      <c r="CR85" s="74"/>
      <c r="CS85" s="74"/>
      <c r="CT85" s="74"/>
      <c r="CU85" s="74"/>
      <c r="CV85" s="74"/>
      <c r="CW85" s="74"/>
      <c r="CX85" s="74"/>
      <c r="CY85" s="74"/>
      <c r="CZ85" s="74"/>
      <c r="DA85" s="74"/>
      <c r="DB85" s="74"/>
      <c r="DC85" s="77"/>
      <c r="DD85" s="74"/>
      <c r="DE85" s="74"/>
      <c r="DF85" s="74"/>
      <c r="DG85" s="74"/>
      <c r="DH85" s="74"/>
      <c r="DI85" s="74"/>
      <c r="DJ85" s="74"/>
      <c r="DK85" s="74"/>
      <c r="DL85" s="74"/>
      <c r="DM85" s="74"/>
      <c r="DN85" s="74"/>
      <c r="DO85" s="77">
        <v>1</v>
      </c>
      <c r="DP85" s="74"/>
      <c r="DQ85" s="77"/>
      <c r="DR85" s="74"/>
      <c r="DS85" s="74"/>
      <c r="DT85" s="74"/>
      <c r="DU85" s="74"/>
      <c r="DV85" s="74"/>
      <c r="DW85" s="74"/>
      <c r="DX85" s="74"/>
      <c r="DY85" s="74"/>
      <c r="DZ85" s="74"/>
      <c r="EA85" s="77"/>
      <c r="EB85" s="74"/>
      <c r="EC85" s="74"/>
      <c r="ED85" s="74"/>
      <c r="EE85" s="74"/>
      <c r="EF85" s="74"/>
      <c r="EG85" s="74"/>
      <c r="EH85" s="74"/>
      <c r="EI85" s="74"/>
      <c r="EJ85" s="74"/>
      <c r="EK85" s="74"/>
      <c r="EL85" s="78"/>
      <c r="EM85" s="79"/>
      <c r="EN85" s="77">
        <v>3</v>
      </c>
      <c r="EO85" s="77"/>
      <c r="EP85" s="77"/>
      <c r="EQ85" s="77"/>
      <c r="ER85" s="77"/>
      <c r="ES85" s="79"/>
      <c r="ET85" s="77"/>
      <c r="EU85" s="77">
        <v>1</v>
      </c>
      <c r="EV85" s="77"/>
      <c r="EW85" s="77"/>
      <c r="EX85" s="77"/>
      <c r="EY85" s="77"/>
      <c r="EZ85" s="77"/>
      <c r="FA85" s="77"/>
      <c r="FB85" s="77"/>
      <c r="FC85" s="77"/>
      <c r="FD85" s="77"/>
      <c r="FE85" s="77"/>
      <c r="FF85" s="80"/>
      <c r="FG85" s="77"/>
      <c r="FH85" s="77"/>
      <c r="FI85" s="77"/>
      <c r="FJ85" s="77"/>
      <c r="FK85" s="77"/>
      <c r="FL85" s="79"/>
      <c r="FM85" s="79"/>
      <c r="FN85" s="79"/>
      <c r="FO85" s="79"/>
      <c r="FP85" s="77"/>
      <c r="FQ85" s="79"/>
      <c r="FR85" s="79"/>
      <c r="FS85" s="79"/>
      <c r="FT85" s="79">
        <v>3</v>
      </c>
      <c r="FU85" s="79"/>
      <c r="FV85" s="79"/>
      <c r="FW85" s="79"/>
      <c r="FX85" s="79"/>
      <c r="FY85" s="79"/>
      <c r="FZ85" s="79">
        <v>2</v>
      </c>
      <c r="GA85" s="79"/>
      <c r="GB85" s="79">
        <v>2</v>
      </c>
      <c r="GC85" s="79">
        <v>4</v>
      </c>
      <c r="GD85" s="81"/>
      <c r="GE85" s="82"/>
      <c r="GF85" s="82"/>
      <c r="GG85" s="79"/>
      <c r="GH85" s="83">
        <f t="shared" si="10"/>
        <v>102</v>
      </c>
      <c r="GI85" s="84"/>
      <c r="GJ85" s="85">
        <f t="shared" si="11"/>
        <v>0</v>
      </c>
      <c r="GK85" s="82"/>
      <c r="GL85" s="82"/>
      <c r="GM85" s="82"/>
      <c r="GN85" s="79">
        <v>1</v>
      </c>
      <c r="GO85" s="79"/>
      <c r="GP85" s="79"/>
      <c r="GQ85" s="86"/>
      <c r="GR85" s="87"/>
      <c r="GS85" s="79"/>
      <c r="GT85" s="79"/>
      <c r="GU85" s="79"/>
      <c r="GV85" s="79"/>
      <c r="GW85" s="79"/>
      <c r="GX85" s="79"/>
      <c r="GY85" s="79"/>
      <c r="GZ85" s="79"/>
      <c r="HA85" s="101">
        <f t="shared" si="13"/>
        <v>0</v>
      </c>
      <c r="HB85" s="108">
        <f t="shared" si="14"/>
        <v>0</v>
      </c>
      <c r="HC85" s="79"/>
      <c r="HD85" s="87"/>
      <c r="HE85" s="79"/>
      <c r="HF85" s="87"/>
      <c r="HG85" s="79">
        <v>1</v>
      </c>
      <c r="HH85" s="87"/>
      <c r="HI85" s="79">
        <v>1</v>
      </c>
      <c r="HJ85" s="86"/>
      <c r="HK85" s="86"/>
      <c r="HL85" s="86"/>
      <c r="HM85" s="87"/>
      <c r="HN85" s="79"/>
      <c r="HO85" s="79"/>
      <c r="HP85" s="79"/>
      <c r="HQ85" s="79"/>
      <c r="HR85" s="79"/>
      <c r="HS85" s="79"/>
      <c r="HT85" s="79"/>
      <c r="HU85" s="87"/>
      <c r="HV85" s="87"/>
      <c r="HW85" s="87"/>
      <c r="HX85" s="79"/>
      <c r="HY85" s="88"/>
      <c r="HZ85" s="88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>
        <f>HG85</f>
        <v>1</v>
      </c>
      <c r="IP85" s="79">
        <f>HH85</f>
        <v>0</v>
      </c>
      <c r="IQ85" s="79">
        <f t="shared" si="8"/>
        <v>1</v>
      </c>
      <c r="IR85" s="86">
        <f>HJ85</f>
        <v>0</v>
      </c>
      <c r="IS85" s="86">
        <f>HK85</f>
        <v>0</v>
      </c>
      <c r="IT85" s="87"/>
      <c r="IU85" s="79"/>
      <c r="IV85" s="79"/>
      <c r="IW85" s="79"/>
      <c r="IX85" s="79"/>
      <c r="IY85" s="79"/>
      <c r="IZ85" s="87"/>
      <c r="JA85" s="87">
        <v>2</v>
      </c>
      <c r="JB85" s="79"/>
      <c r="JC85" s="107">
        <f t="shared" si="12"/>
        <v>0</v>
      </c>
      <c r="JD85" s="117"/>
    </row>
    <row r="86" spans="1:264" s="8" customFormat="1" ht="16.5" outlineLevel="1">
      <c r="A86" s="162" t="s">
        <v>360</v>
      </c>
      <c r="B86" s="124">
        <v>34</v>
      </c>
      <c r="C86" s="68">
        <f t="shared" si="9"/>
        <v>2784.7</v>
      </c>
      <c r="D86" s="125"/>
      <c r="E86" s="126"/>
      <c r="F86" s="126"/>
      <c r="G86" s="126"/>
      <c r="H86" s="127"/>
      <c r="I86" s="125">
        <v>28</v>
      </c>
      <c r="J86" s="125"/>
      <c r="K86" s="128"/>
      <c r="L86" s="128"/>
      <c r="M86" s="128">
        <v>6</v>
      </c>
      <c r="N86" s="129" t="s">
        <v>312</v>
      </c>
      <c r="O86" s="130" t="s">
        <v>361</v>
      </c>
      <c r="P86" s="130"/>
      <c r="Q86" s="131">
        <v>1</v>
      </c>
      <c r="R86" s="131"/>
      <c r="S86" s="129"/>
      <c r="T86" s="131"/>
      <c r="U86" s="131"/>
      <c r="V86" s="131"/>
      <c r="W86" s="129"/>
      <c r="X86" s="132"/>
      <c r="Y86" s="132">
        <v>1</v>
      </c>
      <c r="Z86" s="132"/>
      <c r="AA86" s="133"/>
      <c r="AB86" s="131"/>
      <c r="AC86" s="131"/>
      <c r="AD86" s="131"/>
      <c r="AE86" s="131"/>
      <c r="AF86" s="131"/>
      <c r="AG86" s="131"/>
      <c r="AH86" s="131"/>
      <c r="AI86" s="131"/>
      <c r="AJ86" s="131"/>
      <c r="AK86" s="131"/>
      <c r="AL86" s="131"/>
      <c r="AM86" s="131"/>
      <c r="AN86" s="131"/>
      <c r="AO86" s="131"/>
      <c r="AP86" s="131"/>
      <c r="AQ86" s="131"/>
      <c r="AR86" s="131"/>
      <c r="AS86" s="131"/>
      <c r="AT86" s="131"/>
      <c r="AU86" s="131"/>
      <c r="AV86" s="131"/>
      <c r="AW86" s="131"/>
      <c r="AX86" s="131"/>
      <c r="AY86" s="131"/>
      <c r="AZ86" s="131"/>
      <c r="BA86" s="131"/>
      <c r="BB86" s="131"/>
      <c r="BC86" s="131">
        <v>1</v>
      </c>
      <c r="BD86" s="131"/>
      <c r="BE86" s="131"/>
      <c r="BF86" s="131"/>
      <c r="BG86" s="131"/>
      <c r="BH86" s="131"/>
      <c r="BI86" s="131"/>
      <c r="BJ86" s="131"/>
      <c r="BK86" s="131"/>
      <c r="BL86" s="131"/>
      <c r="BM86" s="131"/>
      <c r="BN86" s="131"/>
      <c r="BO86" s="131"/>
      <c r="BP86" s="131"/>
      <c r="BQ86" s="131"/>
      <c r="BR86" s="131"/>
      <c r="BS86" s="131"/>
      <c r="BT86" s="133"/>
      <c r="BU86" s="133"/>
      <c r="BV86" s="131"/>
      <c r="BW86" s="131"/>
      <c r="BX86" s="131"/>
      <c r="BY86" s="131"/>
      <c r="BZ86" s="131"/>
      <c r="CA86" s="131"/>
      <c r="CB86" s="131"/>
      <c r="CC86" s="131"/>
      <c r="CD86" s="131"/>
      <c r="CE86" s="131"/>
      <c r="CF86" s="133"/>
      <c r="CG86" s="131"/>
      <c r="CH86" s="131"/>
      <c r="CI86" s="131"/>
      <c r="CJ86" s="131"/>
      <c r="CK86" s="131"/>
      <c r="CL86" s="131"/>
      <c r="CM86" s="131"/>
      <c r="CN86" s="131"/>
      <c r="CO86" s="131"/>
      <c r="CP86" s="131"/>
      <c r="CQ86" s="131"/>
      <c r="CR86" s="131"/>
      <c r="CS86" s="131"/>
      <c r="CT86" s="131"/>
      <c r="CU86" s="131"/>
      <c r="CV86" s="131"/>
      <c r="CW86" s="131"/>
      <c r="CX86" s="131"/>
      <c r="CY86" s="131"/>
      <c r="CZ86" s="131"/>
      <c r="DA86" s="131"/>
      <c r="DB86" s="131"/>
      <c r="DC86" s="133"/>
      <c r="DD86" s="131"/>
      <c r="DE86" s="131"/>
      <c r="DF86" s="131"/>
      <c r="DG86" s="131"/>
      <c r="DH86" s="131"/>
      <c r="DI86" s="131"/>
      <c r="DJ86" s="131"/>
      <c r="DK86" s="131"/>
      <c r="DL86" s="131"/>
      <c r="DM86" s="131"/>
      <c r="DN86" s="131"/>
      <c r="DO86" s="133">
        <v>1</v>
      </c>
      <c r="DP86" s="131"/>
      <c r="DQ86" s="133"/>
      <c r="DR86" s="131"/>
      <c r="DS86" s="131"/>
      <c r="DT86" s="131"/>
      <c r="DU86" s="131"/>
      <c r="DV86" s="131"/>
      <c r="DW86" s="131"/>
      <c r="DX86" s="131"/>
      <c r="DY86" s="131"/>
      <c r="DZ86" s="131"/>
      <c r="EA86" s="133"/>
      <c r="EB86" s="131"/>
      <c r="EC86" s="131"/>
      <c r="ED86" s="131"/>
      <c r="EE86" s="131"/>
      <c r="EF86" s="131"/>
      <c r="EG86" s="131"/>
      <c r="EH86" s="131"/>
      <c r="EI86" s="131"/>
      <c r="EJ86" s="131"/>
      <c r="EK86" s="131"/>
      <c r="EL86" s="134"/>
      <c r="EM86" s="135"/>
      <c r="EN86" s="133">
        <v>3</v>
      </c>
      <c r="EO86" s="133"/>
      <c r="EP86" s="133"/>
      <c r="EQ86" s="133">
        <v>2</v>
      </c>
      <c r="ER86" s="133"/>
      <c r="ES86" s="135"/>
      <c r="ET86" s="133"/>
      <c r="EU86" s="133">
        <v>1</v>
      </c>
      <c r="EV86" s="133"/>
      <c r="EW86" s="133"/>
      <c r="EX86" s="133"/>
      <c r="EY86" s="133"/>
      <c r="EZ86" s="133"/>
      <c r="FA86" s="133"/>
      <c r="FB86" s="133"/>
      <c r="FC86" s="133"/>
      <c r="FD86" s="133"/>
      <c r="FE86" s="133"/>
      <c r="FF86" s="136"/>
      <c r="FG86" s="133"/>
      <c r="FH86" s="133">
        <v>2</v>
      </c>
      <c r="FI86" s="133">
        <v>2</v>
      </c>
      <c r="FJ86" s="133"/>
      <c r="FK86" s="133"/>
      <c r="FL86" s="135"/>
      <c r="FM86" s="135">
        <v>4</v>
      </c>
      <c r="FN86" s="135">
        <v>2</v>
      </c>
      <c r="FO86" s="135"/>
      <c r="FP86" s="133"/>
      <c r="FQ86" s="135"/>
      <c r="FR86" s="135"/>
      <c r="FS86" s="135"/>
      <c r="FT86" s="135">
        <v>3</v>
      </c>
      <c r="FU86" s="135"/>
      <c r="FV86" s="135"/>
      <c r="FW86" s="135"/>
      <c r="FX86" s="135"/>
      <c r="FY86" s="135"/>
      <c r="FZ86" s="135"/>
      <c r="GA86" s="135"/>
      <c r="GB86" s="135"/>
      <c r="GC86" s="135"/>
      <c r="GD86" s="137"/>
      <c r="GE86" s="138"/>
      <c r="GF86" s="138"/>
      <c r="GG86" s="135"/>
      <c r="GH86" s="83">
        <f t="shared" si="10"/>
        <v>102</v>
      </c>
      <c r="GI86" s="167"/>
      <c r="GJ86" s="85">
        <f t="shared" si="11"/>
        <v>28</v>
      </c>
      <c r="GK86" s="138">
        <v>1</v>
      </c>
      <c r="GL86" s="138"/>
      <c r="GM86" s="138"/>
      <c r="GN86" s="135"/>
      <c r="GO86" s="135"/>
      <c r="GP86" s="135"/>
      <c r="GQ86" s="139"/>
      <c r="GR86" s="109">
        <v>1</v>
      </c>
      <c r="GS86" s="135"/>
      <c r="GT86" s="135"/>
      <c r="GU86" s="135">
        <v>1</v>
      </c>
      <c r="GV86" s="135"/>
      <c r="GW86" s="135"/>
      <c r="GX86" s="135"/>
      <c r="GY86" s="135"/>
      <c r="GZ86" s="135"/>
      <c r="HA86" s="101">
        <f t="shared" si="13"/>
        <v>0</v>
      </c>
      <c r="HB86" s="108">
        <f t="shared" si="14"/>
        <v>0</v>
      </c>
      <c r="HC86" s="135"/>
      <c r="HD86" s="109"/>
      <c r="HE86" s="135">
        <v>2</v>
      </c>
      <c r="HF86" s="109">
        <v>1</v>
      </c>
      <c r="HG86" s="135"/>
      <c r="HH86" s="109"/>
      <c r="HI86" s="135"/>
      <c r="HJ86" s="139"/>
      <c r="HK86" s="139"/>
      <c r="HL86" s="139"/>
      <c r="HM86" s="109">
        <v>1</v>
      </c>
      <c r="HN86" s="135"/>
      <c r="HO86" s="135"/>
      <c r="HP86" s="135">
        <v>1</v>
      </c>
      <c r="HQ86" s="135"/>
      <c r="HR86" s="135"/>
      <c r="HS86" s="135">
        <v>1</v>
      </c>
      <c r="HT86" s="135">
        <v>1</v>
      </c>
      <c r="HU86" s="109"/>
      <c r="HV86" s="109"/>
      <c r="HW86" s="109"/>
      <c r="HX86" s="133"/>
      <c r="HY86" s="140"/>
      <c r="HZ86" s="140"/>
      <c r="IA86" s="133"/>
      <c r="IB86" s="135"/>
      <c r="IC86" s="133"/>
      <c r="ID86" s="133"/>
      <c r="IE86" s="133"/>
      <c r="IF86" s="133"/>
      <c r="IG86" s="133"/>
      <c r="IH86" s="133"/>
      <c r="II86" s="133"/>
      <c r="IJ86" s="133"/>
      <c r="IK86" s="133">
        <v>1</v>
      </c>
      <c r="IL86" s="133"/>
      <c r="IM86" s="133"/>
      <c r="IN86" s="133"/>
      <c r="IO86" s="133"/>
      <c r="IP86" s="133"/>
      <c r="IQ86" s="79">
        <f t="shared" si="8"/>
        <v>0</v>
      </c>
      <c r="IR86" s="109"/>
      <c r="IS86" s="109"/>
      <c r="IT86" s="109">
        <v>1</v>
      </c>
      <c r="IU86" s="133"/>
      <c r="IV86" s="133"/>
      <c r="IW86" s="133">
        <v>1</v>
      </c>
      <c r="IX86" s="133"/>
      <c r="IY86" s="133">
        <v>1</v>
      </c>
      <c r="IZ86" s="109"/>
      <c r="JA86" s="109"/>
      <c r="JB86" s="135"/>
      <c r="JC86" s="107">
        <f t="shared" si="12"/>
        <v>2</v>
      </c>
      <c r="JD86" s="141" t="s">
        <v>362</v>
      </c>
    </row>
    <row r="87" spans="1:264" s="8" customFormat="1" ht="16.5" outlineLevel="1">
      <c r="A87" s="112" t="s">
        <v>363</v>
      </c>
      <c r="B87" s="113">
        <v>34.9</v>
      </c>
      <c r="C87" s="68">
        <f t="shared" si="9"/>
        <v>2819.6</v>
      </c>
      <c r="D87" s="114"/>
      <c r="E87" s="115"/>
      <c r="F87" s="115"/>
      <c r="G87" s="115"/>
      <c r="H87" s="116"/>
      <c r="I87" s="114"/>
      <c r="J87" s="114"/>
      <c r="K87" s="74"/>
      <c r="L87" s="74"/>
      <c r="M87" s="74"/>
      <c r="N87" s="75"/>
      <c r="O87" s="73" t="s">
        <v>279</v>
      </c>
      <c r="P87" s="73"/>
      <c r="Q87" s="74"/>
      <c r="R87" s="74"/>
      <c r="S87" s="75"/>
      <c r="T87" s="74"/>
      <c r="U87" s="74"/>
      <c r="V87" s="74"/>
      <c r="W87" s="75"/>
      <c r="X87" s="76">
        <v>1</v>
      </c>
      <c r="Y87" s="76"/>
      <c r="Z87" s="76"/>
      <c r="AA87" s="77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>
        <v>1</v>
      </c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7"/>
      <c r="BU87" s="77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7"/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>
        <v>1</v>
      </c>
      <c r="CT87" s="74"/>
      <c r="CU87" s="74"/>
      <c r="CV87" s="74"/>
      <c r="CW87" s="74"/>
      <c r="CX87" s="74"/>
      <c r="CY87" s="74"/>
      <c r="CZ87" s="74"/>
      <c r="DA87" s="74"/>
      <c r="DB87" s="74"/>
      <c r="DC87" s="77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7">
        <v>1</v>
      </c>
      <c r="DP87" s="74"/>
      <c r="DQ87" s="77"/>
      <c r="DR87" s="74"/>
      <c r="DS87" s="74"/>
      <c r="DT87" s="74"/>
      <c r="DU87" s="74"/>
      <c r="DV87" s="74"/>
      <c r="DW87" s="74"/>
      <c r="DX87" s="74"/>
      <c r="DY87" s="74"/>
      <c r="DZ87" s="74"/>
      <c r="EA87" s="77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8"/>
      <c r="EM87" s="79"/>
      <c r="EN87" s="77">
        <v>3</v>
      </c>
      <c r="EO87" s="77"/>
      <c r="EP87" s="77"/>
      <c r="EQ87" s="77"/>
      <c r="ER87" s="77"/>
      <c r="ES87" s="79"/>
      <c r="ET87" s="77"/>
      <c r="EU87" s="77">
        <v>1</v>
      </c>
      <c r="EV87" s="77"/>
      <c r="EW87" s="77"/>
      <c r="EX87" s="77"/>
      <c r="EY87" s="77"/>
      <c r="EZ87" s="77"/>
      <c r="FA87" s="77"/>
      <c r="FB87" s="77"/>
      <c r="FC87" s="77"/>
      <c r="FD87" s="77"/>
      <c r="FE87" s="77"/>
      <c r="FF87" s="80"/>
      <c r="FG87" s="77"/>
      <c r="FH87" s="77"/>
      <c r="FI87" s="77"/>
      <c r="FJ87" s="77"/>
      <c r="FK87" s="77"/>
      <c r="FL87" s="79"/>
      <c r="FM87" s="79"/>
      <c r="FN87" s="79"/>
      <c r="FO87" s="79"/>
      <c r="FP87" s="77"/>
      <c r="FQ87" s="79"/>
      <c r="FR87" s="79"/>
      <c r="FS87" s="79"/>
      <c r="FT87" s="79">
        <v>3</v>
      </c>
      <c r="FU87" s="79"/>
      <c r="FV87" s="79"/>
      <c r="FW87" s="79"/>
      <c r="FX87" s="79"/>
      <c r="FY87" s="79"/>
      <c r="FZ87" s="79">
        <v>2</v>
      </c>
      <c r="GA87" s="79"/>
      <c r="GB87" s="79">
        <v>4</v>
      </c>
      <c r="GC87" s="79">
        <v>4</v>
      </c>
      <c r="GD87" s="81"/>
      <c r="GE87" s="82"/>
      <c r="GF87" s="82"/>
      <c r="GG87" s="79"/>
      <c r="GH87" s="83">
        <f t="shared" si="10"/>
        <v>104.69999999999999</v>
      </c>
      <c r="GI87" s="84"/>
      <c r="GJ87" s="85">
        <f t="shared" si="11"/>
        <v>0</v>
      </c>
      <c r="GK87" s="82"/>
      <c r="GL87" s="82"/>
      <c r="GM87" s="82"/>
      <c r="GN87" s="79">
        <v>1</v>
      </c>
      <c r="GO87" s="79"/>
      <c r="GP87" s="79"/>
      <c r="GQ87" s="86"/>
      <c r="GR87" s="87"/>
      <c r="GS87" s="79"/>
      <c r="GT87" s="79"/>
      <c r="GU87" s="79"/>
      <c r="GV87" s="79"/>
      <c r="GW87" s="79"/>
      <c r="GX87" s="79"/>
      <c r="GY87" s="79"/>
      <c r="GZ87" s="79"/>
      <c r="HA87" s="101">
        <f t="shared" si="13"/>
        <v>0</v>
      </c>
      <c r="HB87" s="108">
        <f t="shared" si="14"/>
        <v>0</v>
      </c>
      <c r="HC87" s="79"/>
      <c r="HD87" s="87"/>
      <c r="HE87" s="79"/>
      <c r="HF87" s="87"/>
      <c r="HG87" s="79">
        <v>1</v>
      </c>
      <c r="HH87" s="87"/>
      <c r="HI87" s="79">
        <v>1</v>
      </c>
      <c r="HJ87" s="86"/>
      <c r="HK87" s="86"/>
      <c r="HL87" s="86"/>
      <c r="HM87" s="87"/>
      <c r="HN87" s="79"/>
      <c r="HO87" s="79"/>
      <c r="HP87" s="79"/>
      <c r="HQ87" s="79"/>
      <c r="HR87" s="79"/>
      <c r="HS87" s="79"/>
      <c r="HT87" s="79"/>
      <c r="HU87" s="87"/>
      <c r="HV87" s="87"/>
      <c r="HW87" s="87"/>
      <c r="HX87" s="79"/>
      <c r="HY87" s="88"/>
      <c r="HZ87" s="88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>
        <f>HG87</f>
        <v>1</v>
      </c>
      <c r="IP87" s="79">
        <f>HH87</f>
        <v>0</v>
      </c>
      <c r="IQ87" s="79">
        <f t="shared" si="8"/>
        <v>1</v>
      </c>
      <c r="IR87" s="86">
        <f>HJ87</f>
        <v>0</v>
      </c>
      <c r="IS87" s="86">
        <f>HK87</f>
        <v>0</v>
      </c>
      <c r="IT87" s="87"/>
      <c r="IU87" s="79"/>
      <c r="IV87" s="79"/>
      <c r="IW87" s="79"/>
      <c r="IX87" s="79"/>
      <c r="IY87" s="79"/>
      <c r="IZ87" s="87"/>
      <c r="JA87" s="87">
        <v>2</v>
      </c>
      <c r="JB87" s="79"/>
      <c r="JC87" s="107">
        <f t="shared" si="12"/>
        <v>0</v>
      </c>
      <c r="JD87" s="117"/>
    </row>
    <row r="88" spans="1:264" s="8" customFormat="1" ht="16.5" outlineLevel="1">
      <c r="A88" s="168" t="s">
        <v>364</v>
      </c>
      <c r="B88" s="169">
        <v>41.5</v>
      </c>
      <c r="C88" s="68">
        <f t="shared" si="9"/>
        <v>2861.1</v>
      </c>
      <c r="D88" s="170"/>
      <c r="E88" s="171"/>
      <c r="F88" s="171"/>
      <c r="G88" s="171"/>
      <c r="H88" s="172"/>
      <c r="I88" s="170"/>
      <c r="J88" s="170"/>
      <c r="K88" s="173"/>
      <c r="L88" s="173"/>
      <c r="M88" s="173"/>
      <c r="N88" s="174" t="s">
        <v>273</v>
      </c>
      <c r="O88" s="175" t="s">
        <v>273</v>
      </c>
      <c r="P88" s="175"/>
      <c r="Q88" s="176">
        <v>1</v>
      </c>
      <c r="R88" s="176"/>
      <c r="S88" s="174"/>
      <c r="T88" s="176"/>
      <c r="U88" s="176"/>
      <c r="V88" s="176"/>
      <c r="W88" s="174"/>
      <c r="X88" s="177">
        <v>1</v>
      </c>
      <c r="Y88" s="177"/>
      <c r="Z88" s="177"/>
      <c r="AA88" s="178"/>
      <c r="AB88" s="176"/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>
        <v>1</v>
      </c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8">
        <v>2</v>
      </c>
      <c r="BU88" s="178"/>
      <c r="BV88" s="176"/>
      <c r="BW88" s="176"/>
      <c r="BX88" s="176"/>
      <c r="BY88" s="176"/>
      <c r="BZ88" s="176"/>
      <c r="CA88" s="176"/>
      <c r="CB88" s="176"/>
      <c r="CC88" s="176"/>
      <c r="CD88" s="176"/>
      <c r="CE88" s="176"/>
      <c r="CF88" s="178"/>
      <c r="CG88" s="176"/>
      <c r="CH88" s="176"/>
      <c r="CI88" s="176"/>
      <c r="CJ88" s="176"/>
      <c r="CK88" s="176"/>
      <c r="CL88" s="176"/>
      <c r="CM88" s="176"/>
      <c r="CN88" s="176"/>
      <c r="CO88" s="176"/>
      <c r="CP88" s="176"/>
      <c r="CQ88" s="176"/>
      <c r="CR88" s="176"/>
      <c r="CS88" s="176"/>
      <c r="CT88" s="176"/>
      <c r="CU88" s="176"/>
      <c r="CV88" s="176"/>
      <c r="CW88" s="176"/>
      <c r="CX88" s="176"/>
      <c r="CY88" s="176"/>
      <c r="CZ88" s="176"/>
      <c r="DA88" s="176"/>
      <c r="DB88" s="176"/>
      <c r="DC88" s="178">
        <v>1</v>
      </c>
      <c r="DD88" s="176"/>
      <c r="DE88" s="176"/>
      <c r="DF88" s="176"/>
      <c r="DG88" s="176"/>
      <c r="DH88" s="176"/>
      <c r="DI88" s="176"/>
      <c r="DJ88" s="176"/>
      <c r="DK88" s="176"/>
      <c r="DL88" s="176"/>
      <c r="DM88" s="176"/>
      <c r="DN88" s="176"/>
      <c r="DO88" s="178"/>
      <c r="DP88" s="176"/>
      <c r="DQ88" s="178"/>
      <c r="DR88" s="176"/>
      <c r="DS88" s="176"/>
      <c r="DT88" s="176"/>
      <c r="DU88" s="176"/>
      <c r="DV88" s="176"/>
      <c r="DW88" s="176"/>
      <c r="DX88" s="176"/>
      <c r="DY88" s="176"/>
      <c r="DZ88" s="176"/>
      <c r="EA88" s="178"/>
      <c r="EB88" s="176"/>
      <c r="EC88" s="176"/>
      <c r="ED88" s="176"/>
      <c r="EE88" s="176"/>
      <c r="EF88" s="176"/>
      <c r="EG88" s="176"/>
      <c r="EH88" s="176"/>
      <c r="EI88" s="176"/>
      <c r="EJ88" s="176"/>
      <c r="EK88" s="176"/>
      <c r="EL88" s="179"/>
      <c r="EM88" s="180"/>
      <c r="EN88" s="178">
        <v>6</v>
      </c>
      <c r="EO88" s="178">
        <v>6</v>
      </c>
      <c r="EP88" s="178"/>
      <c r="EQ88" s="178"/>
      <c r="ER88" s="178">
        <v>6</v>
      </c>
      <c r="ES88" s="180">
        <v>2</v>
      </c>
      <c r="ET88" s="178"/>
      <c r="EU88" s="178"/>
      <c r="EV88" s="178"/>
      <c r="EW88" s="178"/>
      <c r="EX88" s="178"/>
      <c r="EY88" s="178"/>
      <c r="EZ88" s="178"/>
      <c r="FA88" s="178"/>
      <c r="FB88" s="178"/>
      <c r="FC88" s="178"/>
      <c r="FD88" s="178"/>
      <c r="FE88" s="178"/>
      <c r="FF88" s="181"/>
      <c r="FG88" s="178"/>
      <c r="FH88" s="178"/>
      <c r="FI88" s="178"/>
      <c r="FJ88" s="178"/>
      <c r="FK88" s="178"/>
      <c r="FL88" s="180"/>
      <c r="FM88" s="180">
        <v>2</v>
      </c>
      <c r="FN88" s="180">
        <v>6</v>
      </c>
      <c r="FO88" s="180"/>
      <c r="FP88" s="178"/>
      <c r="FQ88" s="180"/>
      <c r="FR88" s="180"/>
      <c r="FS88" s="180"/>
      <c r="FT88" s="180">
        <v>6</v>
      </c>
      <c r="FU88" s="180"/>
      <c r="FV88" s="180"/>
      <c r="FW88" s="180"/>
      <c r="FX88" s="180"/>
      <c r="FY88" s="180"/>
      <c r="FZ88" s="180"/>
      <c r="GA88" s="180"/>
      <c r="GB88" s="180"/>
      <c r="GC88" s="180"/>
      <c r="GD88" s="182"/>
      <c r="GE88" s="183">
        <v>1.2</v>
      </c>
      <c r="GF88" s="183"/>
      <c r="GG88" s="180"/>
      <c r="GH88" s="83">
        <f t="shared" si="10"/>
        <v>124.5</v>
      </c>
      <c r="GI88" s="184"/>
      <c r="GJ88" s="85">
        <f t="shared" si="11"/>
        <v>0</v>
      </c>
      <c r="GK88" s="183">
        <v>1</v>
      </c>
      <c r="GL88" s="183"/>
      <c r="GM88" s="183"/>
      <c r="GN88" s="180"/>
      <c r="GO88" s="180"/>
      <c r="GP88" s="180"/>
      <c r="GQ88" s="185"/>
      <c r="GR88" s="186"/>
      <c r="GS88" s="180"/>
      <c r="GT88" s="180"/>
      <c r="GU88" s="180"/>
      <c r="GV88" s="180"/>
      <c r="GW88" s="180"/>
      <c r="GX88" s="180">
        <v>1</v>
      </c>
      <c r="GY88" s="180"/>
      <c r="GZ88" s="180"/>
      <c r="HA88" s="101">
        <f t="shared" si="13"/>
        <v>0</v>
      </c>
      <c r="HB88" s="108">
        <f t="shared" si="14"/>
        <v>2</v>
      </c>
      <c r="HC88" s="180">
        <v>6</v>
      </c>
      <c r="HD88" s="186"/>
      <c r="HE88" s="180">
        <v>1</v>
      </c>
      <c r="HF88" s="186"/>
      <c r="HG88" s="180"/>
      <c r="HH88" s="186"/>
      <c r="HI88" s="180"/>
      <c r="HJ88" s="185"/>
      <c r="HK88" s="185"/>
      <c r="HL88" s="185"/>
      <c r="HM88" s="186"/>
      <c r="HN88" s="180"/>
      <c r="HO88" s="180"/>
      <c r="HP88" s="180"/>
      <c r="HQ88" s="180"/>
      <c r="HR88" s="180"/>
      <c r="HS88" s="180"/>
      <c r="HT88" s="180"/>
      <c r="HU88" s="186">
        <v>1</v>
      </c>
      <c r="HV88" s="186"/>
      <c r="HW88" s="186"/>
      <c r="HX88" s="178"/>
      <c r="HY88" s="187"/>
      <c r="HZ88" s="187"/>
      <c r="IA88" s="178"/>
      <c r="IB88" s="180"/>
      <c r="IC88" s="178"/>
      <c r="ID88" s="178"/>
      <c r="IE88" s="178"/>
      <c r="IF88" s="178"/>
      <c r="IG88" s="178"/>
      <c r="IH88" s="178"/>
      <c r="II88" s="178"/>
      <c r="IJ88" s="178"/>
      <c r="IK88" s="178"/>
      <c r="IL88" s="178"/>
      <c r="IM88" s="178"/>
      <c r="IN88" s="178"/>
      <c r="IO88" s="178"/>
      <c r="IP88" s="178"/>
      <c r="IQ88" s="79">
        <f t="shared" si="8"/>
        <v>0</v>
      </c>
      <c r="IR88" s="186"/>
      <c r="IS88" s="186"/>
      <c r="IT88" s="186"/>
      <c r="IU88" s="178"/>
      <c r="IV88" s="178"/>
      <c r="IW88" s="178"/>
      <c r="IX88" s="178"/>
      <c r="IY88" s="178"/>
      <c r="IZ88" s="186"/>
      <c r="JA88" s="186"/>
      <c r="JB88" s="180"/>
      <c r="JC88" s="107">
        <f t="shared" si="12"/>
        <v>0</v>
      </c>
      <c r="JD88" s="188"/>
    </row>
    <row r="89" spans="1:264" s="8" customFormat="1" ht="16.5" outlineLevel="1">
      <c r="A89" s="112" t="s">
        <v>365</v>
      </c>
      <c r="B89" s="113">
        <v>34</v>
      </c>
      <c r="C89" s="68">
        <f t="shared" si="9"/>
        <v>2895.1</v>
      </c>
      <c r="D89" s="114"/>
      <c r="E89" s="115"/>
      <c r="F89" s="115"/>
      <c r="G89" s="115"/>
      <c r="H89" s="116"/>
      <c r="I89" s="114"/>
      <c r="J89" s="114"/>
      <c r="K89" s="74"/>
      <c r="L89" s="74"/>
      <c r="M89" s="74"/>
      <c r="N89" s="75"/>
      <c r="O89" s="73" t="s">
        <v>279</v>
      </c>
      <c r="P89" s="73"/>
      <c r="Q89" s="74"/>
      <c r="R89" s="74"/>
      <c r="S89" s="75"/>
      <c r="T89" s="74"/>
      <c r="U89" s="74"/>
      <c r="V89" s="74"/>
      <c r="W89" s="75"/>
      <c r="X89" s="76">
        <v>1</v>
      </c>
      <c r="Y89" s="76"/>
      <c r="Z89" s="76"/>
      <c r="AA89" s="77"/>
      <c r="AB89" s="74"/>
      <c r="AC89" s="74"/>
      <c r="AD89" s="74"/>
      <c r="AE89" s="74"/>
      <c r="AF89" s="74"/>
      <c r="AG89" s="74"/>
      <c r="AH89" s="74"/>
      <c r="AI89" s="74"/>
      <c r="AJ89" s="74"/>
      <c r="AK89" s="74"/>
      <c r="AL89" s="74"/>
      <c r="AM89" s="74">
        <v>1</v>
      </c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7"/>
      <c r="BU89" s="77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7"/>
      <c r="CG89" s="74"/>
      <c r="CH89" s="74"/>
      <c r="CI89" s="74"/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7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7">
        <v>1</v>
      </c>
      <c r="DP89" s="74"/>
      <c r="DQ89" s="77"/>
      <c r="DR89" s="74"/>
      <c r="DS89" s="74"/>
      <c r="DT89" s="74"/>
      <c r="DU89" s="74"/>
      <c r="DV89" s="74"/>
      <c r="DW89" s="74"/>
      <c r="DX89" s="74"/>
      <c r="DY89" s="74"/>
      <c r="DZ89" s="74"/>
      <c r="EA89" s="77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8"/>
      <c r="EM89" s="79"/>
      <c r="EN89" s="77">
        <v>3</v>
      </c>
      <c r="EO89" s="77"/>
      <c r="EP89" s="77"/>
      <c r="EQ89" s="77"/>
      <c r="ER89" s="77"/>
      <c r="ES89" s="79"/>
      <c r="ET89" s="77"/>
      <c r="EU89" s="77">
        <v>1</v>
      </c>
      <c r="EV89" s="77"/>
      <c r="EW89" s="77"/>
      <c r="EX89" s="77"/>
      <c r="EY89" s="77"/>
      <c r="EZ89" s="77"/>
      <c r="FA89" s="77"/>
      <c r="FB89" s="77"/>
      <c r="FC89" s="77"/>
      <c r="FD89" s="77"/>
      <c r="FE89" s="77"/>
      <c r="FF89" s="80"/>
      <c r="FG89" s="77"/>
      <c r="FH89" s="77"/>
      <c r="FI89" s="77"/>
      <c r="FJ89" s="77"/>
      <c r="FK89" s="77"/>
      <c r="FL89" s="79"/>
      <c r="FM89" s="79"/>
      <c r="FN89" s="79"/>
      <c r="FO89" s="79"/>
      <c r="FP89" s="77"/>
      <c r="FQ89" s="79"/>
      <c r="FR89" s="79"/>
      <c r="FS89" s="79"/>
      <c r="FT89" s="79">
        <v>3</v>
      </c>
      <c r="FU89" s="79"/>
      <c r="FV89" s="79"/>
      <c r="FW89" s="79"/>
      <c r="FX89" s="79"/>
      <c r="FY89" s="79"/>
      <c r="FZ89" s="79">
        <v>2</v>
      </c>
      <c r="GA89" s="79"/>
      <c r="GB89" s="79">
        <v>4</v>
      </c>
      <c r="GC89" s="79">
        <v>4</v>
      </c>
      <c r="GD89" s="81"/>
      <c r="GE89" s="82"/>
      <c r="GF89" s="82"/>
      <c r="GG89" s="79"/>
      <c r="GH89" s="83">
        <f t="shared" si="10"/>
        <v>102</v>
      </c>
      <c r="GI89" s="84"/>
      <c r="GJ89" s="85">
        <f t="shared" si="11"/>
        <v>0</v>
      </c>
      <c r="GK89" s="82"/>
      <c r="GL89" s="82"/>
      <c r="GM89" s="82"/>
      <c r="GN89" s="79">
        <v>1</v>
      </c>
      <c r="GO89" s="79"/>
      <c r="GP89" s="79"/>
      <c r="GQ89" s="86"/>
      <c r="GR89" s="87"/>
      <c r="GS89" s="79"/>
      <c r="GT89" s="79"/>
      <c r="GU89" s="79"/>
      <c r="GV89" s="79"/>
      <c r="GW89" s="79"/>
      <c r="GX89" s="79"/>
      <c r="GY89" s="79"/>
      <c r="GZ89" s="79"/>
      <c r="HA89" s="101">
        <f t="shared" si="13"/>
        <v>0</v>
      </c>
      <c r="HB89" s="108">
        <f t="shared" si="14"/>
        <v>0</v>
      </c>
      <c r="HC89" s="79"/>
      <c r="HD89" s="87"/>
      <c r="HE89" s="79"/>
      <c r="HF89" s="87"/>
      <c r="HG89" s="79">
        <v>1</v>
      </c>
      <c r="HH89" s="87"/>
      <c r="HI89" s="79">
        <v>1</v>
      </c>
      <c r="HJ89" s="86"/>
      <c r="HK89" s="86"/>
      <c r="HL89" s="86"/>
      <c r="HM89" s="87"/>
      <c r="HN89" s="79"/>
      <c r="HO89" s="79"/>
      <c r="HP89" s="79"/>
      <c r="HQ89" s="79"/>
      <c r="HR89" s="79"/>
      <c r="HS89" s="79"/>
      <c r="HT89" s="79"/>
      <c r="HU89" s="87"/>
      <c r="HV89" s="87"/>
      <c r="HW89" s="87"/>
      <c r="HX89" s="79"/>
      <c r="HY89" s="88"/>
      <c r="HZ89" s="88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>
        <f>HG89</f>
        <v>1</v>
      </c>
      <c r="IP89" s="79">
        <f>HH89</f>
        <v>0</v>
      </c>
      <c r="IQ89" s="79">
        <f t="shared" si="8"/>
        <v>1</v>
      </c>
      <c r="IR89" s="86">
        <f>HJ89</f>
        <v>0</v>
      </c>
      <c r="IS89" s="86">
        <f>HK89</f>
        <v>0</v>
      </c>
      <c r="IT89" s="87"/>
      <c r="IU89" s="79"/>
      <c r="IV89" s="79"/>
      <c r="IW89" s="79"/>
      <c r="IX89" s="79"/>
      <c r="IY89" s="79"/>
      <c r="IZ89" s="87"/>
      <c r="JA89" s="87">
        <v>2</v>
      </c>
      <c r="JB89" s="79"/>
      <c r="JC89" s="107">
        <f t="shared" si="12"/>
        <v>0</v>
      </c>
      <c r="JD89" s="117"/>
    </row>
    <row r="90" spans="1:264" s="8" customFormat="1" ht="16.5" outlineLevel="1">
      <c r="A90" s="189" t="s">
        <v>366</v>
      </c>
      <c r="B90" s="190">
        <v>33.299999999999997</v>
      </c>
      <c r="C90" s="68">
        <f t="shared" si="9"/>
        <v>2928.4</v>
      </c>
      <c r="D90" s="191"/>
      <c r="E90" s="192"/>
      <c r="F90" s="192"/>
      <c r="G90" s="192"/>
      <c r="H90" s="193"/>
      <c r="I90" s="191"/>
      <c r="J90" s="191"/>
      <c r="K90" s="194"/>
      <c r="L90" s="194"/>
      <c r="M90" s="194"/>
      <c r="N90" s="195" t="s">
        <v>367</v>
      </c>
      <c r="O90" s="196" t="s">
        <v>273</v>
      </c>
      <c r="P90" s="196"/>
      <c r="Q90" s="197">
        <v>1</v>
      </c>
      <c r="R90" s="197"/>
      <c r="S90" s="195"/>
      <c r="T90" s="197"/>
      <c r="U90" s="197"/>
      <c r="V90" s="197"/>
      <c r="W90" s="195"/>
      <c r="X90" s="198">
        <v>2</v>
      </c>
      <c r="Y90" s="198"/>
      <c r="Z90" s="198"/>
      <c r="AA90" s="199"/>
      <c r="AB90" s="197"/>
      <c r="AC90" s="197"/>
      <c r="AD90" s="197"/>
      <c r="AE90" s="197"/>
      <c r="AF90" s="197"/>
      <c r="AG90" s="197"/>
      <c r="AH90" s="197"/>
      <c r="AI90" s="197"/>
      <c r="AJ90" s="197"/>
      <c r="AK90" s="197"/>
      <c r="AL90" s="197"/>
      <c r="AM90" s="197"/>
      <c r="AN90" s="197"/>
      <c r="AO90" s="197"/>
      <c r="AP90" s="197"/>
      <c r="AQ90" s="197"/>
      <c r="AR90" s="197"/>
      <c r="AS90" s="197"/>
      <c r="AT90" s="197"/>
      <c r="AU90" s="197"/>
      <c r="AV90" s="197"/>
      <c r="AW90" s="197"/>
      <c r="AX90" s="197"/>
      <c r="AY90" s="197"/>
      <c r="AZ90" s="197"/>
      <c r="BA90" s="197">
        <v>1</v>
      </c>
      <c r="BB90" s="197"/>
      <c r="BC90" s="197"/>
      <c r="BD90" s="197"/>
      <c r="BE90" s="197"/>
      <c r="BF90" s="197"/>
      <c r="BG90" s="197"/>
      <c r="BH90" s="197"/>
      <c r="BI90" s="197"/>
      <c r="BJ90" s="197"/>
      <c r="BK90" s="197"/>
      <c r="BL90" s="197"/>
      <c r="BM90" s="197"/>
      <c r="BN90" s="197"/>
      <c r="BO90" s="197"/>
      <c r="BP90" s="197"/>
      <c r="BQ90" s="197"/>
      <c r="BR90" s="197"/>
      <c r="BS90" s="197"/>
      <c r="BT90" s="199"/>
      <c r="BU90" s="199"/>
      <c r="BV90" s="197"/>
      <c r="BW90" s="197"/>
      <c r="BX90" s="197"/>
      <c r="BY90" s="197"/>
      <c r="BZ90" s="197"/>
      <c r="CA90" s="197"/>
      <c r="CB90" s="197"/>
      <c r="CC90" s="197"/>
      <c r="CD90" s="197"/>
      <c r="CE90" s="197"/>
      <c r="CF90" s="199"/>
      <c r="CG90" s="197"/>
      <c r="CH90" s="197"/>
      <c r="CI90" s="197"/>
      <c r="CJ90" s="197"/>
      <c r="CK90" s="197"/>
      <c r="CL90" s="197"/>
      <c r="CM90" s="197"/>
      <c r="CN90" s="197"/>
      <c r="CO90" s="197"/>
      <c r="CP90" s="197"/>
      <c r="CQ90" s="197"/>
      <c r="CR90" s="197"/>
      <c r="CS90" s="197"/>
      <c r="CT90" s="197">
        <v>1</v>
      </c>
      <c r="CU90" s="197"/>
      <c r="CV90" s="197"/>
      <c r="CW90" s="197"/>
      <c r="CX90" s="197"/>
      <c r="CY90" s="197"/>
      <c r="CZ90" s="197"/>
      <c r="DA90" s="197"/>
      <c r="DB90" s="197"/>
      <c r="DC90" s="199">
        <v>1</v>
      </c>
      <c r="DD90" s="197"/>
      <c r="DE90" s="197"/>
      <c r="DF90" s="197">
        <v>1</v>
      </c>
      <c r="DG90" s="197"/>
      <c r="DH90" s="197"/>
      <c r="DI90" s="197"/>
      <c r="DJ90" s="197"/>
      <c r="DK90" s="197"/>
      <c r="DL90" s="197"/>
      <c r="DM90" s="197"/>
      <c r="DN90" s="197"/>
      <c r="DO90" s="199"/>
      <c r="DP90" s="197"/>
      <c r="DQ90" s="199"/>
      <c r="DR90" s="197"/>
      <c r="DS90" s="197"/>
      <c r="DT90" s="197"/>
      <c r="DU90" s="197"/>
      <c r="DV90" s="197"/>
      <c r="DW90" s="197"/>
      <c r="DX90" s="197"/>
      <c r="DY90" s="197"/>
      <c r="DZ90" s="197"/>
      <c r="EA90" s="199"/>
      <c r="EB90" s="197"/>
      <c r="EC90" s="197"/>
      <c r="ED90" s="197"/>
      <c r="EE90" s="197"/>
      <c r="EF90" s="197"/>
      <c r="EG90" s="197"/>
      <c r="EH90" s="197"/>
      <c r="EI90" s="197"/>
      <c r="EJ90" s="197"/>
      <c r="EK90" s="197"/>
      <c r="EL90" s="200"/>
      <c r="EM90" s="103"/>
      <c r="EN90" s="199">
        <v>6</v>
      </c>
      <c r="EO90" s="199">
        <v>6</v>
      </c>
      <c r="EP90" s="199"/>
      <c r="EQ90" s="199"/>
      <c r="ER90" s="199">
        <v>6</v>
      </c>
      <c r="ES90" s="103">
        <v>2</v>
      </c>
      <c r="ET90" s="199"/>
      <c r="EU90" s="199"/>
      <c r="EV90" s="199"/>
      <c r="EW90" s="199"/>
      <c r="EX90" s="199"/>
      <c r="EY90" s="199"/>
      <c r="EZ90" s="199"/>
      <c r="FA90" s="199"/>
      <c r="FB90" s="199"/>
      <c r="FC90" s="199"/>
      <c r="FD90" s="199"/>
      <c r="FE90" s="199"/>
      <c r="FF90" s="201"/>
      <c r="FG90" s="199"/>
      <c r="FH90" s="199"/>
      <c r="FI90" s="199"/>
      <c r="FJ90" s="199"/>
      <c r="FK90" s="199"/>
      <c r="FL90" s="103"/>
      <c r="FM90" s="103"/>
      <c r="FN90" s="103"/>
      <c r="FO90" s="103"/>
      <c r="FP90" s="199"/>
      <c r="FQ90" s="103"/>
      <c r="FR90" s="103"/>
      <c r="FS90" s="103"/>
      <c r="FT90" s="103">
        <v>6</v>
      </c>
      <c r="FU90" s="103"/>
      <c r="FV90" s="103"/>
      <c r="FW90" s="103"/>
      <c r="FX90" s="103"/>
      <c r="FY90" s="103"/>
      <c r="FZ90" s="103"/>
      <c r="GA90" s="103"/>
      <c r="GB90" s="103"/>
      <c r="GC90" s="103">
        <v>4</v>
      </c>
      <c r="GD90" s="202"/>
      <c r="GE90" s="203"/>
      <c r="GF90" s="203"/>
      <c r="GG90" s="103"/>
      <c r="GH90" s="83">
        <f t="shared" si="10"/>
        <v>99.899999999999991</v>
      </c>
      <c r="GI90" s="204"/>
      <c r="GJ90" s="85">
        <f t="shared" si="11"/>
        <v>0</v>
      </c>
      <c r="GK90" s="203">
        <v>1</v>
      </c>
      <c r="GL90" s="203"/>
      <c r="GM90" s="203"/>
      <c r="GN90" s="103"/>
      <c r="GO90" s="103"/>
      <c r="GP90" s="103"/>
      <c r="GQ90" s="205"/>
      <c r="GR90" s="206"/>
      <c r="GS90" s="103"/>
      <c r="GT90" s="103"/>
      <c r="GU90" s="103"/>
      <c r="GV90" s="103"/>
      <c r="GW90" s="103"/>
      <c r="GX90" s="103"/>
      <c r="GY90" s="103"/>
      <c r="GZ90" s="103"/>
      <c r="HA90" s="101">
        <f t="shared" si="13"/>
        <v>0</v>
      </c>
      <c r="HB90" s="108">
        <f t="shared" si="14"/>
        <v>0</v>
      </c>
      <c r="HC90" s="103">
        <v>3</v>
      </c>
      <c r="HD90" s="206"/>
      <c r="HE90" s="103"/>
      <c r="HF90" s="206"/>
      <c r="HG90" s="103">
        <v>1</v>
      </c>
      <c r="HH90" s="206"/>
      <c r="HI90" s="103">
        <v>1</v>
      </c>
      <c r="HJ90" s="205"/>
      <c r="HK90" s="205"/>
      <c r="HL90" s="205"/>
      <c r="HM90" s="206"/>
      <c r="HN90" s="103"/>
      <c r="HO90" s="103"/>
      <c r="HP90" s="103"/>
      <c r="HQ90" s="103"/>
      <c r="HR90" s="103"/>
      <c r="HS90" s="103"/>
      <c r="HT90" s="103">
        <v>1</v>
      </c>
      <c r="HU90" s="206"/>
      <c r="HV90" s="206"/>
      <c r="HW90" s="206"/>
      <c r="HX90" s="199"/>
      <c r="HY90" s="207"/>
      <c r="HZ90" s="207"/>
      <c r="IA90" s="199"/>
      <c r="IB90" s="103"/>
      <c r="IC90" s="199"/>
      <c r="ID90" s="199"/>
      <c r="IE90" s="199"/>
      <c r="IF90" s="199"/>
      <c r="IG90" s="199"/>
      <c r="IH90" s="199"/>
      <c r="II90" s="199"/>
      <c r="IJ90" s="199"/>
      <c r="IK90" s="199"/>
      <c r="IL90" s="199"/>
      <c r="IM90" s="199"/>
      <c r="IN90" s="199"/>
      <c r="IO90" s="79">
        <f t="shared" ref="IO90:IP91" si="15">HG90</f>
        <v>1</v>
      </c>
      <c r="IP90" s="79">
        <f t="shared" si="15"/>
        <v>0</v>
      </c>
      <c r="IQ90" s="79">
        <f t="shared" si="8"/>
        <v>1</v>
      </c>
      <c r="IR90" s="206"/>
      <c r="IS90" s="206"/>
      <c r="IT90" s="206"/>
      <c r="IU90" s="199"/>
      <c r="IV90" s="199"/>
      <c r="IW90" s="199"/>
      <c r="IX90" s="199"/>
      <c r="IY90" s="199"/>
      <c r="IZ90" s="206"/>
      <c r="JA90" s="206"/>
      <c r="JB90" s="103"/>
      <c r="JC90" s="107">
        <f t="shared" si="12"/>
        <v>0</v>
      </c>
      <c r="JD90" s="208"/>
    </row>
    <row r="91" spans="1:264" s="8" customFormat="1" ht="16.5" outlineLevel="1">
      <c r="A91" s="112" t="s">
        <v>368</v>
      </c>
      <c r="B91" s="113">
        <v>37</v>
      </c>
      <c r="C91" s="68">
        <f t="shared" si="9"/>
        <v>2965.4</v>
      </c>
      <c r="D91" s="114"/>
      <c r="E91" s="115"/>
      <c r="F91" s="115"/>
      <c r="G91" s="115"/>
      <c r="H91" s="116"/>
      <c r="I91" s="114"/>
      <c r="J91" s="114"/>
      <c r="K91" s="74"/>
      <c r="L91" s="74"/>
      <c r="M91" s="74"/>
      <c r="N91" s="75"/>
      <c r="O91" s="73" t="s">
        <v>279</v>
      </c>
      <c r="P91" s="73"/>
      <c r="Q91" s="74"/>
      <c r="R91" s="74"/>
      <c r="S91" s="75"/>
      <c r="T91" s="74"/>
      <c r="U91" s="74"/>
      <c r="V91" s="74"/>
      <c r="W91" s="75"/>
      <c r="X91" s="76">
        <v>1</v>
      </c>
      <c r="Y91" s="76"/>
      <c r="Z91" s="76"/>
      <c r="AA91" s="77"/>
      <c r="AB91" s="74"/>
      <c r="AC91" s="74"/>
      <c r="AD91" s="74"/>
      <c r="AE91" s="74"/>
      <c r="AF91" s="74"/>
      <c r="AG91" s="74"/>
      <c r="AH91" s="74"/>
      <c r="AI91" s="74"/>
      <c r="AJ91" s="74"/>
      <c r="AK91" s="74"/>
      <c r="AL91" s="74"/>
      <c r="AM91" s="74"/>
      <c r="AN91" s="74">
        <v>1</v>
      </c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7"/>
      <c r="BU91" s="77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7"/>
      <c r="CG91" s="74"/>
      <c r="CH91" s="74"/>
      <c r="CI91" s="74"/>
      <c r="CJ91" s="74"/>
      <c r="CK91" s="74"/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7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7">
        <v>1</v>
      </c>
      <c r="DP91" s="74"/>
      <c r="DQ91" s="77"/>
      <c r="DR91" s="74"/>
      <c r="DS91" s="74"/>
      <c r="DT91" s="74"/>
      <c r="DU91" s="74"/>
      <c r="DV91" s="74"/>
      <c r="DW91" s="74"/>
      <c r="DX91" s="74"/>
      <c r="DY91" s="74"/>
      <c r="DZ91" s="74"/>
      <c r="EA91" s="77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8"/>
      <c r="EM91" s="79"/>
      <c r="EN91" s="77">
        <v>3</v>
      </c>
      <c r="EO91" s="77"/>
      <c r="EP91" s="77"/>
      <c r="EQ91" s="77"/>
      <c r="ER91" s="77"/>
      <c r="ES91" s="79"/>
      <c r="ET91" s="77"/>
      <c r="EU91" s="77">
        <v>1</v>
      </c>
      <c r="EV91" s="77"/>
      <c r="EW91" s="77"/>
      <c r="EX91" s="77"/>
      <c r="EY91" s="77"/>
      <c r="EZ91" s="77"/>
      <c r="FA91" s="77"/>
      <c r="FB91" s="77"/>
      <c r="FC91" s="77"/>
      <c r="FD91" s="77"/>
      <c r="FE91" s="77"/>
      <c r="FF91" s="80"/>
      <c r="FG91" s="77"/>
      <c r="FH91" s="77"/>
      <c r="FI91" s="77"/>
      <c r="FJ91" s="77"/>
      <c r="FK91" s="77"/>
      <c r="FL91" s="79"/>
      <c r="FM91" s="79"/>
      <c r="FN91" s="79"/>
      <c r="FO91" s="79"/>
      <c r="FP91" s="77"/>
      <c r="FQ91" s="79"/>
      <c r="FR91" s="79"/>
      <c r="FS91" s="79"/>
      <c r="FT91" s="79">
        <v>3</v>
      </c>
      <c r="FU91" s="79"/>
      <c r="FV91" s="79"/>
      <c r="FW91" s="79"/>
      <c r="FX91" s="79"/>
      <c r="FY91" s="79"/>
      <c r="FZ91" s="79">
        <v>2</v>
      </c>
      <c r="GA91" s="79"/>
      <c r="GB91" s="79">
        <v>3</v>
      </c>
      <c r="GC91" s="79">
        <v>4</v>
      </c>
      <c r="GD91" s="81"/>
      <c r="GE91" s="82"/>
      <c r="GF91" s="82"/>
      <c r="GG91" s="79"/>
      <c r="GH91" s="83">
        <f t="shared" si="10"/>
        <v>111</v>
      </c>
      <c r="GI91" s="84"/>
      <c r="GJ91" s="85">
        <f t="shared" si="11"/>
        <v>0</v>
      </c>
      <c r="GK91" s="82"/>
      <c r="GL91" s="82"/>
      <c r="GM91" s="82"/>
      <c r="GN91" s="79">
        <v>1</v>
      </c>
      <c r="GO91" s="79"/>
      <c r="GP91" s="79"/>
      <c r="GQ91" s="86"/>
      <c r="GR91" s="87"/>
      <c r="GS91" s="79"/>
      <c r="GT91" s="79"/>
      <c r="GU91" s="79"/>
      <c r="GV91" s="79"/>
      <c r="GW91" s="79"/>
      <c r="GX91" s="79"/>
      <c r="GY91" s="79"/>
      <c r="GZ91" s="79"/>
      <c r="HA91" s="101">
        <f t="shared" si="13"/>
        <v>0</v>
      </c>
      <c r="HB91" s="108">
        <f t="shared" si="14"/>
        <v>0</v>
      </c>
      <c r="HC91" s="79"/>
      <c r="HD91" s="87"/>
      <c r="HE91" s="79"/>
      <c r="HF91" s="87"/>
      <c r="HG91" s="79">
        <v>1</v>
      </c>
      <c r="HH91" s="87"/>
      <c r="HI91" s="79">
        <v>1</v>
      </c>
      <c r="HJ91" s="86"/>
      <c r="HK91" s="86"/>
      <c r="HL91" s="86"/>
      <c r="HM91" s="87"/>
      <c r="HN91" s="79"/>
      <c r="HO91" s="79"/>
      <c r="HP91" s="79"/>
      <c r="HQ91" s="79"/>
      <c r="HR91" s="79"/>
      <c r="HS91" s="79"/>
      <c r="HT91" s="79"/>
      <c r="HU91" s="87"/>
      <c r="HV91" s="87"/>
      <c r="HW91" s="87"/>
      <c r="HX91" s="79"/>
      <c r="HY91" s="88"/>
      <c r="HZ91" s="88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>
        <f t="shared" si="15"/>
        <v>1</v>
      </c>
      <c r="IP91" s="79">
        <f t="shared" si="15"/>
        <v>0</v>
      </c>
      <c r="IQ91" s="79">
        <f t="shared" si="8"/>
        <v>1</v>
      </c>
      <c r="IR91" s="86">
        <f>HJ91</f>
        <v>0</v>
      </c>
      <c r="IS91" s="86">
        <f>HK91</f>
        <v>0</v>
      </c>
      <c r="IT91" s="87"/>
      <c r="IU91" s="79"/>
      <c r="IV91" s="79"/>
      <c r="IW91" s="79"/>
      <c r="IX91" s="79"/>
      <c r="IY91" s="79"/>
      <c r="IZ91" s="87"/>
      <c r="JA91" s="87">
        <v>2</v>
      </c>
      <c r="JB91" s="79"/>
      <c r="JC91" s="107">
        <f t="shared" si="12"/>
        <v>0</v>
      </c>
      <c r="JD91" s="117"/>
    </row>
    <row r="92" spans="1:264" s="8" customFormat="1" ht="16.5" outlineLevel="1">
      <c r="A92" s="90" t="s">
        <v>369</v>
      </c>
      <c r="B92" s="91">
        <v>37.4</v>
      </c>
      <c r="C92" s="68">
        <f t="shared" si="9"/>
        <v>3002.8</v>
      </c>
      <c r="D92" s="68"/>
      <c r="E92" s="92"/>
      <c r="F92" s="92"/>
      <c r="G92" s="92"/>
      <c r="H92" s="120"/>
      <c r="I92" s="94"/>
      <c r="J92" s="94"/>
      <c r="K92" s="121"/>
      <c r="L92" s="121"/>
      <c r="M92" s="121"/>
      <c r="N92" s="96" t="s">
        <v>279</v>
      </c>
      <c r="O92" s="97" t="s">
        <v>279</v>
      </c>
      <c r="P92" s="97"/>
      <c r="Q92" s="95">
        <v>1</v>
      </c>
      <c r="R92" s="95"/>
      <c r="S92" s="96"/>
      <c r="T92" s="95"/>
      <c r="U92" s="95"/>
      <c r="V92" s="95"/>
      <c r="W92" s="96"/>
      <c r="X92" s="98"/>
      <c r="Y92" s="98"/>
      <c r="Z92" s="98"/>
      <c r="AA92" s="99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5"/>
      <c r="AU92" s="95"/>
      <c r="AV92" s="95"/>
      <c r="AW92" s="95"/>
      <c r="AX92" s="95"/>
      <c r="AY92" s="95"/>
      <c r="AZ92" s="95"/>
      <c r="BA92" s="95"/>
      <c r="BB92" s="95"/>
      <c r="BC92" s="95"/>
      <c r="BD92" s="95"/>
      <c r="BE92" s="95"/>
      <c r="BF92" s="95"/>
      <c r="BG92" s="95"/>
      <c r="BH92" s="95"/>
      <c r="BI92" s="95"/>
      <c r="BJ92" s="95"/>
      <c r="BK92" s="95"/>
      <c r="BL92" s="95"/>
      <c r="BM92" s="95"/>
      <c r="BN92" s="95"/>
      <c r="BO92" s="95"/>
      <c r="BP92" s="95"/>
      <c r="BQ92" s="95"/>
      <c r="BR92" s="95"/>
      <c r="BS92" s="95"/>
      <c r="BT92" s="99"/>
      <c r="BU92" s="99"/>
      <c r="BV92" s="95"/>
      <c r="BW92" s="95"/>
      <c r="BX92" s="95"/>
      <c r="BY92" s="95"/>
      <c r="BZ92" s="95"/>
      <c r="CA92" s="95"/>
      <c r="CB92" s="95"/>
      <c r="CC92" s="95"/>
      <c r="CD92" s="95"/>
      <c r="CE92" s="95"/>
      <c r="CF92" s="99"/>
      <c r="CG92" s="95"/>
      <c r="CH92" s="95"/>
      <c r="CI92" s="95"/>
      <c r="CJ92" s="95"/>
      <c r="CK92" s="95"/>
      <c r="CL92" s="95"/>
      <c r="CM92" s="95"/>
      <c r="CN92" s="95"/>
      <c r="CO92" s="95"/>
      <c r="CP92" s="95"/>
      <c r="CQ92" s="95"/>
      <c r="CR92" s="95"/>
      <c r="CS92" s="95"/>
      <c r="CT92" s="95"/>
      <c r="CU92" s="95"/>
      <c r="CV92" s="95"/>
      <c r="CW92" s="95"/>
      <c r="CX92" s="95"/>
      <c r="CY92" s="95"/>
      <c r="CZ92" s="95"/>
      <c r="DA92" s="95"/>
      <c r="DB92" s="95"/>
      <c r="DC92" s="99"/>
      <c r="DD92" s="95"/>
      <c r="DE92" s="95"/>
      <c r="DF92" s="95"/>
      <c r="DG92" s="95"/>
      <c r="DH92" s="95"/>
      <c r="DI92" s="95"/>
      <c r="DJ92" s="95"/>
      <c r="DK92" s="95"/>
      <c r="DL92" s="95"/>
      <c r="DM92" s="95"/>
      <c r="DN92" s="95"/>
      <c r="DO92" s="99">
        <v>1</v>
      </c>
      <c r="DP92" s="95"/>
      <c r="DQ92" s="99"/>
      <c r="DR92" s="95"/>
      <c r="DS92" s="95"/>
      <c r="DT92" s="95"/>
      <c r="DU92" s="95"/>
      <c r="DV92" s="95"/>
      <c r="DW92" s="95"/>
      <c r="DX92" s="95"/>
      <c r="DY92" s="95"/>
      <c r="DZ92" s="95"/>
      <c r="EA92" s="99"/>
      <c r="EB92" s="95"/>
      <c r="EC92" s="95"/>
      <c r="ED92" s="95"/>
      <c r="EE92" s="95"/>
      <c r="EF92" s="95"/>
      <c r="EG92" s="95"/>
      <c r="EH92" s="95"/>
      <c r="EI92" s="95"/>
      <c r="EJ92" s="95"/>
      <c r="EK92" s="95"/>
      <c r="EL92" s="100"/>
      <c r="EM92" s="101"/>
      <c r="EN92" s="99">
        <v>3</v>
      </c>
      <c r="EO92" s="99"/>
      <c r="EP92" s="99"/>
      <c r="EQ92" s="99"/>
      <c r="ER92" s="99"/>
      <c r="ES92" s="101"/>
      <c r="ET92" s="99"/>
      <c r="EU92" s="99">
        <v>1</v>
      </c>
      <c r="EV92" s="99"/>
      <c r="EW92" s="99"/>
      <c r="EX92" s="99"/>
      <c r="EY92" s="99"/>
      <c r="EZ92" s="99"/>
      <c r="FA92" s="99"/>
      <c r="FB92" s="99"/>
      <c r="FC92" s="99"/>
      <c r="FD92" s="99"/>
      <c r="FE92" s="99"/>
      <c r="FF92" s="102"/>
      <c r="FG92" s="99"/>
      <c r="FH92" s="99"/>
      <c r="FI92" s="99"/>
      <c r="FJ92" s="99"/>
      <c r="FK92" s="99"/>
      <c r="FL92" s="101"/>
      <c r="FM92" s="101"/>
      <c r="FN92" s="101"/>
      <c r="FO92" s="101"/>
      <c r="FP92" s="99"/>
      <c r="FQ92" s="103"/>
      <c r="FR92" s="103"/>
      <c r="FS92" s="101"/>
      <c r="FT92" s="101">
        <v>3</v>
      </c>
      <c r="FU92" s="101"/>
      <c r="FV92" s="101"/>
      <c r="FW92" s="101"/>
      <c r="FX92" s="101"/>
      <c r="FY92" s="101"/>
      <c r="FZ92" s="101"/>
      <c r="GA92" s="101"/>
      <c r="GB92" s="101"/>
      <c r="GC92" s="101"/>
      <c r="GD92" s="104"/>
      <c r="GE92" s="105"/>
      <c r="GF92" s="105"/>
      <c r="GG92" s="101"/>
      <c r="GH92" s="83">
        <f t="shared" si="10"/>
        <v>112.19999999999999</v>
      </c>
      <c r="GI92" s="106"/>
      <c r="GJ92" s="85">
        <f t="shared" si="11"/>
        <v>0</v>
      </c>
      <c r="GK92" s="105"/>
      <c r="GL92" s="105"/>
      <c r="GM92" s="105"/>
      <c r="GN92" s="101"/>
      <c r="GO92" s="101"/>
      <c r="GP92" s="101"/>
      <c r="GQ92" s="107"/>
      <c r="GR92" s="108"/>
      <c r="GS92" s="101"/>
      <c r="GT92" s="101"/>
      <c r="GU92" s="101">
        <v>1</v>
      </c>
      <c r="GV92" s="101"/>
      <c r="GW92" s="101"/>
      <c r="GX92" s="101"/>
      <c r="GY92" s="101"/>
      <c r="GZ92" s="101"/>
      <c r="HA92" s="101">
        <f t="shared" si="13"/>
        <v>0</v>
      </c>
      <c r="HB92" s="108">
        <f t="shared" si="14"/>
        <v>0</v>
      </c>
      <c r="HC92" s="101"/>
      <c r="HD92" s="108"/>
      <c r="HE92" s="101">
        <v>2</v>
      </c>
      <c r="HF92" s="108">
        <v>1</v>
      </c>
      <c r="HG92" s="101"/>
      <c r="HH92" s="108"/>
      <c r="HI92" s="101"/>
      <c r="HJ92" s="107"/>
      <c r="HK92" s="107"/>
      <c r="HL92" s="107"/>
      <c r="HM92" s="109"/>
      <c r="HN92" s="101"/>
      <c r="HO92" s="101"/>
      <c r="HP92" s="101"/>
      <c r="HQ92" s="101"/>
      <c r="HR92" s="101"/>
      <c r="HS92" s="101"/>
      <c r="HT92" s="101">
        <v>1</v>
      </c>
      <c r="HU92" s="108"/>
      <c r="HV92" s="108"/>
      <c r="HW92" s="108"/>
      <c r="HX92" s="99"/>
      <c r="HY92" s="122"/>
      <c r="HZ92" s="122"/>
      <c r="IA92" s="99"/>
      <c r="IB92" s="101"/>
      <c r="IC92" s="99"/>
      <c r="ID92" s="99"/>
      <c r="IE92" s="99"/>
      <c r="IF92" s="99"/>
      <c r="IG92" s="99"/>
      <c r="IH92" s="99"/>
      <c r="II92" s="99"/>
      <c r="IJ92" s="99"/>
      <c r="IK92" s="99"/>
      <c r="IL92" s="99"/>
      <c r="IM92" s="99"/>
      <c r="IN92" s="99"/>
      <c r="IO92" s="99"/>
      <c r="IP92" s="99"/>
      <c r="IQ92" s="79">
        <f t="shared" si="8"/>
        <v>0</v>
      </c>
      <c r="IR92" s="108"/>
      <c r="IS92" s="108"/>
      <c r="IT92" s="108"/>
      <c r="IU92" s="99"/>
      <c r="IV92" s="99"/>
      <c r="IW92" s="99"/>
      <c r="IX92" s="99"/>
      <c r="IY92" s="99"/>
      <c r="IZ92" s="108"/>
      <c r="JA92" s="108"/>
      <c r="JB92" s="101"/>
      <c r="JC92" s="107">
        <f t="shared" si="12"/>
        <v>0</v>
      </c>
      <c r="JD92" s="111"/>
    </row>
    <row r="93" spans="1:264" s="8" customFormat="1" ht="16.5" outlineLevel="1">
      <c r="A93" s="112" t="s">
        <v>370</v>
      </c>
      <c r="B93" s="113">
        <v>33</v>
      </c>
      <c r="C93" s="68">
        <f t="shared" si="9"/>
        <v>3035.8</v>
      </c>
      <c r="D93" s="114"/>
      <c r="E93" s="115"/>
      <c r="F93" s="115"/>
      <c r="G93" s="115"/>
      <c r="H93" s="116"/>
      <c r="I93" s="114"/>
      <c r="J93" s="114"/>
      <c r="K93" s="74"/>
      <c r="L93" s="74"/>
      <c r="M93" s="74"/>
      <c r="N93" s="75"/>
      <c r="O93" s="73" t="s">
        <v>279</v>
      </c>
      <c r="P93" s="73"/>
      <c r="Q93" s="74"/>
      <c r="R93" s="74"/>
      <c r="S93" s="75"/>
      <c r="T93" s="74"/>
      <c r="U93" s="74"/>
      <c r="V93" s="74"/>
      <c r="W93" s="75"/>
      <c r="X93" s="76">
        <v>1</v>
      </c>
      <c r="Y93" s="76"/>
      <c r="Z93" s="76"/>
      <c r="AA93" s="77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>
        <v>1</v>
      </c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7"/>
      <c r="BU93" s="77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7"/>
      <c r="CG93" s="74"/>
      <c r="CH93" s="74"/>
      <c r="CI93" s="74"/>
      <c r="CJ93" s="74"/>
      <c r="CK93" s="74"/>
      <c r="CL93" s="74"/>
      <c r="CM93" s="74"/>
      <c r="CN93" s="74"/>
      <c r="CO93" s="74"/>
      <c r="CP93" s="74"/>
      <c r="CQ93" s="74"/>
      <c r="CR93" s="74"/>
      <c r="CS93" s="74">
        <v>1</v>
      </c>
      <c r="CT93" s="74"/>
      <c r="CU93" s="74"/>
      <c r="CV93" s="74"/>
      <c r="CW93" s="74"/>
      <c r="CX93" s="74"/>
      <c r="CY93" s="74"/>
      <c r="CZ93" s="74"/>
      <c r="DA93" s="74"/>
      <c r="DB93" s="74"/>
      <c r="DC93" s="77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7">
        <v>1</v>
      </c>
      <c r="DP93" s="74"/>
      <c r="DQ93" s="77"/>
      <c r="DR93" s="74"/>
      <c r="DS93" s="74"/>
      <c r="DT93" s="74"/>
      <c r="DU93" s="74"/>
      <c r="DV93" s="74"/>
      <c r="DW93" s="74"/>
      <c r="DX93" s="74"/>
      <c r="DY93" s="74"/>
      <c r="DZ93" s="74"/>
      <c r="EA93" s="77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8"/>
      <c r="EM93" s="79"/>
      <c r="EN93" s="77">
        <v>3</v>
      </c>
      <c r="EO93" s="77"/>
      <c r="EP93" s="77"/>
      <c r="EQ93" s="77"/>
      <c r="ER93" s="77"/>
      <c r="ES93" s="79"/>
      <c r="ET93" s="77"/>
      <c r="EU93" s="77">
        <v>1</v>
      </c>
      <c r="EV93" s="77"/>
      <c r="EW93" s="77"/>
      <c r="EX93" s="77"/>
      <c r="EY93" s="77"/>
      <c r="EZ93" s="77"/>
      <c r="FA93" s="77"/>
      <c r="FB93" s="77"/>
      <c r="FC93" s="77"/>
      <c r="FD93" s="77"/>
      <c r="FE93" s="77"/>
      <c r="FF93" s="80"/>
      <c r="FG93" s="77"/>
      <c r="FH93" s="77"/>
      <c r="FI93" s="77"/>
      <c r="FJ93" s="77"/>
      <c r="FK93" s="77"/>
      <c r="FL93" s="79"/>
      <c r="FM93" s="79"/>
      <c r="FN93" s="79"/>
      <c r="FO93" s="79"/>
      <c r="FP93" s="77"/>
      <c r="FQ93" s="79"/>
      <c r="FR93" s="79"/>
      <c r="FS93" s="79"/>
      <c r="FT93" s="79">
        <v>3</v>
      </c>
      <c r="FU93" s="79"/>
      <c r="FV93" s="79"/>
      <c r="FW93" s="79"/>
      <c r="FX93" s="79"/>
      <c r="FY93" s="79"/>
      <c r="FZ93" s="79">
        <v>2</v>
      </c>
      <c r="GA93" s="79"/>
      <c r="GB93" s="79">
        <v>4</v>
      </c>
      <c r="GC93" s="79">
        <v>4</v>
      </c>
      <c r="GD93" s="81"/>
      <c r="GE93" s="82"/>
      <c r="GF93" s="82"/>
      <c r="GG93" s="79"/>
      <c r="GH93" s="83">
        <f t="shared" si="10"/>
        <v>99</v>
      </c>
      <c r="GI93" s="84"/>
      <c r="GJ93" s="85">
        <f t="shared" si="11"/>
        <v>0</v>
      </c>
      <c r="GK93" s="82"/>
      <c r="GL93" s="82"/>
      <c r="GM93" s="82"/>
      <c r="GN93" s="79">
        <v>1</v>
      </c>
      <c r="GO93" s="79"/>
      <c r="GP93" s="79"/>
      <c r="GQ93" s="86"/>
      <c r="GR93" s="87"/>
      <c r="GS93" s="79"/>
      <c r="GT93" s="79"/>
      <c r="GU93" s="79"/>
      <c r="GV93" s="79"/>
      <c r="GW93" s="79"/>
      <c r="GX93" s="79"/>
      <c r="GY93" s="79"/>
      <c r="GZ93" s="79"/>
      <c r="HA93" s="101">
        <f t="shared" si="13"/>
        <v>0</v>
      </c>
      <c r="HB93" s="108">
        <f t="shared" si="14"/>
        <v>0</v>
      </c>
      <c r="HC93" s="79"/>
      <c r="HD93" s="87"/>
      <c r="HE93" s="79"/>
      <c r="HF93" s="87"/>
      <c r="HG93" s="79">
        <v>1</v>
      </c>
      <c r="HH93" s="87"/>
      <c r="HI93" s="79">
        <v>1</v>
      </c>
      <c r="HJ93" s="86"/>
      <c r="HK93" s="86"/>
      <c r="HL93" s="86"/>
      <c r="HM93" s="87"/>
      <c r="HN93" s="79"/>
      <c r="HO93" s="79"/>
      <c r="HP93" s="79"/>
      <c r="HQ93" s="79"/>
      <c r="HR93" s="79"/>
      <c r="HS93" s="79"/>
      <c r="HT93" s="79"/>
      <c r="HU93" s="87"/>
      <c r="HV93" s="87"/>
      <c r="HW93" s="87"/>
      <c r="HX93" s="79"/>
      <c r="HY93" s="88"/>
      <c r="HZ93" s="88"/>
      <c r="IA93" s="79"/>
      <c r="IB93" s="79"/>
      <c r="IC93" s="79"/>
      <c r="ID93" s="79"/>
      <c r="IE93" s="79"/>
      <c r="IF93" s="79"/>
      <c r="IG93" s="79"/>
      <c r="IH93" s="79"/>
      <c r="II93" s="79"/>
      <c r="IJ93" s="79"/>
      <c r="IK93" s="79"/>
      <c r="IL93" s="79"/>
      <c r="IM93" s="79"/>
      <c r="IN93" s="79"/>
      <c r="IO93" s="79">
        <f>HG93</f>
        <v>1</v>
      </c>
      <c r="IP93" s="79">
        <f>HH93</f>
        <v>0</v>
      </c>
      <c r="IQ93" s="79">
        <f t="shared" si="8"/>
        <v>1</v>
      </c>
      <c r="IR93" s="86">
        <f>HJ93</f>
        <v>0</v>
      </c>
      <c r="IS93" s="86">
        <f>HK93</f>
        <v>0</v>
      </c>
      <c r="IT93" s="87"/>
      <c r="IU93" s="79"/>
      <c r="IV93" s="79"/>
      <c r="IW93" s="79"/>
      <c r="IX93" s="79"/>
      <c r="IY93" s="79"/>
      <c r="IZ93" s="87"/>
      <c r="JA93" s="87">
        <v>2</v>
      </c>
      <c r="JB93" s="79"/>
      <c r="JC93" s="107">
        <f t="shared" si="12"/>
        <v>0</v>
      </c>
      <c r="JD93" s="117"/>
    </row>
    <row r="94" spans="1:264" s="8" customFormat="1" ht="16.5" outlineLevel="1">
      <c r="A94" s="90" t="s">
        <v>371</v>
      </c>
      <c r="B94" s="91">
        <v>33.5</v>
      </c>
      <c r="C94" s="68">
        <f t="shared" si="9"/>
        <v>3069.3</v>
      </c>
      <c r="D94" s="68"/>
      <c r="E94" s="92"/>
      <c r="F94" s="92"/>
      <c r="G94" s="92"/>
      <c r="H94" s="120"/>
      <c r="I94" s="94"/>
      <c r="J94" s="94"/>
      <c r="K94" s="121"/>
      <c r="L94" s="121"/>
      <c r="M94" s="121"/>
      <c r="N94" s="96" t="s">
        <v>279</v>
      </c>
      <c r="O94" s="97" t="s">
        <v>279</v>
      </c>
      <c r="P94" s="97"/>
      <c r="Q94" s="95">
        <v>1</v>
      </c>
      <c r="R94" s="95"/>
      <c r="S94" s="96"/>
      <c r="T94" s="95"/>
      <c r="U94" s="95"/>
      <c r="V94" s="95"/>
      <c r="W94" s="96"/>
      <c r="X94" s="98"/>
      <c r="Y94" s="98"/>
      <c r="Z94" s="98"/>
      <c r="AA94" s="99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5"/>
      <c r="AU94" s="95"/>
      <c r="AV94" s="95"/>
      <c r="AW94" s="95"/>
      <c r="AX94" s="95"/>
      <c r="AY94" s="95"/>
      <c r="AZ94" s="95"/>
      <c r="BA94" s="95"/>
      <c r="BB94" s="95"/>
      <c r="BC94" s="95"/>
      <c r="BD94" s="95"/>
      <c r="BE94" s="95"/>
      <c r="BF94" s="95"/>
      <c r="BG94" s="95"/>
      <c r="BH94" s="95"/>
      <c r="BI94" s="95"/>
      <c r="BJ94" s="95"/>
      <c r="BK94" s="95"/>
      <c r="BL94" s="95"/>
      <c r="BM94" s="95"/>
      <c r="BN94" s="95"/>
      <c r="BO94" s="95"/>
      <c r="BP94" s="95"/>
      <c r="BQ94" s="95"/>
      <c r="BR94" s="95"/>
      <c r="BS94" s="95"/>
      <c r="BT94" s="99"/>
      <c r="BU94" s="99"/>
      <c r="BV94" s="95"/>
      <c r="BW94" s="95"/>
      <c r="BX94" s="95"/>
      <c r="BY94" s="95"/>
      <c r="BZ94" s="95"/>
      <c r="CA94" s="95"/>
      <c r="CB94" s="95"/>
      <c r="CC94" s="95"/>
      <c r="CD94" s="95"/>
      <c r="CE94" s="95"/>
      <c r="CF94" s="99"/>
      <c r="CG94" s="95"/>
      <c r="CH94" s="95"/>
      <c r="CI94" s="95"/>
      <c r="CJ94" s="95"/>
      <c r="CK94" s="95"/>
      <c r="CL94" s="95"/>
      <c r="CM94" s="95"/>
      <c r="CN94" s="95"/>
      <c r="CO94" s="95"/>
      <c r="CP94" s="95"/>
      <c r="CQ94" s="95"/>
      <c r="CR94" s="95"/>
      <c r="CS94" s="95"/>
      <c r="CT94" s="95"/>
      <c r="CU94" s="95"/>
      <c r="CV94" s="95"/>
      <c r="CW94" s="95"/>
      <c r="CX94" s="95"/>
      <c r="CY94" s="95"/>
      <c r="CZ94" s="95"/>
      <c r="DA94" s="95"/>
      <c r="DB94" s="95"/>
      <c r="DC94" s="99"/>
      <c r="DD94" s="95"/>
      <c r="DE94" s="95"/>
      <c r="DF94" s="95"/>
      <c r="DG94" s="95"/>
      <c r="DH94" s="95"/>
      <c r="DI94" s="95"/>
      <c r="DJ94" s="95"/>
      <c r="DK94" s="95"/>
      <c r="DL94" s="95"/>
      <c r="DM94" s="95"/>
      <c r="DN94" s="95"/>
      <c r="DO94" s="99">
        <v>1</v>
      </c>
      <c r="DP94" s="95"/>
      <c r="DQ94" s="99"/>
      <c r="DR94" s="95"/>
      <c r="DS94" s="95"/>
      <c r="DT94" s="95"/>
      <c r="DU94" s="95"/>
      <c r="DV94" s="95"/>
      <c r="DW94" s="95"/>
      <c r="DX94" s="95"/>
      <c r="DY94" s="95"/>
      <c r="DZ94" s="95"/>
      <c r="EA94" s="99"/>
      <c r="EB94" s="95"/>
      <c r="EC94" s="95"/>
      <c r="ED94" s="95"/>
      <c r="EE94" s="95"/>
      <c r="EF94" s="95"/>
      <c r="EG94" s="95"/>
      <c r="EH94" s="95"/>
      <c r="EI94" s="95"/>
      <c r="EJ94" s="95"/>
      <c r="EK94" s="95"/>
      <c r="EL94" s="100"/>
      <c r="EM94" s="101"/>
      <c r="EN94" s="99">
        <v>3</v>
      </c>
      <c r="EO94" s="99"/>
      <c r="EP94" s="99"/>
      <c r="EQ94" s="99"/>
      <c r="ER94" s="99"/>
      <c r="ES94" s="101"/>
      <c r="ET94" s="99"/>
      <c r="EU94" s="99">
        <v>1</v>
      </c>
      <c r="EV94" s="99"/>
      <c r="EW94" s="99"/>
      <c r="EX94" s="99"/>
      <c r="EY94" s="99"/>
      <c r="EZ94" s="99"/>
      <c r="FA94" s="99"/>
      <c r="FB94" s="99"/>
      <c r="FC94" s="99"/>
      <c r="FD94" s="99"/>
      <c r="FE94" s="99"/>
      <c r="FF94" s="102"/>
      <c r="FG94" s="99"/>
      <c r="FH94" s="99"/>
      <c r="FI94" s="99"/>
      <c r="FJ94" s="99"/>
      <c r="FK94" s="99"/>
      <c r="FL94" s="101"/>
      <c r="FM94" s="101"/>
      <c r="FN94" s="101"/>
      <c r="FO94" s="101"/>
      <c r="FP94" s="99"/>
      <c r="FQ94" s="103"/>
      <c r="FR94" s="103"/>
      <c r="FS94" s="101"/>
      <c r="FT94" s="101">
        <v>3</v>
      </c>
      <c r="FU94" s="101"/>
      <c r="FV94" s="101"/>
      <c r="FW94" s="101"/>
      <c r="FX94" s="101"/>
      <c r="FY94" s="101"/>
      <c r="FZ94" s="101"/>
      <c r="GA94" s="101"/>
      <c r="GB94" s="101"/>
      <c r="GC94" s="101"/>
      <c r="GD94" s="104"/>
      <c r="GE94" s="105"/>
      <c r="GF94" s="105"/>
      <c r="GG94" s="101"/>
      <c r="GH94" s="83">
        <f t="shared" si="10"/>
        <v>100.5</v>
      </c>
      <c r="GI94" s="106"/>
      <c r="GJ94" s="85">
        <f t="shared" si="11"/>
        <v>0</v>
      </c>
      <c r="GK94" s="105"/>
      <c r="GL94" s="105"/>
      <c r="GM94" s="105"/>
      <c r="GN94" s="101"/>
      <c r="GO94" s="101"/>
      <c r="GP94" s="101"/>
      <c r="GQ94" s="107"/>
      <c r="GR94" s="108"/>
      <c r="GS94" s="101"/>
      <c r="GT94" s="101"/>
      <c r="GU94" s="101">
        <v>1</v>
      </c>
      <c r="GV94" s="101"/>
      <c r="GW94" s="101"/>
      <c r="GX94" s="101"/>
      <c r="GY94" s="101"/>
      <c r="GZ94" s="101"/>
      <c r="HA94" s="101">
        <f t="shared" si="13"/>
        <v>0</v>
      </c>
      <c r="HB94" s="108">
        <f t="shared" si="14"/>
        <v>0</v>
      </c>
      <c r="HC94" s="101"/>
      <c r="HD94" s="108"/>
      <c r="HE94" s="101">
        <v>2</v>
      </c>
      <c r="HF94" s="108">
        <v>1</v>
      </c>
      <c r="HG94" s="101"/>
      <c r="HH94" s="108"/>
      <c r="HI94" s="101"/>
      <c r="HJ94" s="107"/>
      <c r="HK94" s="107"/>
      <c r="HL94" s="107"/>
      <c r="HM94" s="109"/>
      <c r="HN94" s="101"/>
      <c r="HO94" s="101"/>
      <c r="HP94" s="101"/>
      <c r="HQ94" s="101"/>
      <c r="HR94" s="101"/>
      <c r="HS94" s="101"/>
      <c r="HT94" s="101">
        <v>1</v>
      </c>
      <c r="HU94" s="108"/>
      <c r="HV94" s="108"/>
      <c r="HW94" s="108"/>
      <c r="HX94" s="99"/>
      <c r="HY94" s="122"/>
      <c r="HZ94" s="122"/>
      <c r="IA94" s="99"/>
      <c r="IB94" s="101"/>
      <c r="IC94" s="99"/>
      <c r="ID94" s="99"/>
      <c r="IE94" s="99"/>
      <c r="IF94" s="99"/>
      <c r="IG94" s="99"/>
      <c r="IH94" s="99"/>
      <c r="II94" s="99"/>
      <c r="IJ94" s="99"/>
      <c r="IK94" s="99"/>
      <c r="IL94" s="99"/>
      <c r="IM94" s="99"/>
      <c r="IN94" s="99"/>
      <c r="IO94" s="99"/>
      <c r="IP94" s="99"/>
      <c r="IQ94" s="79">
        <f t="shared" si="8"/>
        <v>0</v>
      </c>
      <c r="IR94" s="108"/>
      <c r="IS94" s="108"/>
      <c r="IT94" s="108"/>
      <c r="IU94" s="99"/>
      <c r="IV94" s="99"/>
      <c r="IW94" s="99"/>
      <c r="IX94" s="99"/>
      <c r="IY94" s="99"/>
      <c r="IZ94" s="108"/>
      <c r="JA94" s="108"/>
      <c r="JB94" s="101"/>
      <c r="JC94" s="107">
        <f t="shared" si="12"/>
        <v>0</v>
      </c>
      <c r="JD94" s="111"/>
    </row>
    <row r="95" spans="1:264" s="8" customFormat="1" ht="16.5" outlineLevel="1">
      <c r="A95" s="112" t="s">
        <v>372</v>
      </c>
      <c r="B95" s="113">
        <v>34</v>
      </c>
      <c r="C95" s="68">
        <f t="shared" si="9"/>
        <v>3103.3</v>
      </c>
      <c r="D95" s="114"/>
      <c r="E95" s="115"/>
      <c r="F95" s="115"/>
      <c r="G95" s="115"/>
      <c r="H95" s="116"/>
      <c r="I95" s="114"/>
      <c r="J95" s="114"/>
      <c r="K95" s="74"/>
      <c r="L95" s="74"/>
      <c r="M95" s="74"/>
      <c r="N95" s="75"/>
      <c r="O95" s="73" t="s">
        <v>279</v>
      </c>
      <c r="P95" s="73"/>
      <c r="Q95" s="74"/>
      <c r="R95" s="74"/>
      <c r="S95" s="75"/>
      <c r="T95" s="74"/>
      <c r="U95" s="74"/>
      <c r="V95" s="74"/>
      <c r="W95" s="75"/>
      <c r="X95" s="76">
        <v>1</v>
      </c>
      <c r="Y95" s="76"/>
      <c r="Z95" s="76"/>
      <c r="AA95" s="77"/>
      <c r="AB95" s="74"/>
      <c r="AC95" s="74"/>
      <c r="AD95" s="74"/>
      <c r="AE95" s="74"/>
      <c r="AF95" s="74"/>
      <c r="AG95" s="74"/>
      <c r="AH95" s="74"/>
      <c r="AI95" s="74"/>
      <c r="AJ95" s="74"/>
      <c r="AK95" s="74"/>
      <c r="AL95" s="74"/>
      <c r="AM95" s="74">
        <v>1</v>
      </c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7"/>
      <c r="BU95" s="77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7"/>
      <c r="CG95" s="74"/>
      <c r="CH95" s="74"/>
      <c r="CI95" s="74"/>
      <c r="CJ95" s="74"/>
      <c r="CK95" s="74"/>
      <c r="CL95" s="74"/>
      <c r="CM95" s="74"/>
      <c r="CN95" s="74"/>
      <c r="CO95" s="74"/>
      <c r="CP95" s="74"/>
      <c r="CQ95" s="74"/>
      <c r="CR95" s="74"/>
      <c r="CS95" s="74"/>
      <c r="CT95" s="74"/>
      <c r="CU95" s="74"/>
      <c r="CV95" s="74"/>
      <c r="CW95" s="74"/>
      <c r="CX95" s="74"/>
      <c r="CY95" s="74"/>
      <c r="CZ95" s="74"/>
      <c r="DA95" s="74"/>
      <c r="DB95" s="74"/>
      <c r="DC95" s="77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7">
        <v>1</v>
      </c>
      <c r="DP95" s="74"/>
      <c r="DQ95" s="77"/>
      <c r="DR95" s="74"/>
      <c r="DS95" s="74"/>
      <c r="DT95" s="74"/>
      <c r="DU95" s="74"/>
      <c r="DV95" s="74"/>
      <c r="DW95" s="74"/>
      <c r="DX95" s="74"/>
      <c r="DY95" s="74"/>
      <c r="DZ95" s="74"/>
      <c r="EA95" s="77"/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8"/>
      <c r="EM95" s="79"/>
      <c r="EN95" s="77">
        <v>3</v>
      </c>
      <c r="EO95" s="77"/>
      <c r="EP95" s="77"/>
      <c r="EQ95" s="77"/>
      <c r="ER95" s="77"/>
      <c r="ES95" s="79"/>
      <c r="ET95" s="77"/>
      <c r="EU95" s="77">
        <v>1</v>
      </c>
      <c r="EV95" s="77"/>
      <c r="EW95" s="77"/>
      <c r="EX95" s="77"/>
      <c r="EY95" s="77"/>
      <c r="EZ95" s="77"/>
      <c r="FA95" s="77"/>
      <c r="FB95" s="77"/>
      <c r="FC95" s="77"/>
      <c r="FD95" s="77"/>
      <c r="FE95" s="77"/>
      <c r="FF95" s="80"/>
      <c r="FG95" s="77"/>
      <c r="FH95" s="77"/>
      <c r="FI95" s="77"/>
      <c r="FJ95" s="77"/>
      <c r="FK95" s="77"/>
      <c r="FL95" s="79"/>
      <c r="FM95" s="79"/>
      <c r="FN95" s="79"/>
      <c r="FO95" s="79"/>
      <c r="FP95" s="77"/>
      <c r="FQ95" s="79"/>
      <c r="FR95" s="79"/>
      <c r="FS95" s="79"/>
      <c r="FT95" s="79">
        <v>3</v>
      </c>
      <c r="FU95" s="79"/>
      <c r="FV95" s="79"/>
      <c r="FW95" s="79"/>
      <c r="FX95" s="79"/>
      <c r="FY95" s="79"/>
      <c r="FZ95" s="79">
        <v>2</v>
      </c>
      <c r="GA95" s="79"/>
      <c r="GB95" s="79">
        <v>8</v>
      </c>
      <c r="GC95" s="79">
        <v>8</v>
      </c>
      <c r="GD95" s="81"/>
      <c r="GE95" s="82"/>
      <c r="GF95" s="82"/>
      <c r="GG95" s="79"/>
      <c r="GH95" s="83">
        <f t="shared" si="10"/>
        <v>102</v>
      </c>
      <c r="GI95" s="84"/>
      <c r="GJ95" s="85">
        <f t="shared" si="11"/>
        <v>0</v>
      </c>
      <c r="GK95" s="82"/>
      <c r="GL95" s="82"/>
      <c r="GM95" s="82"/>
      <c r="GN95" s="79">
        <v>1</v>
      </c>
      <c r="GO95" s="79"/>
      <c r="GP95" s="79"/>
      <c r="GQ95" s="86"/>
      <c r="GR95" s="87"/>
      <c r="GS95" s="79"/>
      <c r="GT95" s="79"/>
      <c r="GU95" s="79"/>
      <c r="GV95" s="79"/>
      <c r="GW95" s="79"/>
      <c r="GX95" s="79"/>
      <c r="GY95" s="79"/>
      <c r="GZ95" s="79"/>
      <c r="HA95" s="101">
        <f t="shared" si="13"/>
        <v>0</v>
      </c>
      <c r="HB95" s="108">
        <f t="shared" si="14"/>
        <v>0</v>
      </c>
      <c r="HC95" s="79"/>
      <c r="HD95" s="87"/>
      <c r="HE95" s="79"/>
      <c r="HF95" s="87"/>
      <c r="HG95" s="79">
        <v>1</v>
      </c>
      <c r="HH95" s="87"/>
      <c r="HI95" s="79">
        <v>2</v>
      </c>
      <c r="HJ95" s="86"/>
      <c r="HK95" s="86"/>
      <c r="HL95" s="86"/>
      <c r="HM95" s="87"/>
      <c r="HN95" s="79"/>
      <c r="HO95" s="79"/>
      <c r="HP95" s="79"/>
      <c r="HQ95" s="79"/>
      <c r="HR95" s="79"/>
      <c r="HS95" s="79"/>
      <c r="HT95" s="79"/>
      <c r="HU95" s="87"/>
      <c r="HV95" s="87"/>
      <c r="HW95" s="87"/>
      <c r="HX95" s="79"/>
      <c r="HY95" s="88"/>
      <c r="HZ95" s="88"/>
      <c r="IA95" s="79"/>
      <c r="IB95" s="79"/>
      <c r="IC95" s="79"/>
      <c r="ID95" s="79"/>
      <c r="IE95" s="79"/>
      <c r="IF95" s="79"/>
      <c r="IG95" s="79"/>
      <c r="IH95" s="79"/>
      <c r="II95" s="79"/>
      <c r="IJ95" s="79"/>
      <c r="IK95" s="79"/>
      <c r="IL95" s="79"/>
      <c r="IM95" s="79"/>
      <c r="IN95" s="79"/>
      <c r="IO95" s="79">
        <f>HG95</f>
        <v>1</v>
      </c>
      <c r="IP95" s="79">
        <f>HH95</f>
        <v>0</v>
      </c>
      <c r="IQ95" s="79">
        <f t="shared" si="8"/>
        <v>2</v>
      </c>
      <c r="IR95" s="86">
        <f>HJ95</f>
        <v>0</v>
      </c>
      <c r="IS95" s="86">
        <f>HK95</f>
        <v>0</v>
      </c>
      <c r="IT95" s="87"/>
      <c r="IU95" s="79"/>
      <c r="IV95" s="79"/>
      <c r="IW95" s="79"/>
      <c r="IX95" s="79"/>
      <c r="IY95" s="79"/>
      <c r="IZ95" s="87"/>
      <c r="JA95" s="87">
        <v>2</v>
      </c>
      <c r="JB95" s="79"/>
      <c r="JC95" s="107">
        <f t="shared" si="12"/>
        <v>0</v>
      </c>
      <c r="JD95" s="117"/>
    </row>
    <row r="96" spans="1:264" s="8" customFormat="1" ht="16.5" outlineLevel="1">
      <c r="A96" s="90" t="s">
        <v>373</v>
      </c>
      <c r="B96" s="91">
        <v>34.200000000000003</v>
      </c>
      <c r="C96" s="68">
        <f t="shared" si="9"/>
        <v>3137.5</v>
      </c>
      <c r="D96" s="68"/>
      <c r="E96" s="92"/>
      <c r="F96" s="92"/>
      <c r="G96" s="92"/>
      <c r="H96" s="120"/>
      <c r="I96" s="94"/>
      <c r="J96" s="94"/>
      <c r="K96" s="121"/>
      <c r="L96" s="121"/>
      <c r="M96" s="121"/>
      <c r="N96" s="96" t="s">
        <v>279</v>
      </c>
      <c r="O96" s="97" t="s">
        <v>279</v>
      </c>
      <c r="P96" s="97"/>
      <c r="Q96" s="95">
        <v>1</v>
      </c>
      <c r="R96" s="95"/>
      <c r="S96" s="96"/>
      <c r="T96" s="95"/>
      <c r="U96" s="95"/>
      <c r="V96" s="95"/>
      <c r="W96" s="96"/>
      <c r="X96" s="98"/>
      <c r="Y96" s="98"/>
      <c r="Z96" s="98"/>
      <c r="AA96" s="99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  <c r="BT96" s="99"/>
      <c r="BU96" s="99"/>
      <c r="BV96" s="95"/>
      <c r="BW96" s="95"/>
      <c r="BX96" s="95"/>
      <c r="BY96" s="95"/>
      <c r="BZ96" s="95"/>
      <c r="CA96" s="95"/>
      <c r="CB96" s="95"/>
      <c r="CC96" s="95"/>
      <c r="CD96" s="95"/>
      <c r="CE96" s="95"/>
      <c r="CF96" s="99"/>
      <c r="CG96" s="95"/>
      <c r="CH96" s="95"/>
      <c r="CI96" s="95"/>
      <c r="CJ96" s="95"/>
      <c r="CK96" s="95"/>
      <c r="CL96" s="95"/>
      <c r="CM96" s="95"/>
      <c r="CN96" s="95"/>
      <c r="CO96" s="95"/>
      <c r="CP96" s="95"/>
      <c r="CQ96" s="95"/>
      <c r="CR96" s="95"/>
      <c r="CS96" s="95"/>
      <c r="CT96" s="95"/>
      <c r="CU96" s="95"/>
      <c r="CV96" s="95"/>
      <c r="CW96" s="95"/>
      <c r="CX96" s="95"/>
      <c r="CY96" s="95"/>
      <c r="CZ96" s="95"/>
      <c r="DA96" s="95"/>
      <c r="DB96" s="95"/>
      <c r="DC96" s="99"/>
      <c r="DD96" s="95"/>
      <c r="DE96" s="95"/>
      <c r="DF96" s="95"/>
      <c r="DG96" s="95"/>
      <c r="DH96" s="95"/>
      <c r="DI96" s="95"/>
      <c r="DJ96" s="95"/>
      <c r="DK96" s="95"/>
      <c r="DL96" s="95"/>
      <c r="DM96" s="95"/>
      <c r="DN96" s="95"/>
      <c r="DO96" s="99">
        <v>1</v>
      </c>
      <c r="DP96" s="95"/>
      <c r="DQ96" s="99"/>
      <c r="DR96" s="95"/>
      <c r="DS96" s="95"/>
      <c r="DT96" s="95"/>
      <c r="DU96" s="95"/>
      <c r="DV96" s="95"/>
      <c r="DW96" s="95"/>
      <c r="DX96" s="95"/>
      <c r="DY96" s="95"/>
      <c r="DZ96" s="95"/>
      <c r="EA96" s="99"/>
      <c r="EB96" s="95"/>
      <c r="EC96" s="95"/>
      <c r="ED96" s="95"/>
      <c r="EE96" s="95"/>
      <c r="EF96" s="95"/>
      <c r="EG96" s="95"/>
      <c r="EH96" s="95"/>
      <c r="EI96" s="95"/>
      <c r="EJ96" s="95"/>
      <c r="EK96" s="95"/>
      <c r="EL96" s="100"/>
      <c r="EM96" s="101"/>
      <c r="EN96" s="99">
        <v>3</v>
      </c>
      <c r="EO96" s="99"/>
      <c r="EP96" s="99"/>
      <c r="EQ96" s="99"/>
      <c r="ER96" s="99"/>
      <c r="ES96" s="101"/>
      <c r="ET96" s="99"/>
      <c r="EU96" s="99">
        <v>1</v>
      </c>
      <c r="EV96" s="99"/>
      <c r="EW96" s="99"/>
      <c r="EX96" s="99"/>
      <c r="EY96" s="99"/>
      <c r="EZ96" s="99"/>
      <c r="FA96" s="99"/>
      <c r="FB96" s="99"/>
      <c r="FC96" s="99"/>
      <c r="FD96" s="99"/>
      <c r="FE96" s="99"/>
      <c r="FF96" s="102"/>
      <c r="FG96" s="99"/>
      <c r="FH96" s="99"/>
      <c r="FI96" s="99"/>
      <c r="FJ96" s="99"/>
      <c r="FK96" s="99"/>
      <c r="FL96" s="101"/>
      <c r="FM96" s="101"/>
      <c r="FN96" s="101"/>
      <c r="FO96" s="101"/>
      <c r="FP96" s="99"/>
      <c r="FQ96" s="103"/>
      <c r="FR96" s="103"/>
      <c r="FS96" s="101"/>
      <c r="FT96" s="101">
        <v>3</v>
      </c>
      <c r="FU96" s="101"/>
      <c r="FV96" s="101"/>
      <c r="FW96" s="101"/>
      <c r="FX96" s="101"/>
      <c r="FY96" s="101"/>
      <c r="FZ96" s="101"/>
      <c r="GA96" s="101"/>
      <c r="GB96" s="101"/>
      <c r="GC96" s="101"/>
      <c r="GD96" s="104"/>
      <c r="GE96" s="105"/>
      <c r="GF96" s="105"/>
      <c r="GG96" s="101"/>
      <c r="GH96" s="83">
        <f t="shared" si="10"/>
        <v>102.60000000000001</v>
      </c>
      <c r="GI96" s="106"/>
      <c r="GJ96" s="85">
        <f t="shared" si="11"/>
        <v>0</v>
      </c>
      <c r="GK96" s="105"/>
      <c r="GL96" s="105"/>
      <c r="GM96" s="105"/>
      <c r="GN96" s="101"/>
      <c r="GO96" s="101"/>
      <c r="GP96" s="101"/>
      <c r="GQ96" s="107"/>
      <c r="GR96" s="108"/>
      <c r="GS96" s="101"/>
      <c r="GT96" s="101"/>
      <c r="GU96" s="101">
        <v>1</v>
      </c>
      <c r="GV96" s="101"/>
      <c r="GW96" s="101"/>
      <c r="GX96" s="101"/>
      <c r="GY96" s="101"/>
      <c r="GZ96" s="101"/>
      <c r="HA96" s="101">
        <f t="shared" si="13"/>
        <v>0</v>
      </c>
      <c r="HB96" s="108">
        <f t="shared" si="14"/>
        <v>0</v>
      </c>
      <c r="HC96" s="101"/>
      <c r="HD96" s="108"/>
      <c r="HE96" s="101">
        <v>2</v>
      </c>
      <c r="HF96" s="108">
        <v>1</v>
      </c>
      <c r="HG96" s="101"/>
      <c r="HH96" s="108"/>
      <c r="HI96" s="101"/>
      <c r="HJ96" s="107"/>
      <c r="HK96" s="107"/>
      <c r="HL96" s="107"/>
      <c r="HM96" s="109"/>
      <c r="HN96" s="101"/>
      <c r="HO96" s="101"/>
      <c r="HP96" s="101"/>
      <c r="HQ96" s="101"/>
      <c r="HR96" s="101"/>
      <c r="HS96" s="101"/>
      <c r="HT96" s="101">
        <v>1</v>
      </c>
      <c r="HU96" s="108"/>
      <c r="HV96" s="108"/>
      <c r="HW96" s="108"/>
      <c r="HX96" s="99"/>
      <c r="HY96" s="122"/>
      <c r="HZ96" s="122"/>
      <c r="IA96" s="99"/>
      <c r="IB96" s="101"/>
      <c r="IC96" s="99"/>
      <c r="ID96" s="99"/>
      <c r="IE96" s="99"/>
      <c r="IF96" s="99"/>
      <c r="IG96" s="99"/>
      <c r="IH96" s="99"/>
      <c r="II96" s="99"/>
      <c r="IJ96" s="99"/>
      <c r="IK96" s="99"/>
      <c r="IL96" s="99"/>
      <c r="IM96" s="99"/>
      <c r="IN96" s="99"/>
      <c r="IO96" s="99"/>
      <c r="IP96" s="99"/>
      <c r="IQ96" s="79">
        <f t="shared" si="8"/>
        <v>0</v>
      </c>
      <c r="IR96" s="108"/>
      <c r="IS96" s="108"/>
      <c r="IT96" s="108"/>
      <c r="IU96" s="99"/>
      <c r="IV96" s="99"/>
      <c r="IW96" s="99"/>
      <c r="IX96" s="99"/>
      <c r="IY96" s="99"/>
      <c r="IZ96" s="108"/>
      <c r="JA96" s="108"/>
      <c r="JB96" s="101"/>
      <c r="JC96" s="107">
        <f t="shared" si="12"/>
        <v>0</v>
      </c>
      <c r="JD96" s="111"/>
    </row>
    <row r="97" spans="1:264" s="8" customFormat="1" ht="16.5" outlineLevel="1">
      <c r="A97" s="162" t="s">
        <v>374</v>
      </c>
      <c r="B97" s="124">
        <v>38.200000000000003</v>
      </c>
      <c r="C97" s="68">
        <f t="shared" si="9"/>
        <v>3175.7</v>
      </c>
      <c r="D97" s="125"/>
      <c r="E97" s="126"/>
      <c r="F97" s="126"/>
      <c r="G97" s="126"/>
      <c r="H97" s="127"/>
      <c r="I97" s="125">
        <v>3</v>
      </c>
      <c r="J97" s="125">
        <v>1</v>
      </c>
      <c r="K97" s="128"/>
      <c r="L97" s="128"/>
      <c r="M97" s="128"/>
      <c r="N97" s="129" t="s">
        <v>312</v>
      </c>
      <c r="O97" s="130" t="s">
        <v>312</v>
      </c>
      <c r="P97" s="130"/>
      <c r="Q97" s="129">
        <v>1</v>
      </c>
      <c r="R97" s="129"/>
      <c r="S97" s="129"/>
      <c r="T97" s="129"/>
      <c r="U97" s="129"/>
      <c r="V97" s="129"/>
      <c r="W97" s="129"/>
      <c r="X97" s="129"/>
      <c r="Y97" s="209"/>
      <c r="Z97" s="209"/>
      <c r="AA97" s="133"/>
      <c r="AB97" s="133"/>
      <c r="AC97" s="133"/>
      <c r="AD97" s="133"/>
      <c r="AE97" s="133"/>
      <c r="AF97" s="133"/>
      <c r="AG97" s="133"/>
      <c r="AH97" s="133"/>
      <c r="AI97" s="133"/>
      <c r="AJ97" s="133"/>
      <c r="AK97" s="133"/>
      <c r="AL97" s="133"/>
      <c r="AM97" s="133"/>
      <c r="AN97" s="134"/>
      <c r="AO97" s="133"/>
      <c r="AP97" s="133"/>
      <c r="AQ97" s="133"/>
      <c r="AR97" s="133"/>
      <c r="AS97" s="133"/>
      <c r="AT97" s="133"/>
      <c r="AU97" s="133"/>
      <c r="AV97" s="133"/>
      <c r="AW97" s="133"/>
      <c r="AX97" s="133"/>
      <c r="AY97" s="133"/>
      <c r="AZ97" s="133"/>
      <c r="BA97" s="133"/>
      <c r="BB97" s="133"/>
      <c r="BC97" s="133"/>
      <c r="BD97" s="133"/>
      <c r="BE97" s="133"/>
      <c r="BF97" s="133"/>
      <c r="BG97" s="133"/>
      <c r="BH97" s="133"/>
      <c r="BI97" s="133"/>
      <c r="BJ97" s="133"/>
      <c r="BK97" s="133"/>
      <c r="BL97" s="133"/>
      <c r="BM97" s="133"/>
      <c r="BN97" s="133"/>
      <c r="BO97" s="133"/>
      <c r="BP97" s="133"/>
      <c r="BQ97" s="133"/>
      <c r="BR97" s="133"/>
      <c r="BS97" s="133"/>
      <c r="BT97" s="133"/>
      <c r="BU97" s="133"/>
      <c r="BV97" s="133"/>
      <c r="BW97" s="133"/>
      <c r="BX97" s="133"/>
      <c r="BY97" s="133"/>
      <c r="BZ97" s="133"/>
      <c r="CA97" s="133"/>
      <c r="CB97" s="133"/>
      <c r="CC97" s="133"/>
      <c r="CD97" s="133"/>
      <c r="CE97" s="133"/>
      <c r="CF97" s="133"/>
      <c r="CG97" s="133"/>
      <c r="CH97" s="133"/>
      <c r="CI97" s="133"/>
      <c r="CJ97" s="133"/>
      <c r="CK97" s="133"/>
      <c r="CL97" s="133"/>
      <c r="CM97" s="133"/>
      <c r="CN97" s="133"/>
      <c r="CO97" s="133"/>
      <c r="CP97" s="133"/>
      <c r="CQ97" s="133"/>
      <c r="CR97" s="133"/>
      <c r="CS97" s="133"/>
      <c r="CT97" s="133"/>
      <c r="CU97" s="133"/>
      <c r="CV97" s="133"/>
      <c r="CW97" s="133"/>
      <c r="CX97" s="133"/>
      <c r="CY97" s="133"/>
      <c r="CZ97" s="133"/>
      <c r="DA97" s="133"/>
      <c r="DB97" s="133"/>
      <c r="DC97" s="133"/>
      <c r="DD97" s="133"/>
      <c r="DE97" s="133"/>
      <c r="DF97" s="133"/>
      <c r="DG97" s="133"/>
      <c r="DH97" s="133"/>
      <c r="DI97" s="133"/>
      <c r="DJ97" s="133"/>
      <c r="DK97" s="134"/>
      <c r="DL97" s="133"/>
      <c r="DM97" s="133"/>
      <c r="DN97" s="133"/>
      <c r="DO97" s="133">
        <v>1</v>
      </c>
      <c r="DP97" s="133"/>
      <c r="DQ97" s="133"/>
      <c r="DR97" s="133"/>
      <c r="DS97" s="133"/>
      <c r="DT97" s="133"/>
      <c r="DU97" s="133"/>
      <c r="DV97" s="133"/>
      <c r="DW97" s="133"/>
      <c r="DX97" s="133"/>
      <c r="DY97" s="133"/>
      <c r="DZ97" s="133"/>
      <c r="EA97" s="133"/>
      <c r="EB97" s="133"/>
      <c r="EC97" s="133"/>
      <c r="ED97" s="133"/>
      <c r="EE97" s="133"/>
      <c r="EF97" s="133"/>
      <c r="EG97" s="133"/>
      <c r="EH97" s="133"/>
      <c r="EI97" s="133"/>
      <c r="EJ97" s="133"/>
      <c r="EK97" s="133"/>
      <c r="EL97" s="134"/>
      <c r="EM97" s="133"/>
      <c r="EN97" s="133">
        <v>3</v>
      </c>
      <c r="EO97" s="133"/>
      <c r="EP97" s="133"/>
      <c r="EQ97" s="133">
        <v>1</v>
      </c>
      <c r="ER97" s="133"/>
      <c r="ES97" s="133"/>
      <c r="ET97" s="133"/>
      <c r="EU97" s="133">
        <v>1</v>
      </c>
      <c r="EV97" s="133"/>
      <c r="EW97" s="133"/>
      <c r="EX97" s="133"/>
      <c r="EY97" s="133"/>
      <c r="EZ97" s="133"/>
      <c r="FA97" s="133"/>
      <c r="FB97" s="133"/>
      <c r="FC97" s="133"/>
      <c r="FD97" s="133"/>
      <c r="FE97" s="133"/>
      <c r="FF97" s="136"/>
      <c r="FG97" s="133"/>
      <c r="FH97" s="133"/>
      <c r="FI97" s="133"/>
      <c r="FJ97" s="133"/>
      <c r="FK97" s="133"/>
      <c r="FL97" s="133">
        <v>2</v>
      </c>
      <c r="FM97" s="133"/>
      <c r="FN97" s="133">
        <v>2</v>
      </c>
      <c r="FO97" s="133"/>
      <c r="FP97" s="133"/>
      <c r="FQ97" s="133"/>
      <c r="FR97" s="135"/>
      <c r="FS97" s="133"/>
      <c r="FT97" s="133">
        <v>3</v>
      </c>
      <c r="FU97" s="133"/>
      <c r="FV97" s="133"/>
      <c r="FW97" s="133"/>
      <c r="FX97" s="133"/>
      <c r="FY97" s="133"/>
      <c r="FZ97" s="133"/>
      <c r="GA97" s="133"/>
      <c r="GB97" s="133"/>
      <c r="GC97" s="133"/>
      <c r="GD97" s="138"/>
      <c r="GE97" s="138"/>
      <c r="GF97" s="138"/>
      <c r="GG97" s="133"/>
      <c r="GH97" s="83">
        <f t="shared" si="10"/>
        <v>114.60000000000001</v>
      </c>
      <c r="GI97" s="167"/>
      <c r="GJ97" s="85">
        <f t="shared" si="11"/>
        <v>3</v>
      </c>
      <c r="GK97" s="138"/>
      <c r="GL97" s="138"/>
      <c r="GM97" s="138"/>
      <c r="GN97" s="133"/>
      <c r="GO97" s="133"/>
      <c r="GP97" s="133"/>
      <c r="GQ97" s="109"/>
      <c r="GR97" s="109"/>
      <c r="GS97" s="133"/>
      <c r="GT97" s="133"/>
      <c r="GU97" s="133">
        <v>1</v>
      </c>
      <c r="GV97" s="133"/>
      <c r="GW97" s="133"/>
      <c r="GX97" s="133"/>
      <c r="GY97" s="133"/>
      <c r="GZ97" s="133"/>
      <c r="HA97" s="101">
        <f t="shared" si="13"/>
        <v>0</v>
      </c>
      <c r="HB97" s="108">
        <f t="shared" si="14"/>
        <v>0</v>
      </c>
      <c r="HC97" s="133"/>
      <c r="HD97" s="109"/>
      <c r="HE97" s="133">
        <v>2</v>
      </c>
      <c r="HF97" s="109">
        <v>1</v>
      </c>
      <c r="HG97" s="133"/>
      <c r="HH97" s="109"/>
      <c r="HI97" s="133"/>
      <c r="HJ97" s="109"/>
      <c r="HK97" s="109"/>
      <c r="HL97" s="109"/>
      <c r="HM97" s="109"/>
      <c r="HN97" s="133"/>
      <c r="HO97" s="133"/>
      <c r="HP97" s="133"/>
      <c r="HQ97" s="133"/>
      <c r="HR97" s="133"/>
      <c r="HS97" s="133"/>
      <c r="HT97" s="133">
        <v>1</v>
      </c>
      <c r="HU97" s="109"/>
      <c r="HV97" s="109"/>
      <c r="HW97" s="109"/>
      <c r="HX97" s="133"/>
      <c r="HY97" s="140"/>
      <c r="HZ97" s="140"/>
      <c r="IA97" s="133"/>
      <c r="IB97" s="135"/>
      <c r="IC97" s="133"/>
      <c r="ID97" s="133"/>
      <c r="IE97" s="133"/>
      <c r="IF97" s="133"/>
      <c r="IG97" s="133"/>
      <c r="IH97" s="133"/>
      <c r="II97" s="133"/>
      <c r="IJ97" s="133"/>
      <c r="IK97" s="133"/>
      <c r="IL97" s="133"/>
      <c r="IM97" s="133"/>
      <c r="IN97" s="133"/>
      <c r="IO97" s="133"/>
      <c r="IP97" s="133"/>
      <c r="IQ97" s="79">
        <f t="shared" si="8"/>
        <v>0</v>
      </c>
      <c r="IR97" s="109"/>
      <c r="IS97" s="109"/>
      <c r="IT97" s="109"/>
      <c r="IU97" s="133"/>
      <c r="IV97" s="133"/>
      <c r="IW97" s="133"/>
      <c r="IX97" s="133"/>
      <c r="IY97" s="133"/>
      <c r="IZ97" s="109"/>
      <c r="JA97" s="109"/>
      <c r="JB97" s="135"/>
      <c r="JC97" s="107">
        <f t="shared" si="12"/>
        <v>1</v>
      </c>
      <c r="JD97" s="141" t="s">
        <v>313</v>
      </c>
    </row>
    <row r="98" spans="1:264" s="8" customFormat="1" ht="16.5">
      <c r="A98" s="162" t="s">
        <v>375</v>
      </c>
      <c r="B98" s="124">
        <v>12</v>
      </c>
      <c r="C98" s="68">
        <f t="shared" si="9"/>
        <v>3187.7</v>
      </c>
      <c r="D98" s="125"/>
      <c r="E98" s="126"/>
      <c r="F98" s="126"/>
      <c r="G98" s="126"/>
      <c r="H98" s="127"/>
      <c r="I98" s="125">
        <v>9</v>
      </c>
      <c r="J98" s="125">
        <v>3</v>
      </c>
      <c r="K98" s="128"/>
      <c r="L98" s="128"/>
      <c r="M98" s="128"/>
      <c r="N98" s="129" t="s">
        <v>312</v>
      </c>
      <c r="O98" s="130" t="s">
        <v>312</v>
      </c>
      <c r="P98" s="130"/>
      <c r="Q98" s="129">
        <v>1</v>
      </c>
      <c r="R98" s="129"/>
      <c r="S98" s="129"/>
      <c r="T98" s="129"/>
      <c r="U98" s="129"/>
      <c r="V98" s="129"/>
      <c r="W98" s="129"/>
      <c r="X98" s="129"/>
      <c r="Y98" s="209"/>
      <c r="Z98" s="209"/>
      <c r="AA98" s="133"/>
      <c r="AB98" s="133"/>
      <c r="AC98" s="133"/>
      <c r="AD98" s="133"/>
      <c r="AE98" s="133"/>
      <c r="AF98" s="133"/>
      <c r="AG98" s="133"/>
      <c r="AH98" s="133"/>
      <c r="AI98" s="133"/>
      <c r="AJ98" s="133"/>
      <c r="AK98" s="133"/>
      <c r="AL98" s="133"/>
      <c r="AM98" s="133"/>
      <c r="AN98" s="134"/>
      <c r="AO98" s="133"/>
      <c r="AP98" s="133"/>
      <c r="AQ98" s="133"/>
      <c r="AR98" s="133"/>
      <c r="AS98" s="133"/>
      <c r="AT98" s="133"/>
      <c r="AU98" s="133"/>
      <c r="AV98" s="133"/>
      <c r="AW98" s="133"/>
      <c r="AX98" s="133"/>
      <c r="AY98" s="133"/>
      <c r="AZ98" s="133"/>
      <c r="BA98" s="133"/>
      <c r="BB98" s="133"/>
      <c r="BC98" s="133"/>
      <c r="BD98" s="133"/>
      <c r="BE98" s="133"/>
      <c r="BF98" s="133"/>
      <c r="BG98" s="133"/>
      <c r="BH98" s="133"/>
      <c r="BI98" s="133"/>
      <c r="BJ98" s="133"/>
      <c r="BK98" s="133"/>
      <c r="BL98" s="133"/>
      <c r="BM98" s="133"/>
      <c r="BN98" s="133"/>
      <c r="BO98" s="133"/>
      <c r="BP98" s="133"/>
      <c r="BQ98" s="133"/>
      <c r="BR98" s="133"/>
      <c r="BS98" s="133"/>
      <c r="BT98" s="133"/>
      <c r="BU98" s="133"/>
      <c r="BV98" s="133"/>
      <c r="BW98" s="133"/>
      <c r="BX98" s="133"/>
      <c r="BY98" s="133"/>
      <c r="BZ98" s="133"/>
      <c r="CA98" s="133"/>
      <c r="CB98" s="133"/>
      <c r="CC98" s="133"/>
      <c r="CD98" s="133"/>
      <c r="CE98" s="133"/>
      <c r="CF98" s="133"/>
      <c r="CG98" s="133"/>
      <c r="CH98" s="133"/>
      <c r="CI98" s="133"/>
      <c r="CJ98" s="133"/>
      <c r="CK98" s="133"/>
      <c r="CL98" s="133"/>
      <c r="CM98" s="133"/>
      <c r="CN98" s="133"/>
      <c r="CO98" s="133"/>
      <c r="CP98" s="133"/>
      <c r="CQ98" s="133"/>
      <c r="CR98" s="133"/>
      <c r="CS98" s="133"/>
      <c r="CT98" s="133"/>
      <c r="CU98" s="133"/>
      <c r="CV98" s="133"/>
      <c r="CW98" s="133"/>
      <c r="CX98" s="133"/>
      <c r="CY98" s="133"/>
      <c r="CZ98" s="133"/>
      <c r="DA98" s="133"/>
      <c r="DB98" s="133"/>
      <c r="DC98" s="133"/>
      <c r="DD98" s="133"/>
      <c r="DE98" s="133"/>
      <c r="DF98" s="133"/>
      <c r="DG98" s="133"/>
      <c r="DH98" s="133"/>
      <c r="DI98" s="133"/>
      <c r="DJ98" s="133"/>
      <c r="DK98" s="134"/>
      <c r="DL98" s="133"/>
      <c r="DM98" s="133"/>
      <c r="DN98" s="133"/>
      <c r="DO98" s="133">
        <v>1</v>
      </c>
      <c r="DP98" s="133"/>
      <c r="DQ98" s="133"/>
      <c r="DR98" s="133"/>
      <c r="DS98" s="133"/>
      <c r="DT98" s="133"/>
      <c r="DU98" s="133"/>
      <c r="DV98" s="133"/>
      <c r="DW98" s="133"/>
      <c r="DX98" s="133"/>
      <c r="DY98" s="133"/>
      <c r="DZ98" s="133"/>
      <c r="EA98" s="133"/>
      <c r="EB98" s="133"/>
      <c r="EC98" s="133"/>
      <c r="ED98" s="133"/>
      <c r="EE98" s="133"/>
      <c r="EF98" s="133"/>
      <c r="EG98" s="133"/>
      <c r="EH98" s="133"/>
      <c r="EI98" s="133"/>
      <c r="EJ98" s="133"/>
      <c r="EK98" s="133"/>
      <c r="EL98" s="134"/>
      <c r="EM98" s="133"/>
      <c r="EN98" s="133">
        <v>3</v>
      </c>
      <c r="EO98" s="133"/>
      <c r="EP98" s="133"/>
      <c r="EQ98" s="133">
        <v>3</v>
      </c>
      <c r="ER98" s="133"/>
      <c r="ES98" s="133"/>
      <c r="ET98" s="133"/>
      <c r="EU98" s="133">
        <v>1</v>
      </c>
      <c r="EV98" s="133"/>
      <c r="EW98" s="133"/>
      <c r="EX98" s="133"/>
      <c r="EY98" s="133"/>
      <c r="EZ98" s="133"/>
      <c r="FA98" s="133"/>
      <c r="FB98" s="133"/>
      <c r="FC98" s="133"/>
      <c r="FD98" s="133"/>
      <c r="FE98" s="133"/>
      <c r="FF98" s="136"/>
      <c r="FG98" s="133"/>
      <c r="FH98" s="133"/>
      <c r="FI98" s="133"/>
      <c r="FJ98" s="133"/>
      <c r="FK98" s="133"/>
      <c r="FL98" s="133">
        <v>2</v>
      </c>
      <c r="FM98" s="133"/>
      <c r="FN98" s="133">
        <v>6</v>
      </c>
      <c r="FO98" s="133"/>
      <c r="FP98" s="133"/>
      <c r="FQ98" s="133"/>
      <c r="FR98" s="135"/>
      <c r="FS98" s="133"/>
      <c r="FT98" s="133">
        <v>3</v>
      </c>
      <c r="FU98" s="133"/>
      <c r="FV98" s="133"/>
      <c r="FW98" s="133"/>
      <c r="FX98" s="133"/>
      <c r="FY98" s="133"/>
      <c r="FZ98" s="133"/>
      <c r="GA98" s="133"/>
      <c r="GB98" s="133"/>
      <c r="GC98" s="133"/>
      <c r="GD98" s="138"/>
      <c r="GE98" s="138"/>
      <c r="GF98" s="138"/>
      <c r="GG98" s="133"/>
      <c r="GH98" s="83">
        <f t="shared" si="10"/>
        <v>36</v>
      </c>
      <c r="GI98" s="167"/>
      <c r="GJ98" s="85">
        <f t="shared" si="11"/>
        <v>9</v>
      </c>
      <c r="GK98" s="138"/>
      <c r="GL98" s="138"/>
      <c r="GM98" s="138"/>
      <c r="GN98" s="133"/>
      <c r="GO98" s="133"/>
      <c r="GP98" s="133"/>
      <c r="GQ98" s="109"/>
      <c r="GR98" s="109"/>
      <c r="GS98" s="133"/>
      <c r="GT98" s="133"/>
      <c r="GU98" s="133">
        <v>1</v>
      </c>
      <c r="GV98" s="133"/>
      <c r="GW98" s="133"/>
      <c r="GX98" s="133"/>
      <c r="GY98" s="133"/>
      <c r="GZ98" s="133"/>
      <c r="HA98" s="101">
        <f t="shared" si="13"/>
        <v>0</v>
      </c>
      <c r="HB98" s="108">
        <f t="shared" si="14"/>
        <v>0</v>
      </c>
      <c r="HC98" s="133"/>
      <c r="HD98" s="109"/>
      <c r="HE98" s="133">
        <v>2</v>
      </c>
      <c r="HF98" s="109">
        <v>1</v>
      </c>
      <c r="HG98" s="133"/>
      <c r="HH98" s="109"/>
      <c r="HI98" s="133"/>
      <c r="HJ98" s="109"/>
      <c r="HK98" s="109"/>
      <c r="HL98" s="109"/>
      <c r="HM98" s="109"/>
      <c r="HN98" s="133"/>
      <c r="HO98" s="133"/>
      <c r="HP98" s="133"/>
      <c r="HQ98" s="133"/>
      <c r="HR98" s="133"/>
      <c r="HS98" s="133"/>
      <c r="HT98" s="133">
        <v>1</v>
      </c>
      <c r="HU98" s="109"/>
      <c r="HV98" s="109"/>
      <c r="HW98" s="109"/>
      <c r="HX98" s="133"/>
      <c r="HY98" s="140"/>
      <c r="HZ98" s="140"/>
      <c r="IA98" s="133"/>
      <c r="IB98" s="135"/>
      <c r="IC98" s="133"/>
      <c r="ID98" s="133"/>
      <c r="IE98" s="133"/>
      <c r="IF98" s="133"/>
      <c r="IG98" s="133"/>
      <c r="IH98" s="133"/>
      <c r="II98" s="133"/>
      <c r="IJ98" s="133"/>
      <c r="IK98" s="133"/>
      <c r="IL98" s="133"/>
      <c r="IM98" s="133"/>
      <c r="IN98" s="133"/>
      <c r="IO98" s="133"/>
      <c r="IP98" s="133"/>
      <c r="IQ98" s="79">
        <f t="shared" si="8"/>
        <v>0</v>
      </c>
      <c r="IR98" s="109"/>
      <c r="IS98" s="109"/>
      <c r="IT98" s="109"/>
      <c r="IU98" s="133"/>
      <c r="IV98" s="133"/>
      <c r="IW98" s="133"/>
      <c r="IX98" s="133"/>
      <c r="IY98" s="133"/>
      <c r="IZ98" s="109"/>
      <c r="JA98" s="109"/>
      <c r="JB98" s="135"/>
      <c r="JC98" s="107">
        <f t="shared" si="12"/>
        <v>3</v>
      </c>
      <c r="JD98" s="141" t="s">
        <v>326</v>
      </c>
    </row>
    <row r="99" spans="1:264" s="8" customFormat="1" ht="18.95" customHeight="1" collapsed="1">
      <c r="A99" s="90" t="s">
        <v>376</v>
      </c>
      <c r="B99" s="91">
        <v>27.9</v>
      </c>
      <c r="C99" s="68">
        <f t="shared" si="9"/>
        <v>3215.6</v>
      </c>
      <c r="D99" s="68"/>
      <c r="E99" s="92"/>
      <c r="F99" s="92"/>
      <c r="G99" s="92"/>
      <c r="H99" s="120"/>
      <c r="I99" s="94"/>
      <c r="J99" s="94"/>
      <c r="K99" s="121"/>
      <c r="L99" s="121"/>
      <c r="M99" s="121"/>
      <c r="N99" s="96" t="s">
        <v>279</v>
      </c>
      <c r="O99" s="97" t="s">
        <v>279</v>
      </c>
      <c r="P99" s="97"/>
      <c r="Q99" s="95">
        <v>1</v>
      </c>
      <c r="R99" s="95"/>
      <c r="S99" s="96"/>
      <c r="T99" s="95"/>
      <c r="U99" s="95"/>
      <c r="V99" s="95"/>
      <c r="W99" s="96"/>
      <c r="X99" s="98"/>
      <c r="Y99" s="98"/>
      <c r="Z99" s="98"/>
      <c r="AA99" s="99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  <c r="BT99" s="99"/>
      <c r="BU99" s="99"/>
      <c r="BV99" s="95"/>
      <c r="BW99" s="95"/>
      <c r="BX99" s="95"/>
      <c r="BY99" s="95"/>
      <c r="BZ99" s="95"/>
      <c r="CA99" s="95"/>
      <c r="CB99" s="95"/>
      <c r="CC99" s="95"/>
      <c r="CD99" s="95"/>
      <c r="CE99" s="95"/>
      <c r="CF99" s="99"/>
      <c r="CG99" s="95"/>
      <c r="CH99" s="95"/>
      <c r="CI99" s="95"/>
      <c r="CJ99" s="95"/>
      <c r="CK99" s="95"/>
      <c r="CL99" s="95"/>
      <c r="CM99" s="95"/>
      <c r="CN99" s="95"/>
      <c r="CO99" s="95"/>
      <c r="CP99" s="95"/>
      <c r="CQ99" s="95"/>
      <c r="CR99" s="95"/>
      <c r="CS99" s="95"/>
      <c r="CT99" s="95"/>
      <c r="CU99" s="95"/>
      <c r="CV99" s="95"/>
      <c r="CW99" s="95"/>
      <c r="CX99" s="95"/>
      <c r="CY99" s="95"/>
      <c r="CZ99" s="95"/>
      <c r="DA99" s="95"/>
      <c r="DB99" s="95"/>
      <c r="DC99" s="99"/>
      <c r="DD99" s="95"/>
      <c r="DE99" s="95"/>
      <c r="DF99" s="95"/>
      <c r="DG99" s="95"/>
      <c r="DH99" s="95"/>
      <c r="DI99" s="95"/>
      <c r="DJ99" s="95"/>
      <c r="DK99" s="95"/>
      <c r="DL99" s="95"/>
      <c r="DM99" s="95"/>
      <c r="DN99" s="95"/>
      <c r="DO99" s="99">
        <v>1</v>
      </c>
      <c r="DP99" s="95"/>
      <c r="DQ99" s="99"/>
      <c r="DR99" s="95"/>
      <c r="DS99" s="95"/>
      <c r="DT99" s="95"/>
      <c r="DU99" s="95"/>
      <c r="DV99" s="95"/>
      <c r="DW99" s="95"/>
      <c r="DX99" s="95"/>
      <c r="DY99" s="95"/>
      <c r="DZ99" s="95"/>
      <c r="EA99" s="99"/>
      <c r="EB99" s="95"/>
      <c r="EC99" s="95"/>
      <c r="ED99" s="95"/>
      <c r="EE99" s="95"/>
      <c r="EF99" s="95"/>
      <c r="EG99" s="95"/>
      <c r="EH99" s="95"/>
      <c r="EI99" s="95"/>
      <c r="EJ99" s="95"/>
      <c r="EK99" s="95"/>
      <c r="EL99" s="100"/>
      <c r="EM99" s="101"/>
      <c r="EN99" s="99">
        <v>3</v>
      </c>
      <c r="EO99" s="99"/>
      <c r="EP99" s="99"/>
      <c r="EQ99" s="99"/>
      <c r="ER99" s="99"/>
      <c r="ES99" s="101"/>
      <c r="ET99" s="99"/>
      <c r="EU99" s="99">
        <v>1</v>
      </c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102"/>
      <c r="FG99" s="99"/>
      <c r="FH99" s="99"/>
      <c r="FI99" s="99"/>
      <c r="FJ99" s="99"/>
      <c r="FK99" s="99"/>
      <c r="FL99" s="101"/>
      <c r="FM99" s="101"/>
      <c r="FN99" s="101"/>
      <c r="FO99" s="101"/>
      <c r="FP99" s="99"/>
      <c r="FQ99" s="103"/>
      <c r="FR99" s="103"/>
      <c r="FS99" s="101"/>
      <c r="FT99" s="101">
        <v>3</v>
      </c>
      <c r="FU99" s="101"/>
      <c r="FV99" s="101"/>
      <c r="FW99" s="101"/>
      <c r="FX99" s="101"/>
      <c r="FY99" s="101"/>
      <c r="FZ99" s="101"/>
      <c r="GA99" s="101"/>
      <c r="GB99" s="101"/>
      <c r="GC99" s="101"/>
      <c r="GD99" s="104"/>
      <c r="GE99" s="105"/>
      <c r="GF99" s="105"/>
      <c r="GG99" s="101"/>
      <c r="GH99" s="83">
        <f t="shared" si="10"/>
        <v>83.699999999999989</v>
      </c>
      <c r="GI99" s="106"/>
      <c r="GJ99" s="85">
        <f t="shared" si="11"/>
        <v>0</v>
      </c>
      <c r="GK99" s="105"/>
      <c r="GL99" s="105"/>
      <c r="GM99" s="105"/>
      <c r="GN99" s="101"/>
      <c r="GO99" s="101"/>
      <c r="GP99" s="101"/>
      <c r="GQ99" s="107"/>
      <c r="GR99" s="108"/>
      <c r="GS99" s="101"/>
      <c r="GT99" s="101"/>
      <c r="GU99" s="101">
        <v>1</v>
      </c>
      <c r="GV99" s="101"/>
      <c r="GW99" s="101"/>
      <c r="GX99" s="101"/>
      <c r="GY99" s="101"/>
      <c r="GZ99" s="101"/>
      <c r="HA99" s="101">
        <f t="shared" si="13"/>
        <v>0</v>
      </c>
      <c r="HB99" s="108">
        <f t="shared" si="14"/>
        <v>0</v>
      </c>
      <c r="HC99" s="101"/>
      <c r="HD99" s="108"/>
      <c r="HE99" s="101">
        <v>2</v>
      </c>
      <c r="HF99" s="108">
        <v>1</v>
      </c>
      <c r="HG99" s="101"/>
      <c r="HH99" s="108"/>
      <c r="HI99" s="101"/>
      <c r="HJ99" s="107"/>
      <c r="HK99" s="107"/>
      <c r="HL99" s="107"/>
      <c r="HM99" s="109"/>
      <c r="HN99" s="101"/>
      <c r="HO99" s="101"/>
      <c r="HP99" s="101"/>
      <c r="HQ99" s="101"/>
      <c r="HR99" s="101"/>
      <c r="HS99" s="101"/>
      <c r="HT99" s="101">
        <v>1</v>
      </c>
      <c r="HU99" s="108"/>
      <c r="HV99" s="108"/>
      <c r="HW99" s="108"/>
      <c r="HX99" s="99"/>
      <c r="HY99" s="122"/>
      <c r="HZ99" s="122"/>
      <c r="IA99" s="99"/>
      <c r="IB99" s="101"/>
      <c r="IC99" s="99"/>
      <c r="ID99" s="99"/>
      <c r="IE99" s="99"/>
      <c r="IF99" s="99"/>
      <c r="IG99" s="99"/>
      <c r="IH99" s="99"/>
      <c r="II99" s="99"/>
      <c r="IJ99" s="99"/>
      <c r="IK99" s="99"/>
      <c r="IL99" s="99"/>
      <c r="IM99" s="99"/>
      <c r="IN99" s="99"/>
      <c r="IO99" s="99"/>
      <c r="IP99" s="99"/>
      <c r="IQ99" s="79">
        <f t="shared" si="8"/>
        <v>0</v>
      </c>
      <c r="IR99" s="108"/>
      <c r="IS99" s="108"/>
      <c r="IT99" s="108"/>
      <c r="IU99" s="99"/>
      <c r="IV99" s="99"/>
      <c r="IW99" s="99"/>
      <c r="IX99" s="99"/>
      <c r="IY99" s="99"/>
      <c r="IZ99" s="108"/>
      <c r="JA99" s="108"/>
      <c r="JB99" s="101"/>
      <c r="JC99" s="107">
        <f t="shared" si="12"/>
        <v>0</v>
      </c>
      <c r="JD99" s="111"/>
    </row>
    <row r="100" spans="1:264" s="8" customFormat="1" ht="18.95" customHeight="1">
      <c r="A100" s="112" t="s">
        <v>377</v>
      </c>
      <c r="B100" s="113">
        <v>40</v>
      </c>
      <c r="C100" s="68">
        <f t="shared" si="9"/>
        <v>3255.6</v>
      </c>
      <c r="D100" s="114"/>
      <c r="E100" s="115"/>
      <c r="F100" s="115"/>
      <c r="G100" s="115"/>
      <c r="H100" s="116"/>
      <c r="I100" s="114"/>
      <c r="J100" s="114"/>
      <c r="K100" s="74"/>
      <c r="L100" s="74"/>
      <c r="M100" s="74"/>
      <c r="N100" s="75"/>
      <c r="O100" s="73" t="s">
        <v>279</v>
      </c>
      <c r="P100" s="73"/>
      <c r="Q100" s="74"/>
      <c r="R100" s="74"/>
      <c r="S100" s="75"/>
      <c r="T100" s="74"/>
      <c r="U100" s="74"/>
      <c r="V100" s="74"/>
      <c r="W100" s="75"/>
      <c r="X100" s="76">
        <v>1</v>
      </c>
      <c r="Y100" s="76"/>
      <c r="Z100" s="76"/>
      <c r="AA100" s="77"/>
      <c r="AB100" s="74"/>
      <c r="AC100" s="74"/>
      <c r="AD100" s="74"/>
      <c r="AE100" s="74"/>
      <c r="AF100" s="74"/>
      <c r="AG100" s="74"/>
      <c r="AH100" s="74"/>
      <c r="AI100" s="74"/>
      <c r="AJ100" s="74"/>
      <c r="AK100" s="74"/>
      <c r="AL100" s="74"/>
      <c r="AM100" s="74">
        <v>1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/>
      <c r="BM100" s="74"/>
      <c r="BN100" s="74"/>
      <c r="BO100" s="74"/>
      <c r="BP100" s="74"/>
      <c r="BQ100" s="74"/>
      <c r="BR100" s="74"/>
      <c r="BS100" s="74"/>
      <c r="BT100" s="77"/>
      <c r="BU100" s="77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7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/>
      <c r="CQ100" s="74"/>
      <c r="CR100" s="74"/>
      <c r="CS100" s="74">
        <v>1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7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7">
        <v>1</v>
      </c>
      <c r="DP100" s="74"/>
      <c r="DQ100" s="77"/>
      <c r="DR100" s="74"/>
      <c r="DS100" s="74"/>
      <c r="DT100" s="74"/>
      <c r="DU100" s="74"/>
      <c r="DV100" s="74"/>
      <c r="DW100" s="74"/>
      <c r="DX100" s="74"/>
      <c r="DY100" s="74"/>
      <c r="DZ100" s="74"/>
      <c r="EA100" s="77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8"/>
      <c r="EM100" s="79"/>
      <c r="EN100" s="77">
        <v>3</v>
      </c>
      <c r="EO100" s="77"/>
      <c r="EP100" s="77"/>
      <c r="EQ100" s="77"/>
      <c r="ER100" s="77"/>
      <c r="ES100" s="79"/>
      <c r="ET100" s="77"/>
      <c r="EU100" s="77">
        <v>1</v>
      </c>
      <c r="EV100" s="77"/>
      <c r="EW100" s="77"/>
      <c r="EX100" s="77"/>
      <c r="EY100" s="77"/>
      <c r="EZ100" s="77"/>
      <c r="FA100" s="77"/>
      <c r="FB100" s="77"/>
      <c r="FC100" s="77"/>
      <c r="FD100" s="77"/>
      <c r="FE100" s="77"/>
      <c r="FF100" s="80"/>
      <c r="FG100" s="77"/>
      <c r="FH100" s="77"/>
      <c r="FI100" s="77"/>
      <c r="FJ100" s="77"/>
      <c r="FK100" s="77"/>
      <c r="FL100" s="79"/>
      <c r="FM100" s="79"/>
      <c r="FN100" s="79"/>
      <c r="FO100" s="79"/>
      <c r="FP100" s="77"/>
      <c r="FQ100" s="79"/>
      <c r="FR100" s="79"/>
      <c r="FS100" s="79"/>
      <c r="FT100" s="79">
        <v>3</v>
      </c>
      <c r="FU100" s="79"/>
      <c r="FV100" s="79"/>
      <c r="FW100" s="79"/>
      <c r="FX100" s="79"/>
      <c r="FY100" s="79"/>
      <c r="FZ100" s="79">
        <v>2</v>
      </c>
      <c r="GA100" s="79"/>
      <c r="GB100" s="79">
        <v>4</v>
      </c>
      <c r="GC100" s="79">
        <v>4</v>
      </c>
      <c r="GD100" s="81"/>
      <c r="GE100" s="82"/>
      <c r="GF100" s="82"/>
      <c r="GG100" s="79"/>
      <c r="GH100" s="83">
        <f t="shared" si="10"/>
        <v>120</v>
      </c>
      <c r="GI100" s="84"/>
      <c r="GJ100" s="85">
        <f t="shared" si="11"/>
        <v>0</v>
      </c>
      <c r="GK100" s="82"/>
      <c r="GL100" s="82"/>
      <c r="GM100" s="82"/>
      <c r="GN100" s="79">
        <v>1</v>
      </c>
      <c r="GO100" s="79"/>
      <c r="GP100" s="79"/>
      <c r="GQ100" s="86"/>
      <c r="GR100" s="87"/>
      <c r="GS100" s="79"/>
      <c r="GT100" s="79"/>
      <c r="GU100" s="79"/>
      <c r="GV100" s="79"/>
      <c r="GW100" s="79"/>
      <c r="GX100" s="79"/>
      <c r="GY100" s="79"/>
      <c r="GZ100" s="79"/>
      <c r="HA100" s="101">
        <f t="shared" si="13"/>
        <v>0</v>
      </c>
      <c r="HB100" s="108">
        <f t="shared" si="14"/>
        <v>0</v>
      </c>
      <c r="HC100" s="79"/>
      <c r="HD100" s="87"/>
      <c r="HE100" s="79"/>
      <c r="HF100" s="87"/>
      <c r="HG100" s="79">
        <v>2</v>
      </c>
      <c r="HH100" s="87"/>
      <c r="HI100" s="79">
        <v>1</v>
      </c>
      <c r="HJ100" s="86"/>
      <c r="HK100" s="86"/>
      <c r="HL100" s="86"/>
      <c r="HM100" s="87"/>
      <c r="HN100" s="79"/>
      <c r="HO100" s="79"/>
      <c r="HP100" s="79"/>
      <c r="HQ100" s="79"/>
      <c r="HR100" s="79"/>
      <c r="HS100" s="79"/>
      <c r="HT100" s="79"/>
      <c r="HU100" s="87"/>
      <c r="HV100" s="87"/>
      <c r="HW100" s="87"/>
      <c r="HX100" s="79"/>
      <c r="HY100" s="88"/>
      <c r="HZ100" s="88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>
        <f>HG100</f>
        <v>2</v>
      </c>
      <c r="IP100" s="79">
        <f>HH100</f>
        <v>0</v>
      </c>
      <c r="IQ100" s="79">
        <f t="shared" si="8"/>
        <v>1</v>
      </c>
      <c r="IR100" s="86">
        <f>HJ100</f>
        <v>0</v>
      </c>
      <c r="IS100" s="86">
        <f>HK100</f>
        <v>0</v>
      </c>
      <c r="IT100" s="87"/>
      <c r="IU100" s="79"/>
      <c r="IV100" s="79"/>
      <c r="IW100" s="79"/>
      <c r="IX100" s="79"/>
      <c r="IY100" s="79"/>
      <c r="IZ100" s="87"/>
      <c r="JA100" s="87">
        <v>2</v>
      </c>
      <c r="JB100" s="79"/>
      <c r="JC100" s="107">
        <f t="shared" si="12"/>
        <v>0</v>
      </c>
      <c r="JD100" s="117"/>
    </row>
    <row r="101" spans="1:264" s="8" customFormat="1" ht="18.95" customHeight="1">
      <c r="A101" s="90" t="s">
        <v>378</v>
      </c>
      <c r="B101" s="91">
        <v>39.4</v>
      </c>
      <c r="C101" s="68">
        <f t="shared" si="9"/>
        <v>3295</v>
      </c>
      <c r="D101" s="68"/>
      <c r="E101" s="92"/>
      <c r="F101" s="92"/>
      <c r="G101" s="92"/>
      <c r="H101" s="120"/>
      <c r="I101" s="94"/>
      <c r="J101" s="94"/>
      <c r="K101" s="121"/>
      <c r="L101" s="121"/>
      <c r="M101" s="121"/>
      <c r="N101" s="96" t="s">
        <v>277</v>
      </c>
      <c r="O101" s="97" t="s">
        <v>277</v>
      </c>
      <c r="P101" s="97"/>
      <c r="Q101" s="95">
        <v>1</v>
      </c>
      <c r="R101" s="95"/>
      <c r="S101" s="96"/>
      <c r="T101" s="95"/>
      <c r="U101" s="95"/>
      <c r="V101" s="95"/>
      <c r="W101" s="96"/>
      <c r="X101" s="98"/>
      <c r="Y101" s="98"/>
      <c r="Z101" s="98"/>
      <c r="AA101" s="99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9">
        <v>1</v>
      </c>
      <c r="BU101" s="99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9"/>
      <c r="CG101" s="95"/>
      <c r="CH101" s="95"/>
      <c r="CI101" s="95"/>
      <c r="CJ101" s="95"/>
      <c r="CK101" s="95"/>
      <c r="CL101" s="95"/>
      <c r="CM101" s="95"/>
      <c r="CN101" s="95"/>
      <c r="CO101" s="95"/>
      <c r="CP101" s="95"/>
      <c r="CQ101" s="95"/>
      <c r="CR101" s="95"/>
      <c r="CS101" s="95"/>
      <c r="CT101" s="95"/>
      <c r="CU101" s="95"/>
      <c r="CV101" s="95"/>
      <c r="CW101" s="95"/>
      <c r="CX101" s="95"/>
      <c r="CY101" s="95"/>
      <c r="CZ101" s="95"/>
      <c r="DA101" s="95"/>
      <c r="DB101" s="95"/>
      <c r="DC101" s="99"/>
      <c r="DD101" s="95"/>
      <c r="DE101" s="95"/>
      <c r="DF101" s="95"/>
      <c r="DG101" s="95"/>
      <c r="DH101" s="95"/>
      <c r="DI101" s="95"/>
      <c r="DJ101" s="95"/>
      <c r="DK101" s="95"/>
      <c r="DL101" s="95"/>
      <c r="DM101" s="95"/>
      <c r="DN101" s="95"/>
      <c r="DO101" s="99"/>
      <c r="DP101" s="95"/>
      <c r="DQ101" s="99">
        <v>1</v>
      </c>
      <c r="DR101" s="95"/>
      <c r="DS101" s="95"/>
      <c r="DT101" s="95"/>
      <c r="DU101" s="95"/>
      <c r="DV101" s="95"/>
      <c r="DW101" s="95"/>
      <c r="DX101" s="95"/>
      <c r="DY101" s="95"/>
      <c r="DZ101" s="95"/>
      <c r="EA101" s="99"/>
      <c r="EB101" s="95"/>
      <c r="EC101" s="95"/>
      <c r="ED101" s="95"/>
      <c r="EE101" s="95"/>
      <c r="EF101" s="95"/>
      <c r="EG101" s="95"/>
      <c r="EH101" s="95"/>
      <c r="EI101" s="95"/>
      <c r="EJ101" s="95"/>
      <c r="EK101" s="95"/>
      <c r="EL101" s="100"/>
      <c r="EM101" s="101"/>
      <c r="EN101" s="99">
        <v>6</v>
      </c>
      <c r="EO101" s="99"/>
      <c r="EP101" s="99"/>
      <c r="EQ101" s="99"/>
      <c r="ER101" s="99"/>
      <c r="ES101" s="101"/>
      <c r="ET101" s="99"/>
      <c r="EU101" s="99">
        <v>1</v>
      </c>
      <c r="EV101" s="99"/>
      <c r="EW101" s="99"/>
      <c r="EX101" s="99"/>
      <c r="EY101" s="99"/>
      <c r="EZ101" s="99"/>
      <c r="FA101" s="99"/>
      <c r="FB101" s="99"/>
      <c r="FC101" s="99"/>
      <c r="FD101" s="99"/>
      <c r="FE101" s="99"/>
      <c r="FF101" s="102"/>
      <c r="FG101" s="99"/>
      <c r="FH101" s="99"/>
      <c r="FI101" s="99"/>
      <c r="FJ101" s="99"/>
      <c r="FK101" s="99"/>
      <c r="FL101" s="101"/>
      <c r="FM101" s="101"/>
      <c r="FN101" s="101"/>
      <c r="FO101" s="101"/>
      <c r="FP101" s="99"/>
      <c r="FQ101" s="103"/>
      <c r="FR101" s="103"/>
      <c r="FS101" s="101">
        <v>6</v>
      </c>
      <c r="FT101" s="101"/>
      <c r="FU101" s="101"/>
      <c r="FV101" s="101"/>
      <c r="FW101" s="101"/>
      <c r="FX101" s="101"/>
      <c r="FY101" s="101"/>
      <c r="FZ101" s="101"/>
      <c r="GA101" s="101"/>
      <c r="GB101" s="101"/>
      <c r="GC101" s="101"/>
      <c r="GD101" s="104"/>
      <c r="GE101" s="105"/>
      <c r="GF101" s="105"/>
      <c r="GG101" s="101"/>
      <c r="GH101" s="83">
        <f t="shared" si="10"/>
        <v>118.19999999999999</v>
      </c>
      <c r="GI101" s="106"/>
      <c r="GJ101" s="85">
        <f t="shared" si="11"/>
        <v>0</v>
      </c>
      <c r="GK101" s="105"/>
      <c r="GL101" s="105"/>
      <c r="GM101" s="105"/>
      <c r="GN101" s="101"/>
      <c r="GO101" s="101"/>
      <c r="GP101" s="101"/>
      <c r="GQ101" s="107"/>
      <c r="GR101" s="108"/>
      <c r="GS101" s="101"/>
      <c r="GT101" s="101"/>
      <c r="GU101" s="101"/>
      <c r="GV101" s="101">
        <v>1</v>
      </c>
      <c r="GW101" s="101"/>
      <c r="GX101" s="101"/>
      <c r="GY101" s="101"/>
      <c r="GZ101" s="101"/>
      <c r="HA101" s="101">
        <f t="shared" si="13"/>
        <v>0</v>
      </c>
      <c r="HB101" s="108">
        <f t="shared" si="14"/>
        <v>1</v>
      </c>
      <c r="HC101" s="101"/>
      <c r="HD101" s="108"/>
      <c r="HE101" s="101">
        <v>4</v>
      </c>
      <c r="HF101" s="108">
        <v>2</v>
      </c>
      <c r="HG101" s="101"/>
      <c r="HH101" s="108"/>
      <c r="HI101" s="101"/>
      <c r="HJ101" s="107"/>
      <c r="HK101" s="107"/>
      <c r="HL101" s="107"/>
      <c r="HM101" s="109"/>
      <c r="HN101" s="101"/>
      <c r="HO101" s="101"/>
      <c r="HP101" s="101"/>
      <c r="HQ101" s="101"/>
      <c r="HR101" s="101"/>
      <c r="HS101" s="101"/>
      <c r="HT101" s="101">
        <v>1</v>
      </c>
      <c r="HU101" s="108"/>
      <c r="HV101" s="108"/>
      <c r="HW101" s="108"/>
      <c r="HX101" s="101"/>
      <c r="HY101" s="110"/>
      <c r="HZ101" s="110"/>
      <c r="IA101" s="101"/>
      <c r="IB101" s="101"/>
      <c r="IC101" s="101"/>
      <c r="ID101" s="101"/>
      <c r="IE101" s="101"/>
      <c r="IF101" s="101"/>
      <c r="IG101" s="101"/>
      <c r="IH101" s="101"/>
      <c r="II101" s="101"/>
      <c r="IJ101" s="101"/>
      <c r="IK101" s="101"/>
      <c r="IL101" s="101"/>
      <c r="IM101" s="101"/>
      <c r="IN101" s="101"/>
      <c r="IO101" s="101"/>
      <c r="IP101" s="101"/>
      <c r="IQ101" s="79">
        <f t="shared" si="8"/>
        <v>0</v>
      </c>
      <c r="IR101" s="107"/>
      <c r="IS101" s="107"/>
      <c r="IT101" s="109"/>
      <c r="IU101" s="101"/>
      <c r="IV101" s="101"/>
      <c r="IW101" s="101"/>
      <c r="IX101" s="101"/>
      <c r="IY101" s="101"/>
      <c r="IZ101" s="108"/>
      <c r="JA101" s="108"/>
      <c r="JB101" s="101"/>
      <c r="JC101" s="107">
        <f t="shared" si="12"/>
        <v>0</v>
      </c>
      <c r="JD101" s="111"/>
    </row>
    <row r="102" spans="1:264" s="8" customFormat="1" ht="18.95" customHeight="1">
      <c r="A102" s="112" t="s">
        <v>379</v>
      </c>
      <c r="B102" s="113">
        <v>40</v>
      </c>
      <c r="C102" s="68">
        <f t="shared" si="9"/>
        <v>3335</v>
      </c>
      <c r="D102" s="114"/>
      <c r="E102" s="115"/>
      <c r="F102" s="115"/>
      <c r="G102" s="115"/>
      <c r="H102" s="116"/>
      <c r="I102" s="114"/>
      <c r="J102" s="114"/>
      <c r="K102" s="74"/>
      <c r="L102" s="74"/>
      <c r="M102" s="74"/>
      <c r="N102" s="75"/>
      <c r="O102" s="73" t="s">
        <v>279</v>
      </c>
      <c r="P102" s="73"/>
      <c r="Q102" s="74"/>
      <c r="R102" s="74"/>
      <c r="S102" s="75"/>
      <c r="T102" s="74"/>
      <c r="U102" s="74"/>
      <c r="V102" s="74"/>
      <c r="W102" s="75"/>
      <c r="X102" s="76">
        <v>1</v>
      </c>
      <c r="Y102" s="76"/>
      <c r="Z102" s="76"/>
      <c r="AA102" s="77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>
        <v>1</v>
      </c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74"/>
      <c r="BM102" s="74"/>
      <c r="BN102" s="74"/>
      <c r="BO102" s="74"/>
      <c r="BP102" s="74"/>
      <c r="BQ102" s="74"/>
      <c r="BR102" s="74"/>
      <c r="BS102" s="74"/>
      <c r="BT102" s="77"/>
      <c r="BU102" s="77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7"/>
      <c r="CG102" s="74"/>
      <c r="CH102" s="74"/>
      <c r="CI102" s="74"/>
      <c r="CJ102" s="74"/>
      <c r="CK102" s="74"/>
      <c r="CL102" s="74"/>
      <c r="CM102" s="74"/>
      <c r="CN102" s="74"/>
      <c r="CO102" s="74"/>
      <c r="CP102" s="74"/>
      <c r="CQ102" s="74"/>
      <c r="CR102" s="74"/>
      <c r="CS102" s="74"/>
      <c r="CT102" s="74"/>
      <c r="CU102" s="74"/>
      <c r="CV102" s="74"/>
      <c r="CW102" s="74"/>
      <c r="CX102" s="74"/>
      <c r="CY102" s="74"/>
      <c r="CZ102" s="74"/>
      <c r="DA102" s="74"/>
      <c r="DB102" s="74"/>
      <c r="DC102" s="77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7">
        <v>1</v>
      </c>
      <c r="DP102" s="74"/>
      <c r="DQ102" s="77"/>
      <c r="DR102" s="74"/>
      <c r="DS102" s="74"/>
      <c r="DT102" s="74"/>
      <c r="DU102" s="74"/>
      <c r="DV102" s="74"/>
      <c r="DW102" s="74"/>
      <c r="DX102" s="74"/>
      <c r="DY102" s="74"/>
      <c r="DZ102" s="74"/>
      <c r="EA102" s="77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8"/>
      <c r="EM102" s="79"/>
      <c r="EN102" s="77">
        <v>3</v>
      </c>
      <c r="EO102" s="77"/>
      <c r="EP102" s="77"/>
      <c r="EQ102" s="77"/>
      <c r="ER102" s="77"/>
      <c r="ES102" s="79"/>
      <c r="ET102" s="77"/>
      <c r="EU102" s="77">
        <v>1</v>
      </c>
      <c r="EV102" s="77"/>
      <c r="EW102" s="77"/>
      <c r="EX102" s="77"/>
      <c r="EY102" s="77"/>
      <c r="EZ102" s="77"/>
      <c r="FA102" s="77"/>
      <c r="FB102" s="77"/>
      <c r="FC102" s="77"/>
      <c r="FD102" s="77"/>
      <c r="FE102" s="77"/>
      <c r="FF102" s="80"/>
      <c r="FG102" s="77"/>
      <c r="FH102" s="77"/>
      <c r="FI102" s="77"/>
      <c r="FJ102" s="77"/>
      <c r="FK102" s="77"/>
      <c r="FL102" s="79"/>
      <c r="FM102" s="79"/>
      <c r="FN102" s="79"/>
      <c r="FO102" s="79"/>
      <c r="FP102" s="77"/>
      <c r="FQ102" s="79"/>
      <c r="FR102" s="79"/>
      <c r="FS102" s="79"/>
      <c r="FT102" s="79">
        <v>3</v>
      </c>
      <c r="FU102" s="79"/>
      <c r="FV102" s="79"/>
      <c r="FW102" s="79"/>
      <c r="FX102" s="79"/>
      <c r="FY102" s="79"/>
      <c r="FZ102" s="79">
        <v>2</v>
      </c>
      <c r="GA102" s="79"/>
      <c r="GB102" s="79">
        <v>5</v>
      </c>
      <c r="GC102" s="79">
        <v>4</v>
      </c>
      <c r="GD102" s="81"/>
      <c r="GE102" s="82"/>
      <c r="GF102" s="82"/>
      <c r="GG102" s="79"/>
      <c r="GH102" s="83">
        <f t="shared" si="10"/>
        <v>120</v>
      </c>
      <c r="GI102" s="84"/>
      <c r="GJ102" s="85">
        <f t="shared" si="11"/>
        <v>0</v>
      </c>
      <c r="GK102" s="82"/>
      <c r="GL102" s="82"/>
      <c r="GM102" s="82"/>
      <c r="GN102" s="79">
        <v>1</v>
      </c>
      <c r="GO102" s="79"/>
      <c r="GP102" s="79"/>
      <c r="GQ102" s="86"/>
      <c r="GR102" s="87"/>
      <c r="GS102" s="79"/>
      <c r="GT102" s="79"/>
      <c r="GU102" s="79"/>
      <c r="GV102" s="79"/>
      <c r="GW102" s="79"/>
      <c r="GX102" s="79"/>
      <c r="GY102" s="79"/>
      <c r="GZ102" s="79"/>
      <c r="HA102" s="101">
        <f t="shared" si="13"/>
        <v>0</v>
      </c>
      <c r="HB102" s="108">
        <f t="shared" si="14"/>
        <v>0</v>
      </c>
      <c r="HC102" s="79"/>
      <c r="HD102" s="87"/>
      <c r="HE102" s="79"/>
      <c r="HF102" s="87"/>
      <c r="HG102" s="79">
        <v>1</v>
      </c>
      <c r="HH102" s="87"/>
      <c r="HI102" s="79">
        <v>1</v>
      </c>
      <c r="HJ102" s="86"/>
      <c r="HK102" s="86"/>
      <c r="HL102" s="86"/>
      <c r="HM102" s="87"/>
      <c r="HN102" s="79"/>
      <c r="HO102" s="79"/>
      <c r="HP102" s="79"/>
      <c r="HQ102" s="79"/>
      <c r="HR102" s="79"/>
      <c r="HS102" s="79"/>
      <c r="HT102" s="79"/>
      <c r="HU102" s="87"/>
      <c r="HV102" s="87"/>
      <c r="HW102" s="87"/>
      <c r="HX102" s="79"/>
      <c r="HY102" s="88"/>
      <c r="HZ102" s="88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>
        <f>HG102</f>
        <v>1</v>
      </c>
      <c r="IP102" s="79">
        <f>HH102</f>
        <v>0</v>
      </c>
      <c r="IQ102" s="79">
        <f t="shared" si="8"/>
        <v>1</v>
      </c>
      <c r="IR102" s="86">
        <f>HJ102</f>
        <v>0</v>
      </c>
      <c r="IS102" s="86">
        <f>HK102</f>
        <v>0</v>
      </c>
      <c r="IT102" s="87"/>
      <c r="IU102" s="79"/>
      <c r="IV102" s="79"/>
      <c r="IW102" s="79"/>
      <c r="IX102" s="79"/>
      <c r="IY102" s="79"/>
      <c r="IZ102" s="87"/>
      <c r="JA102" s="87">
        <v>2</v>
      </c>
      <c r="JB102" s="79"/>
      <c r="JC102" s="107">
        <f t="shared" si="12"/>
        <v>0</v>
      </c>
      <c r="JD102" s="117"/>
    </row>
    <row r="103" spans="1:264" s="8" customFormat="1" ht="18.95" customHeight="1">
      <c r="A103" s="90" t="s">
        <v>380</v>
      </c>
      <c r="B103" s="91">
        <v>40.1</v>
      </c>
      <c r="C103" s="68">
        <f t="shared" si="9"/>
        <v>3375.1</v>
      </c>
      <c r="D103" s="68"/>
      <c r="E103" s="92"/>
      <c r="F103" s="92"/>
      <c r="G103" s="92"/>
      <c r="H103" s="120"/>
      <c r="I103" s="94"/>
      <c r="J103" s="94"/>
      <c r="K103" s="121"/>
      <c r="L103" s="121"/>
      <c r="M103" s="121"/>
      <c r="N103" s="96" t="s">
        <v>279</v>
      </c>
      <c r="O103" s="97" t="s">
        <v>279</v>
      </c>
      <c r="P103" s="97"/>
      <c r="Q103" s="95">
        <v>1</v>
      </c>
      <c r="R103" s="95"/>
      <c r="S103" s="96"/>
      <c r="T103" s="95"/>
      <c r="U103" s="95"/>
      <c r="V103" s="95"/>
      <c r="W103" s="96"/>
      <c r="X103" s="98"/>
      <c r="Y103" s="98"/>
      <c r="Z103" s="98"/>
      <c r="AA103" s="99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9"/>
      <c r="BU103" s="99"/>
      <c r="BV103" s="95"/>
      <c r="BW103" s="95"/>
      <c r="BX103" s="95"/>
      <c r="BY103" s="95"/>
      <c r="BZ103" s="95"/>
      <c r="CA103" s="95"/>
      <c r="CB103" s="95"/>
      <c r="CC103" s="95"/>
      <c r="CD103" s="95"/>
      <c r="CE103" s="95"/>
      <c r="CF103" s="99"/>
      <c r="CG103" s="95"/>
      <c r="CH103" s="95"/>
      <c r="CI103" s="95"/>
      <c r="CJ103" s="95"/>
      <c r="CK103" s="95"/>
      <c r="CL103" s="95"/>
      <c r="CM103" s="95"/>
      <c r="CN103" s="95"/>
      <c r="CO103" s="95"/>
      <c r="CP103" s="95"/>
      <c r="CQ103" s="95"/>
      <c r="CR103" s="95"/>
      <c r="CS103" s="95"/>
      <c r="CT103" s="95"/>
      <c r="CU103" s="95"/>
      <c r="CV103" s="95"/>
      <c r="CW103" s="95"/>
      <c r="CX103" s="95"/>
      <c r="CY103" s="95"/>
      <c r="CZ103" s="95"/>
      <c r="DA103" s="95"/>
      <c r="DB103" s="95"/>
      <c r="DC103" s="99"/>
      <c r="DD103" s="95"/>
      <c r="DE103" s="95"/>
      <c r="DF103" s="95"/>
      <c r="DG103" s="95"/>
      <c r="DH103" s="95"/>
      <c r="DI103" s="95"/>
      <c r="DJ103" s="95"/>
      <c r="DK103" s="95"/>
      <c r="DL103" s="95"/>
      <c r="DM103" s="95"/>
      <c r="DN103" s="95"/>
      <c r="DO103" s="99">
        <v>1</v>
      </c>
      <c r="DP103" s="95"/>
      <c r="DQ103" s="99"/>
      <c r="DR103" s="95"/>
      <c r="DS103" s="95"/>
      <c r="DT103" s="95"/>
      <c r="DU103" s="95"/>
      <c r="DV103" s="95"/>
      <c r="DW103" s="95"/>
      <c r="DX103" s="95"/>
      <c r="DY103" s="95"/>
      <c r="DZ103" s="95"/>
      <c r="EA103" s="99"/>
      <c r="EB103" s="95"/>
      <c r="EC103" s="95"/>
      <c r="ED103" s="95"/>
      <c r="EE103" s="95"/>
      <c r="EF103" s="95"/>
      <c r="EG103" s="95"/>
      <c r="EH103" s="95"/>
      <c r="EI103" s="95"/>
      <c r="EJ103" s="95"/>
      <c r="EK103" s="95"/>
      <c r="EL103" s="100"/>
      <c r="EM103" s="101"/>
      <c r="EN103" s="99">
        <v>3</v>
      </c>
      <c r="EO103" s="99"/>
      <c r="EP103" s="99"/>
      <c r="EQ103" s="99"/>
      <c r="ER103" s="99"/>
      <c r="ES103" s="101"/>
      <c r="ET103" s="99"/>
      <c r="EU103" s="99">
        <v>1</v>
      </c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102"/>
      <c r="FG103" s="99"/>
      <c r="FH103" s="99"/>
      <c r="FI103" s="99"/>
      <c r="FJ103" s="99"/>
      <c r="FK103" s="99"/>
      <c r="FL103" s="101"/>
      <c r="FM103" s="101"/>
      <c r="FN103" s="101"/>
      <c r="FO103" s="101"/>
      <c r="FP103" s="99"/>
      <c r="FQ103" s="103"/>
      <c r="FR103" s="103"/>
      <c r="FS103" s="101"/>
      <c r="FT103" s="101">
        <v>3</v>
      </c>
      <c r="FU103" s="101"/>
      <c r="FV103" s="101"/>
      <c r="FW103" s="101"/>
      <c r="FX103" s="101"/>
      <c r="FY103" s="101"/>
      <c r="FZ103" s="101"/>
      <c r="GA103" s="101"/>
      <c r="GB103" s="101"/>
      <c r="GC103" s="101"/>
      <c r="GD103" s="104"/>
      <c r="GE103" s="105"/>
      <c r="GF103" s="105"/>
      <c r="GG103" s="101"/>
      <c r="GH103" s="83">
        <f t="shared" si="10"/>
        <v>120.30000000000001</v>
      </c>
      <c r="GI103" s="106"/>
      <c r="GJ103" s="85">
        <f t="shared" si="11"/>
        <v>0</v>
      </c>
      <c r="GK103" s="105"/>
      <c r="GL103" s="105"/>
      <c r="GM103" s="105"/>
      <c r="GN103" s="101"/>
      <c r="GO103" s="101"/>
      <c r="GP103" s="101"/>
      <c r="GQ103" s="107"/>
      <c r="GR103" s="108"/>
      <c r="GS103" s="101"/>
      <c r="GT103" s="101"/>
      <c r="GU103" s="101">
        <v>1</v>
      </c>
      <c r="GV103" s="101"/>
      <c r="GW103" s="101"/>
      <c r="GX103" s="101"/>
      <c r="GY103" s="101"/>
      <c r="GZ103" s="101"/>
      <c r="HA103" s="101">
        <f t="shared" si="13"/>
        <v>0</v>
      </c>
      <c r="HB103" s="108">
        <f t="shared" si="14"/>
        <v>0</v>
      </c>
      <c r="HC103" s="101"/>
      <c r="HD103" s="108"/>
      <c r="HE103" s="101">
        <v>2</v>
      </c>
      <c r="HF103" s="108">
        <v>1</v>
      </c>
      <c r="HG103" s="101"/>
      <c r="HH103" s="108"/>
      <c r="HI103" s="101"/>
      <c r="HJ103" s="107"/>
      <c r="HK103" s="107"/>
      <c r="HL103" s="107"/>
      <c r="HM103" s="109"/>
      <c r="HN103" s="101"/>
      <c r="HO103" s="101"/>
      <c r="HP103" s="101"/>
      <c r="HQ103" s="101"/>
      <c r="HR103" s="101"/>
      <c r="HS103" s="101"/>
      <c r="HT103" s="101">
        <v>1</v>
      </c>
      <c r="HU103" s="108"/>
      <c r="HV103" s="108"/>
      <c r="HW103" s="108"/>
      <c r="HX103" s="99"/>
      <c r="HY103" s="122"/>
      <c r="HZ103" s="122"/>
      <c r="IA103" s="99"/>
      <c r="IB103" s="101"/>
      <c r="IC103" s="99"/>
      <c r="ID103" s="99"/>
      <c r="IE103" s="99"/>
      <c r="IF103" s="99"/>
      <c r="IG103" s="99"/>
      <c r="IH103" s="99"/>
      <c r="II103" s="99"/>
      <c r="IJ103" s="99"/>
      <c r="IK103" s="99"/>
      <c r="IL103" s="99"/>
      <c r="IM103" s="99"/>
      <c r="IN103" s="99"/>
      <c r="IO103" s="99"/>
      <c r="IP103" s="99"/>
      <c r="IQ103" s="79">
        <f t="shared" si="8"/>
        <v>0</v>
      </c>
      <c r="IR103" s="108"/>
      <c r="IS103" s="108"/>
      <c r="IT103" s="108"/>
      <c r="IU103" s="99"/>
      <c r="IV103" s="99"/>
      <c r="IW103" s="99"/>
      <c r="IX103" s="99"/>
      <c r="IY103" s="99"/>
      <c r="IZ103" s="108"/>
      <c r="JA103" s="108"/>
      <c r="JB103" s="101"/>
      <c r="JC103" s="107">
        <f t="shared" si="12"/>
        <v>0</v>
      </c>
      <c r="JD103" s="111"/>
    </row>
    <row r="104" spans="1:264" s="8" customFormat="1" ht="18.95" customHeight="1">
      <c r="A104" s="112" t="s">
        <v>381</v>
      </c>
      <c r="B104" s="113">
        <v>37</v>
      </c>
      <c r="C104" s="68">
        <f t="shared" si="9"/>
        <v>3412.1</v>
      </c>
      <c r="D104" s="114"/>
      <c r="E104" s="115"/>
      <c r="F104" s="115"/>
      <c r="G104" s="115"/>
      <c r="H104" s="116"/>
      <c r="I104" s="114"/>
      <c r="J104" s="114"/>
      <c r="K104" s="74"/>
      <c r="L104" s="74"/>
      <c r="M104" s="74"/>
      <c r="N104" s="75"/>
      <c r="O104" s="73" t="s">
        <v>279</v>
      </c>
      <c r="P104" s="73"/>
      <c r="Q104" s="74"/>
      <c r="R104" s="74"/>
      <c r="S104" s="75"/>
      <c r="T104" s="74"/>
      <c r="U104" s="74"/>
      <c r="V104" s="74"/>
      <c r="W104" s="75"/>
      <c r="X104" s="76">
        <v>1</v>
      </c>
      <c r="Y104" s="76"/>
      <c r="Z104" s="76"/>
      <c r="AA104" s="77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G104" s="74"/>
      <c r="BH104" s="74"/>
      <c r="BI104" s="74"/>
      <c r="BJ104" s="74"/>
      <c r="BK104" s="74"/>
      <c r="BL104" s="74"/>
      <c r="BM104" s="74"/>
      <c r="BN104" s="74"/>
      <c r="BO104" s="74"/>
      <c r="BP104" s="74"/>
      <c r="BQ104" s="74"/>
      <c r="BR104" s="74"/>
      <c r="BS104" s="74"/>
      <c r="BT104" s="77"/>
      <c r="BU104" s="77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7"/>
      <c r="CG104" s="74"/>
      <c r="CH104" s="74"/>
      <c r="CI104" s="74"/>
      <c r="CJ104" s="74"/>
      <c r="CK104" s="74"/>
      <c r="CL104" s="74"/>
      <c r="CM104" s="74"/>
      <c r="CN104" s="74"/>
      <c r="CO104" s="74"/>
      <c r="CP104" s="74"/>
      <c r="CQ104" s="74"/>
      <c r="CR104" s="74"/>
      <c r="CS104" s="74"/>
      <c r="CT104" s="74"/>
      <c r="CU104" s="74"/>
      <c r="CV104" s="74"/>
      <c r="CW104" s="74"/>
      <c r="CX104" s="74"/>
      <c r="CY104" s="74"/>
      <c r="CZ104" s="74"/>
      <c r="DA104" s="74"/>
      <c r="DB104" s="74"/>
      <c r="DC104" s="77"/>
      <c r="DD104" s="74"/>
      <c r="DE104" s="74"/>
      <c r="DF104" s="74"/>
      <c r="DG104" s="74"/>
      <c r="DH104" s="74"/>
      <c r="DI104" s="74"/>
      <c r="DJ104" s="74"/>
      <c r="DK104" s="74"/>
      <c r="DL104" s="74"/>
      <c r="DM104" s="74"/>
      <c r="DN104" s="74"/>
      <c r="DO104" s="77">
        <v>1</v>
      </c>
      <c r="DP104" s="74"/>
      <c r="DQ104" s="77"/>
      <c r="DR104" s="74"/>
      <c r="DS104" s="74"/>
      <c r="DT104" s="74"/>
      <c r="DU104" s="74"/>
      <c r="DV104" s="74"/>
      <c r="DW104" s="74"/>
      <c r="DX104" s="74"/>
      <c r="DY104" s="74"/>
      <c r="DZ104" s="74"/>
      <c r="EA104" s="77"/>
      <c r="EB104" s="74"/>
      <c r="EC104" s="74"/>
      <c r="ED104" s="74"/>
      <c r="EE104" s="74"/>
      <c r="EF104" s="74"/>
      <c r="EG104" s="74"/>
      <c r="EH104" s="74"/>
      <c r="EI104" s="74"/>
      <c r="EJ104" s="74"/>
      <c r="EK104" s="74"/>
      <c r="EL104" s="78"/>
      <c r="EM104" s="79"/>
      <c r="EN104" s="77">
        <v>3</v>
      </c>
      <c r="EO104" s="77"/>
      <c r="EP104" s="77"/>
      <c r="EQ104" s="77"/>
      <c r="ER104" s="77"/>
      <c r="ES104" s="79"/>
      <c r="ET104" s="77"/>
      <c r="EU104" s="77">
        <v>1</v>
      </c>
      <c r="EV104" s="77"/>
      <c r="EW104" s="77"/>
      <c r="EX104" s="77"/>
      <c r="EY104" s="77"/>
      <c r="EZ104" s="77"/>
      <c r="FA104" s="77"/>
      <c r="FB104" s="77"/>
      <c r="FC104" s="77"/>
      <c r="FD104" s="77"/>
      <c r="FE104" s="77"/>
      <c r="FF104" s="80"/>
      <c r="FG104" s="77"/>
      <c r="FH104" s="77"/>
      <c r="FI104" s="77"/>
      <c r="FJ104" s="77"/>
      <c r="FK104" s="77"/>
      <c r="FL104" s="79"/>
      <c r="FM104" s="79"/>
      <c r="FN104" s="79"/>
      <c r="FO104" s="79"/>
      <c r="FP104" s="77"/>
      <c r="FQ104" s="79"/>
      <c r="FR104" s="79"/>
      <c r="FS104" s="79"/>
      <c r="FT104" s="79">
        <v>3</v>
      </c>
      <c r="FU104" s="79"/>
      <c r="FV104" s="79"/>
      <c r="FW104" s="79"/>
      <c r="FX104" s="79"/>
      <c r="FY104" s="79"/>
      <c r="FZ104" s="79">
        <v>2</v>
      </c>
      <c r="GA104" s="79"/>
      <c r="GB104" s="79">
        <v>5</v>
      </c>
      <c r="GC104" s="79">
        <v>4</v>
      </c>
      <c r="GD104" s="81"/>
      <c r="GE104" s="82"/>
      <c r="GF104" s="82"/>
      <c r="GG104" s="79"/>
      <c r="GH104" s="83">
        <f t="shared" si="10"/>
        <v>111</v>
      </c>
      <c r="GI104" s="84"/>
      <c r="GJ104" s="85">
        <f t="shared" si="11"/>
        <v>0</v>
      </c>
      <c r="GK104" s="82"/>
      <c r="GL104" s="82"/>
      <c r="GM104" s="82"/>
      <c r="GN104" s="79">
        <v>1</v>
      </c>
      <c r="GO104" s="79"/>
      <c r="GP104" s="79"/>
      <c r="GQ104" s="86"/>
      <c r="GR104" s="87"/>
      <c r="GS104" s="79"/>
      <c r="GT104" s="79"/>
      <c r="GU104" s="79"/>
      <c r="GV104" s="79"/>
      <c r="GW104" s="79"/>
      <c r="GX104" s="79"/>
      <c r="GY104" s="79"/>
      <c r="GZ104" s="79"/>
      <c r="HA104" s="101">
        <f t="shared" si="13"/>
        <v>0</v>
      </c>
      <c r="HB104" s="108">
        <f t="shared" si="14"/>
        <v>0</v>
      </c>
      <c r="HC104" s="79"/>
      <c r="HD104" s="87"/>
      <c r="HE104" s="79"/>
      <c r="HF104" s="87"/>
      <c r="HG104" s="79">
        <v>1</v>
      </c>
      <c r="HH104" s="87"/>
      <c r="HI104" s="79">
        <v>1</v>
      </c>
      <c r="HJ104" s="86"/>
      <c r="HK104" s="86"/>
      <c r="HL104" s="86"/>
      <c r="HM104" s="87"/>
      <c r="HN104" s="79"/>
      <c r="HO104" s="79"/>
      <c r="HP104" s="79"/>
      <c r="HQ104" s="79"/>
      <c r="HR104" s="79"/>
      <c r="HS104" s="79"/>
      <c r="HT104" s="79"/>
      <c r="HU104" s="87"/>
      <c r="HV104" s="87"/>
      <c r="HW104" s="87"/>
      <c r="HX104" s="79"/>
      <c r="HY104" s="88"/>
      <c r="HZ104" s="88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>
        <f>HG104</f>
        <v>1</v>
      </c>
      <c r="IP104" s="79">
        <f>HH104</f>
        <v>0</v>
      </c>
      <c r="IQ104" s="79">
        <f t="shared" si="8"/>
        <v>1</v>
      </c>
      <c r="IR104" s="86">
        <f>HJ104</f>
        <v>0</v>
      </c>
      <c r="IS104" s="86">
        <f>HK104</f>
        <v>0</v>
      </c>
      <c r="IT104" s="87"/>
      <c r="IU104" s="79"/>
      <c r="IV104" s="79"/>
      <c r="IW104" s="79"/>
      <c r="IX104" s="79"/>
      <c r="IY104" s="79"/>
      <c r="IZ104" s="87"/>
      <c r="JA104" s="87">
        <v>2</v>
      </c>
      <c r="JB104" s="79"/>
      <c r="JC104" s="107">
        <f t="shared" si="12"/>
        <v>0</v>
      </c>
      <c r="JD104" s="117"/>
    </row>
    <row r="105" spans="1:264" s="8" customFormat="1" ht="18.95" customHeight="1">
      <c r="A105" s="90" t="s">
        <v>382</v>
      </c>
      <c r="B105" s="91">
        <v>36.6</v>
      </c>
      <c r="C105" s="68">
        <f t="shared" si="9"/>
        <v>3448.7</v>
      </c>
      <c r="D105" s="68"/>
      <c r="E105" s="92"/>
      <c r="F105" s="92"/>
      <c r="G105" s="92"/>
      <c r="H105" s="120"/>
      <c r="I105" s="94"/>
      <c r="J105" s="94"/>
      <c r="K105" s="121"/>
      <c r="L105" s="121"/>
      <c r="M105" s="121"/>
      <c r="N105" s="96" t="s">
        <v>279</v>
      </c>
      <c r="O105" s="97" t="s">
        <v>279</v>
      </c>
      <c r="P105" s="97"/>
      <c r="Q105" s="95">
        <v>1</v>
      </c>
      <c r="R105" s="95"/>
      <c r="S105" s="96"/>
      <c r="T105" s="95"/>
      <c r="U105" s="95"/>
      <c r="V105" s="95"/>
      <c r="W105" s="96"/>
      <c r="X105" s="98"/>
      <c r="Y105" s="98"/>
      <c r="Z105" s="98"/>
      <c r="AA105" s="99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9"/>
      <c r="BU105" s="99"/>
      <c r="BV105" s="95"/>
      <c r="BW105" s="95"/>
      <c r="BX105" s="95"/>
      <c r="BY105" s="95"/>
      <c r="BZ105" s="95"/>
      <c r="CA105" s="95"/>
      <c r="CB105" s="95"/>
      <c r="CC105" s="95"/>
      <c r="CD105" s="95"/>
      <c r="CE105" s="95"/>
      <c r="CF105" s="99"/>
      <c r="CG105" s="95"/>
      <c r="CH105" s="95"/>
      <c r="CI105" s="95"/>
      <c r="CJ105" s="95"/>
      <c r="CK105" s="95"/>
      <c r="CL105" s="95"/>
      <c r="CM105" s="95"/>
      <c r="CN105" s="95"/>
      <c r="CO105" s="95"/>
      <c r="CP105" s="95"/>
      <c r="CQ105" s="95"/>
      <c r="CR105" s="95"/>
      <c r="CS105" s="95"/>
      <c r="CT105" s="95">
        <v>1</v>
      </c>
      <c r="CU105" s="95"/>
      <c r="CV105" s="95"/>
      <c r="CW105" s="95"/>
      <c r="CX105" s="95"/>
      <c r="CY105" s="95"/>
      <c r="CZ105" s="95"/>
      <c r="DA105" s="95"/>
      <c r="DB105" s="95"/>
      <c r="DC105" s="99"/>
      <c r="DD105" s="95"/>
      <c r="DE105" s="95"/>
      <c r="DF105" s="95"/>
      <c r="DG105" s="95"/>
      <c r="DH105" s="95"/>
      <c r="DI105" s="95"/>
      <c r="DJ105" s="95"/>
      <c r="DK105" s="95"/>
      <c r="DL105" s="95"/>
      <c r="DM105" s="95"/>
      <c r="DN105" s="95"/>
      <c r="DO105" s="99">
        <v>1</v>
      </c>
      <c r="DP105" s="95"/>
      <c r="DQ105" s="99"/>
      <c r="DR105" s="95"/>
      <c r="DS105" s="95"/>
      <c r="DT105" s="95"/>
      <c r="DU105" s="95"/>
      <c r="DV105" s="95"/>
      <c r="DW105" s="95"/>
      <c r="DX105" s="95"/>
      <c r="DY105" s="95"/>
      <c r="DZ105" s="95"/>
      <c r="EA105" s="99"/>
      <c r="EB105" s="95"/>
      <c r="EC105" s="95"/>
      <c r="ED105" s="95"/>
      <c r="EE105" s="95"/>
      <c r="EF105" s="95"/>
      <c r="EG105" s="95"/>
      <c r="EH105" s="95"/>
      <c r="EI105" s="95"/>
      <c r="EJ105" s="95"/>
      <c r="EK105" s="95"/>
      <c r="EL105" s="100"/>
      <c r="EM105" s="101"/>
      <c r="EN105" s="99">
        <v>3</v>
      </c>
      <c r="EO105" s="99"/>
      <c r="EP105" s="99"/>
      <c r="EQ105" s="99"/>
      <c r="ER105" s="99"/>
      <c r="ES105" s="101"/>
      <c r="ET105" s="99"/>
      <c r="EU105" s="99">
        <v>1</v>
      </c>
      <c r="EV105" s="99"/>
      <c r="EW105" s="99"/>
      <c r="EX105" s="99"/>
      <c r="EY105" s="99"/>
      <c r="EZ105" s="99"/>
      <c r="FA105" s="99"/>
      <c r="FB105" s="99"/>
      <c r="FC105" s="99"/>
      <c r="FD105" s="99"/>
      <c r="FE105" s="99"/>
      <c r="FF105" s="102"/>
      <c r="FG105" s="99"/>
      <c r="FH105" s="99"/>
      <c r="FI105" s="99"/>
      <c r="FJ105" s="99"/>
      <c r="FK105" s="99"/>
      <c r="FL105" s="101"/>
      <c r="FM105" s="101"/>
      <c r="FN105" s="101"/>
      <c r="FO105" s="101"/>
      <c r="FP105" s="99"/>
      <c r="FQ105" s="103"/>
      <c r="FR105" s="103"/>
      <c r="FS105" s="101"/>
      <c r="FT105" s="101">
        <v>3</v>
      </c>
      <c r="FU105" s="101"/>
      <c r="FV105" s="101"/>
      <c r="FW105" s="101"/>
      <c r="FX105" s="101"/>
      <c r="FY105" s="101"/>
      <c r="FZ105" s="101"/>
      <c r="GA105" s="101"/>
      <c r="GB105" s="101"/>
      <c r="GC105" s="101"/>
      <c r="GD105" s="104"/>
      <c r="GE105" s="105"/>
      <c r="GF105" s="105"/>
      <c r="GG105" s="101"/>
      <c r="GH105" s="83">
        <f t="shared" si="10"/>
        <v>109.80000000000001</v>
      </c>
      <c r="GI105" s="106"/>
      <c r="GJ105" s="85">
        <f t="shared" si="11"/>
        <v>0</v>
      </c>
      <c r="GK105" s="105"/>
      <c r="GL105" s="105"/>
      <c r="GM105" s="105"/>
      <c r="GN105" s="101"/>
      <c r="GO105" s="101"/>
      <c r="GP105" s="101"/>
      <c r="GQ105" s="107"/>
      <c r="GR105" s="108"/>
      <c r="GS105" s="101"/>
      <c r="GT105" s="101"/>
      <c r="GU105" s="101">
        <v>1</v>
      </c>
      <c r="GV105" s="101"/>
      <c r="GW105" s="101"/>
      <c r="GX105" s="101"/>
      <c r="GY105" s="101"/>
      <c r="GZ105" s="101"/>
      <c r="HA105" s="101">
        <f t="shared" si="13"/>
        <v>0</v>
      </c>
      <c r="HB105" s="108">
        <f t="shared" si="14"/>
        <v>0</v>
      </c>
      <c r="HC105" s="101"/>
      <c r="HD105" s="108"/>
      <c r="HE105" s="101">
        <v>2</v>
      </c>
      <c r="HF105" s="108">
        <v>1</v>
      </c>
      <c r="HG105" s="101"/>
      <c r="HH105" s="108"/>
      <c r="HI105" s="101"/>
      <c r="HJ105" s="107"/>
      <c r="HK105" s="107"/>
      <c r="HL105" s="107"/>
      <c r="HM105" s="109"/>
      <c r="HN105" s="101"/>
      <c r="HO105" s="101"/>
      <c r="HP105" s="101"/>
      <c r="HQ105" s="101"/>
      <c r="HR105" s="101"/>
      <c r="HS105" s="101"/>
      <c r="HT105" s="101">
        <v>1</v>
      </c>
      <c r="HU105" s="108"/>
      <c r="HV105" s="108"/>
      <c r="HW105" s="108"/>
      <c r="HX105" s="99"/>
      <c r="HY105" s="122"/>
      <c r="HZ105" s="122"/>
      <c r="IA105" s="99"/>
      <c r="IB105" s="101"/>
      <c r="IC105" s="99"/>
      <c r="ID105" s="99"/>
      <c r="IE105" s="99"/>
      <c r="IF105" s="99"/>
      <c r="IG105" s="99"/>
      <c r="IH105" s="99"/>
      <c r="II105" s="99"/>
      <c r="IJ105" s="99"/>
      <c r="IK105" s="99"/>
      <c r="IL105" s="99"/>
      <c r="IM105" s="99"/>
      <c r="IN105" s="99"/>
      <c r="IO105" s="99"/>
      <c r="IP105" s="99"/>
      <c r="IQ105" s="79">
        <f t="shared" si="8"/>
        <v>0</v>
      </c>
      <c r="IR105" s="108"/>
      <c r="IS105" s="108"/>
      <c r="IT105" s="108"/>
      <c r="IU105" s="99"/>
      <c r="IV105" s="99"/>
      <c r="IW105" s="99"/>
      <c r="IX105" s="99"/>
      <c r="IY105" s="99"/>
      <c r="IZ105" s="108"/>
      <c r="JA105" s="108"/>
      <c r="JB105" s="101"/>
      <c r="JC105" s="107">
        <f t="shared" si="12"/>
        <v>0</v>
      </c>
      <c r="JD105" s="111"/>
    </row>
    <row r="106" spans="1:264" s="8" customFormat="1" ht="18.95" customHeight="1">
      <c r="A106" s="112" t="s">
        <v>383</v>
      </c>
      <c r="B106" s="113">
        <v>42</v>
      </c>
      <c r="C106" s="68">
        <f t="shared" si="9"/>
        <v>3490.7</v>
      </c>
      <c r="D106" s="114"/>
      <c r="E106" s="115"/>
      <c r="F106" s="115"/>
      <c r="G106" s="115"/>
      <c r="H106" s="116"/>
      <c r="I106" s="114"/>
      <c r="J106" s="114"/>
      <c r="K106" s="74">
        <v>12</v>
      </c>
      <c r="L106" s="74">
        <v>6</v>
      </c>
      <c r="M106" s="74"/>
      <c r="N106" s="75"/>
      <c r="O106" s="73" t="s">
        <v>273</v>
      </c>
      <c r="P106" s="73"/>
      <c r="Q106" s="74"/>
      <c r="R106" s="74"/>
      <c r="S106" s="75"/>
      <c r="T106" s="74"/>
      <c r="U106" s="74"/>
      <c r="V106" s="74"/>
      <c r="W106" s="75"/>
      <c r="X106" s="76">
        <v>2</v>
      </c>
      <c r="Y106" s="76"/>
      <c r="Z106" s="76"/>
      <c r="AA106" s="77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>
        <v>1</v>
      </c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7"/>
      <c r="BU106" s="77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7"/>
      <c r="CG106" s="74"/>
      <c r="CH106" s="74"/>
      <c r="CI106" s="74"/>
      <c r="CJ106" s="74"/>
      <c r="CK106" s="74"/>
      <c r="CL106" s="74"/>
      <c r="CM106" s="74"/>
      <c r="CN106" s="74"/>
      <c r="CO106" s="74"/>
      <c r="CP106" s="74"/>
      <c r="CQ106" s="74"/>
      <c r="CR106" s="74"/>
      <c r="CS106" s="74"/>
      <c r="CT106" s="74"/>
      <c r="CU106" s="74"/>
      <c r="CV106" s="74"/>
      <c r="CW106" s="74"/>
      <c r="CX106" s="74"/>
      <c r="CY106" s="74"/>
      <c r="CZ106" s="74"/>
      <c r="DA106" s="74"/>
      <c r="DB106" s="74"/>
      <c r="DC106" s="77"/>
      <c r="DD106" s="74"/>
      <c r="DE106" s="74"/>
      <c r="DF106" s="74">
        <v>1</v>
      </c>
      <c r="DG106" s="74"/>
      <c r="DH106" s="74"/>
      <c r="DI106" s="74"/>
      <c r="DJ106" s="74"/>
      <c r="DK106" s="74"/>
      <c r="DL106" s="74"/>
      <c r="DM106" s="74"/>
      <c r="DN106" s="74"/>
      <c r="DO106" s="77"/>
      <c r="DP106" s="74"/>
      <c r="DQ106" s="77"/>
      <c r="DR106" s="74"/>
      <c r="DS106" s="74"/>
      <c r="DT106" s="74"/>
      <c r="DU106" s="74"/>
      <c r="DV106" s="74"/>
      <c r="DW106" s="74"/>
      <c r="DX106" s="74"/>
      <c r="DY106" s="74"/>
      <c r="DZ106" s="74"/>
      <c r="EA106" s="77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8"/>
      <c r="EM106" s="79"/>
      <c r="EN106" s="77">
        <v>6</v>
      </c>
      <c r="EO106" s="77">
        <v>9</v>
      </c>
      <c r="EP106" s="77"/>
      <c r="EQ106" s="77"/>
      <c r="ER106" s="77">
        <v>6</v>
      </c>
      <c r="ES106" s="79">
        <v>2</v>
      </c>
      <c r="ET106" s="77"/>
      <c r="EU106" s="77"/>
      <c r="EV106" s="77"/>
      <c r="EW106" s="77"/>
      <c r="EX106" s="77"/>
      <c r="EY106" s="77"/>
      <c r="EZ106" s="77"/>
      <c r="FA106" s="77"/>
      <c r="FB106" s="77"/>
      <c r="FC106" s="77"/>
      <c r="FD106" s="77"/>
      <c r="FE106" s="77"/>
      <c r="FF106" s="80"/>
      <c r="FG106" s="77"/>
      <c r="FH106" s="77"/>
      <c r="FI106" s="77"/>
      <c r="FJ106" s="77"/>
      <c r="FK106" s="77"/>
      <c r="FL106" s="79"/>
      <c r="FM106" s="79">
        <v>2</v>
      </c>
      <c r="FN106" s="79">
        <v>6</v>
      </c>
      <c r="FO106" s="79"/>
      <c r="FP106" s="77"/>
      <c r="FQ106" s="79"/>
      <c r="FR106" s="79"/>
      <c r="FS106" s="79"/>
      <c r="FT106" s="79">
        <v>6</v>
      </c>
      <c r="FU106" s="79">
        <v>3</v>
      </c>
      <c r="FV106" s="79"/>
      <c r="FW106" s="79"/>
      <c r="FX106" s="79"/>
      <c r="FY106" s="79"/>
      <c r="FZ106" s="79">
        <v>2</v>
      </c>
      <c r="GA106" s="79"/>
      <c r="GB106" s="79">
        <v>8</v>
      </c>
      <c r="GC106" s="79">
        <v>8</v>
      </c>
      <c r="GD106" s="81"/>
      <c r="GE106" s="82">
        <v>1.2</v>
      </c>
      <c r="GF106" s="82"/>
      <c r="GG106" s="79"/>
      <c r="GH106" s="83">
        <f t="shared" si="10"/>
        <v>126</v>
      </c>
      <c r="GI106" s="84"/>
      <c r="GJ106" s="85">
        <f t="shared" si="11"/>
        <v>0</v>
      </c>
      <c r="GK106" s="82"/>
      <c r="GL106" s="82"/>
      <c r="GM106" s="82"/>
      <c r="GN106" s="79">
        <v>1</v>
      </c>
      <c r="GO106" s="79"/>
      <c r="GP106" s="79"/>
      <c r="GQ106" s="86"/>
      <c r="GR106" s="87"/>
      <c r="GS106" s="79"/>
      <c r="GT106" s="79"/>
      <c r="GU106" s="79"/>
      <c r="GV106" s="79"/>
      <c r="GW106" s="79"/>
      <c r="GX106" s="79"/>
      <c r="GY106" s="79"/>
      <c r="GZ106" s="79"/>
      <c r="HA106" s="101">
        <f t="shared" si="13"/>
        <v>0</v>
      </c>
      <c r="HB106" s="108">
        <f t="shared" si="14"/>
        <v>0</v>
      </c>
      <c r="HC106" s="79"/>
      <c r="HD106" s="87"/>
      <c r="HE106" s="79"/>
      <c r="HF106" s="87"/>
      <c r="HG106" s="79">
        <v>1</v>
      </c>
      <c r="HH106" s="87"/>
      <c r="HI106" s="79">
        <v>2</v>
      </c>
      <c r="HJ106" s="86"/>
      <c r="HK106" s="86"/>
      <c r="HL106" s="86"/>
      <c r="HM106" s="87"/>
      <c r="HN106" s="79"/>
      <c r="HO106" s="79"/>
      <c r="HP106" s="79"/>
      <c r="HQ106" s="79"/>
      <c r="HR106" s="79"/>
      <c r="HS106" s="79"/>
      <c r="HT106" s="79"/>
      <c r="HU106" s="87"/>
      <c r="HV106" s="87"/>
      <c r="HW106" s="87"/>
      <c r="HX106" s="79"/>
      <c r="HY106" s="88"/>
      <c r="HZ106" s="88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>
        <f>HG106</f>
        <v>1</v>
      </c>
      <c r="IP106" s="79">
        <f>HH106</f>
        <v>0</v>
      </c>
      <c r="IQ106" s="79">
        <f t="shared" si="8"/>
        <v>2</v>
      </c>
      <c r="IR106" s="86">
        <f>HJ106</f>
        <v>0</v>
      </c>
      <c r="IS106" s="86">
        <f>HK106</f>
        <v>0</v>
      </c>
      <c r="IT106" s="87"/>
      <c r="IU106" s="79"/>
      <c r="IV106" s="79"/>
      <c r="IW106" s="79"/>
      <c r="IX106" s="79"/>
      <c r="IY106" s="79"/>
      <c r="IZ106" s="87"/>
      <c r="JA106" s="87">
        <v>2</v>
      </c>
      <c r="JB106" s="79"/>
      <c r="JC106" s="107">
        <f t="shared" si="12"/>
        <v>0</v>
      </c>
      <c r="JD106" s="117"/>
    </row>
    <row r="107" spans="1:264" s="8" customFormat="1" ht="18.95" customHeight="1">
      <c r="A107" s="162" t="s">
        <v>384</v>
      </c>
      <c r="B107" s="124">
        <v>41.8</v>
      </c>
      <c r="C107" s="68">
        <f t="shared" si="9"/>
        <v>3532.5</v>
      </c>
      <c r="D107" s="125"/>
      <c r="E107" s="126"/>
      <c r="F107" s="126"/>
      <c r="G107" s="126"/>
      <c r="H107" s="127"/>
      <c r="I107" s="125"/>
      <c r="J107" s="125"/>
      <c r="K107" s="128"/>
      <c r="L107" s="128"/>
      <c r="M107" s="128">
        <v>5</v>
      </c>
      <c r="N107" s="129" t="s">
        <v>279</v>
      </c>
      <c r="O107" s="130" t="s">
        <v>279</v>
      </c>
      <c r="P107" s="130"/>
      <c r="Q107" s="131">
        <v>1</v>
      </c>
      <c r="R107" s="131"/>
      <c r="S107" s="129"/>
      <c r="T107" s="131"/>
      <c r="U107" s="131"/>
      <c r="V107" s="131"/>
      <c r="W107" s="129"/>
      <c r="X107" s="132"/>
      <c r="Y107" s="132">
        <v>1</v>
      </c>
      <c r="Z107" s="132"/>
      <c r="AA107" s="133"/>
      <c r="AB107" s="131"/>
      <c r="AC107" s="131"/>
      <c r="AD107" s="131"/>
      <c r="AE107" s="131"/>
      <c r="AF107" s="131"/>
      <c r="AG107" s="131"/>
      <c r="AH107" s="131"/>
      <c r="AI107" s="131"/>
      <c r="AJ107" s="131"/>
      <c r="AK107" s="131"/>
      <c r="AL107" s="131"/>
      <c r="AM107" s="131"/>
      <c r="AN107" s="131"/>
      <c r="AO107" s="131"/>
      <c r="AP107" s="131"/>
      <c r="AQ107" s="131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>
        <v>1</v>
      </c>
      <c r="BD107" s="131"/>
      <c r="BE107" s="131"/>
      <c r="BF107" s="131"/>
      <c r="BG107" s="131"/>
      <c r="BH107" s="131"/>
      <c r="BI107" s="131"/>
      <c r="BJ107" s="131"/>
      <c r="BK107" s="131"/>
      <c r="BL107" s="131"/>
      <c r="BM107" s="131"/>
      <c r="BN107" s="131"/>
      <c r="BO107" s="131"/>
      <c r="BP107" s="131"/>
      <c r="BQ107" s="131"/>
      <c r="BR107" s="131"/>
      <c r="BS107" s="131"/>
      <c r="BT107" s="133"/>
      <c r="BU107" s="133"/>
      <c r="BV107" s="131"/>
      <c r="BW107" s="131"/>
      <c r="BX107" s="131"/>
      <c r="BY107" s="131"/>
      <c r="BZ107" s="131"/>
      <c r="CA107" s="131"/>
      <c r="CB107" s="131"/>
      <c r="CC107" s="131"/>
      <c r="CD107" s="131"/>
      <c r="CE107" s="131"/>
      <c r="CF107" s="133"/>
      <c r="CG107" s="131"/>
      <c r="CH107" s="131"/>
      <c r="CI107" s="131"/>
      <c r="CJ107" s="131"/>
      <c r="CK107" s="131"/>
      <c r="CL107" s="131"/>
      <c r="CM107" s="131"/>
      <c r="CN107" s="131"/>
      <c r="CO107" s="131"/>
      <c r="CP107" s="131"/>
      <c r="CQ107" s="131"/>
      <c r="CR107" s="131"/>
      <c r="CS107" s="131"/>
      <c r="CT107" s="131"/>
      <c r="CU107" s="131"/>
      <c r="CV107" s="131"/>
      <c r="CW107" s="131">
        <v>1</v>
      </c>
      <c r="CX107" s="131"/>
      <c r="CY107" s="131"/>
      <c r="CZ107" s="131"/>
      <c r="DA107" s="131"/>
      <c r="DB107" s="131"/>
      <c r="DC107" s="133"/>
      <c r="DD107" s="131"/>
      <c r="DE107" s="131"/>
      <c r="DF107" s="131"/>
      <c r="DG107" s="131"/>
      <c r="DH107" s="131"/>
      <c r="DI107" s="131"/>
      <c r="DJ107" s="131"/>
      <c r="DK107" s="131"/>
      <c r="DL107" s="131"/>
      <c r="DM107" s="131"/>
      <c r="DN107" s="131"/>
      <c r="DO107" s="133">
        <v>1</v>
      </c>
      <c r="DP107" s="131"/>
      <c r="DQ107" s="133"/>
      <c r="DR107" s="131"/>
      <c r="DS107" s="131"/>
      <c r="DT107" s="131"/>
      <c r="DU107" s="131"/>
      <c r="DV107" s="131"/>
      <c r="DW107" s="131"/>
      <c r="DX107" s="131"/>
      <c r="DY107" s="131"/>
      <c r="DZ107" s="131"/>
      <c r="EA107" s="133"/>
      <c r="EB107" s="131"/>
      <c r="EC107" s="131"/>
      <c r="ED107" s="131"/>
      <c r="EE107" s="131"/>
      <c r="EF107" s="131"/>
      <c r="EG107" s="131"/>
      <c r="EH107" s="131"/>
      <c r="EI107" s="131"/>
      <c r="EJ107" s="131"/>
      <c r="EK107" s="131"/>
      <c r="EL107" s="134"/>
      <c r="EM107" s="135"/>
      <c r="EN107" s="133">
        <v>3</v>
      </c>
      <c r="EO107" s="133"/>
      <c r="EP107" s="133"/>
      <c r="EQ107" s="133"/>
      <c r="ER107" s="133"/>
      <c r="ES107" s="135"/>
      <c r="ET107" s="133"/>
      <c r="EU107" s="133">
        <v>1</v>
      </c>
      <c r="EV107" s="133"/>
      <c r="EW107" s="133"/>
      <c r="EX107" s="133"/>
      <c r="EY107" s="133"/>
      <c r="EZ107" s="133"/>
      <c r="FA107" s="133"/>
      <c r="FB107" s="133"/>
      <c r="FC107" s="133"/>
      <c r="FD107" s="133"/>
      <c r="FE107" s="133"/>
      <c r="FF107" s="136"/>
      <c r="FG107" s="133"/>
      <c r="FH107" s="133">
        <v>1</v>
      </c>
      <c r="FI107" s="133">
        <v>1</v>
      </c>
      <c r="FJ107" s="133"/>
      <c r="FK107" s="133"/>
      <c r="FL107" s="135"/>
      <c r="FM107" s="135">
        <v>2</v>
      </c>
      <c r="FN107" s="135"/>
      <c r="FO107" s="135"/>
      <c r="FP107" s="133"/>
      <c r="FQ107" s="135"/>
      <c r="FR107" s="135"/>
      <c r="FS107" s="135"/>
      <c r="FT107" s="135">
        <v>3</v>
      </c>
      <c r="FU107" s="135"/>
      <c r="FV107" s="135"/>
      <c r="FW107" s="135"/>
      <c r="FX107" s="135"/>
      <c r="FY107" s="135"/>
      <c r="FZ107" s="135"/>
      <c r="GA107" s="135"/>
      <c r="GB107" s="135"/>
      <c r="GC107" s="135"/>
      <c r="GD107" s="137"/>
      <c r="GE107" s="138"/>
      <c r="GF107" s="138"/>
      <c r="GG107" s="135"/>
      <c r="GH107" s="83">
        <f t="shared" si="10"/>
        <v>125.39999999999999</v>
      </c>
      <c r="GI107" s="167"/>
      <c r="GJ107" s="85">
        <f t="shared" si="11"/>
        <v>0</v>
      </c>
      <c r="GK107" s="138">
        <v>1</v>
      </c>
      <c r="GL107" s="138"/>
      <c r="GM107" s="138"/>
      <c r="GN107" s="135"/>
      <c r="GO107" s="135"/>
      <c r="GP107" s="135"/>
      <c r="GQ107" s="139"/>
      <c r="GR107" s="109">
        <v>1</v>
      </c>
      <c r="GS107" s="135"/>
      <c r="GT107" s="135"/>
      <c r="GU107" s="135">
        <v>1</v>
      </c>
      <c r="GV107" s="135"/>
      <c r="GW107" s="135"/>
      <c r="GX107" s="135"/>
      <c r="GY107" s="135"/>
      <c r="GZ107" s="135"/>
      <c r="HA107" s="101">
        <f t="shared" si="13"/>
        <v>0</v>
      </c>
      <c r="HB107" s="108">
        <f t="shared" si="14"/>
        <v>0</v>
      </c>
      <c r="HC107" s="135"/>
      <c r="HD107" s="109"/>
      <c r="HE107" s="135">
        <v>2</v>
      </c>
      <c r="HF107" s="109">
        <v>1</v>
      </c>
      <c r="HG107" s="135"/>
      <c r="HH107" s="109"/>
      <c r="HI107" s="135"/>
      <c r="HJ107" s="139"/>
      <c r="HK107" s="139"/>
      <c r="HL107" s="139">
        <v>1</v>
      </c>
      <c r="HM107" s="109">
        <v>1</v>
      </c>
      <c r="HN107" s="135"/>
      <c r="HO107" s="135"/>
      <c r="HP107" s="135">
        <v>1</v>
      </c>
      <c r="HQ107" s="135"/>
      <c r="HR107" s="135">
        <v>1</v>
      </c>
      <c r="HS107" s="135"/>
      <c r="HT107" s="135">
        <v>1</v>
      </c>
      <c r="HU107" s="109"/>
      <c r="HV107" s="109"/>
      <c r="HW107" s="109"/>
      <c r="HX107" s="133"/>
      <c r="HY107" s="140"/>
      <c r="HZ107" s="140"/>
      <c r="IA107" s="133"/>
      <c r="IB107" s="135"/>
      <c r="IC107" s="133"/>
      <c r="ID107" s="133"/>
      <c r="IE107" s="133"/>
      <c r="IF107" s="133"/>
      <c r="IG107" s="133"/>
      <c r="IH107" s="133"/>
      <c r="II107" s="133"/>
      <c r="IJ107" s="133"/>
      <c r="IK107" s="133">
        <v>1</v>
      </c>
      <c r="IL107" s="133"/>
      <c r="IM107" s="133"/>
      <c r="IN107" s="133"/>
      <c r="IO107" s="133"/>
      <c r="IP107" s="133"/>
      <c r="IQ107" s="79">
        <f t="shared" si="8"/>
        <v>0</v>
      </c>
      <c r="IR107" s="109"/>
      <c r="IS107" s="109"/>
      <c r="IT107" s="109">
        <v>1</v>
      </c>
      <c r="IU107" s="133"/>
      <c r="IV107" s="133"/>
      <c r="IW107" s="133">
        <v>1</v>
      </c>
      <c r="IX107" s="133">
        <v>1</v>
      </c>
      <c r="IY107" s="133"/>
      <c r="IZ107" s="109"/>
      <c r="JA107" s="109"/>
      <c r="JB107" s="135"/>
      <c r="JC107" s="107">
        <f t="shared" si="12"/>
        <v>0</v>
      </c>
      <c r="JD107" s="141" t="s">
        <v>302</v>
      </c>
    </row>
    <row r="108" spans="1:264" s="8" customFormat="1" ht="18.95" customHeight="1">
      <c r="A108" s="112" t="s">
        <v>385</v>
      </c>
      <c r="B108" s="113">
        <v>36</v>
      </c>
      <c r="C108" s="68">
        <f t="shared" si="9"/>
        <v>3568.5</v>
      </c>
      <c r="D108" s="114"/>
      <c r="E108" s="115"/>
      <c r="F108" s="115"/>
      <c r="G108" s="115"/>
      <c r="H108" s="116"/>
      <c r="I108" s="114"/>
      <c r="J108" s="114"/>
      <c r="K108" s="74"/>
      <c r="L108" s="74"/>
      <c r="M108" s="74"/>
      <c r="N108" s="75"/>
      <c r="O108" s="73" t="s">
        <v>279</v>
      </c>
      <c r="P108" s="73"/>
      <c r="Q108" s="74"/>
      <c r="R108" s="74"/>
      <c r="S108" s="75"/>
      <c r="T108" s="74"/>
      <c r="U108" s="74"/>
      <c r="V108" s="74"/>
      <c r="W108" s="75"/>
      <c r="X108" s="76">
        <v>1</v>
      </c>
      <c r="Y108" s="76"/>
      <c r="Z108" s="76"/>
      <c r="AA108" s="77"/>
      <c r="AB108" s="74"/>
      <c r="AC108" s="74"/>
      <c r="AD108" s="74"/>
      <c r="AE108" s="74"/>
      <c r="AF108" s="74"/>
      <c r="AG108" s="74"/>
      <c r="AH108" s="74"/>
      <c r="AI108" s="74"/>
      <c r="AJ108" s="74"/>
      <c r="AK108" s="74"/>
      <c r="AL108" s="74"/>
      <c r="AM108" s="74"/>
      <c r="AN108" s="74">
        <v>1</v>
      </c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/>
      <c r="BR108" s="74"/>
      <c r="BS108" s="74"/>
      <c r="BT108" s="77"/>
      <c r="BU108" s="77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7"/>
      <c r="CG108" s="74"/>
      <c r="CH108" s="74"/>
      <c r="CI108" s="74"/>
      <c r="CJ108" s="74"/>
      <c r="CK108" s="74"/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/>
      <c r="CY108" s="74"/>
      <c r="CZ108" s="74"/>
      <c r="DA108" s="74"/>
      <c r="DB108" s="74"/>
      <c r="DC108" s="77"/>
      <c r="DD108" s="74"/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7">
        <v>1</v>
      </c>
      <c r="DP108" s="74"/>
      <c r="DQ108" s="77"/>
      <c r="DR108" s="74"/>
      <c r="DS108" s="74"/>
      <c r="DT108" s="74"/>
      <c r="DU108" s="74"/>
      <c r="DV108" s="74"/>
      <c r="DW108" s="74"/>
      <c r="DX108" s="74"/>
      <c r="DY108" s="74"/>
      <c r="DZ108" s="74"/>
      <c r="EA108" s="77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8"/>
      <c r="EM108" s="79"/>
      <c r="EN108" s="77">
        <v>3</v>
      </c>
      <c r="EO108" s="77"/>
      <c r="EP108" s="77"/>
      <c r="EQ108" s="77"/>
      <c r="ER108" s="77"/>
      <c r="ES108" s="79"/>
      <c r="ET108" s="77"/>
      <c r="EU108" s="77">
        <v>1</v>
      </c>
      <c r="EV108" s="77"/>
      <c r="EW108" s="77"/>
      <c r="EX108" s="77"/>
      <c r="EY108" s="77"/>
      <c r="EZ108" s="77"/>
      <c r="FA108" s="77"/>
      <c r="FB108" s="77"/>
      <c r="FC108" s="77"/>
      <c r="FD108" s="77"/>
      <c r="FE108" s="77"/>
      <c r="FF108" s="80"/>
      <c r="FG108" s="77"/>
      <c r="FH108" s="77"/>
      <c r="FI108" s="77"/>
      <c r="FJ108" s="77"/>
      <c r="FK108" s="77"/>
      <c r="FL108" s="79"/>
      <c r="FM108" s="79"/>
      <c r="FN108" s="79"/>
      <c r="FO108" s="79"/>
      <c r="FP108" s="77"/>
      <c r="FQ108" s="79"/>
      <c r="FR108" s="79"/>
      <c r="FS108" s="79"/>
      <c r="FT108" s="79">
        <v>3</v>
      </c>
      <c r="FU108" s="79"/>
      <c r="FV108" s="79"/>
      <c r="FW108" s="79"/>
      <c r="FX108" s="79"/>
      <c r="FY108" s="79"/>
      <c r="FZ108" s="79">
        <v>2</v>
      </c>
      <c r="GA108" s="79"/>
      <c r="GB108" s="79">
        <v>2</v>
      </c>
      <c r="GC108" s="79">
        <v>4</v>
      </c>
      <c r="GD108" s="81"/>
      <c r="GE108" s="82"/>
      <c r="GF108" s="82"/>
      <c r="GG108" s="79"/>
      <c r="GH108" s="83">
        <f t="shared" si="10"/>
        <v>108</v>
      </c>
      <c r="GI108" s="84"/>
      <c r="GJ108" s="85">
        <f t="shared" si="11"/>
        <v>0</v>
      </c>
      <c r="GK108" s="82"/>
      <c r="GL108" s="82"/>
      <c r="GM108" s="82"/>
      <c r="GN108" s="79">
        <v>1</v>
      </c>
      <c r="GO108" s="79"/>
      <c r="GP108" s="79"/>
      <c r="GQ108" s="86"/>
      <c r="GR108" s="87"/>
      <c r="GS108" s="79"/>
      <c r="GT108" s="79"/>
      <c r="GU108" s="79"/>
      <c r="GV108" s="79"/>
      <c r="GW108" s="79"/>
      <c r="GX108" s="79"/>
      <c r="GY108" s="79"/>
      <c r="GZ108" s="79"/>
      <c r="HA108" s="101">
        <f t="shared" si="13"/>
        <v>0</v>
      </c>
      <c r="HB108" s="108">
        <f t="shared" si="14"/>
        <v>0</v>
      </c>
      <c r="HC108" s="79"/>
      <c r="HD108" s="87"/>
      <c r="HE108" s="79"/>
      <c r="HF108" s="87"/>
      <c r="HG108" s="79">
        <v>1</v>
      </c>
      <c r="HH108" s="87"/>
      <c r="HI108" s="79">
        <v>1</v>
      </c>
      <c r="HJ108" s="86"/>
      <c r="HK108" s="86"/>
      <c r="HL108" s="86"/>
      <c r="HM108" s="87"/>
      <c r="HN108" s="79"/>
      <c r="HO108" s="79"/>
      <c r="HP108" s="79"/>
      <c r="HQ108" s="79"/>
      <c r="HR108" s="79"/>
      <c r="HS108" s="79"/>
      <c r="HT108" s="79"/>
      <c r="HU108" s="87"/>
      <c r="HV108" s="87"/>
      <c r="HW108" s="87"/>
      <c r="HX108" s="79"/>
      <c r="HY108" s="88"/>
      <c r="HZ108" s="88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>
        <f>HG108</f>
        <v>1</v>
      </c>
      <c r="IP108" s="79">
        <f>HH108</f>
        <v>0</v>
      </c>
      <c r="IQ108" s="79">
        <f t="shared" si="8"/>
        <v>1</v>
      </c>
      <c r="IR108" s="86">
        <f>HJ108</f>
        <v>0</v>
      </c>
      <c r="IS108" s="86">
        <f>HK108</f>
        <v>0</v>
      </c>
      <c r="IT108" s="87"/>
      <c r="IU108" s="79"/>
      <c r="IV108" s="79"/>
      <c r="IW108" s="79"/>
      <c r="IX108" s="79"/>
      <c r="IY108" s="79"/>
      <c r="IZ108" s="87"/>
      <c r="JA108" s="87">
        <v>2</v>
      </c>
      <c r="JB108" s="79"/>
      <c r="JC108" s="107">
        <f t="shared" si="12"/>
        <v>0</v>
      </c>
      <c r="JD108" s="117"/>
    </row>
    <row r="109" spans="1:264" s="8" customFormat="1" ht="18.95" customHeight="1">
      <c r="A109" s="90" t="s">
        <v>386</v>
      </c>
      <c r="B109" s="91">
        <v>36.4</v>
      </c>
      <c r="C109" s="68">
        <f t="shared" si="9"/>
        <v>3604.9</v>
      </c>
      <c r="D109" s="68"/>
      <c r="E109" s="92"/>
      <c r="F109" s="92"/>
      <c r="G109" s="92"/>
      <c r="H109" s="120"/>
      <c r="I109" s="94"/>
      <c r="J109" s="94"/>
      <c r="K109" s="121"/>
      <c r="L109" s="121"/>
      <c r="M109" s="121"/>
      <c r="N109" s="96" t="s">
        <v>279</v>
      </c>
      <c r="O109" s="97" t="s">
        <v>279</v>
      </c>
      <c r="P109" s="97"/>
      <c r="Q109" s="95">
        <v>1</v>
      </c>
      <c r="R109" s="95"/>
      <c r="S109" s="96"/>
      <c r="T109" s="95"/>
      <c r="U109" s="95"/>
      <c r="V109" s="95"/>
      <c r="W109" s="96"/>
      <c r="X109" s="98"/>
      <c r="Y109" s="98"/>
      <c r="Z109" s="98"/>
      <c r="AA109" s="99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9"/>
      <c r="BU109" s="99"/>
      <c r="BV109" s="95"/>
      <c r="BW109" s="95"/>
      <c r="BX109" s="95"/>
      <c r="BY109" s="95"/>
      <c r="BZ109" s="95"/>
      <c r="CA109" s="95"/>
      <c r="CB109" s="95"/>
      <c r="CC109" s="95"/>
      <c r="CD109" s="95"/>
      <c r="CE109" s="95"/>
      <c r="CF109" s="99"/>
      <c r="CG109" s="95"/>
      <c r="CH109" s="95"/>
      <c r="CI109" s="95"/>
      <c r="CJ109" s="95"/>
      <c r="CK109" s="95"/>
      <c r="CL109" s="95"/>
      <c r="CM109" s="95"/>
      <c r="CN109" s="95"/>
      <c r="CO109" s="95"/>
      <c r="CP109" s="95"/>
      <c r="CQ109" s="95"/>
      <c r="CR109" s="95"/>
      <c r="CS109" s="95"/>
      <c r="CT109" s="95"/>
      <c r="CU109" s="95"/>
      <c r="CV109" s="95"/>
      <c r="CW109" s="95"/>
      <c r="CX109" s="95"/>
      <c r="CY109" s="95"/>
      <c r="CZ109" s="95"/>
      <c r="DA109" s="95"/>
      <c r="DB109" s="95"/>
      <c r="DC109" s="99"/>
      <c r="DD109" s="95"/>
      <c r="DE109" s="95"/>
      <c r="DF109" s="95"/>
      <c r="DG109" s="95"/>
      <c r="DH109" s="95"/>
      <c r="DI109" s="95"/>
      <c r="DJ109" s="95"/>
      <c r="DK109" s="95"/>
      <c r="DL109" s="95"/>
      <c r="DM109" s="95"/>
      <c r="DN109" s="95"/>
      <c r="DO109" s="99">
        <v>1</v>
      </c>
      <c r="DP109" s="95"/>
      <c r="DQ109" s="99"/>
      <c r="DR109" s="95"/>
      <c r="DS109" s="95"/>
      <c r="DT109" s="95"/>
      <c r="DU109" s="95"/>
      <c r="DV109" s="95"/>
      <c r="DW109" s="95"/>
      <c r="DX109" s="95"/>
      <c r="DY109" s="95"/>
      <c r="DZ109" s="95"/>
      <c r="EA109" s="99"/>
      <c r="EB109" s="95"/>
      <c r="EC109" s="95"/>
      <c r="ED109" s="95"/>
      <c r="EE109" s="95"/>
      <c r="EF109" s="95"/>
      <c r="EG109" s="95"/>
      <c r="EH109" s="95"/>
      <c r="EI109" s="95"/>
      <c r="EJ109" s="95"/>
      <c r="EK109" s="95"/>
      <c r="EL109" s="100"/>
      <c r="EM109" s="101"/>
      <c r="EN109" s="99">
        <v>3</v>
      </c>
      <c r="EO109" s="99"/>
      <c r="EP109" s="99"/>
      <c r="EQ109" s="99"/>
      <c r="ER109" s="99"/>
      <c r="ES109" s="101"/>
      <c r="ET109" s="99"/>
      <c r="EU109" s="99">
        <v>1</v>
      </c>
      <c r="EV109" s="99"/>
      <c r="EW109" s="99"/>
      <c r="EX109" s="99"/>
      <c r="EY109" s="99"/>
      <c r="EZ109" s="99"/>
      <c r="FA109" s="99"/>
      <c r="FB109" s="99"/>
      <c r="FC109" s="99"/>
      <c r="FD109" s="99"/>
      <c r="FE109" s="99"/>
      <c r="FF109" s="102"/>
      <c r="FG109" s="99"/>
      <c r="FH109" s="99"/>
      <c r="FI109" s="99"/>
      <c r="FJ109" s="99"/>
      <c r="FK109" s="99"/>
      <c r="FL109" s="101"/>
      <c r="FM109" s="101"/>
      <c r="FN109" s="101"/>
      <c r="FO109" s="101"/>
      <c r="FP109" s="99"/>
      <c r="FQ109" s="103"/>
      <c r="FR109" s="103"/>
      <c r="FS109" s="101"/>
      <c r="FT109" s="101">
        <v>3</v>
      </c>
      <c r="FU109" s="79"/>
      <c r="FV109" s="79"/>
      <c r="FW109" s="79"/>
      <c r="FX109" s="79">
        <v>6</v>
      </c>
      <c r="FY109" s="79"/>
      <c r="FZ109" s="81"/>
      <c r="GA109" s="82"/>
      <c r="GB109" s="82"/>
      <c r="GC109" s="79"/>
      <c r="GD109" s="79"/>
      <c r="GE109" s="84"/>
      <c r="GF109" s="85"/>
      <c r="GG109" s="82"/>
      <c r="GH109" s="83">
        <f t="shared" si="10"/>
        <v>109.19999999999999</v>
      </c>
      <c r="GI109" s="82"/>
      <c r="GJ109" s="85">
        <f t="shared" si="11"/>
        <v>0</v>
      </c>
      <c r="GK109" s="79"/>
      <c r="GL109" s="79"/>
      <c r="GM109" s="86"/>
      <c r="GN109" s="87"/>
      <c r="GO109" s="79"/>
      <c r="GP109" s="79"/>
      <c r="GQ109" s="79"/>
      <c r="GR109" s="79"/>
      <c r="GS109" s="79"/>
      <c r="GT109" s="79"/>
      <c r="GU109" s="79">
        <v>1</v>
      </c>
      <c r="GV109" s="79"/>
      <c r="GW109" s="79"/>
      <c r="GX109" s="87"/>
      <c r="GY109" s="79"/>
      <c r="GZ109" s="87"/>
      <c r="HA109" s="101">
        <f t="shared" si="13"/>
        <v>0</v>
      </c>
      <c r="HB109" s="108">
        <f t="shared" si="14"/>
        <v>0</v>
      </c>
      <c r="HC109" s="79"/>
      <c r="HD109" s="87"/>
      <c r="HE109" s="79">
        <v>2</v>
      </c>
      <c r="HF109" s="86">
        <v>1</v>
      </c>
      <c r="HG109" s="86"/>
      <c r="HH109" s="86"/>
      <c r="HI109" s="87"/>
      <c r="HJ109" s="79"/>
      <c r="HK109" s="79"/>
      <c r="HL109" s="79"/>
      <c r="HM109" s="79"/>
      <c r="HN109" s="79"/>
      <c r="HO109" s="79"/>
      <c r="HP109" s="79"/>
      <c r="HQ109" s="87"/>
      <c r="HR109" s="87"/>
      <c r="HS109" s="87"/>
      <c r="HT109" s="79"/>
      <c r="HU109" s="88"/>
      <c r="HV109" s="88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86">
        <f>HF109</f>
        <v>1</v>
      </c>
      <c r="IO109" s="86"/>
      <c r="IP109" s="87"/>
      <c r="IQ109" s="79">
        <f t="shared" si="8"/>
        <v>0</v>
      </c>
      <c r="IR109" s="79"/>
      <c r="IS109" s="79"/>
      <c r="IT109" s="79"/>
      <c r="IU109" s="79"/>
      <c r="IV109" s="87"/>
      <c r="IW109" s="87"/>
      <c r="IX109" s="79"/>
      <c r="IY109" s="99"/>
      <c r="IZ109" s="108"/>
      <c r="JA109" s="108"/>
      <c r="JB109" s="101"/>
      <c r="JC109" s="107">
        <f t="shared" si="12"/>
        <v>0</v>
      </c>
      <c r="JD109" s="111"/>
    </row>
    <row r="110" spans="1:264" s="8" customFormat="1" ht="18.95" customHeight="1">
      <c r="A110" s="112" t="s">
        <v>387</v>
      </c>
      <c r="B110" s="113">
        <v>43</v>
      </c>
      <c r="C110" s="68">
        <f t="shared" si="9"/>
        <v>3647.9</v>
      </c>
      <c r="D110" s="114"/>
      <c r="E110" s="115"/>
      <c r="F110" s="115"/>
      <c r="G110" s="115"/>
      <c r="H110" s="116"/>
      <c r="I110" s="114"/>
      <c r="J110" s="114"/>
      <c r="K110" s="74"/>
      <c r="L110" s="74"/>
      <c r="M110" s="74"/>
      <c r="N110" s="75"/>
      <c r="O110" s="73" t="s">
        <v>279</v>
      </c>
      <c r="P110" s="73"/>
      <c r="Q110" s="74"/>
      <c r="R110" s="74"/>
      <c r="S110" s="75"/>
      <c r="T110" s="74"/>
      <c r="U110" s="74"/>
      <c r="V110" s="74"/>
      <c r="W110" s="75"/>
      <c r="X110" s="76">
        <v>1</v>
      </c>
      <c r="Y110" s="76"/>
      <c r="Z110" s="76"/>
      <c r="AA110" s="77"/>
      <c r="AB110" s="74"/>
      <c r="AC110" s="74"/>
      <c r="AD110" s="74"/>
      <c r="AE110" s="74"/>
      <c r="AF110" s="74"/>
      <c r="AG110" s="74"/>
      <c r="AH110" s="74"/>
      <c r="AI110" s="74"/>
      <c r="AJ110" s="74"/>
      <c r="AK110" s="74"/>
      <c r="AL110" s="74"/>
      <c r="AM110" s="74"/>
      <c r="AN110" s="74">
        <v>1</v>
      </c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7"/>
      <c r="BU110" s="77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7"/>
      <c r="CG110" s="74"/>
      <c r="CH110" s="74"/>
      <c r="CI110" s="74"/>
      <c r="CJ110" s="74"/>
      <c r="CK110" s="74"/>
      <c r="CL110" s="74"/>
      <c r="CM110" s="74"/>
      <c r="CN110" s="74"/>
      <c r="CO110" s="74"/>
      <c r="CP110" s="74"/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/>
      <c r="DC110" s="77"/>
      <c r="DD110" s="74"/>
      <c r="DE110" s="74"/>
      <c r="DF110" s="74"/>
      <c r="DG110" s="74"/>
      <c r="DH110" s="74"/>
      <c r="DI110" s="74"/>
      <c r="DJ110" s="74"/>
      <c r="DK110" s="74"/>
      <c r="DL110" s="74"/>
      <c r="DM110" s="74"/>
      <c r="DN110" s="74"/>
      <c r="DO110" s="77">
        <v>1</v>
      </c>
      <c r="DP110" s="74"/>
      <c r="DQ110" s="77"/>
      <c r="DR110" s="74"/>
      <c r="DS110" s="74"/>
      <c r="DT110" s="74"/>
      <c r="DU110" s="74"/>
      <c r="DV110" s="74"/>
      <c r="DW110" s="74"/>
      <c r="DX110" s="74"/>
      <c r="DY110" s="74"/>
      <c r="DZ110" s="74"/>
      <c r="EA110" s="77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8"/>
      <c r="EM110" s="79"/>
      <c r="EN110" s="77">
        <v>3</v>
      </c>
      <c r="EO110" s="77"/>
      <c r="EP110" s="77"/>
      <c r="EQ110" s="77"/>
      <c r="ER110" s="77"/>
      <c r="ES110" s="79"/>
      <c r="ET110" s="77"/>
      <c r="EU110" s="77">
        <v>1</v>
      </c>
      <c r="EV110" s="77"/>
      <c r="EW110" s="77"/>
      <c r="EX110" s="77"/>
      <c r="EY110" s="77"/>
      <c r="EZ110" s="77"/>
      <c r="FA110" s="77"/>
      <c r="FB110" s="77"/>
      <c r="FC110" s="77"/>
      <c r="FD110" s="77"/>
      <c r="FE110" s="77"/>
      <c r="FF110" s="80"/>
      <c r="FG110" s="77"/>
      <c r="FH110" s="77"/>
      <c r="FI110" s="77"/>
      <c r="FJ110" s="77"/>
      <c r="FK110" s="77"/>
      <c r="FL110" s="79"/>
      <c r="FM110" s="79"/>
      <c r="FN110" s="79"/>
      <c r="FO110" s="79"/>
      <c r="FP110" s="77"/>
      <c r="FQ110" s="79"/>
      <c r="FR110" s="79"/>
      <c r="FS110" s="79"/>
      <c r="FT110" s="79">
        <v>3</v>
      </c>
      <c r="FU110" s="79"/>
      <c r="FV110" s="79"/>
      <c r="FW110" s="79"/>
      <c r="FX110" s="79"/>
      <c r="FY110" s="79"/>
      <c r="FZ110" s="79">
        <v>2</v>
      </c>
      <c r="GA110" s="79"/>
      <c r="GB110" s="79">
        <v>6</v>
      </c>
      <c r="GC110" s="79">
        <v>4</v>
      </c>
      <c r="GD110" s="81"/>
      <c r="GE110" s="82"/>
      <c r="GF110" s="82"/>
      <c r="GG110" s="79"/>
      <c r="GH110" s="83">
        <f t="shared" si="10"/>
        <v>129</v>
      </c>
      <c r="GI110" s="84"/>
      <c r="GJ110" s="85">
        <f t="shared" si="11"/>
        <v>0</v>
      </c>
      <c r="GK110" s="82"/>
      <c r="GL110" s="82"/>
      <c r="GM110" s="82"/>
      <c r="GN110" s="79">
        <v>1</v>
      </c>
      <c r="GO110" s="79"/>
      <c r="GP110" s="79"/>
      <c r="GQ110" s="86"/>
      <c r="GR110" s="87"/>
      <c r="GS110" s="79"/>
      <c r="GT110" s="79"/>
      <c r="GU110" s="79"/>
      <c r="GV110" s="79"/>
      <c r="GW110" s="79"/>
      <c r="GX110" s="79"/>
      <c r="GY110" s="79"/>
      <c r="GZ110" s="79"/>
      <c r="HA110" s="101">
        <f t="shared" si="13"/>
        <v>0</v>
      </c>
      <c r="HB110" s="108">
        <f t="shared" si="14"/>
        <v>0</v>
      </c>
      <c r="HC110" s="79"/>
      <c r="HD110" s="87"/>
      <c r="HE110" s="79"/>
      <c r="HF110" s="87"/>
      <c r="HG110" s="79">
        <v>1</v>
      </c>
      <c r="HH110" s="87"/>
      <c r="HI110" s="79">
        <v>1</v>
      </c>
      <c r="HJ110" s="86"/>
      <c r="HK110" s="86"/>
      <c r="HL110" s="86"/>
      <c r="HM110" s="87"/>
      <c r="HN110" s="79"/>
      <c r="HO110" s="79"/>
      <c r="HP110" s="79"/>
      <c r="HQ110" s="79"/>
      <c r="HR110" s="79"/>
      <c r="HS110" s="79"/>
      <c r="HT110" s="79"/>
      <c r="HU110" s="87"/>
      <c r="HV110" s="87"/>
      <c r="HW110" s="87"/>
      <c r="HX110" s="79"/>
      <c r="HY110" s="88"/>
      <c r="HZ110" s="88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>
        <f>HG110</f>
        <v>1</v>
      </c>
      <c r="IP110" s="79">
        <f>HH110</f>
        <v>0</v>
      </c>
      <c r="IQ110" s="79">
        <f t="shared" si="8"/>
        <v>1</v>
      </c>
      <c r="IR110" s="86">
        <f>HJ110</f>
        <v>0</v>
      </c>
      <c r="IS110" s="86">
        <f>HK110</f>
        <v>0</v>
      </c>
      <c r="IT110" s="87"/>
      <c r="IU110" s="79"/>
      <c r="IV110" s="79"/>
      <c r="IW110" s="79"/>
      <c r="IX110" s="79"/>
      <c r="IY110" s="79"/>
      <c r="IZ110" s="87"/>
      <c r="JA110" s="87">
        <v>2</v>
      </c>
      <c r="JB110" s="79"/>
      <c r="JC110" s="107">
        <f t="shared" si="12"/>
        <v>0</v>
      </c>
      <c r="JD110" s="117"/>
    </row>
    <row r="111" spans="1:264" s="8" customFormat="1" ht="18.95" customHeight="1">
      <c r="A111" s="90" t="s">
        <v>388</v>
      </c>
      <c r="B111" s="91">
        <v>43.7</v>
      </c>
      <c r="C111" s="68">
        <f t="shared" si="9"/>
        <v>3691.6</v>
      </c>
      <c r="D111" s="68"/>
      <c r="E111" s="92"/>
      <c r="F111" s="92"/>
      <c r="G111" s="92"/>
      <c r="H111" s="120"/>
      <c r="I111" s="94"/>
      <c r="J111" s="94"/>
      <c r="K111" s="121"/>
      <c r="L111" s="121"/>
      <c r="M111" s="121"/>
      <c r="N111" s="96" t="s">
        <v>279</v>
      </c>
      <c r="O111" s="97" t="s">
        <v>279</v>
      </c>
      <c r="P111" s="97"/>
      <c r="Q111" s="95">
        <v>1</v>
      </c>
      <c r="R111" s="95"/>
      <c r="S111" s="96"/>
      <c r="T111" s="95"/>
      <c r="U111" s="95"/>
      <c r="V111" s="95"/>
      <c r="W111" s="96"/>
      <c r="X111" s="98"/>
      <c r="Y111" s="98"/>
      <c r="Z111" s="98"/>
      <c r="AA111" s="99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9"/>
      <c r="BU111" s="99"/>
      <c r="BV111" s="95"/>
      <c r="BW111" s="95"/>
      <c r="BX111" s="95"/>
      <c r="BY111" s="95"/>
      <c r="BZ111" s="95"/>
      <c r="CA111" s="95"/>
      <c r="CB111" s="95"/>
      <c r="CC111" s="95"/>
      <c r="CD111" s="95"/>
      <c r="CE111" s="95"/>
      <c r="CF111" s="99"/>
      <c r="CG111" s="95"/>
      <c r="CH111" s="95"/>
      <c r="CI111" s="95"/>
      <c r="CJ111" s="95"/>
      <c r="CK111" s="95"/>
      <c r="CL111" s="95"/>
      <c r="CM111" s="95"/>
      <c r="CN111" s="95"/>
      <c r="CO111" s="95"/>
      <c r="CP111" s="95"/>
      <c r="CQ111" s="95"/>
      <c r="CR111" s="95"/>
      <c r="CS111" s="95"/>
      <c r="CT111" s="95">
        <v>1</v>
      </c>
      <c r="CU111" s="95"/>
      <c r="CV111" s="95"/>
      <c r="CW111" s="95"/>
      <c r="CX111" s="95"/>
      <c r="CY111" s="95"/>
      <c r="CZ111" s="95"/>
      <c r="DA111" s="95"/>
      <c r="DB111" s="95"/>
      <c r="DC111" s="99"/>
      <c r="DD111" s="95"/>
      <c r="DE111" s="95"/>
      <c r="DF111" s="95"/>
      <c r="DG111" s="95"/>
      <c r="DH111" s="95"/>
      <c r="DI111" s="95"/>
      <c r="DJ111" s="95"/>
      <c r="DK111" s="95"/>
      <c r="DL111" s="95"/>
      <c r="DM111" s="95"/>
      <c r="DN111" s="95"/>
      <c r="DO111" s="99">
        <v>1</v>
      </c>
      <c r="DP111" s="95"/>
      <c r="DQ111" s="99"/>
      <c r="DR111" s="95"/>
      <c r="DS111" s="95"/>
      <c r="DT111" s="95"/>
      <c r="DU111" s="95"/>
      <c r="DV111" s="95"/>
      <c r="DW111" s="95"/>
      <c r="DX111" s="95"/>
      <c r="DY111" s="95"/>
      <c r="DZ111" s="95"/>
      <c r="EA111" s="99"/>
      <c r="EB111" s="95"/>
      <c r="EC111" s="95"/>
      <c r="ED111" s="95"/>
      <c r="EE111" s="95"/>
      <c r="EF111" s="95"/>
      <c r="EG111" s="95"/>
      <c r="EH111" s="95"/>
      <c r="EI111" s="95"/>
      <c r="EJ111" s="95"/>
      <c r="EK111" s="95"/>
      <c r="EL111" s="100"/>
      <c r="EM111" s="101"/>
      <c r="EN111" s="99">
        <v>3</v>
      </c>
      <c r="EO111" s="99"/>
      <c r="EP111" s="99"/>
      <c r="EQ111" s="99"/>
      <c r="ER111" s="99"/>
      <c r="ES111" s="101"/>
      <c r="ET111" s="99"/>
      <c r="EU111" s="99">
        <v>1</v>
      </c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102"/>
      <c r="FG111" s="99"/>
      <c r="FH111" s="99"/>
      <c r="FI111" s="99"/>
      <c r="FJ111" s="99"/>
      <c r="FK111" s="99"/>
      <c r="FL111" s="101"/>
      <c r="FM111" s="101"/>
      <c r="FN111" s="101"/>
      <c r="FO111" s="101"/>
      <c r="FP111" s="99"/>
      <c r="FQ111" s="103"/>
      <c r="FR111" s="103"/>
      <c r="FS111" s="101"/>
      <c r="FT111" s="101">
        <v>3</v>
      </c>
      <c r="FU111" s="101"/>
      <c r="FV111" s="101"/>
      <c r="FW111" s="101"/>
      <c r="FX111" s="101"/>
      <c r="FY111" s="101"/>
      <c r="FZ111" s="101"/>
      <c r="GA111" s="101"/>
      <c r="GB111" s="101"/>
      <c r="GC111" s="101"/>
      <c r="GD111" s="104"/>
      <c r="GE111" s="105"/>
      <c r="GF111" s="105"/>
      <c r="GG111" s="101"/>
      <c r="GH111" s="83">
        <f t="shared" si="10"/>
        <v>131.10000000000002</v>
      </c>
      <c r="GI111" s="106"/>
      <c r="GJ111" s="85">
        <f t="shared" si="11"/>
        <v>0</v>
      </c>
      <c r="GK111" s="105"/>
      <c r="GL111" s="105"/>
      <c r="GM111" s="105"/>
      <c r="GN111" s="101"/>
      <c r="GO111" s="101"/>
      <c r="GP111" s="101"/>
      <c r="GQ111" s="107"/>
      <c r="GR111" s="108"/>
      <c r="GS111" s="101"/>
      <c r="GT111" s="101"/>
      <c r="GU111" s="101">
        <v>1</v>
      </c>
      <c r="GV111" s="101"/>
      <c r="GW111" s="101"/>
      <c r="GX111" s="101"/>
      <c r="GY111" s="101"/>
      <c r="GZ111" s="101"/>
      <c r="HA111" s="101">
        <f t="shared" si="13"/>
        <v>0</v>
      </c>
      <c r="HB111" s="108">
        <f t="shared" si="14"/>
        <v>0</v>
      </c>
      <c r="HC111" s="101"/>
      <c r="HD111" s="108"/>
      <c r="HE111" s="101">
        <v>2</v>
      </c>
      <c r="HF111" s="108">
        <v>1</v>
      </c>
      <c r="HG111" s="101"/>
      <c r="HH111" s="108"/>
      <c r="HI111" s="101"/>
      <c r="HJ111" s="107"/>
      <c r="HK111" s="107"/>
      <c r="HL111" s="107"/>
      <c r="HM111" s="109"/>
      <c r="HN111" s="101"/>
      <c r="HO111" s="101"/>
      <c r="HP111" s="101"/>
      <c r="HQ111" s="101"/>
      <c r="HR111" s="101"/>
      <c r="HS111" s="101"/>
      <c r="HT111" s="101">
        <v>1</v>
      </c>
      <c r="HU111" s="108"/>
      <c r="HV111" s="108"/>
      <c r="HW111" s="108"/>
      <c r="HX111" s="99"/>
      <c r="HY111" s="122"/>
      <c r="HZ111" s="122"/>
      <c r="IA111" s="99"/>
      <c r="IB111" s="101"/>
      <c r="IC111" s="99"/>
      <c r="ID111" s="99"/>
      <c r="IE111" s="99"/>
      <c r="IF111" s="99"/>
      <c r="IG111" s="99"/>
      <c r="IH111" s="99"/>
      <c r="II111" s="99"/>
      <c r="IJ111" s="99"/>
      <c r="IK111" s="99"/>
      <c r="IL111" s="99"/>
      <c r="IM111" s="99"/>
      <c r="IN111" s="99"/>
      <c r="IO111" s="99"/>
      <c r="IP111" s="99"/>
      <c r="IQ111" s="79">
        <f t="shared" si="8"/>
        <v>0</v>
      </c>
      <c r="IR111" s="108"/>
      <c r="IS111" s="108"/>
      <c r="IT111" s="108"/>
      <c r="IU111" s="99"/>
      <c r="IV111" s="99"/>
      <c r="IW111" s="99"/>
      <c r="IX111" s="99"/>
      <c r="IY111" s="99"/>
      <c r="IZ111" s="108"/>
      <c r="JA111" s="108"/>
      <c r="JB111" s="101"/>
      <c r="JC111" s="107">
        <f t="shared" si="12"/>
        <v>0</v>
      </c>
      <c r="JD111" s="111"/>
    </row>
    <row r="112" spans="1:264" s="8" customFormat="1" ht="18.95" customHeight="1">
      <c r="A112" s="162" t="s">
        <v>389</v>
      </c>
      <c r="B112" s="91">
        <v>32</v>
      </c>
      <c r="C112" s="68">
        <f t="shared" si="9"/>
        <v>3723.6</v>
      </c>
      <c r="D112" s="68"/>
      <c r="E112" s="92"/>
      <c r="F112" s="92"/>
      <c r="G112" s="92"/>
      <c r="H112" s="120"/>
      <c r="I112" s="94"/>
      <c r="J112" s="94"/>
      <c r="K112" s="121"/>
      <c r="L112" s="121"/>
      <c r="M112" s="121"/>
      <c r="N112" s="96"/>
      <c r="O112" s="73" t="s">
        <v>279</v>
      </c>
      <c r="P112" s="73"/>
      <c r="Q112" s="74"/>
      <c r="R112" s="74"/>
      <c r="S112" s="75"/>
      <c r="T112" s="74"/>
      <c r="U112" s="74"/>
      <c r="V112" s="74"/>
      <c r="W112" s="75"/>
      <c r="X112" s="76">
        <v>1</v>
      </c>
      <c r="Y112" s="76"/>
      <c r="Z112" s="76"/>
      <c r="AA112" s="77"/>
      <c r="AB112" s="74"/>
      <c r="AC112" s="74"/>
      <c r="AD112" s="74"/>
      <c r="AE112" s="74"/>
      <c r="AF112" s="74"/>
      <c r="AG112" s="74"/>
      <c r="AH112" s="74"/>
      <c r="AI112" s="74"/>
      <c r="AJ112" s="74"/>
      <c r="AK112" s="74"/>
      <c r="AL112" s="74"/>
      <c r="AM112" s="74"/>
      <c r="AN112" s="74">
        <v>1</v>
      </c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7"/>
      <c r="BU112" s="77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7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7"/>
      <c r="DD112" s="74"/>
      <c r="DE112" s="74"/>
      <c r="DF112" s="74"/>
      <c r="DG112" s="74"/>
      <c r="DH112" s="74"/>
      <c r="DI112" s="74"/>
      <c r="DJ112" s="74"/>
      <c r="DK112" s="74"/>
      <c r="DL112" s="74"/>
      <c r="DM112" s="74"/>
      <c r="DN112" s="74"/>
      <c r="DO112" s="77">
        <v>1</v>
      </c>
      <c r="DP112" s="74"/>
      <c r="DQ112" s="77"/>
      <c r="DR112" s="74"/>
      <c r="DS112" s="74"/>
      <c r="DT112" s="74"/>
      <c r="DU112" s="74"/>
      <c r="DV112" s="74"/>
      <c r="DW112" s="74"/>
      <c r="DX112" s="74"/>
      <c r="DY112" s="74"/>
      <c r="DZ112" s="74"/>
      <c r="EA112" s="77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8"/>
      <c r="EM112" s="79"/>
      <c r="EN112" s="77">
        <v>3</v>
      </c>
      <c r="EO112" s="77"/>
      <c r="EP112" s="77"/>
      <c r="EQ112" s="77"/>
      <c r="ER112" s="77"/>
      <c r="ES112" s="79"/>
      <c r="ET112" s="77"/>
      <c r="EU112" s="77">
        <v>1</v>
      </c>
      <c r="EV112" s="77"/>
      <c r="EW112" s="77"/>
      <c r="EX112" s="77"/>
      <c r="EY112" s="77"/>
      <c r="EZ112" s="77"/>
      <c r="FA112" s="77"/>
      <c r="FB112" s="77"/>
      <c r="FC112" s="77"/>
      <c r="FD112" s="77"/>
      <c r="FE112" s="77"/>
      <c r="FF112" s="80"/>
      <c r="FG112" s="77"/>
      <c r="FH112" s="77"/>
      <c r="FI112" s="77"/>
      <c r="FJ112" s="77"/>
      <c r="FK112" s="77"/>
      <c r="FL112" s="79"/>
      <c r="FM112" s="79"/>
      <c r="FN112" s="79"/>
      <c r="FO112" s="79"/>
      <c r="FP112" s="77"/>
      <c r="FQ112" s="79"/>
      <c r="FR112" s="79"/>
      <c r="FS112" s="79"/>
      <c r="FT112" s="79">
        <v>3</v>
      </c>
      <c r="FU112" s="79"/>
      <c r="FV112" s="79"/>
      <c r="FW112" s="79"/>
      <c r="FX112" s="79"/>
      <c r="FY112" s="79"/>
      <c r="FZ112" s="79">
        <v>2</v>
      </c>
      <c r="GA112" s="79"/>
      <c r="GB112" s="79">
        <v>2</v>
      </c>
      <c r="GC112" s="79">
        <v>4</v>
      </c>
      <c r="GD112" s="81"/>
      <c r="GE112" s="82"/>
      <c r="GF112" s="82"/>
      <c r="GG112" s="79"/>
      <c r="GH112" s="83">
        <f t="shared" si="10"/>
        <v>96</v>
      </c>
      <c r="GI112" s="84"/>
      <c r="GJ112" s="85">
        <f t="shared" si="11"/>
        <v>0</v>
      </c>
      <c r="GK112" s="82"/>
      <c r="GL112" s="82"/>
      <c r="GM112" s="82"/>
      <c r="GN112" s="79">
        <v>1</v>
      </c>
      <c r="GO112" s="79"/>
      <c r="GP112" s="79"/>
      <c r="GQ112" s="86"/>
      <c r="GR112" s="87"/>
      <c r="GS112" s="79"/>
      <c r="GT112" s="79"/>
      <c r="GU112" s="79"/>
      <c r="GV112" s="79"/>
      <c r="GW112" s="79"/>
      <c r="GX112" s="79"/>
      <c r="GY112" s="79"/>
      <c r="GZ112" s="79"/>
      <c r="HA112" s="101">
        <f t="shared" si="13"/>
        <v>0</v>
      </c>
      <c r="HB112" s="108">
        <f t="shared" si="14"/>
        <v>0</v>
      </c>
      <c r="HC112" s="79"/>
      <c r="HD112" s="87"/>
      <c r="HE112" s="79"/>
      <c r="HF112" s="87"/>
      <c r="HG112" s="79">
        <v>1</v>
      </c>
      <c r="HH112" s="87"/>
      <c r="HI112" s="79">
        <v>1</v>
      </c>
      <c r="HJ112" s="86"/>
      <c r="HK112" s="86"/>
      <c r="HL112" s="86"/>
      <c r="HM112" s="87"/>
      <c r="HN112" s="79"/>
      <c r="HO112" s="79"/>
      <c r="HP112" s="79"/>
      <c r="HQ112" s="79"/>
      <c r="HR112" s="79"/>
      <c r="HS112" s="79"/>
      <c r="HT112" s="79"/>
      <c r="HU112" s="87"/>
      <c r="HV112" s="87"/>
      <c r="HW112" s="87"/>
      <c r="HX112" s="79"/>
      <c r="HY112" s="88"/>
      <c r="HZ112" s="88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>
        <f>HG112</f>
        <v>1</v>
      </c>
      <c r="IP112" s="79">
        <f>HH112</f>
        <v>0</v>
      </c>
      <c r="IQ112" s="79">
        <f t="shared" si="8"/>
        <v>1</v>
      </c>
      <c r="IR112" s="86">
        <f>HJ112</f>
        <v>0</v>
      </c>
      <c r="IS112" s="86">
        <f>HK112</f>
        <v>0</v>
      </c>
      <c r="IT112" s="87"/>
      <c r="IU112" s="79"/>
      <c r="IV112" s="79"/>
      <c r="IW112" s="79"/>
      <c r="IX112" s="79"/>
      <c r="IY112" s="79"/>
      <c r="IZ112" s="87"/>
      <c r="JA112" s="87">
        <v>2</v>
      </c>
      <c r="JB112" s="79"/>
      <c r="JC112" s="107">
        <f t="shared" si="12"/>
        <v>0</v>
      </c>
      <c r="JD112" s="111"/>
    </row>
    <row r="113" spans="1:264" s="8" customFormat="1" ht="18.95" customHeight="1">
      <c r="A113" s="162" t="s">
        <v>390</v>
      </c>
      <c r="B113" s="124">
        <v>31.5</v>
      </c>
      <c r="C113" s="68">
        <f t="shared" si="9"/>
        <v>3755.1</v>
      </c>
      <c r="D113" s="125"/>
      <c r="E113" s="126"/>
      <c r="F113" s="126"/>
      <c r="G113" s="126"/>
      <c r="H113" s="127"/>
      <c r="I113" s="125">
        <v>9</v>
      </c>
      <c r="J113" s="125">
        <v>3</v>
      </c>
      <c r="K113" s="128"/>
      <c r="L113" s="128"/>
      <c r="M113" s="128"/>
      <c r="N113" s="129" t="s">
        <v>312</v>
      </c>
      <c r="O113" s="130" t="s">
        <v>312</v>
      </c>
      <c r="P113" s="130"/>
      <c r="Q113" s="129">
        <v>1</v>
      </c>
      <c r="R113" s="129"/>
      <c r="S113" s="129"/>
      <c r="T113" s="129"/>
      <c r="U113" s="129"/>
      <c r="V113" s="129"/>
      <c r="W113" s="129"/>
      <c r="X113" s="129"/>
      <c r="Y113" s="209"/>
      <c r="Z113" s="209"/>
      <c r="AA113" s="133"/>
      <c r="AB113" s="133"/>
      <c r="AC113" s="133"/>
      <c r="AD113" s="133"/>
      <c r="AE113" s="133"/>
      <c r="AF113" s="133"/>
      <c r="AG113" s="133"/>
      <c r="AH113" s="133"/>
      <c r="AI113" s="133"/>
      <c r="AJ113" s="133"/>
      <c r="AK113" s="133"/>
      <c r="AL113" s="133"/>
      <c r="AM113" s="133"/>
      <c r="AN113" s="134"/>
      <c r="AO113" s="133"/>
      <c r="AP113" s="133"/>
      <c r="AQ113" s="133"/>
      <c r="AR113" s="133"/>
      <c r="AS113" s="133"/>
      <c r="AT113" s="133"/>
      <c r="AU113" s="133"/>
      <c r="AV113" s="133"/>
      <c r="AW113" s="133"/>
      <c r="AX113" s="133"/>
      <c r="AY113" s="133"/>
      <c r="AZ113" s="133"/>
      <c r="BA113" s="133"/>
      <c r="BB113" s="133"/>
      <c r="BC113" s="133"/>
      <c r="BD113" s="133"/>
      <c r="BE113" s="133"/>
      <c r="BF113" s="133"/>
      <c r="BG113" s="133"/>
      <c r="BH113" s="133"/>
      <c r="BI113" s="133"/>
      <c r="BJ113" s="133"/>
      <c r="BK113" s="133"/>
      <c r="BL113" s="133"/>
      <c r="BM113" s="133"/>
      <c r="BN113" s="133"/>
      <c r="BO113" s="133"/>
      <c r="BP113" s="133"/>
      <c r="BQ113" s="133"/>
      <c r="BR113" s="133"/>
      <c r="BS113" s="133"/>
      <c r="BT113" s="133"/>
      <c r="BU113" s="133"/>
      <c r="BV113" s="133"/>
      <c r="BW113" s="133"/>
      <c r="BX113" s="133"/>
      <c r="BY113" s="133"/>
      <c r="BZ113" s="133"/>
      <c r="CA113" s="133"/>
      <c r="CB113" s="133"/>
      <c r="CC113" s="133"/>
      <c r="CD113" s="133"/>
      <c r="CE113" s="133"/>
      <c r="CF113" s="133"/>
      <c r="CG113" s="133"/>
      <c r="CH113" s="133"/>
      <c r="CI113" s="133"/>
      <c r="CJ113" s="133"/>
      <c r="CK113" s="133"/>
      <c r="CL113" s="133"/>
      <c r="CM113" s="133"/>
      <c r="CN113" s="133"/>
      <c r="CO113" s="133"/>
      <c r="CP113" s="133"/>
      <c r="CQ113" s="133"/>
      <c r="CR113" s="133"/>
      <c r="CS113" s="133"/>
      <c r="CT113" s="133"/>
      <c r="CU113" s="133"/>
      <c r="CV113" s="133"/>
      <c r="CW113" s="133"/>
      <c r="CX113" s="133"/>
      <c r="CY113" s="133"/>
      <c r="CZ113" s="133"/>
      <c r="DA113" s="133"/>
      <c r="DB113" s="133"/>
      <c r="DC113" s="133"/>
      <c r="DD113" s="133"/>
      <c r="DE113" s="133"/>
      <c r="DF113" s="133"/>
      <c r="DG113" s="133"/>
      <c r="DH113" s="133"/>
      <c r="DI113" s="133"/>
      <c r="DJ113" s="133"/>
      <c r="DK113" s="134"/>
      <c r="DL113" s="133"/>
      <c r="DM113" s="133"/>
      <c r="DN113" s="133"/>
      <c r="DO113" s="133">
        <v>1</v>
      </c>
      <c r="DP113" s="133"/>
      <c r="DQ113" s="133"/>
      <c r="DR113" s="133"/>
      <c r="DS113" s="133"/>
      <c r="DT113" s="133"/>
      <c r="DU113" s="133"/>
      <c r="DV113" s="133"/>
      <c r="DW113" s="133"/>
      <c r="DX113" s="133"/>
      <c r="DY113" s="133"/>
      <c r="DZ113" s="133"/>
      <c r="EA113" s="133"/>
      <c r="EB113" s="133"/>
      <c r="EC113" s="133"/>
      <c r="ED113" s="133"/>
      <c r="EE113" s="133"/>
      <c r="EF113" s="133"/>
      <c r="EG113" s="133"/>
      <c r="EH113" s="133"/>
      <c r="EI113" s="133"/>
      <c r="EJ113" s="133"/>
      <c r="EK113" s="133"/>
      <c r="EL113" s="134"/>
      <c r="EM113" s="133"/>
      <c r="EN113" s="133">
        <v>3</v>
      </c>
      <c r="EO113" s="133"/>
      <c r="EP113" s="133"/>
      <c r="EQ113" s="133">
        <v>3</v>
      </c>
      <c r="ER113" s="133"/>
      <c r="ES113" s="133"/>
      <c r="ET113" s="133"/>
      <c r="EU113" s="133">
        <v>1</v>
      </c>
      <c r="EV113" s="133"/>
      <c r="EW113" s="133"/>
      <c r="EX113" s="133"/>
      <c r="EY113" s="133"/>
      <c r="EZ113" s="133"/>
      <c r="FA113" s="133"/>
      <c r="FB113" s="133"/>
      <c r="FC113" s="133"/>
      <c r="FD113" s="133"/>
      <c r="FE113" s="133"/>
      <c r="FF113" s="136"/>
      <c r="FG113" s="133"/>
      <c r="FH113" s="133"/>
      <c r="FI113" s="133"/>
      <c r="FJ113" s="133"/>
      <c r="FK113" s="133"/>
      <c r="FL113" s="133"/>
      <c r="FM113" s="133">
        <v>2</v>
      </c>
      <c r="FN113" s="133">
        <v>6</v>
      </c>
      <c r="FO113" s="133"/>
      <c r="FP113" s="133"/>
      <c r="FQ113" s="133"/>
      <c r="FR113" s="135"/>
      <c r="FS113" s="133"/>
      <c r="FT113" s="133">
        <v>3</v>
      </c>
      <c r="FU113" s="133"/>
      <c r="FV113" s="133"/>
      <c r="FW113" s="133"/>
      <c r="FX113" s="133"/>
      <c r="FY113" s="133"/>
      <c r="FZ113" s="133"/>
      <c r="GA113" s="133"/>
      <c r="GB113" s="133"/>
      <c r="GC113" s="133"/>
      <c r="GD113" s="138"/>
      <c r="GE113" s="138"/>
      <c r="GF113" s="138"/>
      <c r="GG113" s="133"/>
      <c r="GH113" s="83">
        <f t="shared" si="10"/>
        <v>94.5</v>
      </c>
      <c r="GI113" s="167"/>
      <c r="GJ113" s="85">
        <f t="shared" si="11"/>
        <v>9</v>
      </c>
      <c r="GK113" s="138"/>
      <c r="GL113" s="138"/>
      <c r="GM113" s="138"/>
      <c r="GN113" s="133"/>
      <c r="GO113" s="133"/>
      <c r="GP113" s="133"/>
      <c r="GQ113" s="109"/>
      <c r="GR113" s="109"/>
      <c r="GS113" s="133"/>
      <c r="GT113" s="133"/>
      <c r="GU113" s="133">
        <v>1</v>
      </c>
      <c r="GV113" s="133"/>
      <c r="GW113" s="133"/>
      <c r="GX113" s="133"/>
      <c r="GY113" s="133"/>
      <c r="GZ113" s="133"/>
      <c r="HA113" s="101">
        <f t="shared" si="13"/>
        <v>0</v>
      </c>
      <c r="HB113" s="108">
        <f t="shared" si="14"/>
        <v>0</v>
      </c>
      <c r="HC113" s="133"/>
      <c r="HD113" s="109"/>
      <c r="HE113" s="133">
        <v>2</v>
      </c>
      <c r="HF113" s="109">
        <v>1</v>
      </c>
      <c r="HG113" s="133"/>
      <c r="HH113" s="109"/>
      <c r="HI113" s="133"/>
      <c r="HJ113" s="109"/>
      <c r="HK113" s="109"/>
      <c r="HL113" s="109"/>
      <c r="HM113" s="109"/>
      <c r="HN113" s="133"/>
      <c r="HO113" s="133"/>
      <c r="HP113" s="133"/>
      <c r="HQ113" s="133"/>
      <c r="HR113" s="133"/>
      <c r="HS113" s="133"/>
      <c r="HT113" s="133">
        <v>1</v>
      </c>
      <c r="HU113" s="109"/>
      <c r="HV113" s="109"/>
      <c r="HW113" s="109"/>
      <c r="HX113" s="133"/>
      <c r="HY113" s="140"/>
      <c r="HZ113" s="140"/>
      <c r="IA113" s="133"/>
      <c r="IB113" s="135"/>
      <c r="IC113" s="133"/>
      <c r="ID113" s="133"/>
      <c r="IE113" s="133"/>
      <c r="IF113" s="133"/>
      <c r="IG113" s="133"/>
      <c r="IH113" s="133"/>
      <c r="II113" s="133"/>
      <c r="IJ113" s="133"/>
      <c r="IK113" s="133"/>
      <c r="IL113" s="133"/>
      <c r="IM113" s="133"/>
      <c r="IN113" s="133"/>
      <c r="IO113" s="133"/>
      <c r="IP113" s="133"/>
      <c r="IQ113" s="79">
        <f t="shared" si="8"/>
        <v>0</v>
      </c>
      <c r="IR113" s="109"/>
      <c r="IS113" s="109"/>
      <c r="IT113" s="109"/>
      <c r="IU113" s="133"/>
      <c r="IV113" s="133"/>
      <c r="IW113" s="133"/>
      <c r="IX113" s="133"/>
      <c r="IY113" s="133"/>
      <c r="IZ113" s="109"/>
      <c r="JA113" s="109"/>
      <c r="JB113" s="135"/>
      <c r="JC113" s="107">
        <f t="shared" si="12"/>
        <v>3</v>
      </c>
      <c r="JD113" s="141" t="s">
        <v>391</v>
      </c>
    </row>
    <row r="114" spans="1:264" s="8" customFormat="1" ht="18.95" customHeight="1">
      <c r="A114" s="90" t="s">
        <v>392</v>
      </c>
      <c r="B114" s="91">
        <v>7</v>
      </c>
      <c r="C114" s="68">
        <f t="shared" si="9"/>
        <v>3762.1</v>
      </c>
      <c r="D114" s="68"/>
      <c r="E114" s="92"/>
      <c r="F114" s="92"/>
      <c r="G114" s="92"/>
      <c r="H114" s="120"/>
      <c r="I114" s="94"/>
      <c r="J114" s="94"/>
      <c r="K114" s="121"/>
      <c r="L114" s="121"/>
      <c r="M114" s="121"/>
      <c r="N114" s="96" t="s">
        <v>279</v>
      </c>
      <c r="O114" s="97" t="s">
        <v>279</v>
      </c>
      <c r="P114" s="97"/>
      <c r="Q114" s="95">
        <v>1</v>
      </c>
      <c r="R114" s="95"/>
      <c r="S114" s="96"/>
      <c r="T114" s="95"/>
      <c r="U114" s="95"/>
      <c r="V114" s="95"/>
      <c r="W114" s="96"/>
      <c r="X114" s="98"/>
      <c r="Y114" s="98"/>
      <c r="Z114" s="98"/>
      <c r="AA114" s="99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9"/>
      <c r="BU114" s="99"/>
      <c r="BV114" s="95"/>
      <c r="BW114" s="95"/>
      <c r="BX114" s="95"/>
      <c r="BY114" s="95"/>
      <c r="BZ114" s="95"/>
      <c r="CA114" s="95"/>
      <c r="CB114" s="95"/>
      <c r="CC114" s="95"/>
      <c r="CD114" s="95"/>
      <c r="CE114" s="95"/>
      <c r="CF114" s="99"/>
      <c r="CG114" s="95"/>
      <c r="CH114" s="95"/>
      <c r="CI114" s="95"/>
      <c r="CJ114" s="95"/>
      <c r="CK114" s="95"/>
      <c r="CL114" s="95"/>
      <c r="CM114" s="95"/>
      <c r="CN114" s="95"/>
      <c r="CO114" s="95"/>
      <c r="CP114" s="95"/>
      <c r="CQ114" s="95"/>
      <c r="CR114" s="95"/>
      <c r="CS114" s="95"/>
      <c r="CT114" s="95"/>
      <c r="CU114" s="95"/>
      <c r="CV114" s="95"/>
      <c r="CW114" s="95"/>
      <c r="CX114" s="95"/>
      <c r="CY114" s="95"/>
      <c r="CZ114" s="95"/>
      <c r="DA114" s="95"/>
      <c r="DB114" s="95"/>
      <c r="DC114" s="99"/>
      <c r="DD114" s="95"/>
      <c r="DE114" s="95"/>
      <c r="DF114" s="95"/>
      <c r="DG114" s="95"/>
      <c r="DH114" s="95"/>
      <c r="DI114" s="95"/>
      <c r="DJ114" s="95"/>
      <c r="DK114" s="95"/>
      <c r="DL114" s="95"/>
      <c r="DM114" s="95"/>
      <c r="DN114" s="95"/>
      <c r="DO114" s="99">
        <v>1</v>
      </c>
      <c r="DP114" s="95"/>
      <c r="DQ114" s="99"/>
      <c r="DR114" s="95"/>
      <c r="DS114" s="95"/>
      <c r="DT114" s="95"/>
      <c r="DU114" s="95"/>
      <c r="DV114" s="95"/>
      <c r="DW114" s="95"/>
      <c r="DX114" s="95"/>
      <c r="DY114" s="95"/>
      <c r="DZ114" s="95"/>
      <c r="EA114" s="99"/>
      <c r="EB114" s="95"/>
      <c r="EC114" s="95"/>
      <c r="ED114" s="95"/>
      <c r="EE114" s="95"/>
      <c r="EF114" s="95"/>
      <c r="EG114" s="95"/>
      <c r="EH114" s="95"/>
      <c r="EI114" s="95"/>
      <c r="EJ114" s="95"/>
      <c r="EK114" s="95"/>
      <c r="EL114" s="100"/>
      <c r="EM114" s="101"/>
      <c r="EN114" s="99">
        <v>3</v>
      </c>
      <c r="EO114" s="99"/>
      <c r="EP114" s="99"/>
      <c r="EQ114" s="99"/>
      <c r="ER114" s="99"/>
      <c r="ES114" s="101">
        <v>1</v>
      </c>
      <c r="ET114" s="99"/>
      <c r="EU114" s="99">
        <v>1</v>
      </c>
      <c r="EV114" s="99"/>
      <c r="EW114" s="99"/>
      <c r="EX114" s="99"/>
      <c r="EY114" s="99"/>
      <c r="EZ114" s="99"/>
      <c r="FA114" s="99"/>
      <c r="FB114" s="99"/>
      <c r="FC114" s="99"/>
      <c r="FD114" s="99"/>
      <c r="FE114" s="99"/>
      <c r="FF114" s="102"/>
      <c r="FG114" s="99"/>
      <c r="FH114" s="99"/>
      <c r="FI114" s="99"/>
      <c r="FJ114" s="99"/>
      <c r="FK114" s="99"/>
      <c r="FL114" s="101"/>
      <c r="FM114" s="101"/>
      <c r="FN114" s="101"/>
      <c r="FO114" s="101"/>
      <c r="FP114" s="99"/>
      <c r="FQ114" s="103"/>
      <c r="FR114" s="103"/>
      <c r="FS114" s="101"/>
      <c r="FT114" s="101">
        <v>3</v>
      </c>
      <c r="FU114" s="101"/>
      <c r="FV114" s="101"/>
      <c r="FW114" s="101"/>
      <c r="FX114" s="101"/>
      <c r="FY114" s="101"/>
      <c r="FZ114" s="101"/>
      <c r="GA114" s="101"/>
      <c r="GB114" s="101"/>
      <c r="GC114" s="101"/>
      <c r="GD114" s="104"/>
      <c r="GE114" s="105"/>
      <c r="GF114" s="105"/>
      <c r="GG114" s="101"/>
      <c r="GH114" s="83">
        <f t="shared" si="10"/>
        <v>21</v>
      </c>
      <c r="GI114" s="106"/>
      <c r="GJ114" s="85">
        <f t="shared" si="11"/>
        <v>0</v>
      </c>
      <c r="GK114" s="105"/>
      <c r="GL114" s="105"/>
      <c r="GM114" s="105"/>
      <c r="GN114" s="101"/>
      <c r="GO114" s="101"/>
      <c r="GP114" s="101"/>
      <c r="GQ114" s="107"/>
      <c r="GR114" s="108"/>
      <c r="GS114" s="101"/>
      <c r="GT114" s="101"/>
      <c r="GU114" s="101">
        <v>1</v>
      </c>
      <c r="GV114" s="101"/>
      <c r="GW114" s="101"/>
      <c r="GX114" s="101"/>
      <c r="GY114" s="101"/>
      <c r="GZ114" s="101"/>
      <c r="HA114" s="101">
        <f t="shared" si="13"/>
        <v>0</v>
      </c>
      <c r="HB114" s="108">
        <f t="shared" si="14"/>
        <v>0</v>
      </c>
      <c r="HC114" s="101"/>
      <c r="HD114" s="108"/>
      <c r="HE114" s="101">
        <v>2</v>
      </c>
      <c r="HF114" s="108">
        <v>1</v>
      </c>
      <c r="HG114" s="101"/>
      <c r="HH114" s="108"/>
      <c r="HI114" s="101"/>
      <c r="HJ114" s="107"/>
      <c r="HK114" s="107"/>
      <c r="HL114" s="107"/>
      <c r="HM114" s="109"/>
      <c r="HN114" s="101"/>
      <c r="HO114" s="101"/>
      <c r="HP114" s="101"/>
      <c r="HQ114" s="101"/>
      <c r="HR114" s="101"/>
      <c r="HS114" s="101"/>
      <c r="HT114" s="101">
        <v>1</v>
      </c>
      <c r="HU114" s="108"/>
      <c r="HV114" s="108"/>
      <c r="HW114" s="108"/>
      <c r="HX114" s="99"/>
      <c r="HY114" s="122"/>
      <c r="HZ114" s="122"/>
      <c r="IA114" s="99"/>
      <c r="IB114" s="101"/>
      <c r="IC114" s="99"/>
      <c r="ID114" s="99"/>
      <c r="IE114" s="99"/>
      <c r="IF114" s="99"/>
      <c r="IG114" s="99"/>
      <c r="IH114" s="99"/>
      <c r="II114" s="99"/>
      <c r="IJ114" s="99"/>
      <c r="IK114" s="99"/>
      <c r="IL114" s="99"/>
      <c r="IM114" s="99"/>
      <c r="IN114" s="99"/>
      <c r="IO114" s="99"/>
      <c r="IP114" s="99"/>
      <c r="IQ114" s="79">
        <f t="shared" si="8"/>
        <v>0</v>
      </c>
      <c r="IR114" s="108"/>
      <c r="IS114" s="108"/>
      <c r="IT114" s="108"/>
      <c r="IU114" s="99"/>
      <c r="IV114" s="99"/>
      <c r="IW114" s="99"/>
      <c r="IX114" s="99"/>
      <c r="IY114" s="99"/>
      <c r="IZ114" s="108"/>
      <c r="JA114" s="108"/>
      <c r="JB114" s="101"/>
      <c r="JC114" s="107">
        <f t="shared" si="12"/>
        <v>0</v>
      </c>
      <c r="JD114" s="111"/>
    </row>
    <row r="115" spans="1:264" s="8" customFormat="1" ht="18.95" customHeight="1">
      <c r="A115" s="112" t="s">
        <v>393</v>
      </c>
      <c r="B115" s="113">
        <v>39</v>
      </c>
      <c r="C115" s="68">
        <f t="shared" si="9"/>
        <v>3801.1</v>
      </c>
      <c r="D115" s="114"/>
      <c r="E115" s="115"/>
      <c r="F115" s="115"/>
      <c r="G115" s="115"/>
      <c r="H115" s="116"/>
      <c r="I115" s="114"/>
      <c r="J115" s="114"/>
      <c r="K115" s="74"/>
      <c r="L115" s="74"/>
      <c r="M115" s="74"/>
      <c r="N115" s="75"/>
      <c r="O115" s="73" t="s">
        <v>279</v>
      </c>
      <c r="P115" s="73"/>
      <c r="Q115" s="74"/>
      <c r="R115" s="74"/>
      <c r="S115" s="75"/>
      <c r="T115" s="74"/>
      <c r="U115" s="74"/>
      <c r="V115" s="74"/>
      <c r="W115" s="75"/>
      <c r="X115" s="76">
        <v>1</v>
      </c>
      <c r="Y115" s="76"/>
      <c r="Z115" s="76"/>
      <c r="AA115" s="77"/>
      <c r="AB115" s="74"/>
      <c r="AC115" s="74"/>
      <c r="AD115" s="74"/>
      <c r="AE115" s="74"/>
      <c r="AF115" s="74"/>
      <c r="AG115" s="74"/>
      <c r="AH115" s="74"/>
      <c r="AI115" s="74"/>
      <c r="AJ115" s="74"/>
      <c r="AK115" s="74"/>
      <c r="AL115" s="74"/>
      <c r="AM115" s="74">
        <v>1</v>
      </c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G115" s="74"/>
      <c r="BH115" s="74"/>
      <c r="BI115" s="74"/>
      <c r="BJ115" s="74"/>
      <c r="BK115" s="74"/>
      <c r="BL115" s="74"/>
      <c r="BM115" s="74"/>
      <c r="BN115" s="74"/>
      <c r="BO115" s="74"/>
      <c r="BP115" s="74"/>
      <c r="BQ115" s="74"/>
      <c r="BR115" s="74"/>
      <c r="BS115" s="74"/>
      <c r="BT115" s="77"/>
      <c r="BU115" s="77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7"/>
      <c r="CG115" s="74"/>
      <c r="CH115" s="74"/>
      <c r="CI115" s="74"/>
      <c r="CJ115" s="74"/>
      <c r="CK115" s="74"/>
      <c r="CL115" s="74"/>
      <c r="CM115" s="74"/>
      <c r="CN115" s="74"/>
      <c r="CO115" s="74"/>
      <c r="CP115" s="74"/>
      <c r="CQ115" s="74"/>
      <c r="CR115" s="74"/>
      <c r="CS115" s="74"/>
      <c r="CT115" s="74"/>
      <c r="CU115" s="74"/>
      <c r="CV115" s="74"/>
      <c r="CW115" s="74"/>
      <c r="CX115" s="74"/>
      <c r="CY115" s="74"/>
      <c r="CZ115" s="74"/>
      <c r="DA115" s="74"/>
      <c r="DB115" s="74"/>
      <c r="DC115" s="77"/>
      <c r="DD115" s="74"/>
      <c r="DE115" s="74"/>
      <c r="DF115" s="74"/>
      <c r="DG115" s="74"/>
      <c r="DH115" s="74"/>
      <c r="DI115" s="74"/>
      <c r="DJ115" s="74"/>
      <c r="DK115" s="74"/>
      <c r="DL115" s="74"/>
      <c r="DM115" s="74"/>
      <c r="DN115" s="74"/>
      <c r="DO115" s="77">
        <v>1</v>
      </c>
      <c r="DP115" s="74"/>
      <c r="DQ115" s="77"/>
      <c r="DR115" s="74"/>
      <c r="DS115" s="74"/>
      <c r="DT115" s="74"/>
      <c r="DU115" s="74"/>
      <c r="DV115" s="74"/>
      <c r="DW115" s="74"/>
      <c r="DX115" s="74"/>
      <c r="DY115" s="74"/>
      <c r="DZ115" s="74"/>
      <c r="EA115" s="77"/>
      <c r="EB115" s="74"/>
      <c r="EC115" s="74"/>
      <c r="ED115" s="74"/>
      <c r="EE115" s="74"/>
      <c r="EF115" s="74"/>
      <c r="EG115" s="74"/>
      <c r="EH115" s="74"/>
      <c r="EI115" s="74"/>
      <c r="EJ115" s="74"/>
      <c r="EK115" s="74"/>
      <c r="EL115" s="78"/>
      <c r="EM115" s="79"/>
      <c r="EN115" s="77">
        <v>3</v>
      </c>
      <c r="EO115" s="77"/>
      <c r="EP115" s="77"/>
      <c r="EQ115" s="77"/>
      <c r="ER115" s="77"/>
      <c r="ES115" s="79"/>
      <c r="ET115" s="77"/>
      <c r="EU115" s="77">
        <v>1</v>
      </c>
      <c r="EV115" s="77"/>
      <c r="EW115" s="77"/>
      <c r="EX115" s="77"/>
      <c r="EY115" s="77"/>
      <c r="EZ115" s="77"/>
      <c r="FA115" s="77"/>
      <c r="FB115" s="77"/>
      <c r="FC115" s="77"/>
      <c r="FD115" s="77"/>
      <c r="FE115" s="77"/>
      <c r="FF115" s="80"/>
      <c r="FG115" s="77"/>
      <c r="FH115" s="77"/>
      <c r="FI115" s="77"/>
      <c r="FJ115" s="77"/>
      <c r="FK115" s="77"/>
      <c r="FL115" s="79"/>
      <c r="FM115" s="79"/>
      <c r="FN115" s="79"/>
      <c r="FO115" s="79"/>
      <c r="FP115" s="77"/>
      <c r="FQ115" s="79"/>
      <c r="FR115" s="79"/>
      <c r="FS115" s="79"/>
      <c r="FT115" s="79">
        <v>3</v>
      </c>
      <c r="FU115" s="79"/>
      <c r="FV115" s="79"/>
      <c r="FW115" s="79"/>
      <c r="FX115" s="79"/>
      <c r="FY115" s="79"/>
      <c r="FZ115" s="79"/>
      <c r="GA115" s="79"/>
      <c r="GB115" s="79"/>
      <c r="GC115" s="79"/>
      <c r="GD115" s="81"/>
      <c r="GE115" s="82"/>
      <c r="GF115" s="82"/>
      <c r="GG115" s="79"/>
      <c r="GH115" s="83">
        <f t="shared" si="10"/>
        <v>117</v>
      </c>
      <c r="GI115" s="84">
        <f>B115</f>
        <v>39</v>
      </c>
      <c r="GJ115" s="85">
        <f t="shared" si="11"/>
        <v>0</v>
      </c>
      <c r="GK115" s="82"/>
      <c r="GL115" s="82"/>
      <c r="GM115" s="82"/>
      <c r="GN115" s="79"/>
      <c r="GO115" s="79"/>
      <c r="GP115" s="79"/>
      <c r="GQ115" s="86"/>
      <c r="GR115" s="87"/>
      <c r="GS115" s="79"/>
      <c r="GT115" s="79"/>
      <c r="GU115" s="79"/>
      <c r="GV115" s="79"/>
      <c r="GW115" s="79"/>
      <c r="GX115" s="79"/>
      <c r="GY115" s="79"/>
      <c r="GZ115" s="79"/>
      <c r="HA115" s="101">
        <f t="shared" si="13"/>
        <v>0</v>
      </c>
      <c r="HB115" s="108">
        <f t="shared" si="14"/>
        <v>0</v>
      </c>
      <c r="HC115" s="79"/>
      <c r="HD115" s="87"/>
      <c r="HE115" s="79"/>
      <c r="HF115" s="87"/>
      <c r="HG115" s="79"/>
      <c r="HH115" s="87"/>
      <c r="HI115" s="79"/>
      <c r="HJ115" s="86"/>
      <c r="HK115" s="86"/>
      <c r="HL115" s="86"/>
      <c r="HM115" s="87"/>
      <c r="HN115" s="79"/>
      <c r="HO115" s="79"/>
      <c r="HP115" s="79"/>
      <c r="HQ115" s="79"/>
      <c r="HR115" s="79"/>
      <c r="HS115" s="79"/>
      <c r="HT115" s="79"/>
      <c r="HU115" s="87"/>
      <c r="HV115" s="87"/>
      <c r="HW115" s="87"/>
      <c r="HX115" s="79"/>
      <c r="HY115" s="88"/>
      <c r="HZ115" s="88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>
        <f t="shared" si="8"/>
        <v>0</v>
      </c>
      <c r="IR115" s="86"/>
      <c r="IS115" s="86"/>
      <c r="IT115" s="87"/>
      <c r="IU115" s="79"/>
      <c r="IV115" s="79"/>
      <c r="IW115" s="79"/>
      <c r="IX115" s="79"/>
      <c r="IY115" s="79"/>
      <c r="IZ115" s="87"/>
      <c r="JA115" s="87"/>
      <c r="JB115" s="79"/>
      <c r="JC115" s="107">
        <f t="shared" si="12"/>
        <v>0</v>
      </c>
      <c r="JD115" s="117"/>
    </row>
    <row r="116" spans="1:264" s="8" customFormat="1" ht="18.95" customHeight="1">
      <c r="A116" s="90" t="s">
        <v>394</v>
      </c>
      <c r="B116" s="91">
        <v>38.9</v>
      </c>
      <c r="C116" s="68">
        <f t="shared" si="9"/>
        <v>3840</v>
      </c>
      <c r="D116" s="68"/>
      <c r="E116" s="92"/>
      <c r="F116" s="92"/>
      <c r="G116" s="92"/>
      <c r="H116" s="120"/>
      <c r="I116" s="94"/>
      <c r="J116" s="94"/>
      <c r="K116" s="121"/>
      <c r="L116" s="121"/>
      <c r="M116" s="121"/>
      <c r="N116" s="96" t="s">
        <v>279</v>
      </c>
      <c r="O116" s="97" t="s">
        <v>279</v>
      </c>
      <c r="P116" s="97"/>
      <c r="Q116" s="95">
        <v>1</v>
      </c>
      <c r="R116" s="95"/>
      <c r="S116" s="96"/>
      <c r="T116" s="95"/>
      <c r="U116" s="95"/>
      <c r="V116" s="95"/>
      <c r="W116" s="96"/>
      <c r="X116" s="98"/>
      <c r="Y116" s="98"/>
      <c r="Z116" s="98"/>
      <c r="AA116" s="99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9"/>
      <c r="BU116" s="99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9"/>
      <c r="CG116" s="95"/>
      <c r="CH116" s="95"/>
      <c r="CI116" s="95"/>
      <c r="CJ116" s="95"/>
      <c r="CK116" s="95"/>
      <c r="CL116" s="95"/>
      <c r="CM116" s="95"/>
      <c r="CN116" s="95"/>
      <c r="CO116" s="95"/>
      <c r="CP116" s="95"/>
      <c r="CQ116" s="95"/>
      <c r="CR116" s="95"/>
      <c r="CS116" s="95"/>
      <c r="CT116" s="95"/>
      <c r="CU116" s="95"/>
      <c r="CV116" s="95"/>
      <c r="CW116" s="95"/>
      <c r="CX116" s="95"/>
      <c r="CY116" s="95"/>
      <c r="CZ116" s="95"/>
      <c r="DA116" s="95"/>
      <c r="DB116" s="95"/>
      <c r="DC116" s="99"/>
      <c r="DD116" s="95"/>
      <c r="DE116" s="95"/>
      <c r="DF116" s="95"/>
      <c r="DG116" s="95"/>
      <c r="DH116" s="95"/>
      <c r="DI116" s="95"/>
      <c r="DJ116" s="95"/>
      <c r="DK116" s="95"/>
      <c r="DL116" s="95"/>
      <c r="DM116" s="95"/>
      <c r="DN116" s="95"/>
      <c r="DO116" s="99">
        <v>1</v>
      </c>
      <c r="DP116" s="95"/>
      <c r="DQ116" s="99"/>
      <c r="DR116" s="95"/>
      <c r="DS116" s="95"/>
      <c r="DT116" s="95"/>
      <c r="DU116" s="95"/>
      <c r="DV116" s="95"/>
      <c r="DW116" s="95"/>
      <c r="DX116" s="95"/>
      <c r="DY116" s="95"/>
      <c r="DZ116" s="95"/>
      <c r="EA116" s="99"/>
      <c r="EB116" s="95"/>
      <c r="EC116" s="95"/>
      <c r="ED116" s="95"/>
      <c r="EE116" s="95"/>
      <c r="EF116" s="95"/>
      <c r="EG116" s="95"/>
      <c r="EH116" s="95"/>
      <c r="EI116" s="95"/>
      <c r="EJ116" s="95"/>
      <c r="EK116" s="95"/>
      <c r="EL116" s="100"/>
      <c r="EM116" s="101"/>
      <c r="EN116" s="99">
        <v>3</v>
      </c>
      <c r="EO116" s="99"/>
      <c r="EP116" s="99"/>
      <c r="EQ116" s="99"/>
      <c r="ER116" s="99"/>
      <c r="ES116" s="101"/>
      <c r="ET116" s="99"/>
      <c r="EU116" s="99">
        <v>1</v>
      </c>
      <c r="EV116" s="99"/>
      <c r="EW116" s="99"/>
      <c r="EX116" s="99"/>
      <c r="EY116" s="99"/>
      <c r="EZ116" s="99"/>
      <c r="FA116" s="99"/>
      <c r="FB116" s="99"/>
      <c r="FC116" s="99"/>
      <c r="FD116" s="99"/>
      <c r="FE116" s="99"/>
      <c r="FF116" s="102"/>
      <c r="FG116" s="99"/>
      <c r="FH116" s="99"/>
      <c r="FI116" s="99"/>
      <c r="FJ116" s="99"/>
      <c r="FK116" s="99"/>
      <c r="FL116" s="101"/>
      <c r="FM116" s="101"/>
      <c r="FN116" s="101"/>
      <c r="FO116" s="101"/>
      <c r="FP116" s="99"/>
      <c r="FQ116" s="103"/>
      <c r="FR116" s="103"/>
      <c r="FS116" s="101"/>
      <c r="FT116" s="101">
        <v>3</v>
      </c>
      <c r="FU116" s="101"/>
      <c r="FV116" s="101"/>
      <c r="FW116" s="101"/>
      <c r="FX116" s="101"/>
      <c r="FY116" s="101"/>
      <c r="FZ116" s="101"/>
      <c r="GA116" s="101"/>
      <c r="GB116" s="101"/>
      <c r="GC116" s="101"/>
      <c r="GD116" s="104"/>
      <c r="GE116" s="105"/>
      <c r="GF116" s="105"/>
      <c r="GG116" s="101"/>
      <c r="GH116" s="83">
        <f t="shared" si="10"/>
        <v>116.69999999999999</v>
      </c>
      <c r="GI116" s="84">
        <f t="shared" ref="GI116:GI145" si="16">B116</f>
        <v>38.9</v>
      </c>
      <c r="GJ116" s="85">
        <f t="shared" si="11"/>
        <v>0</v>
      </c>
      <c r="GK116" s="105"/>
      <c r="GL116" s="105"/>
      <c r="GM116" s="105"/>
      <c r="GN116" s="101"/>
      <c r="GO116" s="101"/>
      <c r="GP116" s="101"/>
      <c r="GQ116" s="107"/>
      <c r="GR116" s="108"/>
      <c r="GS116" s="101"/>
      <c r="GT116" s="101"/>
      <c r="GU116" s="101">
        <v>1</v>
      </c>
      <c r="GV116" s="101"/>
      <c r="GW116" s="101"/>
      <c r="GX116" s="101"/>
      <c r="GY116" s="101"/>
      <c r="GZ116" s="101"/>
      <c r="HA116" s="101">
        <f t="shared" si="13"/>
        <v>0</v>
      </c>
      <c r="HB116" s="108">
        <f t="shared" si="14"/>
        <v>0</v>
      </c>
      <c r="HC116" s="101"/>
      <c r="HD116" s="108"/>
      <c r="HE116" s="101">
        <v>2</v>
      </c>
      <c r="HF116" s="108">
        <v>1</v>
      </c>
      <c r="HG116" s="101"/>
      <c r="HH116" s="108"/>
      <c r="HI116" s="101"/>
      <c r="HJ116" s="107"/>
      <c r="HK116" s="107"/>
      <c r="HL116" s="107"/>
      <c r="HM116" s="109"/>
      <c r="HN116" s="101"/>
      <c r="HO116" s="101"/>
      <c r="HP116" s="101"/>
      <c r="HQ116" s="101"/>
      <c r="HR116" s="101"/>
      <c r="HS116" s="101"/>
      <c r="HT116" s="101">
        <v>1</v>
      </c>
      <c r="HU116" s="108"/>
      <c r="HV116" s="108"/>
      <c r="HW116" s="108"/>
      <c r="HX116" s="99"/>
      <c r="HY116" s="122"/>
      <c r="HZ116" s="122"/>
      <c r="IA116" s="99"/>
      <c r="IB116" s="101"/>
      <c r="IC116" s="99"/>
      <c r="ID116" s="99"/>
      <c r="IE116" s="99"/>
      <c r="IF116" s="99"/>
      <c r="IG116" s="99"/>
      <c r="IH116" s="99"/>
      <c r="II116" s="99"/>
      <c r="IJ116" s="99"/>
      <c r="IK116" s="99"/>
      <c r="IL116" s="99"/>
      <c r="IM116" s="99"/>
      <c r="IN116" s="99"/>
      <c r="IO116" s="99"/>
      <c r="IP116" s="99"/>
      <c r="IQ116" s="79">
        <f t="shared" si="8"/>
        <v>0</v>
      </c>
      <c r="IR116" s="108"/>
      <c r="IS116" s="108"/>
      <c r="IT116" s="108"/>
      <c r="IU116" s="99"/>
      <c r="IV116" s="99"/>
      <c r="IW116" s="99"/>
      <c r="IX116" s="99"/>
      <c r="IY116" s="99"/>
      <c r="IZ116" s="108"/>
      <c r="JA116" s="108"/>
      <c r="JB116" s="101"/>
      <c r="JC116" s="107">
        <f t="shared" si="12"/>
        <v>0</v>
      </c>
      <c r="JD116" s="111"/>
    </row>
    <row r="117" spans="1:264" s="8" customFormat="1" ht="18.95" customHeight="1">
      <c r="A117" s="112" t="s">
        <v>395</v>
      </c>
      <c r="B117" s="113">
        <v>40</v>
      </c>
      <c r="C117" s="68">
        <f t="shared" si="9"/>
        <v>3880</v>
      </c>
      <c r="D117" s="114"/>
      <c r="E117" s="115"/>
      <c r="F117" s="115"/>
      <c r="G117" s="115"/>
      <c r="H117" s="116"/>
      <c r="I117" s="114"/>
      <c r="J117" s="114"/>
      <c r="K117" s="74"/>
      <c r="L117" s="74"/>
      <c r="M117" s="74"/>
      <c r="N117" s="75"/>
      <c r="O117" s="73" t="s">
        <v>279</v>
      </c>
      <c r="P117" s="73"/>
      <c r="Q117" s="74"/>
      <c r="R117" s="74"/>
      <c r="S117" s="75"/>
      <c r="T117" s="74"/>
      <c r="U117" s="74"/>
      <c r="V117" s="74"/>
      <c r="W117" s="75"/>
      <c r="X117" s="76">
        <v>1</v>
      </c>
      <c r="Y117" s="76"/>
      <c r="Z117" s="76"/>
      <c r="AA117" s="77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>
        <v>1</v>
      </c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7"/>
      <c r="BU117" s="77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7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/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7"/>
      <c r="DD117" s="74"/>
      <c r="DE117" s="74"/>
      <c r="DF117" s="74"/>
      <c r="DG117" s="74"/>
      <c r="DH117" s="74"/>
      <c r="DI117" s="74"/>
      <c r="DJ117" s="74"/>
      <c r="DK117" s="74"/>
      <c r="DL117" s="74"/>
      <c r="DM117" s="74"/>
      <c r="DN117" s="74"/>
      <c r="DO117" s="77">
        <v>1</v>
      </c>
      <c r="DP117" s="74"/>
      <c r="DQ117" s="77"/>
      <c r="DR117" s="74"/>
      <c r="DS117" s="74"/>
      <c r="DT117" s="74"/>
      <c r="DU117" s="74"/>
      <c r="DV117" s="74"/>
      <c r="DW117" s="74"/>
      <c r="DX117" s="74"/>
      <c r="DY117" s="74"/>
      <c r="DZ117" s="74"/>
      <c r="EA117" s="77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8"/>
      <c r="EM117" s="79"/>
      <c r="EN117" s="77">
        <v>3</v>
      </c>
      <c r="EO117" s="77"/>
      <c r="EP117" s="77"/>
      <c r="EQ117" s="77"/>
      <c r="ER117" s="77"/>
      <c r="ES117" s="79"/>
      <c r="ET117" s="77"/>
      <c r="EU117" s="77">
        <v>1</v>
      </c>
      <c r="EV117" s="77"/>
      <c r="EW117" s="77"/>
      <c r="EX117" s="77"/>
      <c r="EY117" s="77"/>
      <c r="EZ117" s="77"/>
      <c r="FA117" s="77"/>
      <c r="FB117" s="77"/>
      <c r="FC117" s="77"/>
      <c r="FD117" s="77"/>
      <c r="FE117" s="77"/>
      <c r="FF117" s="80"/>
      <c r="FG117" s="77"/>
      <c r="FH117" s="77"/>
      <c r="FI117" s="77"/>
      <c r="FJ117" s="77"/>
      <c r="FK117" s="77"/>
      <c r="FL117" s="79"/>
      <c r="FM117" s="79"/>
      <c r="FN117" s="79"/>
      <c r="FO117" s="79"/>
      <c r="FP117" s="77"/>
      <c r="FQ117" s="79"/>
      <c r="FR117" s="79"/>
      <c r="FS117" s="79"/>
      <c r="FT117" s="79">
        <v>3</v>
      </c>
      <c r="FU117" s="79"/>
      <c r="FV117" s="79"/>
      <c r="FW117" s="79"/>
      <c r="FX117" s="79"/>
      <c r="FY117" s="79">
        <v>1</v>
      </c>
      <c r="FZ117" s="79"/>
      <c r="GA117" s="79"/>
      <c r="GB117" s="79">
        <v>5</v>
      </c>
      <c r="GC117" s="79">
        <v>4</v>
      </c>
      <c r="GD117" s="81"/>
      <c r="GE117" s="82"/>
      <c r="GF117" s="82"/>
      <c r="GG117" s="79"/>
      <c r="GH117" s="83">
        <f t="shared" si="10"/>
        <v>120</v>
      </c>
      <c r="GI117" s="84">
        <f t="shared" si="16"/>
        <v>40</v>
      </c>
      <c r="GJ117" s="85">
        <f t="shared" si="11"/>
        <v>0</v>
      </c>
      <c r="GK117" s="82"/>
      <c r="GL117" s="82"/>
      <c r="GM117" s="82"/>
      <c r="GN117" s="79">
        <v>1</v>
      </c>
      <c r="GO117" s="79"/>
      <c r="GP117" s="79"/>
      <c r="GQ117" s="86"/>
      <c r="GR117" s="87"/>
      <c r="GS117" s="79"/>
      <c r="GT117" s="79"/>
      <c r="GU117" s="79"/>
      <c r="GV117" s="79"/>
      <c r="GW117" s="79"/>
      <c r="GX117" s="79"/>
      <c r="GY117" s="79"/>
      <c r="GZ117" s="79"/>
      <c r="HA117" s="101">
        <f t="shared" si="13"/>
        <v>0</v>
      </c>
      <c r="HB117" s="108">
        <f t="shared" si="14"/>
        <v>0</v>
      </c>
      <c r="HC117" s="79"/>
      <c r="HD117" s="87"/>
      <c r="HE117" s="79"/>
      <c r="HF117" s="87"/>
      <c r="HG117" s="79"/>
      <c r="HH117" s="87"/>
      <c r="HI117" s="79">
        <v>1</v>
      </c>
      <c r="HJ117" s="86"/>
      <c r="HK117" s="86">
        <v>1</v>
      </c>
      <c r="HL117" s="86"/>
      <c r="HM117" s="87"/>
      <c r="HN117" s="79"/>
      <c r="HO117" s="79"/>
      <c r="HP117" s="79"/>
      <c r="HQ117" s="79"/>
      <c r="HR117" s="79"/>
      <c r="HS117" s="79"/>
      <c r="HT117" s="79"/>
      <c r="HU117" s="87"/>
      <c r="HV117" s="87"/>
      <c r="HW117" s="87"/>
      <c r="HX117" s="79"/>
      <c r="HY117" s="88"/>
      <c r="HZ117" s="88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>
        <f t="shared" si="8"/>
        <v>1</v>
      </c>
      <c r="IR117" s="86">
        <f>HJ117</f>
        <v>0</v>
      </c>
      <c r="IS117" s="86">
        <f>HK117</f>
        <v>1</v>
      </c>
      <c r="IT117" s="87"/>
      <c r="IU117" s="79"/>
      <c r="IV117" s="79"/>
      <c r="IW117" s="79"/>
      <c r="IX117" s="79"/>
      <c r="IY117" s="79"/>
      <c r="IZ117" s="87"/>
      <c r="JA117" s="87"/>
      <c r="JB117" s="79">
        <v>1</v>
      </c>
      <c r="JC117" s="107">
        <f t="shared" si="12"/>
        <v>0</v>
      </c>
      <c r="JD117" s="117"/>
    </row>
    <row r="118" spans="1:264" s="8" customFormat="1" ht="18.95" customHeight="1">
      <c r="A118" s="162" t="s">
        <v>396</v>
      </c>
      <c r="B118" s="124">
        <v>39.200000000000003</v>
      </c>
      <c r="C118" s="68">
        <f t="shared" si="9"/>
        <v>3919.2</v>
      </c>
      <c r="D118" s="125"/>
      <c r="E118" s="126"/>
      <c r="F118" s="126"/>
      <c r="G118" s="126"/>
      <c r="H118" s="127"/>
      <c r="I118" s="125"/>
      <c r="J118" s="125"/>
      <c r="K118" s="128"/>
      <c r="L118" s="128"/>
      <c r="M118" s="128"/>
      <c r="N118" s="129" t="s">
        <v>312</v>
      </c>
      <c r="O118" s="130" t="s">
        <v>312</v>
      </c>
      <c r="P118" s="130"/>
      <c r="Q118" s="131">
        <v>1</v>
      </c>
      <c r="R118" s="131"/>
      <c r="S118" s="129"/>
      <c r="T118" s="131"/>
      <c r="U118" s="131"/>
      <c r="V118" s="131"/>
      <c r="W118" s="129"/>
      <c r="X118" s="132"/>
      <c r="Y118" s="132"/>
      <c r="Z118" s="132"/>
      <c r="AA118" s="133"/>
      <c r="AB118" s="131"/>
      <c r="AC118" s="131"/>
      <c r="AD118" s="131"/>
      <c r="AE118" s="131"/>
      <c r="AF118" s="131"/>
      <c r="AG118" s="131"/>
      <c r="AH118" s="131"/>
      <c r="AI118" s="131"/>
      <c r="AJ118" s="131"/>
      <c r="AK118" s="131"/>
      <c r="AL118" s="131"/>
      <c r="AM118" s="131"/>
      <c r="AN118" s="131"/>
      <c r="AO118" s="131"/>
      <c r="AP118" s="131"/>
      <c r="AQ118" s="131"/>
      <c r="AR118" s="131"/>
      <c r="AS118" s="131"/>
      <c r="AT118" s="131"/>
      <c r="AU118" s="131"/>
      <c r="AV118" s="131"/>
      <c r="AW118" s="131"/>
      <c r="AX118" s="131"/>
      <c r="AY118" s="131"/>
      <c r="AZ118" s="131"/>
      <c r="BA118" s="131"/>
      <c r="BB118" s="131"/>
      <c r="BC118" s="131"/>
      <c r="BD118" s="131"/>
      <c r="BE118" s="131"/>
      <c r="BF118" s="131"/>
      <c r="BG118" s="131"/>
      <c r="BH118" s="131"/>
      <c r="BI118" s="131"/>
      <c r="BJ118" s="131"/>
      <c r="BK118" s="131"/>
      <c r="BL118" s="131"/>
      <c r="BM118" s="131"/>
      <c r="BN118" s="131"/>
      <c r="BO118" s="131"/>
      <c r="BP118" s="131"/>
      <c r="BQ118" s="131"/>
      <c r="BR118" s="131"/>
      <c r="BS118" s="131"/>
      <c r="BT118" s="133"/>
      <c r="BU118" s="133"/>
      <c r="BV118" s="131"/>
      <c r="BW118" s="131"/>
      <c r="BX118" s="131"/>
      <c r="BY118" s="131"/>
      <c r="BZ118" s="131"/>
      <c r="CA118" s="131"/>
      <c r="CB118" s="131"/>
      <c r="CC118" s="131"/>
      <c r="CD118" s="131"/>
      <c r="CE118" s="131"/>
      <c r="CF118" s="133"/>
      <c r="CG118" s="131"/>
      <c r="CH118" s="131"/>
      <c r="CI118" s="131"/>
      <c r="CJ118" s="131"/>
      <c r="CK118" s="131"/>
      <c r="CL118" s="131"/>
      <c r="CM118" s="131"/>
      <c r="CN118" s="131"/>
      <c r="CO118" s="131"/>
      <c r="CP118" s="131"/>
      <c r="CQ118" s="131"/>
      <c r="CR118" s="131"/>
      <c r="CS118" s="131"/>
      <c r="CT118" s="131">
        <v>1</v>
      </c>
      <c r="CU118" s="131"/>
      <c r="CV118" s="131"/>
      <c r="CW118" s="131"/>
      <c r="CX118" s="131"/>
      <c r="CY118" s="131"/>
      <c r="CZ118" s="131"/>
      <c r="DA118" s="131"/>
      <c r="DB118" s="131"/>
      <c r="DC118" s="133"/>
      <c r="DD118" s="131"/>
      <c r="DE118" s="131"/>
      <c r="DF118" s="131"/>
      <c r="DG118" s="131"/>
      <c r="DH118" s="131"/>
      <c r="DI118" s="131"/>
      <c r="DJ118" s="131"/>
      <c r="DK118" s="131"/>
      <c r="DL118" s="131"/>
      <c r="DM118" s="131"/>
      <c r="DN118" s="131"/>
      <c r="DO118" s="133">
        <v>1</v>
      </c>
      <c r="DP118" s="131"/>
      <c r="DQ118" s="133"/>
      <c r="DR118" s="131"/>
      <c r="DS118" s="131"/>
      <c r="DT118" s="131"/>
      <c r="DU118" s="131"/>
      <c r="DV118" s="131"/>
      <c r="DW118" s="131"/>
      <c r="DX118" s="131"/>
      <c r="DY118" s="131"/>
      <c r="DZ118" s="131"/>
      <c r="EA118" s="133"/>
      <c r="EB118" s="131"/>
      <c r="EC118" s="131"/>
      <c r="ED118" s="131"/>
      <c r="EE118" s="131"/>
      <c r="EF118" s="131"/>
      <c r="EG118" s="131"/>
      <c r="EH118" s="131"/>
      <c r="EI118" s="131"/>
      <c r="EJ118" s="131"/>
      <c r="EK118" s="131"/>
      <c r="EL118" s="134"/>
      <c r="EM118" s="135"/>
      <c r="EN118" s="133">
        <v>3</v>
      </c>
      <c r="EO118" s="133"/>
      <c r="EP118" s="133"/>
      <c r="EQ118" s="133"/>
      <c r="ER118" s="133"/>
      <c r="ES118" s="135"/>
      <c r="ET118" s="133"/>
      <c r="EU118" s="133">
        <v>1</v>
      </c>
      <c r="EV118" s="133"/>
      <c r="EW118" s="133"/>
      <c r="EX118" s="133"/>
      <c r="EY118" s="133"/>
      <c r="EZ118" s="133"/>
      <c r="FA118" s="133"/>
      <c r="FB118" s="133"/>
      <c r="FC118" s="133"/>
      <c r="FD118" s="133"/>
      <c r="FE118" s="133"/>
      <c r="FF118" s="136"/>
      <c r="FG118" s="133"/>
      <c r="FH118" s="133">
        <v>3</v>
      </c>
      <c r="FI118" s="133">
        <v>3</v>
      </c>
      <c r="FJ118" s="133"/>
      <c r="FK118" s="133"/>
      <c r="FL118" s="135"/>
      <c r="FM118" s="135">
        <v>2</v>
      </c>
      <c r="FN118" s="135"/>
      <c r="FO118" s="135"/>
      <c r="FP118" s="133"/>
      <c r="FQ118" s="135"/>
      <c r="FR118" s="135"/>
      <c r="FS118" s="135"/>
      <c r="FT118" s="135">
        <v>3</v>
      </c>
      <c r="FU118" s="135"/>
      <c r="FV118" s="135"/>
      <c r="FW118" s="135"/>
      <c r="FX118" s="135"/>
      <c r="FY118" s="135"/>
      <c r="FZ118" s="135"/>
      <c r="GA118" s="135"/>
      <c r="GB118" s="135"/>
      <c r="GC118" s="135"/>
      <c r="GD118" s="137"/>
      <c r="GE118" s="138"/>
      <c r="GF118" s="138"/>
      <c r="GG118" s="135"/>
      <c r="GH118" s="83">
        <f t="shared" si="10"/>
        <v>117.60000000000001</v>
      </c>
      <c r="GI118" s="84">
        <f t="shared" si="16"/>
        <v>39.200000000000003</v>
      </c>
      <c r="GJ118" s="85">
        <f t="shared" si="11"/>
        <v>0</v>
      </c>
      <c r="GK118" s="138"/>
      <c r="GL118" s="138"/>
      <c r="GM118" s="138"/>
      <c r="GN118" s="135"/>
      <c r="GO118" s="135"/>
      <c r="GP118" s="135"/>
      <c r="GQ118" s="139"/>
      <c r="GR118" s="109"/>
      <c r="GS118" s="135"/>
      <c r="GT118" s="135"/>
      <c r="GU118" s="135">
        <v>1</v>
      </c>
      <c r="GV118" s="135"/>
      <c r="GW118" s="135"/>
      <c r="GX118" s="135"/>
      <c r="GY118" s="135"/>
      <c r="GZ118" s="135"/>
      <c r="HA118" s="101">
        <f t="shared" si="13"/>
        <v>0</v>
      </c>
      <c r="HB118" s="108">
        <f t="shared" si="14"/>
        <v>0</v>
      </c>
      <c r="HC118" s="135"/>
      <c r="HD118" s="109"/>
      <c r="HE118" s="135">
        <v>2</v>
      </c>
      <c r="HF118" s="109">
        <v>1</v>
      </c>
      <c r="HG118" s="135"/>
      <c r="HH118" s="109"/>
      <c r="HI118" s="135"/>
      <c r="HJ118" s="139"/>
      <c r="HK118" s="139"/>
      <c r="HL118" s="139"/>
      <c r="HM118" s="109"/>
      <c r="HN118" s="135"/>
      <c r="HO118" s="135"/>
      <c r="HP118" s="135"/>
      <c r="HQ118" s="135"/>
      <c r="HR118" s="135"/>
      <c r="HS118" s="135"/>
      <c r="HT118" s="135">
        <v>1</v>
      </c>
      <c r="HU118" s="109"/>
      <c r="HV118" s="109"/>
      <c r="HW118" s="109"/>
      <c r="HX118" s="133"/>
      <c r="HY118" s="140"/>
      <c r="HZ118" s="140"/>
      <c r="IA118" s="133"/>
      <c r="IB118" s="135"/>
      <c r="IC118" s="133"/>
      <c r="ID118" s="133"/>
      <c r="IE118" s="133"/>
      <c r="IF118" s="133"/>
      <c r="IG118" s="133"/>
      <c r="IH118" s="133"/>
      <c r="II118" s="133"/>
      <c r="IJ118" s="133"/>
      <c r="IK118" s="133"/>
      <c r="IL118" s="133"/>
      <c r="IM118" s="133"/>
      <c r="IN118" s="133"/>
      <c r="IO118" s="133"/>
      <c r="IP118" s="133"/>
      <c r="IQ118" s="79">
        <f t="shared" si="8"/>
        <v>0</v>
      </c>
      <c r="IR118" s="109"/>
      <c r="IS118" s="109"/>
      <c r="IT118" s="109"/>
      <c r="IU118" s="133"/>
      <c r="IV118" s="133"/>
      <c r="IW118" s="133"/>
      <c r="IX118" s="133"/>
      <c r="IY118" s="133"/>
      <c r="IZ118" s="109"/>
      <c r="JA118" s="109"/>
      <c r="JB118" s="135"/>
      <c r="JC118" s="107">
        <f t="shared" si="12"/>
        <v>0</v>
      </c>
      <c r="JD118" s="141" t="s">
        <v>326</v>
      </c>
    </row>
    <row r="119" spans="1:264" s="8" customFormat="1" ht="18.95" customHeight="1">
      <c r="A119" s="112" t="s">
        <v>397</v>
      </c>
      <c r="B119" s="113">
        <v>41</v>
      </c>
      <c r="C119" s="68">
        <f t="shared" si="9"/>
        <v>3960.2</v>
      </c>
      <c r="D119" s="114"/>
      <c r="E119" s="115"/>
      <c r="F119" s="115"/>
      <c r="G119" s="115"/>
      <c r="H119" s="116"/>
      <c r="I119" s="114"/>
      <c r="J119" s="114"/>
      <c r="K119" s="74"/>
      <c r="L119" s="74"/>
      <c r="M119" s="74"/>
      <c r="N119" s="75"/>
      <c r="O119" s="73" t="s">
        <v>273</v>
      </c>
      <c r="P119" s="73"/>
      <c r="Q119" s="74"/>
      <c r="R119" s="74"/>
      <c r="S119" s="75"/>
      <c r="T119" s="74"/>
      <c r="U119" s="74"/>
      <c r="V119" s="74"/>
      <c r="W119" s="75"/>
      <c r="X119" s="76">
        <v>2</v>
      </c>
      <c r="Y119" s="76"/>
      <c r="Z119" s="76"/>
      <c r="AA119" s="77"/>
      <c r="AB119" s="74"/>
      <c r="AC119" s="74"/>
      <c r="AD119" s="74"/>
      <c r="AE119" s="74"/>
      <c r="AF119" s="74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>
        <v>1</v>
      </c>
      <c r="BB119" s="74"/>
      <c r="BC119" s="74"/>
      <c r="BD119" s="74"/>
      <c r="BE119" s="74"/>
      <c r="BF119" s="74"/>
      <c r="BG119" s="74"/>
      <c r="BH119" s="74"/>
      <c r="BI119" s="74"/>
      <c r="BJ119" s="74"/>
      <c r="BK119" s="74"/>
      <c r="BL119" s="74"/>
      <c r="BM119" s="74"/>
      <c r="BN119" s="74"/>
      <c r="BO119" s="74"/>
      <c r="BP119" s="74"/>
      <c r="BQ119" s="74"/>
      <c r="BR119" s="74"/>
      <c r="BS119" s="74"/>
      <c r="BT119" s="77"/>
      <c r="BU119" s="77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7"/>
      <c r="CG119" s="74"/>
      <c r="CH119" s="74"/>
      <c r="CI119" s="74"/>
      <c r="CJ119" s="74"/>
      <c r="CK119" s="74"/>
      <c r="CL119" s="74"/>
      <c r="CM119" s="74"/>
      <c r="CN119" s="74"/>
      <c r="CO119" s="74"/>
      <c r="CP119" s="74"/>
      <c r="CQ119" s="74"/>
      <c r="CR119" s="74"/>
      <c r="CS119" s="74"/>
      <c r="CT119" s="74"/>
      <c r="CU119" s="74"/>
      <c r="CV119" s="74"/>
      <c r="CW119" s="74"/>
      <c r="CX119" s="74"/>
      <c r="CY119" s="74"/>
      <c r="CZ119" s="74"/>
      <c r="DA119" s="74"/>
      <c r="DB119" s="74"/>
      <c r="DC119" s="77"/>
      <c r="DD119" s="74"/>
      <c r="DE119" s="74"/>
      <c r="DF119" s="74">
        <v>1</v>
      </c>
      <c r="DG119" s="74"/>
      <c r="DH119" s="74"/>
      <c r="DI119" s="74"/>
      <c r="DJ119" s="74"/>
      <c r="DK119" s="74"/>
      <c r="DL119" s="74"/>
      <c r="DM119" s="74"/>
      <c r="DN119" s="74"/>
      <c r="DO119" s="77"/>
      <c r="DP119" s="74"/>
      <c r="DQ119" s="77"/>
      <c r="DR119" s="74"/>
      <c r="DS119" s="74"/>
      <c r="DT119" s="74"/>
      <c r="DU119" s="74"/>
      <c r="DV119" s="74"/>
      <c r="DW119" s="74"/>
      <c r="DX119" s="74"/>
      <c r="DY119" s="74"/>
      <c r="DZ119" s="74"/>
      <c r="EA119" s="77"/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8"/>
      <c r="EM119" s="79"/>
      <c r="EN119" s="77">
        <v>6</v>
      </c>
      <c r="EO119" s="77">
        <v>6</v>
      </c>
      <c r="EP119" s="77"/>
      <c r="EQ119" s="77"/>
      <c r="ER119" s="77">
        <v>6</v>
      </c>
      <c r="ES119" s="79">
        <v>2</v>
      </c>
      <c r="ET119" s="77"/>
      <c r="EU119" s="77"/>
      <c r="EV119" s="77"/>
      <c r="EW119" s="77"/>
      <c r="EX119" s="77"/>
      <c r="EY119" s="77"/>
      <c r="EZ119" s="77"/>
      <c r="FA119" s="77"/>
      <c r="FB119" s="77"/>
      <c r="FC119" s="77"/>
      <c r="FD119" s="77"/>
      <c r="FE119" s="77"/>
      <c r="FF119" s="80"/>
      <c r="FG119" s="77"/>
      <c r="FH119" s="77"/>
      <c r="FI119" s="77"/>
      <c r="FJ119" s="77"/>
      <c r="FK119" s="77"/>
      <c r="FL119" s="79"/>
      <c r="FM119" s="79">
        <v>2</v>
      </c>
      <c r="FN119" s="79">
        <v>6</v>
      </c>
      <c r="FO119" s="79"/>
      <c r="FP119" s="77"/>
      <c r="FQ119" s="79"/>
      <c r="FR119" s="79"/>
      <c r="FS119" s="79"/>
      <c r="FT119" s="79">
        <v>6</v>
      </c>
      <c r="FU119" s="79"/>
      <c r="FV119" s="79"/>
      <c r="FW119" s="79"/>
      <c r="FX119" s="79"/>
      <c r="FY119" s="79">
        <v>1</v>
      </c>
      <c r="FZ119" s="79"/>
      <c r="GA119" s="79"/>
      <c r="GB119" s="79">
        <v>7</v>
      </c>
      <c r="GC119" s="79">
        <v>4</v>
      </c>
      <c r="GD119" s="81"/>
      <c r="GE119" s="82">
        <v>1.2</v>
      </c>
      <c r="GF119" s="82"/>
      <c r="GG119" s="79"/>
      <c r="GH119" s="83">
        <f t="shared" si="10"/>
        <v>123</v>
      </c>
      <c r="GI119" s="84">
        <f t="shared" si="16"/>
        <v>41</v>
      </c>
      <c r="GJ119" s="85">
        <f t="shared" si="11"/>
        <v>0</v>
      </c>
      <c r="GK119" s="82"/>
      <c r="GL119" s="82"/>
      <c r="GM119" s="82"/>
      <c r="GN119" s="79">
        <v>1</v>
      </c>
      <c r="GO119" s="79"/>
      <c r="GP119" s="79"/>
      <c r="GQ119" s="86"/>
      <c r="GR119" s="87"/>
      <c r="GS119" s="79"/>
      <c r="GT119" s="79"/>
      <c r="GU119" s="79"/>
      <c r="GV119" s="79"/>
      <c r="GW119" s="79"/>
      <c r="GX119" s="79"/>
      <c r="GY119" s="79"/>
      <c r="GZ119" s="79"/>
      <c r="HA119" s="101">
        <f t="shared" si="13"/>
        <v>0</v>
      </c>
      <c r="HB119" s="108">
        <f t="shared" si="14"/>
        <v>0</v>
      </c>
      <c r="HC119" s="79"/>
      <c r="HD119" s="87"/>
      <c r="HE119" s="79"/>
      <c r="HF119" s="87"/>
      <c r="HG119" s="79"/>
      <c r="HH119" s="87"/>
      <c r="HI119" s="79">
        <v>1</v>
      </c>
      <c r="HJ119" s="86"/>
      <c r="HK119" s="86">
        <v>1</v>
      </c>
      <c r="HL119" s="86"/>
      <c r="HM119" s="87"/>
      <c r="HN119" s="79"/>
      <c r="HO119" s="79"/>
      <c r="HP119" s="79"/>
      <c r="HQ119" s="79"/>
      <c r="HR119" s="79"/>
      <c r="HS119" s="79"/>
      <c r="HT119" s="79"/>
      <c r="HU119" s="87"/>
      <c r="HV119" s="87"/>
      <c r="HW119" s="87"/>
      <c r="HX119" s="79"/>
      <c r="HY119" s="88"/>
      <c r="HZ119" s="88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>
        <f t="shared" si="8"/>
        <v>1</v>
      </c>
      <c r="IR119" s="86">
        <f>HJ119</f>
        <v>0</v>
      </c>
      <c r="IS119" s="86">
        <f>HK119</f>
        <v>1</v>
      </c>
      <c r="IT119" s="87"/>
      <c r="IU119" s="79"/>
      <c r="IV119" s="79"/>
      <c r="IW119" s="79"/>
      <c r="IX119" s="79"/>
      <c r="IY119" s="79"/>
      <c r="IZ119" s="87"/>
      <c r="JA119" s="87"/>
      <c r="JB119" s="79">
        <v>1</v>
      </c>
      <c r="JC119" s="107">
        <f t="shared" si="12"/>
        <v>0</v>
      </c>
      <c r="JD119" s="117"/>
    </row>
    <row r="120" spans="1:264" s="8" customFormat="1" ht="18.95" customHeight="1">
      <c r="A120" s="90" t="s">
        <v>398</v>
      </c>
      <c r="B120" s="91">
        <v>41.3</v>
      </c>
      <c r="C120" s="68">
        <f t="shared" si="9"/>
        <v>4001.5</v>
      </c>
      <c r="D120" s="68"/>
      <c r="E120" s="92"/>
      <c r="F120" s="92"/>
      <c r="G120" s="92"/>
      <c r="H120" s="120"/>
      <c r="I120" s="94"/>
      <c r="J120" s="94"/>
      <c r="K120" s="121"/>
      <c r="L120" s="121"/>
      <c r="M120" s="121"/>
      <c r="N120" s="96" t="s">
        <v>279</v>
      </c>
      <c r="O120" s="97" t="s">
        <v>279</v>
      </c>
      <c r="P120" s="97"/>
      <c r="Q120" s="95">
        <v>1</v>
      </c>
      <c r="R120" s="95"/>
      <c r="S120" s="96"/>
      <c r="T120" s="95"/>
      <c r="U120" s="95"/>
      <c r="V120" s="95"/>
      <c r="W120" s="96"/>
      <c r="X120" s="98"/>
      <c r="Y120" s="98"/>
      <c r="Z120" s="98"/>
      <c r="AA120" s="99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5"/>
      <c r="AU120" s="95"/>
      <c r="AV120" s="95"/>
      <c r="AW120" s="95"/>
      <c r="AX120" s="95"/>
      <c r="AY120" s="95"/>
      <c r="AZ120" s="95"/>
      <c r="BA120" s="95"/>
      <c r="BB120" s="95"/>
      <c r="BC120" s="95"/>
      <c r="BD120" s="95"/>
      <c r="BE120" s="95"/>
      <c r="BF120" s="95"/>
      <c r="BG120" s="95"/>
      <c r="BH120" s="95"/>
      <c r="BI120" s="95"/>
      <c r="BJ120" s="95"/>
      <c r="BK120" s="95"/>
      <c r="BL120" s="95"/>
      <c r="BM120" s="95"/>
      <c r="BN120" s="95"/>
      <c r="BO120" s="95"/>
      <c r="BP120" s="95"/>
      <c r="BQ120" s="95"/>
      <c r="BR120" s="95"/>
      <c r="BS120" s="95"/>
      <c r="BT120" s="99"/>
      <c r="BU120" s="99"/>
      <c r="BV120" s="95"/>
      <c r="BW120" s="95"/>
      <c r="BX120" s="95"/>
      <c r="BY120" s="95"/>
      <c r="BZ120" s="95"/>
      <c r="CA120" s="95"/>
      <c r="CB120" s="95"/>
      <c r="CC120" s="95"/>
      <c r="CD120" s="95"/>
      <c r="CE120" s="95"/>
      <c r="CF120" s="99"/>
      <c r="CG120" s="95"/>
      <c r="CH120" s="95"/>
      <c r="CI120" s="95"/>
      <c r="CJ120" s="95"/>
      <c r="CK120" s="95"/>
      <c r="CL120" s="95"/>
      <c r="CM120" s="95"/>
      <c r="CN120" s="95"/>
      <c r="CO120" s="95"/>
      <c r="CP120" s="95"/>
      <c r="CQ120" s="95"/>
      <c r="CR120" s="95"/>
      <c r="CS120" s="95"/>
      <c r="CT120" s="95"/>
      <c r="CU120" s="95"/>
      <c r="CV120" s="95"/>
      <c r="CW120" s="95"/>
      <c r="CX120" s="95"/>
      <c r="CY120" s="95"/>
      <c r="CZ120" s="95"/>
      <c r="DA120" s="95"/>
      <c r="DB120" s="95"/>
      <c r="DC120" s="99"/>
      <c r="DD120" s="95"/>
      <c r="DE120" s="95"/>
      <c r="DF120" s="95"/>
      <c r="DG120" s="95"/>
      <c r="DH120" s="95"/>
      <c r="DI120" s="95"/>
      <c r="DJ120" s="95"/>
      <c r="DK120" s="95"/>
      <c r="DL120" s="95"/>
      <c r="DM120" s="95"/>
      <c r="DN120" s="95"/>
      <c r="DO120" s="99">
        <v>1</v>
      </c>
      <c r="DP120" s="95"/>
      <c r="DQ120" s="99"/>
      <c r="DR120" s="95"/>
      <c r="DS120" s="95"/>
      <c r="DT120" s="95"/>
      <c r="DU120" s="95"/>
      <c r="DV120" s="95"/>
      <c r="DW120" s="95"/>
      <c r="DX120" s="95"/>
      <c r="DY120" s="95"/>
      <c r="DZ120" s="95"/>
      <c r="EA120" s="99"/>
      <c r="EB120" s="95"/>
      <c r="EC120" s="95"/>
      <c r="ED120" s="95"/>
      <c r="EE120" s="95"/>
      <c r="EF120" s="95"/>
      <c r="EG120" s="95"/>
      <c r="EH120" s="95"/>
      <c r="EI120" s="95"/>
      <c r="EJ120" s="95"/>
      <c r="EK120" s="95"/>
      <c r="EL120" s="100"/>
      <c r="EM120" s="101"/>
      <c r="EN120" s="99">
        <v>3</v>
      </c>
      <c r="EO120" s="99"/>
      <c r="EP120" s="99"/>
      <c r="EQ120" s="99"/>
      <c r="ER120" s="99"/>
      <c r="ES120" s="101"/>
      <c r="ET120" s="99"/>
      <c r="EU120" s="99">
        <v>1</v>
      </c>
      <c r="EV120" s="99"/>
      <c r="EW120" s="99"/>
      <c r="EX120" s="99"/>
      <c r="EY120" s="99"/>
      <c r="EZ120" s="99"/>
      <c r="FA120" s="99"/>
      <c r="FB120" s="99"/>
      <c r="FC120" s="99"/>
      <c r="FD120" s="99"/>
      <c r="FE120" s="99"/>
      <c r="FF120" s="102"/>
      <c r="FG120" s="99"/>
      <c r="FH120" s="99"/>
      <c r="FI120" s="99"/>
      <c r="FJ120" s="99"/>
      <c r="FK120" s="99"/>
      <c r="FL120" s="101"/>
      <c r="FM120" s="101"/>
      <c r="FN120" s="101"/>
      <c r="FO120" s="101"/>
      <c r="FP120" s="99"/>
      <c r="FQ120" s="103"/>
      <c r="FR120" s="103"/>
      <c r="FS120" s="101"/>
      <c r="FT120" s="101">
        <v>3</v>
      </c>
      <c r="FU120" s="101"/>
      <c r="FV120" s="101"/>
      <c r="FW120" s="101"/>
      <c r="FX120" s="101"/>
      <c r="FY120" s="101"/>
      <c r="FZ120" s="101"/>
      <c r="GA120" s="101"/>
      <c r="GB120" s="101"/>
      <c r="GC120" s="101"/>
      <c r="GD120" s="104"/>
      <c r="GE120" s="105"/>
      <c r="GF120" s="105"/>
      <c r="GG120" s="101"/>
      <c r="GH120" s="83">
        <f t="shared" si="10"/>
        <v>123.89999999999999</v>
      </c>
      <c r="GI120" s="84">
        <f t="shared" si="16"/>
        <v>41.3</v>
      </c>
      <c r="GJ120" s="85">
        <f t="shared" si="11"/>
        <v>0</v>
      </c>
      <c r="GK120" s="105"/>
      <c r="GL120" s="105"/>
      <c r="GM120" s="105"/>
      <c r="GN120" s="101"/>
      <c r="GO120" s="101"/>
      <c r="GP120" s="101"/>
      <c r="GQ120" s="107"/>
      <c r="GR120" s="108"/>
      <c r="GS120" s="101"/>
      <c r="GT120" s="101"/>
      <c r="GU120" s="101">
        <v>1</v>
      </c>
      <c r="GV120" s="101"/>
      <c r="GW120" s="101"/>
      <c r="GX120" s="101"/>
      <c r="GY120" s="101"/>
      <c r="GZ120" s="101"/>
      <c r="HA120" s="101">
        <f t="shared" si="13"/>
        <v>0</v>
      </c>
      <c r="HB120" s="108">
        <f t="shared" si="14"/>
        <v>0</v>
      </c>
      <c r="HC120" s="101"/>
      <c r="HD120" s="108"/>
      <c r="HE120" s="101">
        <v>2</v>
      </c>
      <c r="HF120" s="108">
        <v>1</v>
      </c>
      <c r="HG120" s="101"/>
      <c r="HH120" s="108"/>
      <c r="HI120" s="101"/>
      <c r="HJ120" s="107"/>
      <c r="HK120" s="107"/>
      <c r="HL120" s="107"/>
      <c r="HM120" s="109"/>
      <c r="HN120" s="101"/>
      <c r="HO120" s="101"/>
      <c r="HP120" s="101"/>
      <c r="HQ120" s="101"/>
      <c r="HR120" s="101"/>
      <c r="HS120" s="101"/>
      <c r="HT120" s="101">
        <v>1</v>
      </c>
      <c r="HU120" s="108"/>
      <c r="HV120" s="108"/>
      <c r="HW120" s="108"/>
      <c r="HX120" s="99"/>
      <c r="HY120" s="122"/>
      <c r="HZ120" s="122"/>
      <c r="IA120" s="99"/>
      <c r="IB120" s="101"/>
      <c r="IC120" s="99"/>
      <c r="ID120" s="99"/>
      <c r="IE120" s="99"/>
      <c r="IF120" s="99"/>
      <c r="IG120" s="99"/>
      <c r="IH120" s="99"/>
      <c r="II120" s="99"/>
      <c r="IJ120" s="99"/>
      <c r="IK120" s="99"/>
      <c r="IL120" s="99"/>
      <c r="IM120" s="99"/>
      <c r="IN120" s="99"/>
      <c r="IO120" s="99"/>
      <c r="IP120" s="99"/>
      <c r="IQ120" s="79">
        <f t="shared" si="8"/>
        <v>0</v>
      </c>
      <c r="IR120" s="108"/>
      <c r="IS120" s="108"/>
      <c r="IT120" s="108"/>
      <c r="IU120" s="99"/>
      <c r="IV120" s="99"/>
      <c r="IW120" s="99"/>
      <c r="IX120" s="99"/>
      <c r="IY120" s="99"/>
      <c r="IZ120" s="108"/>
      <c r="JA120" s="108"/>
      <c r="JB120" s="101"/>
      <c r="JC120" s="107">
        <f t="shared" si="12"/>
        <v>0</v>
      </c>
      <c r="JD120" s="111"/>
    </row>
    <row r="121" spans="1:264" s="8" customFormat="1" ht="18.95" customHeight="1">
      <c r="A121" s="112" t="s">
        <v>399</v>
      </c>
      <c r="B121" s="113">
        <v>44</v>
      </c>
      <c r="C121" s="68">
        <f t="shared" si="9"/>
        <v>4045.5</v>
      </c>
      <c r="D121" s="114"/>
      <c r="E121" s="115"/>
      <c r="F121" s="115"/>
      <c r="G121" s="115"/>
      <c r="H121" s="116"/>
      <c r="I121" s="114"/>
      <c r="J121" s="114"/>
      <c r="K121" s="74"/>
      <c r="L121" s="74"/>
      <c r="M121" s="74"/>
      <c r="N121" s="75"/>
      <c r="O121" s="73" t="s">
        <v>279</v>
      </c>
      <c r="P121" s="73"/>
      <c r="Q121" s="74"/>
      <c r="R121" s="74"/>
      <c r="S121" s="75"/>
      <c r="T121" s="74"/>
      <c r="U121" s="74"/>
      <c r="V121" s="74"/>
      <c r="W121" s="75"/>
      <c r="X121" s="76">
        <v>1</v>
      </c>
      <c r="Y121" s="76"/>
      <c r="Z121" s="76"/>
      <c r="AA121" s="77"/>
      <c r="AB121" s="74"/>
      <c r="AC121" s="74"/>
      <c r="AD121" s="74"/>
      <c r="AE121" s="74"/>
      <c r="AF121" s="74"/>
      <c r="AG121" s="74"/>
      <c r="AH121" s="74"/>
      <c r="AI121" s="74"/>
      <c r="AJ121" s="74"/>
      <c r="AK121" s="74"/>
      <c r="AL121" s="74"/>
      <c r="AM121" s="74">
        <v>1</v>
      </c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/>
      <c r="BS121" s="74"/>
      <c r="BT121" s="77"/>
      <c r="BU121" s="77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7"/>
      <c r="CG121" s="74"/>
      <c r="CH121" s="74"/>
      <c r="CI121" s="74"/>
      <c r="CJ121" s="74"/>
      <c r="CK121" s="74"/>
      <c r="CL121" s="74"/>
      <c r="CM121" s="74"/>
      <c r="CN121" s="74"/>
      <c r="CO121" s="74"/>
      <c r="CP121" s="74"/>
      <c r="CQ121" s="74"/>
      <c r="CR121" s="74"/>
      <c r="CS121" s="74"/>
      <c r="CT121" s="74"/>
      <c r="CU121" s="74"/>
      <c r="CV121" s="74"/>
      <c r="CW121" s="74"/>
      <c r="CX121" s="74"/>
      <c r="CY121" s="74"/>
      <c r="CZ121" s="74"/>
      <c r="DA121" s="74"/>
      <c r="DB121" s="74"/>
      <c r="DC121" s="77"/>
      <c r="DD121" s="74"/>
      <c r="DE121" s="74"/>
      <c r="DF121" s="74"/>
      <c r="DG121" s="74"/>
      <c r="DH121" s="74"/>
      <c r="DI121" s="74"/>
      <c r="DJ121" s="74"/>
      <c r="DK121" s="74"/>
      <c r="DL121" s="74"/>
      <c r="DM121" s="74"/>
      <c r="DN121" s="74"/>
      <c r="DO121" s="77">
        <v>1</v>
      </c>
      <c r="DP121" s="74"/>
      <c r="DQ121" s="77"/>
      <c r="DR121" s="74"/>
      <c r="DS121" s="74"/>
      <c r="DT121" s="74"/>
      <c r="DU121" s="74"/>
      <c r="DV121" s="74"/>
      <c r="DW121" s="74"/>
      <c r="DX121" s="74"/>
      <c r="DY121" s="74"/>
      <c r="DZ121" s="74"/>
      <c r="EA121" s="77"/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8"/>
      <c r="EM121" s="79"/>
      <c r="EN121" s="77">
        <v>3</v>
      </c>
      <c r="EO121" s="77"/>
      <c r="EP121" s="77"/>
      <c r="EQ121" s="77"/>
      <c r="ER121" s="77"/>
      <c r="ES121" s="79"/>
      <c r="ET121" s="77"/>
      <c r="EU121" s="77">
        <v>1</v>
      </c>
      <c r="EV121" s="77"/>
      <c r="EW121" s="77"/>
      <c r="EX121" s="77"/>
      <c r="EY121" s="77"/>
      <c r="EZ121" s="77"/>
      <c r="FA121" s="77"/>
      <c r="FB121" s="77"/>
      <c r="FC121" s="77"/>
      <c r="FD121" s="77"/>
      <c r="FE121" s="77"/>
      <c r="FF121" s="80"/>
      <c r="FG121" s="77"/>
      <c r="FH121" s="77"/>
      <c r="FI121" s="77"/>
      <c r="FJ121" s="77"/>
      <c r="FK121" s="77"/>
      <c r="FL121" s="79"/>
      <c r="FM121" s="79"/>
      <c r="FN121" s="79"/>
      <c r="FO121" s="79"/>
      <c r="FP121" s="77"/>
      <c r="FQ121" s="79"/>
      <c r="FR121" s="79"/>
      <c r="FS121" s="79"/>
      <c r="FT121" s="79">
        <v>3</v>
      </c>
      <c r="FU121" s="79"/>
      <c r="FV121" s="79"/>
      <c r="FW121" s="79"/>
      <c r="FX121" s="79"/>
      <c r="FY121" s="79">
        <v>1</v>
      </c>
      <c r="FZ121" s="79"/>
      <c r="GA121" s="79"/>
      <c r="GB121" s="79">
        <v>6</v>
      </c>
      <c r="GC121" s="79">
        <v>4</v>
      </c>
      <c r="GD121" s="81"/>
      <c r="GE121" s="82"/>
      <c r="GF121" s="82"/>
      <c r="GG121" s="79"/>
      <c r="GH121" s="83">
        <f t="shared" si="10"/>
        <v>132</v>
      </c>
      <c r="GI121" s="84">
        <f t="shared" si="16"/>
        <v>44</v>
      </c>
      <c r="GJ121" s="85">
        <f t="shared" si="11"/>
        <v>0</v>
      </c>
      <c r="GK121" s="82"/>
      <c r="GL121" s="82"/>
      <c r="GM121" s="82"/>
      <c r="GN121" s="79">
        <v>1</v>
      </c>
      <c r="GO121" s="79"/>
      <c r="GP121" s="79"/>
      <c r="GQ121" s="86"/>
      <c r="GR121" s="87"/>
      <c r="GS121" s="79"/>
      <c r="GT121" s="79"/>
      <c r="GU121" s="79"/>
      <c r="GV121" s="79"/>
      <c r="GW121" s="79"/>
      <c r="GX121" s="79"/>
      <c r="GY121" s="79"/>
      <c r="GZ121" s="79"/>
      <c r="HA121" s="101">
        <f t="shared" si="13"/>
        <v>0</v>
      </c>
      <c r="HB121" s="108">
        <f t="shared" si="14"/>
        <v>0</v>
      </c>
      <c r="HC121" s="79"/>
      <c r="HD121" s="87"/>
      <c r="HE121" s="79"/>
      <c r="HF121" s="87"/>
      <c r="HG121" s="79"/>
      <c r="HH121" s="87"/>
      <c r="HI121" s="79">
        <v>1</v>
      </c>
      <c r="HJ121" s="86"/>
      <c r="HK121" s="86">
        <v>1</v>
      </c>
      <c r="HL121" s="86"/>
      <c r="HM121" s="87"/>
      <c r="HN121" s="79"/>
      <c r="HO121" s="79"/>
      <c r="HP121" s="79"/>
      <c r="HQ121" s="79"/>
      <c r="HR121" s="79"/>
      <c r="HS121" s="79"/>
      <c r="HT121" s="79"/>
      <c r="HU121" s="87"/>
      <c r="HV121" s="87"/>
      <c r="HW121" s="87"/>
      <c r="HX121" s="79"/>
      <c r="HY121" s="88"/>
      <c r="HZ121" s="88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>
        <f t="shared" si="8"/>
        <v>1</v>
      </c>
      <c r="IR121" s="86">
        <f>HJ121</f>
        <v>0</v>
      </c>
      <c r="IS121" s="86">
        <f>HK121</f>
        <v>1</v>
      </c>
      <c r="IT121" s="87"/>
      <c r="IU121" s="79"/>
      <c r="IV121" s="79"/>
      <c r="IW121" s="79"/>
      <c r="IX121" s="79"/>
      <c r="IY121" s="79"/>
      <c r="IZ121" s="87"/>
      <c r="JA121" s="87"/>
      <c r="JB121" s="79">
        <v>1</v>
      </c>
      <c r="JC121" s="107">
        <f t="shared" si="12"/>
        <v>0</v>
      </c>
      <c r="JD121" s="117"/>
    </row>
    <row r="122" spans="1:264" s="8" customFormat="1" ht="18.95" customHeight="1">
      <c r="A122" s="90" t="s">
        <v>400</v>
      </c>
      <c r="B122" s="91">
        <v>43.8</v>
      </c>
      <c r="C122" s="68">
        <f t="shared" si="9"/>
        <v>4089.3</v>
      </c>
      <c r="D122" s="68"/>
      <c r="E122" s="92"/>
      <c r="F122" s="92"/>
      <c r="G122" s="92"/>
      <c r="H122" s="120"/>
      <c r="I122" s="94"/>
      <c r="J122" s="94"/>
      <c r="K122" s="121"/>
      <c r="L122" s="121"/>
      <c r="M122" s="121"/>
      <c r="N122" s="96" t="s">
        <v>279</v>
      </c>
      <c r="O122" s="97" t="s">
        <v>279</v>
      </c>
      <c r="P122" s="97"/>
      <c r="Q122" s="95">
        <v>1</v>
      </c>
      <c r="R122" s="95"/>
      <c r="S122" s="96"/>
      <c r="T122" s="95"/>
      <c r="U122" s="95"/>
      <c r="V122" s="95"/>
      <c r="W122" s="96"/>
      <c r="X122" s="98"/>
      <c r="Y122" s="98"/>
      <c r="Z122" s="98"/>
      <c r="AA122" s="99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5"/>
      <c r="AU122" s="95"/>
      <c r="AV122" s="95"/>
      <c r="AW122" s="95"/>
      <c r="AX122" s="95"/>
      <c r="AY122" s="95"/>
      <c r="AZ122" s="95"/>
      <c r="BA122" s="95"/>
      <c r="BB122" s="95"/>
      <c r="BC122" s="95"/>
      <c r="BD122" s="95"/>
      <c r="BE122" s="95"/>
      <c r="BF122" s="95"/>
      <c r="BG122" s="95"/>
      <c r="BH122" s="95"/>
      <c r="BI122" s="95"/>
      <c r="BJ122" s="95"/>
      <c r="BK122" s="95"/>
      <c r="BL122" s="95"/>
      <c r="BM122" s="95"/>
      <c r="BN122" s="95"/>
      <c r="BO122" s="95"/>
      <c r="BP122" s="95"/>
      <c r="BQ122" s="95"/>
      <c r="BR122" s="95"/>
      <c r="BS122" s="95"/>
      <c r="BT122" s="99"/>
      <c r="BU122" s="99"/>
      <c r="BV122" s="95"/>
      <c r="BW122" s="95"/>
      <c r="BX122" s="95"/>
      <c r="BY122" s="95"/>
      <c r="BZ122" s="95"/>
      <c r="CA122" s="95"/>
      <c r="CB122" s="95"/>
      <c r="CC122" s="95"/>
      <c r="CD122" s="95"/>
      <c r="CE122" s="95"/>
      <c r="CF122" s="99"/>
      <c r="CG122" s="95"/>
      <c r="CH122" s="95"/>
      <c r="CI122" s="95"/>
      <c r="CJ122" s="95"/>
      <c r="CK122" s="95"/>
      <c r="CL122" s="95"/>
      <c r="CM122" s="95"/>
      <c r="CN122" s="95"/>
      <c r="CO122" s="95"/>
      <c r="CP122" s="95"/>
      <c r="CQ122" s="95"/>
      <c r="CR122" s="95"/>
      <c r="CS122" s="95"/>
      <c r="CT122" s="95"/>
      <c r="CU122" s="95"/>
      <c r="CV122" s="95"/>
      <c r="CW122" s="95"/>
      <c r="CX122" s="95"/>
      <c r="CY122" s="95"/>
      <c r="CZ122" s="95"/>
      <c r="DA122" s="95"/>
      <c r="DB122" s="95"/>
      <c r="DC122" s="99"/>
      <c r="DD122" s="95"/>
      <c r="DE122" s="95"/>
      <c r="DF122" s="95"/>
      <c r="DG122" s="95"/>
      <c r="DH122" s="95"/>
      <c r="DI122" s="95"/>
      <c r="DJ122" s="95"/>
      <c r="DK122" s="95"/>
      <c r="DL122" s="95"/>
      <c r="DM122" s="95"/>
      <c r="DN122" s="95"/>
      <c r="DO122" s="99">
        <v>1</v>
      </c>
      <c r="DP122" s="95"/>
      <c r="DQ122" s="99"/>
      <c r="DR122" s="95"/>
      <c r="DS122" s="95"/>
      <c r="DT122" s="95"/>
      <c r="DU122" s="95"/>
      <c r="DV122" s="95"/>
      <c r="DW122" s="95"/>
      <c r="DX122" s="95"/>
      <c r="DY122" s="95"/>
      <c r="DZ122" s="95"/>
      <c r="EA122" s="99"/>
      <c r="EB122" s="95"/>
      <c r="EC122" s="95"/>
      <c r="ED122" s="95"/>
      <c r="EE122" s="95"/>
      <c r="EF122" s="95"/>
      <c r="EG122" s="95"/>
      <c r="EH122" s="95"/>
      <c r="EI122" s="95"/>
      <c r="EJ122" s="95"/>
      <c r="EK122" s="95"/>
      <c r="EL122" s="100"/>
      <c r="EM122" s="101"/>
      <c r="EN122" s="99">
        <v>3</v>
      </c>
      <c r="EO122" s="99"/>
      <c r="EP122" s="99"/>
      <c r="EQ122" s="99"/>
      <c r="ER122" s="99"/>
      <c r="ES122" s="101"/>
      <c r="ET122" s="99"/>
      <c r="EU122" s="99">
        <v>1</v>
      </c>
      <c r="EV122" s="99"/>
      <c r="EW122" s="99"/>
      <c r="EX122" s="99"/>
      <c r="EY122" s="99"/>
      <c r="EZ122" s="99"/>
      <c r="FA122" s="99"/>
      <c r="FB122" s="99"/>
      <c r="FC122" s="99"/>
      <c r="FD122" s="99"/>
      <c r="FE122" s="99"/>
      <c r="FF122" s="102"/>
      <c r="FG122" s="99"/>
      <c r="FH122" s="99">
        <v>3</v>
      </c>
      <c r="FI122" s="99"/>
      <c r="FJ122" s="99"/>
      <c r="FK122" s="99"/>
      <c r="FL122" s="101"/>
      <c r="FM122" s="101"/>
      <c r="FN122" s="101"/>
      <c r="FO122" s="101"/>
      <c r="FP122" s="99"/>
      <c r="FQ122" s="103"/>
      <c r="FR122" s="103"/>
      <c r="FS122" s="101"/>
      <c r="FT122" s="101">
        <v>3</v>
      </c>
      <c r="FU122" s="101"/>
      <c r="FV122" s="101"/>
      <c r="FW122" s="101"/>
      <c r="FX122" s="101"/>
      <c r="FY122" s="101"/>
      <c r="FZ122" s="101"/>
      <c r="GA122" s="101"/>
      <c r="GB122" s="101"/>
      <c r="GC122" s="101"/>
      <c r="GD122" s="104"/>
      <c r="GE122" s="105"/>
      <c r="GF122" s="105"/>
      <c r="GG122" s="101"/>
      <c r="GH122" s="83">
        <f t="shared" si="10"/>
        <v>131.39999999999998</v>
      </c>
      <c r="GI122" s="84">
        <f t="shared" si="16"/>
        <v>43.8</v>
      </c>
      <c r="GJ122" s="85">
        <f t="shared" si="11"/>
        <v>0</v>
      </c>
      <c r="GK122" s="105"/>
      <c r="GL122" s="105"/>
      <c r="GM122" s="105"/>
      <c r="GN122" s="101"/>
      <c r="GO122" s="101"/>
      <c r="GP122" s="101"/>
      <c r="GQ122" s="107"/>
      <c r="GR122" s="108"/>
      <c r="GS122" s="101"/>
      <c r="GT122" s="101"/>
      <c r="GU122" s="101">
        <v>1</v>
      </c>
      <c r="GV122" s="101"/>
      <c r="GW122" s="101"/>
      <c r="GX122" s="101"/>
      <c r="GY122" s="101"/>
      <c r="GZ122" s="101"/>
      <c r="HA122" s="101">
        <f t="shared" si="13"/>
        <v>0</v>
      </c>
      <c r="HB122" s="108">
        <f t="shared" si="14"/>
        <v>0</v>
      </c>
      <c r="HC122" s="101"/>
      <c r="HD122" s="108"/>
      <c r="HE122" s="101">
        <v>2</v>
      </c>
      <c r="HF122" s="108">
        <v>1</v>
      </c>
      <c r="HG122" s="101"/>
      <c r="HH122" s="108"/>
      <c r="HI122" s="101"/>
      <c r="HJ122" s="107"/>
      <c r="HK122" s="107"/>
      <c r="HL122" s="107"/>
      <c r="HM122" s="109"/>
      <c r="HN122" s="101"/>
      <c r="HO122" s="101"/>
      <c r="HP122" s="101"/>
      <c r="HQ122" s="101"/>
      <c r="HR122" s="101"/>
      <c r="HS122" s="101"/>
      <c r="HT122" s="101">
        <v>1</v>
      </c>
      <c r="HU122" s="108"/>
      <c r="HV122" s="108"/>
      <c r="HW122" s="108"/>
      <c r="HX122" s="99"/>
      <c r="HY122" s="122"/>
      <c r="HZ122" s="122"/>
      <c r="IA122" s="99"/>
      <c r="IB122" s="101"/>
      <c r="IC122" s="99"/>
      <c r="ID122" s="99"/>
      <c r="IE122" s="99"/>
      <c r="IF122" s="99"/>
      <c r="IG122" s="99"/>
      <c r="IH122" s="99"/>
      <c r="II122" s="99"/>
      <c r="IJ122" s="99"/>
      <c r="IK122" s="99"/>
      <c r="IL122" s="99"/>
      <c r="IM122" s="99"/>
      <c r="IN122" s="99"/>
      <c r="IO122" s="99"/>
      <c r="IP122" s="99"/>
      <c r="IQ122" s="79">
        <f t="shared" si="8"/>
        <v>0</v>
      </c>
      <c r="IR122" s="108"/>
      <c r="IS122" s="108"/>
      <c r="IT122" s="108"/>
      <c r="IU122" s="99"/>
      <c r="IV122" s="99"/>
      <c r="IW122" s="99"/>
      <c r="IX122" s="99"/>
      <c r="IY122" s="99"/>
      <c r="IZ122" s="108"/>
      <c r="JA122" s="108"/>
      <c r="JB122" s="101"/>
      <c r="JC122" s="107">
        <f t="shared" si="12"/>
        <v>0</v>
      </c>
      <c r="JD122" s="111"/>
    </row>
    <row r="123" spans="1:264" s="8" customFormat="1" ht="18.95" customHeight="1">
      <c r="A123" s="112" t="s">
        <v>401</v>
      </c>
      <c r="B123" s="113">
        <v>38</v>
      </c>
      <c r="C123" s="68">
        <f t="shared" si="9"/>
        <v>4127.3</v>
      </c>
      <c r="D123" s="114"/>
      <c r="E123" s="115"/>
      <c r="F123" s="115"/>
      <c r="G123" s="115"/>
      <c r="H123" s="116"/>
      <c r="I123" s="114"/>
      <c r="J123" s="114"/>
      <c r="K123" s="74"/>
      <c r="L123" s="74"/>
      <c r="M123" s="74"/>
      <c r="N123" s="75"/>
      <c r="O123" s="73" t="s">
        <v>279</v>
      </c>
      <c r="P123" s="73"/>
      <c r="Q123" s="74"/>
      <c r="R123" s="74"/>
      <c r="S123" s="75"/>
      <c r="T123" s="74"/>
      <c r="U123" s="74"/>
      <c r="V123" s="74"/>
      <c r="W123" s="75"/>
      <c r="X123" s="76">
        <v>1</v>
      </c>
      <c r="Y123" s="76"/>
      <c r="Z123" s="76"/>
      <c r="AA123" s="77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>
        <v>1</v>
      </c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7"/>
      <c r="BU123" s="77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7"/>
      <c r="CG123" s="74"/>
      <c r="CH123" s="74"/>
      <c r="CI123" s="74"/>
      <c r="CJ123" s="74"/>
      <c r="CK123" s="74"/>
      <c r="CL123" s="74"/>
      <c r="CM123" s="74"/>
      <c r="CN123" s="74"/>
      <c r="CO123" s="74"/>
      <c r="CP123" s="74"/>
      <c r="CQ123" s="74"/>
      <c r="CR123" s="74"/>
      <c r="CS123" s="74">
        <v>1</v>
      </c>
      <c r="CT123" s="74"/>
      <c r="CU123" s="74"/>
      <c r="CV123" s="74"/>
      <c r="CW123" s="74"/>
      <c r="CX123" s="74"/>
      <c r="CY123" s="74"/>
      <c r="CZ123" s="74"/>
      <c r="DA123" s="74"/>
      <c r="DB123" s="74"/>
      <c r="DC123" s="77"/>
      <c r="DD123" s="74"/>
      <c r="DE123" s="74"/>
      <c r="DF123" s="74"/>
      <c r="DG123" s="74"/>
      <c r="DH123" s="74"/>
      <c r="DI123" s="74"/>
      <c r="DJ123" s="74"/>
      <c r="DK123" s="74"/>
      <c r="DL123" s="74"/>
      <c r="DM123" s="74"/>
      <c r="DN123" s="74"/>
      <c r="DO123" s="77">
        <v>1</v>
      </c>
      <c r="DP123" s="74"/>
      <c r="DQ123" s="77"/>
      <c r="DR123" s="74"/>
      <c r="DS123" s="74"/>
      <c r="DT123" s="74"/>
      <c r="DU123" s="74"/>
      <c r="DV123" s="74"/>
      <c r="DW123" s="74"/>
      <c r="DX123" s="74"/>
      <c r="DY123" s="74"/>
      <c r="DZ123" s="74"/>
      <c r="EA123" s="77"/>
      <c r="EB123" s="74"/>
      <c r="EC123" s="74"/>
      <c r="ED123" s="74"/>
      <c r="EE123" s="74"/>
      <c r="EF123" s="74"/>
      <c r="EG123" s="74"/>
      <c r="EH123" s="74"/>
      <c r="EI123" s="74"/>
      <c r="EJ123" s="74"/>
      <c r="EK123" s="74"/>
      <c r="EL123" s="78"/>
      <c r="EM123" s="79"/>
      <c r="EN123" s="77">
        <v>3</v>
      </c>
      <c r="EO123" s="77"/>
      <c r="EP123" s="77"/>
      <c r="EQ123" s="77"/>
      <c r="ER123" s="77"/>
      <c r="ES123" s="79"/>
      <c r="ET123" s="77"/>
      <c r="EU123" s="77">
        <v>1</v>
      </c>
      <c r="EV123" s="77"/>
      <c r="EW123" s="77"/>
      <c r="EX123" s="77"/>
      <c r="EY123" s="77"/>
      <c r="EZ123" s="77"/>
      <c r="FA123" s="77"/>
      <c r="FB123" s="77"/>
      <c r="FC123" s="77"/>
      <c r="FD123" s="77"/>
      <c r="FE123" s="77"/>
      <c r="FF123" s="80"/>
      <c r="FG123" s="77"/>
      <c r="FH123" s="77"/>
      <c r="FI123" s="77"/>
      <c r="FJ123" s="77"/>
      <c r="FK123" s="77"/>
      <c r="FL123" s="79"/>
      <c r="FM123" s="79"/>
      <c r="FN123" s="79"/>
      <c r="FO123" s="79"/>
      <c r="FP123" s="77"/>
      <c r="FQ123" s="79"/>
      <c r="FR123" s="79"/>
      <c r="FS123" s="79"/>
      <c r="FT123" s="79">
        <v>3</v>
      </c>
      <c r="FU123" s="79"/>
      <c r="FV123" s="79"/>
      <c r="FW123" s="79"/>
      <c r="FX123" s="79"/>
      <c r="FY123" s="79">
        <v>1</v>
      </c>
      <c r="FZ123" s="79"/>
      <c r="GA123" s="79"/>
      <c r="GB123" s="79">
        <v>6</v>
      </c>
      <c r="GC123" s="79">
        <v>4</v>
      </c>
      <c r="GD123" s="81"/>
      <c r="GE123" s="82"/>
      <c r="GF123" s="82"/>
      <c r="GG123" s="79"/>
      <c r="GH123" s="83">
        <f t="shared" si="10"/>
        <v>114</v>
      </c>
      <c r="GI123" s="84">
        <f t="shared" si="16"/>
        <v>38</v>
      </c>
      <c r="GJ123" s="85">
        <f t="shared" si="11"/>
        <v>0</v>
      </c>
      <c r="GK123" s="82"/>
      <c r="GL123" s="82"/>
      <c r="GM123" s="82"/>
      <c r="GN123" s="79">
        <v>1</v>
      </c>
      <c r="GO123" s="79"/>
      <c r="GP123" s="79"/>
      <c r="GQ123" s="86"/>
      <c r="GR123" s="87"/>
      <c r="GS123" s="79"/>
      <c r="GT123" s="79"/>
      <c r="GU123" s="79"/>
      <c r="GV123" s="79"/>
      <c r="GW123" s="79"/>
      <c r="GX123" s="79"/>
      <c r="GY123" s="79"/>
      <c r="GZ123" s="79"/>
      <c r="HA123" s="101">
        <f t="shared" si="13"/>
        <v>0</v>
      </c>
      <c r="HB123" s="108">
        <f t="shared" si="14"/>
        <v>0</v>
      </c>
      <c r="HC123" s="79"/>
      <c r="HD123" s="87"/>
      <c r="HE123" s="79"/>
      <c r="HF123" s="87"/>
      <c r="HG123" s="79"/>
      <c r="HH123" s="87"/>
      <c r="HI123" s="79">
        <v>1</v>
      </c>
      <c r="HJ123" s="86"/>
      <c r="HK123" s="86">
        <v>1</v>
      </c>
      <c r="HL123" s="86"/>
      <c r="HM123" s="87"/>
      <c r="HN123" s="79"/>
      <c r="HO123" s="79"/>
      <c r="HP123" s="79"/>
      <c r="HQ123" s="79"/>
      <c r="HR123" s="79"/>
      <c r="HS123" s="79"/>
      <c r="HT123" s="79"/>
      <c r="HU123" s="87"/>
      <c r="HV123" s="87"/>
      <c r="HW123" s="87"/>
      <c r="HX123" s="79"/>
      <c r="HY123" s="88"/>
      <c r="HZ123" s="88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>
        <f t="shared" si="8"/>
        <v>1</v>
      </c>
      <c r="IR123" s="86">
        <f>HJ123</f>
        <v>0</v>
      </c>
      <c r="IS123" s="86">
        <f>HK123</f>
        <v>1</v>
      </c>
      <c r="IT123" s="87"/>
      <c r="IU123" s="79"/>
      <c r="IV123" s="79"/>
      <c r="IW123" s="79"/>
      <c r="IX123" s="79"/>
      <c r="IY123" s="79"/>
      <c r="IZ123" s="87"/>
      <c r="JA123" s="87"/>
      <c r="JB123" s="79">
        <v>1</v>
      </c>
      <c r="JC123" s="107">
        <f t="shared" si="12"/>
        <v>0</v>
      </c>
      <c r="JD123" s="117"/>
    </row>
    <row r="124" spans="1:264" s="8" customFormat="1" ht="18.95" customHeight="1">
      <c r="A124" s="90" t="s">
        <v>402</v>
      </c>
      <c r="B124" s="91">
        <v>37.799999999999997</v>
      </c>
      <c r="C124" s="68">
        <f t="shared" si="9"/>
        <v>4165.1000000000004</v>
      </c>
      <c r="D124" s="68"/>
      <c r="E124" s="92"/>
      <c r="F124" s="92"/>
      <c r="G124" s="92"/>
      <c r="H124" s="120"/>
      <c r="I124" s="94"/>
      <c r="J124" s="94"/>
      <c r="K124" s="121"/>
      <c r="L124" s="121"/>
      <c r="M124" s="121"/>
      <c r="N124" s="96" t="s">
        <v>277</v>
      </c>
      <c r="O124" s="97" t="s">
        <v>277</v>
      </c>
      <c r="P124" s="97"/>
      <c r="Q124" s="95">
        <v>1</v>
      </c>
      <c r="R124" s="95"/>
      <c r="S124" s="96"/>
      <c r="T124" s="95"/>
      <c r="U124" s="95"/>
      <c r="V124" s="95"/>
      <c r="W124" s="96"/>
      <c r="X124" s="98"/>
      <c r="Y124" s="98"/>
      <c r="Z124" s="98"/>
      <c r="AA124" s="99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5"/>
      <c r="AU124" s="95"/>
      <c r="AV124" s="95"/>
      <c r="AW124" s="95"/>
      <c r="AX124" s="95"/>
      <c r="AY124" s="95"/>
      <c r="AZ124" s="95"/>
      <c r="BA124" s="95"/>
      <c r="BB124" s="95"/>
      <c r="BC124" s="95"/>
      <c r="BD124" s="95"/>
      <c r="BE124" s="95"/>
      <c r="BF124" s="95"/>
      <c r="BG124" s="95"/>
      <c r="BH124" s="95"/>
      <c r="BI124" s="95"/>
      <c r="BJ124" s="95"/>
      <c r="BK124" s="95"/>
      <c r="BL124" s="95"/>
      <c r="BM124" s="95"/>
      <c r="BN124" s="95"/>
      <c r="BO124" s="95"/>
      <c r="BP124" s="95"/>
      <c r="BQ124" s="95"/>
      <c r="BR124" s="95"/>
      <c r="BS124" s="95"/>
      <c r="BT124" s="99">
        <v>1</v>
      </c>
      <c r="BU124" s="99"/>
      <c r="BV124" s="95"/>
      <c r="BW124" s="95"/>
      <c r="BX124" s="95"/>
      <c r="BY124" s="95"/>
      <c r="BZ124" s="95"/>
      <c r="CA124" s="95"/>
      <c r="CB124" s="95"/>
      <c r="CC124" s="95"/>
      <c r="CD124" s="95"/>
      <c r="CE124" s="95"/>
      <c r="CF124" s="99"/>
      <c r="CG124" s="95"/>
      <c r="CH124" s="95"/>
      <c r="CI124" s="95"/>
      <c r="CJ124" s="95"/>
      <c r="CK124" s="95"/>
      <c r="CL124" s="95"/>
      <c r="CM124" s="95"/>
      <c r="CN124" s="95"/>
      <c r="CO124" s="95"/>
      <c r="CP124" s="95"/>
      <c r="CQ124" s="95"/>
      <c r="CR124" s="95"/>
      <c r="CS124" s="95"/>
      <c r="CT124" s="95"/>
      <c r="CU124" s="95"/>
      <c r="CV124" s="95"/>
      <c r="CW124" s="95"/>
      <c r="CX124" s="95"/>
      <c r="CY124" s="95"/>
      <c r="CZ124" s="95"/>
      <c r="DA124" s="95"/>
      <c r="DB124" s="95"/>
      <c r="DC124" s="99"/>
      <c r="DD124" s="95"/>
      <c r="DE124" s="95"/>
      <c r="DF124" s="95"/>
      <c r="DG124" s="95"/>
      <c r="DH124" s="95"/>
      <c r="DI124" s="95"/>
      <c r="DJ124" s="95"/>
      <c r="DK124" s="95"/>
      <c r="DL124" s="95"/>
      <c r="DM124" s="95"/>
      <c r="DN124" s="95"/>
      <c r="DO124" s="99"/>
      <c r="DP124" s="95"/>
      <c r="DQ124" s="99">
        <v>1</v>
      </c>
      <c r="DR124" s="95"/>
      <c r="DS124" s="95"/>
      <c r="DT124" s="95"/>
      <c r="DU124" s="95"/>
      <c r="DV124" s="95"/>
      <c r="DW124" s="95"/>
      <c r="DX124" s="95"/>
      <c r="DY124" s="95"/>
      <c r="DZ124" s="95"/>
      <c r="EA124" s="99"/>
      <c r="EB124" s="95"/>
      <c r="EC124" s="95"/>
      <c r="ED124" s="95"/>
      <c r="EE124" s="95"/>
      <c r="EF124" s="95"/>
      <c r="EG124" s="95"/>
      <c r="EH124" s="95"/>
      <c r="EI124" s="95"/>
      <c r="EJ124" s="95"/>
      <c r="EK124" s="95"/>
      <c r="EL124" s="100"/>
      <c r="EM124" s="101"/>
      <c r="EN124" s="99">
        <v>6</v>
      </c>
      <c r="EO124" s="99"/>
      <c r="EP124" s="99"/>
      <c r="EQ124" s="99"/>
      <c r="ER124" s="99"/>
      <c r="ES124" s="101"/>
      <c r="ET124" s="99"/>
      <c r="EU124" s="99">
        <v>1</v>
      </c>
      <c r="EV124" s="99"/>
      <c r="EW124" s="99"/>
      <c r="EX124" s="99"/>
      <c r="EY124" s="99"/>
      <c r="EZ124" s="99"/>
      <c r="FA124" s="99"/>
      <c r="FB124" s="99"/>
      <c r="FC124" s="99"/>
      <c r="FD124" s="99"/>
      <c r="FE124" s="99"/>
      <c r="FF124" s="102"/>
      <c r="FG124" s="99"/>
      <c r="FH124" s="99"/>
      <c r="FI124" s="99"/>
      <c r="FJ124" s="99"/>
      <c r="FK124" s="99"/>
      <c r="FL124" s="101"/>
      <c r="FM124" s="101"/>
      <c r="FN124" s="101"/>
      <c r="FO124" s="101"/>
      <c r="FP124" s="99"/>
      <c r="FQ124" s="103"/>
      <c r="FR124" s="103"/>
      <c r="FS124" s="101">
        <v>6</v>
      </c>
      <c r="FT124" s="101"/>
      <c r="FU124" s="101"/>
      <c r="FV124" s="101"/>
      <c r="FW124" s="101"/>
      <c r="FX124" s="101"/>
      <c r="FY124" s="101"/>
      <c r="FZ124" s="101"/>
      <c r="GA124" s="101"/>
      <c r="GB124" s="101"/>
      <c r="GC124" s="101"/>
      <c r="GD124" s="104"/>
      <c r="GE124" s="105"/>
      <c r="GF124" s="105"/>
      <c r="GG124" s="101"/>
      <c r="GH124" s="83">
        <f t="shared" si="10"/>
        <v>113.39999999999999</v>
      </c>
      <c r="GI124" s="84">
        <f t="shared" si="16"/>
        <v>37.799999999999997</v>
      </c>
      <c r="GJ124" s="85">
        <f t="shared" si="11"/>
        <v>0</v>
      </c>
      <c r="GK124" s="105"/>
      <c r="GL124" s="105"/>
      <c r="GM124" s="105"/>
      <c r="GN124" s="101"/>
      <c r="GO124" s="101"/>
      <c r="GP124" s="101"/>
      <c r="GQ124" s="107"/>
      <c r="GR124" s="108"/>
      <c r="GS124" s="101"/>
      <c r="GT124" s="101"/>
      <c r="GU124" s="101"/>
      <c r="GV124" s="101">
        <v>1</v>
      </c>
      <c r="GW124" s="101"/>
      <c r="GX124" s="101"/>
      <c r="GY124" s="101"/>
      <c r="GZ124" s="101"/>
      <c r="HA124" s="101">
        <f t="shared" si="13"/>
        <v>0</v>
      </c>
      <c r="HB124" s="108">
        <f t="shared" si="14"/>
        <v>1</v>
      </c>
      <c r="HC124" s="101"/>
      <c r="HD124" s="108"/>
      <c r="HE124" s="101">
        <v>4</v>
      </c>
      <c r="HF124" s="108">
        <v>2</v>
      </c>
      <c r="HG124" s="101"/>
      <c r="HH124" s="108"/>
      <c r="HI124" s="101"/>
      <c r="HJ124" s="107"/>
      <c r="HK124" s="107"/>
      <c r="HL124" s="107"/>
      <c r="HM124" s="109"/>
      <c r="HN124" s="101"/>
      <c r="HO124" s="101"/>
      <c r="HP124" s="101"/>
      <c r="HQ124" s="101"/>
      <c r="HR124" s="101"/>
      <c r="HS124" s="101"/>
      <c r="HT124" s="101">
        <v>1</v>
      </c>
      <c r="HU124" s="108"/>
      <c r="HV124" s="108"/>
      <c r="HW124" s="108"/>
      <c r="HX124" s="101"/>
      <c r="HY124" s="110"/>
      <c r="HZ124" s="110"/>
      <c r="IA124" s="101"/>
      <c r="IB124" s="101"/>
      <c r="IC124" s="101"/>
      <c r="ID124" s="101"/>
      <c r="IE124" s="101"/>
      <c r="IF124" s="101"/>
      <c r="IG124" s="101"/>
      <c r="IH124" s="101"/>
      <c r="II124" s="101"/>
      <c r="IJ124" s="101"/>
      <c r="IK124" s="101"/>
      <c r="IL124" s="101"/>
      <c r="IM124" s="101"/>
      <c r="IN124" s="101"/>
      <c r="IO124" s="101"/>
      <c r="IP124" s="101"/>
      <c r="IQ124" s="79">
        <f t="shared" si="8"/>
        <v>0</v>
      </c>
      <c r="IR124" s="107"/>
      <c r="IS124" s="107"/>
      <c r="IT124" s="109"/>
      <c r="IU124" s="101"/>
      <c r="IV124" s="101"/>
      <c r="IW124" s="101"/>
      <c r="IX124" s="101"/>
      <c r="IY124" s="101"/>
      <c r="IZ124" s="108"/>
      <c r="JA124" s="108"/>
      <c r="JB124" s="101"/>
      <c r="JC124" s="107">
        <f t="shared" si="12"/>
        <v>0</v>
      </c>
      <c r="JD124" s="111"/>
    </row>
    <row r="125" spans="1:264" s="8" customFormat="1" ht="18.95" customHeight="1">
      <c r="A125" s="90" t="s">
        <v>403</v>
      </c>
      <c r="B125" s="124">
        <v>27</v>
      </c>
      <c r="C125" s="68">
        <f t="shared" si="9"/>
        <v>4192.1000000000004</v>
      </c>
      <c r="D125" s="68"/>
      <c r="E125" s="92"/>
      <c r="F125" s="92"/>
      <c r="G125" s="92"/>
      <c r="H125" s="120"/>
      <c r="I125" s="94"/>
      <c r="J125" s="94"/>
      <c r="K125" s="121"/>
      <c r="L125" s="121"/>
      <c r="M125" s="121"/>
      <c r="N125" s="96"/>
      <c r="O125" s="73" t="s">
        <v>279</v>
      </c>
      <c r="P125" s="73"/>
      <c r="Q125" s="74"/>
      <c r="R125" s="74"/>
      <c r="S125" s="75"/>
      <c r="T125" s="74"/>
      <c r="U125" s="74"/>
      <c r="V125" s="74"/>
      <c r="W125" s="75"/>
      <c r="X125" s="76">
        <v>1</v>
      </c>
      <c r="Y125" s="76"/>
      <c r="Z125" s="76"/>
      <c r="AA125" s="77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>
        <v>1</v>
      </c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7"/>
      <c r="BU125" s="77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7"/>
      <c r="CG125" s="74"/>
      <c r="CH125" s="74"/>
      <c r="CI125" s="74"/>
      <c r="CJ125" s="74"/>
      <c r="CK125" s="74"/>
      <c r="CL125" s="74"/>
      <c r="CM125" s="74"/>
      <c r="CN125" s="74"/>
      <c r="CO125" s="74"/>
      <c r="CP125" s="74"/>
      <c r="CQ125" s="74"/>
      <c r="CR125" s="74"/>
      <c r="CS125" s="74"/>
      <c r="CT125" s="74"/>
      <c r="CU125" s="74"/>
      <c r="CV125" s="74"/>
      <c r="CW125" s="74"/>
      <c r="CX125" s="74"/>
      <c r="CY125" s="74"/>
      <c r="CZ125" s="74"/>
      <c r="DA125" s="74"/>
      <c r="DB125" s="74"/>
      <c r="DC125" s="77"/>
      <c r="DD125" s="74"/>
      <c r="DE125" s="74"/>
      <c r="DF125" s="74"/>
      <c r="DG125" s="74"/>
      <c r="DH125" s="74"/>
      <c r="DI125" s="74"/>
      <c r="DJ125" s="74"/>
      <c r="DK125" s="74"/>
      <c r="DL125" s="74"/>
      <c r="DM125" s="74"/>
      <c r="DN125" s="74"/>
      <c r="DO125" s="77">
        <v>1</v>
      </c>
      <c r="DP125" s="74"/>
      <c r="DQ125" s="77"/>
      <c r="DR125" s="74"/>
      <c r="DS125" s="74"/>
      <c r="DT125" s="74"/>
      <c r="DU125" s="74"/>
      <c r="DV125" s="74"/>
      <c r="DW125" s="74"/>
      <c r="DX125" s="74"/>
      <c r="DY125" s="74"/>
      <c r="DZ125" s="74"/>
      <c r="EA125" s="77"/>
      <c r="EB125" s="74"/>
      <c r="EC125" s="74"/>
      <c r="ED125" s="74"/>
      <c r="EE125" s="74"/>
      <c r="EF125" s="74"/>
      <c r="EG125" s="74"/>
      <c r="EH125" s="74"/>
      <c r="EI125" s="74"/>
      <c r="EJ125" s="74"/>
      <c r="EK125" s="74"/>
      <c r="EL125" s="78"/>
      <c r="EM125" s="79"/>
      <c r="EN125" s="77">
        <v>3</v>
      </c>
      <c r="EO125" s="77"/>
      <c r="EP125" s="77"/>
      <c r="EQ125" s="77"/>
      <c r="ER125" s="77"/>
      <c r="ES125" s="79"/>
      <c r="ET125" s="77"/>
      <c r="EU125" s="77">
        <v>1</v>
      </c>
      <c r="EV125" s="77"/>
      <c r="EW125" s="77"/>
      <c r="EX125" s="77"/>
      <c r="EY125" s="77"/>
      <c r="EZ125" s="77"/>
      <c r="FA125" s="77"/>
      <c r="FB125" s="77"/>
      <c r="FC125" s="77"/>
      <c r="FD125" s="77"/>
      <c r="FE125" s="77"/>
      <c r="FF125" s="80"/>
      <c r="FG125" s="77"/>
      <c r="FH125" s="77"/>
      <c r="FI125" s="77"/>
      <c r="FJ125" s="77"/>
      <c r="FK125" s="77"/>
      <c r="FL125" s="79"/>
      <c r="FM125" s="79"/>
      <c r="FN125" s="79"/>
      <c r="FO125" s="79"/>
      <c r="FP125" s="77"/>
      <c r="FQ125" s="79"/>
      <c r="FR125" s="79"/>
      <c r="FS125" s="79"/>
      <c r="FT125" s="79">
        <v>3</v>
      </c>
      <c r="FU125" s="79"/>
      <c r="FV125" s="79"/>
      <c r="FW125" s="79"/>
      <c r="FX125" s="79"/>
      <c r="FY125" s="79">
        <v>1</v>
      </c>
      <c r="FZ125" s="79"/>
      <c r="GA125" s="79"/>
      <c r="GB125" s="79">
        <v>4</v>
      </c>
      <c r="GC125" s="79">
        <v>4</v>
      </c>
      <c r="GD125" s="81"/>
      <c r="GE125" s="82"/>
      <c r="GF125" s="82"/>
      <c r="GG125" s="79"/>
      <c r="GH125" s="83">
        <f t="shared" si="10"/>
        <v>81</v>
      </c>
      <c r="GI125" s="84">
        <f t="shared" si="16"/>
        <v>27</v>
      </c>
      <c r="GJ125" s="85">
        <f t="shared" si="11"/>
        <v>0</v>
      </c>
      <c r="GK125" s="82"/>
      <c r="GL125" s="82"/>
      <c r="GM125" s="82"/>
      <c r="GN125" s="79">
        <v>1</v>
      </c>
      <c r="GO125" s="79"/>
      <c r="GP125" s="79"/>
      <c r="GQ125" s="86"/>
      <c r="GR125" s="87"/>
      <c r="GS125" s="79"/>
      <c r="GT125" s="79"/>
      <c r="GU125" s="79"/>
      <c r="GV125" s="79"/>
      <c r="GW125" s="79"/>
      <c r="GX125" s="79"/>
      <c r="GY125" s="79"/>
      <c r="GZ125" s="79"/>
      <c r="HA125" s="101">
        <f t="shared" si="13"/>
        <v>0</v>
      </c>
      <c r="HB125" s="108">
        <f t="shared" si="14"/>
        <v>0</v>
      </c>
      <c r="HC125" s="79"/>
      <c r="HD125" s="87"/>
      <c r="HE125" s="79"/>
      <c r="HF125" s="87"/>
      <c r="HG125" s="79"/>
      <c r="HH125" s="87"/>
      <c r="HI125" s="79">
        <v>1</v>
      </c>
      <c r="HJ125" s="86"/>
      <c r="HK125" s="86">
        <v>1</v>
      </c>
      <c r="HL125" s="86"/>
      <c r="HM125" s="87"/>
      <c r="HN125" s="79"/>
      <c r="HO125" s="79"/>
      <c r="HP125" s="79"/>
      <c r="HQ125" s="79"/>
      <c r="HR125" s="79"/>
      <c r="HS125" s="79"/>
      <c r="HT125" s="79"/>
      <c r="HU125" s="87"/>
      <c r="HV125" s="87"/>
      <c r="HW125" s="87"/>
      <c r="HX125" s="79"/>
      <c r="HY125" s="88"/>
      <c r="HZ125" s="88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>
        <f t="shared" si="8"/>
        <v>1</v>
      </c>
      <c r="IR125" s="86">
        <f>HJ125</f>
        <v>0</v>
      </c>
      <c r="IS125" s="86">
        <f>HK125</f>
        <v>1</v>
      </c>
      <c r="IT125" s="87"/>
      <c r="IU125" s="79"/>
      <c r="IV125" s="79"/>
      <c r="IW125" s="79"/>
      <c r="IX125" s="79"/>
      <c r="IY125" s="79"/>
      <c r="IZ125" s="87"/>
      <c r="JA125" s="87"/>
      <c r="JB125" s="79">
        <v>1</v>
      </c>
      <c r="JC125" s="107">
        <f t="shared" si="12"/>
        <v>0</v>
      </c>
      <c r="JD125" s="111"/>
    </row>
    <row r="126" spans="1:264" s="8" customFormat="1" ht="18.95" customHeight="1">
      <c r="A126" s="162" t="s">
        <v>404</v>
      </c>
      <c r="B126" s="124">
        <v>26.5</v>
      </c>
      <c r="C126" s="68">
        <f t="shared" si="9"/>
        <v>4218.6000000000004</v>
      </c>
      <c r="D126" s="125"/>
      <c r="E126" s="126"/>
      <c r="F126" s="126"/>
      <c r="G126" s="126"/>
      <c r="H126" s="127"/>
      <c r="I126" s="125"/>
      <c r="J126" s="125"/>
      <c r="K126" s="128"/>
      <c r="L126" s="128"/>
      <c r="M126" s="128"/>
      <c r="N126" s="129" t="s">
        <v>312</v>
      </c>
      <c r="O126" s="130" t="s">
        <v>312</v>
      </c>
      <c r="P126" s="130"/>
      <c r="Q126" s="129">
        <v>1</v>
      </c>
      <c r="R126" s="129"/>
      <c r="S126" s="129"/>
      <c r="T126" s="129"/>
      <c r="U126" s="129"/>
      <c r="V126" s="129"/>
      <c r="W126" s="129"/>
      <c r="X126" s="129"/>
      <c r="Y126" s="209"/>
      <c r="Z126" s="209"/>
      <c r="AA126" s="133"/>
      <c r="AB126" s="133"/>
      <c r="AC126" s="133"/>
      <c r="AD126" s="133"/>
      <c r="AE126" s="133"/>
      <c r="AF126" s="133"/>
      <c r="AG126" s="133"/>
      <c r="AH126" s="133"/>
      <c r="AI126" s="133"/>
      <c r="AJ126" s="133"/>
      <c r="AK126" s="133"/>
      <c r="AL126" s="133"/>
      <c r="AM126" s="133"/>
      <c r="AN126" s="134"/>
      <c r="AO126" s="133"/>
      <c r="AP126" s="133"/>
      <c r="AQ126" s="133"/>
      <c r="AR126" s="133"/>
      <c r="AS126" s="133"/>
      <c r="AT126" s="133"/>
      <c r="AU126" s="133"/>
      <c r="AV126" s="133"/>
      <c r="AW126" s="133"/>
      <c r="AX126" s="133"/>
      <c r="AY126" s="133"/>
      <c r="AZ126" s="133"/>
      <c r="BA126" s="133"/>
      <c r="BB126" s="133"/>
      <c r="BC126" s="133"/>
      <c r="BD126" s="133"/>
      <c r="BE126" s="133"/>
      <c r="BF126" s="133"/>
      <c r="BG126" s="133"/>
      <c r="BH126" s="133"/>
      <c r="BI126" s="133"/>
      <c r="BJ126" s="133"/>
      <c r="BK126" s="133"/>
      <c r="BL126" s="133"/>
      <c r="BM126" s="133"/>
      <c r="BN126" s="133"/>
      <c r="BO126" s="133"/>
      <c r="BP126" s="133"/>
      <c r="BQ126" s="133"/>
      <c r="BR126" s="133"/>
      <c r="BS126" s="133"/>
      <c r="BT126" s="133"/>
      <c r="BU126" s="133"/>
      <c r="BV126" s="133"/>
      <c r="BW126" s="133"/>
      <c r="BX126" s="133"/>
      <c r="BY126" s="133"/>
      <c r="BZ126" s="133"/>
      <c r="CA126" s="133"/>
      <c r="CB126" s="133"/>
      <c r="CC126" s="133"/>
      <c r="CD126" s="133"/>
      <c r="CE126" s="133"/>
      <c r="CF126" s="133"/>
      <c r="CG126" s="133"/>
      <c r="CH126" s="133"/>
      <c r="CI126" s="133"/>
      <c r="CJ126" s="133"/>
      <c r="CK126" s="133"/>
      <c r="CL126" s="133"/>
      <c r="CM126" s="133"/>
      <c r="CN126" s="133"/>
      <c r="CO126" s="133"/>
      <c r="CP126" s="133"/>
      <c r="CQ126" s="133"/>
      <c r="CR126" s="133"/>
      <c r="CS126" s="133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3"/>
      <c r="DI126" s="133"/>
      <c r="DJ126" s="133"/>
      <c r="DK126" s="134"/>
      <c r="DL126" s="133"/>
      <c r="DM126" s="133"/>
      <c r="DN126" s="133"/>
      <c r="DO126" s="133">
        <v>1</v>
      </c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4"/>
      <c r="EM126" s="133"/>
      <c r="EN126" s="133">
        <v>3</v>
      </c>
      <c r="EO126" s="133"/>
      <c r="EP126" s="133"/>
      <c r="EQ126" s="133"/>
      <c r="ER126" s="133"/>
      <c r="ES126" s="133"/>
      <c r="ET126" s="133"/>
      <c r="EU126" s="133">
        <v>1</v>
      </c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6"/>
      <c r="FG126" s="133"/>
      <c r="FH126" s="133">
        <v>3</v>
      </c>
      <c r="FI126" s="133">
        <v>3</v>
      </c>
      <c r="FJ126" s="133"/>
      <c r="FK126" s="133"/>
      <c r="FL126" s="133"/>
      <c r="FM126" s="133">
        <v>2</v>
      </c>
      <c r="FN126" s="133"/>
      <c r="FO126" s="133"/>
      <c r="FP126" s="133"/>
      <c r="FQ126" s="133"/>
      <c r="FR126" s="135"/>
      <c r="FS126" s="133"/>
      <c r="FT126" s="133">
        <v>3</v>
      </c>
      <c r="FU126" s="133"/>
      <c r="FV126" s="133"/>
      <c r="FW126" s="133"/>
      <c r="FX126" s="133"/>
      <c r="FY126" s="133"/>
      <c r="FZ126" s="133"/>
      <c r="GA126" s="133"/>
      <c r="GB126" s="133"/>
      <c r="GC126" s="133"/>
      <c r="GD126" s="138"/>
      <c r="GE126" s="138"/>
      <c r="GF126" s="138"/>
      <c r="GG126" s="133"/>
      <c r="GH126" s="83">
        <f t="shared" si="10"/>
        <v>79.5</v>
      </c>
      <c r="GI126" s="84">
        <f t="shared" si="16"/>
        <v>26.5</v>
      </c>
      <c r="GJ126" s="85">
        <f t="shared" si="11"/>
        <v>0</v>
      </c>
      <c r="GK126" s="138"/>
      <c r="GL126" s="138"/>
      <c r="GM126" s="138"/>
      <c r="GN126" s="133"/>
      <c r="GO126" s="133"/>
      <c r="GP126" s="133"/>
      <c r="GQ126" s="109"/>
      <c r="GR126" s="109"/>
      <c r="GS126" s="133"/>
      <c r="GT126" s="133"/>
      <c r="GU126" s="133">
        <v>1</v>
      </c>
      <c r="GV126" s="133"/>
      <c r="GW126" s="133"/>
      <c r="GX126" s="133"/>
      <c r="GY126" s="133"/>
      <c r="GZ126" s="133"/>
      <c r="HA126" s="101">
        <f t="shared" si="13"/>
        <v>0</v>
      </c>
      <c r="HB126" s="108">
        <f t="shared" si="14"/>
        <v>0</v>
      </c>
      <c r="HC126" s="133"/>
      <c r="HD126" s="109"/>
      <c r="HE126" s="133">
        <v>2</v>
      </c>
      <c r="HF126" s="109">
        <v>1</v>
      </c>
      <c r="HG126" s="133"/>
      <c r="HH126" s="109"/>
      <c r="HI126" s="133"/>
      <c r="HJ126" s="109"/>
      <c r="HK126" s="109"/>
      <c r="HL126" s="109"/>
      <c r="HM126" s="109"/>
      <c r="HN126" s="133"/>
      <c r="HO126" s="133"/>
      <c r="HP126" s="133"/>
      <c r="HQ126" s="133"/>
      <c r="HR126" s="133"/>
      <c r="HS126" s="133"/>
      <c r="HT126" s="133">
        <v>1</v>
      </c>
      <c r="HU126" s="109"/>
      <c r="HV126" s="109"/>
      <c r="HW126" s="109"/>
      <c r="HX126" s="133"/>
      <c r="HY126" s="140"/>
      <c r="HZ126" s="140"/>
      <c r="IA126" s="133"/>
      <c r="IB126" s="135"/>
      <c r="IC126" s="133"/>
      <c r="ID126" s="133"/>
      <c r="IE126" s="133"/>
      <c r="IF126" s="133"/>
      <c r="IG126" s="133"/>
      <c r="IH126" s="133"/>
      <c r="II126" s="133"/>
      <c r="IJ126" s="133"/>
      <c r="IK126" s="133"/>
      <c r="IL126" s="133"/>
      <c r="IM126" s="133"/>
      <c r="IN126" s="133"/>
      <c r="IO126" s="133"/>
      <c r="IP126" s="133"/>
      <c r="IQ126" s="79">
        <f t="shared" si="8"/>
        <v>0</v>
      </c>
      <c r="IR126" s="109"/>
      <c r="IS126" s="109"/>
      <c r="IT126" s="109"/>
      <c r="IU126" s="133"/>
      <c r="IV126" s="133"/>
      <c r="IW126" s="133"/>
      <c r="IX126" s="133"/>
      <c r="IY126" s="133"/>
      <c r="IZ126" s="109"/>
      <c r="JA126" s="109"/>
      <c r="JB126" s="135"/>
      <c r="JC126" s="107">
        <f t="shared" si="12"/>
        <v>0</v>
      </c>
      <c r="JD126" s="141" t="s">
        <v>326</v>
      </c>
    </row>
    <row r="127" spans="1:264" s="8" customFormat="1" ht="18.95" customHeight="1">
      <c r="A127" s="162" t="s">
        <v>405</v>
      </c>
      <c r="B127" s="124">
        <v>15.6</v>
      </c>
      <c r="C127" s="68">
        <f t="shared" si="9"/>
        <v>4234.2000000000007</v>
      </c>
      <c r="D127" s="125"/>
      <c r="E127" s="126"/>
      <c r="F127" s="126"/>
      <c r="G127" s="126"/>
      <c r="H127" s="127"/>
      <c r="I127" s="125">
        <v>32</v>
      </c>
      <c r="J127" s="125"/>
      <c r="K127" s="128"/>
      <c r="L127" s="128"/>
      <c r="M127" s="128">
        <v>1</v>
      </c>
      <c r="N127" s="129" t="s">
        <v>312</v>
      </c>
      <c r="O127" s="130" t="s">
        <v>312</v>
      </c>
      <c r="P127" s="130"/>
      <c r="Q127" s="131">
        <v>1</v>
      </c>
      <c r="R127" s="131"/>
      <c r="S127" s="129"/>
      <c r="T127" s="131"/>
      <c r="U127" s="131"/>
      <c r="V127" s="131"/>
      <c r="W127" s="129"/>
      <c r="X127" s="132"/>
      <c r="Y127" s="132"/>
      <c r="Z127" s="132"/>
      <c r="AA127" s="133"/>
      <c r="AB127" s="131"/>
      <c r="AC127" s="131"/>
      <c r="AD127" s="131"/>
      <c r="AE127" s="131"/>
      <c r="AF127" s="131"/>
      <c r="AG127" s="131"/>
      <c r="AH127" s="131"/>
      <c r="AI127" s="131"/>
      <c r="AJ127" s="131"/>
      <c r="AK127" s="131"/>
      <c r="AL127" s="131"/>
      <c r="AM127" s="131"/>
      <c r="AN127" s="131"/>
      <c r="AO127" s="131"/>
      <c r="AP127" s="131"/>
      <c r="AQ127" s="131"/>
      <c r="AR127" s="131"/>
      <c r="AS127" s="131"/>
      <c r="AT127" s="131"/>
      <c r="AU127" s="131"/>
      <c r="AV127" s="131"/>
      <c r="AW127" s="131"/>
      <c r="AX127" s="131"/>
      <c r="AY127" s="131"/>
      <c r="AZ127" s="131"/>
      <c r="BA127" s="131"/>
      <c r="BB127" s="131"/>
      <c r="BC127" s="131"/>
      <c r="BD127" s="131"/>
      <c r="BE127" s="131"/>
      <c r="BF127" s="131"/>
      <c r="BG127" s="131"/>
      <c r="BH127" s="131"/>
      <c r="BI127" s="131"/>
      <c r="BJ127" s="131"/>
      <c r="BK127" s="131"/>
      <c r="BL127" s="131"/>
      <c r="BM127" s="131"/>
      <c r="BN127" s="131"/>
      <c r="BO127" s="131"/>
      <c r="BP127" s="131"/>
      <c r="BQ127" s="131"/>
      <c r="BR127" s="131"/>
      <c r="BS127" s="131"/>
      <c r="BT127" s="133"/>
      <c r="BU127" s="133"/>
      <c r="BV127" s="131"/>
      <c r="BW127" s="131"/>
      <c r="BX127" s="131"/>
      <c r="BY127" s="131"/>
      <c r="BZ127" s="131"/>
      <c r="CA127" s="131"/>
      <c r="CB127" s="131"/>
      <c r="CC127" s="131"/>
      <c r="CD127" s="131"/>
      <c r="CE127" s="131"/>
      <c r="CF127" s="133"/>
      <c r="CG127" s="131"/>
      <c r="CH127" s="131"/>
      <c r="CI127" s="131"/>
      <c r="CJ127" s="131"/>
      <c r="CK127" s="131"/>
      <c r="CL127" s="131"/>
      <c r="CM127" s="131"/>
      <c r="CN127" s="131"/>
      <c r="CO127" s="131"/>
      <c r="CP127" s="131"/>
      <c r="CQ127" s="131"/>
      <c r="CR127" s="131"/>
      <c r="CS127" s="131"/>
      <c r="CT127" s="131"/>
      <c r="CU127" s="131"/>
      <c r="CV127" s="131"/>
      <c r="CW127" s="131"/>
      <c r="CX127" s="131"/>
      <c r="CY127" s="131"/>
      <c r="CZ127" s="131"/>
      <c r="DA127" s="131"/>
      <c r="DB127" s="131"/>
      <c r="DC127" s="133"/>
      <c r="DD127" s="131"/>
      <c r="DE127" s="131"/>
      <c r="DF127" s="131"/>
      <c r="DG127" s="131"/>
      <c r="DH127" s="131"/>
      <c r="DI127" s="131"/>
      <c r="DJ127" s="131"/>
      <c r="DK127" s="131"/>
      <c r="DL127" s="131"/>
      <c r="DM127" s="131"/>
      <c r="DN127" s="131"/>
      <c r="DO127" s="133">
        <v>1</v>
      </c>
      <c r="DP127" s="131"/>
      <c r="DQ127" s="133"/>
      <c r="DR127" s="131"/>
      <c r="DS127" s="131"/>
      <c r="DT127" s="131"/>
      <c r="DU127" s="131"/>
      <c r="DV127" s="131"/>
      <c r="DW127" s="131"/>
      <c r="DX127" s="131"/>
      <c r="DY127" s="131"/>
      <c r="DZ127" s="131"/>
      <c r="EA127" s="133"/>
      <c r="EB127" s="131"/>
      <c r="EC127" s="131"/>
      <c r="ED127" s="131"/>
      <c r="EE127" s="131"/>
      <c r="EF127" s="131"/>
      <c r="EG127" s="131"/>
      <c r="EH127" s="131"/>
      <c r="EI127" s="131"/>
      <c r="EJ127" s="131"/>
      <c r="EK127" s="131"/>
      <c r="EL127" s="134"/>
      <c r="EM127" s="135"/>
      <c r="EN127" s="133">
        <v>3</v>
      </c>
      <c r="EO127" s="133"/>
      <c r="EP127" s="133"/>
      <c r="EQ127" s="133">
        <v>2</v>
      </c>
      <c r="ER127" s="133"/>
      <c r="ES127" s="135"/>
      <c r="ET127" s="133"/>
      <c r="EU127" s="133">
        <v>1</v>
      </c>
      <c r="EV127" s="133"/>
      <c r="EW127" s="133"/>
      <c r="EX127" s="133"/>
      <c r="EY127" s="133"/>
      <c r="EZ127" s="133"/>
      <c r="FA127" s="133"/>
      <c r="FB127" s="133"/>
      <c r="FC127" s="133"/>
      <c r="FD127" s="133"/>
      <c r="FE127" s="133"/>
      <c r="FF127" s="136"/>
      <c r="FG127" s="133"/>
      <c r="FH127" s="133">
        <v>1</v>
      </c>
      <c r="FI127" s="133">
        <v>1</v>
      </c>
      <c r="FJ127" s="133">
        <v>2</v>
      </c>
      <c r="FK127" s="133"/>
      <c r="FL127" s="135"/>
      <c r="FM127" s="135">
        <v>2</v>
      </c>
      <c r="FN127" s="135"/>
      <c r="FO127" s="135"/>
      <c r="FP127" s="133"/>
      <c r="FQ127" s="135"/>
      <c r="FR127" s="135"/>
      <c r="FS127" s="135"/>
      <c r="FT127" s="135">
        <v>3</v>
      </c>
      <c r="FU127" s="135"/>
      <c r="FV127" s="135"/>
      <c r="FW127" s="135"/>
      <c r="FX127" s="135"/>
      <c r="FY127" s="135"/>
      <c r="FZ127" s="135"/>
      <c r="GA127" s="135"/>
      <c r="GB127" s="135"/>
      <c r="GC127" s="135"/>
      <c r="GD127" s="137"/>
      <c r="GE127" s="138"/>
      <c r="GF127" s="138"/>
      <c r="GG127" s="135"/>
      <c r="GH127" s="83">
        <f t="shared" si="10"/>
        <v>46.8</v>
      </c>
      <c r="GI127" s="84">
        <f t="shared" si="16"/>
        <v>15.6</v>
      </c>
      <c r="GJ127" s="85">
        <f t="shared" si="11"/>
        <v>32</v>
      </c>
      <c r="GK127" s="138"/>
      <c r="GL127" s="138"/>
      <c r="GM127" s="138"/>
      <c r="GN127" s="135"/>
      <c r="GO127" s="135"/>
      <c r="GP127" s="135"/>
      <c r="GQ127" s="139"/>
      <c r="GR127" s="109"/>
      <c r="GS127" s="135"/>
      <c r="GT127" s="135"/>
      <c r="GU127" s="135">
        <v>1</v>
      </c>
      <c r="GV127" s="135"/>
      <c r="GW127" s="135"/>
      <c r="GX127" s="135"/>
      <c r="GY127" s="135"/>
      <c r="GZ127" s="135"/>
      <c r="HA127" s="101">
        <f t="shared" si="13"/>
        <v>0</v>
      </c>
      <c r="HB127" s="108">
        <f t="shared" si="14"/>
        <v>0</v>
      </c>
      <c r="HC127" s="135"/>
      <c r="HD127" s="109"/>
      <c r="HE127" s="135">
        <v>2</v>
      </c>
      <c r="HF127" s="109">
        <v>1</v>
      </c>
      <c r="HG127" s="135"/>
      <c r="HH127" s="109"/>
      <c r="HI127" s="135"/>
      <c r="HJ127" s="139"/>
      <c r="HK127" s="139"/>
      <c r="HL127" s="139"/>
      <c r="HM127" s="109"/>
      <c r="HN127" s="135"/>
      <c r="HO127" s="135"/>
      <c r="HP127" s="135"/>
      <c r="HQ127" s="135"/>
      <c r="HR127" s="135"/>
      <c r="HS127" s="135"/>
      <c r="HT127" s="135">
        <v>1</v>
      </c>
      <c r="HU127" s="109"/>
      <c r="HV127" s="109"/>
      <c r="HW127" s="109"/>
      <c r="HX127" s="133"/>
      <c r="HY127" s="140"/>
      <c r="HZ127" s="140"/>
      <c r="IA127" s="133"/>
      <c r="IB127" s="135"/>
      <c r="IC127" s="133"/>
      <c r="ID127" s="133"/>
      <c r="IE127" s="133"/>
      <c r="IF127" s="133"/>
      <c r="IG127" s="133"/>
      <c r="IH127" s="133"/>
      <c r="II127" s="133"/>
      <c r="IJ127" s="133"/>
      <c r="IK127" s="133"/>
      <c r="IL127" s="133"/>
      <c r="IM127" s="133"/>
      <c r="IN127" s="133"/>
      <c r="IO127" s="133"/>
      <c r="IP127" s="133"/>
      <c r="IQ127" s="79">
        <f t="shared" si="8"/>
        <v>0</v>
      </c>
      <c r="IR127" s="109"/>
      <c r="IS127" s="109"/>
      <c r="IT127" s="109"/>
      <c r="IU127" s="133"/>
      <c r="IV127" s="133"/>
      <c r="IW127" s="133"/>
      <c r="IX127" s="133"/>
      <c r="IY127" s="133"/>
      <c r="IZ127" s="109"/>
      <c r="JA127" s="109"/>
      <c r="JB127" s="135"/>
      <c r="JC127" s="107">
        <f t="shared" si="12"/>
        <v>2</v>
      </c>
      <c r="JD127" s="141" t="s">
        <v>313</v>
      </c>
    </row>
    <row r="128" spans="1:264" s="8" customFormat="1" ht="18.95" customHeight="1">
      <c r="A128" s="112" t="s">
        <v>406</v>
      </c>
      <c r="B128" s="113">
        <v>33</v>
      </c>
      <c r="C128" s="68">
        <f t="shared" si="9"/>
        <v>4267.2000000000007</v>
      </c>
      <c r="D128" s="114"/>
      <c r="E128" s="115"/>
      <c r="F128" s="115"/>
      <c r="G128" s="115"/>
      <c r="H128" s="116"/>
      <c r="I128" s="114"/>
      <c r="J128" s="114"/>
      <c r="K128" s="74"/>
      <c r="L128" s="74"/>
      <c r="M128" s="74"/>
      <c r="N128" s="75"/>
      <c r="O128" s="73" t="s">
        <v>279</v>
      </c>
      <c r="P128" s="73"/>
      <c r="Q128" s="74"/>
      <c r="R128" s="74"/>
      <c r="S128" s="75"/>
      <c r="T128" s="74"/>
      <c r="U128" s="74"/>
      <c r="V128" s="74"/>
      <c r="W128" s="75"/>
      <c r="X128" s="76">
        <v>1</v>
      </c>
      <c r="Y128" s="76"/>
      <c r="Z128" s="76"/>
      <c r="AA128" s="77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>
        <v>1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7"/>
      <c r="BU128" s="77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7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/>
      <c r="CR128" s="74"/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7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7">
        <v>1</v>
      </c>
      <c r="DP128" s="74"/>
      <c r="DQ128" s="77"/>
      <c r="DR128" s="74"/>
      <c r="DS128" s="74"/>
      <c r="DT128" s="74"/>
      <c r="DU128" s="74"/>
      <c r="DV128" s="74"/>
      <c r="DW128" s="74"/>
      <c r="DX128" s="74"/>
      <c r="DY128" s="74"/>
      <c r="DZ128" s="74"/>
      <c r="EA128" s="77"/>
      <c r="EB128" s="74"/>
      <c r="EC128" s="74"/>
      <c r="ED128" s="74"/>
      <c r="EE128" s="74"/>
      <c r="EF128" s="74"/>
      <c r="EG128" s="74"/>
      <c r="EH128" s="74"/>
      <c r="EI128" s="74"/>
      <c r="EJ128" s="74"/>
      <c r="EK128" s="74"/>
      <c r="EL128" s="78"/>
      <c r="EM128" s="79"/>
      <c r="EN128" s="77">
        <v>3</v>
      </c>
      <c r="EO128" s="77"/>
      <c r="EP128" s="77"/>
      <c r="EQ128" s="77"/>
      <c r="ER128" s="77"/>
      <c r="ES128" s="79"/>
      <c r="ET128" s="77"/>
      <c r="EU128" s="77">
        <v>1</v>
      </c>
      <c r="EV128" s="77"/>
      <c r="EW128" s="77"/>
      <c r="EX128" s="77"/>
      <c r="EY128" s="77"/>
      <c r="EZ128" s="77"/>
      <c r="FA128" s="77"/>
      <c r="FB128" s="77"/>
      <c r="FC128" s="77"/>
      <c r="FD128" s="77"/>
      <c r="FE128" s="77"/>
      <c r="FF128" s="80"/>
      <c r="FG128" s="77"/>
      <c r="FH128" s="77"/>
      <c r="FI128" s="77"/>
      <c r="FJ128" s="77"/>
      <c r="FK128" s="77"/>
      <c r="FL128" s="79"/>
      <c r="FM128" s="79"/>
      <c r="FN128" s="79"/>
      <c r="FO128" s="79"/>
      <c r="FP128" s="77"/>
      <c r="FQ128" s="79"/>
      <c r="FR128" s="79"/>
      <c r="FS128" s="79"/>
      <c r="FT128" s="79">
        <v>3</v>
      </c>
      <c r="FU128" s="79"/>
      <c r="FV128" s="79"/>
      <c r="FW128" s="79"/>
      <c r="FX128" s="79"/>
      <c r="FY128" s="79">
        <v>1</v>
      </c>
      <c r="FZ128" s="79"/>
      <c r="GA128" s="79"/>
      <c r="GB128" s="79">
        <v>7</v>
      </c>
      <c r="GC128" s="79">
        <v>4</v>
      </c>
      <c r="GD128" s="81"/>
      <c r="GE128" s="82"/>
      <c r="GF128" s="82"/>
      <c r="GG128" s="79"/>
      <c r="GH128" s="83">
        <f t="shared" si="10"/>
        <v>99</v>
      </c>
      <c r="GI128" s="84">
        <f t="shared" si="16"/>
        <v>33</v>
      </c>
      <c r="GJ128" s="85">
        <f t="shared" si="11"/>
        <v>0</v>
      </c>
      <c r="GK128" s="82"/>
      <c r="GL128" s="82"/>
      <c r="GM128" s="82"/>
      <c r="GN128" s="79">
        <v>1</v>
      </c>
      <c r="GO128" s="79"/>
      <c r="GP128" s="79"/>
      <c r="GQ128" s="86"/>
      <c r="GR128" s="87"/>
      <c r="GS128" s="79"/>
      <c r="GT128" s="79"/>
      <c r="GU128" s="79"/>
      <c r="GV128" s="79"/>
      <c r="GW128" s="79"/>
      <c r="GX128" s="79"/>
      <c r="GY128" s="79"/>
      <c r="GZ128" s="79"/>
      <c r="HA128" s="101">
        <f t="shared" si="13"/>
        <v>0</v>
      </c>
      <c r="HB128" s="108">
        <f t="shared" si="14"/>
        <v>0</v>
      </c>
      <c r="HC128" s="79"/>
      <c r="HD128" s="87"/>
      <c r="HE128" s="79"/>
      <c r="HF128" s="87"/>
      <c r="HG128" s="79"/>
      <c r="HH128" s="87"/>
      <c r="HI128" s="79">
        <v>1</v>
      </c>
      <c r="HJ128" s="86"/>
      <c r="HK128" s="86">
        <v>1</v>
      </c>
      <c r="HL128" s="86"/>
      <c r="HM128" s="87"/>
      <c r="HN128" s="79"/>
      <c r="HO128" s="79"/>
      <c r="HP128" s="79"/>
      <c r="HQ128" s="79"/>
      <c r="HR128" s="79"/>
      <c r="HS128" s="79"/>
      <c r="HT128" s="79"/>
      <c r="HU128" s="87"/>
      <c r="HV128" s="87"/>
      <c r="HW128" s="87"/>
      <c r="HX128" s="79"/>
      <c r="HY128" s="88"/>
      <c r="HZ128" s="88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>
        <f t="shared" si="8"/>
        <v>1</v>
      </c>
      <c r="IR128" s="86">
        <f>HJ128</f>
        <v>0</v>
      </c>
      <c r="IS128" s="86">
        <f>HK128</f>
        <v>1</v>
      </c>
      <c r="IT128" s="87"/>
      <c r="IU128" s="79"/>
      <c r="IV128" s="79"/>
      <c r="IW128" s="79"/>
      <c r="IX128" s="79"/>
      <c r="IY128" s="79"/>
      <c r="IZ128" s="87"/>
      <c r="JA128" s="87"/>
      <c r="JB128" s="79">
        <v>1</v>
      </c>
      <c r="JC128" s="107">
        <f t="shared" si="12"/>
        <v>0</v>
      </c>
      <c r="JD128" s="117"/>
    </row>
    <row r="129" spans="1:264" s="8" customFormat="1" ht="18.95" customHeight="1">
      <c r="A129" s="162" t="s">
        <v>407</v>
      </c>
      <c r="B129" s="124">
        <v>31.9</v>
      </c>
      <c r="C129" s="68">
        <f t="shared" si="9"/>
        <v>4299.1000000000004</v>
      </c>
      <c r="D129" s="125"/>
      <c r="E129" s="126"/>
      <c r="F129" s="126"/>
      <c r="G129" s="126"/>
      <c r="H129" s="127"/>
      <c r="I129" s="125"/>
      <c r="J129" s="125"/>
      <c r="K129" s="128"/>
      <c r="L129" s="128"/>
      <c r="M129" s="128">
        <v>5</v>
      </c>
      <c r="N129" s="129" t="s">
        <v>279</v>
      </c>
      <c r="O129" s="130" t="s">
        <v>279</v>
      </c>
      <c r="P129" s="130"/>
      <c r="Q129" s="131">
        <v>1</v>
      </c>
      <c r="R129" s="131"/>
      <c r="S129" s="129"/>
      <c r="T129" s="131"/>
      <c r="U129" s="131"/>
      <c r="V129" s="131"/>
      <c r="W129" s="129"/>
      <c r="X129" s="132"/>
      <c r="Y129" s="132">
        <v>1</v>
      </c>
      <c r="Z129" s="132"/>
      <c r="AA129" s="133"/>
      <c r="AB129" s="131"/>
      <c r="AC129" s="131"/>
      <c r="AD129" s="131"/>
      <c r="AE129" s="131"/>
      <c r="AF129" s="131"/>
      <c r="AG129" s="131"/>
      <c r="AH129" s="131"/>
      <c r="AI129" s="131"/>
      <c r="AJ129" s="131"/>
      <c r="AK129" s="131"/>
      <c r="AL129" s="131"/>
      <c r="AM129" s="131"/>
      <c r="AN129" s="131"/>
      <c r="AO129" s="131"/>
      <c r="AP129" s="131"/>
      <c r="AQ129" s="131"/>
      <c r="AR129" s="131"/>
      <c r="AS129" s="131"/>
      <c r="AT129" s="131"/>
      <c r="AU129" s="131"/>
      <c r="AV129" s="131"/>
      <c r="AW129" s="131"/>
      <c r="AX129" s="131"/>
      <c r="AY129" s="131"/>
      <c r="AZ129" s="131"/>
      <c r="BA129" s="131"/>
      <c r="BB129" s="131"/>
      <c r="BC129" s="131">
        <v>1</v>
      </c>
      <c r="BD129" s="131"/>
      <c r="BE129" s="131"/>
      <c r="BF129" s="131"/>
      <c r="BG129" s="131"/>
      <c r="BH129" s="131"/>
      <c r="BI129" s="131"/>
      <c r="BJ129" s="131"/>
      <c r="BK129" s="131"/>
      <c r="BL129" s="131"/>
      <c r="BM129" s="131"/>
      <c r="BN129" s="131"/>
      <c r="BO129" s="131"/>
      <c r="BP129" s="131"/>
      <c r="BQ129" s="131"/>
      <c r="BR129" s="131"/>
      <c r="BS129" s="131"/>
      <c r="BT129" s="133"/>
      <c r="BU129" s="133"/>
      <c r="BV129" s="131"/>
      <c r="BW129" s="131"/>
      <c r="BX129" s="131"/>
      <c r="BY129" s="131"/>
      <c r="BZ129" s="131"/>
      <c r="CA129" s="131"/>
      <c r="CB129" s="131"/>
      <c r="CC129" s="131"/>
      <c r="CD129" s="131"/>
      <c r="CE129" s="131"/>
      <c r="CF129" s="133"/>
      <c r="CG129" s="131"/>
      <c r="CH129" s="131"/>
      <c r="CI129" s="131"/>
      <c r="CJ129" s="131"/>
      <c r="CK129" s="131"/>
      <c r="CL129" s="131"/>
      <c r="CM129" s="131"/>
      <c r="CN129" s="131"/>
      <c r="CO129" s="131"/>
      <c r="CP129" s="131"/>
      <c r="CQ129" s="131"/>
      <c r="CR129" s="131"/>
      <c r="CS129" s="131"/>
      <c r="CT129" s="131"/>
      <c r="CU129" s="131"/>
      <c r="CV129" s="131"/>
      <c r="CW129" s="131">
        <v>1</v>
      </c>
      <c r="CX129" s="131"/>
      <c r="CY129" s="131"/>
      <c r="CZ129" s="131"/>
      <c r="DA129" s="131"/>
      <c r="DB129" s="131"/>
      <c r="DC129" s="133"/>
      <c r="DD129" s="131"/>
      <c r="DE129" s="131"/>
      <c r="DF129" s="131"/>
      <c r="DG129" s="131"/>
      <c r="DH129" s="131"/>
      <c r="DI129" s="131"/>
      <c r="DJ129" s="131"/>
      <c r="DK129" s="131"/>
      <c r="DL129" s="131"/>
      <c r="DM129" s="131"/>
      <c r="DN129" s="131"/>
      <c r="DO129" s="133">
        <v>1</v>
      </c>
      <c r="DP129" s="131"/>
      <c r="DQ129" s="133"/>
      <c r="DR129" s="131"/>
      <c r="DS129" s="131"/>
      <c r="DT129" s="131"/>
      <c r="DU129" s="131"/>
      <c r="DV129" s="131"/>
      <c r="DW129" s="131"/>
      <c r="DX129" s="131"/>
      <c r="DY129" s="131"/>
      <c r="DZ129" s="131"/>
      <c r="EA129" s="133"/>
      <c r="EB129" s="131"/>
      <c r="EC129" s="131"/>
      <c r="ED129" s="131"/>
      <c r="EE129" s="131"/>
      <c r="EF129" s="131"/>
      <c r="EG129" s="131"/>
      <c r="EH129" s="131"/>
      <c r="EI129" s="131"/>
      <c r="EJ129" s="131"/>
      <c r="EK129" s="131"/>
      <c r="EL129" s="134"/>
      <c r="EM129" s="135"/>
      <c r="EN129" s="133">
        <v>3</v>
      </c>
      <c r="EO129" s="133"/>
      <c r="EP129" s="133"/>
      <c r="EQ129" s="133"/>
      <c r="ER129" s="133"/>
      <c r="ES129" s="135"/>
      <c r="ET129" s="133"/>
      <c r="EU129" s="133">
        <v>1</v>
      </c>
      <c r="EV129" s="133"/>
      <c r="EW129" s="133"/>
      <c r="EX129" s="133"/>
      <c r="EY129" s="133"/>
      <c r="EZ129" s="133"/>
      <c r="FA129" s="133"/>
      <c r="FB129" s="133"/>
      <c r="FC129" s="133"/>
      <c r="FD129" s="133"/>
      <c r="FE129" s="133"/>
      <c r="FF129" s="136"/>
      <c r="FG129" s="133"/>
      <c r="FH129" s="133">
        <v>1</v>
      </c>
      <c r="FI129" s="133">
        <v>1</v>
      </c>
      <c r="FJ129" s="133"/>
      <c r="FK129" s="133"/>
      <c r="FL129" s="135"/>
      <c r="FM129" s="135">
        <v>2</v>
      </c>
      <c r="FN129" s="135"/>
      <c r="FO129" s="135"/>
      <c r="FP129" s="133"/>
      <c r="FQ129" s="135"/>
      <c r="FR129" s="135"/>
      <c r="FS129" s="135"/>
      <c r="FT129" s="135">
        <v>3</v>
      </c>
      <c r="FU129" s="135"/>
      <c r="FV129" s="135"/>
      <c r="FW129" s="135"/>
      <c r="FX129" s="135"/>
      <c r="FY129" s="135"/>
      <c r="FZ129" s="135"/>
      <c r="GA129" s="135"/>
      <c r="GB129" s="135"/>
      <c r="GC129" s="135"/>
      <c r="GD129" s="137"/>
      <c r="GE129" s="138"/>
      <c r="GF129" s="138"/>
      <c r="GG129" s="135"/>
      <c r="GH129" s="83">
        <f t="shared" si="10"/>
        <v>95.699999999999989</v>
      </c>
      <c r="GI129" s="84">
        <f t="shared" si="16"/>
        <v>31.9</v>
      </c>
      <c r="GJ129" s="85">
        <f t="shared" si="11"/>
        <v>0</v>
      </c>
      <c r="GK129" s="138">
        <v>1</v>
      </c>
      <c r="GL129" s="138"/>
      <c r="GM129" s="138"/>
      <c r="GN129" s="135"/>
      <c r="GO129" s="135"/>
      <c r="GP129" s="135"/>
      <c r="GQ129" s="139"/>
      <c r="GR129" s="109">
        <v>1</v>
      </c>
      <c r="GS129" s="135"/>
      <c r="GT129" s="135"/>
      <c r="GU129" s="135">
        <v>1</v>
      </c>
      <c r="GV129" s="135"/>
      <c r="GW129" s="135"/>
      <c r="GX129" s="135"/>
      <c r="GY129" s="135"/>
      <c r="GZ129" s="135"/>
      <c r="HA129" s="101">
        <f t="shared" si="13"/>
        <v>0</v>
      </c>
      <c r="HB129" s="108">
        <f t="shared" si="14"/>
        <v>0</v>
      </c>
      <c r="HC129" s="135"/>
      <c r="HD129" s="109"/>
      <c r="HE129" s="135">
        <v>2</v>
      </c>
      <c r="HF129" s="109">
        <v>1</v>
      </c>
      <c r="HG129" s="135"/>
      <c r="HH129" s="109"/>
      <c r="HI129" s="135"/>
      <c r="HJ129" s="139"/>
      <c r="HK129" s="139"/>
      <c r="HL129" s="139">
        <v>1</v>
      </c>
      <c r="HM129" s="109">
        <v>1</v>
      </c>
      <c r="HN129" s="135"/>
      <c r="HO129" s="135"/>
      <c r="HP129" s="135">
        <v>1</v>
      </c>
      <c r="HQ129" s="135"/>
      <c r="HR129" s="135"/>
      <c r="HS129" s="135">
        <v>1</v>
      </c>
      <c r="HT129" s="135">
        <v>1</v>
      </c>
      <c r="HU129" s="109"/>
      <c r="HV129" s="109"/>
      <c r="HW129" s="109"/>
      <c r="HX129" s="133"/>
      <c r="HY129" s="140"/>
      <c r="HZ129" s="140"/>
      <c r="IA129" s="133"/>
      <c r="IB129" s="135"/>
      <c r="IC129" s="133"/>
      <c r="ID129" s="133"/>
      <c r="IE129" s="133"/>
      <c r="IF129" s="133"/>
      <c r="IG129" s="133"/>
      <c r="IH129" s="133"/>
      <c r="II129" s="133"/>
      <c r="IJ129" s="133"/>
      <c r="IK129" s="133"/>
      <c r="IL129" s="133"/>
      <c r="IM129" s="133"/>
      <c r="IN129" s="133"/>
      <c r="IO129" s="133"/>
      <c r="IP129" s="133"/>
      <c r="IQ129" s="79">
        <f t="shared" si="8"/>
        <v>0</v>
      </c>
      <c r="IR129" s="109"/>
      <c r="IS129" s="109"/>
      <c r="IT129" s="109">
        <v>1</v>
      </c>
      <c r="IU129" s="133"/>
      <c r="IV129" s="133"/>
      <c r="IW129" s="133">
        <v>1</v>
      </c>
      <c r="IX129" s="133"/>
      <c r="IY129" s="133">
        <v>1</v>
      </c>
      <c r="IZ129" s="109"/>
      <c r="JA129" s="109"/>
      <c r="JB129" s="135"/>
      <c r="JC129" s="107">
        <f t="shared" si="12"/>
        <v>0</v>
      </c>
      <c r="JD129" s="141" t="s">
        <v>302</v>
      </c>
    </row>
    <row r="130" spans="1:264" s="8" customFormat="1" ht="18.95" customHeight="1">
      <c r="A130" s="112" t="s">
        <v>408</v>
      </c>
      <c r="B130" s="113">
        <v>34</v>
      </c>
      <c r="C130" s="68">
        <f t="shared" si="9"/>
        <v>4333.1000000000004</v>
      </c>
      <c r="D130" s="114"/>
      <c r="E130" s="115"/>
      <c r="F130" s="115"/>
      <c r="G130" s="115"/>
      <c r="H130" s="116"/>
      <c r="I130" s="114"/>
      <c r="J130" s="114"/>
      <c r="K130" s="74"/>
      <c r="L130" s="74"/>
      <c r="M130" s="74"/>
      <c r="N130" s="75"/>
      <c r="O130" s="73" t="s">
        <v>279</v>
      </c>
      <c r="P130" s="73"/>
      <c r="Q130" s="74"/>
      <c r="R130" s="74"/>
      <c r="S130" s="75"/>
      <c r="T130" s="74"/>
      <c r="U130" s="74"/>
      <c r="V130" s="74"/>
      <c r="W130" s="75"/>
      <c r="X130" s="76">
        <v>1</v>
      </c>
      <c r="Y130" s="76"/>
      <c r="Z130" s="76"/>
      <c r="AA130" s="77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>
        <v>1</v>
      </c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7"/>
      <c r="BU130" s="77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7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>
        <v>1</v>
      </c>
      <c r="CT130" s="74"/>
      <c r="CU130" s="74"/>
      <c r="CV130" s="74"/>
      <c r="CW130" s="74"/>
      <c r="CX130" s="74"/>
      <c r="CY130" s="74"/>
      <c r="CZ130" s="74"/>
      <c r="DA130" s="74"/>
      <c r="DB130" s="74"/>
      <c r="DC130" s="77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7">
        <v>1</v>
      </c>
      <c r="DP130" s="74"/>
      <c r="DQ130" s="77"/>
      <c r="DR130" s="74"/>
      <c r="DS130" s="74"/>
      <c r="DT130" s="74"/>
      <c r="DU130" s="74"/>
      <c r="DV130" s="74"/>
      <c r="DW130" s="74"/>
      <c r="DX130" s="74"/>
      <c r="DY130" s="74"/>
      <c r="DZ130" s="74"/>
      <c r="EA130" s="77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8"/>
      <c r="EM130" s="79"/>
      <c r="EN130" s="77">
        <v>3</v>
      </c>
      <c r="EO130" s="77"/>
      <c r="EP130" s="77"/>
      <c r="EQ130" s="77"/>
      <c r="ER130" s="77"/>
      <c r="ES130" s="79"/>
      <c r="ET130" s="77"/>
      <c r="EU130" s="77">
        <v>1</v>
      </c>
      <c r="EV130" s="77"/>
      <c r="EW130" s="77"/>
      <c r="EX130" s="77"/>
      <c r="EY130" s="77"/>
      <c r="EZ130" s="77"/>
      <c r="FA130" s="77"/>
      <c r="FB130" s="77"/>
      <c r="FC130" s="77"/>
      <c r="FD130" s="77"/>
      <c r="FE130" s="77"/>
      <c r="FF130" s="80"/>
      <c r="FG130" s="77"/>
      <c r="FH130" s="77"/>
      <c r="FI130" s="77"/>
      <c r="FJ130" s="77"/>
      <c r="FK130" s="77"/>
      <c r="FL130" s="79"/>
      <c r="FM130" s="79"/>
      <c r="FN130" s="79"/>
      <c r="FO130" s="79"/>
      <c r="FP130" s="77"/>
      <c r="FQ130" s="79"/>
      <c r="FR130" s="79"/>
      <c r="FS130" s="79"/>
      <c r="FT130" s="79">
        <v>3</v>
      </c>
      <c r="FU130" s="79"/>
      <c r="FV130" s="79"/>
      <c r="FW130" s="79"/>
      <c r="FX130" s="79"/>
      <c r="FY130" s="79">
        <v>1</v>
      </c>
      <c r="FZ130" s="79"/>
      <c r="GA130" s="79"/>
      <c r="GB130" s="79">
        <v>3</v>
      </c>
      <c r="GC130" s="79">
        <v>4</v>
      </c>
      <c r="GD130" s="81"/>
      <c r="GE130" s="82"/>
      <c r="GF130" s="82"/>
      <c r="GG130" s="79"/>
      <c r="GH130" s="83">
        <f t="shared" si="10"/>
        <v>102</v>
      </c>
      <c r="GI130" s="84">
        <f t="shared" si="16"/>
        <v>34</v>
      </c>
      <c r="GJ130" s="85">
        <f t="shared" si="11"/>
        <v>0</v>
      </c>
      <c r="GK130" s="82"/>
      <c r="GL130" s="82"/>
      <c r="GM130" s="82"/>
      <c r="GN130" s="79">
        <v>1</v>
      </c>
      <c r="GO130" s="79"/>
      <c r="GP130" s="79"/>
      <c r="GQ130" s="86"/>
      <c r="GR130" s="87"/>
      <c r="GS130" s="79"/>
      <c r="GT130" s="79"/>
      <c r="GU130" s="79"/>
      <c r="GV130" s="79"/>
      <c r="GW130" s="79"/>
      <c r="GX130" s="79"/>
      <c r="GY130" s="79"/>
      <c r="GZ130" s="79"/>
      <c r="HA130" s="101">
        <f t="shared" si="13"/>
        <v>0</v>
      </c>
      <c r="HB130" s="108">
        <f t="shared" si="14"/>
        <v>0</v>
      </c>
      <c r="HC130" s="79"/>
      <c r="HD130" s="87"/>
      <c r="HE130" s="79"/>
      <c r="HF130" s="87"/>
      <c r="HG130" s="79"/>
      <c r="HH130" s="87"/>
      <c r="HI130" s="79"/>
      <c r="HJ130" s="86"/>
      <c r="HK130" s="86"/>
      <c r="HL130" s="86"/>
      <c r="HM130" s="87"/>
      <c r="HN130" s="79"/>
      <c r="HO130" s="79"/>
      <c r="HP130" s="79"/>
      <c r="HQ130" s="79"/>
      <c r="HR130" s="79"/>
      <c r="HS130" s="79"/>
      <c r="HT130" s="79"/>
      <c r="HU130" s="87"/>
      <c r="HV130" s="87"/>
      <c r="HW130" s="87"/>
      <c r="HX130" s="79"/>
      <c r="HY130" s="88"/>
      <c r="HZ130" s="88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>
        <f t="shared" si="8"/>
        <v>0</v>
      </c>
      <c r="IR130" s="86">
        <f>HJ130</f>
        <v>0</v>
      </c>
      <c r="IS130" s="86">
        <f>HK130</f>
        <v>0</v>
      </c>
      <c r="IT130" s="87"/>
      <c r="IU130" s="79"/>
      <c r="IV130" s="79"/>
      <c r="IW130" s="79"/>
      <c r="IX130" s="79"/>
      <c r="IY130" s="79"/>
      <c r="IZ130" s="87"/>
      <c r="JA130" s="87"/>
      <c r="JB130" s="79"/>
      <c r="JC130" s="107">
        <f t="shared" si="12"/>
        <v>0</v>
      </c>
      <c r="JD130" s="117"/>
    </row>
    <row r="131" spans="1:264" s="8" customFormat="1" ht="18.95" customHeight="1">
      <c r="A131" s="162" t="s">
        <v>409</v>
      </c>
      <c r="B131" s="124">
        <v>34.6</v>
      </c>
      <c r="C131" s="68">
        <f t="shared" si="9"/>
        <v>4367.7000000000007</v>
      </c>
      <c r="D131" s="125"/>
      <c r="E131" s="126"/>
      <c r="F131" s="126"/>
      <c r="G131" s="126"/>
      <c r="H131" s="127"/>
      <c r="I131" s="125"/>
      <c r="J131" s="125"/>
      <c r="K131" s="128"/>
      <c r="L131" s="128"/>
      <c r="M131" s="128"/>
      <c r="N131" s="129" t="s">
        <v>312</v>
      </c>
      <c r="O131" s="130" t="s">
        <v>312</v>
      </c>
      <c r="P131" s="130"/>
      <c r="Q131" s="131">
        <v>1</v>
      </c>
      <c r="R131" s="131"/>
      <c r="S131" s="129"/>
      <c r="T131" s="131"/>
      <c r="U131" s="131"/>
      <c r="V131" s="131"/>
      <c r="W131" s="129"/>
      <c r="X131" s="132"/>
      <c r="Y131" s="132">
        <v>1</v>
      </c>
      <c r="Z131" s="132"/>
      <c r="AA131" s="133"/>
      <c r="AB131" s="131"/>
      <c r="AC131" s="131"/>
      <c r="AD131" s="131"/>
      <c r="AE131" s="131"/>
      <c r="AF131" s="131"/>
      <c r="AG131" s="131"/>
      <c r="AH131" s="131"/>
      <c r="AI131" s="131"/>
      <c r="AJ131" s="131"/>
      <c r="AK131" s="131"/>
      <c r="AL131" s="131"/>
      <c r="AM131" s="131"/>
      <c r="AN131" s="131"/>
      <c r="AO131" s="131"/>
      <c r="AP131" s="131"/>
      <c r="AQ131" s="131"/>
      <c r="AR131" s="131"/>
      <c r="AS131" s="131"/>
      <c r="AT131" s="131"/>
      <c r="AU131" s="131"/>
      <c r="AV131" s="131"/>
      <c r="AW131" s="131"/>
      <c r="AX131" s="131"/>
      <c r="AY131" s="131"/>
      <c r="AZ131" s="131"/>
      <c r="BA131" s="131"/>
      <c r="BB131" s="131"/>
      <c r="BC131" s="131">
        <v>1</v>
      </c>
      <c r="BD131" s="131"/>
      <c r="BE131" s="131"/>
      <c r="BF131" s="131"/>
      <c r="BG131" s="131"/>
      <c r="BH131" s="131"/>
      <c r="BI131" s="131"/>
      <c r="BJ131" s="131"/>
      <c r="BK131" s="131"/>
      <c r="BL131" s="131"/>
      <c r="BM131" s="131"/>
      <c r="BN131" s="131"/>
      <c r="BO131" s="131"/>
      <c r="BP131" s="131"/>
      <c r="BQ131" s="131"/>
      <c r="BR131" s="131"/>
      <c r="BS131" s="131"/>
      <c r="BT131" s="133"/>
      <c r="BU131" s="133"/>
      <c r="BV131" s="131"/>
      <c r="BW131" s="131"/>
      <c r="BX131" s="131"/>
      <c r="BY131" s="131"/>
      <c r="BZ131" s="131"/>
      <c r="CA131" s="131"/>
      <c r="CB131" s="131"/>
      <c r="CC131" s="131"/>
      <c r="CD131" s="131"/>
      <c r="CE131" s="131"/>
      <c r="CF131" s="133"/>
      <c r="CG131" s="131"/>
      <c r="CH131" s="131"/>
      <c r="CI131" s="131"/>
      <c r="CJ131" s="131"/>
      <c r="CK131" s="131"/>
      <c r="CL131" s="131"/>
      <c r="CM131" s="131"/>
      <c r="CN131" s="131"/>
      <c r="CO131" s="131"/>
      <c r="CP131" s="131"/>
      <c r="CQ131" s="131"/>
      <c r="CR131" s="131"/>
      <c r="CS131" s="131"/>
      <c r="CT131" s="131"/>
      <c r="CU131" s="131"/>
      <c r="CV131" s="131"/>
      <c r="CW131" s="131"/>
      <c r="CX131" s="131"/>
      <c r="CY131" s="131"/>
      <c r="CZ131" s="131"/>
      <c r="DA131" s="131"/>
      <c r="DB131" s="131"/>
      <c r="DC131" s="133"/>
      <c r="DD131" s="131"/>
      <c r="DE131" s="131"/>
      <c r="DF131" s="131"/>
      <c r="DG131" s="131"/>
      <c r="DH131" s="131"/>
      <c r="DI131" s="131"/>
      <c r="DJ131" s="131"/>
      <c r="DK131" s="131"/>
      <c r="DL131" s="131"/>
      <c r="DM131" s="131"/>
      <c r="DN131" s="131"/>
      <c r="DO131" s="133">
        <v>1</v>
      </c>
      <c r="DP131" s="131"/>
      <c r="DQ131" s="133"/>
      <c r="DR131" s="131"/>
      <c r="DS131" s="131"/>
      <c r="DT131" s="131"/>
      <c r="DU131" s="131"/>
      <c r="DV131" s="131"/>
      <c r="DW131" s="131"/>
      <c r="DX131" s="131"/>
      <c r="DY131" s="131"/>
      <c r="DZ131" s="131"/>
      <c r="EA131" s="133"/>
      <c r="EB131" s="131"/>
      <c r="EC131" s="131"/>
      <c r="ED131" s="131"/>
      <c r="EE131" s="131"/>
      <c r="EF131" s="131"/>
      <c r="EG131" s="131"/>
      <c r="EH131" s="131"/>
      <c r="EI131" s="131"/>
      <c r="EJ131" s="131"/>
      <c r="EK131" s="131"/>
      <c r="EL131" s="134"/>
      <c r="EM131" s="135"/>
      <c r="EN131" s="133">
        <v>3</v>
      </c>
      <c r="EO131" s="133"/>
      <c r="EP131" s="133"/>
      <c r="EQ131" s="133"/>
      <c r="ER131" s="133"/>
      <c r="ES131" s="135"/>
      <c r="ET131" s="133"/>
      <c r="EU131" s="133">
        <v>1</v>
      </c>
      <c r="EV131" s="133"/>
      <c r="EW131" s="133"/>
      <c r="EX131" s="133"/>
      <c r="EY131" s="133"/>
      <c r="EZ131" s="133"/>
      <c r="FA131" s="133"/>
      <c r="FB131" s="133"/>
      <c r="FC131" s="133"/>
      <c r="FD131" s="133"/>
      <c r="FE131" s="133"/>
      <c r="FF131" s="136"/>
      <c r="FG131" s="133"/>
      <c r="FH131" s="133">
        <v>3</v>
      </c>
      <c r="FI131" s="133">
        <v>3</v>
      </c>
      <c r="FJ131" s="133"/>
      <c r="FK131" s="133"/>
      <c r="FL131" s="135"/>
      <c r="FM131" s="135">
        <v>2</v>
      </c>
      <c r="FN131" s="135"/>
      <c r="FO131" s="135"/>
      <c r="FP131" s="133"/>
      <c r="FQ131" s="135"/>
      <c r="FR131" s="135"/>
      <c r="FS131" s="135"/>
      <c r="FT131" s="135">
        <v>3</v>
      </c>
      <c r="FU131" s="135"/>
      <c r="FV131" s="135"/>
      <c r="FW131" s="135"/>
      <c r="FX131" s="135"/>
      <c r="FY131" s="135"/>
      <c r="FZ131" s="135"/>
      <c r="GA131" s="135"/>
      <c r="GB131" s="135"/>
      <c r="GC131" s="135">
        <v>4</v>
      </c>
      <c r="GD131" s="137"/>
      <c r="GE131" s="138"/>
      <c r="GF131" s="138"/>
      <c r="GG131" s="135"/>
      <c r="GH131" s="83">
        <f t="shared" si="10"/>
        <v>103.80000000000001</v>
      </c>
      <c r="GI131" s="84">
        <f t="shared" si="16"/>
        <v>34.6</v>
      </c>
      <c r="GJ131" s="85">
        <f t="shared" si="11"/>
        <v>0</v>
      </c>
      <c r="GK131" s="138">
        <v>1</v>
      </c>
      <c r="GL131" s="138"/>
      <c r="GM131" s="138"/>
      <c r="GN131" s="135"/>
      <c r="GO131" s="135"/>
      <c r="GP131" s="135"/>
      <c r="GQ131" s="139"/>
      <c r="GR131" s="109"/>
      <c r="GS131" s="135"/>
      <c r="GT131" s="135"/>
      <c r="GU131" s="135">
        <v>1</v>
      </c>
      <c r="GV131" s="135"/>
      <c r="GW131" s="135"/>
      <c r="GX131" s="135">
        <v>1</v>
      </c>
      <c r="GY131" s="135"/>
      <c r="GZ131" s="135"/>
      <c r="HA131" s="101">
        <f t="shared" si="13"/>
        <v>0</v>
      </c>
      <c r="HB131" s="108">
        <f t="shared" si="14"/>
        <v>0</v>
      </c>
      <c r="HC131" s="135"/>
      <c r="HD131" s="109">
        <v>3</v>
      </c>
      <c r="HE131" s="135">
        <v>2</v>
      </c>
      <c r="HF131" s="109">
        <v>1</v>
      </c>
      <c r="HG131" s="135">
        <v>1</v>
      </c>
      <c r="HH131" s="109"/>
      <c r="HI131" s="135">
        <v>1</v>
      </c>
      <c r="HJ131" s="139"/>
      <c r="HK131" s="139">
        <v>1</v>
      </c>
      <c r="HL131" s="139"/>
      <c r="HM131" s="109"/>
      <c r="HN131" s="135"/>
      <c r="HO131" s="135"/>
      <c r="HP131" s="135"/>
      <c r="HQ131" s="135"/>
      <c r="HR131" s="135"/>
      <c r="HS131" s="135"/>
      <c r="HT131" s="135">
        <v>1</v>
      </c>
      <c r="HU131" s="109"/>
      <c r="HV131" s="109"/>
      <c r="HW131" s="109"/>
      <c r="HX131" s="133"/>
      <c r="HY131" s="140"/>
      <c r="HZ131" s="140"/>
      <c r="IA131" s="133"/>
      <c r="IB131" s="135"/>
      <c r="IC131" s="133"/>
      <c r="ID131" s="133"/>
      <c r="IE131" s="133"/>
      <c r="IF131" s="133"/>
      <c r="IG131" s="133"/>
      <c r="IH131" s="133">
        <v>1</v>
      </c>
      <c r="II131" s="133"/>
      <c r="IJ131" s="133"/>
      <c r="IK131" s="133"/>
      <c r="IL131" s="133">
        <v>2</v>
      </c>
      <c r="IM131" s="133"/>
      <c r="IN131" s="133"/>
      <c r="IO131" s="133">
        <v>1</v>
      </c>
      <c r="IP131" s="133"/>
      <c r="IQ131" s="79">
        <f t="shared" si="8"/>
        <v>1</v>
      </c>
      <c r="IR131" s="109"/>
      <c r="IS131" s="109">
        <v>1</v>
      </c>
      <c r="IT131" s="109"/>
      <c r="IU131" s="133"/>
      <c r="IV131" s="133"/>
      <c r="IW131" s="133"/>
      <c r="IX131" s="133"/>
      <c r="IY131" s="133"/>
      <c r="IZ131" s="109"/>
      <c r="JA131" s="109"/>
      <c r="JB131" s="135"/>
      <c r="JC131" s="107">
        <f t="shared" si="12"/>
        <v>0</v>
      </c>
      <c r="JD131" s="141" t="s">
        <v>326</v>
      </c>
    </row>
    <row r="132" spans="1:264" s="8" customFormat="1" ht="18.95" customHeight="1">
      <c r="A132" s="112" t="s">
        <v>410</v>
      </c>
      <c r="B132" s="113">
        <v>32</v>
      </c>
      <c r="C132" s="68">
        <f t="shared" si="9"/>
        <v>4399.7000000000007</v>
      </c>
      <c r="D132" s="114"/>
      <c r="E132" s="115"/>
      <c r="F132" s="115"/>
      <c r="G132" s="115"/>
      <c r="H132" s="116"/>
      <c r="I132" s="114"/>
      <c r="J132" s="114"/>
      <c r="K132" s="74"/>
      <c r="L132" s="74"/>
      <c r="M132" s="74"/>
      <c r="N132" s="75"/>
      <c r="O132" s="73" t="s">
        <v>279</v>
      </c>
      <c r="P132" s="73"/>
      <c r="Q132" s="74"/>
      <c r="R132" s="74"/>
      <c r="S132" s="75"/>
      <c r="T132" s="74"/>
      <c r="U132" s="74"/>
      <c r="V132" s="74"/>
      <c r="W132" s="75"/>
      <c r="X132" s="76">
        <v>1</v>
      </c>
      <c r="Y132" s="76"/>
      <c r="Z132" s="76"/>
      <c r="AA132" s="77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>
        <v>1</v>
      </c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7"/>
      <c r="BU132" s="77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7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7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7">
        <v>1</v>
      </c>
      <c r="DP132" s="74"/>
      <c r="DQ132" s="77"/>
      <c r="DR132" s="74"/>
      <c r="DS132" s="74"/>
      <c r="DT132" s="74"/>
      <c r="DU132" s="74"/>
      <c r="DV132" s="74"/>
      <c r="DW132" s="74"/>
      <c r="DX132" s="74"/>
      <c r="DY132" s="74"/>
      <c r="DZ132" s="74"/>
      <c r="EA132" s="77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8"/>
      <c r="EM132" s="79"/>
      <c r="EN132" s="77">
        <v>3</v>
      </c>
      <c r="EO132" s="77"/>
      <c r="EP132" s="77"/>
      <c r="EQ132" s="77"/>
      <c r="ER132" s="77"/>
      <c r="ES132" s="79"/>
      <c r="ET132" s="77"/>
      <c r="EU132" s="77">
        <v>1</v>
      </c>
      <c r="EV132" s="77"/>
      <c r="EW132" s="77"/>
      <c r="EX132" s="77"/>
      <c r="EY132" s="77"/>
      <c r="EZ132" s="77"/>
      <c r="FA132" s="77"/>
      <c r="FB132" s="77"/>
      <c r="FC132" s="77"/>
      <c r="FD132" s="77"/>
      <c r="FE132" s="77"/>
      <c r="FF132" s="80"/>
      <c r="FG132" s="77"/>
      <c r="FH132" s="77"/>
      <c r="FI132" s="77"/>
      <c r="FJ132" s="77"/>
      <c r="FK132" s="77"/>
      <c r="FL132" s="79"/>
      <c r="FM132" s="79"/>
      <c r="FN132" s="79"/>
      <c r="FO132" s="79"/>
      <c r="FP132" s="77"/>
      <c r="FQ132" s="79"/>
      <c r="FR132" s="79"/>
      <c r="FS132" s="79"/>
      <c r="FT132" s="79">
        <v>3</v>
      </c>
      <c r="FU132" s="79"/>
      <c r="FV132" s="79"/>
      <c r="FW132" s="79"/>
      <c r="FX132" s="79"/>
      <c r="FY132" s="79"/>
      <c r="FZ132" s="79"/>
      <c r="GA132" s="79"/>
      <c r="GB132" s="79"/>
      <c r="GC132" s="79"/>
      <c r="GD132" s="81"/>
      <c r="GE132" s="82"/>
      <c r="GF132" s="82"/>
      <c r="GG132" s="79"/>
      <c r="GH132" s="83">
        <f t="shared" si="10"/>
        <v>96</v>
      </c>
      <c r="GI132" s="84">
        <f t="shared" si="16"/>
        <v>32</v>
      </c>
      <c r="GJ132" s="85">
        <f t="shared" si="11"/>
        <v>0</v>
      </c>
      <c r="GK132" s="82"/>
      <c r="GL132" s="82"/>
      <c r="GM132" s="82"/>
      <c r="GN132" s="79">
        <v>1</v>
      </c>
      <c r="GO132" s="79"/>
      <c r="GP132" s="79"/>
      <c r="GQ132" s="86"/>
      <c r="GR132" s="87"/>
      <c r="GS132" s="79"/>
      <c r="GT132" s="79"/>
      <c r="GU132" s="79"/>
      <c r="GV132" s="79"/>
      <c r="GW132" s="79"/>
      <c r="GX132" s="79"/>
      <c r="GY132" s="79"/>
      <c r="GZ132" s="79"/>
      <c r="HA132" s="101">
        <f t="shared" si="13"/>
        <v>0</v>
      </c>
      <c r="HB132" s="108">
        <f t="shared" si="14"/>
        <v>0</v>
      </c>
      <c r="HC132" s="79"/>
      <c r="HD132" s="87"/>
      <c r="HE132" s="79"/>
      <c r="HF132" s="87"/>
      <c r="HG132" s="79"/>
      <c r="HH132" s="87"/>
      <c r="HI132" s="79"/>
      <c r="HJ132" s="86"/>
      <c r="HK132" s="86"/>
      <c r="HL132" s="86"/>
      <c r="HM132" s="87"/>
      <c r="HN132" s="79"/>
      <c r="HO132" s="79"/>
      <c r="HP132" s="79"/>
      <c r="HQ132" s="79"/>
      <c r="HR132" s="79"/>
      <c r="HS132" s="79"/>
      <c r="HT132" s="79"/>
      <c r="HU132" s="87"/>
      <c r="HV132" s="87"/>
      <c r="HW132" s="87"/>
      <c r="HX132" s="79"/>
      <c r="HY132" s="88"/>
      <c r="HZ132" s="88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>
        <f t="shared" si="8"/>
        <v>0</v>
      </c>
      <c r="IR132" s="86">
        <f>HJ132</f>
        <v>0</v>
      </c>
      <c r="IS132" s="86">
        <f>HK132</f>
        <v>0</v>
      </c>
      <c r="IT132" s="87"/>
      <c r="IU132" s="79"/>
      <c r="IV132" s="79"/>
      <c r="IW132" s="79"/>
      <c r="IX132" s="79"/>
      <c r="IY132" s="79"/>
      <c r="IZ132" s="87"/>
      <c r="JA132" s="87"/>
      <c r="JB132" s="79"/>
      <c r="JC132" s="107">
        <f t="shared" si="12"/>
        <v>0</v>
      </c>
      <c r="JD132" s="117"/>
    </row>
    <row r="133" spans="1:264" s="8" customFormat="1" ht="18.95" customHeight="1">
      <c r="A133" s="90" t="s">
        <v>411</v>
      </c>
      <c r="B133" s="91">
        <v>30.5</v>
      </c>
      <c r="C133" s="68">
        <f t="shared" si="9"/>
        <v>4430.2000000000007</v>
      </c>
      <c r="D133" s="68"/>
      <c r="E133" s="92"/>
      <c r="F133" s="92"/>
      <c r="G133" s="92"/>
      <c r="H133" s="120"/>
      <c r="I133" s="94"/>
      <c r="J133" s="94"/>
      <c r="K133" s="121"/>
      <c r="L133" s="121"/>
      <c r="M133" s="121"/>
      <c r="N133" s="96" t="s">
        <v>279</v>
      </c>
      <c r="O133" s="97" t="s">
        <v>279</v>
      </c>
      <c r="P133" s="97"/>
      <c r="Q133" s="95">
        <v>1</v>
      </c>
      <c r="R133" s="95"/>
      <c r="S133" s="96"/>
      <c r="T133" s="95"/>
      <c r="U133" s="95"/>
      <c r="V133" s="95"/>
      <c r="W133" s="96"/>
      <c r="X133" s="98"/>
      <c r="Y133" s="98"/>
      <c r="Z133" s="98"/>
      <c r="AA133" s="99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9"/>
      <c r="BU133" s="99"/>
      <c r="BV133" s="95"/>
      <c r="BW133" s="95"/>
      <c r="BX133" s="95"/>
      <c r="BY133" s="95"/>
      <c r="BZ133" s="95"/>
      <c r="CA133" s="95"/>
      <c r="CB133" s="95"/>
      <c r="CC133" s="95"/>
      <c r="CD133" s="95"/>
      <c r="CE133" s="95"/>
      <c r="CF133" s="99"/>
      <c r="CG133" s="95"/>
      <c r="CH133" s="95"/>
      <c r="CI133" s="95"/>
      <c r="CJ133" s="95"/>
      <c r="CK133" s="95"/>
      <c r="CL133" s="95"/>
      <c r="CM133" s="95"/>
      <c r="CN133" s="95"/>
      <c r="CO133" s="95"/>
      <c r="CP133" s="95"/>
      <c r="CQ133" s="95"/>
      <c r="CR133" s="95"/>
      <c r="CS133" s="95"/>
      <c r="CT133" s="95"/>
      <c r="CU133" s="95"/>
      <c r="CV133" s="95"/>
      <c r="CW133" s="95"/>
      <c r="CX133" s="95"/>
      <c r="CY133" s="95"/>
      <c r="CZ133" s="95"/>
      <c r="DA133" s="95"/>
      <c r="DB133" s="95"/>
      <c r="DC133" s="99"/>
      <c r="DD133" s="95"/>
      <c r="DE133" s="95"/>
      <c r="DF133" s="95"/>
      <c r="DG133" s="95"/>
      <c r="DH133" s="95"/>
      <c r="DI133" s="95"/>
      <c r="DJ133" s="95"/>
      <c r="DK133" s="95"/>
      <c r="DL133" s="95"/>
      <c r="DM133" s="95"/>
      <c r="DN133" s="95"/>
      <c r="DO133" s="99">
        <v>1</v>
      </c>
      <c r="DP133" s="95"/>
      <c r="DQ133" s="99"/>
      <c r="DR133" s="95"/>
      <c r="DS133" s="95"/>
      <c r="DT133" s="95"/>
      <c r="DU133" s="95"/>
      <c r="DV133" s="95"/>
      <c r="DW133" s="95"/>
      <c r="DX133" s="95"/>
      <c r="DY133" s="95"/>
      <c r="DZ133" s="95"/>
      <c r="EA133" s="99"/>
      <c r="EB133" s="95"/>
      <c r="EC133" s="95"/>
      <c r="ED133" s="95"/>
      <c r="EE133" s="95"/>
      <c r="EF133" s="95"/>
      <c r="EG133" s="95"/>
      <c r="EH133" s="95"/>
      <c r="EI133" s="95"/>
      <c r="EJ133" s="95"/>
      <c r="EK133" s="95"/>
      <c r="EL133" s="100"/>
      <c r="EM133" s="101"/>
      <c r="EN133" s="99">
        <v>3</v>
      </c>
      <c r="EO133" s="99"/>
      <c r="EP133" s="99"/>
      <c r="EQ133" s="99"/>
      <c r="ER133" s="99"/>
      <c r="ES133" s="101"/>
      <c r="ET133" s="99"/>
      <c r="EU133" s="99">
        <v>1</v>
      </c>
      <c r="EV133" s="99"/>
      <c r="EW133" s="99"/>
      <c r="EX133" s="99"/>
      <c r="EY133" s="99"/>
      <c r="EZ133" s="99"/>
      <c r="FA133" s="99"/>
      <c r="FB133" s="99"/>
      <c r="FC133" s="99"/>
      <c r="FD133" s="99"/>
      <c r="FE133" s="99"/>
      <c r="FF133" s="102"/>
      <c r="FG133" s="99"/>
      <c r="FH133" s="99"/>
      <c r="FI133" s="99"/>
      <c r="FJ133" s="99"/>
      <c r="FK133" s="99"/>
      <c r="FL133" s="101"/>
      <c r="FM133" s="101"/>
      <c r="FN133" s="101"/>
      <c r="FO133" s="101"/>
      <c r="FP133" s="99"/>
      <c r="FQ133" s="103"/>
      <c r="FR133" s="103"/>
      <c r="FS133" s="101"/>
      <c r="FT133" s="101">
        <v>3</v>
      </c>
      <c r="FU133" s="101"/>
      <c r="FV133" s="101"/>
      <c r="FW133" s="101"/>
      <c r="FX133" s="101"/>
      <c r="FY133" s="101"/>
      <c r="FZ133" s="101"/>
      <c r="GA133" s="101"/>
      <c r="GB133" s="101"/>
      <c r="GC133" s="101"/>
      <c r="GD133" s="104"/>
      <c r="GE133" s="105"/>
      <c r="GF133" s="105"/>
      <c r="GG133" s="101"/>
      <c r="GH133" s="83">
        <f t="shared" si="10"/>
        <v>91.5</v>
      </c>
      <c r="GI133" s="84">
        <f t="shared" si="16"/>
        <v>30.5</v>
      </c>
      <c r="GJ133" s="85">
        <f t="shared" si="11"/>
        <v>0</v>
      </c>
      <c r="GK133" s="105"/>
      <c r="GL133" s="105"/>
      <c r="GM133" s="105"/>
      <c r="GN133" s="101"/>
      <c r="GO133" s="101"/>
      <c r="GP133" s="101"/>
      <c r="GQ133" s="107"/>
      <c r="GR133" s="108"/>
      <c r="GS133" s="101"/>
      <c r="GT133" s="101"/>
      <c r="GU133" s="101">
        <v>1</v>
      </c>
      <c r="GV133" s="101"/>
      <c r="GW133" s="101"/>
      <c r="GX133" s="101"/>
      <c r="GY133" s="101"/>
      <c r="GZ133" s="101"/>
      <c r="HA133" s="101">
        <f t="shared" si="13"/>
        <v>0</v>
      </c>
      <c r="HB133" s="108">
        <f t="shared" si="14"/>
        <v>0</v>
      </c>
      <c r="HC133" s="101"/>
      <c r="HD133" s="108"/>
      <c r="HE133" s="101">
        <v>2</v>
      </c>
      <c r="HF133" s="108">
        <v>1</v>
      </c>
      <c r="HG133" s="101"/>
      <c r="HH133" s="108"/>
      <c r="HI133" s="101"/>
      <c r="HJ133" s="107"/>
      <c r="HK133" s="107"/>
      <c r="HL133" s="107"/>
      <c r="HM133" s="109"/>
      <c r="HN133" s="101"/>
      <c r="HO133" s="101"/>
      <c r="HP133" s="101"/>
      <c r="HQ133" s="101"/>
      <c r="HR133" s="101"/>
      <c r="HS133" s="101"/>
      <c r="HT133" s="101">
        <v>1</v>
      </c>
      <c r="HU133" s="108"/>
      <c r="HV133" s="108"/>
      <c r="HW133" s="108"/>
      <c r="HX133" s="99"/>
      <c r="HY133" s="122"/>
      <c r="HZ133" s="122"/>
      <c r="IA133" s="99"/>
      <c r="IB133" s="101"/>
      <c r="IC133" s="99"/>
      <c r="ID133" s="99"/>
      <c r="IE133" s="99"/>
      <c r="IF133" s="99"/>
      <c r="IG133" s="99"/>
      <c r="IH133" s="99"/>
      <c r="II133" s="99"/>
      <c r="IJ133" s="99"/>
      <c r="IK133" s="99"/>
      <c r="IL133" s="99"/>
      <c r="IM133" s="99"/>
      <c r="IN133" s="99"/>
      <c r="IO133" s="99"/>
      <c r="IP133" s="99"/>
      <c r="IQ133" s="79">
        <f t="shared" si="8"/>
        <v>0</v>
      </c>
      <c r="IR133" s="108"/>
      <c r="IS133" s="108"/>
      <c r="IT133" s="108"/>
      <c r="IU133" s="99"/>
      <c r="IV133" s="99"/>
      <c r="IW133" s="99"/>
      <c r="IX133" s="99"/>
      <c r="IY133" s="99"/>
      <c r="IZ133" s="108"/>
      <c r="JA133" s="108"/>
      <c r="JB133" s="101"/>
      <c r="JC133" s="107">
        <f t="shared" si="12"/>
        <v>0</v>
      </c>
      <c r="JD133" s="111"/>
    </row>
    <row r="134" spans="1:264" s="8" customFormat="1" ht="18.95" customHeight="1">
      <c r="A134" s="112" t="s">
        <v>412</v>
      </c>
      <c r="B134" s="113">
        <v>27</v>
      </c>
      <c r="C134" s="68">
        <f t="shared" si="9"/>
        <v>4457.2000000000007</v>
      </c>
      <c r="D134" s="114"/>
      <c r="E134" s="115"/>
      <c r="F134" s="115"/>
      <c r="G134" s="115"/>
      <c r="H134" s="116"/>
      <c r="I134" s="114"/>
      <c r="J134" s="114"/>
      <c r="K134" s="74"/>
      <c r="L134" s="74"/>
      <c r="M134" s="74"/>
      <c r="N134" s="75"/>
      <c r="O134" s="73" t="s">
        <v>279</v>
      </c>
      <c r="P134" s="73"/>
      <c r="Q134" s="74"/>
      <c r="R134" s="74"/>
      <c r="S134" s="75"/>
      <c r="T134" s="74"/>
      <c r="U134" s="74"/>
      <c r="V134" s="74"/>
      <c r="W134" s="75"/>
      <c r="X134" s="76">
        <v>1</v>
      </c>
      <c r="Y134" s="76"/>
      <c r="Z134" s="76"/>
      <c r="AA134" s="77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>
        <v>1</v>
      </c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7"/>
      <c r="BU134" s="77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7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7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7">
        <v>1</v>
      </c>
      <c r="DP134" s="74"/>
      <c r="DQ134" s="77"/>
      <c r="DR134" s="74"/>
      <c r="DS134" s="74"/>
      <c r="DT134" s="74"/>
      <c r="DU134" s="74"/>
      <c r="DV134" s="74"/>
      <c r="DW134" s="74"/>
      <c r="DX134" s="74"/>
      <c r="DY134" s="74"/>
      <c r="DZ134" s="74"/>
      <c r="EA134" s="77"/>
      <c r="EB134" s="74"/>
      <c r="EC134" s="74"/>
      <c r="ED134" s="74"/>
      <c r="EE134" s="74"/>
      <c r="EF134" s="74"/>
      <c r="EG134" s="74"/>
      <c r="EH134" s="74"/>
      <c r="EI134" s="74"/>
      <c r="EJ134" s="74"/>
      <c r="EK134" s="74"/>
      <c r="EL134" s="78"/>
      <c r="EM134" s="79"/>
      <c r="EN134" s="77">
        <v>3</v>
      </c>
      <c r="EO134" s="77"/>
      <c r="EP134" s="77"/>
      <c r="EQ134" s="77"/>
      <c r="ER134" s="77"/>
      <c r="ES134" s="79"/>
      <c r="ET134" s="77"/>
      <c r="EU134" s="77">
        <v>1</v>
      </c>
      <c r="EV134" s="77"/>
      <c r="EW134" s="77"/>
      <c r="EX134" s="77"/>
      <c r="EY134" s="77"/>
      <c r="EZ134" s="77"/>
      <c r="FA134" s="77"/>
      <c r="FB134" s="77"/>
      <c r="FC134" s="77"/>
      <c r="FD134" s="77"/>
      <c r="FE134" s="77"/>
      <c r="FF134" s="80"/>
      <c r="FG134" s="77"/>
      <c r="FH134" s="77"/>
      <c r="FI134" s="77"/>
      <c r="FJ134" s="77"/>
      <c r="FK134" s="77"/>
      <c r="FL134" s="79"/>
      <c r="FM134" s="79"/>
      <c r="FN134" s="79"/>
      <c r="FO134" s="79"/>
      <c r="FP134" s="77"/>
      <c r="FQ134" s="79"/>
      <c r="FR134" s="79"/>
      <c r="FS134" s="79"/>
      <c r="FT134" s="79">
        <v>3</v>
      </c>
      <c r="FU134" s="79"/>
      <c r="FV134" s="79"/>
      <c r="FW134" s="79"/>
      <c r="FX134" s="79"/>
      <c r="FY134" s="79">
        <v>1</v>
      </c>
      <c r="FZ134" s="79"/>
      <c r="GA134" s="79"/>
      <c r="GB134" s="79">
        <v>2</v>
      </c>
      <c r="GC134" s="79">
        <v>4</v>
      </c>
      <c r="GD134" s="81"/>
      <c r="GE134" s="82"/>
      <c r="GF134" s="82"/>
      <c r="GG134" s="79"/>
      <c r="GH134" s="83">
        <f t="shared" si="10"/>
        <v>81</v>
      </c>
      <c r="GI134" s="84">
        <f t="shared" si="16"/>
        <v>27</v>
      </c>
      <c r="GJ134" s="85">
        <f t="shared" si="11"/>
        <v>0</v>
      </c>
      <c r="GK134" s="82"/>
      <c r="GL134" s="82"/>
      <c r="GM134" s="82"/>
      <c r="GN134" s="79">
        <v>1</v>
      </c>
      <c r="GO134" s="79"/>
      <c r="GP134" s="79"/>
      <c r="GQ134" s="86"/>
      <c r="GR134" s="87"/>
      <c r="GS134" s="79"/>
      <c r="GT134" s="79"/>
      <c r="GU134" s="79"/>
      <c r="GV134" s="79"/>
      <c r="GW134" s="79"/>
      <c r="GX134" s="79"/>
      <c r="GY134" s="79"/>
      <c r="GZ134" s="79"/>
      <c r="HA134" s="101">
        <f t="shared" si="13"/>
        <v>0</v>
      </c>
      <c r="HB134" s="108">
        <f t="shared" si="14"/>
        <v>0</v>
      </c>
      <c r="HC134" s="79"/>
      <c r="HD134" s="87"/>
      <c r="HE134" s="79"/>
      <c r="HF134" s="87"/>
      <c r="HG134" s="79"/>
      <c r="HH134" s="87"/>
      <c r="HI134" s="79">
        <v>1</v>
      </c>
      <c r="HJ134" s="86"/>
      <c r="HK134" s="86">
        <v>1</v>
      </c>
      <c r="HL134" s="86"/>
      <c r="HM134" s="87"/>
      <c r="HN134" s="79"/>
      <c r="HO134" s="79"/>
      <c r="HP134" s="79"/>
      <c r="HQ134" s="79"/>
      <c r="HR134" s="79"/>
      <c r="HS134" s="79"/>
      <c r="HT134" s="79"/>
      <c r="HU134" s="87"/>
      <c r="HV134" s="87"/>
      <c r="HW134" s="87"/>
      <c r="HX134" s="79"/>
      <c r="HY134" s="88"/>
      <c r="HZ134" s="88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>
        <f t="shared" si="8"/>
        <v>1</v>
      </c>
      <c r="IR134" s="86">
        <f>HJ134</f>
        <v>0</v>
      </c>
      <c r="IS134" s="86">
        <f>HK134</f>
        <v>1</v>
      </c>
      <c r="IT134" s="87"/>
      <c r="IU134" s="79"/>
      <c r="IV134" s="79"/>
      <c r="IW134" s="79"/>
      <c r="IX134" s="79"/>
      <c r="IY134" s="79"/>
      <c r="IZ134" s="87"/>
      <c r="JA134" s="87"/>
      <c r="JB134" s="79">
        <v>1</v>
      </c>
      <c r="JC134" s="107">
        <f t="shared" si="12"/>
        <v>0</v>
      </c>
      <c r="JD134" s="117"/>
    </row>
    <row r="135" spans="1:264" s="8" customFormat="1" ht="18.95" customHeight="1">
      <c r="A135" s="168" t="s">
        <v>413</v>
      </c>
      <c r="B135" s="169">
        <v>28.3</v>
      </c>
      <c r="C135" s="68">
        <f t="shared" si="9"/>
        <v>4485.5000000000009</v>
      </c>
      <c r="D135" s="170"/>
      <c r="E135" s="171"/>
      <c r="F135" s="171"/>
      <c r="G135" s="171"/>
      <c r="H135" s="172"/>
      <c r="I135" s="170"/>
      <c r="J135" s="170"/>
      <c r="K135" s="173"/>
      <c r="L135" s="173"/>
      <c r="M135" s="173"/>
      <c r="N135" s="174" t="s">
        <v>414</v>
      </c>
      <c r="O135" s="175" t="s">
        <v>414</v>
      </c>
      <c r="P135" s="175"/>
      <c r="Q135" s="176">
        <v>1</v>
      </c>
      <c r="R135" s="176"/>
      <c r="S135" s="174"/>
      <c r="T135" s="176"/>
      <c r="U135" s="176"/>
      <c r="V135" s="176"/>
      <c r="W135" s="174"/>
      <c r="X135" s="177"/>
      <c r="Y135" s="177">
        <v>1</v>
      </c>
      <c r="Z135" s="177"/>
      <c r="AA135" s="178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76">
        <v>1</v>
      </c>
      <c r="BD135" s="176"/>
      <c r="BE135" s="176"/>
      <c r="BF135" s="176"/>
      <c r="BG135" s="176"/>
      <c r="BH135" s="176"/>
      <c r="BI135" s="176"/>
      <c r="BJ135" s="176"/>
      <c r="BK135" s="176"/>
      <c r="BL135" s="176"/>
      <c r="BM135" s="176"/>
      <c r="BN135" s="176"/>
      <c r="BO135" s="176"/>
      <c r="BP135" s="176"/>
      <c r="BQ135" s="176"/>
      <c r="BR135" s="176"/>
      <c r="BS135" s="176"/>
      <c r="BT135" s="178"/>
      <c r="BU135" s="178"/>
      <c r="BV135" s="176"/>
      <c r="BW135" s="176"/>
      <c r="BX135" s="176">
        <v>2</v>
      </c>
      <c r="BY135" s="176"/>
      <c r="BZ135" s="176"/>
      <c r="CA135" s="176"/>
      <c r="CB135" s="176"/>
      <c r="CC135" s="176"/>
      <c r="CD135" s="176"/>
      <c r="CE135" s="176"/>
      <c r="CF135" s="178"/>
      <c r="CG135" s="176"/>
      <c r="CH135" s="176"/>
      <c r="CI135" s="176"/>
      <c r="CJ135" s="176"/>
      <c r="CK135" s="176"/>
      <c r="CL135" s="176"/>
      <c r="CM135" s="176"/>
      <c r="CN135" s="176"/>
      <c r="CO135" s="176"/>
      <c r="CP135" s="176"/>
      <c r="CQ135" s="176"/>
      <c r="CR135" s="176"/>
      <c r="CS135" s="176"/>
      <c r="CT135" s="176"/>
      <c r="CU135" s="176"/>
      <c r="CV135" s="176"/>
      <c r="CW135" s="176"/>
      <c r="CX135" s="176"/>
      <c r="CY135" s="176"/>
      <c r="CZ135" s="176"/>
      <c r="DA135" s="176"/>
      <c r="DB135" s="176"/>
      <c r="DC135" s="178">
        <v>1</v>
      </c>
      <c r="DD135" s="176"/>
      <c r="DE135" s="176"/>
      <c r="DF135" s="176"/>
      <c r="DG135" s="176"/>
      <c r="DH135" s="176"/>
      <c r="DI135" s="176"/>
      <c r="DJ135" s="176"/>
      <c r="DK135" s="176"/>
      <c r="DL135" s="176"/>
      <c r="DM135" s="176"/>
      <c r="DN135" s="176"/>
      <c r="DO135" s="178"/>
      <c r="DP135" s="176"/>
      <c r="DQ135" s="178"/>
      <c r="DR135" s="176"/>
      <c r="DS135" s="176"/>
      <c r="DT135" s="176"/>
      <c r="DU135" s="176"/>
      <c r="DV135" s="176"/>
      <c r="DW135" s="176"/>
      <c r="DX135" s="176"/>
      <c r="DY135" s="176"/>
      <c r="DZ135" s="176"/>
      <c r="EA135" s="178"/>
      <c r="EB135" s="176"/>
      <c r="EC135" s="176"/>
      <c r="ED135" s="176"/>
      <c r="EE135" s="176"/>
      <c r="EF135" s="176"/>
      <c r="EG135" s="176"/>
      <c r="EH135" s="176"/>
      <c r="EI135" s="176"/>
      <c r="EJ135" s="176"/>
      <c r="EK135" s="176"/>
      <c r="EL135" s="179"/>
      <c r="EM135" s="180"/>
      <c r="EN135" s="178">
        <v>6</v>
      </c>
      <c r="EO135" s="178">
        <v>6</v>
      </c>
      <c r="EP135" s="178"/>
      <c r="EQ135" s="178"/>
      <c r="ER135" s="178">
        <v>6</v>
      </c>
      <c r="ES135" s="180">
        <v>2</v>
      </c>
      <c r="ET135" s="178"/>
      <c r="EU135" s="178"/>
      <c r="EV135" s="178"/>
      <c r="EW135" s="178"/>
      <c r="EX135" s="178"/>
      <c r="EY135" s="178"/>
      <c r="EZ135" s="178"/>
      <c r="FA135" s="178"/>
      <c r="FB135" s="178"/>
      <c r="FC135" s="178"/>
      <c r="FD135" s="178"/>
      <c r="FE135" s="178"/>
      <c r="FF135" s="181"/>
      <c r="FG135" s="178"/>
      <c r="FH135" s="178">
        <v>3</v>
      </c>
      <c r="FI135" s="178">
        <v>3</v>
      </c>
      <c r="FJ135" s="178"/>
      <c r="FK135" s="178"/>
      <c r="FL135" s="180"/>
      <c r="FM135" s="180">
        <v>4</v>
      </c>
      <c r="FN135" s="180">
        <v>6</v>
      </c>
      <c r="FO135" s="180"/>
      <c r="FP135" s="178"/>
      <c r="FQ135" s="180"/>
      <c r="FR135" s="180"/>
      <c r="FS135" s="180"/>
      <c r="FT135" s="180">
        <v>6</v>
      </c>
      <c r="FU135" s="180"/>
      <c r="FV135" s="180"/>
      <c r="FW135" s="180"/>
      <c r="FX135" s="180"/>
      <c r="FY135" s="180"/>
      <c r="FZ135" s="180"/>
      <c r="GA135" s="180"/>
      <c r="GB135" s="180"/>
      <c r="GC135" s="180">
        <v>4</v>
      </c>
      <c r="GD135" s="182"/>
      <c r="GE135" s="183">
        <v>1.2</v>
      </c>
      <c r="GF135" s="183"/>
      <c r="GG135" s="180"/>
      <c r="GH135" s="83">
        <f t="shared" si="10"/>
        <v>84.9</v>
      </c>
      <c r="GI135" s="184">
        <f t="shared" si="16"/>
        <v>28.3</v>
      </c>
      <c r="GJ135" s="85">
        <f t="shared" si="11"/>
        <v>0</v>
      </c>
      <c r="GK135" s="183">
        <v>1</v>
      </c>
      <c r="GL135" s="183"/>
      <c r="GM135" s="183"/>
      <c r="GN135" s="180"/>
      <c r="GO135" s="180"/>
      <c r="GP135" s="180"/>
      <c r="GQ135" s="185"/>
      <c r="GR135" s="186"/>
      <c r="GS135" s="180"/>
      <c r="GT135" s="180"/>
      <c r="GU135" s="180"/>
      <c r="GV135" s="180"/>
      <c r="GW135" s="180"/>
      <c r="GX135" s="180">
        <v>2</v>
      </c>
      <c r="GY135" s="180"/>
      <c r="GZ135" s="180"/>
      <c r="HA135" s="101">
        <f t="shared" si="13"/>
        <v>0</v>
      </c>
      <c r="HB135" s="108">
        <f t="shared" si="14"/>
        <v>0</v>
      </c>
      <c r="HC135" s="180">
        <v>6</v>
      </c>
      <c r="HD135" s="186">
        <v>3</v>
      </c>
      <c r="HE135" s="180">
        <v>1</v>
      </c>
      <c r="HF135" s="186"/>
      <c r="HG135" s="180"/>
      <c r="HH135" s="186"/>
      <c r="HI135" s="180">
        <v>1</v>
      </c>
      <c r="HJ135" s="185"/>
      <c r="HK135" s="185">
        <v>1</v>
      </c>
      <c r="HL135" s="185"/>
      <c r="HM135" s="186">
        <v>3</v>
      </c>
      <c r="HN135" s="180"/>
      <c r="HO135" s="180"/>
      <c r="HP135" s="180"/>
      <c r="HQ135" s="180"/>
      <c r="HR135" s="180"/>
      <c r="HS135" s="180"/>
      <c r="HT135" s="180">
        <v>1</v>
      </c>
      <c r="HU135" s="186"/>
      <c r="HV135" s="186"/>
      <c r="HW135" s="186"/>
      <c r="HX135" s="178"/>
      <c r="HY135" s="187"/>
      <c r="HZ135" s="187"/>
      <c r="IA135" s="178"/>
      <c r="IB135" s="180"/>
      <c r="IC135" s="178"/>
      <c r="ID135" s="178"/>
      <c r="IE135" s="178"/>
      <c r="IF135" s="178"/>
      <c r="IG135" s="178"/>
      <c r="IH135" s="178">
        <v>1</v>
      </c>
      <c r="II135" s="178"/>
      <c r="IJ135" s="178"/>
      <c r="IK135" s="178"/>
      <c r="IL135" s="178">
        <v>3</v>
      </c>
      <c r="IM135" s="178"/>
      <c r="IN135" s="178"/>
      <c r="IO135" s="178"/>
      <c r="IP135" s="178"/>
      <c r="IQ135" s="79">
        <f t="shared" si="8"/>
        <v>1</v>
      </c>
      <c r="IR135" s="186"/>
      <c r="IS135" s="186">
        <v>1</v>
      </c>
      <c r="IT135" s="186">
        <v>3</v>
      </c>
      <c r="IU135" s="178"/>
      <c r="IV135" s="178"/>
      <c r="IW135" s="178"/>
      <c r="IX135" s="178"/>
      <c r="IY135" s="178"/>
      <c r="IZ135" s="186"/>
      <c r="JA135" s="186"/>
      <c r="JB135" s="180"/>
      <c r="JC135" s="107">
        <f t="shared" si="12"/>
        <v>0</v>
      </c>
      <c r="JD135" s="111"/>
    </row>
    <row r="136" spans="1:264" s="8" customFormat="1" ht="18.95" customHeight="1">
      <c r="A136" s="112" t="s">
        <v>415</v>
      </c>
      <c r="B136" s="113">
        <v>37</v>
      </c>
      <c r="C136" s="68">
        <f t="shared" si="9"/>
        <v>4522.5000000000009</v>
      </c>
      <c r="D136" s="114"/>
      <c r="E136" s="115"/>
      <c r="F136" s="115"/>
      <c r="G136" s="115"/>
      <c r="H136" s="116"/>
      <c r="I136" s="114"/>
      <c r="J136" s="114"/>
      <c r="K136" s="74"/>
      <c r="L136" s="74"/>
      <c r="M136" s="74"/>
      <c r="N136" s="75"/>
      <c r="O136" s="73" t="s">
        <v>279</v>
      </c>
      <c r="P136" s="73"/>
      <c r="Q136" s="74"/>
      <c r="R136" s="74"/>
      <c r="S136" s="75"/>
      <c r="T136" s="74"/>
      <c r="U136" s="74"/>
      <c r="V136" s="74"/>
      <c r="W136" s="75"/>
      <c r="X136" s="76">
        <v>1</v>
      </c>
      <c r="Y136" s="76"/>
      <c r="Z136" s="76"/>
      <c r="AA136" s="77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>
        <v>1</v>
      </c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7"/>
      <c r="BU136" s="77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7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/>
      <c r="CQ136" s="74"/>
      <c r="CR136" s="74"/>
      <c r="CS136" s="74">
        <v>1</v>
      </c>
      <c r="CT136" s="74"/>
      <c r="CU136" s="74"/>
      <c r="CV136" s="74"/>
      <c r="CW136" s="74"/>
      <c r="CX136" s="74"/>
      <c r="CY136" s="74"/>
      <c r="CZ136" s="74"/>
      <c r="DA136" s="74"/>
      <c r="DB136" s="74"/>
      <c r="DC136" s="77"/>
      <c r="DD136" s="74"/>
      <c r="DE136" s="74"/>
      <c r="DF136" s="74"/>
      <c r="DG136" s="74"/>
      <c r="DH136" s="74"/>
      <c r="DI136" s="74"/>
      <c r="DJ136" s="74"/>
      <c r="DK136" s="74"/>
      <c r="DL136" s="74"/>
      <c r="DM136" s="74"/>
      <c r="DN136" s="74"/>
      <c r="DO136" s="77">
        <v>1</v>
      </c>
      <c r="DP136" s="74"/>
      <c r="DQ136" s="77"/>
      <c r="DR136" s="74"/>
      <c r="DS136" s="74"/>
      <c r="DT136" s="74"/>
      <c r="DU136" s="74"/>
      <c r="DV136" s="74"/>
      <c r="DW136" s="74"/>
      <c r="DX136" s="74"/>
      <c r="DY136" s="74"/>
      <c r="DZ136" s="74"/>
      <c r="EA136" s="77"/>
      <c r="EB136" s="74"/>
      <c r="EC136" s="74"/>
      <c r="ED136" s="74"/>
      <c r="EE136" s="74"/>
      <c r="EF136" s="74"/>
      <c r="EG136" s="74"/>
      <c r="EH136" s="74"/>
      <c r="EI136" s="74"/>
      <c r="EJ136" s="74"/>
      <c r="EK136" s="74"/>
      <c r="EL136" s="78"/>
      <c r="EM136" s="79"/>
      <c r="EN136" s="77">
        <v>3</v>
      </c>
      <c r="EO136" s="77"/>
      <c r="EP136" s="77"/>
      <c r="EQ136" s="77"/>
      <c r="ER136" s="77"/>
      <c r="ES136" s="79"/>
      <c r="ET136" s="77"/>
      <c r="EU136" s="77">
        <v>1</v>
      </c>
      <c r="EV136" s="77"/>
      <c r="EW136" s="77"/>
      <c r="EX136" s="77"/>
      <c r="EY136" s="77"/>
      <c r="EZ136" s="77"/>
      <c r="FA136" s="77"/>
      <c r="FB136" s="77"/>
      <c r="FC136" s="77"/>
      <c r="FD136" s="77"/>
      <c r="FE136" s="77"/>
      <c r="FF136" s="80"/>
      <c r="FG136" s="77"/>
      <c r="FH136" s="77"/>
      <c r="FI136" s="77"/>
      <c r="FJ136" s="77"/>
      <c r="FK136" s="77"/>
      <c r="FL136" s="79"/>
      <c r="FM136" s="79"/>
      <c r="FN136" s="79"/>
      <c r="FO136" s="79"/>
      <c r="FP136" s="77"/>
      <c r="FQ136" s="79"/>
      <c r="FR136" s="79"/>
      <c r="FS136" s="79"/>
      <c r="FT136" s="79">
        <v>3</v>
      </c>
      <c r="FU136" s="79"/>
      <c r="FV136" s="79"/>
      <c r="FW136" s="79"/>
      <c r="FX136" s="79"/>
      <c r="FY136" s="79">
        <v>1</v>
      </c>
      <c r="FZ136" s="79"/>
      <c r="GA136" s="79"/>
      <c r="GB136" s="79">
        <v>1</v>
      </c>
      <c r="GC136" s="79">
        <v>4</v>
      </c>
      <c r="GD136" s="81"/>
      <c r="GE136" s="82"/>
      <c r="GF136" s="82"/>
      <c r="GG136" s="79"/>
      <c r="GH136" s="83">
        <f t="shared" si="10"/>
        <v>111</v>
      </c>
      <c r="GI136" s="84">
        <f t="shared" si="16"/>
        <v>37</v>
      </c>
      <c r="GJ136" s="85">
        <f t="shared" si="11"/>
        <v>0</v>
      </c>
      <c r="GK136" s="82"/>
      <c r="GL136" s="82"/>
      <c r="GM136" s="82"/>
      <c r="GN136" s="79">
        <v>1</v>
      </c>
      <c r="GO136" s="79"/>
      <c r="GP136" s="79"/>
      <c r="GQ136" s="86"/>
      <c r="GR136" s="87"/>
      <c r="GS136" s="79"/>
      <c r="GT136" s="79"/>
      <c r="GU136" s="79"/>
      <c r="GV136" s="79"/>
      <c r="GW136" s="79"/>
      <c r="GX136" s="79"/>
      <c r="GY136" s="79"/>
      <c r="GZ136" s="79"/>
      <c r="HA136" s="101">
        <f t="shared" si="13"/>
        <v>0</v>
      </c>
      <c r="HB136" s="108">
        <f t="shared" si="14"/>
        <v>0</v>
      </c>
      <c r="HC136" s="79"/>
      <c r="HD136" s="87"/>
      <c r="HE136" s="79"/>
      <c r="HF136" s="87"/>
      <c r="HG136" s="79"/>
      <c r="HH136" s="87"/>
      <c r="HI136" s="79">
        <v>1</v>
      </c>
      <c r="HJ136" s="86"/>
      <c r="HK136" s="86">
        <v>1</v>
      </c>
      <c r="HL136" s="86"/>
      <c r="HM136" s="87"/>
      <c r="HN136" s="79"/>
      <c r="HO136" s="79"/>
      <c r="HP136" s="79"/>
      <c r="HQ136" s="79"/>
      <c r="HR136" s="79"/>
      <c r="HS136" s="79"/>
      <c r="HT136" s="79"/>
      <c r="HU136" s="87"/>
      <c r="HV136" s="87"/>
      <c r="HW136" s="87"/>
      <c r="HX136" s="79"/>
      <c r="HY136" s="88"/>
      <c r="HZ136" s="88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>
        <f t="shared" si="8"/>
        <v>1</v>
      </c>
      <c r="IR136" s="86">
        <f>HJ136</f>
        <v>0</v>
      </c>
      <c r="IS136" s="86">
        <f>HK136</f>
        <v>1</v>
      </c>
      <c r="IT136" s="87"/>
      <c r="IU136" s="79"/>
      <c r="IV136" s="79"/>
      <c r="IW136" s="79"/>
      <c r="IX136" s="79"/>
      <c r="IY136" s="79"/>
      <c r="IZ136" s="87"/>
      <c r="JA136" s="87"/>
      <c r="JB136" s="79">
        <v>1</v>
      </c>
      <c r="JC136" s="107">
        <f t="shared" si="12"/>
        <v>0</v>
      </c>
      <c r="JD136" s="117"/>
    </row>
    <row r="137" spans="1:264" s="8" customFormat="1" ht="18.95" customHeight="1">
      <c r="A137" s="162" t="s">
        <v>416</v>
      </c>
      <c r="B137" s="124">
        <v>37.1</v>
      </c>
      <c r="C137" s="68">
        <f t="shared" si="9"/>
        <v>4559.6000000000013</v>
      </c>
      <c r="D137" s="125"/>
      <c r="E137" s="126"/>
      <c r="F137" s="126"/>
      <c r="G137" s="126"/>
      <c r="H137" s="127"/>
      <c r="I137" s="125">
        <v>12</v>
      </c>
      <c r="J137" s="125">
        <v>3</v>
      </c>
      <c r="K137" s="128"/>
      <c r="L137" s="128"/>
      <c r="M137" s="128">
        <v>3</v>
      </c>
      <c r="N137" s="129" t="s">
        <v>312</v>
      </c>
      <c r="O137" s="130" t="s">
        <v>312</v>
      </c>
      <c r="P137" s="130"/>
      <c r="Q137" s="131">
        <v>1</v>
      </c>
      <c r="R137" s="131"/>
      <c r="S137" s="129"/>
      <c r="T137" s="131"/>
      <c r="U137" s="131"/>
      <c r="V137" s="131"/>
      <c r="W137" s="129"/>
      <c r="X137" s="132"/>
      <c r="Y137" s="132"/>
      <c r="Z137" s="132"/>
      <c r="AA137" s="133"/>
      <c r="AB137" s="131"/>
      <c r="AC137" s="131"/>
      <c r="AD137" s="131"/>
      <c r="AE137" s="131"/>
      <c r="AF137" s="131"/>
      <c r="AG137" s="131"/>
      <c r="AH137" s="131"/>
      <c r="AI137" s="131"/>
      <c r="AJ137" s="131"/>
      <c r="AK137" s="131"/>
      <c r="AL137" s="131"/>
      <c r="AM137" s="131"/>
      <c r="AN137" s="131"/>
      <c r="AO137" s="131"/>
      <c r="AP137" s="131"/>
      <c r="AQ137" s="131"/>
      <c r="AR137" s="131"/>
      <c r="AS137" s="131"/>
      <c r="AT137" s="131"/>
      <c r="AU137" s="131"/>
      <c r="AV137" s="131"/>
      <c r="AW137" s="131"/>
      <c r="AX137" s="131"/>
      <c r="AY137" s="131"/>
      <c r="AZ137" s="131"/>
      <c r="BA137" s="131"/>
      <c r="BB137" s="131"/>
      <c r="BC137" s="131"/>
      <c r="BD137" s="131"/>
      <c r="BE137" s="131"/>
      <c r="BF137" s="131"/>
      <c r="BG137" s="131"/>
      <c r="BH137" s="131"/>
      <c r="BI137" s="131"/>
      <c r="BJ137" s="131"/>
      <c r="BK137" s="131"/>
      <c r="BL137" s="131"/>
      <c r="BM137" s="131"/>
      <c r="BN137" s="131"/>
      <c r="BO137" s="131"/>
      <c r="BP137" s="131"/>
      <c r="BQ137" s="131"/>
      <c r="BR137" s="131"/>
      <c r="BS137" s="131"/>
      <c r="BT137" s="133"/>
      <c r="BU137" s="133"/>
      <c r="BV137" s="131"/>
      <c r="BW137" s="131"/>
      <c r="BX137" s="131"/>
      <c r="BY137" s="131"/>
      <c r="BZ137" s="131"/>
      <c r="CA137" s="131"/>
      <c r="CB137" s="131"/>
      <c r="CC137" s="131"/>
      <c r="CD137" s="131"/>
      <c r="CE137" s="131"/>
      <c r="CF137" s="133"/>
      <c r="CG137" s="131"/>
      <c r="CH137" s="131"/>
      <c r="CI137" s="131"/>
      <c r="CJ137" s="131"/>
      <c r="CK137" s="131"/>
      <c r="CL137" s="131"/>
      <c r="CM137" s="131"/>
      <c r="CN137" s="131"/>
      <c r="CO137" s="131"/>
      <c r="CP137" s="131"/>
      <c r="CQ137" s="131"/>
      <c r="CR137" s="131"/>
      <c r="CS137" s="131"/>
      <c r="CT137" s="131"/>
      <c r="CU137" s="131"/>
      <c r="CV137" s="131"/>
      <c r="CW137" s="131"/>
      <c r="CX137" s="131"/>
      <c r="CY137" s="131"/>
      <c r="CZ137" s="131"/>
      <c r="DA137" s="131"/>
      <c r="DB137" s="131"/>
      <c r="DC137" s="133"/>
      <c r="DD137" s="131"/>
      <c r="DE137" s="131"/>
      <c r="DF137" s="131"/>
      <c r="DG137" s="131"/>
      <c r="DH137" s="131"/>
      <c r="DI137" s="131"/>
      <c r="DJ137" s="131"/>
      <c r="DK137" s="131"/>
      <c r="DL137" s="131"/>
      <c r="DM137" s="131"/>
      <c r="DN137" s="131"/>
      <c r="DO137" s="133">
        <v>1</v>
      </c>
      <c r="DP137" s="131"/>
      <c r="DQ137" s="133"/>
      <c r="DR137" s="131"/>
      <c r="DS137" s="131"/>
      <c r="DT137" s="131"/>
      <c r="DU137" s="131"/>
      <c r="DV137" s="131"/>
      <c r="DW137" s="131"/>
      <c r="DX137" s="131"/>
      <c r="DY137" s="131"/>
      <c r="DZ137" s="131"/>
      <c r="EA137" s="133"/>
      <c r="EB137" s="131"/>
      <c r="EC137" s="131"/>
      <c r="ED137" s="131"/>
      <c r="EE137" s="131"/>
      <c r="EF137" s="131"/>
      <c r="EG137" s="131"/>
      <c r="EH137" s="131"/>
      <c r="EI137" s="131"/>
      <c r="EJ137" s="131"/>
      <c r="EK137" s="131"/>
      <c r="EL137" s="134"/>
      <c r="EM137" s="135"/>
      <c r="EN137" s="133">
        <v>3</v>
      </c>
      <c r="EO137" s="133"/>
      <c r="EP137" s="133"/>
      <c r="EQ137" s="133">
        <v>3</v>
      </c>
      <c r="ER137" s="133"/>
      <c r="ES137" s="135"/>
      <c r="ET137" s="133"/>
      <c r="EU137" s="133">
        <v>1</v>
      </c>
      <c r="EV137" s="133"/>
      <c r="EW137" s="133"/>
      <c r="EX137" s="133"/>
      <c r="EY137" s="133"/>
      <c r="EZ137" s="133"/>
      <c r="FA137" s="133"/>
      <c r="FB137" s="133"/>
      <c r="FC137" s="133"/>
      <c r="FD137" s="133"/>
      <c r="FE137" s="133"/>
      <c r="FF137" s="136"/>
      <c r="FG137" s="133"/>
      <c r="FH137" s="133">
        <v>3</v>
      </c>
      <c r="FI137" s="133">
        <v>3</v>
      </c>
      <c r="FJ137" s="133">
        <v>2</v>
      </c>
      <c r="FK137" s="133"/>
      <c r="FL137" s="135"/>
      <c r="FM137" s="135">
        <v>2</v>
      </c>
      <c r="FN137" s="135"/>
      <c r="FO137" s="135"/>
      <c r="FP137" s="133"/>
      <c r="FQ137" s="135"/>
      <c r="FR137" s="135"/>
      <c r="FS137" s="135"/>
      <c r="FT137" s="135">
        <v>3</v>
      </c>
      <c r="FU137" s="135"/>
      <c r="FV137" s="135"/>
      <c r="FW137" s="135"/>
      <c r="FX137" s="135"/>
      <c r="FY137" s="135"/>
      <c r="FZ137" s="135"/>
      <c r="GA137" s="135"/>
      <c r="GB137" s="135"/>
      <c r="GC137" s="135"/>
      <c r="GD137" s="137"/>
      <c r="GE137" s="138"/>
      <c r="GF137" s="138"/>
      <c r="GG137" s="135"/>
      <c r="GH137" s="83">
        <f t="shared" si="10"/>
        <v>111.30000000000001</v>
      </c>
      <c r="GI137" s="84">
        <f t="shared" si="16"/>
        <v>37.1</v>
      </c>
      <c r="GJ137" s="85">
        <f t="shared" si="11"/>
        <v>12</v>
      </c>
      <c r="GK137" s="138"/>
      <c r="GL137" s="138"/>
      <c r="GM137" s="138"/>
      <c r="GN137" s="135"/>
      <c r="GO137" s="135"/>
      <c r="GP137" s="135"/>
      <c r="GQ137" s="139"/>
      <c r="GR137" s="109"/>
      <c r="GS137" s="135"/>
      <c r="GT137" s="135"/>
      <c r="GU137" s="135">
        <v>1</v>
      </c>
      <c r="GV137" s="135"/>
      <c r="GW137" s="135"/>
      <c r="GX137" s="135"/>
      <c r="GY137" s="135"/>
      <c r="GZ137" s="135"/>
      <c r="HA137" s="101">
        <f t="shared" si="13"/>
        <v>0</v>
      </c>
      <c r="HB137" s="108">
        <f t="shared" si="14"/>
        <v>0</v>
      </c>
      <c r="HC137" s="135"/>
      <c r="HD137" s="109"/>
      <c r="HE137" s="135">
        <v>2</v>
      </c>
      <c r="HF137" s="109">
        <v>1</v>
      </c>
      <c r="HG137" s="135"/>
      <c r="HH137" s="109"/>
      <c r="HI137" s="135"/>
      <c r="HJ137" s="139"/>
      <c r="HK137" s="139"/>
      <c r="HL137" s="139"/>
      <c r="HM137" s="109"/>
      <c r="HN137" s="135"/>
      <c r="HO137" s="135"/>
      <c r="HP137" s="135"/>
      <c r="HQ137" s="135"/>
      <c r="HR137" s="135"/>
      <c r="HS137" s="135"/>
      <c r="HT137" s="135">
        <v>1</v>
      </c>
      <c r="HU137" s="109"/>
      <c r="HV137" s="109"/>
      <c r="HW137" s="109"/>
      <c r="HX137" s="133"/>
      <c r="HY137" s="140"/>
      <c r="HZ137" s="140"/>
      <c r="IA137" s="133"/>
      <c r="IB137" s="135"/>
      <c r="IC137" s="133"/>
      <c r="ID137" s="133"/>
      <c r="IE137" s="133"/>
      <c r="IF137" s="133"/>
      <c r="IG137" s="133"/>
      <c r="IH137" s="133"/>
      <c r="II137" s="133"/>
      <c r="IJ137" s="133"/>
      <c r="IK137" s="133"/>
      <c r="IL137" s="133"/>
      <c r="IM137" s="133"/>
      <c r="IN137" s="133"/>
      <c r="IO137" s="133"/>
      <c r="IP137" s="133"/>
      <c r="IQ137" s="79">
        <f t="shared" si="8"/>
        <v>0</v>
      </c>
      <c r="IR137" s="109"/>
      <c r="IS137" s="109"/>
      <c r="IT137" s="109"/>
      <c r="IU137" s="133"/>
      <c r="IV137" s="133"/>
      <c r="IW137" s="133"/>
      <c r="IX137" s="133"/>
      <c r="IY137" s="133"/>
      <c r="IZ137" s="109"/>
      <c r="JA137" s="109"/>
      <c r="JB137" s="135"/>
      <c r="JC137" s="107">
        <f t="shared" si="12"/>
        <v>3</v>
      </c>
      <c r="JD137" s="141" t="s">
        <v>326</v>
      </c>
    </row>
    <row r="138" spans="1:264" s="8" customFormat="1" ht="18.95" customHeight="1">
      <c r="A138" s="112" t="s">
        <v>417</v>
      </c>
      <c r="B138" s="113">
        <v>33</v>
      </c>
      <c r="C138" s="68">
        <f t="shared" si="9"/>
        <v>4592.6000000000013</v>
      </c>
      <c r="D138" s="114"/>
      <c r="E138" s="115"/>
      <c r="F138" s="115"/>
      <c r="G138" s="115"/>
      <c r="H138" s="116"/>
      <c r="I138" s="114"/>
      <c r="J138" s="114"/>
      <c r="K138" s="74"/>
      <c r="L138" s="74"/>
      <c r="M138" s="74"/>
      <c r="N138" s="75"/>
      <c r="O138" s="73" t="s">
        <v>279</v>
      </c>
      <c r="P138" s="73"/>
      <c r="Q138" s="74"/>
      <c r="R138" s="74"/>
      <c r="S138" s="75"/>
      <c r="T138" s="74"/>
      <c r="U138" s="74"/>
      <c r="V138" s="74"/>
      <c r="W138" s="75"/>
      <c r="X138" s="76">
        <v>1</v>
      </c>
      <c r="Y138" s="76"/>
      <c r="Z138" s="76"/>
      <c r="AA138" s="77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>
        <v>1</v>
      </c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7"/>
      <c r="BU138" s="77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7"/>
      <c r="CG138" s="74"/>
      <c r="CH138" s="74"/>
      <c r="CI138" s="74"/>
      <c r="CJ138" s="74"/>
      <c r="CK138" s="74"/>
      <c r="CL138" s="74"/>
      <c r="CM138" s="74"/>
      <c r="CN138" s="74"/>
      <c r="CO138" s="74"/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/>
      <c r="DB138" s="74"/>
      <c r="DC138" s="77"/>
      <c r="DD138" s="74"/>
      <c r="DE138" s="74"/>
      <c r="DF138" s="74"/>
      <c r="DG138" s="74"/>
      <c r="DH138" s="74"/>
      <c r="DI138" s="74"/>
      <c r="DJ138" s="74"/>
      <c r="DK138" s="74"/>
      <c r="DL138" s="74"/>
      <c r="DM138" s="74"/>
      <c r="DN138" s="74"/>
      <c r="DO138" s="77">
        <v>1</v>
      </c>
      <c r="DP138" s="74"/>
      <c r="DQ138" s="77"/>
      <c r="DR138" s="74"/>
      <c r="DS138" s="74"/>
      <c r="DT138" s="74"/>
      <c r="DU138" s="74"/>
      <c r="DV138" s="74"/>
      <c r="DW138" s="74"/>
      <c r="DX138" s="74"/>
      <c r="DY138" s="74"/>
      <c r="DZ138" s="74"/>
      <c r="EA138" s="77"/>
      <c r="EB138" s="74"/>
      <c r="EC138" s="74"/>
      <c r="ED138" s="74"/>
      <c r="EE138" s="74"/>
      <c r="EF138" s="74"/>
      <c r="EG138" s="74"/>
      <c r="EH138" s="74"/>
      <c r="EI138" s="74"/>
      <c r="EJ138" s="74"/>
      <c r="EK138" s="74"/>
      <c r="EL138" s="78"/>
      <c r="EM138" s="79"/>
      <c r="EN138" s="77">
        <v>3</v>
      </c>
      <c r="EO138" s="77"/>
      <c r="EP138" s="77"/>
      <c r="EQ138" s="77"/>
      <c r="ER138" s="77"/>
      <c r="ES138" s="79"/>
      <c r="ET138" s="77"/>
      <c r="EU138" s="77">
        <v>1</v>
      </c>
      <c r="EV138" s="77"/>
      <c r="EW138" s="77"/>
      <c r="EX138" s="77"/>
      <c r="EY138" s="77"/>
      <c r="EZ138" s="77"/>
      <c r="FA138" s="77"/>
      <c r="FB138" s="77"/>
      <c r="FC138" s="77"/>
      <c r="FD138" s="77"/>
      <c r="FE138" s="77"/>
      <c r="FF138" s="80"/>
      <c r="FG138" s="77"/>
      <c r="FH138" s="77"/>
      <c r="FI138" s="77"/>
      <c r="FJ138" s="77"/>
      <c r="FK138" s="77"/>
      <c r="FL138" s="79"/>
      <c r="FM138" s="79"/>
      <c r="FN138" s="79"/>
      <c r="FO138" s="79"/>
      <c r="FP138" s="77"/>
      <c r="FQ138" s="79"/>
      <c r="FR138" s="79"/>
      <c r="FS138" s="79"/>
      <c r="FT138" s="79">
        <v>3</v>
      </c>
      <c r="FU138" s="79"/>
      <c r="FV138" s="79"/>
      <c r="FW138" s="79"/>
      <c r="FX138" s="79"/>
      <c r="FY138" s="79"/>
      <c r="FZ138" s="79"/>
      <c r="GA138" s="79"/>
      <c r="GB138" s="79"/>
      <c r="GC138" s="79"/>
      <c r="GD138" s="81"/>
      <c r="GE138" s="82"/>
      <c r="GF138" s="82"/>
      <c r="GG138" s="79"/>
      <c r="GH138" s="83">
        <f t="shared" si="10"/>
        <v>99</v>
      </c>
      <c r="GI138" s="84">
        <f t="shared" si="16"/>
        <v>33</v>
      </c>
      <c r="GJ138" s="85">
        <f t="shared" si="11"/>
        <v>0</v>
      </c>
      <c r="GK138" s="82"/>
      <c r="GL138" s="82"/>
      <c r="GM138" s="82"/>
      <c r="GN138" s="79">
        <v>1</v>
      </c>
      <c r="GO138" s="79"/>
      <c r="GP138" s="79"/>
      <c r="GQ138" s="86"/>
      <c r="GR138" s="87"/>
      <c r="GS138" s="79"/>
      <c r="GT138" s="79"/>
      <c r="GU138" s="79"/>
      <c r="GV138" s="79"/>
      <c r="GW138" s="79"/>
      <c r="GX138" s="79"/>
      <c r="GY138" s="79"/>
      <c r="GZ138" s="79"/>
      <c r="HA138" s="101">
        <f t="shared" si="13"/>
        <v>0</v>
      </c>
      <c r="HB138" s="108">
        <f t="shared" si="14"/>
        <v>0</v>
      </c>
      <c r="HC138" s="79"/>
      <c r="HD138" s="87"/>
      <c r="HE138" s="79"/>
      <c r="HF138" s="87"/>
      <c r="HG138" s="79"/>
      <c r="HH138" s="87"/>
      <c r="HI138" s="79"/>
      <c r="HJ138" s="86"/>
      <c r="HK138" s="86"/>
      <c r="HL138" s="86"/>
      <c r="HM138" s="87"/>
      <c r="HN138" s="79"/>
      <c r="HO138" s="79"/>
      <c r="HP138" s="79"/>
      <c r="HQ138" s="79"/>
      <c r="HR138" s="79"/>
      <c r="HS138" s="79"/>
      <c r="HT138" s="79"/>
      <c r="HU138" s="87"/>
      <c r="HV138" s="87"/>
      <c r="HW138" s="87"/>
      <c r="HX138" s="79"/>
      <c r="HY138" s="88"/>
      <c r="HZ138" s="88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>
        <f t="shared" ref="IQ138:IQ181" si="17">HI138</f>
        <v>0</v>
      </c>
      <c r="IR138" s="86">
        <f>HJ138</f>
        <v>0</v>
      </c>
      <c r="IS138" s="86">
        <f>HK138</f>
        <v>0</v>
      </c>
      <c r="IT138" s="87"/>
      <c r="IU138" s="79"/>
      <c r="IV138" s="79"/>
      <c r="IW138" s="79"/>
      <c r="IX138" s="79"/>
      <c r="IY138" s="79"/>
      <c r="IZ138" s="87"/>
      <c r="JA138" s="87"/>
      <c r="JB138" s="79"/>
      <c r="JC138" s="107">
        <f t="shared" si="12"/>
        <v>0</v>
      </c>
      <c r="JD138" s="117"/>
    </row>
    <row r="139" spans="1:264" s="8" customFormat="1" ht="18.95" customHeight="1">
      <c r="A139" s="90" t="s">
        <v>418</v>
      </c>
      <c r="B139" s="91">
        <v>33.1</v>
      </c>
      <c r="C139" s="68">
        <f t="shared" ref="C139:C184" si="18">B139+C138</f>
        <v>4625.7000000000016</v>
      </c>
      <c r="D139" s="68"/>
      <c r="E139" s="92"/>
      <c r="F139" s="92"/>
      <c r="G139" s="92"/>
      <c r="H139" s="120"/>
      <c r="I139" s="94"/>
      <c r="J139" s="94"/>
      <c r="K139" s="121"/>
      <c r="L139" s="121"/>
      <c r="M139" s="121"/>
      <c r="N139" s="96" t="s">
        <v>279</v>
      </c>
      <c r="O139" s="97" t="s">
        <v>279</v>
      </c>
      <c r="P139" s="97"/>
      <c r="Q139" s="95">
        <v>1</v>
      </c>
      <c r="R139" s="95"/>
      <c r="S139" s="96"/>
      <c r="T139" s="95"/>
      <c r="U139" s="95"/>
      <c r="V139" s="95"/>
      <c r="W139" s="96"/>
      <c r="X139" s="98"/>
      <c r="Y139" s="98"/>
      <c r="Z139" s="98"/>
      <c r="AA139" s="99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5"/>
      <c r="AU139" s="95"/>
      <c r="AV139" s="95"/>
      <c r="AW139" s="95"/>
      <c r="AX139" s="95"/>
      <c r="AY139" s="95"/>
      <c r="AZ139" s="95"/>
      <c r="BA139" s="95"/>
      <c r="BB139" s="95"/>
      <c r="BC139" s="95"/>
      <c r="BD139" s="95"/>
      <c r="BE139" s="95"/>
      <c r="BF139" s="95"/>
      <c r="BG139" s="95"/>
      <c r="BH139" s="95"/>
      <c r="BI139" s="95"/>
      <c r="BJ139" s="95"/>
      <c r="BK139" s="95"/>
      <c r="BL139" s="95"/>
      <c r="BM139" s="95"/>
      <c r="BN139" s="95"/>
      <c r="BO139" s="95"/>
      <c r="BP139" s="95"/>
      <c r="BQ139" s="95"/>
      <c r="BR139" s="95"/>
      <c r="BS139" s="95"/>
      <c r="BT139" s="99"/>
      <c r="BU139" s="99"/>
      <c r="BV139" s="95"/>
      <c r="BW139" s="95"/>
      <c r="BX139" s="95"/>
      <c r="BY139" s="95"/>
      <c r="BZ139" s="95"/>
      <c r="CA139" s="95"/>
      <c r="CB139" s="95"/>
      <c r="CC139" s="95"/>
      <c r="CD139" s="95"/>
      <c r="CE139" s="95"/>
      <c r="CF139" s="99"/>
      <c r="CG139" s="95"/>
      <c r="CH139" s="95"/>
      <c r="CI139" s="95"/>
      <c r="CJ139" s="95"/>
      <c r="CK139" s="95"/>
      <c r="CL139" s="95"/>
      <c r="CM139" s="95"/>
      <c r="CN139" s="95"/>
      <c r="CO139" s="95"/>
      <c r="CP139" s="95"/>
      <c r="CQ139" s="95"/>
      <c r="CR139" s="95"/>
      <c r="CS139" s="95"/>
      <c r="CT139" s="95"/>
      <c r="CU139" s="95"/>
      <c r="CV139" s="95"/>
      <c r="CW139" s="95"/>
      <c r="CX139" s="95"/>
      <c r="CY139" s="95"/>
      <c r="CZ139" s="95"/>
      <c r="DA139" s="95"/>
      <c r="DB139" s="95"/>
      <c r="DC139" s="99"/>
      <c r="DD139" s="95"/>
      <c r="DE139" s="95"/>
      <c r="DF139" s="95"/>
      <c r="DG139" s="95"/>
      <c r="DH139" s="95"/>
      <c r="DI139" s="95"/>
      <c r="DJ139" s="95"/>
      <c r="DK139" s="95"/>
      <c r="DL139" s="95"/>
      <c r="DM139" s="95"/>
      <c r="DN139" s="95"/>
      <c r="DO139" s="99">
        <v>1</v>
      </c>
      <c r="DP139" s="95"/>
      <c r="DQ139" s="99"/>
      <c r="DR139" s="95"/>
      <c r="DS139" s="95"/>
      <c r="DT139" s="95"/>
      <c r="DU139" s="95"/>
      <c r="DV139" s="95"/>
      <c r="DW139" s="95"/>
      <c r="DX139" s="95"/>
      <c r="DY139" s="95"/>
      <c r="DZ139" s="95"/>
      <c r="EA139" s="99"/>
      <c r="EB139" s="95"/>
      <c r="EC139" s="95"/>
      <c r="ED139" s="95"/>
      <c r="EE139" s="95"/>
      <c r="EF139" s="95"/>
      <c r="EG139" s="95"/>
      <c r="EH139" s="95"/>
      <c r="EI139" s="95"/>
      <c r="EJ139" s="95"/>
      <c r="EK139" s="95"/>
      <c r="EL139" s="100"/>
      <c r="EM139" s="101"/>
      <c r="EN139" s="99">
        <v>3</v>
      </c>
      <c r="EO139" s="99"/>
      <c r="EP139" s="99"/>
      <c r="EQ139" s="99"/>
      <c r="ER139" s="99"/>
      <c r="ES139" s="101"/>
      <c r="ET139" s="99"/>
      <c r="EU139" s="99">
        <v>1</v>
      </c>
      <c r="EV139" s="99"/>
      <c r="EW139" s="99"/>
      <c r="EX139" s="99"/>
      <c r="EY139" s="99"/>
      <c r="EZ139" s="99"/>
      <c r="FA139" s="99"/>
      <c r="FB139" s="99"/>
      <c r="FC139" s="99"/>
      <c r="FD139" s="99"/>
      <c r="FE139" s="99"/>
      <c r="FF139" s="102"/>
      <c r="FG139" s="99"/>
      <c r="FH139" s="99"/>
      <c r="FI139" s="99"/>
      <c r="FJ139" s="99"/>
      <c r="FK139" s="99"/>
      <c r="FL139" s="101"/>
      <c r="FM139" s="101"/>
      <c r="FN139" s="101"/>
      <c r="FO139" s="101"/>
      <c r="FP139" s="99"/>
      <c r="FQ139" s="103"/>
      <c r="FR139" s="103"/>
      <c r="FS139" s="101"/>
      <c r="FT139" s="101">
        <v>3</v>
      </c>
      <c r="FU139" s="101"/>
      <c r="FV139" s="101"/>
      <c r="FW139" s="101"/>
      <c r="FX139" s="101"/>
      <c r="FY139" s="101"/>
      <c r="FZ139" s="101"/>
      <c r="GA139" s="101"/>
      <c r="GB139" s="101"/>
      <c r="GC139" s="101"/>
      <c r="GD139" s="104"/>
      <c r="GE139" s="105"/>
      <c r="GF139" s="105"/>
      <c r="GG139" s="101"/>
      <c r="GH139" s="83">
        <f t="shared" ref="GH139:GH184" si="19">B139*3</f>
        <v>99.300000000000011</v>
      </c>
      <c r="GI139" s="84">
        <f t="shared" si="16"/>
        <v>33.1</v>
      </c>
      <c r="GJ139" s="85">
        <f t="shared" ref="GJ139:GJ184" si="20">I139</f>
        <v>0</v>
      </c>
      <c r="GK139" s="105"/>
      <c r="GL139" s="105"/>
      <c r="GM139" s="105"/>
      <c r="GN139" s="101"/>
      <c r="GO139" s="101"/>
      <c r="GP139" s="101"/>
      <c r="GQ139" s="107"/>
      <c r="GR139" s="108"/>
      <c r="GS139" s="101"/>
      <c r="GT139" s="101"/>
      <c r="GU139" s="101">
        <v>1</v>
      </c>
      <c r="GV139" s="101"/>
      <c r="GW139" s="101"/>
      <c r="GX139" s="101"/>
      <c r="GY139" s="101"/>
      <c r="GZ139" s="101"/>
      <c r="HA139" s="101">
        <f t="shared" si="13"/>
        <v>0</v>
      </c>
      <c r="HB139" s="108">
        <f t="shared" si="14"/>
        <v>0</v>
      </c>
      <c r="HC139" s="101"/>
      <c r="HD139" s="108"/>
      <c r="HE139" s="101">
        <v>2</v>
      </c>
      <c r="HF139" s="108">
        <v>1</v>
      </c>
      <c r="HG139" s="101"/>
      <c r="HH139" s="108"/>
      <c r="HI139" s="101"/>
      <c r="HJ139" s="107"/>
      <c r="HK139" s="107"/>
      <c r="HL139" s="107"/>
      <c r="HM139" s="109"/>
      <c r="HN139" s="101"/>
      <c r="HO139" s="101"/>
      <c r="HP139" s="101"/>
      <c r="HQ139" s="101"/>
      <c r="HR139" s="101"/>
      <c r="HS139" s="101"/>
      <c r="HT139" s="101">
        <v>1</v>
      </c>
      <c r="HU139" s="108"/>
      <c r="HV139" s="108"/>
      <c r="HW139" s="108"/>
      <c r="HX139" s="99"/>
      <c r="HY139" s="122"/>
      <c r="HZ139" s="122"/>
      <c r="IA139" s="99"/>
      <c r="IB139" s="101"/>
      <c r="IC139" s="99"/>
      <c r="ID139" s="99"/>
      <c r="IE139" s="99"/>
      <c r="IF139" s="99"/>
      <c r="IG139" s="99"/>
      <c r="IH139" s="99"/>
      <c r="II139" s="99"/>
      <c r="IJ139" s="99"/>
      <c r="IK139" s="99"/>
      <c r="IL139" s="99"/>
      <c r="IM139" s="99"/>
      <c r="IN139" s="99"/>
      <c r="IO139" s="99"/>
      <c r="IP139" s="99"/>
      <c r="IQ139" s="79">
        <f t="shared" si="17"/>
        <v>0</v>
      </c>
      <c r="IR139" s="108"/>
      <c r="IS139" s="108"/>
      <c r="IT139" s="108"/>
      <c r="IU139" s="99"/>
      <c r="IV139" s="99"/>
      <c r="IW139" s="99"/>
      <c r="IX139" s="99"/>
      <c r="IY139" s="99"/>
      <c r="IZ139" s="108"/>
      <c r="JA139" s="108"/>
      <c r="JB139" s="101"/>
      <c r="JC139" s="107">
        <f t="shared" si="12"/>
        <v>0</v>
      </c>
      <c r="JD139" s="111"/>
    </row>
    <row r="140" spans="1:264" s="8" customFormat="1" ht="18.95" customHeight="1">
      <c r="A140" s="112" t="s">
        <v>419</v>
      </c>
      <c r="B140" s="113">
        <v>34</v>
      </c>
      <c r="C140" s="68">
        <f t="shared" si="18"/>
        <v>4659.7000000000016</v>
      </c>
      <c r="D140" s="114"/>
      <c r="E140" s="115"/>
      <c r="F140" s="115"/>
      <c r="G140" s="115"/>
      <c r="H140" s="116"/>
      <c r="I140" s="114"/>
      <c r="J140" s="114"/>
      <c r="K140" s="74"/>
      <c r="L140" s="74"/>
      <c r="M140" s="74"/>
      <c r="N140" s="75"/>
      <c r="O140" s="73" t="s">
        <v>279</v>
      </c>
      <c r="P140" s="73"/>
      <c r="Q140" s="74"/>
      <c r="R140" s="74"/>
      <c r="S140" s="75"/>
      <c r="T140" s="74"/>
      <c r="U140" s="74"/>
      <c r="V140" s="74"/>
      <c r="W140" s="75"/>
      <c r="X140" s="76">
        <v>1</v>
      </c>
      <c r="Y140" s="76"/>
      <c r="Z140" s="76"/>
      <c r="AA140" s="77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>
        <v>1</v>
      </c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7"/>
      <c r="BU140" s="77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7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7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7">
        <v>1</v>
      </c>
      <c r="DP140" s="74"/>
      <c r="DQ140" s="77"/>
      <c r="DR140" s="74"/>
      <c r="DS140" s="74"/>
      <c r="DT140" s="74"/>
      <c r="DU140" s="74"/>
      <c r="DV140" s="74"/>
      <c r="DW140" s="74"/>
      <c r="DX140" s="74"/>
      <c r="DY140" s="74"/>
      <c r="DZ140" s="74"/>
      <c r="EA140" s="77"/>
      <c r="EB140" s="74"/>
      <c r="EC140" s="74"/>
      <c r="ED140" s="74"/>
      <c r="EE140" s="74"/>
      <c r="EF140" s="74"/>
      <c r="EG140" s="74"/>
      <c r="EH140" s="74"/>
      <c r="EI140" s="74"/>
      <c r="EJ140" s="74"/>
      <c r="EK140" s="74"/>
      <c r="EL140" s="78"/>
      <c r="EM140" s="79"/>
      <c r="EN140" s="77">
        <v>3</v>
      </c>
      <c r="EO140" s="77"/>
      <c r="EP140" s="77"/>
      <c r="EQ140" s="77"/>
      <c r="ER140" s="77"/>
      <c r="ES140" s="79"/>
      <c r="ET140" s="77"/>
      <c r="EU140" s="77">
        <v>1</v>
      </c>
      <c r="EV140" s="77"/>
      <c r="EW140" s="77"/>
      <c r="EX140" s="77"/>
      <c r="EY140" s="77"/>
      <c r="EZ140" s="77"/>
      <c r="FA140" s="77"/>
      <c r="FB140" s="77"/>
      <c r="FC140" s="77"/>
      <c r="FD140" s="77"/>
      <c r="FE140" s="77"/>
      <c r="FF140" s="80"/>
      <c r="FG140" s="77"/>
      <c r="FH140" s="77"/>
      <c r="FI140" s="77"/>
      <c r="FJ140" s="77"/>
      <c r="FK140" s="77"/>
      <c r="FL140" s="79"/>
      <c r="FM140" s="79"/>
      <c r="FN140" s="79"/>
      <c r="FO140" s="79"/>
      <c r="FP140" s="77"/>
      <c r="FQ140" s="79"/>
      <c r="FR140" s="79"/>
      <c r="FS140" s="79"/>
      <c r="FT140" s="79">
        <v>3</v>
      </c>
      <c r="FU140" s="79"/>
      <c r="FV140" s="79"/>
      <c r="FW140" s="79"/>
      <c r="FX140" s="79"/>
      <c r="FY140" s="79">
        <v>1</v>
      </c>
      <c r="FZ140" s="79"/>
      <c r="GA140" s="79"/>
      <c r="GB140" s="79">
        <v>2</v>
      </c>
      <c r="GC140" s="79">
        <v>4</v>
      </c>
      <c r="GD140" s="81"/>
      <c r="GE140" s="82"/>
      <c r="GF140" s="82"/>
      <c r="GG140" s="79"/>
      <c r="GH140" s="83">
        <f t="shared" si="19"/>
        <v>102</v>
      </c>
      <c r="GI140" s="84">
        <f t="shared" si="16"/>
        <v>34</v>
      </c>
      <c r="GJ140" s="85">
        <f t="shared" si="20"/>
        <v>0</v>
      </c>
      <c r="GK140" s="82"/>
      <c r="GL140" s="82"/>
      <c r="GM140" s="82"/>
      <c r="GN140" s="79">
        <v>1</v>
      </c>
      <c r="GO140" s="79"/>
      <c r="GP140" s="79"/>
      <c r="GQ140" s="86"/>
      <c r="GR140" s="87"/>
      <c r="GS140" s="79"/>
      <c r="GT140" s="79"/>
      <c r="GU140" s="79"/>
      <c r="GV140" s="79"/>
      <c r="GW140" s="79"/>
      <c r="GX140" s="79"/>
      <c r="GY140" s="79"/>
      <c r="GZ140" s="79"/>
      <c r="HA140" s="101">
        <f t="shared" si="13"/>
        <v>0</v>
      </c>
      <c r="HB140" s="108">
        <f t="shared" si="14"/>
        <v>0</v>
      </c>
      <c r="HC140" s="79"/>
      <c r="HD140" s="87"/>
      <c r="HE140" s="79"/>
      <c r="HF140" s="87"/>
      <c r="HG140" s="79"/>
      <c r="HH140" s="87"/>
      <c r="HI140" s="79">
        <v>1</v>
      </c>
      <c r="HJ140" s="86"/>
      <c r="HK140" s="86">
        <v>1</v>
      </c>
      <c r="HL140" s="86"/>
      <c r="HM140" s="87"/>
      <c r="HN140" s="79"/>
      <c r="HO140" s="79"/>
      <c r="HP140" s="79"/>
      <c r="HQ140" s="79"/>
      <c r="HR140" s="79"/>
      <c r="HS140" s="79"/>
      <c r="HT140" s="79"/>
      <c r="HU140" s="87"/>
      <c r="HV140" s="87"/>
      <c r="HW140" s="87"/>
      <c r="HX140" s="79"/>
      <c r="HY140" s="88"/>
      <c r="HZ140" s="88"/>
      <c r="IA140" s="79"/>
      <c r="IB140" s="79"/>
      <c r="IC140" s="79"/>
      <c r="ID140" s="79"/>
      <c r="IE140" s="79"/>
      <c r="IF140" s="79"/>
      <c r="IG140" s="79"/>
      <c r="IH140" s="79"/>
      <c r="II140" s="79"/>
      <c r="IJ140" s="79"/>
      <c r="IK140" s="79"/>
      <c r="IL140" s="79"/>
      <c r="IM140" s="79"/>
      <c r="IN140" s="79"/>
      <c r="IO140" s="79"/>
      <c r="IP140" s="79"/>
      <c r="IQ140" s="79">
        <f t="shared" si="17"/>
        <v>1</v>
      </c>
      <c r="IR140" s="86">
        <f>HJ140</f>
        <v>0</v>
      </c>
      <c r="IS140" s="86">
        <f>HK140</f>
        <v>1</v>
      </c>
      <c r="IT140" s="87"/>
      <c r="IU140" s="79"/>
      <c r="IV140" s="79"/>
      <c r="IW140" s="79"/>
      <c r="IX140" s="79"/>
      <c r="IY140" s="79"/>
      <c r="IZ140" s="87"/>
      <c r="JA140" s="87"/>
      <c r="JB140" s="79">
        <v>1</v>
      </c>
      <c r="JC140" s="107">
        <f t="shared" ref="JC140:JC185" si="21">EQ140</f>
        <v>0</v>
      </c>
      <c r="JD140" s="117"/>
    </row>
    <row r="141" spans="1:264" s="8" customFormat="1" ht="18.95" customHeight="1">
      <c r="A141" s="90" t="s">
        <v>420</v>
      </c>
      <c r="B141" s="91">
        <v>33.200000000000003</v>
      </c>
      <c r="C141" s="68">
        <f t="shared" si="18"/>
        <v>4692.9000000000015</v>
      </c>
      <c r="D141" s="68"/>
      <c r="E141" s="92"/>
      <c r="F141" s="92"/>
      <c r="G141" s="92"/>
      <c r="H141" s="120"/>
      <c r="I141" s="94"/>
      <c r="J141" s="94"/>
      <c r="K141" s="121"/>
      <c r="L141" s="121"/>
      <c r="M141" s="121"/>
      <c r="N141" s="96" t="s">
        <v>277</v>
      </c>
      <c r="O141" s="97" t="s">
        <v>277</v>
      </c>
      <c r="P141" s="97"/>
      <c r="Q141" s="95">
        <v>1</v>
      </c>
      <c r="R141" s="95"/>
      <c r="S141" s="96"/>
      <c r="T141" s="95"/>
      <c r="U141" s="95"/>
      <c r="V141" s="95"/>
      <c r="W141" s="96"/>
      <c r="X141" s="98"/>
      <c r="Y141" s="98"/>
      <c r="Z141" s="98"/>
      <c r="AA141" s="99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5"/>
      <c r="AU141" s="95"/>
      <c r="AV141" s="95"/>
      <c r="AW141" s="95"/>
      <c r="AX141" s="95"/>
      <c r="AY141" s="95"/>
      <c r="AZ141" s="95"/>
      <c r="BA141" s="95"/>
      <c r="BB141" s="95"/>
      <c r="BC141" s="95"/>
      <c r="BD141" s="95"/>
      <c r="BE141" s="95"/>
      <c r="BF141" s="95"/>
      <c r="BG141" s="95"/>
      <c r="BH141" s="95"/>
      <c r="BI141" s="95"/>
      <c r="BJ141" s="95"/>
      <c r="BK141" s="95"/>
      <c r="BL141" s="95"/>
      <c r="BM141" s="95"/>
      <c r="BN141" s="95"/>
      <c r="BO141" s="95"/>
      <c r="BP141" s="95"/>
      <c r="BQ141" s="95"/>
      <c r="BR141" s="95"/>
      <c r="BS141" s="95"/>
      <c r="BT141" s="99">
        <v>1</v>
      </c>
      <c r="BU141" s="99"/>
      <c r="BV141" s="95"/>
      <c r="BW141" s="95"/>
      <c r="BX141" s="95"/>
      <c r="BY141" s="95"/>
      <c r="BZ141" s="95"/>
      <c r="CA141" s="95"/>
      <c r="CB141" s="95"/>
      <c r="CC141" s="95"/>
      <c r="CD141" s="95"/>
      <c r="CE141" s="95"/>
      <c r="CF141" s="99"/>
      <c r="CG141" s="95"/>
      <c r="CH141" s="95"/>
      <c r="CI141" s="95"/>
      <c r="CJ141" s="95"/>
      <c r="CK141" s="95"/>
      <c r="CL141" s="95"/>
      <c r="CM141" s="95"/>
      <c r="CN141" s="95"/>
      <c r="CO141" s="95"/>
      <c r="CP141" s="95"/>
      <c r="CQ141" s="95"/>
      <c r="CR141" s="95"/>
      <c r="CS141" s="95"/>
      <c r="CT141" s="95">
        <v>1</v>
      </c>
      <c r="CU141" s="95"/>
      <c r="CV141" s="95"/>
      <c r="CW141" s="95"/>
      <c r="CX141" s="95"/>
      <c r="CY141" s="95"/>
      <c r="CZ141" s="95"/>
      <c r="DA141" s="95"/>
      <c r="DB141" s="95"/>
      <c r="DC141" s="99"/>
      <c r="DD141" s="95"/>
      <c r="DE141" s="95"/>
      <c r="DF141" s="95"/>
      <c r="DG141" s="95"/>
      <c r="DH141" s="95"/>
      <c r="DI141" s="95"/>
      <c r="DJ141" s="95"/>
      <c r="DK141" s="95"/>
      <c r="DL141" s="95"/>
      <c r="DM141" s="95"/>
      <c r="DN141" s="95"/>
      <c r="DO141" s="99"/>
      <c r="DP141" s="95"/>
      <c r="DQ141" s="99">
        <v>1</v>
      </c>
      <c r="DR141" s="95"/>
      <c r="DS141" s="95"/>
      <c r="DT141" s="95"/>
      <c r="DU141" s="95"/>
      <c r="DV141" s="95"/>
      <c r="DW141" s="95"/>
      <c r="DX141" s="95"/>
      <c r="DY141" s="95"/>
      <c r="DZ141" s="95"/>
      <c r="EA141" s="99"/>
      <c r="EB141" s="95"/>
      <c r="EC141" s="95"/>
      <c r="ED141" s="95"/>
      <c r="EE141" s="95"/>
      <c r="EF141" s="95"/>
      <c r="EG141" s="95"/>
      <c r="EH141" s="95"/>
      <c r="EI141" s="95"/>
      <c r="EJ141" s="95"/>
      <c r="EK141" s="95"/>
      <c r="EL141" s="100"/>
      <c r="EM141" s="101"/>
      <c r="EN141" s="99">
        <v>6</v>
      </c>
      <c r="EO141" s="99"/>
      <c r="EP141" s="99"/>
      <c r="EQ141" s="99"/>
      <c r="ER141" s="99"/>
      <c r="ES141" s="101"/>
      <c r="ET141" s="99"/>
      <c r="EU141" s="99">
        <v>1</v>
      </c>
      <c r="EV141" s="99"/>
      <c r="EW141" s="99"/>
      <c r="EX141" s="99"/>
      <c r="EY141" s="99"/>
      <c r="EZ141" s="99"/>
      <c r="FA141" s="99"/>
      <c r="FB141" s="99"/>
      <c r="FC141" s="99"/>
      <c r="FD141" s="99"/>
      <c r="FE141" s="99"/>
      <c r="FF141" s="102"/>
      <c r="FG141" s="99"/>
      <c r="FH141" s="99"/>
      <c r="FI141" s="99"/>
      <c r="FJ141" s="99"/>
      <c r="FK141" s="99"/>
      <c r="FL141" s="101"/>
      <c r="FM141" s="101"/>
      <c r="FN141" s="101"/>
      <c r="FO141" s="101"/>
      <c r="FP141" s="99"/>
      <c r="FQ141" s="103"/>
      <c r="FR141" s="103"/>
      <c r="FS141" s="101">
        <v>6</v>
      </c>
      <c r="FT141" s="101"/>
      <c r="FU141" s="101"/>
      <c r="FV141" s="101"/>
      <c r="FW141" s="101"/>
      <c r="FX141" s="101"/>
      <c r="FY141" s="101"/>
      <c r="FZ141" s="101"/>
      <c r="GA141" s="101"/>
      <c r="GB141" s="101"/>
      <c r="GC141" s="101"/>
      <c r="GD141" s="104"/>
      <c r="GE141" s="105"/>
      <c r="GF141" s="105"/>
      <c r="GG141" s="101"/>
      <c r="GH141" s="83">
        <f t="shared" si="19"/>
        <v>99.600000000000009</v>
      </c>
      <c r="GI141" s="84">
        <f t="shared" si="16"/>
        <v>33.200000000000003</v>
      </c>
      <c r="GJ141" s="85">
        <f t="shared" si="20"/>
        <v>0</v>
      </c>
      <c r="GK141" s="105"/>
      <c r="GL141" s="105"/>
      <c r="GM141" s="105"/>
      <c r="GN141" s="101"/>
      <c r="GO141" s="101"/>
      <c r="GP141" s="101"/>
      <c r="GQ141" s="107"/>
      <c r="GR141" s="108"/>
      <c r="GS141" s="101"/>
      <c r="GT141" s="101"/>
      <c r="GU141" s="101"/>
      <c r="GV141" s="101">
        <v>1</v>
      </c>
      <c r="GW141" s="101"/>
      <c r="GX141" s="101"/>
      <c r="GY141" s="101"/>
      <c r="GZ141" s="101"/>
      <c r="HA141" s="101">
        <f t="shared" ref="HA141:HA183" si="22">BU141</f>
        <v>0</v>
      </c>
      <c r="HB141" s="108">
        <f t="shared" ref="HB141:HB183" si="23">BT141</f>
        <v>1</v>
      </c>
      <c r="HC141" s="101"/>
      <c r="HD141" s="108"/>
      <c r="HE141" s="101">
        <v>4</v>
      </c>
      <c r="HF141" s="108">
        <v>2</v>
      </c>
      <c r="HG141" s="101"/>
      <c r="HH141" s="108"/>
      <c r="HI141" s="101"/>
      <c r="HJ141" s="107"/>
      <c r="HK141" s="107"/>
      <c r="HL141" s="107"/>
      <c r="HM141" s="109"/>
      <c r="HN141" s="101"/>
      <c r="HO141" s="101"/>
      <c r="HP141" s="101"/>
      <c r="HQ141" s="101"/>
      <c r="HR141" s="101"/>
      <c r="HS141" s="101"/>
      <c r="HT141" s="101">
        <v>1</v>
      </c>
      <c r="HU141" s="108"/>
      <c r="HV141" s="108"/>
      <c r="HW141" s="108"/>
      <c r="HX141" s="101"/>
      <c r="HY141" s="110"/>
      <c r="HZ141" s="110"/>
      <c r="IA141" s="101"/>
      <c r="IB141" s="101"/>
      <c r="IC141" s="101"/>
      <c r="ID141" s="101"/>
      <c r="IE141" s="101"/>
      <c r="IF141" s="101"/>
      <c r="IG141" s="101"/>
      <c r="IH141" s="101"/>
      <c r="II141" s="101"/>
      <c r="IJ141" s="101"/>
      <c r="IK141" s="101"/>
      <c r="IL141" s="101"/>
      <c r="IM141" s="101"/>
      <c r="IN141" s="101"/>
      <c r="IO141" s="101"/>
      <c r="IP141" s="101"/>
      <c r="IQ141" s="79">
        <f t="shared" si="17"/>
        <v>0</v>
      </c>
      <c r="IR141" s="107"/>
      <c r="IS141" s="107"/>
      <c r="IT141" s="109"/>
      <c r="IU141" s="101"/>
      <c r="IV141" s="101"/>
      <c r="IW141" s="101"/>
      <c r="IX141" s="101"/>
      <c r="IY141" s="101"/>
      <c r="IZ141" s="108"/>
      <c r="JA141" s="108"/>
      <c r="JB141" s="101"/>
      <c r="JC141" s="107">
        <f t="shared" si="21"/>
        <v>0</v>
      </c>
      <c r="JD141" s="111"/>
    </row>
    <row r="142" spans="1:264" s="8" customFormat="1" ht="18.95" customHeight="1">
      <c r="A142" s="112" t="s">
        <v>421</v>
      </c>
      <c r="B142" s="113">
        <v>33</v>
      </c>
      <c r="C142" s="68">
        <f t="shared" si="18"/>
        <v>4725.9000000000015</v>
      </c>
      <c r="D142" s="114"/>
      <c r="E142" s="115"/>
      <c r="F142" s="115"/>
      <c r="G142" s="115"/>
      <c r="H142" s="116"/>
      <c r="I142" s="114"/>
      <c r="J142" s="114"/>
      <c r="K142" s="74"/>
      <c r="L142" s="74"/>
      <c r="M142" s="74"/>
      <c r="N142" s="75"/>
      <c r="O142" s="73" t="s">
        <v>279</v>
      </c>
      <c r="P142" s="73"/>
      <c r="Q142" s="74"/>
      <c r="R142" s="74"/>
      <c r="S142" s="75"/>
      <c r="T142" s="74"/>
      <c r="U142" s="74"/>
      <c r="V142" s="74"/>
      <c r="W142" s="75"/>
      <c r="X142" s="76">
        <v>1</v>
      </c>
      <c r="Y142" s="76"/>
      <c r="Z142" s="76"/>
      <c r="AA142" s="77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>
        <v>1</v>
      </c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7"/>
      <c r="BU142" s="77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7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7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7">
        <v>1</v>
      </c>
      <c r="DP142" s="74"/>
      <c r="DQ142" s="77"/>
      <c r="DR142" s="74"/>
      <c r="DS142" s="74"/>
      <c r="DT142" s="74"/>
      <c r="DU142" s="74"/>
      <c r="DV142" s="74"/>
      <c r="DW142" s="74"/>
      <c r="DX142" s="74"/>
      <c r="DY142" s="74"/>
      <c r="DZ142" s="74"/>
      <c r="EA142" s="77"/>
      <c r="EB142" s="74"/>
      <c r="EC142" s="74"/>
      <c r="ED142" s="74"/>
      <c r="EE142" s="74"/>
      <c r="EF142" s="74"/>
      <c r="EG142" s="74"/>
      <c r="EH142" s="74"/>
      <c r="EI142" s="74"/>
      <c r="EJ142" s="74"/>
      <c r="EK142" s="74"/>
      <c r="EL142" s="78"/>
      <c r="EM142" s="79"/>
      <c r="EN142" s="77">
        <v>3</v>
      </c>
      <c r="EO142" s="77"/>
      <c r="EP142" s="77"/>
      <c r="EQ142" s="77"/>
      <c r="ER142" s="77"/>
      <c r="ES142" s="79"/>
      <c r="ET142" s="77"/>
      <c r="EU142" s="77">
        <v>1</v>
      </c>
      <c r="EV142" s="77"/>
      <c r="EW142" s="77"/>
      <c r="EX142" s="77"/>
      <c r="EY142" s="77"/>
      <c r="EZ142" s="77"/>
      <c r="FA142" s="77"/>
      <c r="FB142" s="77"/>
      <c r="FC142" s="77"/>
      <c r="FD142" s="77"/>
      <c r="FE142" s="77"/>
      <c r="FF142" s="80"/>
      <c r="FG142" s="77"/>
      <c r="FH142" s="77"/>
      <c r="FI142" s="77"/>
      <c r="FJ142" s="77"/>
      <c r="FK142" s="77"/>
      <c r="FL142" s="79"/>
      <c r="FM142" s="79"/>
      <c r="FN142" s="79"/>
      <c r="FO142" s="79"/>
      <c r="FP142" s="77"/>
      <c r="FQ142" s="79"/>
      <c r="FR142" s="79"/>
      <c r="FS142" s="79"/>
      <c r="FT142" s="79">
        <v>3</v>
      </c>
      <c r="FU142" s="79"/>
      <c r="FV142" s="79"/>
      <c r="FW142" s="79"/>
      <c r="FX142" s="79"/>
      <c r="FY142" s="79">
        <v>1</v>
      </c>
      <c r="FZ142" s="79"/>
      <c r="GA142" s="79"/>
      <c r="GB142" s="79">
        <v>6</v>
      </c>
      <c r="GC142" s="79">
        <v>4</v>
      </c>
      <c r="GD142" s="81"/>
      <c r="GE142" s="82"/>
      <c r="GF142" s="82"/>
      <c r="GG142" s="79"/>
      <c r="GH142" s="83">
        <f t="shared" si="19"/>
        <v>99</v>
      </c>
      <c r="GI142" s="84">
        <f t="shared" si="16"/>
        <v>33</v>
      </c>
      <c r="GJ142" s="85">
        <f t="shared" si="20"/>
        <v>0</v>
      </c>
      <c r="GK142" s="82"/>
      <c r="GL142" s="82"/>
      <c r="GM142" s="82"/>
      <c r="GN142" s="79">
        <v>1</v>
      </c>
      <c r="GO142" s="79"/>
      <c r="GP142" s="79"/>
      <c r="GQ142" s="86"/>
      <c r="GR142" s="87"/>
      <c r="GS142" s="79"/>
      <c r="GT142" s="79"/>
      <c r="GU142" s="79"/>
      <c r="GV142" s="79"/>
      <c r="GW142" s="79"/>
      <c r="GX142" s="79"/>
      <c r="GY142" s="79"/>
      <c r="GZ142" s="79"/>
      <c r="HA142" s="101">
        <f t="shared" si="22"/>
        <v>0</v>
      </c>
      <c r="HB142" s="108">
        <f t="shared" si="23"/>
        <v>0</v>
      </c>
      <c r="HC142" s="79"/>
      <c r="HD142" s="87"/>
      <c r="HE142" s="79"/>
      <c r="HF142" s="87"/>
      <c r="HG142" s="79"/>
      <c r="HH142" s="87"/>
      <c r="HI142" s="79">
        <v>1</v>
      </c>
      <c r="HJ142" s="86"/>
      <c r="HK142" s="86">
        <v>1</v>
      </c>
      <c r="HL142" s="86"/>
      <c r="HM142" s="87"/>
      <c r="HN142" s="79"/>
      <c r="HO142" s="79"/>
      <c r="HP142" s="79"/>
      <c r="HQ142" s="79"/>
      <c r="HR142" s="79"/>
      <c r="HS142" s="79"/>
      <c r="HT142" s="79"/>
      <c r="HU142" s="87"/>
      <c r="HV142" s="87"/>
      <c r="HW142" s="87"/>
      <c r="HX142" s="79"/>
      <c r="HY142" s="88"/>
      <c r="HZ142" s="88"/>
      <c r="IA142" s="79"/>
      <c r="IB142" s="79"/>
      <c r="IC142" s="79"/>
      <c r="ID142" s="79"/>
      <c r="IE142" s="79"/>
      <c r="IF142" s="79"/>
      <c r="IG142" s="79"/>
      <c r="IH142" s="79"/>
      <c r="II142" s="79"/>
      <c r="IJ142" s="79"/>
      <c r="IK142" s="79"/>
      <c r="IL142" s="79"/>
      <c r="IM142" s="79"/>
      <c r="IN142" s="79"/>
      <c r="IO142" s="79"/>
      <c r="IP142" s="79"/>
      <c r="IQ142" s="79">
        <f t="shared" si="17"/>
        <v>1</v>
      </c>
      <c r="IR142" s="86">
        <f>HJ142</f>
        <v>0</v>
      </c>
      <c r="IS142" s="86">
        <f>HK142</f>
        <v>1</v>
      </c>
      <c r="IT142" s="87"/>
      <c r="IU142" s="79"/>
      <c r="IV142" s="79"/>
      <c r="IW142" s="79"/>
      <c r="IX142" s="79"/>
      <c r="IY142" s="79"/>
      <c r="IZ142" s="87"/>
      <c r="JA142" s="87"/>
      <c r="JB142" s="79">
        <v>1</v>
      </c>
      <c r="JC142" s="107">
        <f t="shared" si="21"/>
        <v>0</v>
      </c>
      <c r="JD142" s="117"/>
    </row>
    <row r="143" spans="1:264" s="8" customFormat="1" ht="18.95" customHeight="1">
      <c r="A143" s="90" t="s">
        <v>422</v>
      </c>
      <c r="B143" s="91">
        <v>32.200000000000003</v>
      </c>
      <c r="C143" s="68">
        <f t="shared" si="18"/>
        <v>4758.1000000000013</v>
      </c>
      <c r="D143" s="68"/>
      <c r="E143" s="92"/>
      <c r="F143" s="92"/>
      <c r="G143" s="92"/>
      <c r="H143" s="120"/>
      <c r="I143" s="94"/>
      <c r="J143" s="94"/>
      <c r="K143" s="121"/>
      <c r="L143" s="121"/>
      <c r="M143" s="121"/>
      <c r="N143" s="96" t="s">
        <v>279</v>
      </c>
      <c r="O143" s="97" t="s">
        <v>279</v>
      </c>
      <c r="P143" s="97"/>
      <c r="Q143" s="95">
        <v>1</v>
      </c>
      <c r="R143" s="95"/>
      <c r="S143" s="96"/>
      <c r="T143" s="95"/>
      <c r="U143" s="95"/>
      <c r="V143" s="95"/>
      <c r="W143" s="96"/>
      <c r="X143" s="98"/>
      <c r="Y143" s="98"/>
      <c r="Z143" s="98"/>
      <c r="AA143" s="99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5"/>
      <c r="AU143" s="95"/>
      <c r="AV143" s="95"/>
      <c r="AW143" s="95"/>
      <c r="AX143" s="95"/>
      <c r="AY143" s="95"/>
      <c r="AZ143" s="95"/>
      <c r="BA143" s="95"/>
      <c r="BB143" s="95"/>
      <c r="BC143" s="95"/>
      <c r="BD143" s="95"/>
      <c r="BE143" s="95"/>
      <c r="BF143" s="95"/>
      <c r="BG143" s="95"/>
      <c r="BH143" s="95"/>
      <c r="BI143" s="95"/>
      <c r="BJ143" s="95"/>
      <c r="BK143" s="95"/>
      <c r="BL143" s="95"/>
      <c r="BM143" s="95"/>
      <c r="BN143" s="95"/>
      <c r="BO143" s="95"/>
      <c r="BP143" s="95"/>
      <c r="BQ143" s="95"/>
      <c r="BR143" s="95"/>
      <c r="BS143" s="95"/>
      <c r="BT143" s="99"/>
      <c r="BU143" s="99"/>
      <c r="BV143" s="95"/>
      <c r="BW143" s="95"/>
      <c r="BX143" s="95"/>
      <c r="BY143" s="95"/>
      <c r="BZ143" s="95"/>
      <c r="CA143" s="95"/>
      <c r="CB143" s="95"/>
      <c r="CC143" s="95"/>
      <c r="CD143" s="95"/>
      <c r="CE143" s="95"/>
      <c r="CF143" s="99"/>
      <c r="CG143" s="95"/>
      <c r="CH143" s="95"/>
      <c r="CI143" s="95"/>
      <c r="CJ143" s="95"/>
      <c r="CK143" s="95"/>
      <c r="CL143" s="95"/>
      <c r="CM143" s="95"/>
      <c r="CN143" s="95"/>
      <c r="CO143" s="95"/>
      <c r="CP143" s="95"/>
      <c r="CQ143" s="95"/>
      <c r="CR143" s="95"/>
      <c r="CS143" s="95"/>
      <c r="CT143" s="95"/>
      <c r="CU143" s="95"/>
      <c r="CV143" s="95"/>
      <c r="CW143" s="95"/>
      <c r="CX143" s="95"/>
      <c r="CY143" s="95"/>
      <c r="CZ143" s="95"/>
      <c r="DA143" s="95"/>
      <c r="DB143" s="95"/>
      <c r="DC143" s="99"/>
      <c r="DD143" s="95"/>
      <c r="DE143" s="95"/>
      <c r="DF143" s="95"/>
      <c r="DG143" s="95"/>
      <c r="DH143" s="95"/>
      <c r="DI143" s="95"/>
      <c r="DJ143" s="95"/>
      <c r="DK143" s="95"/>
      <c r="DL143" s="95"/>
      <c r="DM143" s="95"/>
      <c r="DN143" s="95"/>
      <c r="DO143" s="99">
        <v>1</v>
      </c>
      <c r="DP143" s="95"/>
      <c r="DQ143" s="99"/>
      <c r="DR143" s="95"/>
      <c r="DS143" s="95"/>
      <c r="DT143" s="95"/>
      <c r="DU143" s="95"/>
      <c r="DV143" s="95"/>
      <c r="DW143" s="95"/>
      <c r="DX143" s="95"/>
      <c r="DY143" s="95"/>
      <c r="DZ143" s="95"/>
      <c r="EA143" s="99"/>
      <c r="EB143" s="95"/>
      <c r="EC143" s="95"/>
      <c r="ED143" s="95"/>
      <c r="EE143" s="95"/>
      <c r="EF143" s="95"/>
      <c r="EG143" s="95"/>
      <c r="EH143" s="95"/>
      <c r="EI143" s="95"/>
      <c r="EJ143" s="95"/>
      <c r="EK143" s="95"/>
      <c r="EL143" s="100"/>
      <c r="EM143" s="101"/>
      <c r="EN143" s="99">
        <v>3</v>
      </c>
      <c r="EO143" s="99"/>
      <c r="EP143" s="99"/>
      <c r="EQ143" s="99"/>
      <c r="ER143" s="99"/>
      <c r="ES143" s="101"/>
      <c r="ET143" s="99"/>
      <c r="EU143" s="99">
        <v>1</v>
      </c>
      <c r="EV143" s="99"/>
      <c r="EW143" s="99"/>
      <c r="EX143" s="99"/>
      <c r="EY143" s="99"/>
      <c r="EZ143" s="99"/>
      <c r="FA143" s="99"/>
      <c r="FB143" s="99"/>
      <c r="FC143" s="99"/>
      <c r="FD143" s="99"/>
      <c r="FE143" s="99"/>
      <c r="FF143" s="102"/>
      <c r="FG143" s="99"/>
      <c r="FH143" s="99"/>
      <c r="FI143" s="99"/>
      <c r="FJ143" s="99"/>
      <c r="FK143" s="99"/>
      <c r="FL143" s="101"/>
      <c r="FM143" s="101"/>
      <c r="FN143" s="101"/>
      <c r="FO143" s="101"/>
      <c r="FP143" s="99"/>
      <c r="FQ143" s="103"/>
      <c r="FR143" s="103"/>
      <c r="FS143" s="101"/>
      <c r="FT143" s="101">
        <v>3</v>
      </c>
      <c r="FU143" s="101"/>
      <c r="FV143" s="101"/>
      <c r="FW143" s="101"/>
      <c r="FX143" s="101"/>
      <c r="FY143" s="101"/>
      <c r="FZ143" s="101"/>
      <c r="GA143" s="101"/>
      <c r="GB143" s="101"/>
      <c r="GC143" s="101"/>
      <c r="GD143" s="104"/>
      <c r="GE143" s="105"/>
      <c r="GF143" s="105"/>
      <c r="GG143" s="101"/>
      <c r="GH143" s="83">
        <f t="shared" si="19"/>
        <v>96.600000000000009</v>
      </c>
      <c r="GI143" s="84">
        <f t="shared" si="16"/>
        <v>32.200000000000003</v>
      </c>
      <c r="GJ143" s="85">
        <f t="shared" si="20"/>
        <v>0</v>
      </c>
      <c r="GK143" s="105"/>
      <c r="GL143" s="105"/>
      <c r="GM143" s="105"/>
      <c r="GN143" s="101"/>
      <c r="GO143" s="101"/>
      <c r="GP143" s="101"/>
      <c r="GQ143" s="107"/>
      <c r="GR143" s="108"/>
      <c r="GS143" s="101"/>
      <c r="GT143" s="101"/>
      <c r="GU143" s="101">
        <v>1</v>
      </c>
      <c r="GV143" s="101"/>
      <c r="GW143" s="101"/>
      <c r="GX143" s="101"/>
      <c r="GY143" s="101"/>
      <c r="GZ143" s="101"/>
      <c r="HA143" s="101">
        <f t="shared" si="22"/>
        <v>0</v>
      </c>
      <c r="HB143" s="108">
        <f t="shared" si="23"/>
        <v>0</v>
      </c>
      <c r="HC143" s="101"/>
      <c r="HD143" s="108"/>
      <c r="HE143" s="101">
        <v>2</v>
      </c>
      <c r="HF143" s="108">
        <v>1</v>
      </c>
      <c r="HG143" s="101"/>
      <c r="HH143" s="108"/>
      <c r="HI143" s="101"/>
      <c r="HJ143" s="107"/>
      <c r="HK143" s="107"/>
      <c r="HL143" s="107"/>
      <c r="HM143" s="109"/>
      <c r="HN143" s="101"/>
      <c r="HO143" s="101"/>
      <c r="HP143" s="101"/>
      <c r="HQ143" s="101"/>
      <c r="HR143" s="101"/>
      <c r="HS143" s="101"/>
      <c r="HT143" s="101">
        <v>1</v>
      </c>
      <c r="HU143" s="108"/>
      <c r="HV143" s="108"/>
      <c r="HW143" s="108"/>
      <c r="HX143" s="99"/>
      <c r="HY143" s="122"/>
      <c r="HZ143" s="122"/>
      <c r="IA143" s="99"/>
      <c r="IB143" s="101"/>
      <c r="IC143" s="99"/>
      <c r="ID143" s="99"/>
      <c r="IE143" s="99"/>
      <c r="IF143" s="99"/>
      <c r="IG143" s="99"/>
      <c r="IH143" s="99"/>
      <c r="II143" s="99"/>
      <c r="IJ143" s="99"/>
      <c r="IK143" s="99"/>
      <c r="IL143" s="99"/>
      <c r="IM143" s="99"/>
      <c r="IN143" s="99"/>
      <c r="IO143" s="99"/>
      <c r="IP143" s="99"/>
      <c r="IQ143" s="79">
        <f t="shared" si="17"/>
        <v>0</v>
      </c>
      <c r="IR143" s="108"/>
      <c r="IS143" s="108"/>
      <c r="IT143" s="108"/>
      <c r="IU143" s="99"/>
      <c r="IV143" s="99"/>
      <c r="IW143" s="99"/>
      <c r="IX143" s="99"/>
      <c r="IY143" s="99"/>
      <c r="IZ143" s="108"/>
      <c r="JA143" s="108"/>
      <c r="JB143" s="101"/>
      <c r="JC143" s="107">
        <f t="shared" si="21"/>
        <v>0</v>
      </c>
      <c r="JD143" s="111"/>
    </row>
    <row r="144" spans="1:264" s="8" customFormat="1" ht="18.95" customHeight="1">
      <c r="A144" s="112" t="s">
        <v>423</v>
      </c>
      <c r="B144" s="113">
        <v>31</v>
      </c>
      <c r="C144" s="68">
        <f t="shared" si="18"/>
        <v>4789.1000000000013</v>
      </c>
      <c r="D144" s="114"/>
      <c r="E144" s="115"/>
      <c r="F144" s="115"/>
      <c r="G144" s="115"/>
      <c r="H144" s="116"/>
      <c r="I144" s="114"/>
      <c r="J144" s="114"/>
      <c r="K144" s="74"/>
      <c r="L144" s="74"/>
      <c r="M144" s="74"/>
      <c r="N144" s="75"/>
      <c r="O144" s="73" t="s">
        <v>279</v>
      </c>
      <c r="P144" s="73"/>
      <c r="Q144" s="74"/>
      <c r="R144" s="74"/>
      <c r="S144" s="75"/>
      <c r="T144" s="74"/>
      <c r="U144" s="74"/>
      <c r="V144" s="74"/>
      <c r="W144" s="75"/>
      <c r="X144" s="76">
        <v>1</v>
      </c>
      <c r="Y144" s="76"/>
      <c r="Z144" s="76"/>
      <c r="AA144" s="77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>
        <v>1</v>
      </c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7"/>
      <c r="BU144" s="77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7"/>
      <c r="CG144" s="74"/>
      <c r="CH144" s="74"/>
      <c r="CI144" s="74"/>
      <c r="CJ144" s="74"/>
      <c r="CK144" s="74"/>
      <c r="CL144" s="74"/>
      <c r="CM144" s="74"/>
      <c r="CN144" s="74"/>
      <c r="CO144" s="74"/>
      <c r="CP144" s="74"/>
      <c r="CQ144" s="74"/>
      <c r="CR144" s="74"/>
      <c r="CS144" s="74"/>
      <c r="CT144" s="74"/>
      <c r="CU144" s="74"/>
      <c r="CV144" s="74"/>
      <c r="CW144" s="74"/>
      <c r="CX144" s="74"/>
      <c r="CY144" s="74"/>
      <c r="CZ144" s="74"/>
      <c r="DA144" s="74"/>
      <c r="DB144" s="74"/>
      <c r="DC144" s="77"/>
      <c r="DD144" s="74"/>
      <c r="DE144" s="74"/>
      <c r="DF144" s="74"/>
      <c r="DG144" s="74"/>
      <c r="DH144" s="74"/>
      <c r="DI144" s="74"/>
      <c r="DJ144" s="74"/>
      <c r="DK144" s="74"/>
      <c r="DL144" s="74"/>
      <c r="DM144" s="74"/>
      <c r="DN144" s="74"/>
      <c r="DO144" s="77">
        <v>1</v>
      </c>
      <c r="DP144" s="74"/>
      <c r="DQ144" s="77"/>
      <c r="DR144" s="74"/>
      <c r="DS144" s="74"/>
      <c r="DT144" s="74"/>
      <c r="DU144" s="74"/>
      <c r="DV144" s="74"/>
      <c r="DW144" s="74"/>
      <c r="DX144" s="74"/>
      <c r="DY144" s="74"/>
      <c r="DZ144" s="74"/>
      <c r="EA144" s="77"/>
      <c r="EB144" s="74"/>
      <c r="EC144" s="74"/>
      <c r="ED144" s="74"/>
      <c r="EE144" s="74"/>
      <c r="EF144" s="74"/>
      <c r="EG144" s="74"/>
      <c r="EH144" s="74"/>
      <c r="EI144" s="74"/>
      <c r="EJ144" s="74"/>
      <c r="EK144" s="74"/>
      <c r="EL144" s="78"/>
      <c r="EM144" s="79"/>
      <c r="EN144" s="77">
        <v>3</v>
      </c>
      <c r="EO144" s="77"/>
      <c r="EP144" s="77"/>
      <c r="EQ144" s="77"/>
      <c r="ER144" s="77"/>
      <c r="ES144" s="79"/>
      <c r="ET144" s="77"/>
      <c r="EU144" s="77">
        <v>1</v>
      </c>
      <c r="EV144" s="77"/>
      <c r="EW144" s="77"/>
      <c r="EX144" s="77"/>
      <c r="EY144" s="77"/>
      <c r="EZ144" s="77"/>
      <c r="FA144" s="77"/>
      <c r="FB144" s="77"/>
      <c r="FC144" s="77"/>
      <c r="FD144" s="77"/>
      <c r="FE144" s="77"/>
      <c r="FF144" s="80"/>
      <c r="FG144" s="77"/>
      <c r="FH144" s="77"/>
      <c r="FI144" s="77"/>
      <c r="FJ144" s="77"/>
      <c r="FK144" s="77"/>
      <c r="FL144" s="79"/>
      <c r="FM144" s="79"/>
      <c r="FN144" s="79"/>
      <c r="FO144" s="79"/>
      <c r="FP144" s="77"/>
      <c r="FQ144" s="79"/>
      <c r="FR144" s="79"/>
      <c r="FS144" s="79"/>
      <c r="FT144" s="79">
        <v>3</v>
      </c>
      <c r="FU144" s="79"/>
      <c r="FV144" s="79"/>
      <c r="FW144" s="79"/>
      <c r="FX144" s="79"/>
      <c r="FY144" s="79"/>
      <c r="FZ144" s="79"/>
      <c r="GA144" s="79"/>
      <c r="GB144" s="79"/>
      <c r="GC144" s="79"/>
      <c r="GD144" s="81"/>
      <c r="GE144" s="82"/>
      <c r="GF144" s="82"/>
      <c r="GG144" s="79"/>
      <c r="GH144" s="83">
        <f t="shared" si="19"/>
        <v>93</v>
      </c>
      <c r="GI144" s="84">
        <f t="shared" si="16"/>
        <v>31</v>
      </c>
      <c r="GJ144" s="85">
        <f t="shared" si="20"/>
        <v>0</v>
      </c>
      <c r="GK144" s="82"/>
      <c r="GL144" s="82"/>
      <c r="GM144" s="82"/>
      <c r="GN144" s="79"/>
      <c r="GO144" s="79"/>
      <c r="GP144" s="79"/>
      <c r="GQ144" s="86"/>
      <c r="GR144" s="87"/>
      <c r="GS144" s="79"/>
      <c r="GT144" s="79"/>
      <c r="GU144" s="79"/>
      <c r="GV144" s="79"/>
      <c r="GW144" s="79"/>
      <c r="GX144" s="79"/>
      <c r="GY144" s="79"/>
      <c r="GZ144" s="79"/>
      <c r="HA144" s="101">
        <f t="shared" si="22"/>
        <v>0</v>
      </c>
      <c r="HB144" s="108">
        <f t="shared" si="23"/>
        <v>0</v>
      </c>
      <c r="HC144" s="79"/>
      <c r="HD144" s="87"/>
      <c r="HE144" s="79"/>
      <c r="HF144" s="87"/>
      <c r="HG144" s="79"/>
      <c r="HH144" s="87"/>
      <c r="HI144" s="79"/>
      <c r="HJ144" s="86"/>
      <c r="HK144" s="86"/>
      <c r="HL144" s="86"/>
      <c r="HM144" s="87"/>
      <c r="HN144" s="79"/>
      <c r="HO144" s="79"/>
      <c r="HP144" s="79"/>
      <c r="HQ144" s="79"/>
      <c r="HR144" s="79"/>
      <c r="HS144" s="79"/>
      <c r="HT144" s="79"/>
      <c r="HU144" s="87"/>
      <c r="HV144" s="87"/>
      <c r="HW144" s="87"/>
      <c r="HX144" s="79"/>
      <c r="HY144" s="88"/>
      <c r="HZ144" s="88"/>
      <c r="IA144" s="79"/>
      <c r="IB144" s="79"/>
      <c r="IC144" s="79"/>
      <c r="ID144" s="79"/>
      <c r="IE144" s="79"/>
      <c r="IF144" s="79"/>
      <c r="IG144" s="79"/>
      <c r="IH144" s="79"/>
      <c r="II144" s="79"/>
      <c r="IJ144" s="79"/>
      <c r="IK144" s="79"/>
      <c r="IL144" s="79"/>
      <c r="IM144" s="79"/>
      <c r="IN144" s="79"/>
      <c r="IO144" s="79"/>
      <c r="IP144" s="79"/>
      <c r="IQ144" s="79">
        <f t="shared" si="17"/>
        <v>0</v>
      </c>
      <c r="IR144" s="86"/>
      <c r="IS144" s="86"/>
      <c r="IT144" s="87"/>
      <c r="IU144" s="79"/>
      <c r="IV144" s="79"/>
      <c r="IW144" s="79"/>
      <c r="IX144" s="79"/>
      <c r="IY144" s="79"/>
      <c r="IZ144" s="87"/>
      <c r="JA144" s="87"/>
      <c r="JB144" s="79"/>
      <c r="JC144" s="107">
        <f t="shared" si="21"/>
        <v>0</v>
      </c>
      <c r="JD144" s="117"/>
    </row>
    <row r="145" spans="1:264" s="8" customFormat="1" ht="18.95" customHeight="1">
      <c r="A145" s="90" t="s">
        <v>424</v>
      </c>
      <c r="B145" s="91">
        <v>31.5</v>
      </c>
      <c r="C145" s="68">
        <f t="shared" si="18"/>
        <v>4820.6000000000013</v>
      </c>
      <c r="D145" s="68"/>
      <c r="E145" s="92"/>
      <c r="F145" s="92"/>
      <c r="G145" s="92"/>
      <c r="H145" s="120"/>
      <c r="I145" s="94"/>
      <c r="J145" s="94"/>
      <c r="K145" s="121"/>
      <c r="L145" s="121"/>
      <c r="M145" s="121"/>
      <c r="N145" s="96" t="s">
        <v>279</v>
      </c>
      <c r="O145" s="97" t="s">
        <v>279</v>
      </c>
      <c r="P145" s="97"/>
      <c r="Q145" s="95">
        <v>1</v>
      </c>
      <c r="R145" s="95"/>
      <c r="S145" s="96"/>
      <c r="T145" s="95"/>
      <c r="U145" s="95"/>
      <c r="V145" s="95"/>
      <c r="W145" s="96"/>
      <c r="X145" s="98"/>
      <c r="Y145" s="98"/>
      <c r="Z145" s="98"/>
      <c r="AA145" s="99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5"/>
      <c r="AU145" s="95"/>
      <c r="AV145" s="95"/>
      <c r="AW145" s="95"/>
      <c r="AX145" s="95"/>
      <c r="AY145" s="95"/>
      <c r="AZ145" s="95"/>
      <c r="BA145" s="95"/>
      <c r="BB145" s="95"/>
      <c r="BC145" s="95"/>
      <c r="BD145" s="95"/>
      <c r="BE145" s="95"/>
      <c r="BF145" s="95"/>
      <c r="BG145" s="95"/>
      <c r="BH145" s="95"/>
      <c r="BI145" s="95"/>
      <c r="BJ145" s="95"/>
      <c r="BK145" s="95"/>
      <c r="BL145" s="95"/>
      <c r="BM145" s="95"/>
      <c r="BN145" s="95"/>
      <c r="BO145" s="95"/>
      <c r="BP145" s="95"/>
      <c r="BQ145" s="95"/>
      <c r="BR145" s="95"/>
      <c r="BS145" s="95"/>
      <c r="BT145" s="99"/>
      <c r="BU145" s="99"/>
      <c r="BV145" s="95"/>
      <c r="BW145" s="95"/>
      <c r="BX145" s="95"/>
      <c r="BY145" s="95"/>
      <c r="BZ145" s="95"/>
      <c r="CA145" s="95"/>
      <c r="CB145" s="95"/>
      <c r="CC145" s="95"/>
      <c r="CD145" s="95"/>
      <c r="CE145" s="95"/>
      <c r="CF145" s="99"/>
      <c r="CG145" s="95"/>
      <c r="CH145" s="95"/>
      <c r="CI145" s="95"/>
      <c r="CJ145" s="95"/>
      <c r="CK145" s="95"/>
      <c r="CL145" s="95"/>
      <c r="CM145" s="95"/>
      <c r="CN145" s="95"/>
      <c r="CO145" s="95"/>
      <c r="CP145" s="95"/>
      <c r="CQ145" s="95"/>
      <c r="CR145" s="95"/>
      <c r="CS145" s="95"/>
      <c r="CT145" s="95"/>
      <c r="CU145" s="95"/>
      <c r="CV145" s="95"/>
      <c r="CW145" s="95"/>
      <c r="CX145" s="95"/>
      <c r="CY145" s="95"/>
      <c r="CZ145" s="95"/>
      <c r="DA145" s="95"/>
      <c r="DB145" s="95"/>
      <c r="DC145" s="99"/>
      <c r="DD145" s="95"/>
      <c r="DE145" s="95"/>
      <c r="DF145" s="95"/>
      <c r="DG145" s="95"/>
      <c r="DH145" s="95"/>
      <c r="DI145" s="95"/>
      <c r="DJ145" s="95"/>
      <c r="DK145" s="95"/>
      <c r="DL145" s="95"/>
      <c r="DM145" s="95"/>
      <c r="DN145" s="95"/>
      <c r="DO145" s="99">
        <v>1</v>
      </c>
      <c r="DP145" s="95"/>
      <c r="DQ145" s="99"/>
      <c r="DR145" s="95"/>
      <c r="DS145" s="95"/>
      <c r="DT145" s="95"/>
      <c r="DU145" s="95"/>
      <c r="DV145" s="95"/>
      <c r="DW145" s="95"/>
      <c r="DX145" s="95"/>
      <c r="DY145" s="95"/>
      <c r="DZ145" s="95"/>
      <c r="EA145" s="99"/>
      <c r="EB145" s="95"/>
      <c r="EC145" s="95"/>
      <c r="ED145" s="95"/>
      <c r="EE145" s="95"/>
      <c r="EF145" s="95"/>
      <c r="EG145" s="95"/>
      <c r="EH145" s="95"/>
      <c r="EI145" s="95"/>
      <c r="EJ145" s="95"/>
      <c r="EK145" s="95"/>
      <c r="EL145" s="100"/>
      <c r="EM145" s="101"/>
      <c r="EN145" s="99">
        <v>3</v>
      </c>
      <c r="EO145" s="99"/>
      <c r="EP145" s="99"/>
      <c r="EQ145" s="99"/>
      <c r="ER145" s="99"/>
      <c r="ES145" s="101">
        <v>1</v>
      </c>
      <c r="ET145" s="99"/>
      <c r="EU145" s="99">
        <v>1</v>
      </c>
      <c r="EV145" s="99"/>
      <c r="EW145" s="99"/>
      <c r="EX145" s="99"/>
      <c r="EY145" s="99"/>
      <c r="EZ145" s="99"/>
      <c r="FA145" s="99"/>
      <c r="FB145" s="99"/>
      <c r="FC145" s="99"/>
      <c r="FD145" s="99"/>
      <c r="FE145" s="99"/>
      <c r="FF145" s="102"/>
      <c r="FG145" s="99"/>
      <c r="FH145" s="99"/>
      <c r="FI145" s="99"/>
      <c r="FJ145" s="99"/>
      <c r="FK145" s="99"/>
      <c r="FL145" s="101"/>
      <c r="FM145" s="101"/>
      <c r="FN145" s="101"/>
      <c r="FO145" s="101"/>
      <c r="FP145" s="99"/>
      <c r="FQ145" s="103"/>
      <c r="FR145" s="103"/>
      <c r="FS145" s="101"/>
      <c r="FT145" s="101">
        <v>3</v>
      </c>
      <c r="FU145" s="101"/>
      <c r="FV145" s="101"/>
      <c r="FW145" s="101"/>
      <c r="FX145" s="101"/>
      <c r="FY145" s="101"/>
      <c r="FZ145" s="101"/>
      <c r="GA145" s="101"/>
      <c r="GB145" s="101"/>
      <c r="GC145" s="101"/>
      <c r="GD145" s="104"/>
      <c r="GE145" s="105"/>
      <c r="GF145" s="105"/>
      <c r="GG145" s="101"/>
      <c r="GH145" s="83">
        <f t="shared" si="19"/>
        <v>94.5</v>
      </c>
      <c r="GI145" s="84">
        <f t="shared" si="16"/>
        <v>31.5</v>
      </c>
      <c r="GJ145" s="85">
        <f t="shared" si="20"/>
        <v>0</v>
      </c>
      <c r="GK145" s="105"/>
      <c r="GL145" s="105"/>
      <c r="GM145" s="105"/>
      <c r="GN145" s="101"/>
      <c r="GO145" s="101"/>
      <c r="GP145" s="101"/>
      <c r="GQ145" s="107"/>
      <c r="GR145" s="108"/>
      <c r="GS145" s="101"/>
      <c r="GT145" s="101"/>
      <c r="GU145" s="101">
        <v>1</v>
      </c>
      <c r="GV145" s="101"/>
      <c r="GW145" s="101"/>
      <c r="GX145" s="101"/>
      <c r="GY145" s="101"/>
      <c r="GZ145" s="101"/>
      <c r="HA145" s="101">
        <f t="shared" si="22"/>
        <v>0</v>
      </c>
      <c r="HB145" s="108">
        <f t="shared" si="23"/>
        <v>0</v>
      </c>
      <c r="HC145" s="101"/>
      <c r="HD145" s="108"/>
      <c r="HE145" s="101">
        <v>2</v>
      </c>
      <c r="HF145" s="108">
        <v>1</v>
      </c>
      <c r="HG145" s="101"/>
      <c r="HH145" s="108"/>
      <c r="HI145" s="101"/>
      <c r="HJ145" s="107"/>
      <c r="HK145" s="107"/>
      <c r="HL145" s="107"/>
      <c r="HM145" s="109"/>
      <c r="HN145" s="101"/>
      <c r="HO145" s="101"/>
      <c r="HP145" s="101"/>
      <c r="HQ145" s="101"/>
      <c r="HR145" s="101"/>
      <c r="HS145" s="101"/>
      <c r="HT145" s="101">
        <v>1</v>
      </c>
      <c r="HU145" s="108"/>
      <c r="HV145" s="108"/>
      <c r="HW145" s="108"/>
      <c r="HX145" s="99"/>
      <c r="HY145" s="122"/>
      <c r="HZ145" s="122"/>
      <c r="IA145" s="99"/>
      <c r="IB145" s="101"/>
      <c r="IC145" s="99"/>
      <c r="ID145" s="99"/>
      <c r="IE145" s="99"/>
      <c r="IF145" s="99"/>
      <c r="IG145" s="99"/>
      <c r="IH145" s="99"/>
      <c r="II145" s="99"/>
      <c r="IJ145" s="99"/>
      <c r="IK145" s="99"/>
      <c r="IL145" s="99"/>
      <c r="IM145" s="99"/>
      <c r="IN145" s="99"/>
      <c r="IO145" s="99"/>
      <c r="IP145" s="99"/>
      <c r="IQ145" s="79">
        <f t="shared" si="17"/>
        <v>0</v>
      </c>
      <c r="IR145" s="108"/>
      <c r="IS145" s="108"/>
      <c r="IT145" s="108"/>
      <c r="IU145" s="99"/>
      <c r="IV145" s="99"/>
      <c r="IW145" s="99"/>
      <c r="IX145" s="99"/>
      <c r="IY145" s="99"/>
      <c r="IZ145" s="108"/>
      <c r="JA145" s="108"/>
      <c r="JB145" s="101"/>
      <c r="JC145" s="107">
        <f t="shared" si="21"/>
        <v>0</v>
      </c>
      <c r="JD145" s="111"/>
    </row>
    <row r="146" spans="1:264" s="8" customFormat="1" ht="18.95" customHeight="1">
      <c r="A146" s="112" t="s">
        <v>425</v>
      </c>
      <c r="B146" s="113">
        <v>40</v>
      </c>
      <c r="C146" s="68">
        <f t="shared" si="18"/>
        <v>4860.6000000000013</v>
      </c>
      <c r="D146" s="114"/>
      <c r="E146" s="115"/>
      <c r="F146" s="115"/>
      <c r="G146" s="115"/>
      <c r="H146" s="116"/>
      <c r="I146" s="114"/>
      <c r="J146" s="114"/>
      <c r="K146" s="74"/>
      <c r="L146" s="74"/>
      <c r="M146" s="74"/>
      <c r="N146" s="75"/>
      <c r="O146" s="73" t="s">
        <v>279</v>
      </c>
      <c r="P146" s="73"/>
      <c r="Q146" s="74"/>
      <c r="R146" s="74"/>
      <c r="S146" s="75"/>
      <c r="T146" s="74"/>
      <c r="U146" s="74"/>
      <c r="V146" s="74"/>
      <c r="W146" s="75"/>
      <c r="X146" s="76">
        <v>1</v>
      </c>
      <c r="Y146" s="76"/>
      <c r="Z146" s="76"/>
      <c r="AA146" s="77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>
        <v>1</v>
      </c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7"/>
      <c r="BU146" s="77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7"/>
      <c r="CG146" s="74"/>
      <c r="CH146" s="74"/>
      <c r="CI146" s="74"/>
      <c r="CJ146" s="74"/>
      <c r="CK146" s="74"/>
      <c r="CL146" s="74"/>
      <c r="CM146" s="74"/>
      <c r="CN146" s="74"/>
      <c r="CO146" s="74"/>
      <c r="CP146" s="74"/>
      <c r="CQ146" s="74"/>
      <c r="CR146" s="74"/>
      <c r="CS146" s="74">
        <v>1</v>
      </c>
      <c r="CT146" s="74"/>
      <c r="CU146" s="74"/>
      <c r="CV146" s="74"/>
      <c r="CW146" s="74"/>
      <c r="CX146" s="74"/>
      <c r="CY146" s="74"/>
      <c r="CZ146" s="74"/>
      <c r="DA146" s="74"/>
      <c r="DB146" s="74"/>
      <c r="DC146" s="77"/>
      <c r="DD146" s="74"/>
      <c r="DE146" s="74"/>
      <c r="DF146" s="74"/>
      <c r="DG146" s="74"/>
      <c r="DH146" s="74"/>
      <c r="DI146" s="74"/>
      <c r="DJ146" s="74"/>
      <c r="DK146" s="74"/>
      <c r="DL146" s="74"/>
      <c r="DM146" s="74"/>
      <c r="DN146" s="74"/>
      <c r="DO146" s="77">
        <v>1</v>
      </c>
      <c r="DP146" s="74"/>
      <c r="DQ146" s="77"/>
      <c r="DR146" s="74"/>
      <c r="DS146" s="74"/>
      <c r="DT146" s="74"/>
      <c r="DU146" s="74"/>
      <c r="DV146" s="74"/>
      <c r="DW146" s="74"/>
      <c r="DX146" s="74"/>
      <c r="DY146" s="74"/>
      <c r="DZ146" s="74"/>
      <c r="EA146" s="77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8"/>
      <c r="EM146" s="79"/>
      <c r="EN146" s="77">
        <v>3</v>
      </c>
      <c r="EO146" s="77"/>
      <c r="EP146" s="77"/>
      <c r="EQ146" s="77"/>
      <c r="ER146" s="77"/>
      <c r="ES146" s="79"/>
      <c r="ET146" s="77"/>
      <c r="EU146" s="77">
        <v>1</v>
      </c>
      <c r="EV146" s="77"/>
      <c r="EW146" s="77"/>
      <c r="EX146" s="77"/>
      <c r="EY146" s="77"/>
      <c r="EZ146" s="77"/>
      <c r="FA146" s="77"/>
      <c r="FB146" s="77"/>
      <c r="FC146" s="77"/>
      <c r="FD146" s="77"/>
      <c r="FE146" s="77"/>
      <c r="FF146" s="80"/>
      <c r="FG146" s="77"/>
      <c r="FH146" s="77"/>
      <c r="FI146" s="77"/>
      <c r="FJ146" s="77"/>
      <c r="FK146" s="77"/>
      <c r="FL146" s="79"/>
      <c r="FM146" s="79"/>
      <c r="FN146" s="79"/>
      <c r="FO146" s="79"/>
      <c r="FP146" s="77"/>
      <c r="FQ146" s="79"/>
      <c r="FR146" s="79"/>
      <c r="FS146" s="79"/>
      <c r="FT146" s="79">
        <v>3</v>
      </c>
      <c r="FU146" s="79"/>
      <c r="FV146" s="79"/>
      <c r="FW146" s="79"/>
      <c r="FX146" s="79"/>
      <c r="FY146" s="79"/>
      <c r="FZ146" s="79">
        <v>2</v>
      </c>
      <c r="GA146" s="79"/>
      <c r="GB146" s="79">
        <v>7</v>
      </c>
      <c r="GC146" s="79">
        <v>4</v>
      </c>
      <c r="GD146" s="81"/>
      <c r="GE146" s="82"/>
      <c r="GF146" s="82"/>
      <c r="GG146" s="79"/>
      <c r="GH146" s="83">
        <f t="shared" si="19"/>
        <v>120</v>
      </c>
      <c r="GI146" s="84"/>
      <c r="GJ146" s="85">
        <f t="shared" si="20"/>
        <v>0</v>
      </c>
      <c r="GK146" s="82"/>
      <c r="GL146" s="82"/>
      <c r="GM146" s="82"/>
      <c r="GN146" s="79">
        <v>1</v>
      </c>
      <c r="GO146" s="79"/>
      <c r="GP146" s="79"/>
      <c r="GQ146" s="86"/>
      <c r="GR146" s="87"/>
      <c r="GS146" s="79"/>
      <c r="GT146" s="79"/>
      <c r="GU146" s="79"/>
      <c r="GV146" s="79"/>
      <c r="GW146" s="79"/>
      <c r="GX146" s="79"/>
      <c r="GY146" s="79"/>
      <c r="GZ146" s="79"/>
      <c r="HA146" s="101">
        <f t="shared" si="22"/>
        <v>0</v>
      </c>
      <c r="HB146" s="108">
        <f t="shared" si="23"/>
        <v>0</v>
      </c>
      <c r="HC146" s="79"/>
      <c r="HD146" s="87"/>
      <c r="HE146" s="79"/>
      <c r="HF146" s="87"/>
      <c r="HG146" s="79">
        <v>1</v>
      </c>
      <c r="HH146" s="87"/>
      <c r="HI146" s="79">
        <v>1</v>
      </c>
      <c r="HJ146" s="86"/>
      <c r="HK146" s="86"/>
      <c r="HL146" s="86"/>
      <c r="HM146" s="87"/>
      <c r="HN146" s="79"/>
      <c r="HO146" s="79"/>
      <c r="HP146" s="79"/>
      <c r="HQ146" s="79"/>
      <c r="HR146" s="79"/>
      <c r="HS146" s="79"/>
      <c r="HT146" s="79"/>
      <c r="HU146" s="87"/>
      <c r="HV146" s="87"/>
      <c r="HW146" s="87"/>
      <c r="HX146" s="79"/>
      <c r="HY146" s="88"/>
      <c r="HZ146" s="88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>
        <f>HG146</f>
        <v>1</v>
      </c>
      <c r="IP146" s="79">
        <f>HH146</f>
        <v>0</v>
      </c>
      <c r="IQ146" s="79">
        <f t="shared" si="17"/>
        <v>1</v>
      </c>
      <c r="IR146" s="86">
        <f>HJ146</f>
        <v>0</v>
      </c>
      <c r="IS146" s="86">
        <f>HK146</f>
        <v>0</v>
      </c>
      <c r="IT146" s="87"/>
      <c r="IU146" s="79"/>
      <c r="IV146" s="79"/>
      <c r="IW146" s="79"/>
      <c r="IX146" s="79"/>
      <c r="IY146" s="79"/>
      <c r="IZ146" s="87"/>
      <c r="JA146" s="87">
        <v>2</v>
      </c>
      <c r="JB146" s="79"/>
      <c r="JC146" s="107">
        <f t="shared" si="21"/>
        <v>0</v>
      </c>
      <c r="JD146" s="117"/>
    </row>
    <row r="147" spans="1:264" s="8" customFormat="1" ht="18.95" customHeight="1">
      <c r="A147" s="90" t="s">
        <v>426</v>
      </c>
      <c r="B147" s="91">
        <v>39.700000000000003</v>
      </c>
      <c r="C147" s="68">
        <f t="shared" si="18"/>
        <v>4900.3000000000011</v>
      </c>
      <c r="D147" s="68"/>
      <c r="E147" s="92"/>
      <c r="F147" s="92"/>
      <c r="G147" s="92"/>
      <c r="H147" s="120"/>
      <c r="I147" s="94"/>
      <c r="J147" s="94"/>
      <c r="K147" s="121"/>
      <c r="L147" s="121"/>
      <c r="M147" s="121"/>
      <c r="N147" s="96" t="s">
        <v>279</v>
      </c>
      <c r="O147" s="97" t="s">
        <v>279</v>
      </c>
      <c r="P147" s="97"/>
      <c r="Q147" s="95">
        <v>1</v>
      </c>
      <c r="R147" s="95"/>
      <c r="S147" s="96"/>
      <c r="T147" s="95"/>
      <c r="U147" s="95"/>
      <c r="V147" s="95"/>
      <c r="W147" s="96"/>
      <c r="X147" s="98"/>
      <c r="Y147" s="98"/>
      <c r="Z147" s="98"/>
      <c r="AA147" s="99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5"/>
      <c r="AU147" s="95"/>
      <c r="AV147" s="95"/>
      <c r="AW147" s="95"/>
      <c r="AX147" s="95"/>
      <c r="AY147" s="95"/>
      <c r="AZ147" s="95"/>
      <c r="BA147" s="95"/>
      <c r="BB147" s="95"/>
      <c r="BC147" s="95"/>
      <c r="BD147" s="95"/>
      <c r="BE147" s="95"/>
      <c r="BF147" s="95"/>
      <c r="BG147" s="95"/>
      <c r="BH147" s="95"/>
      <c r="BI147" s="95"/>
      <c r="BJ147" s="95"/>
      <c r="BK147" s="95"/>
      <c r="BL147" s="95"/>
      <c r="BM147" s="95"/>
      <c r="BN147" s="95"/>
      <c r="BO147" s="95"/>
      <c r="BP147" s="95"/>
      <c r="BQ147" s="95"/>
      <c r="BR147" s="95"/>
      <c r="BS147" s="95"/>
      <c r="BT147" s="99"/>
      <c r="BU147" s="99"/>
      <c r="BV147" s="95"/>
      <c r="BW147" s="95"/>
      <c r="BX147" s="95"/>
      <c r="BY147" s="95"/>
      <c r="BZ147" s="95"/>
      <c r="CA147" s="95"/>
      <c r="CB147" s="95"/>
      <c r="CC147" s="95"/>
      <c r="CD147" s="95"/>
      <c r="CE147" s="95"/>
      <c r="CF147" s="99"/>
      <c r="CG147" s="95"/>
      <c r="CH147" s="95"/>
      <c r="CI147" s="95"/>
      <c r="CJ147" s="95"/>
      <c r="CK147" s="95"/>
      <c r="CL147" s="95"/>
      <c r="CM147" s="95"/>
      <c r="CN147" s="95"/>
      <c r="CO147" s="95"/>
      <c r="CP147" s="95"/>
      <c r="CQ147" s="95"/>
      <c r="CR147" s="95"/>
      <c r="CS147" s="95"/>
      <c r="CT147" s="95"/>
      <c r="CU147" s="95"/>
      <c r="CV147" s="95"/>
      <c r="CW147" s="95"/>
      <c r="CX147" s="95"/>
      <c r="CY147" s="95"/>
      <c r="CZ147" s="95"/>
      <c r="DA147" s="95"/>
      <c r="DB147" s="95"/>
      <c r="DC147" s="99"/>
      <c r="DD147" s="95"/>
      <c r="DE147" s="95"/>
      <c r="DF147" s="95"/>
      <c r="DG147" s="95"/>
      <c r="DH147" s="95"/>
      <c r="DI147" s="95"/>
      <c r="DJ147" s="95"/>
      <c r="DK147" s="95"/>
      <c r="DL147" s="95"/>
      <c r="DM147" s="95"/>
      <c r="DN147" s="95"/>
      <c r="DO147" s="99">
        <v>1</v>
      </c>
      <c r="DP147" s="95"/>
      <c r="DQ147" s="99"/>
      <c r="DR147" s="95"/>
      <c r="DS147" s="95"/>
      <c r="DT147" s="95"/>
      <c r="DU147" s="95"/>
      <c r="DV147" s="95"/>
      <c r="DW147" s="95"/>
      <c r="DX147" s="95"/>
      <c r="DY147" s="95"/>
      <c r="DZ147" s="95"/>
      <c r="EA147" s="99"/>
      <c r="EB147" s="95"/>
      <c r="EC147" s="95"/>
      <c r="ED147" s="95"/>
      <c r="EE147" s="95"/>
      <c r="EF147" s="95"/>
      <c r="EG147" s="95"/>
      <c r="EH147" s="95"/>
      <c r="EI147" s="95"/>
      <c r="EJ147" s="95"/>
      <c r="EK147" s="95"/>
      <c r="EL147" s="100"/>
      <c r="EM147" s="101"/>
      <c r="EN147" s="99">
        <v>3</v>
      </c>
      <c r="EO147" s="99"/>
      <c r="EP147" s="99"/>
      <c r="EQ147" s="99"/>
      <c r="ER147" s="99"/>
      <c r="ES147" s="101"/>
      <c r="ET147" s="99"/>
      <c r="EU147" s="99">
        <v>1</v>
      </c>
      <c r="EV147" s="99"/>
      <c r="EW147" s="99"/>
      <c r="EX147" s="99"/>
      <c r="EY147" s="99"/>
      <c r="EZ147" s="99"/>
      <c r="FA147" s="99"/>
      <c r="FB147" s="99"/>
      <c r="FC147" s="99"/>
      <c r="FD147" s="99"/>
      <c r="FE147" s="99"/>
      <c r="FF147" s="102"/>
      <c r="FG147" s="99"/>
      <c r="FH147" s="99"/>
      <c r="FI147" s="99"/>
      <c r="FJ147" s="99"/>
      <c r="FK147" s="99"/>
      <c r="FL147" s="101"/>
      <c r="FM147" s="101"/>
      <c r="FN147" s="101"/>
      <c r="FO147" s="101"/>
      <c r="FP147" s="99"/>
      <c r="FQ147" s="103"/>
      <c r="FR147" s="103"/>
      <c r="FS147" s="101"/>
      <c r="FT147" s="101">
        <v>3</v>
      </c>
      <c r="FU147" s="101"/>
      <c r="FV147" s="101"/>
      <c r="FW147" s="101"/>
      <c r="FX147" s="101"/>
      <c r="FY147" s="101"/>
      <c r="FZ147" s="101"/>
      <c r="GA147" s="101"/>
      <c r="GB147" s="101"/>
      <c r="GC147" s="101"/>
      <c r="GD147" s="104"/>
      <c r="GE147" s="105"/>
      <c r="GF147" s="105"/>
      <c r="GG147" s="101"/>
      <c r="GH147" s="83">
        <f t="shared" si="19"/>
        <v>119.10000000000001</v>
      </c>
      <c r="GI147" s="106"/>
      <c r="GJ147" s="85">
        <f t="shared" si="20"/>
        <v>0</v>
      </c>
      <c r="GK147" s="105"/>
      <c r="GL147" s="105"/>
      <c r="GM147" s="105"/>
      <c r="GN147" s="101"/>
      <c r="GO147" s="101"/>
      <c r="GP147" s="101"/>
      <c r="GQ147" s="107"/>
      <c r="GR147" s="108"/>
      <c r="GS147" s="101"/>
      <c r="GT147" s="101"/>
      <c r="GU147" s="101">
        <v>1</v>
      </c>
      <c r="GV147" s="101"/>
      <c r="GW147" s="101"/>
      <c r="GX147" s="101"/>
      <c r="GY147" s="101"/>
      <c r="GZ147" s="101"/>
      <c r="HA147" s="101">
        <f t="shared" si="22"/>
        <v>0</v>
      </c>
      <c r="HB147" s="108">
        <f t="shared" si="23"/>
        <v>0</v>
      </c>
      <c r="HC147" s="101"/>
      <c r="HD147" s="108"/>
      <c r="HE147" s="101">
        <v>2</v>
      </c>
      <c r="HF147" s="108">
        <v>1</v>
      </c>
      <c r="HG147" s="101"/>
      <c r="HH147" s="108"/>
      <c r="HI147" s="101"/>
      <c r="HJ147" s="107"/>
      <c r="HK147" s="107"/>
      <c r="HL147" s="107"/>
      <c r="HM147" s="109"/>
      <c r="HN147" s="101"/>
      <c r="HO147" s="101"/>
      <c r="HP147" s="101"/>
      <c r="HQ147" s="101"/>
      <c r="HR147" s="101"/>
      <c r="HS147" s="101"/>
      <c r="HT147" s="101">
        <v>1</v>
      </c>
      <c r="HU147" s="108"/>
      <c r="HV147" s="108"/>
      <c r="HW147" s="108"/>
      <c r="HX147" s="99"/>
      <c r="HY147" s="122"/>
      <c r="HZ147" s="122"/>
      <c r="IA147" s="99"/>
      <c r="IB147" s="101"/>
      <c r="IC147" s="99"/>
      <c r="ID147" s="99"/>
      <c r="IE147" s="99"/>
      <c r="IF147" s="99"/>
      <c r="IG147" s="99"/>
      <c r="IH147" s="99"/>
      <c r="II147" s="99"/>
      <c r="IJ147" s="99"/>
      <c r="IK147" s="99"/>
      <c r="IL147" s="99"/>
      <c r="IM147" s="99"/>
      <c r="IN147" s="99"/>
      <c r="IO147" s="99"/>
      <c r="IP147" s="99"/>
      <c r="IQ147" s="79">
        <f t="shared" si="17"/>
        <v>0</v>
      </c>
      <c r="IR147" s="108"/>
      <c r="IS147" s="108"/>
      <c r="IT147" s="108"/>
      <c r="IU147" s="99"/>
      <c r="IV147" s="99"/>
      <c r="IW147" s="99"/>
      <c r="IX147" s="99"/>
      <c r="IY147" s="99"/>
      <c r="IZ147" s="108"/>
      <c r="JA147" s="108"/>
      <c r="JB147" s="101"/>
      <c r="JC147" s="107">
        <f t="shared" si="21"/>
        <v>0</v>
      </c>
      <c r="JD147" s="111"/>
    </row>
    <row r="148" spans="1:264" s="8" customFormat="1" ht="18.95" customHeight="1">
      <c r="A148" s="112" t="s">
        <v>427</v>
      </c>
      <c r="B148" s="113">
        <v>37.200000000000003</v>
      </c>
      <c r="C148" s="68">
        <f t="shared" si="18"/>
        <v>4937.5000000000009</v>
      </c>
      <c r="D148" s="114"/>
      <c r="E148" s="115"/>
      <c r="F148" s="115"/>
      <c r="G148" s="115"/>
      <c r="H148" s="116"/>
      <c r="I148" s="114"/>
      <c r="J148" s="114"/>
      <c r="K148" s="74"/>
      <c r="L148" s="74"/>
      <c r="M148" s="74"/>
      <c r="N148" s="75"/>
      <c r="O148" s="73" t="s">
        <v>279</v>
      </c>
      <c r="P148" s="73"/>
      <c r="Q148" s="74"/>
      <c r="R148" s="74"/>
      <c r="S148" s="75"/>
      <c r="T148" s="74"/>
      <c r="U148" s="74"/>
      <c r="V148" s="74"/>
      <c r="W148" s="75"/>
      <c r="X148" s="76">
        <v>1</v>
      </c>
      <c r="Y148" s="76"/>
      <c r="Z148" s="76"/>
      <c r="AA148" s="77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>
        <v>1</v>
      </c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7"/>
      <c r="BU148" s="77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7"/>
      <c r="CG148" s="74"/>
      <c r="CH148" s="74"/>
      <c r="CI148" s="74"/>
      <c r="CJ148" s="74"/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7"/>
      <c r="DD148" s="74"/>
      <c r="DE148" s="74"/>
      <c r="DF148" s="74"/>
      <c r="DG148" s="74"/>
      <c r="DH148" s="74"/>
      <c r="DI148" s="74"/>
      <c r="DJ148" s="74"/>
      <c r="DK148" s="74"/>
      <c r="DL148" s="74"/>
      <c r="DM148" s="74"/>
      <c r="DN148" s="74"/>
      <c r="DO148" s="77">
        <v>1</v>
      </c>
      <c r="DP148" s="74"/>
      <c r="DQ148" s="77"/>
      <c r="DR148" s="74"/>
      <c r="DS148" s="74"/>
      <c r="DT148" s="74"/>
      <c r="DU148" s="74"/>
      <c r="DV148" s="74"/>
      <c r="DW148" s="74"/>
      <c r="DX148" s="74"/>
      <c r="DY148" s="74"/>
      <c r="DZ148" s="74"/>
      <c r="EA148" s="77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8"/>
      <c r="EM148" s="79"/>
      <c r="EN148" s="77">
        <v>3</v>
      </c>
      <c r="EO148" s="77"/>
      <c r="EP148" s="77"/>
      <c r="EQ148" s="77"/>
      <c r="ER148" s="77"/>
      <c r="ES148" s="79"/>
      <c r="ET148" s="77"/>
      <c r="EU148" s="77">
        <v>1</v>
      </c>
      <c r="EV148" s="77"/>
      <c r="EW148" s="77"/>
      <c r="EX148" s="77"/>
      <c r="EY148" s="77"/>
      <c r="EZ148" s="77"/>
      <c r="FA148" s="77"/>
      <c r="FB148" s="77"/>
      <c r="FC148" s="77"/>
      <c r="FD148" s="77"/>
      <c r="FE148" s="77"/>
      <c r="FF148" s="80"/>
      <c r="FG148" s="77"/>
      <c r="FH148" s="77"/>
      <c r="FI148" s="77"/>
      <c r="FJ148" s="77"/>
      <c r="FK148" s="77"/>
      <c r="FL148" s="79"/>
      <c r="FM148" s="79"/>
      <c r="FN148" s="79"/>
      <c r="FO148" s="79"/>
      <c r="FP148" s="77"/>
      <c r="FQ148" s="79"/>
      <c r="FR148" s="79"/>
      <c r="FS148" s="79"/>
      <c r="FT148" s="79">
        <v>3</v>
      </c>
      <c r="FU148" s="79"/>
      <c r="FV148" s="79"/>
      <c r="FW148" s="79"/>
      <c r="FX148" s="79"/>
      <c r="FY148" s="79"/>
      <c r="FZ148" s="79">
        <v>2</v>
      </c>
      <c r="GA148" s="79"/>
      <c r="GB148" s="79">
        <v>3</v>
      </c>
      <c r="GC148" s="79">
        <v>4</v>
      </c>
      <c r="GD148" s="81"/>
      <c r="GE148" s="82"/>
      <c r="GF148" s="82"/>
      <c r="GG148" s="79"/>
      <c r="GH148" s="83">
        <f t="shared" si="19"/>
        <v>111.60000000000001</v>
      </c>
      <c r="GI148" s="84"/>
      <c r="GJ148" s="85">
        <f t="shared" si="20"/>
        <v>0</v>
      </c>
      <c r="GK148" s="82"/>
      <c r="GL148" s="82"/>
      <c r="GM148" s="82"/>
      <c r="GN148" s="79">
        <v>1</v>
      </c>
      <c r="GO148" s="79"/>
      <c r="GP148" s="79"/>
      <c r="GQ148" s="86"/>
      <c r="GR148" s="87"/>
      <c r="GS148" s="79"/>
      <c r="GT148" s="79"/>
      <c r="GU148" s="79"/>
      <c r="GV148" s="79"/>
      <c r="GW148" s="79"/>
      <c r="GX148" s="79"/>
      <c r="GY148" s="79"/>
      <c r="GZ148" s="79"/>
      <c r="HA148" s="101">
        <f t="shared" si="22"/>
        <v>0</v>
      </c>
      <c r="HB148" s="108">
        <f t="shared" si="23"/>
        <v>0</v>
      </c>
      <c r="HC148" s="79"/>
      <c r="HD148" s="87"/>
      <c r="HE148" s="79"/>
      <c r="HF148" s="87"/>
      <c r="HG148" s="79">
        <v>1</v>
      </c>
      <c r="HH148" s="87"/>
      <c r="HI148" s="79">
        <v>1</v>
      </c>
      <c r="HJ148" s="86"/>
      <c r="HK148" s="86"/>
      <c r="HL148" s="86"/>
      <c r="HM148" s="87"/>
      <c r="HN148" s="79"/>
      <c r="HO148" s="79"/>
      <c r="HP148" s="79"/>
      <c r="HQ148" s="79"/>
      <c r="HR148" s="79"/>
      <c r="HS148" s="79"/>
      <c r="HT148" s="79"/>
      <c r="HU148" s="87"/>
      <c r="HV148" s="87"/>
      <c r="HW148" s="87"/>
      <c r="HX148" s="79"/>
      <c r="HY148" s="88"/>
      <c r="HZ148" s="88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>
        <f>HG148</f>
        <v>1</v>
      </c>
      <c r="IP148" s="79">
        <f>HH148</f>
        <v>0</v>
      </c>
      <c r="IQ148" s="79">
        <f t="shared" si="17"/>
        <v>1</v>
      </c>
      <c r="IR148" s="86">
        <f>HJ148</f>
        <v>0</v>
      </c>
      <c r="IS148" s="86">
        <f>HK148</f>
        <v>0</v>
      </c>
      <c r="IT148" s="87"/>
      <c r="IU148" s="79"/>
      <c r="IV148" s="79"/>
      <c r="IW148" s="79"/>
      <c r="IX148" s="79"/>
      <c r="IY148" s="79"/>
      <c r="IZ148" s="87"/>
      <c r="JA148" s="87">
        <v>2</v>
      </c>
      <c r="JB148" s="79"/>
      <c r="JC148" s="107">
        <f t="shared" si="21"/>
        <v>0</v>
      </c>
      <c r="JD148" s="117" t="s">
        <v>428</v>
      </c>
    </row>
    <row r="149" spans="1:264" s="8" customFormat="1" ht="18.95" customHeight="1">
      <c r="A149" s="90" t="s">
        <v>429</v>
      </c>
      <c r="B149" s="91">
        <v>38</v>
      </c>
      <c r="C149" s="68">
        <f t="shared" si="18"/>
        <v>4975.5000000000009</v>
      </c>
      <c r="D149" s="68"/>
      <c r="E149" s="92"/>
      <c r="F149" s="92"/>
      <c r="G149" s="92"/>
      <c r="H149" s="120"/>
      <c r="I149" s="94"/>
      <c r="J149" s="94"/>
      <c r="K149" s="121"/>
      <c r="L149" s="121"/>
      <c r="M149" s="121"/>
      <c r="N149" s="96" t="s">
        <v>279</v>
      </c>
      <c r="O149" s="97" t="s">
        <v>279</v>
      </c>
      <c r="P149" s="97"/>
      <c r="Q149" s="95">
        <v>1</v>
      </c>
      <c r="R149" s="95"/>
      <c r="S149" s="96"/>
      <c r="T149" s="95"/>
      <c r="U149" s="95"/>
      <c r="V149" s="95"/>
      <c r="W149" s="96"/>
      <c r="X149" s="98"/>
      <c r="Y149" s="98"/>
      <c r="Z149" s="98"/>
      <c r="AA149" s="99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5"/>
      <c r="AU149" s="95"/>
      <c r="AV149" s="95"/>
      <c r="AW149" s="95"/>
      <c r="AX149" s="95"/>
      <c r="AY149" s="95"/>
      <c r="AZ149" s="95"/>
      <c r="BA149" s="95"/>
      <c r="BB149" s="95"/>
      <c r="BC149" s="95"/>
      <c r="BD149" s="95"/>
      <c r="BE149" s="95"/>
      <c r="BF149" s="95"/>
      <c r="BG149" s="95"/>
      <c r="BH149" s="95"/>
      <c r="BI149" s="95"/>
      <c r="BJ149" s="95"/>
      <c r="BK149" s="95"/>
      <c r="BL149" s="95"/>
      <c r="BM149" s="95"/>
      <c r="BN149" s="95"/>
      <c r="BO149" s="95"/>
      <c r="BP149" s="95"/>
      <c r="BQ149" s="95"/>
      <c r="BR149" s="95"/>
      <c r="BS149" s="95"/>
      <c r="BT149" s="99"/>
      <c r="BU149" s="99"/>
      <c r="BV149" s="95"/>
      <c r="BW149" s="95"/>
      <c r="BX149" s="95"/>
      <c r="BY149" s="95"/>
      <c r="BZ149" s="95"/>
      <c r="CA149" s="95"/>
      <c r="CB149" s="95"/>
      <c r="CC149" s="95"/>
      <c r="CD149" s="95"/>
      <c r="CE149" s="95"/>
      <c r="CF149" s="99"/>
      <c r="CG149" s="95"/>
      <c r="CH149" s="95"/>
      <c r="CI149" s="95"/>
      <c r="CJ149" s="95"/>
      <c r="CK149" s="95"/>
      <c r="CL149" s="95"/>
      <c r="CM149" s="95"/>
      <c r="CN149" s="95"/>
      <c r="CO149" s="95"/>
      <c r="CP149" s="95"/>
      <c r="CQ149" s="95"/>
      <c r="CR149" s="95"/>
      <c r="CS149" s="95"/>
      <c r="CT149" s="95"/>
      <c r="CU149" s="95"/>
      <c r="CV149" s="95"/>
      <c r="CW149" s="95"/>
      <c r="CX149" s="95"/>
      <c r="CY149" s="95"/>
      <c r="CZ149" s="95"/>
      <c r="DA149" s="95"/>
      <c r="DB149" s="95"/>
      <c r="DC149" s="99"/>
      <c r="DD149" s="95"/>
      <c r="DE149" s="95"/>
      <c r="DF149" s="95"/>
      <c r="DG149" s="95"/>
      <c r="DH149" s="95"/>
      <c r="DI149" s="95"/>
      <c r="DJ149" s="95"/>
      <c r="DK149" s="95"/>
      <c r="DL149" s="95"/>
      <c r="DM149" s="95"/>
      <c r="DN149" s="95"/>
      <c r="DO149" s="99">
        <v>1</v>
      </c>
      <c r="DP149" s="95"/>
      <c r="DQ149" s="99"/>
      <c r="DR149" s="95"/>
      <c r="DS149" s="95"/>
      <c r="DT149" s="95"/>
      <c r="DU149" s="95"/>
      <c r="DV149" s="95"/>
      <c r="DW149" s="95"/>
      <c r="DX149" s="95"/>
      <c r="DY149" s="95"/>
      <c r="DZ149" s="95"/>
      <c r="EA149" s="99"/>
      <c r="EB149" s="95"/>
      <c r="EC149" s="95"/>
      <c r="ED149" s="95"/>
      <c r="EE149" s="95"/>
      <c r="EF149" s="95"/>
      <c r="EG149" s="95"/>
      <c r="EH149" s="95"/>
      <c r="EI149" s="95"/>
      <c r="EJ149" s="95"/>
      <c r="EK149" s="95"/>
      <c r="EL149" s="100"/>
      <c r="EM149" s="101"/>
      <c r="EN149" s="99">
        <v>3</v>
      </c>
      <c r="EO149" s="99"/>
      <c r="EP149" s="99"/>
      <c r="EQ149" s="99"/>
      <c r="ER149" s="99"/>
      <c r="ES149" s="101"/>
      <c r="ET149" s="99"/>
      <c r="EU149" s="99">
        <v>1</v>
      </c>
      <c r="EV149" s="99"/>
      <c r="EW149" s="99"/>
      <c r="EX149" s="99"/>
      <c r="EY149" s="99"/>
      <c r="EZ149" s="99"/>
      <c r="FA149" s="99"/>
      <c r="FB149" s="99"/>
      <c r="FC149" s="99"/>
      <c r="FD149" s="99"/>
      <c r="FE149" s="99"/>
      <c r="FF149" s="102"/>
      <c r="FG149" s="99"/>
      <c r="FH149" s="99"/>
      <c r="FI149" s="99"/>
      <c r="FJ149" s="99"/>
      <c r="FK149" s="99"/>
      <c r="FL149" s="101"/>
      <c r="FM149" s="101"/>
      <c r="FN149" s="101"/>
      <c r="FO149" s="101"/>
      <c r="FP149" s="99"/>
      <c r="FQ149" s="103"/>
      <c r="FR149" s="103"/>
      <c r="FS149" s="101"/>
      <c r="FT149" s="101">
        <v>3</v>
      </c>
      <c r="FU149" s="101"/>
      <c r="FV149" s="101"/>
      <c r="FW149" s="101"/>
      <c r="FX149" s="101"/>
      <c r="FY149" s="101"/>
      <c r="FZ149" s="101"/>
      <c r="GA149" s="101"/>
      <c r="GB149" s="101"/>
      <c r="GC149" s="101"/>
      <c r="GD149" s="104"/>
      <c r="GE149" s="105"/>
      <c r="GF149" s="105"/>
      <c r="GG149" s="101"/>
      <c r="GH149" s="83">
        <f t="shared" si="19"/>
        <v>114</v>
      </c>
      <c r="GI149" s="106"/>
      <c r="GJ149" s="85">
        <f t="shared" si="20"/>
        <v>0</v>
      </c>
      <c r="GK149" s="105"/>
      <c r="GL149" s="105"/>
      <c r="GM149" s="105"/>
      <c r="GN149" s="101"/>
      <c r="GO149" s="101"/>
      <c r="GP149" s="101"/>
      <c r="GQ149" s="107"/>
      <c r="GR149" s="108"/>
      <c r="GS149" s="101"/>
      <c r="GT149" s="101"/>
      <c r="GU149" s="101">
        <v>1</v>
      </c>
      <c r="GV149" s="101"/>
      <c r="GW149" s="101"/>
      <c r="GX149" s="101"/>
      <c r="GY149" s="101"/>
      <c r="GZ149" s="101"/>
      <c r="HA149" s="101">
        <f t="shared" si="22"/>
        <v>0</v>
      </c>
      <c r="HB149" s="108">
        <f t="shared" si="23"/>
        <v>0</v>
      </c>
      <c r="HC149" s="101"/>
      <c r="HD149" s="108"/>
      <c r="HE149" s="101">
        <v>2</v>
      </c>
      <c r="HF149" s="108">
        <v>1</v>
      </c>
      <c r="HG149" s="101"/>
      <c r="HH149" s="108"/>
      <c r="HI149" s="101"/>
      <c r="HJ149" s="107"/>
      <c r="HK149" s="107"/>
      <c r="HL149" s="107"/>
      <c r="HM149" s="109"/>
      <c r="HN149" s="101"/>
      <c r="HO149" s="101"/>
      <c r="HP149" s="101"/>
      <c r="HQ149" s="101"/>
      <c r="HR149" s="101"/>
      <c r="HS149" s="101"/>
      <c r="HT149" s="101">
        <v>1</v>
      </c>
      <c r="HU149" s="108"/>
      <c r="HV149" s="108"/>
      <c r="HW149" s="108"/>
      <c r="HX149" s="99"/>
      <c r="HY149" s="122"/>
      <c r="HZ149" s="122"/>
      <c r="IA149" s="99"/>
      <c r="IB149" s="101"/>
      <c r="IC149" s="99"/>
      <c r="ID149" s="99"/>
      <c r="IE149" s="99"/>
      <c r="IF149" s="99"/>
      <c r="IG149" s="99"/>
      <c r="IH149" s="99"/>
      <c r="II149" s="99"/>
      <c r="IJ149" s="99"/>
      <c r="IK149" s="99"/>
      <c r="IL149" s="99"/>
      <c r="IM149" s="99"/>
      <c r="IN149" s="99"/>
      <c r="IO149" s="99"/>
      <c r="IP149" s="99"/>
      <c r="IQ149" s="79">
        <f t="shared" si="17"/>
        <v>0</v>
      </c>
      <c r="IR149" s="108"/>
      <c r="IS149" s="108"/>
      <c r="IT149" s="108"/>
      <c r="IU149" s="99"/>
      <c r="IV149" s="99"/>
      <c r="IW149" s="99"/>
      <c r="IX149" s="99"/>
      <c r="IY149" s="99"/>
      <c r="IZ149" s="108"/>
      <c r="JA149" s="108"/>
      <c r="JB149" s="101"/>
      <c r="JC149" s="107">
        <f t="shared" si="21"/>
        <v>0</v>
      </c>
      <c r="JD149" s="111"/>
    </row>
    <row r="150" spans="1:264" s="8" customFormat="1" ht="18.95" customHeight="1">
      <c r="A150" s="112" t="s">
        <v>430</v>
      </c>
      <c r="B150" s="113">
        <v>41</v>
      </c>
      <c r="C150" s="68">
        <f t="shared" si="18"/>
        <v>5016.5000000000009</v>
      </c>
      <c r="D150" s="114"/>
      <c r="E150" s="115"/>
      <c r="F150" s="115"/>
      <c r="G150" s="115"/>
      <c r="H150" s="116"/>
      <c r="I150" s="114"/>
      <c r="J150" s="114"/>
      <c r="K150" s="74"/>
      <c r="L150" s="74"/>
      <c r="M150" s="74"/>
      <c r="N150" s="75"/>
      <c r="O150" s="73" t="s">
        <v>273</v>
      </c>
      <c r="P150" s="73"/>
      <c r="Q150" s="74"/>
      <c r="R150" s="74"/>
      <c r="S150" s="75"/>
      <c r="T150" s="74"/>
      <c r="U150" s="74"/>
      <c r="V150" s="74"/>
      <c r="W150" s="75"/>
      <c r="X150" s="76">
        <v>2</v>
      </c>
      <c r="Y150" s="76"/>
      <c r="Z150" s="76"/>
      <c r="AA150" s="77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>
        <v>1</v>
      </c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7"/>
      <c r="BU150" s="77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7"/>
      <c r="CG150" s="74"/>
      <c r="CH150" s="74"/>
      <c r="CI150" s="74"/>
      <c r="CJ150" s="74"/>
      <c r="CK150" s="74"/>
      <c r="CL150" s="74"/>
      <c r="CM150" s="74"/>
      <c r="CN150" s="74"/>
      <c r="CO150" s="74"/>
      <c r="CP150" s="74"/>
      <c r="CQ150" s="74"/>
      <c r="CR150" s="74"/>
      <c r="CS150" s="74"/>
      <c r="CT150" s="74"/>
      <c r="CU150" s="74"/>
      <c r="CV150" s="74"/>
      <c r="CW150" s="74"/>
      <c r="CX150" s="74"/>
      <c r="CY150" s="74"/>
      <c r="CZ150" s="74"/>
      <c r="DA150" s="74"/>
      <c r="DB150" s="74"/>
      <c r="DC150" s="77"/>
      <c r="DD150" s="74"/>
      <c r="DE150" s="74"/>
      <c r="DF150" s="74">
        <v>1</v>
      </c>
      <c r="DG150" s="74"/>
      <c r="DH150" s="74"/>
      <c r="DI150" s="74"/>
      <c r="DJ150" s="74"/>
      <c r="DK150" s="74"/>
      <c r="DL150" s="74"/>
      <c r="DM150" s="74"/>
      <c r="DN150" s="74"/>
      <c r="DO150" s="77"/>
      <c r="DP150" s="74"/>
      <c r="DQ150" s="77"/>
      <c r="DR150" s="74"/>
      <c r="DS150" s="74"/>
      <c r="DT150" s="74"/>
      <c r="DU150" s="74"/>
      <c r="DV150" s="74"/>
      <c r="DW150" s="74"/>
      <c r="DX150" s="74"/>
      <c r="DY150" s="74"/>
      <c r="DZ150" s="74"/>
      <c r="EA150" s="77"/>
      <c r="EB150" s="74"/>
      <c r="EC150" s="74"/>
      <c r="ED150" s="74"/>
      <c r="EE150" s="74"/>
      <c r="EF150" s="74"/>
      <c r="EG150" s="74"/>
      <c r="EH150" s="74"/>
      <c r="EI150" s="74"/>
      <c r="EJ150" s="74"/>
      <c r="EK150" s="74"/>
      <c r="EL150" s="78"/>
      <c r="EM150" s="79"/>
      <c r="EN150" s="77">
        <v>6</v>
      </c>
      <c r="EO150" s="77">
        <v>6</v>
      </c>
      <c r="EP150" s="77"/>
      <c r="EQ150" s="77"/>
      <c r="ER150" s="77">
        <v>6</v>
      </c>
      <c r="ES150" s="79">
        <v>2</v>
      </c>
      <c r="ET150" s="77"/>
      <c r="EU150" s="77"/>
      <c r="EV150" s="77"/>
      <c r="EW150" s="77"/>
      <c r="EX150" s="77"/>
      <c r="EY150" s="77"/>
      <c r="EZ150" s="77"/>
      <c r="FA150" s="77"/>
      <c r="FB150" s="77"/>
      <c r="FC150" s="77"/>
      <c r="FD150" s="77"/>
      <c r="FE150" s="77"/>
      <c r="FF150" s="80"/>
      <c r="FG150" s="77"/>
      <c r="FH150" s="77"/>
      <c r="FI150" s="77"/>
      <c r="FJ150" s="77"/>
      <c r="FK150" s="77"/>
      <c r="FL150" s="79"/>
      <c r="FM150" s="79">
        <v>2</v>
      </c>
      <c r="FN150" s="79">
        <v>6</v>
      </c>
      <c r="FO150" s="79"/>
      <c r="FP150" s="77"/>
      <c r="FQ150" s="79"/>
      <c r="FR150" s="79"/>
      <c r="FS150" s="79"/>
      <c r="FT150" s="79">
        <v>6</v>
      </c>
      <c r="FU150" s="79"/>
      <c r="FV150" s="79"/>
      <c r="FW150" s="79"/>
      <c r="FX150" s="79"/>
      <c r="FY150" s="79"/>
      <c r="FZ150" s="79">
        <v>2</v>
      </c>
      <c r="GA150" s="79"/>
      <c r="GB150" s="79">
        <v>3</v>
      </c>
      <c r="GC150" s="79">
        <v>4</v>
      </c>
      <c r="GD150" s="81"/>
      <c r="GE150" s="82">
        <v>1.2</v>
      </c>
      <c r="GF150" s="82"/>
      <c r="GG150" s="79"/>
      <c r="GH150" s="83">
        <f t="shared" si="19"/>
        <v>123</v>
      </c>
      <c r="GI150" s="84"/>
      <c r="GJ150" s="85">
        <f t="shared" si="20"/>
        <v>0</v>
      </c>
      <c r="GK150" s="82"/>
      <c r="GL150" s="82"/>
      <c r="GM150" s="82"/>
      <c r="GN150" s="79">
        <v>1</v>
      </c>
      <c r="GO150" s="79"/>
      <c r="GP150" s="79"/>
      <c r="GQ150" s="86"/>
      <c r="GR150" s="87"/>
      <c r="GS150" s="79"/>
      <c r="GT150" s="79"/>
      <c r="GU150" s="79"/>
      <c r="GV150" s="79"/>
      <c r="GW150" s="79"/>
      <c r="GX150" s="79"/>
      <c r="GY150" s="79"/>
      <c r="GZ150" s="79"/>
      <c r="HA150" s="101">
        <f t="shared" si="22"/>
        <v>0</v>
      </c>
      <c r="HB150" s="108">
        <f t="shared" si="23"/>
        <v>0</v>
      </c>
      <c r="HC150" s="79"/>
      <c r="HD150" s="87"/>
      <c r="HE150" s="79"/>
      <c r="HF150" s="87"/>
      <c r="HG150" s="79">
        <v>1</v>
      </c>
      <c r="HH150" s="87"/>
      <c r="HI150" s="79">
        <v>1</v>
      </c>
      <c r="HJ150" s="86"/>
      <c r="HK150" s="86"/>
      <c r="HL150" s="86"/>
      <c r="HM150" s="87"/>
      <c r="HN150" s="79"/>
      <c r="HO150" s="79"/>
      <c r="HP150" s="79"/>
      <c r="HQ150" s="79"/>
      <c r="HR150" s="79"/>
      <c r="HS150" s="79"/>
      <c r="HT150" s="79"/>
      <c r="HU150" s="87"/>
      <c r="HV150" s="87"/>
      <c r="HW150" s="87"/>
      <c r="HX150" s="79"/>
      <c r="HY150" s="88"/>
      <c r="HZ150" s="88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>
        <f>HG150</f>
        <v>1</v>
      </c>
      <c r="IP150" s="79">
        <f>HH150</f>
        <v>0</v>
      </c>
      <c r="IQ150" s="79">
        <f t="shared" si="17"/>
        <v>1</v>
      </c>
      <c r="IR150" s="86">
        <f>HJ150</f>
        <v>0</v>
      </c>
      <c r="IS150" s="86">
        <f>HK150</f>
        <v>0</v>
      </c>
      <c r="IT150" s="87"/>
      <c r="IU150" s="79"/>
      <c r="IV150" s="79"/>
      <c r="IW150" s="79"/>
      <c r="IX150" s="79"/>
      <c r="IY150" s="79"/>
      <c r="IZ150" s="87"/>
      <c r="JA150" s="87">
        <v>2</v>
      </c>
      <c r="JB150" s="79"/>
      <c r="JC150" s="107">
        <f t="shared" si="21"/>
        <v>0</v>
      </c>
      <c r="JD150" s="117"/>
    </row>
    <row r="151" spans="1:264" s="8" customFormat="1" ht="18.95" customHeight="1">
      <c r="A151" s="90" t="s">
        <v>431</v>
      </c>
      <c r="B151" s="91">
        <v>40.200000000000003</v>
      </c>
      <c r="C151" s="68">
        <f t="shared" si="18"/>
        <v>5056.7000000000007</v>
      </c>
      <c r="D151" s="68"/>
      <c r="E151" s="92"/>
      <c r="F151" s="92"/>
      <c r="G151" s="92"/>
      <c r="H151" s="120"/>
      <c r="I151" s="94"/>
      <c r="J151" s="94"/>
      <c r="K151" s="121"/>
      <c r="L151" s="121"/>
      <c r="M151" s="121"/>
      <c r="N151" s="96" t="s">
        <v>279</v>
      </c>
      <c r="O151" s="97" t="s">
        <v>279</v>
      </c>
      <c r="P151" s="97"/>
      <c r="Q151" s="95">
        <v>1</v>
      </c>
      <c r="R151" s="95"/>
      <c r="S151" s="96"/>
      <c r="T151" s="95"/>
      <c r="U151" s="95"/>
      <c r="V151" s="95"/>
      <c r="W151" s="96"/>
      <c r="X151" s="98"/>
      <c r="Y151" s="98"/>
      <c r="Z151" s="98"/>
      <c r="AA151" s="99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5"/>
      <c r="AU151" s="95"/>
      <c r="AV151" s="95"/>
      <c r="AW151" s="95"/>
      <c r="AX151" s="95"/>
      <c r="AY151" s="95"/>
      <c r="AZ151" s="95"/>
      <c r="BA151" s="95"/>
      <c r="BB151" s="95"/>
      <c r="BC151" s="95"/>
      <c r="BD151" s="95"/>
      <c r="BE151" s="95"/>
      <c r="BF151" s="95"/>
      <c r="BG151" s="95"/>
      <c r="BH151" s="95"/>
      <c r="BI151" s="95"/>
      <c r="BJ151" s="95"/>
      <c r="BK151" s="95"/>
      <c r="BL151" s="95"/>
      <c r="BM151" s="95"/>
      <c r="BN151" s="95"/>
      <c r="BO151" s="95"/>
      <c r="BP151" s="95"/>
      <c r="BQ151" s="95"/>
      <c r="BR151" s="95"/>
      <c r="BS151" s="95"/>
      <c r="BT151" s="99"/>
      <c r="BU151" s="99"/>
      <c r="BV151" s="95"/>
      <c r="BW151" s="95"/>
      <c r="BX151" s="95"/>
      <c r="BY151" s="95"/>
      <c r="BZ151" s="95"/>
      <c r="CA151" s="95"/>
      <c r="CB151" s="95"/>
      <c r="CC151" s="95"/>
      <c r="CD151" s="95"/>
      <c r="CE151" s="95"/>
      <c r="CF151" s="99"/>
      <c r="CG151" s="95"/>
      <c r="CH151" s="95"/>
      <c r="CI151" s="95"/>
      <c r="CJ151" s="95"/>
      <c r="CK151" s="95"/>
      <c r="CL151" s="95"/>
      <c r="CM151" s="95"/>
      <c r="CN151" s="95"/>
      <c r="CO151" s="95"/>
      <c r="CP151" s="95"/>
      <c r="CQ151" s="95"/>
      <c r="CR151" s="95"/>
      <c r="CS151" s="95"/>
      <c r="CT151" s="95"/>
      <c r="CU151" s="95"/>
      <c r="CV151" s="95"/>
      <c r="CW151" s="95"/>
      <c r="CX151" s="95"/>
      <c r="CY151" s="95"/>
      <c r="CZ151" s="95"/>
      <c r="DA151" s="95"/>
      <c r="DB151" s="95"/>
      <c r="DC151" s="99"/>
      <c r="DD151" s="95"/>
      <c r="DE151" s="95"/>
      <c r="DF151" s="95"/>
      <c r="DG151" s="95"/>
      <c r="DH151" s="95"/>
      <c r="DI151" s="95"/>
      <c r="DJ151" s="95"/>
      <c r="DK151" s="95"/>
      <c r="DL151" s="95"/>
      <c r="DM151" s="95"/>
      <c r="DN151" s="95"/>
      <c r="DO151" s="99">
        <v>1</v>
      </c>
      <c r="DP151" s="95"/>
      <c r="DQ151" s="99"/>
      <c r="DR151" s="95"/>
      <c r="DS151" s="95"/>
      <c r="DT151" s="95"/>
      <c r="DU151" s="95"/>
      <c r="DV151" s="95"/>
      <c r="DW151" s="95"/>
      <c r="DX151" s="95"/>
      <c r="DY151" s="95"/>
      <c r="DZ151" s="95"/>
      <c r="EA151" s="99"/>
      <c r="EB151" s="95"/>
      <c r="EC151" s="95"/>
      <c r="ED151" s="95"/>
      <c r="EE151" s="95"/>
      <c r="EF151" s="95"/>
      <c r="EG151" s="95"/>
      <c r="EH151" s="95"/>
      <c r="EI151" s="95"/>
      <c r="EJ151" s="95"/>
      <c r="EK151" s="95"/>
      <c r="EL151" s="100"/>
      <c r="EM151" s="101"/>
      <c r="EN151" s="99">
        <v>3</v>
      </c>
      <c r="EO151" s="99"/>
      <c r="EP151" s="99"/>
      <c r="EQ151" s="99"/>
      <c r="ER151" s="99"/>
      <c r="ES151" s="101"/>
      <c r="ET151" s="99"/>
      <c r="EU151" s="99">
        <v>1</v>
      </c>
      <c r="EV151" s="99"/>
      <c r="EW151" s="99"/>
      <c r="EX151" s="99"/>
      <c r="EY151" s="99"/>
      <c r="EZ151" s="99"/>
      <c r="FA151" s="99"/>
      <c r="FB151" s="99"/>
      <c r="FC151" s="99"/>
      <c r="FD151" s="99"/>
      <c r="FE151" s="99"/>
      <c r="FF151" s="102"/>
      <c r="FG151" s="99"/>
      <c r="FH151" s="99"/>
      <c r="FI151" s="99"/>
      <c r="FJ151" s="99"/>
      <c r="FK151" s="99"/>
      <c r="FL151" s="101"/>
      <c r="FM151" s="101"/>
      <c r="FN151" s="101"/>
      <c r="FO151" s="101"/>
      <c r="FP151" s="99"/>
      <c r="FQ151" s="103"/>
      <c r="FR151" s="103"/>
      <c r="FS151" s="101"/>
      <c r="FT151" s="101">
        <v>3</v>
      </c>
      <c r="FU151" s="101"/>
      <c r="FV151" s="101"/>
      <c r="FW151" s="101"/>
      <c r="FX151" s="101"/>
      <c r="FY151" s="101"/>
      <c r="FZ151" s="101"/>
      <c r="GA151" s="101"/>
      <c r="GB151" s="101"/>
      <c r="GC151" s="101"/>
      <c r="GD151" s="104"/>
      <c r="GE151" s="105"/>
      <c r="GF151" s="105"/>
      <c r="GG151" s="101"/>
      <c r="GH151" s="83">
        <f t="shared" si="19"/>
        <v>120.60000000000001</v>
      </c>
      <c r="GI151" s="106"/>
      <c r="GJ151" s="85">
        <f t="shared" si="20"/>
        <v>0</v>
      </c>
      <c r="GK151" s="105"/>
      <c r="GL151" s="105"/>
      <c r="GM151" s="105"/>
      <c r="GN151" s="101"/>
      <c r="GO151" s="101"/>
      <c r="GP151" s="101"/>
      <c r="GQ151" s="107"/>
      <c r="GR151" s="108"/>
      <c r="GS151" s="101"/>
      <c r="GT151" s="101"/>
      <c r="GU151" s="101">
        <v>1</v>
      </c>
      <c r="GV151" s="101"/>
      <c r="GW151" s="101"/>
      <c r="GX151" s="101"/>
      <c r="GY151" s="101"/>
      <c r="GZ151" s="101"/>
      <c r="HA151" s="101">
        <f t="shared" si="22"/>
        <v>0</v>
      </c>
      <c r="HB151" s="108">
        <f t="shared" si="23"/>
        <v>0</v>
      </c>
      <c r="HC151" s="101"/>
      <c r="HD151" s="108"/>
      <c r="HE151" s="101">
        <v>2</v>
      </c>
      <c r="HF151" s="108">
        <v>1</v>
      </c>
      <c r="HG151" s="101"/>
      <c r="HH151" s="108"/>
      <c r="HI151" s="101"/>
      <c r="HJ151" s="107"/>
      <c r="HK151" s="107"/>
      <c r="HL151" s="107"/>
      <c r="HM151" s="109"/>
      <c r="HN151" s="101"/>
      <c r="HO151" s="101"/>
      <c r="HP151" s="101"/>
      <c r="HQ151" s="101"/>
      <c r="HR151" s="101"/>
      <c r="HS151" s="101"/>
      <c r="HT151" s="101">
        <v>1</v>
      </c>
      <c r="HU151" s="108"/>
      <c r="HV151" s="108"/>
      <c r="HW151" s="108"/>
      <c r="HX151" s="99"/>
      <c r="HY151" s="122"/>
      <c r="HZ151" s="122"/>
      <c r="IA151" s="99"/>
      <c r="IB151" s="101"/>
      <c r="IC151" s="99"/>
      <c r="ID151" s="99"/>
      <c r="IE151" s="99"/>
      <c r="IF151" s="99"/>
      <c r="IG151" s="99"/>
      <c r="IH151" s="99"/>
      <c r="II151" s="99"/>
      <c r="IJ151" s="99"/>
      <c r="IK151" s="99"/>
      <c r="IL151" s="99"/>
      <c r="IM151" s="99"/>
      <c r="IN151" s="99"/>
      <c r="IO151" s="99"/>
      <c r="IP151" s="99"/>
      <c r="IQ151" s="79">
        <f t="shared" si="17"/>
        <v>0</v>
      </c>
      <c r="IR151" s="108"/>
      <c r="IS151" s="108"/>
      <c r="IT151" s="108"/>
      <c r="IU151" s="99"/>
      <c r="IV151" s="99"/>
      <c r="IW151" s="99"/>
      <c r="IX151" s="99"/>
      <c r="IY151" s="99"/>
      <c r="IZ151" s="108"/>
      <c r="JA151" s="108"/>
      <c r="JB151" s="101"/>
      <c r="JC151" s="107">
        <f t="shared" si="21"/>
        <v>0</v>
      </c>
      <c r="JD151" s="111"/>
    </row>
    <row r="152" spans="1:264" s="8" customFormat="1" ht="18.95" customHeight="1">
      <c r="A152" s="112" t="s">
        <v>432</v>
      </c>
      <c r="B152" s="113">
        <v>39</v>
      </c>
      <c r="C152" s="68">
        <f t="shared" si="18"/>
        <v>5095.7000000000007</v>
      </c>
      <c r="D152" s="114"/>
      <c r="E152" s="115"/>
      <c r="F152" s="115"/>
      <c r="G152" s="115"/>
      <c r="H152" s="116"/>
      <c r="I152" s="114"/>
      <c r="J152" s="114"/>
      <c r="K152" s="74"/>
      <c r="L152" s="74"/>
      <c r="M152" s="74"/>
      <c r="N152" s="75"/>
      <c r="O152" s="73" t="s">
        <v>279</v>
      </c>
      <c r="P152" s="73"/>
      <c r="Q152" s="74"/>
      <c r="R152" s="74"/>
      <c r="S152" s="75"/>
      <c r="T152" s="74"/>
      <c r="U152" s="74"/>
      <c r="V152" s="74"/>
      <c r="W152" s="75"/>
      <c r="X152" s="76">
        <v>1</v>
      </c>
      <c r="Y152" s="76"/>
      <c r="Z152" s="76"/>
      <c r="AA152" s="77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>
        <v>1</v>
      </c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7"/>
      <c r="BU152" s="77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7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>
        <v>1</v>
      </c>
      <c r="CT152" s="74"/>
      <c r="CU152" s="74"/>
      <c r="CV152" s="74"/>
      <c r="CW152" s="74"/>
      <c r="CX152" s="74"/>
      <c r="CY152" s="74"/>
      <c r="CZ152" s="74"/>
      <c r="DA152" s="74"/>
      <c r="DB152" s="74"/>
      <c r="DC152" s="77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7">
        <v>1</v>
      </c>
      <c r="DP152" s="74"/>
      <c r="DQ152" s="77"/>
      <c r="DR152" s="74"/>
      <c r="DS152" s="74"/>
      <c r="DT152" s="74"/>
      <c r="DU152" s="74"/>
      <c r="DV152" s="74"/>
      <c r="DW152" s="74"/>
      <c r="DX152" s="74"/>
      <c r="DY152" s="74"/>
      <c r="DZ152" s="74"/>
      <c r="EA152" s="77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8"/>
      <c r="EM152" s="79"/>
      <c r="EN152" s="77">
        <v>3</v>
      </c>
      <c r="EO152" s="77"/>
      <c r="EP152" s="77"/>
      <c r="EQ152" s="77"/>
      <c r="ER152" s="77"/>
      <c r="ES152" s="79"/>
      <c r="ET152" s="77"/>
      <c r="EU152" s="77">
        <v>1</v>
      </c>
      <c r="EV152" s="77"/>
      <c r="EW152" s="77"/>
      <c r="EX152" s="77"/>
      <c r="EY152" s="77"/>
      <c r="EZ152" s="77"/>
      <c r="FA152" s="77"/>
      <c r="FB152" s="77"/>
      <c r="FC152" s="77"/>
      <c r="FD152" s="77"/>
      <c r="FE152" s="77"/>
      <c r="FF152" s="80"/>
      <c r="FG152" s="77"/>
      <c r="FH152" s="77"/>
      <c r="FI152" s="77"/>
      <c r="FJ152" s="77"/>
      <c r="FK152" s="77"/>
      <c r="FL152" s="79"/>
      <c r="FM152" s="79"/>
      <c r="FN152" s="79"/>
      <c r="FO152" s="79"/>
      <c r="FP152" s="77"/>
      <c r="FQ152" s="79"/>
      <c r="FR152" s="79"/>
      <c r="FS152" s="79"/>
      <c r="FT152" s="79">
        <v>3</v>
      </c>
      <c r="FU152" s="79"/>
      <c r="FV152" s="79"/>
      <c r="FW152" s="79"/>
      <c r="FX152" s="79"/>
      <c r="FY152" s="79"/>
      <c r="FZ152" s="79">
        <v>2</v>
      </c>
      <c r="GA152" s="79"/>
      <c r="GB152" s="79">
        <v>5</v>
      </c>
      <c r="GC152" s="79">
        <v>4</v>
      </c>
      <c r="GD152" s="81"/>
      <c r="GE152" s="82"/>
      <c r="GF152" s="82"/>
      <c r="GG152" s="79"/>
      <c r="GH152" s="83">
        <f t="shared" si="19"/>
        <v>117</v>
      </c>
      <c r="GI152" s="84"/>
      <c r="GJ152" s="85">
        <f t="shared" si="20"/>
        <v>0</v>
      </c>
      <c r="GK152" s="82"/>
      <c r="GL152" s="82"/>
      <c r="GM152" s="82"/>
      <c r="GN152" s="79">
        <v>1</v>
      </c>
      <c r="GO152" s="79"/>
      <c r="GP152" s="79"/>
      <c r="GQ152" s="86"/>
      <c r="GR152" s="87"/>
      <c r="GS152" s="79"/>
      <c r="GT152" s="79"/>
      <c r="GU152" s="79"/>
      <c r="GV152" s="79"/>
      <c r="GW152" s="79"/>
      <c r="GX152" s="79"/>
      <c r="GY152" s="79"/>
      <c r="GZ152" s="79"/>
      <c r="HA152" s="101">
        <f t="shared" si="22"/>
        <v>0</v>
      </c>
      <c r="HB152" s="108">
        <f t="shared" si="23"/>
        <v>0</v>
      </c>
      <c r="HC152" s="79"/>
      <c r="HD152" s="87"/>
      <c r="HE152" s="79"/>
      <c r="HF152" s="87"/>
      <c r="HG152" s="79">
        <v>1</v>
      </c>
      <c r="HH152" s="87"/>
      <c r="HI152" s="79">
        <v>1</v>
      </c>
      <c r="HJ152" s="86"/>
      <c r="HK152" s="86"/>
      <c r="HL152" s="86"/>
      <c r="HM152" s="87"/>
      <c r="HN152" s="79"/>
      <c r="HO152" s="79"/>
      <c r="HP152" s="79"/>
      <c r="HQ152" s="79"/>
      <c r="HR152" s="79"/>
      <c r="HS152" s="79"/>
      <c r="HT152" s="79"/>
      <c r="HU152" s="87"/>
      <c r="HV152" s="87"/>
      <c r="HW152" s="87"/>
      <c r="HX152" s="79"/>
      <c r="HY152" s="88"/>
      <c r="HZ152" s="88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>
        <f>HG152</f>
        <v>1</v>
      </c>
      <c r="IP152" s="79">
        <f>HH152</f>
        <v>0</v>
      </c>
      <c r="IQ152" s="79">
        <f t="shared" si="17"/>
        <v>1</v>
      </c>
      <c r="IR152" s="86">
        <f>HJ152</f>
        <v>0</v>
      </c>
      <c r="IS152" s="86">
        <f>HK152</f>
        <v>0</v>
      </c>
      <c r="IT152" s="87"/>
      <c r="IU152" s="79"/>
      <c r="IV152" s="79"/>
      <c r="IW152" s="79"/>
      <c r="IX152" s="79"/>
      <c r="IY152" s="79"/>
      <c r="IZ152" s="87"/>
      <c r="JA152" s="87">
        <v>2</v>
      </c>
      <c r="JB152" s="79"/>
      <c r="JC152" s="107">
        <f t="shared" si="21"/>
        <v>0</v>
      </c>
      <c r="JD152" s="117"/>
    </row>
    <row r="153" spans="1:264" s="8" customFormat="1" ht="18.95" customHeight="1">
      <c r="A153" s="90" t="s">
        <v>433</v>
      </c>
      <c r="B153" s="91">
        <v>39.1</v>
      </c>
      <c r="C153" s="68">
        <f t="shared" si="18"/>
        <v>5134.8000000000011</v>
      </c>
      <c r="D153" s="68"/>
      <c r="E153" s="92"/>
      <c r="F153" s="92"/>
      <c r="G153" s="92"/>
      <c r="H153" s="120"/>
      <c r="I153" s="94"/>
      <c r="J153" s="94"/>
      <c r="K153" s="121"/>
      <c r="L153" s="121"/>
      <c r="M153" s="121"/>
      <c r="N153" s="96" t="s">
        <v>279</v>
      </c>
      <c r="O153" s="97" t="s">
        <v>279</v>
      </c>
      <c r="P153" s="97"/>
      <c r="Q153" s="95">
        <v>1</v>
      </c>
      <c r="R153" s="95"/>
      <c r="S153" s="96"/>
      <c r="T153" s="95"/>
      <c r="U153" s="95"/>
      <c r="V153" s="95"/>
      <c r="W153" s="96"/>
      <c r="X153" s="98"/>
      <c r="Y153" s="98"/>
      <c r="Z153" s="98"/>
      <c r="AA153" s="99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5"/>
      <c r="AU153" s="95"/>
      <c r="AV153" s="95"/>
      <c r="AW153" s="95"/>
      <c r="AX153" s="95"/>
      <c r="AY153" s="95"/>
      <c r="AZ153" s="95"/>
      <c r="BA153" s="95"/>
      <c r="BB153" s="95"/>
      <c r="BC153" s="95"/>
      <c r="BD153" s="95"/>
      <c r="BE153" s="95"/>
      <c r="BF153" s="95"/>
      <c r="BG153" s="95"/>
      <c r="BH153" s="95"/>
      <c r="BI153" s="95"/>
      <c r="BJ153" s="95"/>
      <c r="BK153" s="95"/>
      <c r="BL153" s="95"/>
      <c r="BM153" s="95"/>
      <c r="BN153" s="95"/>
      <c r="BO153" s="95"/>
      <c r="BP153" s="95"/>
      <c r="BQ153" s="95"/>
      <c r="BR153" s="95"/>
      <c r="BS153" s="95"/>
      <c r="BT153" s="99"/>
      <c r="BU153" s="99"/>
      <c r="BV153" s="95"/>
      <c r="BW153" s="95"/>
      <c r="BX153" s="95"/>
      <c r="BY153" s="95"/>
      <c r="BZ153" s="95"/>
      <c r="CA153" s="95"/>
      <c r="CB153" s="95"/>
      <c r="CC153" s="95"/>
      <c r="CD153" s="95"/>
      <c r="CE153" s="95"/>
      <c r="CF153" s="99"/>
      <c r="CG153" s="95"/>
      <c r="CH153" s="95"/>
      <c r="CI153" s="95"/>
      <c r="CJ153" s="95"/>
      <c r="CK153" s="95"/>
      <c r="CL153" s="95"/>
      <c r="CM153" s="95"/>
      <c r="CN153" s="95"/>
      <c r="CO153" s="95"/>
      <c r="CP153" s="95"/>
      <c r="CQ153" s="95"/>
      <c r="CR153" s="95"/>
      <c r="CS153" s="95"/>
      <c r="CT153" s="95"/>
      <c r="CU153" s="95"/>
      <c r="CV153" s="95"/>
      <c r="CW153" s="95"/>
      <c r="CX153" s="95"/>
      <c r="CY153" s="95"/>
      <c r="CZ153" s="95"/>
      <c r="DA153" s="95"/>
      <c r="DB153" s="95"/>
      <c r="DC153" s="99"/>
      <c r="DD153" s="95"/>
      <c r="DE153" s="95"/>
      <c r="DF153" s="95"/>
      <c r="DG153" s="95"/>
      <c r="DH153" s="95"/>
      <c r="DI153" s="95"/>
      <c r="DJ153" s="95"/>
      <c r="DK153" s="95"/>
      <c r="DL153" s="95"/>
      <c r="DM153" s="95"/>
      <c r="DN153" s="95"/>
      <c r="DO153" s="99">
        <v>1</v>
      </c>
      <c r="DP153" s="95"/>
      <c r="DQ153" s="99"/>
      <c r="DR153" s="95"/>
      <c r="DS153" s="95"/>
      <c r="DT153" s="95"/>
      <c r="DU153" s="95"/>
      <c r="DV153" s="95"/>
      <c r="DW153" s="95"/>
      <c r="DX153" s="95"/>
      <c r="DY153" s="95"/>
      <c r="DZ153" s="95"/>
      <c r="EA153" s="99"/>
      <c r="EB153" s="95"/>
      <c r="EC153" s="95"/>
      <c r="ED153" s="95"/>
      <c r="EE153" s="95"/>
      <c r="EF153" s="95"/>
      <c r="EG153" s="95"/>
      <c r="EH153" s="95"/>
      <c r="EI153" s="95"/>
      <c r="EJ153" s="95"/>
      <c r="EK153" s="95"/>
      <c r="EL153" s="100"/>
      <c r="EM153" s="101"/>
      <c r="EN153" s="99">
        <v>3</v>
      </c>
      <c r="EO153" s="99"/>
      <c r="EP153" s="99"/>
      <c r="EQ153" s="99"/>
      <c r="ER153" s="99"/>
      <c r="ES153" s="101"/>
      <c r="ET153" s="99"/>
      <c r="EU153" s="99">
        <v>1</v>
      </c>
      <c r="EV153" s="99"/>
      <c r="EW153" s="99"/>
      <c r="EX153" s="99"/>
      <c r="EY153" s="99"/>
      <c r="EZ153" s="99"/>
      <c r="FA153" s="99"/>
      <c r="FB153" s="99"/>
      <c r="FC153" s="99"/>
      <c r="FD153" s="99"/>
      <c r="FE153" s="99"/>
      <c r="FF153" s="102"/>
      <c r="FG153" s="99"/>
      <c r="FH153" s="99"/>
      <c r="FI153" s="99"/>
      <c r="FJ153" s="99"/>
      <c r="FK153" s="99"/>
      <c r="FL153" s="101"/>
      <c r="FM153" s="101"/>
      <c r="FN153" s="101"/>
      <c r="FO153" s="101"/>
      <c r="FP153" s="99"/>
      <c r="FQ153" s="103"/>
      <c r="FR153" s="103"/>
      <c r="FS153" s="101"/>
      <c r="FT153" s="101">
        <v>3</v>
      </c>
      <c r="FU153" s="101"/>
      <c r="FV153" s="101"/>
      <c r="FW153" s="101"/>
      <c r="FX153" s="101"/>
      <c r="FY153" s="101"/>
      <c r="FZ153" s="101"/>
      <c r="GA153" s="101"/>
      <c r="GB153" s="101"/>
      <c r="GC153" s="101"/>
      <c r="GD153" s="104"/>
      <c r="GE153" s="105"/>
      <c r="GF153" s="105"/>
      <c r="GG153" s="101"/>
      <c r="GH153" s="83">
        <f t="shared" si="19"/>
        <v>117.30000000000001</v>
      </c>
      <c r="GI153" s="106"/>
      <c r="GJ153" s="85">
        <f t="shared" si="20"/>
        <v>0</v>
      </c>
      <c r="GK153" s="105"/>
      <c r="GL153" s="105"/>
      <c r="GM153" s="105"/>
      <c r="GN153" s="101"/>
      <c r="GO153" s="101"/>
      <c r="GP153" s="101"/>
      <c r="GQ153" s="107"/>
      <c r="GR153" s="108"/>
      <c r="GS153" s="101"/>
      <c r="GT153" s="101"/>
      <c r="GU153" s="101">
        <v>1</v>
      </c>
      <c r="GV153" s="101"/>
      <c r="GW153" s="101"/>
      <c r="GX153" s="101"/>
      <c r="GY153" s="101"/>
      <c r="GZ153" s="101"/>
      <c r="HA153" s="101">
        <f t="shared" si="22"/>
        <v>0</v>
      </c>
      <c r="HB153" s="108">
        <f t="shared" si="23"/>
        <v>0</v>
      </c>
      <c r="HC153" s="101"/>
      <c r="HD153" s="108"/>
      <c r="HE153" s="101">
        <v>2</v>
      </c>
      <c r="HF153" s="108">
        <v>1</v>
      </c>
      <c r="HG153" s="101"/>
      <c r="HH153" s="108"/>
      <c r="HI153" s="101"/>
      <c r="HJ153" s="107"/>
      <c r="HK153" s="107"/>
      <c r="HL153" s="107"/>
      <c r="HM153" s="109"/>
      <c r="HN153" s="101"/>
      <c r="HO153" s="101"/>
      <c r="HP153" s="101"/>
      <c r="HQ153" s="101"/>
      <c r="HR153" s="101"/>
      <c r="HS153" s="101"/>
      <c r="HT153" s="101">
        <v>1</v>
      </c>
      <c r="HU153" s="108"/>
      <c r="HV153" s="108"/>
      <c r="HW153" s="108"/>
      <c r="HX153" s="99"/>
      <c r="HY153" s="122"/>
      <c r="HZ153" s="122"/>
      <c r="IA153" s="99"/>
      <c r="IB153" s="101"/>
      <c r="IC153" s="99"/>
      <c r="ID153" s="99"/>
      <c r="IE153" s="99"/>
      <c r="IF153" s="99"/>
      <c r="IG153" s="99"/>
      <c r="IH153" s="99"/>
      <c r="II153" s="99"/>
      <c r="IJ153" s="99"/>
      <c r="IK153" s="99"/>
      <c r="IL153" s="99"/>
      <c r="IM153" s="99"/>
      <c r="IN153" s="99"/>
      <c r="IO153" s="99"/>
      <c r="IP153" s="99"/>
      <c r="IQ153" s="79">
        <f t="shared" si="17"/>
        <v>0</v>
      </c>
      <c r="IR153" s="108"/>
      <c r="IS153" s="108"/>
      <c r="IT153" s="108"/>
      <c r="IU153" s="99"/>
      <c r="IV153" s="99"/>
      <c r="IW153" s="99"/>
      <c r="IX153" s="99"/>
      <c r="IY153" s="99"/>
      <c r="IZ153" s="108"/>
      <c r="JA153" s="108"/>
      <c r="JB153" s="101"/>
      <c r="JC153" s="107">
        <f t="shared" si="21"/>
        <v>0</v>
      </c>
      <c r="JD153" s="111"/>
    </row>
    <row r="154" spans="1:264" s="8" customFormat="1" ht="18.95" customHeight="1">
      <c r="A154" s="112" t="s">
        <v>434</v>
      </c>
      <c r="B154" s="113">
        <v>42</v>
      </c>
      <c r="C154" s="68">
        <f t="shared" si="18"/>
        <v>5176.8000000000011</v>
      </c>
      <c r="D154" s="114"/>
      <c r="E154" s="115"/>
      <c r="F154" s="115"/>
      <c r="G154" s="115"/>
      <c r="H154" s="116"/>
      <c r="I154" s="114"/>
      <c r="J154" s="114"/>
      <c r="K154" s="74"/>
      <c r="L154" s="74"/>
      <c r="M154" s="74"/>
      <c r="N154" s="75"/>
      <c r="O154" s="73" t="s">
        <v>279</v>
      </c>
      <c r="P154" s="73"/>
      <c r="Q154" s="74"/>
      <c r="R154" s="74"/>
      <c r="S154" s="75"/>
      <c r="T154" s="74"/>
      <c r="U154" s="74"/>
      <c r="V154" s="74"/>
      <c r="W154" s="75"/>
      <c r="X154" s="76">
        <v>1</v>
      </c>
      <c r="Y154" s="76"/>
      <c r="Z154" s="76"/>
      <c r="AA154" s="77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>
        <v>1</v>
      </c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7"/>
      <c r="BU154" s="77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7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7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7">
        <v>1</v>
      </c>
      <c r="DP154" s="74"/>
      <c r="DQ154" s="77"/>
      <c r="DR154" s="74"/>
      <c r="DS154" s="74"/>
      <c r="DT154" s="74"/>
      <c r="DU154" s="74"/>
      <c r="DV154" s="74"/>
      <c r="DW154" s="74"/>
      <c r="DX154" s="74"/>
      <c r="DY154" s="74"/>
      <c r="DZ154" s="74"/>
      <c r="EA154" s="77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8"/>
      <c r="EM154" s="79"/>
      <c r="EN154" s="77">
        <v>3</v>
      </c>
      <c r="EO154" s="77"/>
      <c r="EP154" s="77"/>
      <c r="EQ154" s="77"/>
      <c r="ER154" s="77"/>
      <c r="ES154" s="79"/>
      <c r="ET154" s="77"/>
      <c r="EU154" s="77">
        <v>1</v>
      </c>
      <c r="EV154" s="77"/>
      <c r="EW154" s="77"/>
      <c r="EX154" s="77"/>
      <c r="EY154" s="77"/>
      <c r="EZ154" s="77"/>
      <c r="FA154" s="77"/>
      <c r="FB154" s="77"/>
      <c r="FC154" s="77"/>
      <c r="FD154" s="77"/>
      <c r="FE154" s="77"/>
      <c r="FF154" s="80"/>
      <c r="FG154" s="77"/>
      <c r="FH154" s="77"/>
      <c r="FI154" s="77"/>
      <c r="FJ154" s="77"/>
      <c r="FK154" s="77"/>
      <c r="FL154" s="79"/>
      <c r="FM154" s="79"/>
      <c r="FN154" s="79"/>
      <c r="FO154" s="79"/>
      <c r="FP154" s="77"/>
      <c r="FQ154" s="79"/>
      <c r="FR154" s="79"/>
      <c r="FS154" s="79"/>
      <c r="FT154" s="79">
        <v>3</v>
      </c>
      <c r="FU154" s="79"/>
      <c r="FV154" s="79"/>
      <c r="FW154" s="79"/>
      <c r="FX154" s="79"/>
      <c r="FY154" s="79"/>
      <c r="FZ154" s="79">
        <v>2</v>
      </c>
      <c r="GA154" s="79"/>
      <c r="GB154" s="79">
        <v>3</v>
      </c>
      <c r="GC154" s="79">
        <v>4</v>
      </c>
      <c r="GD154" s="81"/>
      <c r="GE154" s="82"/>
      <c r="GF154" s="82"/>
      <c r="GG154" s="79"/>
      <c r="GH154" s="83">
        <f t="shared" si="19"/>
        <v>126</v>
      </c>
      <c r="GI154" s="84"/>
      <c r="GJ154" s="85">
        <f t="shared" si="20"/>
        <v>0</v>
      </c>
      <c r="GK154" s="82"/>
      <c r="GL154" s="82"/>
      <c r="GM154" s="82"/>
      <c r="GN154" s="79">
        <v>1</v>
      </c>
      <c r="GO154" s="79"/>
      <c r="GP154" s="79"/>
      <c r="GQ154" s="86"/>
      <c r="GR154" s="87"/>
      <c r="GS154" s="79"/>
      <c r="GT154" s="79"/>
      <c r="GU154" s="79"/>
      <c r="GV154" s="79"/>
      <c r="GW154" s="79"/>
      <c r="GX154" s="79"/>
      <c r="GY154" s="79"/>
      <c r="GZ154" s="79"/>
      <c r="HA154" s="101">
        <f t="shared" si="22"/>
        <v>0</v>
      </c>
      <c r="HB154" s="108">
        <f t="shared" si="23"/>
        <v>0</v>
      </c>
      <c r="HC154" s="79"/>
      <c r="HD154" s="87"/>
      <c r="HE154" s="79"/>
      <c r="HF154" s="87"/>
      <c r="HG154" s="79">
        <v>1</v>
      </c>
      <c r="HH154" s="87"/>
      <c r="HI154" s="79">
        <v>1</v>
      </c>
      <c r="HJ154" s="86"/>
      <c r="HK154" s="86"/>
      <c r="HL154" s="86"/>
      <c r="HM154" s="87"/>
      <c r="HN154" s="79"/>
      <c r="HO154" s="79"/>
      <c r="HP154" s="79"/>
      <c r="HQ154" s="79"/>
      <c r="HR154" s="79"/>
      <c r="HS154" s="79"/>
      <c r="HT154" s="79"/>
      <c r="HU154" s="87"/>
      <c r="HV154" s="87"/>
      <c r="HW154" s="87"/>
      <c r="HX154" s="79"/>
      <c r="HY154" s="88"/>
      <c r="HZ154" s="88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>
        <f>HG154</f>
        <v>1</v>
      </c>
      <c r="IP154" s="79">
        <f>HH154</f>
        <v>0</v>
      </c>
      <c r="IQ154" s="79">
        <f t="shared" si="17"/>
        <v>1</v>
      </c>
      <c r="IR154" s="86">
        <f>HJ154</f>
        <v>0</v>
      </c>
      <c r="IS154" s="86">
        <f>HK154</f>
        <v>0</v>
      </c>
      <c r="IT154" s="87"/>
      <c r="IU154" s="79"/>
      <c r="IV154" s="79"/>
      <c r="IW154" s="79"/>
      <c r="IX154" s="79"/>
      <c r="IY154" s="79"/>
      <c r="IZ154" s="87"/>
      <c r="JA154" s="87">
        <v>2</v>
      </c>
      <c r="JB154" s="79"/>
      <c r="JC154" s="107">
        <f t="shared" si="21"/>
        <v>0</v>
      </c>
      <c r="JD154" s="117"/>
    </row>
    <row r="155" spans="1:264" s="8" customFormat="1" ht="18.95" customHeight="1">
      <c r="A155" s="162" t="s">
        <v>435</v>
      </c>
      <c r="B155" s="124">
        <v>42.3</v>
      </c>
      <c r="C155" s="68">
        <f t="shared" si="18"/>
        <v>5219.1000000000013</v>
      </c>
      <c r="D155" s="125"/>
      <c r="E155" s="126"/>
      <c r="F155" s="126"/>
      <c r="G155" s="126"/>
      <c r="H155" s="127"/>
      <c r="I155" s="125"/>
      <c r="J155" s="125"/>
      <c r="K155" s="128"/>
      <c r="L155" s="128"/>
      <c r="M155" s="128"/>
      <c r="N155" s="129" t="s">
        <v>312</v>
      </c>
      <c r="O155" s="130" t="s">
        <v>312</v>
      </c>
      <c r="P155" s="130"/>
      <c r="Q155" s="131">
        <v>2</v>
      </c>
      <c r="R155" s="131"/>
      <c r="S155" s="129"/>
      <c r="T155" s="131"/>
      <c r="U155" s="131"/>
      <c r="V155" s="131"/>
      <c r="W155" s="129"/>
      <c r="X155" s="132"/>
      <c r="Y155" s="132"/>
      <c r="Z155" s="132"/>
      <c r="AA155" s="133"/>
      <c r="AB155" s="131"/>
      <c r="AC155" s="131"/>
      <c r="AD155" s="131"/>
      <c r="AE155" s="131"/>
      <c r="AF155" s="131"/>
      <c r="AG155" s="131"/>
      <c r="AH155" s="131"/>
      <c r="AI155" s="131"/>
      <c r="AJ155" s="131"/>
      <c r="AK155" s="131"/>
      <c r="AL155" s="131"/>
      <c r="AM155" s="131"/>
      <c r="AN155" s="131"/>
      <c r="AO155" s="131"/>
      <c r="AP155" s="131"/>
      <c r="AQ155" s="131"/>
      <c r="AR155" s="131"/>
      <c r="AS155" s="131"/>
      <c r="AT155" s="131"/>
      <c r="AU155" s="131"/>
      <c r="AV155" s="131"/>
      <c r="AW155" s="131"/>
      <c r="AX155" s="131"/>
      <c r="AY155" s="131"/>
      <c r="AZ155" s="131"/>
      <c r="BA155" s="131"/>
      <c r="BB155" s="131"/>
      <c r="BC155" s="131"/>
      <c r="BD155" s="131"/>
      <c r="BE155" s="131"/>
      <c r="BF155" s="131"/>
      <c r="BG155" s="131"/>
      <c r="BH155" s="131"/>
      <c r="BI155" s="131"/>
      <c r="BJ155" s="131"/>
      <c r="BK155" s="131"/>
      <c r="BL155" s="131"/>
      <c r="BM155" s="131"/>
      <c r="BN155" s="131"/>
      <c r="BO155" s="131"/>
      <c r="BP155" s="131"/>
      <c r="BQ155" s="131"/>
      <c r="BR155" s="131"/>
      <c r="BS155" s="131"/>
      <c r="BT155" s="133"/>
      <c r="BU155" s="133"/>
      <c r="BV155" s="131"/>
      <c r="BW155" s="131"/>
      <c r="BX155" s="131"/>
      <c r="BY155" s="131"/>
      <c r="BZ155" s="131"/>
      <c r="CA155" s="131"/>
      <c r="CB155" s="131"/>
      <c r="CC155" s="131"/>
      <c r="CD155" s="131"/>
      <c r="CE155" s="131"/>
      <c r="CF155" s="133"/>
      <c r="CG155" s="131"/>
      <c r="CH155" s="131"/>
      <c r="CI155" s="131"/>
      <c r="CJ155" s="131"/>
      <c r="CK155" s="131"/>
      <c r="CL155" s="131"/>
      <c r="CM155" s="131"/>
      <c r="CN155" s="131"/>
      <c r="CO155" s="131"/>
      <c r="CP155" s="131"/>
      <c r="CQ155" s="131"/>
      <c r="CR155" s="131"/>
      <c r="CS155" s="131"/>
      <c r="CT155" s="131"/>
      <c r="CU155" s="131"/>
      <c r="CV155" s="131"/>
      <c r="CW155" s="131"/>
      <c r="CX155" s="131"/>
      <c r="CY155" s="131"/>
      <c r="CZ155" s="131"/>
      <c r="DA155" s="131"/>
      <c r="DB155" s="131"/>
      <c r="DC155" s="133"/>
      <c r="DD155" s="131"/>
      <c r="DE155" s="131"/>
      <c r="DF155" s="131"/>
      <c r="DG155" s="131"/>
      <c r="DH155" s="131"/>
      <c r="DI155" s="131"/>
      <c r="DJ155" s="131"/>
      <c r="DK155" s="131"/>
      <c r="DL155" s="131"/>
      <c r="DM155" s="131"/>
      <c r="DN155" s="131"/>
      <c r="DO155" s="133">
        <v>1</v>
      </c>
      <c r="DP155" s="131"/>
      <c r="DQ155" s="133"/>
      <c r="DR155" s="131"/>
      <c r="DS155" s="131"/>
      <c r="DT155" s="131"/>
      <c r="DU155" s="131"/>
      <c r="DV155" s="131"/>
      <c r="DW155" s="131"/>
      <c r="DX155" s="131"/>
      <c r="DY155" s="131"/>
      <c r="DZ155" s="131"/>
      <c r="EA155" s="133"/>
      <c r="EB155" s="131"/>
      <c r="EC155" s="131"/>
      <c r="ED155" s="131"/>
      <c r="EE155" s="131"/>
      <c r="EF155" s="131"/>
      <c r="EG155" s="131"/>
      <c r="EH155" s="131"/>
      <c r="EI155" s="131"/>
      <c r="EJ155" s="131"/>
      <c r="EK155" s="131"/>
      <c r="EL155" s="134"/>
      <c r="EM155" s="135"/>
      <c r="EN155" s="133">
        <v>3</v>
      </c>
      <c r="EO155" s="133"/>
      <c r="EP155" s="133"/>
      <c r="EQ155" s="133"/>
      <c r="ER155" s="133"/>
      <c r="ES155" s="135"/>
      <c r="ET155" s="133"/>
      <c r="EU155" s="133">
        <v>1</v>
      </c>
      <c r="EV155" s="133"/>
      <c r="EW155" s="133"/>
      <c r="EX155" s="133"/>
      <c r="EY155" s="133"/>
      <c r="EZ155" s="133"/>
      <c r="FA155" s="133"/>
      <c r="FB155" s="133"/>
      <c r="FC155" s="133"/>
      <c r="FD155" s="133"/>
      <c r="FE155" s="133"/>
      <c r="FF155" s="136"/>
      <c r="FG155" s="133"/>
      <c r="FH155" s="133">
        <v>1</v>
      </c>
      <c r="FI155" s="133">
        <v>1</v>
      </c>
      <c r="FJ155" s="133"/>
      <c r="FK155" s="133"/>
      <c r="FL155" s="135"/>
      <c r="FM155" s="135">
        <v>2</v>
      </c>
      <c r="FN155" s="135"/>
      <c r="FO155" s="135"/>
      <c r="FP155" s="133"/>
      <c r="FQ155" s="135"/>
      <c r="FR155" s="135"/>
      <c r="FS155" s="135"/>
      <c r="FT155" s="135">
        <v>3</v>
      </c>
      <c r="FU155" s="135"/>
      <c r="FV155" s="135"/>
      <c r="FW155" s="135"/>
      <c r="FX155" s="135"/>
      <c r="FY155" s="135"/>
      <c r="FZ155" s="135"/>
      <c r="GA155" s="135"/>
      <c r="GB155" s="135"/>
      <c r="GC155" s="135"/>
      <c r="GD155" s="137"/>
      <c r="GE155" s="138"/>
      <c r="GF155" s="138"/>
      <c r="GG155" s="135"/>
      <c r="GH155" s="83">
        <f t="shared" si="19"/>
        <v>126.89999999999999</v>
      </c>
      <c r="GI155" s="167"/>
      <c r="GJ155" s="85">
        <f t="shared" si="20"/>
        <v>0</v>
      </c>
      <c r="GK155" s="138"/>
      <c r="GL155" s="138"/>
      <c r="GM155" s="138"/>
      <c r="GN155" s="135"/>
      <c r="GO155" s="135"/>
      <c r="GP155" s="135"/>
      <c r="GQ155" s="139"/>
      <c r="GR155" s="109"/>
      <c r="GS155" s="135"/>
      <c r="GT155" s="135"/>
      <c r="GU155" s="135">
        <v>1</v>
      </c>
      <c r="GV155" s="135"/>
      <c r="GW155" s="135"/>
      <c r="GX155" s="135"/>
      <c r="GY155" s="135"/>
      <c r="GZ155" s="135"/>
      <c r="HA155" s="101">
        <f t="shared" si="22"/>
        <v>0</v>
      </c>
      <c r="HB155" s="108">
        <f t="shared" si="23"/>
        <v>0</v>
      </c>
      <c r="HC155" s="135"/>
      <c r="HD155" s="109"/>
      <c r="HE155" s="135">
        <v>2</v>
      </c>
      <c r="HF155" s="109">
        <v>1</v>
      </c>
      <c r="HG155" s="135"/>
      <c r="HH155" s="109"/>
      <c r="HI155" s="135"/>
      <c r="HJ155" s="139"/>
      <c r="HK155" s="139"/>
      <c r="HL155" s="139"/>
      <c r="HM155" s="109"/>
      <c r="HN155" s="135"/>
      <c r="HO155" s="135"/>
      <c r="HP155" s="135"/>
      <c r="HQ155" s="135"/>
      <c r="HR155" s="135"/>
      <c r="HS155" s="135"/>
      <c r="HT155" s="135">
        <v>1</v>
      </c>
      <c r="HU155" s="109"/>
      <c r="HV155" s="109"/>
      <c r="HW155" s="109"/>
      <c r="HX155" s="133"/>
      <c r="HY155" s="140"/>
      <c r="HZ155" s="140"/>
      <c r="IA155" s="133"/>
      <c r="IB155" s="135"/>
      <c r="IC155" s="133"/>
      <c r="ID155" s="133"/>
      <c r="IE155" s="133"/>
      <c r="IF155" s="133"/>
      <c r="IG155" s="133"/>
      <c r="IH155" s="133"/>
      <c r="II155" s="133"/>
      <c r="IJ155" s="133"/>
      <c r="IK155" s="133"/>
      <c r="IL155" s="133"/>
      <c r="IM155" s="133"/>
      <c r="IN155" s="133"/>
      <c r="IO155" s="133"/>
      <c r="IP155" s="133"/>
      <c r="IQ155" s="79">
        <f t="shared" si="17"/>
        <v>0</v>
      </c>
      <c r="IR155" s="109"/>
      <c r="IS155" s="109"/>
      <c r="IT155" s="109"/>
      <c r="IU155" s="133"/>
      <c r="IV155" s="133"/>
      <c r="IW155" s="133"/>
      <c r="IX155" s="133"/>
      <c r="IY155" s="133"/>
      <c r="IZ155" s="109"/>
      <c r="JA155" s="109"/>
      <c r="JB155" s="135"/>
      <c r="JC155" s="107">
        <f t="shared" si="21"/>
        <v>0</v>
      </c>
      <c r="JD155" s="141" t="s">
        <v>313</v>
      </c>
    </row>
    <row r="156" spans="1:264" s="8" customFormat="1" ht="18.95" customHeight="1">
      <c r="A156" s="112" t="s">
        <v>436</v>
      </c>
      <c r="B156" s="113">
        <v>38</v>
      </c>
      <c r="C156" s="68">
        <f t="shared" si="18"/>
        <v>5257.1000000000013</v>
      </c>
      <c r="D156" s="114"/>
      <c r="E156" s="115"/>
      <c r="F156" s="115"/>
      <c r="G156" s="115"/>
      <c r="H156" s="116"/>
      <c r="I156" s="114"/>
      <c r="J156" s="114"/>
      <c r="K156" s="74"/>
      <c r="L156" s="74"/>
      <c r="M156" s="74"/>
      <c r="N156" s="75"/>
      <c r="O156" s="73" t="s">
        <v>279</v>
      </c>
      <c r="P156" s="73"/>
      <c r="Q156" s="74"/>
      <c r="R156" s="74"/>
      <c r="S156" s="75"/>
      <c r="T156" s="74"/>
      <c r="U156" s="74"/>
      <c r="V156" s="74"/>
      <c r="W156" s="75"/>
      <c r="X156" s="76">
        <v>1</v>
      </c>
      <c r="Y156" s="76"/>
      <c r="Z156" s="76"/>
      <c r="AA156" s="77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>
        <v>1</v>
      </c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7"/>
      <c r="BU156" s="77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7"/>
      <c r="CG156" s="74"/>
      <c r="CH156" s="74"/>
      <c r="CI156" s="74"/>
      <c r="CJ156" s="74"/>
      <c r="CK156" s="74"/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7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7">
        <v>1</v>
      </c>
      <c r="DP156" s="74"/>
      <c r="DQ156" s="77"/>
      <c r="DR156" s="74"/>
      <c r="DS156" s="74"/>
      <c r="DT156" s="74"/>
      <c r="DU156" s="74"/>
      <c r="DV156" s="74"/>
      <c r="DW156" s="74"/>
      <c r="DX156" s="74"/>
      <c r="DY156" s="74"/>
      <c r="DZ156" s="74"/>
      <c r="EA156" s="77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8"/>
      <c r="EM156" s="79"/>
      <c r="EN156" s="77">
        <v>3</v>
      </c>
      <c r="EO156" s="77"/>
      <c r="EP156" s="77"/>
      <c r="EQ156" s="77"/>
      <c r="ER156" s="77"/>
      <c r="ES156" s="79"/>
      <c r="ET156" s="77"/>
      <c r="EU156" s="77">
        <v>1</v>
      </c>
      <c r="EV156" s="77"/>
      <c r="EW156" s="77"/>
      <c r="EX156" s="77"/>
      <c r="EY156" s="77"/>
      <c r="EZ156" s="77"/>
      <c r="FA156" s="77"/>
      <c r="FB156" s="77"/>
      <c r="FC156" s="77"/>
      <c r="FD156" s="77"/>
      <c r="FE156" s="77"/>
      <c r="FF156" s="80"/>
      <c r="FG156" s="77"/>
      <c r="FH156" s="77"/>
      <c r="FI156" s="77"/>
      <c r="FJ156" s="77"/>
      <c r="FK156" s="77"/>
      <c r="FL156" s="79"/>
      <c r="FM156" s="79"/>
      <c r="FN156" s="79"/>
      <c r="FO156" s="79"/>
      <c r="FP156" s="77"/>
      <c r="FQ156" s="79"/>
      <c r="FR156" s="79"/>
      <c r="FS156" s="79"/>
      <c r="FT156" s="79">
        <v>3</v>
      </c>
      <c r="FU156" s="79"/>
      <c r="FV156" s="79"/>
      <c r="FW156" s="79"/>
      <c r="FX156" s="79"/>
      <c r="FY156" s="79"/>
      <c r="FZ156" s="79">
        <v>2</v>
      </c>
      <c r="GA156" s="79"/>
      <c r="GB156" s="79">
        <v>3</v>
      </c>
      <c r="GC156" s="79">
        <v>4</v>
      </c>
      <c r="GD156" s="81"/>
      <c r="GE156" s="82"/>
      <c r="GF156" s="82"/>
      <c r="GG156" s="79"/>
      <c r="GH156" s="83">
        <f t="shared" si="19"/>
        <v>114</v>
      </c>
      <c r="GI156" s="84"/>
      <c r="GJ156" s="85">
        <f t="shared" si="20"/>
        <v>0</v>
      </c>
      <c r="GK156" s="82"/>
      <c r="GL156" s="82"/>
      <c r="GM156" s="82"/>
      <c r="GN156" s="79">
        <v>1</v>
      </c>
      <c r="GO156" s="79"/>
      <c r="GP156" s="79"/>
      <c r="GQ156" s="86"/>
      <c r="GR156" s="87"/>
      <c r="GS156" s="79"/>
      <c r="GT156" s="79"/>
      <c r="GU156" s="79"/>
      <c r="GV156" s="79"/>
      <c r="GW156" s="79"/>
      <c r="GX156" s="79"/>
      <c r="GY156" s="79"/>
      <c r="GZ156" s="79"/>
      <c r="HA156" s="101">
        <f t="shared" si="22"/>
        <v>0</v>
      </c>
      <c r="HB156" s="108">
        <f t="shared" si="23"/>
        <v>0</v>
      </c>
      <c r="HC156" s="79"/>
      <c r="HD156" s="87"/>
      <c r="HE156" s="79"/>
      <c r="HF156" s="87"/>
      <c r="HG156" s="79">
        <v>1</v>
      </c>
      <c r="HH156" s="87"/>
      <c r="HI156" s="79">
        <v>1</v>
      </c>
      <c r="HJ156" s="86"/>
      <c r="HK156" s="86"/>
      <c r="HL156" s="86"/>
      <c r="HM156" s="87"/>
      <c r="HN156" s="79"/>
      <c r="HO156" s="79"/>
      <c r="HP156" s="79"/>
      <c r="HQ156" s="79"/>
      <c r="HR156" s="79"/>
      <c r="HS156" s="79"/>
      <c r="HT156" s="79"/>
      <c r="HU156" s="87"/>
      <c r="HV156" s="87"/>
      <c r="HW156" s="87"/>
      <c r="HX156" s="79"/>
      <c r="HY156" s="88"/>
      <c r="HZ156" s="88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>
        <f>HG156</f>
        <v>1</v>
      </c>
      <c r="IP156" s="79">
        <f>HH156</f>
        <v>0</v>
      </c>
      <c r="IQ156" s="79">
        <f t="shared" si="17"/>
        <v>1</v>
      </c>
      <c r="IR156" s="86">
        <f>HJ156</f>
        <v>0</v>
      </c>
      <c r="IS156" s="86">
        <f>HK156</f>
        <v>0</v>
      </c>
      <c r="IT156" s="87"/>
      <c r="IU156" s="79"/>
      <c r="IV156" s="79"/>
      <c r="IW156" s="79"/>
      <c r="IX156" s="79"/>
      <c r="IY156" s="79"/>
      <c r="IZ156" s="87"/>
      <c r="JA156" s="87">
        <v>2</v>
      </c>
      <c r="JB156" s="79"/>
      <c r="JC156" s="107">
        <f t="shared" si="21"/>
        <v>0</v>
      </c>
      <c r="JD156" s="117"/>
    </row>
    <row r="157" spans="1:264" s="8" customFormat="1" ht="18.95" customHeight="1">
      <c r="A157" s="162" t="s">
        <v>437</v>
      </c>
      <c r="B157" s="124">
        <v>37.9</v>
      </c>
      <c r="C157" s="68">
        <f t="shared" si="18"/>
        <v>5295.0000000000009</v>
      </c>
      <c r="D157" s="125"/>
      <c r="E157" s="126"/>
      <c r="F157" s="126"/>
      <c r="G157" s="126"/>
      <c r="H157" s="127"/>
      <c r="I157" s="125"/>
      <c r="J157" s="125"/>
      <c r="K157" s="128"/>
      <c r="L157" s="128"/>
      <c r="M157" s="128">
        <v>5</v>
      </c>
      <c r="N157" s="129" t="s">
        <v>279</v>
      </c>
      <c r="O157" s="130" t="s">
        <v>279</v>
      </c>
      <c r="P157" s="130"/>
      <c r="Q157" s="131">
        <v>1</v>
      </c>
      <c r="R157" s="131"/>
      <c r="S157" s="129"/>
      <c r="T157" s="131"/>
      <c r="U157" s="131"/>
      <c r="V157" s="131"/>
      <c r="W157" s="129"/>
      <c r="X157" s="132"/>
      <c r="Y157" s="132">
        <v>1</v>
      </c>
      <c r="Z157" s="132"/>
      <c r="AA157" s="133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  <c r="AN157" s="131"/>
      <c r="AO157" s="131"/>
      <c r="AP157" s="131"/>
      <c r="AQ157" s="131"/>
      <c r="AR157" s="131"/>
      <c r="AS157" s="131"/>
      <c r="AT157" s="131"/>
      <c r="AU157" s="131"/>
      <c r="AV157" s="131"/>
      <c r="AW157" s="131"/>
      <c r="AX157" s="131"/>
      <c r="AY157" s="131"/>
      <c r="AZ157" s="131"/>
      <c r="BA157" s="131"/>
      <c r="BB157" s="131"/>
      <c r="BC157" s="131">
        <v>1</v>
      </c>
      <c r="BD157" s="131"/>
      <c r="BE157" s="131"/>
      <c r="BF157" s="131"/>
      <c r="BG157" s="131"/>
      <c r="BH157" s="131"/>
      <c r="BI157" s="131"/>
      <c r="BJ157" s="131"/>
      <c r="BK157" s="131"/>
      <c r="BL157" s="131"/>
      <c r="BM157" s="131"/>
      <c r="BN157" s="131"/>
      <c r="BO157" s="131"/>
      <c r="BP157" s="131"/>
      <c r="BQ157" s="131"/>
      <c r="BR157" s="131"/>
      <c r="BS157" s="131"/>
      <c r="BT157" s="133"/>
      <c r="BU157" s="133"/>
      <c r="BV157" s="131"/>
      <c r="BW157" s="131"/>
      <c r="BX157" s="131"/>
      <c r="BY157" s="131"/>
      <c r="BZ157" s="131"/>
      <c r="CA157" s="131"/>
      <c r="CB157" s="131"/>
      <c r="CC157" s="131"/>
      <c r="CD157" s="131"/>
      <c r="CE157" s="131"/>
      <c r="CF157" s="133"/>
      <c r="CG157" s="131"/>
      <c r="CH157" s="131"/>
      <c r="CI157" s="131"/>
      <c r="CJ157" s="131"/>
      <c r="CK157" s="131"/>
      <c r="CL157" s="131"/>
      <c r="CM157" s="131"/>
      <c r="CN157" s="131"/>
      <c r="CO157" s="131"/>
      <c r="CP157" s="131"/>
      <c r="CQ157" s="131"/>
      <c r="CR157" s="131"/>
      <c r="CS157" s="131"/>
      <c r="CT157" s="131"/>
      <c r="CU157" s="131"/>
      <c r="CV157" s="131"/>
      <c r="CW157" s="131">
        <v>1</v>
      </c>
      <c r="CX157" s="131"/>
      <c r="CY157" s="131"/>
      <c r="CZ157" s="131"/>
      <c r="DA157" s="131"/>
      <c r="DB157" s="131"/>
      <c r="DC157" s="133"/>
      <c r="DD157" s="131"/>
      <c r="DE157" s="131"/>
      <c r="DF157" s="131"/>
      <c r="DG157" s="131"/>
      <c r="DH157" s="131"/>
      <c r="DI157" s="131"/>
      <c r="DJ157" s="131"/>
      <c r="DK157" s="131"/>
      <c r="DL157" s="131"/>
      <c r="DM157" s="131"/>
      <c r="DN157" s="131"/>
      <c r="DO157" s="133">
        <v>1</v>
      </c>
      <c r="DP157" s="131"/>
      <c r="DQ157" s="133"/>
      <c r="DR157" s="131"/>
      <c r="DS157" s="131"/>
      <c r="DT157" s="131"/>
      <c r="DU157" s="131"/>
      <c r="DV157" s="131"/>
      <c r="DW157" s="131"/>
      <c r="DX157" s="131"/>
      <c r="DY157" s="131"/>
      <c r="DZ157" s="131"/>
      <c r="EA157" s="133"/>
      <c r="EB157" s="131"/>
      <c r="EC157" s="131"/>
      <c r="ED157" s="131"/>
      <c r="EE157" s="131"/>
      <c r="EF157" s="131"/>
      <c r="EG157" s="131"/>
      <c r="EH157" s="131"/>
      <c r="EI157" s="131"/>
      <c r="EJ157" s="131"/>
      <c r="EK157" s="131"/>
      <c r="EL157" s="134"/>
      <c r="EM157" s="135"/>
      <c r="EN157" s="133">
        <v>3</v>
      </c>
      <c r="EO157" s="133"/>
      <c r="EP157" s="133"/>
      <c r="EQ157" s="133"/>
      <c r="ER157" s="133"/>
      <c r="ES157" s="135"/>
      <c r="ET157" s="133"/>
      <c r="EU157" s="133">
        <v>1</v>
      </c>
      <c r="EV157" s="133"/>
      <c r="EW157" s="133"/>
      <c r="EX157" s="133"/>
      <c r="EY157" s="133"/>
      <c r="EZ157" s="133"/>
      <c r="FA157" s="133"/>
      <c r="FB157" s="133"/>
      <c r="FC157" s="133"/>
      <c r="FD157" s="133"/>
      <c r="FE157" s="133"/>
      <c r="FF157" s="136"/>
      <c r="FG157" s="133"/>
      <c r="FH157" s="133">
        <v>1</v>
      </c>
      <c r="FI157" s="133">
        <v>1</v>
      </c>
      <c r="FJ157" s="133"/>
      <c r="FK157" s="133"/>
      <c r="FL157" s="135"/>
      <c r="FM157" s="135"/>
      <c r="FN157" s="135"/>
      <c r="FO157" s="135"/>
      <c r="FP157" s="133"/>
      <c r="FQ157" s="135"/>
      <c r="FR157" s="135"/>
      <c r="FS157" s="135"/>
      <c r="FT157" s="135">
        <v>3</v>
      </c>
      <c r="FU157" s="135"/>
      <c r="FV157" s="135"/>
      <c r="FW157" s="135"/>
      <c r="FX157" s="135"/>
      <c r="FY157" s="135"/>
      <c r="FZ157" s="135"/>
      <c r="GA157" s="135"/>
      <c r="GB157" s="135"/>
      <c r="GC157" s="135"/>
      <c r="GD157" s="137"/>
      <c r="GE157" s="138"/>
      <c r="GF157" s="138"/>
      <c r="GG157" s="135"/>
      <c r="GH157" s="83">
        <f t="shared" si="19"/>
        <v>113.69999999999999</v>
      </c>
      <c r="GI157" s="167"/>
      <c r="GJ157" s="85">
        <f t="shared" si="20"/>
        <v>0</v>
      </c>
      <c r="GK157" s="138">
        <v>1</v>
      </c>
      <c r="GL157" s="138"/>
      <c r="GM157" s="138"/>
      <c r="GN157" s="135"/>
      <c r="GO157" s="135"/>
      <c r="GP157" s="135"/>
      <c r="GQ157" s="139"/>
      <c r="GR157" s="109">
        <v>1</v>
      </c>
      <c r="GS157" s="135"/>
      <c r="GT157" s="135"/>
      <c r="GU157" s="135">
        <v>1</v>
      </c>
      <c r="GV157" s="135"/>
      <c r="GW157" s="135"/>
      <c r="GX157" s="135"/>
      <c r="GY157" s="135"/>
      <c r="GZ157" s="135"/>
      <c r="HA157" s="101">
        <f t="shared" si="22"/>
        <v>0</v>
      </c>
      <c r="HB157" s="108">
        <f t="shared" si="23"/>
        <v>0</v>
      </c>
      <c r="HC157" s="135"/>
      <c r="HD157" s="109"/>
      <c r="HE157" s="135">
        <v>2</v>
      </c>
      <c r="HF157" s="109">
        <v>1</v>
      </c>
      <c r="HG157" s="135"/>
      <c r="HH157" s="109"/>
      <c r="HI157" s="135"/>
      <c r="HJ157" s="139"/>
      <c r="HK157" s="139"/>
      <c r="HL157" s="139">
        <v>1</v>
      </c>
      <c r="HM157" s="109">
        <v>1</v>
      </c>
      <c r="HN157" s="135"/>
      <c r="HO157" s="135"/>
      <c r="HP157" s="135">
        <v>1</v>
      </c>
      <c r="HQ157" s="135"/>
      <c r="HR157" s="135"/>
      <c r="HS157" s="135">
        <v>2</v>
      </c>
      <c r="HT157" s="135">
        <v>1</v>
      </c>
      <c r="HU157" s="109"/>
      <c r="HV157" s="109"/>
      <c r="HW157" s="109"/>
      <c r="HX157" s="133"/>
      <c r="HY157" s="140"/>
      <c r="HZ157" s="140"/>
      <c r="IA157" s="133"/>
      <c r="IB157" s="135"/>
      <c r="IC157" s="133"/>
      <c r="ID157" s="133"/>
      <c r="IE157" s="133"/>
      <c r="IF157" s="133"/>
      <c r="IG157" s="133"/>
      <c r="IH157" s="133"/>
      <c r="II157" s="133"/>
      <c r="IJ157" s="133"/>
      <c r="IK157" s="133"/>
      <c r="IL157" s="133"/>
      <c r="IM157" s="133"/>
      <c r="IN157" s="133"/>
      <c r="IO157" s="133"/>
      <c r="IP157" s="133"/>
      <c r="IQ157" s="79">
        <f t="shared" si="17"/>
        <v>0</v>
      </c>
      <c r="IR157" s="109"/>
      <c r="IS157" s="109"/>
      <c r="IT157" s="109">
        <v>1</v>
      </c>
      <c r="IU157" s="133"/>
      <c r="IV157" s="133"/>
      <c r="IW157" s="133">
        <v>1</v>
      </c>
      <c r="IX157" s="133"/>
      <c r="IY157" s="133">
        <v>2</v>
      </c>
      <c r="IZ157" s="109"/>
      <c r="JA157" s="109"/>
      <c r="JB157" s="135"/>
      <c r="JC157" s="107">
        <f t="shared" si="21"/>
        <v>0</v>
      </c>
      <c r="JD157" s="141" t="s">
        <v>302</v>
      </c>
    </row>
    <row r="158" spans="1:264" s="8" customFormat="1" ht="18.95" customHeight="1">
      <c r="A158" s="162" t="s">
        <v>438</v>
      </c>
      <c r="B158" s="124">
        <v>30.4</v>
      </c>
      <c r="C158" s="68">
        <f t="shared" si="18"/>
        <v>5325.4000000000005</v>
      </c>
      <c r="D158" s="125"/>
      <c r="E158" s="126"/>
      <c r="F158" s="126"/>
      <c r="G158" s="126"/>
      <c r="H158" s="127"/>
      <c r="I158" s="125">
        <v>5</v>
      </c>
      <c r="J158" s="125">
        <v>1</v>
      </c>
      <c r="K158" s="128"/>
      <c r="L158" s="128"/>
      <c r="M158" s="128">
        <v>1</v>
      </c>
      <c r="N158" s="129" t="s">
        <v>312</v>
      </c>
      <c r="O158" s="130" t="s">
        <v>312</v>
      </c>
      <c r="P158" s="130"/>
      <c r="Q158" s="129">
        <v>1</v>
      </c>
      <c r="R158" s="129"/>
      <c r="S158" s="129"/>
      <c r="T158" s="129"/>
      <c r="U158" s="129"/>
      <c r="V158" s="129"/>
      <c r="W158" s="129"/>
      <c r="X158" s="129"/>
      <c r="Y158" s="209"/>
      <c r="Z158" s="209"/>
      <c r="AA158" s="133"/>
      <c r="AB158" s="133"/>
      <c r="AC158" s="133"/>
      <c r="AD158" s="133"/>
      <c r="AE158" s="133"/>
      <c r="AF158" s="133"/>
      <c r="AG158" s="133"/>
      <c r="AH158" s="133"/>
      <c r="AI158" s="133"/>
      <c r="AJ158" s="133"/>
      <c r="AK158" s="133"/>
      <c r="AL158" s="133"/>
      <c r="AM158" s="133"/>
      <c r="AN158" s="134"/>
      <c r="AO158" s="133"/>
      <c r="AP158" s="133"/>
      <c r="AQ158" s="133"/>
      <c r="AR158" s="133"/>
      <c r="AS158" s="133"/>
      <c r="AT158" s="133"/>
      <c r="AU158" s="133"/>
      <c r="AV158" s="133"/>
      <c r="AW158" s="133"/>
      <c r="AX158" s="133"/>
      <c r="AY158" s="133"/>
      <c r="AZ158" s="133"/>
      <c r="BA158" s="133"/>
      <c r="BB158" s="133"/>
      <c r="BC158" s="133"/>
      <c r="BD158" s="133"/>
      <c r="BE158" s="133"/>
      <c r="BF158" s="133"/>
      <c r="BG158" s="133"/>
      <c r="BH158" s="133"/>
      <c r="BI158" s="133"/>
      <c r="BJ158" s="133"/>
      <c r="BK158" s="133"/>
      <c r="BL158" s="133"/>
      <c r="BM158" s="133"/>
      <c r="BN158" s="133"/>
      <c r="BO158" s="133"/>
      <c r="BP158" s="133"/>
      <c r="BQ158" s="133"/>
      <c r="BR158" s="133"/>
      <c r="BS158" s="133"/>
      <c r="BT158" s="133"/>
      <c r="BU158" s="133"/>
      <c r="BV158" s="133"/>
      <c r="BW158" s="133"/>
      <c r="BX158" s="133"/>
      <c r="BY158" s="133"/>
      <c r="BZ158" s="133"/>
      <c r="CA158" s="133"/>
      <c r="CB158" s="133"/>
      <c r="CC158" s="133"/>
      <c r="CD158" s="133"/>
      <c r="CE158" s="133"/>
      <c r="CF158" s="133"/>
      <c r="CG158" s="133"/>
      <c r="CH158" s="133"/>
      <c r="CI158" s="133"/>
      <c r="CJ158" s="133"/>
      <c r="CK158" s="133"/>
      <c r="CL158" s="133"/>
      <c r="CM158" s="133"/>
      <c r="CN158" s="133"/>
      <c r="CO158" s="133"/>
      <c r="CP158" s="133"/>
      <c r="CQ158" s="133"/>
      <c r="CR158" s="133"/>
      <c r="CS158" s="133"/>
      <c r="CT158" s="133"/>
      <c r="CU158" s="133"/>
      <c r="CV158" s="133"/>
      <c r="CW158" s="133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33"/>
      <c r="DJ158" s="133"/>
      <c r="DK158" s="134"/>
      <c r="DL158" s="133"/>
      <c r="DM158" s="133"/>
      <c r="DN158" s="133"/>
      <c r="DO158" s="133">
        <v>1</v>
      </c>
      <c r="DP158" s="133"/>
      <c r="DQ158" s="133"/>
      <c r="DR158" s="133"/>
      <c r="DS158" s="133"/>
      <c r="DT158" s="133"/>
      <c r="DU158" s="133"/>
      <c r="DV158" s="133"/>
      <c r="DW158" s="133"/>
      <c r="DX158" s="133"/>
      <c r="DY158" s="133"/>
      <c r="DZ158" s="133"/>
      <c r="EA158" s="133"/>
      <c r="EB158" s="133"/>
      <c r="EC158" s="133"/>
      <c r="ED158" s="133"/>
      <c r="EE158" s="133"/>
      <c r="EF158" s="133"/>
      <c r="EG158" s="133"/>
      <c r="EH158" s="133"/>
      <c r="EI158" s="133"/>
      <c r="EJ158" s="133"/>
      <c r="EK158" s="133"/>
      <c r="EL158" s="134"/>
      <c r="EM158" s="133"/>
      <c r="EN158" s="133">
        <v>3</v>
      </c>
      <c r="EO158" s="133"/>
      <c r="EP158" s="133"/>
      <c r="EQ158" s="133">
        <v>1</v>
      </c>
      <c r="ER158" s="133"/>
      <c r="ES158" s="133"/>
      <c r="ET158" s="133"/>
      <c r="EU158" s="133">
        <v>1</v>
      </c>
      <c r="EV158" s="133"/>
      <c r="EW158" s="133"/>
      <c r="EX158" s="133"/>
      <c r="EY158" s="133"/>
      <c r="EZ158" s="133"/>
      <c r="FA158" s="133"/>
      <c r="FB158" s="133"/>
      <c r="FC158" s="133"/>
      <c r="FD158" s="133"/>
      <c r="FE158" s="133"/>
      <c r="FF158" s="136"/>
      <c r="FG158" s="133"/>
      <c r="FH158" s="133">
        <v>1</v>
      </c>
      <c r="FI158" s="133">
        <v>1</v>
      </c>
      <c r="FJ158" s="133">
        <v>2</v>
      </c>
      <c r="FK158" s="133"/>
      <c r="FL158" s="133"/>
      <c r="FM158" s="133">
        <v>2</v>
      </c>
      <c r="FN158" s="133"/>
      <c r="FO158" s="133"/>
      <c r="FP158" s="133"/>
      <c r="FQ158" s="133"/>
      <c r="FR158" s="135"/>
      <c r="FS158" s="133"/>
      <c r="FT158" s="133">
        <v>3</v>
      </c>
      <c r="FU158" s="133"/>
      <c r="FV158" s="133"/>
      <c r="FW158" s="133"/>
      <c r="FX158" s="133"/>
      <c r="FY158" s="133"/>
      <c r="FZ158" s="133"/>
      <c r="GA158" s="133"/>
      <c r="GB158" s="133"/>
      <c r="GC158" s="133"/>
      <c r="GD158" s="138"/>
      <c r="GE158" s="138"/>
      <c r="GF158" s="138"/>
      <c r="GG158" s="133"/>
      <c r="GH158" s="83">
        <f t="shared" si="19"/>
        <v>91.199999999999989</v>
      </c>
      <c r="GI158" s="167"/>
      <c r="GJ158" s="85">
        <f t="shared" si="20"/>
        <v>5</v>
      </c>
      <c r="GK158" s="138"/>
      <c r="GL158" s="138"/>
      <c r="GM158" s="138"/>
      <c r="GN158" s="133"/>
      <c r="GO158" s="133"/>
      <c r="GP158" s="133"/>
      <c r="GQ158" s="109"/>
      <c r="GR158" s="109"/>
      <c r="GS158" s="133"/>
      <c r="GT158" s="133"/>
      <c r="GU158" s="133">
        <v>1</v>
      </c>
      <c r="GV158" s="133"/>
      <c r="GW158" s="133"/>
      <c r="GX158" s="133"/>
      <c r="GY158" s="133"/>
      <c r="GZ158" s="133"/>
      <c r="HA158" s="101">
        <f t="shared" si="22"/>
        <v>0</v>
      </c>
      <c r="HB158" s="108">
        <f t="shared" si="23"/>
        <v>0</v>
      </c>
      <c r="HC158" s="133"/>
      <c r="HD158" s="109"/>
      <c r="HE158" s="133">
        <v>2</v>
      </c>
      <c r="HF158" s="109">
        <v>1</v>
      </c>
      <c r="HG158" s="133"/>
      <c r="HH158" s="109"/>
      <c r="HI158" s="133"/>
      <c r="HJ158" s="109"/>
      <c r="HK158" s="109"/>
      <c r="HL158" s="109"/>
      <c r="HM158" s="109"/>
      <c r="HN158" s="133"/>
      <c r="HO158" s="133"/>
      <c r="HP158" s="133"/>
      <c r="HQ158" s="133"/>
      <c r="HR158" s="133"/>
      <c r="HS158" s="133"/>
      <c r="HT158" s="133">
        <v>1</v>
      </c>
      <c r="HU158" s="109"/>
      <c r="HV158" s="109"/>
      <c r="HW158" s="109"/>
      <c r="HX158" s="133"/>
      <c r="HY158" s="140"/>
      <c r="HZ158" s="140"/>
      <c r="IA158" s="133"/>
      <c r="IB158" s="135"/>
      <c r="IC158" s="133"/>
      <c r="ID158" s="133"/>
      <c r="IE158" s="133"/>
      <c r="IF158" s="133"/>
      <c r="IG158" s="133"/>
      <c r="IH158" s="133"/>
      <c r="II158" s="133"/>
      <c r="IJ158" s="133"/>
      <c r="IK158" s="133"/>
      <c r="IL158" s="133"/>
      <c r="IM158" s="133"/>
      <c r="IN158" s="133"/>
      <c r="IO158" s="133"/>
      <c r="IP158" s="133"/>
      <c r="IQ158" s="79">
        <f t="shared" si="17"/>
        <v>0</v>
      </c>
      <c r="IR158" s="109"/>
      <c r="IS158" s="109"/>
      <c r="IT158" s="109"/>
      <c r="IU158" s="133"/>
      <c r="IV158" s="133"/>
      <c r="IW158" s="133"/>
      <c r="IX158" s="133"/>
      <c r="IY158" s="133"/>
      <c r="IZ158" s="109"/>
      <c r="JA158" s="109"/>
      <c r="JB158" s="135"/>
      <c r="JC158" s="107">
        <f t="shared" si="21"/>
        <v>1</v>
      </c>
      <c r="JD158" s="141" t="s">
        <v>313</v>
      </c>
    </row>
    <row r="159" spans="1:264" s="8" customFormat="1" ht="18.95" customHeight="1">
      <c r="A159" s="90" t="s">
        <v>439</v>
      </c>
      <c r="B159" s="91">
        <v>42.3</v>
      </c>
      <c r="C159" s="68">
        <f t="shared" si="18"/>
        <v>5367.7000000000007</v>
      </c>
      <c r="D159" s="68"/>
      <c r="E159" s="92"/>
      <c r="F159" s="92"/>
      <c r="G159" s="92"/>
      <c r="H159" s="120"/>
      <c r="I159" s="94"/>
      <c r="J159" s="94"/>
      <c r="K159" s="121"/>
      <c r="L159" s="121"/>
      <c r="M159" s="121"/>
      <c r="N159" s="96" t="s">
        <v>279</v>
      </c>
      <c r="O159" s="97" t="s">
        <v>279</v>
      </c>
      <c r="P159" s="97"/>
      <c r="Q159" s="95">
        <v>1</v>
      </c>
      <c r="R159" s="95"/>
      <c r="S159" s="96"/>
      <c r="T159" s="95"/>
      <c r="U159" s="95"/>
      <c r="V159" s="95"/>
      <c r="W159" s="96"/>
      <c r="X159" s="98"/>
      <c r="Y159" s="98"/>
      <c r="Z159" s="98"/>
      <c r="AA159" s="99"/>
      <c r="AB159" s="95"/>
      <c r="AC159" s="95"/>
      <c r="AD159" s="95"/>
      <c r="AE159" s="95"/>
      <c r="AF159" s="95"/>
      <c r="AG159" s="95"/>
      <c r="AH159" s="95"/>
      <c r="AI159" s="95"/>
      <c r="AJ159" s="95"/>
      <c r="AK159" s="95"/>
      <c r="AL159" s="95"/>
      <c r="AM159" s="95"/>
      <c r="AN159" s="95"/>
      <c r="AO159" s="95"/>
      <c r="AP159" s="95"/>
      <c r="AQ159" s="95"/>
      <c r="AR159" s="95"/>
      <c r="AS159" s="95"/>
      <c r="AT159" s="95"/>
      <c r="AU159" s="95"/>
      <c r="AV159" s="95"/>
      <c r="AW159" s="95"/>
      <c r="AX159" s="95"/>
      <c r="AY159" s="95"/>
      <c r="AZ159" s="95"/>
      <c r="BA159" s="95"/>
      <c r="BB159" s="95"/>
      <c r="BC159" s="95"/>
      <c r="BD159" s="95"/>
      <c r="BE159" s="95"/>
      <c r="BF159" s="95"/>
      <c r="BG159" s="95"/>
      <c r="BH159" s="95"/>
      <c r="BI159" s="95"/>
      <c r="BJ159" s="95"/>
      <c r="BK159" s="95"/>
      <c r="BL159" s="95"/>
      <c r="BM159" s="95"/>
      <c r="BN159" s="95"/>
      <c r="BO159" s="95"/>
      <c r="BP159" s="95"/>
      <c r="BQ159" s="95"/>
      <c r="BR159" s="95"/>
      <c r="BS159" s="95"/>
      <c r="BT159" s="99"/>
      <c r="BU159" s="99"/>
      <c r="BV159" s="95"/>
      <c r="BW159" s="95"/>
      <c r="BX159" s="95"/>
      <c r="BY159" s="95"/>
      <c r="BZ159" s="95"/>
      <c r="CA159" s="95"/>
      <c r="CB159" s="95"/>
      <c r="CC159" s="95"/>
      <c r="CD159" s="95"/>
      <c r="CE159" s="95"/>
      <c r="CF159" s="99"/>
      <c r="CG159" s="95"/>
      <c r="CH159" s="95"/>
      <c r="CI159" s="95"/>
      <c r="CJ159" s="95"/>
      <c r="CK159" s="95"/>
      <c r="CL159" s="95"/>
      <c r="CM159" s="95"/>
      <c r="CN159" s="95"/>
      <c r="CO159" s="95"/>
      <c r="CP159" s="95"/>
      <c r="CQ159" s="95"/>
      <c r="CR159" s="95"/>
      <c r="CS159" s="95"/>
      <c r="CT159" s="95"/>
      <c r="CU159" s="95"/>
      <c r="CV159" s="95"/>
      <c r="CW159" s="95"/>
      <c r="CX159" s="95"/>
      <c r="CY159" s="95"/>
      <c r="CZ159" s="95"/>
      <c r="DA159" s="95"/>
      <c r="DB159" s="95"/>
      <c r="DC159" s="99"/>
      <c r="DD159" s="95"/>
      <c r="DE159" s="95"/>
      <c r="DF159" s="95"/>
      <c r="DG159" s="95"/>
      <c r="DH159" s="95"/>
      <c r="DI159" s="95"/>
      <c r="DJ159" s="95"/>
      <c r="DK159" s="95"/>
      <c r="DL159" s="95"/>
      <c r="DM159" s="95"/>
      <c r="DN159" s="95"/>
      <c r="DO159" s="99">
        <v>1</v>
      </c>
      <c r="DP159" s="95"/>
      <c r="DQ159" s="99"/>
      <c r="DR159" s="95"/>
      <c r="DS159" s="95"/>
      <c r="DT159" s="95"/>
      <c r="DU159" s="95"/>
      <c r="DV159" s="95"/>
      <c r="DW159" s="95"/>
      <c r="DX159" s="95"/>
      <c r="DY159" s="95"/>
      <c r="DZ159" s="95"/>
      <c r="EA159" s="99"/>
      <c r="EB159" s="95"/>
      <c r="EC159" s="95"/>
      <c r="ED159" s="95"/>
      <c r="EE159" s="95"/>
      <c r="EF159" s="95"/>
      <c r="EG159" s="95"/>
      <c r="EH159" s="95"/>
      <c r="EI159" s="95"/>
      <c r="EJ159" s="95"/>
      <c r="EK159" s="95"/>
      <c r="EL159" s="100"/>
      <c r="EM159" s="101"/>
      <c r="EN159" s="99">
        <v>3</v>
      </c>
      <c r="EO159" s="99"/>
      <c r="EP159" s="99"/>
      <c r="EQ159" s="99"/>
      <c r="ER159" s="99"/>
      <c r="ES159" s="101"/>
      <c r="ET159" s="99"/>
      <c r="EU159" s="99">
        <v>1</v>
      </c>
      <c r="EV159" s="99"/>
      <c r="EW159" s="99"/>
      <c r="EX159" s="99"/>
      <c r="EY159" s="99"/>
      <c r="EZ159" s="99"/>
      <c r="FA159" s="99"/>
      <c r="FB159" s="99"/>
      <c r="FC159" s="99"/>
      <c r="FD159" s="99"/>
      <c r="FE159" s="99"/>
      <c r="FF159" s="102"/>
      <c r="FG159" s="99"/>
      <c r="FH159" s="99"/>
      <c r="FI159" s="99"/>
      <c r="FJ159" s="99"/>
      <c r="FK159" s="99"/>
      <c r="FL159" s="101"/>
      <c r="FM159" s="101"/>
      <c r="FN159" s="101"/>
      <c r="FO159" s="101"/>
      <c r="FP159" s="99"/>
      <c r="FQ159" s="103"/>
      <c r="FR159" s="103"/>
      <c r="FS159" s="101"/>
      <c r="FT159" s="101">
        <v>3</v>
      </c>
      <c r="FU159" s="101"/>
      <c r="FV159" s="101"/>
      <c r="FW159" s="101"/>
      <c r="FX159" s="101"/>
      <c r="FY159" s="101"/>
      <c r="FZ159" s="101"/>
      <c r="GA159" s="101"/>
      <c r="GB159" s="101"/>
      <c r="GC159" s="101"/>
      <c r="GD159" s="104"/>
      <c r="GE159" s="105"/>
      <c r="GF159" s="105"/>
      <c r="GG159" s="101"/>
      <c r="GH159" s="83">
        <f t="shared" si="19"/>
        <v>126.89999999999999</v>
      </c>
      <c r="GI159" s="106"/>
      <c r="GJ159" s="85">
        <f t="shared" si="20"/>
        <v>0</v>
      </c>
      <c r="GK159" s="105"/>
      <c r="GL159" s="105"/>
      <c r="GM159" s="105"/>
      <c r="GN159" s="101"/>
      <c r="GO159" s="101"/>
      <c r="GP159" s="101"/>
      <c r="GQ159" s="107"/>
      <c r="GR159" s="108"/>
      <c r="GS159" s="101"/>
      <c r="GT159" s="101"/>
      <c r="GU159" s="101">
        <v>1</v>
      </c>
      <c r="GV159" s="101"/>
      <c r="GW159" s="101"/>
      <c r="GX159" s="101"/>
      <c r="GY159" s="101"/>
      <c r="GZ159" s="101"/>
      <c r="HA159" s="101">
        <f t="shared" si="22"/>
        <v>0</v>
      </c>
      <c r="HB159" s="108">
        <f t="shared" si="23"/>
        <v>0</v>
      </c>
      <c r="HC159" s="101"/>
      <c r="HD159" s="108"/>
      <c r="HE159" s="101">
        <v>2</v>
      </c>
      <c r="HF159" s="108">
        <v>1</v>
      </c>
      <c r="HG159" s="101"/>
      <c r="HH159" s="108"/>
      <c r="HI159" s="101"/>
      <c r="HJ159" s="107"/>
      <c r="HK159" s="107"/>
      <c r="HL159" s="107"/>
      <c r="HM159" s="109"/>
      <c r="HN159" s="101"/>
      <c r="HO159" s="101"/>
      <c r="HP159" s="101"/>
      <c r="HQ159" s="101"/>
      <c r="HR159" s="101"/>
      <c r="HS159" s="101"/>
      <c r="HT159" s="101">
        <v>1</v>
      </c>
      <c r="HU159" s="108"/>
      <c r="HV159" s="108"/>
      <c r="HW159" s="108"/>
      <c r="HX159" s="99"/>
      <c r="HY159" s="122"/>
      <c r="HZ159" s="122"/>
      <c r="IA159" s="99"/>
      <c r="IB159" s="101"/>
      <c r="IC159" s="99"/>
      <c r="ID159" s="99"/>
      <c r="IE159" s="99"/>
      <c r="IF159" s="99"/>
      <c r="IG159" s="99"/>
      <c r="IH159" s="99"/>
      <c r="II159" s="99"/>
      <c r="IJ159" s="99"/>
      <c r="IK159" s="99"/>
      <c r="IL159" s="99"/>
      <c r="IM159" s="99"/>
      <c r="IN159" s="99"/>
      <c r="IO159" s="99"/>
      <c r="IP159" s="99"/>
      <c r="IQ159" s="79">
        <f t="shared" si="17"/>
        <v>0</v>
      </c>
      <c r="IR159" s="108"/>
      <c r="IS159" s="108"/>
      <c r="IT159" s="108"/>
      <c r="IU159" s="99"/>
      <c r="IV159" s="99"/>
      <c r="IW159" s="99"/>
      <c r="IX159" s="99"/>
      <c r="IY159" s="99"/>
      <c r="IZ159" s="108"/>
      <c r="JA159" s="108"/>
      <c r="JB159" s="101"/>
      <c r="JC159" s="107">
        <f t="shared" si="21"/>
        <v>0</v>
      </c>
      <c r="JD159" s="111"/>
    </row>
    <row r="160" spans="1:264" s="8" customFormat="1" ht="18.95" customHeight="1">
      <c r="A160" s="112" t="s">
        <v>440</v>
      </c>
      <c r="B160" s="113">
        <v>39.1</v>
      </c>
      <c r="C160" s="68">
        <f t="shared" si="18"/>
        <v>5406.8000000000011</v>
      </c>
      <c r="D160" s="114"/>
      <c r="E160" s="115"/>
      <c r="F160" s="115"/>
      <c r="G160" s="115"/>
      <c r="H160" s="116"/>
      <c r="I160" s="114"/>
      <c r="J160" s="114"/>
      <c r="K160" s="74"/>
      <c r="L160" s="74"/>
      <c r="M160" s="74"/>
      <c r="N160" s="75"/>
      <c r="O160" s="73" t="s">
        <v>279</v>
      </c>
      <c r="P160" s="73"/>
      <c r="Q160" s="74"/>
      <c r="R160" s="74"/>
      <c r="S160" s="75"/>
      <c r="T160" s="74"/>
      <c r="U160" s="74"/>
      <c r="V160" s="74"/>
      <c r="W160" s="75"/>
      <c r="X160" s="76">
        <v>1</v>
      </c>
      <c r="Y160" s="76"/>
      <c r="Z160" s="76"/>
      <c r="AA160" s="77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>
        <v>1</v>
      </c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7"/>
      <c r="BU160" s="77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7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>
        <v>1</v>
      </c>
      <c r="CT160" s="74"/>
      <c r="CU160" s="74"/>
      <c r="CV160" s="74"/>
      <c r="CW160" s="74"/>
      <c r="CX160" s="74"/>
      <c r="CY160" s="74"/>
      <c r="CZ160" s="74"/>
      <c r="DA160" s="74"/>
      <c r="DB160" s="74"/>
      <c r="DC160" s="77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7">
        <v>1</v>
      </c>
      <c r="DP160" s="74"/>
      <c r="DQ160" s="77"/>
      <c r="DR160" s="74"/>
      <c r="DS160" s="74"/>
      <c r="DT160" s="74"/>
      <c r="DU160" s="74"/>
      <c r="DV160" s="74"/>
      <c r="DW160" s="74"/>
      <c r="DX160" s="74"/>
      <c r="DY160" s="74"/>
      <c r="DZ160" s="74"/>
      <c r="EA160" s="77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8"/>
      <c r="EM160" s="79"/>
      <c r="EN160" s="77">
        <v>3</v>
      </c>
      <c r="EO160" s="77"/>
      <c r="EP160" s="77"/>
      <c r="EQ160" s="77"/>
      <c r="ER160" s="77"/>
      <c r="ES160" s="79"/>
      <c r="ET160" s="77"/>
      <c r="EU160" s="77">
        <v>1</v>
      </c>
      <c r="EV160" s="77"/>
      <c r="EW160" s="77"/>
      <c r="EX160" s="77"/>
      <c r="EY160" s="77"/>
      <c r="EZ160" s="77"/>
      <c r="FA160" s="77"/>
      <c r="FB160" s="77"/>
      <c r="FC160" s="77"/>
      <c r="FD160" s="77"/>
      <c r="FE160" s="77"/>
      <c r="FF160" s="80"/>
      <c r="FG160" s="77"/>
      <c r="FH160" s="77"/>
      <c r="FI160" s="77"/>
      <c r="FJ160" s="77"/>
      <c r="FK160" s="77"/>
      <c r="FL160" s="79"/>
      <c r="FM160" s="79"/>
      <c r="FN160" s="79"/>
      <c r="FO160" s="79"/>
      <c r="FP160" s="77"/>
      <c r="FQ160" s="79"/>
      <c r="FR160" s="79"/>
      <c r="FS160" s="79"/>
      <c r="FT160" s="79">
        <v>3</v>
      </c>
      <c r="FU160" s="79"/>
      <c r="FV160" s="79"/>
      <c r="FW160" s="79"/>
      <c r="FX160" s="79"/>
      <c r="FY160" s="79"/>
      <c r="FZ160" s="79">
        <v>2</v>
      </c>
      <c r="GA160" s="79"/>
      <c r="GB160" s="79">
        <v>3</v>
      </c>
      <c r="GC160" s="79">
        <v>4</v>
      </c>
      <c r="GD160" s="81"/>
      <c r="GE160" s="82"/>
      <c r="GF160" s="82"/>
      <c r="GG160" s="79"/>
      <c r="GH160" s="83">
        <f t="shared" si="19"/>
        <v>117.30000000000001</v>
      </c>
      <c r="GI160" s="84"/>
      <c r="GJ160" s="85">
        <f t="shared" si="20"/>
        <v>0</v>
      </c>
      <c r="GK160" s="82"/>
      <c r="GL160" s="82"/>
      <c r="GM160" s="82"/>
      <c r="GN160" s="79">
        <v>1</v>
      </c>
      <c r="GO160" s="79"/>
      <c r="GP160" s="79"/>
      <c r="GQ160" s="86"/>
      <c r="GR160" s="87"/>
      <c r="GS160" s="79"/>
      <c r="GT160" s="79"/>
      <c r="GU160" s="79"/>
      <c r="GV160" s="79"/>
      <c r="GW160" s="79"/>
      <c r="GX160" s="79"/>
      <c r="GY160" s="79"/>
      <c r="GZ160" s="79"/>
      <c r="HA160" s="101">
        <f t="shared" si="22"/>
        <v>0</v>
      </c>
      <c r="HB160" s="108">
        <f t="shared" si="23"/>
        <v>0</v>
      </c>
      <c r="HC160" s="79"/>
      <c r="HD160" s="87"/>
      <c r="HE160" s="79"/>
      <c r="HF160" s="87"/>
      <c r="HG160" s="79">
        <v>1</v>
      </c>
      <c r="HH160" s="87"/>
      <c r="HI160" s="79">
        <v>1</v>
      </c>
      <c r="HJ160" s="86"/>
      <c r="HK160" s="86"/>
      <c r="HL160" s="86"/>
      <c r="HM160" s="87"/>
      <c r="HN160" s="79"/>
      <c r="HO160" s="79"/>
      <c r="HP160" s="79"/>
      <c r="HQ160" s="79"/>
      <c r="HR160" s="79"/>
      <c r="HS160" s="79"/>
      <c r="HT160" s="79"/>
      <c r="HU160" s="87"/>
      <c r="HV160" s="87"/>
      <c r="HW160" s="87"/>
      <c r="HX160" s="79"/>
      <c r="HY160" s="88"/>
      <c r="HZ160" s="88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>
        <f>HG160</f>
        <v>1</v>
      </c>
      <c r="IP160" s="79">
        <f>HH160</f>
        <v>0</v>
      </c>
      <c r="IQ160" s="79">
        <f t="shared" si="17"/>
        <v>1</v>
      </c>
      <c r="IR160" s="86">
        <f>HJ160</f>
        <v>0</v>
      </c>
      <c r="IS160" s="86">
        <f>HK160</f>
        <v>0</v>
      </c>
      <c r="IT160" s="87"/>
      <c r="IU160" s="79"/>
      <c r="IV160" s="79"/>
      <c r="IW160" s="79"/>
      <c r="IX160" s="79"/>
      <c r="IY160" s="79"/>
      <c r="IZ160" s="87"/>
      <c r="JA160" s="87">
        <v>2</v>
      </c>
      <c r="JB160" s="79"/>
      <c r="JC160" s="107">
        <f t="shared" si="21"/>
        <v>0</v>
      </c>
      <c r="JD160" s="117"/>
    </row>
    <row r="161" spans="1:264" s="8" customFormat="1" ht="18.95" customHeight="1">
      <c r="A161" s="90" t="s">
        <v>441</v>
      </c>
      <c r="B161" s="91">
        <v>39</v>
      </c>
      <c r="C161" s="68">
        <f t="shared" si="18"/>
        <v>5445.8000000000011</v>
      </c>
      <c r="D161" s="68"/>
      <c r="E161" s="92"/>
      <c r="F161" s="92"/>
      <c r="G161" s="92"/>
      <c r="H161" s="120"/>
      <c r="I161" s="94"/>
      <c r="J161" s="94"/>
      <c r="K161" s="121"/>
      <c r="L161" s="121"/>
      <c r="M161" s="121"/>
      <c r="N161" s="96" t="s">
        <v>279</v>
      </c>
      <c r="O161" s="97" t="s">
        <v>279</v>
      </c>
      <c r="P161" s="97"/>
      <c r="Q161" s="95">
        <v>1</v>
      </c>
      <c r="R161" s="95"/>
      <c r="S161" s="96"/>
      <c r="T161" s="95"/>
      <c r="U161" s="95"/>
      <c r="V161" s="95"/>
      <c r="W161" s="96"/>
      <c r="X161" s="98"/>
      <c r="Y161" s="98"/>
      <c r="Z161" s="98"/>
      <c r="AA161" s="99"/>
      <c r="AB161" s="95"/>
      <c r="AC161" s="95"/>
      <c r="AD161" s="95"/>
      <c r="AE161" s="95"/>
      <c r="AF161" s="95"/>
      <c r="AG161" s="95"/>
      <c r="AH161" s="95"/>
      <c r="AI161" s="95"/>
      <c r="AJ161" s="95"/>
      <c r="AK161" s="95"/>
      <c r="AL161" s="95"/>
      <c r="AM161" s="95"/>
      <c r="AN161" s="95"/>
      <c r="AO161" s="95"/>
      <c r="AP161" s="95"/>
      <c r="AQ161" s="95"/>
      <c r="AR161" s="95"/>
      <c r="AS161" s="95"/>
      <c r="AT161" s="95"/>
      <c r="AU161" s="95"/>
      <c r="AV161" s="95"/>
      <c r="AW161" s="95"/>
      <c r="AX161" s="95"/>
      <c r="AY161" s="95"/>
      <c r="AZ161" s="95"/>
      <c r="BA161" s="95"/>
      <c r="BB161" s="95"/>
      <c r="BC161" s="95"/>
      <c r="BD161" s="95"/>
      <c r="BE161" s="95"/>
      <c r="BF161" s="95"/>
      <c r="BG161" s="95"/>
      <c r="BH161" s="95"/>
      <c r="BI161" s="95"/>
      <c r="BJ161" s="95"/>
      <c r="BK161" s="95"/>
      <c r="BL161" s="95"/>
      <c r="BM161" s="95"/>
      <c r="BN161" s="95"/>
      <c r="BO161" s="95"/>
      <c r="BP161" s="95"/>
      <c r="BQ161" s="95"/>
      <c r="BR161" s="95"/>
      <c r="BS161" s="95"/>
      <c r="BT161" s="99"/>
      <c r="BU161" s="99"/>
      <c r="BV161" s="95"/>
      <c r="BW161" s="95"/>
      <c r="BX161" s="95"/>
      <c r="BY161" s="95"/>
      <c r="BZ161" s="95"/>
      <c r="CA161" s="95"/>
      <c r="CB161" s="95"/>
      <c r="CC161" s="95"/>
      <c r="CD161" s="95"/>
      <c r="CE161" s="95"/>
      <c r="CF161" s="99"/>
      <c r="CG161" s="95"/>
      <c r="CH161" s="95"/>
      <c r="CI161" s="95"/>
      <c r="CJ161" s="95"/>
      <c r="CK161" s="95"/>
      <c r="CL161" s="95"/>
      <c r="CM161" s="95"/>
      <c r="CN161" s="95"/>
      <c r="CO161" s="95"/>
      <c r="CP161" s="95"/>
      <c r="CQ161" s="95"/>
      <c r="CR161" s="95"/>
      <c r="CS161" s="95"/>
      <c r="CT161" s="95"/>
      <c r="CU161" s="95"/>
      <c r="CV161" s="95"/>
      <c r="CW161" s="95"/>
      <c r="CX161" s="95"/>
      <c r="CY161" s="95"/>
      <c r="CZ161" s="95"/>
      <c r="DA161" s="95"/>
      <c r="DB161" s="95"/>
      <c r="DC161" s="99"/>
      <c r="DD161" s="95"/>
      <c r="DE161" s="95"/>
      <c r="DF161" s="95"/>
      <c r="DG161" s="95"/>
      <c r="DH161" s="95"/>
      <c r="DI161" s="95"/>
      <c r="DJ161" s="95"/>
      <c r="DK161" s="95"/>
      <c r="DL161" s="95"/>
      <c r="DM161" s="95"/>
      <c r="DN161" s="95"/>
      <c r="DO161" s="99">
        <v>1</v>
      </c>
      <c r="DP161" s="95"/>
      <c r="DQ161" s="99"/>
      <c r="DR161" s="95"/>
      <c r="DS161" s="95"/>
      <c r="DT161" s="95"/>
      <c r="DU161" s="95"/>
      <c r="DV161" s="95"/>
      <c r="DW161" s="95"/>
      <c r="DX161" s="95"/>
      <c r="DY161" s="95"/>
      <c r="DZ161" s="95"/>
      <c r="EA161" s="99"/>
      <c r="EB161" s="95"/>
      <c r="EC161" s="95"/>
      <c r="ED161" s="95"/>
      <c r="EE161" s="95"/>
      <c r="EF161" s="95"/>
      <c r="EG161" s="95"/>
      <c r="EH161" s="95"/>
      <c r="EI161" s="95"/>
      <c r="EJ161" s="95"/>
      <c r="EK161" s="95"/>
      <c r="EL161" s="100"/>
      <c r="EM161" s="101"/>
      <c r="EN161" s="99">
        <v>3</v>
      </c>
      <c r="EO161" s="99"/>
      <c r="EP161" s="99"/>
      <c r="EQ161" s="99"/>
      <c r="ER161" s="99"/>
      <c r="ES161" s="101"/>
      <c r="ET161" s="99"/>
      <c r="EU161" s="99">
        <v>1</v>
      </c>
      <c r="EV161" s="99"/>
      <c r="EW161" s="99"/>
      <c r="EX161" s="99"/>
      <c r="EY161" s="99"/>
      <c r="EZ161" s="99"/>
      <c r="FA161" s="99"/>
      <c r="FB161" s="99"/>
      <c r="FC161" s="99"/>
      <c r="FD161" s="99"/>
      <c r="FE161" s="99"/>
      <c r="FF161" s="102"/>
      <c r="FG161" s="99"/>
      <c r="FH161" s="99"/>
      <c r="FI161" s="99"/>
      <c r="FJ161" s="99"/>
      <c r="FK161" s="99"/>
      <c r="FL161" s="101"/>
      <c r="FM161" s="101"/>
      <c r="FN161" s="101"/>
      <c r="FO161" s="101"/>
      <c r="FP161" s="99"/>
      <c r="FQ161" s="103"/>
      <c r="FR161" s="103"/>
      <c r="FS161" s="101"/>
      <c r="FT161" s="101">
        <v>3</v>
      </c>
      <c r="FU161" s="101"/>
      <c r="FV161" s="101"/>
      <c r="FW161" s="101"/>
      <c r="FX161" s="101"/>
      <c r="FY161" s="101"/>
      <c r="FZ161" s="101"/>
      <c r="GA161" s="101"/>
      <c r="GB161" s="101"/>
      <c r="GC161" s="101"/>
      <c r="GD161" s="104"/>
      <c r="GE161" s="105"/>
      <c r="GF161" s="105"/>
      <c r="GG161" s="101"/>
      <c r="GH161" s="83">
        <f t="shared" si="19"/>
        <v>117</v>
      </c>
      <c r="GI161" s="106"/>
      <c r="GJ161" s="85">
        <f t="shared" si="20"/>
        <v>0</v>
      </c>
      <c r="GK161" s="105"/>
      <c r="GL161" s="105"/>
      <c r="GM161" s="105"/>
      <c r="GN161" s="101"/>
      <c r="GO161" s="101"/>
      <c r="GP161" s="101"/>
      <c r="GQ161" s="107"/>
      <c r="GR161" s="108"/>
      <c r="GS161" s="101"/>
      <c r="GT161" s="101"/>
      <c r="GU161" s="101">
        <v>1</v>
      </c>
      <c r="GV161" s="101"/>
      <c r="GW161" s="101"/>
      <c r="GX161" s="101"/>
      <c r="GY161" s="101"/>
      <c r="GZ161" s="101"/>
      <c r="HA161" s="101">
        <f t="shared" si="22"/>
        <v>0</v>
      </c>
      <c r="HB161" s="108">
        <f t="shared" si="23"/>
        <v>0</v>
      </c>
      <c r="HC161" s="101"/>
      <c r="HD161" s="108"/>
      <c r="HE161" s="101">
        <v>2</v>
      </c>
      <c r="HF161" s="108">
        <v>1</v>
      </c>
      <c r="HG161" s="101"/>
      <c r="HH161" s="108"/>
      <c r="HI161" s="101"/>
      <c r="HJ161" s="107"/>
      <c r="HK161" s="107"/>
      <c r="HL161" s="107"/>
      <c r="HM161" s="109"/>
      <c r="HN161" s="101"/>
      <c r="HO161" s="101"/>
      <c r="HP161" s="101"/>
      <c r="HQ161" s="101"/>
      <c r="HR161" s="101"/>
      <c r="HS161" s="101"/>
      <c r="HT161" s="101">
        <v>1</v>
      </c>
      <c r="HU161" s="108"/>
      <c r="HV161" s="108"/>
      <c r="HW161" s="108"/>
      <c r="HX161" s="99"/>
      <c r="HY161" s="122"/>
      <c r="HZ161" s="122"/>
      <c r="IA161" s="99"/>
      <c r="IB161" s="101"/>
      <c r="IC161" s="99"/>
      <c r="ID161" s="99"/>
      <c r="IE161" s="99"/>
      <c r="IF161" s="99"/>
      <c r="IG161" s="99"/>
      <c r="IH161" s="99"/>
      <c r="II161" s="99"/>
      <c r="IJ161" s="99"/>
      <c r="IK161" s="99"/>
      <c r="IL161" s="99"/>
      <c r="IM161" s="99"/>
      <c r="IN161" s="99"/>
      <c r="IO161" s="99"/>
      <c r="IP161" s="99"/>
      <c r="IQ161" s="79">
        <f t="shared" si="17"/>
        <v>0</v>
      </c>
      <c r="IR161" s="108"/>
      <c r="IS161" s="108"/>
      <c r="IT161" s="108"/>
      <c r="IU161" s="99"/>
      <c r="IV161" s="99"/>
      <c r="IW161" s="99"/>
      <c r="IX161" s="99"/>
      <c r="IY161" s="99"/>
      <c r="IZ161" s="108"/>
      <c r="JA161" s="108"/>
      <c r="JB161" s="101"/>
      <c r="JC161" s="107">
        <f t="shared" si="21"/>
        <v>0</v>
      </c>
      <c r="JD161" s="111"/>
    </row>
    <row r="162" spans="1:264" s="8" customFormat="1" ht="18.95" customHeight="1">
      <c r="A162" s="112" t="s">
        <v>442</v>
      </c>
      <c r="B162" s="113">
        <v>40</v>
      </c>
      <c r="C162" s="68">
        <f t="shared" si="18"/>
        <v>5485.8000000000011</v>
      </c>
      <c r="D162" s="114"/>
      <c r="E162" s="115"/>
      <c r="F162" s="115"/>
      <c r="G162" s="115"/>
      <c r="H162" s="116"/>
      <c r="I162" s="114"/>
      <c r="J162" s="114"/>
      <c r="K162" s="74"/>
      <c r="L162" s="74"/>
      <c r="M162" s="74"/>
      <c r="N162" s="75"/>
      <c r="O162" s="73" t="s">
        <v>279</v>
      </c>
      <c r="P162" s="73"/>
      <c r="Q162" s="74"/>
      <c r="R162" s="74"/>
      <c r="S162" s="75"/>
      <c r="T162" s="74"/>
      <c r="U162" s="74"/>
      <c r="V162" s="74"/>
      <c r="W162" s="75"/>
      <c r="X162" s="76">
        <v>1</v>
      </c>
      <c r="Y162" s="76"/>
      <c r="Z162" s="76"/>
      <c r="AA162" s="77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>
        <v>1</v>
      </c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7"/>
      <c r="BU162" s="77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7"/>
      <c r="CG162" s="74"/>
      <c r="CH162" s="74"/>
      <c r="CI162" s="74"/>
      <c r="CJ162" s="74"/>
      <c r="CK162" s="74"/>
      <c r="CL162" s="74"/>
      <c r="CM162" s="74"/>
      <c r="CN162" s="74"/>
      <c r="CO162" s="74"/>
      <c r="CP162" s="74"/>
      <c r="CQ162" s="74"/>
      <c r="CR162" s="74"/>
      <c r="CS162" s="74"/>
      <c r="CT162" s="74"/>
      <c r="CU162" s="74"/>
      <c r="CV162" s="74"/>
      <c r="CW162" s="74"/>
      <c r="CX162" s="74"/>
      <c r="CY162" s="74"/>
      <c r="CZ162" s="74"/>
      <c r="DA162" s="74"/>
      <c r="DB162" s="74"/>
      <c r="DC162" s="77"/>
      <c r="DD162" s="74"/>
      <c r="DE162" s="74"/>
      <c r="DF162" s="74"/>
      <c r="DG162" s="74"/>
      <c r="DH162" s="74"/>
      <c r="DI162" s="74"/>
      <c r="DJ162" s="74"/>
      <c r="DK162" s="74"/>
      <c r="DL162" s="74"/>
      <c r="DM162" s="74"/>
      <c r="DN162" s="74"/>
      <c r="DO162" s="77">
        <v>1</v>
      </c>
      <c r="DP162" s="74"/>
      <c r="DQ162" s="77"/>
      <c r="DR162" s="74"/>
      <c r="DS162" s="74"/>
      <c r="DT162" s="74"/>
      <c r="DU162" s="74"/>
      <c r="DV162" s="74"/>
      <c r="DW162" s="74"/>
      <c r="DX162" s="74"/>
      <c r="DY162" s="74"/>
      <c r="DZ162" s="74"/>
      <c r="EA162" s="77"/>
      <c r="EB162" s="74"/>
      <c r="EC162" s="74"/>
      <c r="ED162" s="74"/>
      <c r="EE162" s="74"/>
      <c r="EF162" s="74"/>
      <c r="EG162" s="74"/>
      <c r="EH162" s="74"/>
      <c r="EI162" s="74"/>
      <c r="EJ162" s="74"/>
      <c r="EK162" s="74"/>
      <c r="EL162" s="78"/>
      <c r="EM162" s="79"/>
      <c r="EN162" s="77">
        <v>3</v>
      </c>
      <c r="EO162" s="77"/>
      <c r="EP162" s="77"/>
      <c r="EQ162" s="77"/>
      <c r="ER162" s="77"/>
      <c r="ES162" s="79"/>
      <c r="ET162" s="77"/>
      <c r="EU162" s="77">
        <v>1</v>
      </c>
      <c r="EV162" s="77"/>
      <c r="EW162" s="77"/>
      <c r="EX162" s="77"/>
      <c r="EY162" s="77"/>
      <c r="EZ162" s="77"/>
      <c r="FA162" s="77"/>
      <c r="FB162" s="77"/>
      <c r="FC162" s="77"/>
      <c r="FD162" s="77"/>
      <c r="FE162" s="77"/>
      <c r="FF162" s="80"/>
      <c r="FG162" s="77"/>
      <c r="FH162" s="77"/>
      <c r="FI162" s="77"/>
      <c r="FJ162" s="77"/>
      <c r="FK162" s="77"/>
      <c r="FL162" s="79"/>
      <c r="FM162" s="79"/>
      <c r="FN162" s="79"/>
      <c r="FO162" s="79"/>
      <c r="FP162" s="77"/>
      <c r="FQ162" s="79"/>
      <c r="FR162" s="79"/>
      <c r="FS162" s="79"/>
      <c r="FT162" s="79">
        <v>3</v>
      </c>
      <c r="FU162" s="79"/>
      <c r="FV162" s="79"/>
      <c r="FW162" s="79"/>
      <c r="FX162" s="79"/>
      <c r="FY162" s="79"/>
      <c r="FZ162" s="79">
        <v>2</v>
      </c>
      <c r="GA162" s="79"/>
      <c r="GB162" s="79">
        <v>6</v>
      </c>
      <c r="GC162" s="79">
        <v>4</v>
      </c>
      <c r="GD162" s="81"/>
      <c r="GE162" s="82"/>
      <c r="GF162" s="82"/>
      <c r="GG162" s="79"/>
      <c r="GH162" s="83">
        <f t="shared" si="19"/>
        <v>120</v>
      </c>
      <c r="GI162" s="84"/>
      <c r="GJ162" s="85">
        <f t="shared" si="20"/>
        <v>0</v>
      </c>
      <c r="GK162" s="82"/>
      <c r="GL162" s="82"/>
      <c r="GM162" s="82"/>
      <c r="GN162" s="79">
        <v>1</v>
      </c>
      <c r="GO162" s="79"/>
      <c r="GP162" s="79"/>
      <c r="GQ162" s="86"/>
      <c r="GR162" s="87"/>
      <c r="GS162" s="79"/>
      <c r="GT162" s="79"/>
      <c r="GU162" s="79"/>
      <c r="GV162" s="79"/>
      <c r="GW162" s="79"/>
      <c r="GX162" s="79"/>
      <c r="GY162" s="79"/>
      <c r="GZ162" s="79"/>
      <c r="HA162" s="101">
        <f t="shared" si="22"/>
        <v>0</v>
      </c>
      <c r="HB162" s="108">
        <f t="shared" si="23"/>
        <v>0</v>
      </c>
      <c r="HC162" s="79"/>
      <c r="HD162" s="87"/>
      <c r="HE162" s="79"/>
      <c r="HF162" s="87"/>
      <c r="HG162" s="79">
        <v>1</v>
      </c>
      <c r="HH162" s="87"/>
      <c r="HI162" s="79">
        <v>1</v>
      </c>
      <c r="HJ162" s="86"/>
      <c r="HK162" s="86"/>
      <c r="HL162" s="86"/>
      <c r="HM162" s="87"/>
      <c r="HN162" s="79"/>
      <c r="HO162" s="79"/>
      <c r="HP162" s="79"/>
      <c r="HQ162" s="79"/>
      <c r="HR162" s="79"/>
      <c r="HS162" s="79"/>
      <c r="HT162" s="79"/>
      <c r="HU162" s="87"/>
      <c r="HV162" s="87"/>
      <c r="HW162" s="87"/>
      <c r="HX162" s="79"/>
      <c r="HY162" s="88"/>
      <c r="HZ162" s="88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>
        <f>HG162</f>
        <v>1</v>
      </c>
      <c r="IP162" s="79">
        <f>HH162</f>
        <v>0</v>
      </c>
      <c r="IQ162" s="79">
        <f t="shared" si="17"/>
        <v>1</v>
      </c>
      <c r="IR162" s="86">
        <f>HJ162</f>
        <v>0</v>
      </c>
      <c r="IS162" s="86">
        <f>HK162</f>
        <v>0</v>
      </c>
      <c r="IT162" s="87"/>
      <c r="IU162" s="79"/>
      <c r="IV162" s="79"/>
      <c r="IW162" s="79"/>
      <c r="IX162" s="79"/>
      <c r="IY162" s="79"/>
      <c r="IZ162" s="87"/>
      <c r="JA162" s="87">
        <v>2</v>
      </c>
      <c r="JB162" s="79"/>
      <c r="JC162" s="107">
        <f t="shared" si="21"/>
        <v>0</v>
      </c>
      <c r="JD162" s="117"/>
    </row>
    <row r="163" spans="1:264" s="8" customFormat="1" ht="18.95" customHeight="1">
      <c r="A163" s="162" t="s">
        <v>443</v>
      </c>
      <c r="B163" s="124">
        <v>40.1</v>
      </c>
      <c r="C163" s="68">
        <f t="shared" si="18"/>
        <v>5525.9000000000015</v>
      </c>
      <c r="D163" s="125"/>
      <c r="E163" s="126"/>
      <c r="F163" s="126"/>
      <c r="G163" s="126"/>
      <c r="H163" s="127"/>
      <c r="I163" s="125"/>
      <c r="J163" s="125"/>
      <c r="K163" s="128"/>
      <c r="L163" s="128"/>
      <c r="M163" s="128">
        <v>5</v>
      </c>
      <c r="N163" s="129" t="s">
        <v>279</v>
      </c>
      <c r="O163" s="130" t="s">
        <v>279</v>
      </c>
      <c r="P163" s="130"/>
      <c r="Q163" s="131">
        <v>1</v>
      </c>
      <c r="R163" s="131"/>
      <c r="S163" s="129"/>
      <c r="T163" s="131"/>
      <c r="U163" s="131"/>
      <c r="V163" s="131"/>
      <c r="W163" s="129"/>
      <c r="X163" s="132"/>
      <c r="Y163" s="132">
        <v>1</v>
      </c>
      <c r="Z163" s="132"/>
      <c r="AA163" s="133"/>
      <c r="AB163" s="131"/>
      <c r="AC163" s="131"/>
      <c r="AD163" s="131"/>
      <c r="AE163" s="131"/>
      <c r="AF163" s="131"/>
      <c r="AG163" s="131"/>
      <c r="AH163" s="131"/>
      <c r="AI163" s="131"/>
      <c r="AJ163" s="131"/>
      <c r="AK163" s="131"/>
      <c r="AL163" s="131"/>
      <c r="AM163" s="131"/>
      <c r="AN163" s="131"/>
      <c r="AO163" s="131"/>
      <c r="AP163" s="131"/>
      <c r="AQ163" s="131"/>
      <c r="AR163" s="131"/>
      <c r="AS163" s="131"/>
      <c r="AT163" s="131"/>
      <c r="AU163" s="131"/>
      <c r="AV163" s="131"/>
      <c r="AW163" s="131"/>
      <c r="AX163" s="131"/>
      <c r="AY163" s="131"/>
      <c r="AZ163" s="131"/>
      <c r="BA163" s="131"/>
      <c r="BB163" s="131"/>
      <c r="BC163" s="131">
        <v>1</v>
      </c>
      <c r="BD163" s="131"/>
      <c r="BE163" s="131"/>
      <c r="BF163" s="131"/>
      <c r="BG163" s="131"/>
      <c r="BH163" s="131"/>
      <c r="BI163" s="131"/>
      <c r="BJ163" s="131"/>
      <c r="BK163" s="131"/>
      <c r="BL163" s="131"/>
      <c r="BM163" s="131"/>
      <c r="BN163" s="131"/>
      <c r="BO163" s="131"/>
      <c r="BP163" s="131"/>
      <c r="BQ163" s="131"/>
      <c r="BR163" s="131"/>
      <c r="BS163" s="131"/>
      <c r="BT163" s="133"/>
      <c r="BU163" s="133"/>
      <c r="BV163" s="131"/>
      <c r="BW163" s="131"/>
      <c r="BX163" s="131"/>
      <c r="BY163" s="131"/>
      <c r="BZ163" s="131"/>
      <c r="CA163" s="131"/>
      <c r="CB163" s="131"/>
      <c r="CC163" s="131"/>
      <c r="CD163" s="131"/>
      <c r="CE163" s="131"/>
      <c r="CF163" s="133"/>
      <c r="CG163" s="131"/>
      <c r="CH163" s="131"/>
      <c r="CI163" s="131"/>
      <c r="CJ163" s="131"/>
      <c r="CK163" s="131"/>
      <c r="CL163" s="131"/>
      <c r="CM163" s="131"/>
      <c r="CN163" s="131"/>
      <c r="CO163" s="131"/>
      <c r="CP163" s="131"/>
      <c r="CQ163" s="131"/>
      <c r="CR163" s="131"/>
      <c r="CS163" s="131"/>
      <c r="CT163" s="131"/>
      <c r="CU163" s="131"/>
      <c r="CV163" s="131"/>
      <c r="CW163" s="131">
        <v>1</v>
      </c>
      <c r="CX163" s="131"/>
      <c r="CY163" s="131"/>
      <c r="CZ163" s="131"/>
      <c r="DA163" s="131"/>
      <c r="DB163" s="131"/>
      <c r="DC163" s="133"/>
      <c r="DD163" s="131"/>
      <c r="DE163" s="131"/>
      <c r="DF163" s="131"/>
      <c r="DG163" s="131"/>
      <c r="DH163" s="131"/>
      <c r="DI163" s="131"/>
      <c r="DJ163" s="131"/>
      <c r="DK163" s="131"/>
      <c r="DL163" s="131"/>
      <c r="DM163" s="131"/>
      <c r="DN163" s="131"/>
      <c r="DO163" s="133">
        <v>1</v>
      </c>
      <c r="DP163" s="131"/>
      <c r="DQ163" s="133"/>
      <c r="DR163" s="131"/>
      <c r="DS163" s="131"/>
      <c r="DT163" s="131"/>
      <c r="DU163" s="131"/>
      <c r="DV163" s="131"/>
      <c r="DW163" s="131"/>
      <c r="DX163" s="131"/>
      <c r="DY163" s="131"/>
      <c r="DZ163" s="131"/>
      <c r="EA163" s="133"/>
      <c r="EB163" s="131"/>
      <c r="EC163" s="131"/>
      <c r="ED163" s="131"/>
      <c r="EE163" s="131"/>
      <c r="EF163" s="131"/>
      <c r="EG163" s="131"/>
      <c r="EH163" s="131"/>
      <c r="EI163" s="131"/>
      <c r="EJ163" s="131"/>
      <c r="EK163" s="131"/>
      <c r="EL163" s="134"/>
      <c r="EM163" s="135"/>
      <c r="EN163" s="133">
        <v>3</v>
      </c>
      <c r="EO163" s="133"/>
      <c r="EP163" s="133"/>
      <c r="EQ163" s="133"/>
      <c r="ER163" s="133"/>
      <c r="ES163" s="135"/>
      <c r="ET163" s="133"/>
      <c r="EU163" s="133">
        <v>1</v>
      </c>
      <c r="EV163" s="133"/>
      <c r="EW163" s="133"/>
      <c r="EX163" s="133"/>
      <c r="EY163" s="133"/>
      <c r="EZ163" s="133"/>
      <c r="FA163" s="133"/>
      <c r="FB163" s="133"/>
      <c r="FC163" s="133"/>
      <c r="FD163" s="133"/>
      <c r="FE163" s="133"/>
      <c r="FF163" s="136"/>
      <c r="FG163" s="133"/>
      <c r="FH163" s="133">
        <v>1</v>
      </c>
      <c r="FI163" s="133">
        <v>1</v>
      </c>
      <c r="FJ163" s="133"/>
      <c r="FK163" s="133"/>
      <c r="FL163" s="135"/>
      <c r="FM163" s="135">
        <v>2</v>
      </c>
      <c r="FN163" s="135"/>
      <c r="FO163" s="135"/>
      <c r="FP163" s="133"/>
      <c r="FQ163" s="135"/>
      <c r="FR163" s="135"/>
      <c r="FS163" s="135"/>
      <c r="FT163" s="135">
        <v>3</v>
      </c>
      <c r="FU163" s="135"/>
      <c r="FV163" s="135"/>
      <c r="FW163" s="135"/>
      <c r="FX163" s="135"/>
      <c r="FY163" s="135"/>
      <c r="FZ163" s="135"/>
      <c r="GA163" s="135"/>
      <c r="GB163" s="135"/>
      <c r="GC163" s="135"/>
      <c r="GD163" s="137"/>
      <c r="GE163" s="138"/>
      <c r="GF163" s="138"/>
      <c r="GG163" s="135"/>
      <c r="GH163" s="83">
        <f t="shared" si="19"/>
        <v>120.30000000000001</v>
      </c>
      <c r="GI163" s="167"/>
      <c r="GJ163" s="85">
        <f t="shared" si="20"/>
        <v>0</v>
      </c>
      <c r="GK163" s="138">
        <v>1</v>
      </c>
      <c r="GL163" s="138"/>
      <c r="GM163" s="138"/>
      <c r="GN163" s="135"/>
      <c r="GO163" s="135"/>
      <c r="GP163" s="135"/>
      <c r="GQ163" s="139"/>
      <c r="GR163" s="109">
        <v>1</v>
      </c>
      <c r="GS163" s="135"/>
      <c r="GT163" s="135"/>
      <c r="GU163" s="135">
        <v>1</v>
      </c>
      <c r="GV163" s="135"/>
      <c r="GW163" s="135"/>
      <c r="GX163" s="135"/>
      <c r="GY163" s="135"/>
      <c r="GZ163" s="135"/>
      <c r="HA163" s="101">
        <f t="shared" si="22"/>
        <v>0</v>
      </c>
      <c r="HB163" s="108">
        <f t="shared" si="23"/>
        <v>0</v>
      </c>
      <c r="HC163" s="135"/>
      <c r="HD163" s="109"/>
      <c r="HE163" s="135">
        <v>2</v>
      </c>
      <c r="HF163" s="109">
        <v>1</v>
      </c>
      <c r="HG163" s="135"/>
      <c r="HH163" s="109"/>
      <c r="HI163" s="135"/>
      <c r="HJ163" s="139"/>
      <c r="HK163" s="139"/>
      <c r="HL163" s="139"/>
      <c r="HM163" s="109">
        <v>1</v>
      </c>
      <c r="HN163" s="135"/>
      <c r="HO163" s="135"/>
      <c r="HP163" s="135">
        <v>1</v>
      </c>
      <c r="HQ163" s="135"/>
      <c r="HR163" s="135"/>
      <c r="HS163" s="135">
        <v>1</v>
      </c>
      <c r="HT163" s="135">
        <v>1</v>
      </c>
      <c r="HU163" s="109"/>
      <c r="HV163" s="109"/>
      <c r="HW163" s="109"/>
      <c r="HX163" s="133"/>
      <c r="HY163" s="140"/>
      <c r="HZ163" s="140"/>
      <c r="IA163" s="133"/>
      <c r="IB163" s="135"/>
      <c r="IC163" s="133"/>
      <c r="ID163" s="133"/>
      <c r="IE163" s="133"/>
      <c r="IF163" s="133"/>
      <c r="IG163" s="133"/>
      <c r="IH163" s="133"/>
      <c r="II163" s="133"/>
      <c r="IJ163" s="133"/>
      <c r="IK163" s="133">
        <v>1</v>
      </c>
      <c r="IL163" s="133"/>
      <c r="IM163" s="133"/>
      <c r="IN163" s="133"/>
      <c r="IO163" s="133"/>
      <c r="IP163" s="133"/>
      <c r="IQ163" s="79">
        <f t="shared" si="17"/>
        <v>0</v>
      </c>
      <c r="IR163" s="109"/>
      <c r="IS163" s="109"/>
      <c r="IT163" s="109">
        <v>1</v>
      </c>
      <c r="IU163" s="133"/>
      <c r="IV163" s="133"/>
      <c r="IW163" s="133">
        <v>1</v>
      </c>
      <c r="IX163" s="133"/>
      <c r="IY163" s="133">
        <v>1</v>
      </c>
      <c r="IZ163" s="109"/>
      <c r="JA163" s="109"/>
      <c r="JB163" s="135"/>
      <c r="JC163" s="107">
        <f t="shared" si="21"/>
        <v>0</v>
      </c>
      <c r="JD163" s="141" t="s">
        <v>302</v>
      </c>
    </row>
    <row r="164" spans="1:264" s="8" customFormat="1" ht="18.95" customHeight="1">
      <c r="A164" s="112" t="s">
        <v>444</v>
      </c>
      <c r="B164" s="113">
        <v>40</v>
      </c>
      <c r="C164" s="68">
        <f t="shared" si="18"/>
        <v>5565.9000000000015</v>
      </c>
      <c r="D164" s="114"/>
      <c r="E164" s="115"/>
      <c r="F164" s="115"/>
      <c r="G164" s="115"/>
      <c r="H164" s="116"/>
      <c r="I164" s="114"/>
      <c r="J164" s="114"/>
      <c r="K164" s="74"/>
      <c r="L164" s="74"/>
      <c r="M164" s="74"/>
      <c r="N164" s="75"/>
      <c r="O164" s="73" t="s">
        <v>273</v>
      </c>
      <c r="P164" s="73"/>
      <c r="Q164" s="74"/>
      <c r="R164" s="74"/>
      <c r="S164" s="75"/>
      <c r="T164" s="74"/>
      <c r="U164" s="74"/>
      <c r="V164" s="74"/>
      <c r="W164" s="75"/>
      <c r="X164" s="76">
        <v>2</v>
      </c>
      <c r="Y164" s="76"/>
      <c r="Z164" s="76"/>
      <c r="AA164" s="77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>
        <v>1</v>
      </c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7"/>
      <c r="BU164" s="77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7"/>
      <c r="CG164" s="74"/>
      <c r="CH164" s="74"/>
      <c r="CI164" s="74"/>
      <c r="CJ164" s="74"/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7"/>
      <c r="DD164" s="74"/>
      <c r="DE164" s="74"/>
      <c r="DF164" s="74">
        <v>1</v>
      </c>
      <c r="DG164" s="74"/>
      <c r="DH164" s="74"/>
      <c r="DI164" s="74"/>
      <c r="DJ164" s="74"/>
      <c r="DK164" s="74"/>
      <c r="DL164" s="74"/>
      <c r="DM164" s="74"/>
      <c r="DN164" s="74"/>
      <c r="DO164" s="77"/>
      <c r="DP164" s="74"/>
      <c r="DQ164" s="77"/>
      <c r="DR164" s="74"/>
      <c r="DS164" s="74"/>
      <c r="DT164" s="74"/>
      <c r="DU164" s="74"/>
      <c r="DV164" s="74"/>
      <c r="DW164" s="74"/>
      <c r="DX164" s="74"/>
      <c r="DY164" s="74"/>
      <c r="DZ164" s="74"/>
      <c r="EA164" s="77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8"/>
      <c r="EM164" s="79"/>
      <c r="EN164" s="77">
        <v>6</v>
      </c>
      <c r="EO164" s="77">
        <v>6</v>
      </c>
      <c r="EP164" s="77"/>
      <c r="EQ164" s="77"/>
      <c r="ER164" s="77">
        <v>6</v>
      </c>
      <c r="ES164" s="79">
        <v>2</v>
      </c>
      <c r="ET164" s="77"/>
      <c r="EU164" s="77"/>
      <c r="EV164" s="77"/>
      <c r="EW164" s="77"/>
      <c r="EX164" s="77"/>
      <c r="EY164" s="77"/>
      <c r="EZ164" s="77"/>
      <c r="FA164" s="77"/>
      <c r="FB164" s="77"/>
      <c r="FC164" s="77"/>
      <c r="FD164" s="77"/>
      <c r="FE164" s="77"/>
      <c r="FF164" s="80"/>
      <c r="FG164" s="77"/>
      <c r="FH164" s="77"/>
      <c r="FI164" s="77"/>
      <c r="FJ164" s="77"/>
      <c r="FK164" s="77"/>
      <c r="FL164" s="79"/>
      <c r="FM164" s="79">
        <v>2</v>
      </c>
      <c r="FN164" s="79">
        <v>6</v>
      </c>
      <c r="FO164" s="79"/>
      <c r="FP164" s="77"/>
      <c r="FQ164" s="79"/>
      <c r="FR164" s="79"/>
      <c r="FS164" s="79"/>
      <c r="FT164" s="79">
        <v>6</v>
      </c>
      <c r="FU164" s="79"/>
      <c r="FV164" s="79"/>
      <c r="FW164" s="79"/>
      <c r="FX164" s="79"/>
      <c r="FY164" s="79"/>
      <c r="FZ164" s="79">
        <v>2</v>
      </c>
      <c r="GA164" s="79"/>
      <c r="GB164" s="79">
        <v>15</v>
      </c>
      <c r="GC164" s="79">
        <v>8</v>
      </c>
      <c r="GD164" s="81"/>
      <c r="GE164" s="82">
        <v>1.2</v>
      </c>
      <c r="GF164" s="82"/>
      <c r="GG164" s="79"/>
      <c r="GH164" s="83">
        <f t="shared" si="19"/>
        <v>120</v>
      </c>
      <c r="GI164" s="84"/>
      <c r="GJ164" s="85">
        <f t="shared" si="20"/>
        <v>0</v>
      </c>
      <c r="GK164" s="82"/>
      <c r="GL164" s="82"/>
      <c r="GM164" s="82"/>
      <c r="GN164" s="79">
        <v>1</v>
      </c>
      <c r="GO164" s="79"/>
      <c r="GP164" s="79"/>
      <c r="GQ164" s="86"/>
      <c r="GR164" s="87"/>
      <c r="GS164" s="79"/>
      <c r="GT164" s="79"/>
      <c r="GU164" s="79"/>
      <c r="GV164" s="79"/>
      <c r="GW164" s="79"/>
      <c r="GX164" s="79"/>
      <c r="GY164" s="79"/>
      <c r="GZ164" s="79"/>
      <c r="HA164" s="101">
        <f t="shared" si="22"/>
        <v>0</v>
      </c>
      <c r="HB164" s="108">
        <f t="shared" si="23"/>
        <v>0</v>
      </c>
      <c r="HC164" s="79"/>
      <c r="HD164" s="87"/>
      <c r="HE164" s="79"/>
      <c r="HF164" s="87"/>
      <c r="HG164" s="79">
        <v>1</v>
      </c>
      <c r="HH164" s="87"/>
      <c r="HI164" s="79">
        <v>2</v>
      </c>
      <c r="HJ164" s="86"/>
      <c r="HK164" s="86"/>
      <c r="HL164" s="86"/>
      <c r="HM164" s="87"/>
      <c r="HN164" s="79"/>
      <c r="HO164" s="79"/>
      <c r="HP164" s="79"/>
      <c r="HQ164" s="79"/>
      <c r="HR164" s="79"/>
      <c r="HS164" s="79"/>
      <c r="HT164" s="79"/>
      <c r="HU164" s="87"/>
      <c r="HV164" s="87"/>
      <c r="HW164" s="87"/>
      <c r="HX164" s="79"/>
      <c r="HY164" s="88"/>
      <c r="HZ164" s="88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>
        <f>HG164</f>
        <v>1</v>
      </c>
      <c r="IP164" s="79">
        <f>HH164</f>
        <v>0</v>
      </c>
      <c r="IQ164" s="79">
        <f t="shared" si="17"/>
        <v>2</v>
      </c>
      <c r="IR164" s="86">
        <f>HJ164</f>
        <v>0</v>
      </c>
      <c r="IS164" s="86">
        <f>HK164</f>
        <v>0</v>
      </c>
      <c r="IT164" s="87"/>
      <c r="IU164" s="79"/>
      <c r="IV164" s="79"/>
      <c r="IW164" s="79"/>
      <c r="IX164" s="79"/>
      <c r="IY164" s="79"/>
      <c r="IZ164" s="87"/>
      <c r="JA164" s="87">
        <v>2</v>
      </c>
      <c r="JB164" s="79"/>
      <c r="JC164" s="107">
        <f t="shared" si="21"/>
        <v>0</v>
      </c>
      <c r="JD164" s="117"/>
    </row>
    <row r="165" spans="1:264" s="8" customFormat="1" ht="18.95" customHeight="1">
      <c r="A165" s="90" t="s">
        <v>445</v>
      </c>
      <c r="B165" s="91">
        <v>36.5</v>
      </c>
      <c r="C165" s="68">
        <f t="shared" si="18"/>
        <v>5602.4000000000015</v>
      </c>
      <c r="D165" s="68"/>
      <c r="E165" s="92"/>
      <c r="F165" s="92"/>
      <c r="G165" s="92"/>
      <c r="H165" s="120"/>
      <c r="I165" s="94"/>
      <c r="J165" s="94"/>
      <c r="K165" s="121"/>
      <c r="L165" s="121"/>
      <c r="M165" s="121"/>
      <c r="N165" s="96" t="s">
        <v>279</v>
      </c>
      <c r="O165" s="97" t="s">
        <v>279</v>
      </c>
      <c r="P165" s="97"/>
      <c r="Q165" s="95">
        <v>1</v>
      </c>
      <c r="R165" s="95"/>
      <c r="S165" s="96"/>
      <c r="T165" s="95"/>
      <c r="U165" s="95"/>
      <c r="V165" s="95"/>
      <c r="W165" s="96"/>
      <c r="X165" s="98"/>
      <c r="Y165" s="98"/>
      <c r="Z165" s="98"/>
      <c r="AA165" s="99"/>
      <c r="AB165" s="95"/>
      <c r="AC165" s="95"/>
      <c r="AD165" s="95"/>
      <c r="AE165" s="95"/>
      <c r="AF165" s="95"/>
      <c r="AG165" s="95"/>
      <c r="AH165" s="95"/>
      <c r="AI165" s="95"/>
      <c r="AJ165" s="95"/>
      <c r="AK165" s="95"/>
      <c r="AL165" s="95"/>
      <c r="AM165" s="95"/>
      <c r="AN165" s="95"/>
      <c r="AO165" s="95"/>
      <c r="AP165" s="95"/>
      <c r="AQ165" s="95"/>
      <c r="AR165" s="95"/>
      <c r="AS165" s="95"/>
      <c r="AT165" s="95"/>
      <c r="AU165" s="95"/>
      <c r="AV165" s="95"/>
      <c r="AW165" s="95"/>
      <c r="AX165" s="95"/>
      <c r="AY165" s="95"/>
      <c r="AZ165" s="95"/>
      <c r="BA165" s="95"/>
      <c r="BB165" s="95"/>
      <c r="BC165" s="95"/>
      <c r="BD165" s="95"/>
      <c r="BE165" s="95"/>
      <c r="BF165" s="95"/>
      <c r="BG165" s="95"/>
      <c r="BH165" s="95"/>
      <c r="BI165" s="95"/>
      <c r="BJ165" s="95"/>
      <c r="BK165" s="95"/>
      <c r="BL165" s="95"/>
      <c r="BM165" s="95"/>
      <c r="BN165" s="95"/>
      <c r="BO165" s="95"/>
      <c r="BP165" s="95"/>
      <c r="BQ165" s="95"/>
      <c r="BR165" s="95"/>
      <c r="BS165" s="95"/>
      <c r="BT165" s="99"/>
      <c r="BU165" s="99"/>
      <c r="BV165" s="95"/>
      <c r="BW165" s="95"/>
      <c r="BX165" s="95"/>
      <c r="BY165" s="95"/>
      <c r="BZ165" s="95"/>
      <c r="CA165" s="95"/>
      <c r="CB165" s="95"/>
      <c r="CC165" s="95"/>
      <c r="CD165" s="95"/>
      <c r="CE165" s="95"/>
      <c r="CF165" s="99"/>
      <c r="CG165" s="95"/>
      <c r="CH165" s="95"/>
      <c r="CI165" s="95"/>
      <c r="CJ165" s="95"/>
      <c r="CK165" s="95"/>
      <c r="CL165" s="95"/>
      <c r="CM165" s="95"/>
      <c r="CN165" s="95"/>
      <c r="CO165" s="95"/>
      <c r="CP165" s="95"/>
      <c r="CQ165" s="95"/>
      <c r="CR165" s="95"/>
      <c r="CS165" s="95"/>
      <c r="CT165" s="95"/>
      <c r="CU165" s="95"/>
      <c r="CV165" s="95"/>
      <c r="CW165" s="95"/>
      <c r="CX165" s="95"/>
      <c r="CY165" s="95"/>
      <c r="CZ165" s="95"/>
      <c r="DA165" s="95"/>
      <c r="DB165" s="95"/>
      <c r="DC165" s="99"/>
      <c r="DD165" s="95"/>
      <c r="DE165" s="95"/>
      <c r="DF165" s="95"/>
      <c r="DG165" s="95"/>
      <c r="DH165" s="95"/>
      <c r="DI165" s="95"/>
      <c r="DJ165" s="95"/>
      <c r="DK165" s="95"/>
      <c r="DL165" s="95"/>
      <c r="DM165" s="95"/>
      <c r="DN165" s="95"/>
      <c r="DO165" s="99">
        <v>1</v>
      </c>
      <c r="DP165" s="95"/>
      <c r="DQ165" s="99"/>
      <c r="DR165" s="95"/>
      <c r="DS165" s="95"/>
      <c r="DT165" s="95"/>
      <c r="DU165" s="95"/>
      <c r="DV165" s="95"/>
      <c r="DW165" s="95"/>
      <c r="DX165" s="95"/>
      <c r="DY165" s="95"/>
      <c r="DZ165" s="95"/>
      <c r="EA165" s="99"/>
      <c r="EB165" s="95"/>
      <c r="EC165" s="95"/>
      <c r="ED165" s="95"/>
      <c r="EE165" s="95"/>
      <c r="EF165" s="95"/>
      <c r="EG165" s="95"/>
      <c r="EH165" s="95"/>
      <c r="EI165" s="95"/>
      <c r="EJ165" s="95"/>
      <c r="EK165" s="95"/>
      <c r="EL165" s="100"/>
      <c r="EM165" s="101"/>
      <c r="EN165" s="99">
        <v>3</v>
      </c>
      <c r="EO165" s="99"/>
      <c r="EP165" s="99"/>
      <c r="EQ165" s="99"/>
      <c r="ER165" s="99"/>
      <c r="ES165" s="101"/>
      <c r="ET165" s="99"/>
      <c r="EU165" s="99">
        <v>1</v>
      </c>
      <c r="EV165" s="99"/>
      <c r="EW165" s="99"/>
      <c r="EX165" s="99"/>
      <c r="EY165" s="99"/>
      <c r="EZ165" s="99"/>
      <c r="FA165" s="99"/>
      <c r="FB165" s="99"/>
      <c r="FC165" s="99"/>
      <c r="FD165" s="99"/>
      <c r="FE165" s="99"/>
      <c r="FF165" s="102"/>
      <c r="FG165" s="99"/>
      <c r="FH165" s="99"/>
      <c r="FI165" s="99"/>
      <c r="FJ165" s="99"/>
      <c r="FK165" s="99"/>
      <c r="FL165" s="101"/>
      <c r="FM165" s="101"/>
      <c r="FN165" s="101"/>
      <c r="FO165" s="101"/>
      <c r="FP165" s="99"/>
      <c r="FQ165" s="103"/>
      <c r="FR165" s="103"/>
      <c r="FS165" s="101"/>
      <c r="FT165" s="101">
        <v>3</v>
      </c>
      <c r="FU165" s="101"/>
      <c r="FV165" s="101"/>
      <c r="FW165" s="101"/>
      <c r="FX165" s="101"/>
      <c r="FY165" s="101"/>
      <c r="FZ165" s="101"/>
      <c r="GA165" s="101"/>
      <c r="GB165" s="101"/>
      <c r="GC165" s="101"/>
      <c r="GD165" s="104"/>
      <c r="GE165" s="105"/>
      <c r="GF165" s="105"/>
      <c r="GG165" s="101"/>
      <c r="GH165" s="83">
        <f t="shared" si="19"/>
        <v>109.5</v>
      </c>
      <c r="GI165" s="106"/>
      <c r="GJ165" s="85">
        <f t="shared" si="20"/>
        <v>0</v>
      </c>
      <c r="GK165" s="105"/>
      <c r="GL165" s="105"/>
      <c r="GM165" s="105"/>
      <c r="GN165" s="101"/>
      <c r="GO165" s="101"/>
      <c r="GP165" s="101"/>
      <c r="GQ165" s="107"/>
      <c r="GR165" s="108"/>
      <c r="GS165" s="101"/>
      <c r="GT165" s="101"/>
      <c r="GU165" s="101">
        <v>1</v>
      </c>
      <c r="GV165" s="101"/>
      <c r="GW165" s="101"/>
      <c r="GX165" s="101"/>
      <c r="GY165" s="101"/>
      <c r="GZ165" s="101"/>
      <c r="HA165" s="101">
        <f t="shared" si="22"/>
        <v>0</v>
      </c>
      <c r="HB165" s="108">
        <f t="shared" si="23"/>
        <v>0</v>
      </c>
      <c r="HC165" s="101"/>
      <c r="HD165" s="108"/>
      <c r="HE165" s="101">
        <v>2</v>
      </c>
      <c r="HF165" s="108">
        <v>1</v>
      </c>
      <c r="HG165" s="101"/>
      <c r="HH165" s="108"/>
      <c r="HI165" s="101"/>
      <c r="HJ165" s="107"/>
      <c r="HK165" s="107"/>
      <c r="HL165" s="107"/>
      <c r="HM165" s="109"/>
      <c r="HN165" s="101"/>
      <c r="HO165" s="101"/>
      <c r="HP165" s="101"/>
      <c r="HQ165" s="101"/>
      <c r="HR165" s="101"/>
      <c r="HS165" s="101"/>
      <c r="HT165" s="101">
        <v>1</v>
      </c>
      <c r="HU165" s="108"/>
      <c r="HV165" s="108"/>
      <c r="HW165" s="108"/>
      <c r="HX165" s="99"/>
      <c r="HY165" s="122"/>
      <c r="HZ165" s="122"/>
      <c r="IA165" s="99"/>
      <c r="IB165" s="101"/>
      <c r="IC165" s="99"/>
      <c r="ID165" s="99"/>
      <c r="IE165" s="99"/>
      <c r="IF165" s="99"/>
      <c r="IG165" s="99"/>
      <c r="IH165" s="99"/>
      <c r="II165" s="99"/>
      <c r="IJ165" s="99"/>
      <c r="IK165" s="99"/>
      <c r="IL165" s="99"/>
      <c r="IM165" s="99"/>
      <c r="IN165" s="99"/>
      <c r="IO165" s="99"/>
      <c r="IP165" s="99"/>
      <c r="IQ165" s="79">
        <f t="shared" si="17"/>
        <v>0</v>
      </c>
      <c r="IR165" s="108"/>
      <c r="IS165" s="108"/>
      <c r="IT165" s="108"/>
      <c r="IU165" s="99"/>
      <c r="IV165" s="99"/>
      <c r="IW165" s="99"/>
      <c r="IX165" s="99"/>
      <c r="IY165" s="99"/>
      <c r="IZ165" s="108"/>
      <c r="JA165" s="108"/>
      <c r="JB165" s="101"/>
      <c r="JC165" s="107">
        <f t="shared" si="21"/>
        <v>0</v>
      </c>
      <c r="JD165" s="111"/>
    </row>
    <row r="166" spans="1:264" s="8" customFormat="1" ht="18.95" customHeight="1">
      <c r="A166" s="112" t="s">
        <v>446</v>
      </c>
      <c r="B166" s="113">
        <v>36</v>
      </c>
      <c r="C166" s="68">
        <f t="shared" si="18"/>
        <v>5638.4000000000015</v>
      </c>
      <c r="D166" s="114"/>
      <c r="E166" s="115"/>
      <c r="F166" s="115"/>
      <c r="G166" s="115"/>
      <c r="H166" s="116"/>
      <c r="I166" s="114"/>
      <c r="J166" s="114"/>
      <c r="K166" s="74"/>
      <c r="L166" s="74"/>
      <c r="M166" s="74"/>
      <c r="N166" s="75"/>
      <c r="O166" s="73" t="s">
        <v>279</v>
      </c>
      <c r="P166" s="73"/>
      <c r="Q166" s="74"/>
      <c r="R166" s="74"/>
      <c r="S166" s="75"/>
      <c r="T166" s="74"/>
      <c r="U166" s="74"/>
      <c r="V166" s="74"/>
      <c r="W166" s="75"/>
      <c r="X166" s="76">
        <v>1</v>
      </c>
      <c r="Y166" s="76"/>
      <c r="Z166" s="76"/>
      <c r="AA166" s="77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>
        <v>1</v>
      </c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7"/>
      <c r="BU166" s="77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7"/>
      <c r="CG166" s="74"/>
      <c r="CH166" s="74"/>
      <c r="CI166" s="74"/>
      <c r="CJ166" s="74"/>
      <c r="CK166" s="74"/>
      <c r="CL166" s="74"/>
      <c r="CM166" s="74"/>
      <c r="CN166" s="74"/>
      <c r="CO166" s="74"/>
      <c r="CP166" s="74"/>
      <c r="CQ166" s="74"/>
      <c r="CR166" s="74"/>
      <c r="CS166" s="74">
        <v>1</v>
      </c>
      <c r="CT166" s="74"/>
      <c r="CU166" s="74"/>
      <c r="CV166" s="74"/>
      <c r="CW166" s="74"/>
      <c r="CX166" s="74"/>
      <c r="CY166" s="74"/>
      <c r="CZ166" s="74"/>
      <c r="DA166" s="74"/>
      <c r="DB166" s="74"/>
      <c r="DC166" s="77"/>
      <c r="DD166" s="74"/>
      <c r="DE166" s="74"/>
      <c r="DF166" s="74"/>
      <c r="DG166" s="74"/>
      <c r="DH166" s="74"/>
      <c r="DI166" s="74"/>
      <c r="DJ166" s="74"/>
      <c r="DK166" s="74"/>
      <c r="DL166" s="74"/>
      <c r="DM166" s="74"/>
      <c r="DN166" s="74"/>
      <c r="DO166" s="77">
        <v>1</v>
      </c>
      <c r="DP166" s="74"/>
      <c r="DQ166" s="77"/>
      <c r="DR166" s="74"/>
      <c r="DS166" s="74"/>
      <c r="DT166" s="74"/>
      <c r="DU166" s="74"/>
      <c r="DV166" s="74"/>
      <c r="DW166" s="74"/>
      <c r="DX166" s="74"/>
      <c r="DY166" s="74"/>
      <c r="DZ166" s="74"/>
      <c r="EA166" s="77"/>
      <c r="EB166" s="74"/>
      <c r="EC166" s="74"/>
      <c r="ED166" s="74"/>
      <c r="EE166" s="74"/>
      <c r="EF166" s="74"/>
      <c r="EG166" s="74"/>
      <c r="EH166" s="74"/>
      <c r="EI166" s="74"/>
      <c r="EJ166" s="74"/>
      <c r="EK166" s="74"/>
      <c r="EL166" s="78"/>
      <c r="EM166" s="79"/>
      <c r="EN166" s="77">
        <v>3</v>
      </c>
      <c r="EO166" s="77"/>
      <c r="EP166" s="77"/>
      <c r="EQ166" s="77"/>
      <c r="ER166" s="77"/>
      <c r="ES166" s="79"/>
      <c r="ET166" s="77"/>
      <c r="EU166" s="77">
        <v>1</v>
      </c>
      <c r="EV166" s="77"/>
      <c r="EW166" s="77"/>
      <c r="EX166" s="77"/>
      <c r="EY166" s="77"/>
      <c r="EZ166" s="77"/>
      <c r="FA166" s="77"/>
      <c r="FB166" s="77"/>
      <c r="FC166" s="77"/>
      <c r="FD166" s="77"/>
      <c r="FE166" s="77"/>
      <c r="FF166" s="80"/>
      <c r="FG166" s="77"/>
      <c r="FH166" s="77"/>
      <c r="FI166" s="77"/>
      <c r="FJ166" s="77"/>
      <c r="FK166" s="77"/>
      <c r="FL166" s="79"/>
      <c r="FM166" s="79"/>
      <c r="FN166" s="79"/>
      <c r="FO166" s="79"/>
      <c r="FP166" s="77"/>
      <c r="FQ166" s="79"/>
      <c r="FR166" s="79"/>
      <c r="FS166" s="79"/>
      <c r="FT166" s="79">
        <v>3</v>
      </c>
      <c r="FU166" s="79"/>
      <c r="FV166" s="79"/>
      <c r="FW166" s="79"/>
      <c r="FX166" s="79"/>
      <c r="FY166" s="79"/>
      <c r="FZ166" s="79">
        <v>2</v>
      </c>
      <c r="GA166" s="79"/>
      <c r="GB166" s="79">
        <v>2</v>
      </c>
      <c r="GC166" s="79">
        <v>4</v>
      </c>
      <c r="GD166" s="81"/>
      <c r="GE166" s="82"/>
      <c r="GF166" s="82"/>
      <c r="GG166" s="79"/>
      <c r="GH166" s="83">
        <f t="shared" si="19"/>
        <v>108</v>
      </c>
      <c r="GI166" s="84"/>
      <c r="GJ166" s="85">
        <f t="shared" si="20"/>
        <v>0</v>
      </c>
      <c r="GK166" s="82"/>
      <c r="GL166" s="82"/>
      <c r="GM166" s="82"/>
      <c r="GN166" s="79">
        <v>1</v>
      </c>
      <c r="GO166" s="79"/>
      <c r="GP166" s="79"/>
      <c r="GQ166" s="86"/>
      <c r="GR166" s="87"/>
      <c r="GS166" s="79"/>
      <c r="GT166" s="79"/>
      <c r="GU166" s="79"/>
      <c r="GV166" s="79"/>
      <c r="GW166" s="79"/>
      <c r="GX166" s="79"/>
      <c r="GY166" s="79"/>
      <c r="GZ166" s="79"/>
      <c r="HA166" s="101">
        <f t="shared" si="22"/>
        <v>0</v>
      </c>
      <c r="HB166" s="108">
        <f t="shared" si="23"/>
        <v>0</v>
      </c>
      <c r="HC166" s="79"/>
      <c r="HD166" s="87"/>
      <c r="HE166" s="79"/>
      <c r="HF166" s="87"/>
      <c r="HG166" s="79">
        <v>1</v>
      </c>
      <c r="HH166" s="87"/>
      <c r="HI166" s="79">
        <v>1</v>
      </c>
      <c r="HJ166" s="86"/>
      <c r="HK166" s="86"/>
      <c r="HL166" s="86"/>
      <c r="HM166" s="87"/>
      <c r="HN166" s="79"/>
      <c r="HO166" s="79"/>
      <c r="HP166" s="79"/>
      <c r="HQ166" s="79"/>
      <c r="HR166" s="79"/>
      <c r="HS166" s="79"/>
      <c r="HT166" s="79"/>
      <c r="HU166" s="87"/>
      <c r="HV166" s="87"/>
      <c r="HW166" s="87"/>
      <c r="HX166" s="79"/>
      <c r="HY166" s="88"/>
      <c r="HZ166" s="88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>
        <f>HG166</f>
        <v>1</v>
      </c>
      <c r="IP166" s="79">
        <f>HH166</f>
        <v>0</v>
      </c>
      <c r="IQ166" s="79">
        <f t="shared" si="17"/>
        <v>1</v>
      </c>
      <c r="IR166" s="86">
        <f>HJ166</f>
        <v>0</v>
      </c>
      <c r="IS166" s="86">
        <f>HK166</f>
        <v>0</v>
      </c>
      <c r="IT166" s="87"/>
      <c r="IU166" s="79"/>
      <c r="IV166" s="79"/>
      <c r="IW166" s="79"/>
      <c r="IX166" s="79"/>
      <c r="IY166" s="79"/>
      <c r="IZ166" s="87"/>
      <c r="JA166" s="87">
        <v>2</v>
      </c>
      <c r="JB166" s="79"/>
      <c r="JC166" s="107">
        <f t="shared" si="21"/>
        <v>0</v>
      </c>
      <c r="JD166" s="117"/>
    </row>
    <row r="167" spans="1:264" s="8" customFormat="1" ht="18.95" customHeight="1">
      <c r="A167" s="90" t="s">
        <v>447</v>
      </c>
      <c r="B167" s="91">
        <v>36.299999999999997</v>
      </c>
      <c r="C167" s="68">
        <f t="shared" si="18"/>
        <v>5674.7000000000016</v>
      </c>
      <c r="D167" s="68"/>
      <c r="E167" s="92"/>
      <c r="F167" s="92"/>
      <c r="G167" s="92"/>
      <c r="H167" s="120"/>
      <c r="I167" s="94"/>
      <c r="J167" s="94"/>
      <c r="K167" s="121"/>
      <c r="L167" s="121"/>
      <c r="M167" s="121"/>
      <c r="N167" s="96" t="s">
        <v>279</v>
      </c>
      <c r="O167" s="97" t="s">
        <v>279</v>
      </c>
      <c r="P167" s="97"/>
      <c r="Q167" s="95">
        <v>1</v>
      </c>
      <c r="R167" s="95"/>
      <c r="S167" s="96"/>
      <c r="T167" s="95"/>
      <c r="U167" s="95"/>
      <c r="V167" s="95"/>
      <c r="W167" s="96"/>
      <c r="X167" s="98"/>
      <c r="Y167" s="98"/>
      <c r="Z167" s="98"/>
      <c r="AA167" s="99"/>
      <c r="AB167" s="95"/>
      <c r="AC167" s="95"/>
      <c r="AD167" s="95"/>
      <c r="AE167" s="95"/>
      <c r="AF167" s="95"/>
      <c r="AG167" s="95"/>
      <c r="AH167" s="95"/>
      <c r="AI167" s="95"/>
      <c r="AJ167" s="95"/>
      <c r="AK167" s="95"/>
      <c r="AL167" s="95"/>
      <c r="AM167" s="95"/>
      <c r="AN167" s="95"/>
      <c r="AO167" s="95"/>
      <c r="AP167" s="95"/>
      <c r="AQ167" s="95"/>
      <c r="AR167" s="95"/>
      <c r="AS167" s="95"/>
      <c r="AT167" s="95"/>
      <c r="AU167" s="95"/>
      <c r="AV167" s="95"/>
      <c r="AW167" s="95"/>
      <c r="AX167" s="95"/>
      <c r="AY167" s="95"/>
      <c r="AZ167" s="95"/>
      <c r="BA167" s="95"/>
      <c r="BB167" s="95"/>
      <c r="BC167" s="95"/>
      <c r="BD167" s="95"/>
      <c r="BE167" s="95"/>
      <c r="BF167" s="95"/>
      <c r="BG167" s="95"/>
      <c r="BH167" s="95"/>
      <c r="BI167" s="95"/>
      <c r="BJ167" s="95"/>
      <c r="BK167" s="95"/>
      <c r="BL167" s="95"/>
      <c r="BM167" s="95"/>
      <c r="BN167" s="95"/>
      <c r="BO167" s="95"/>
      <c r="BP167" s="95"/>
      <c r="BQ167" s="95"/>
      <c r="BR167" s="95"/>
      <c r="BS167" s="95"/>
      <c r="BT167" s="99"/>
      <c r="BU167" s="99"/>
      <c r="BV167" s="95"/>
      <c r="BW167" s="95"/>
      <c r="BX167" s="95"/>
      <c r="BY167" s="95"/>
      <c r="BZ167" s="95"/>
      <c r="CA167" s="95"/>
      <c r="CB167" s="95"/>
      <c r="CC167" s="95"/>
      <c r="CD167" s="95"/>
      <c r="CE167" s="95"/>
      <c r="CF167" s="99"/>
      <c r="CG167" s="95"/>
      <c r="CH167" s="95"/>
      <c r="CI167" s="95"/>
      <c r="CJ167" s="95"/>
      <c r="CK167" s="95"/>
      <c r="CL167" s="95"/>
      <c r="CM167" s="95"/>
      <c r="CN167" s="95"/>
      <c r="CO167" s="95"/>
      <c r="CP167" s="95"/>
      <c r="CQ167" s="95"/>
      <c r="CR167" s="95"/>
      <c r="CS167" s="95"/>
      <c r="CT167" s="95"/>
      <c r="CU167" s="95"/>
      <c r="CV167" s="95"/>
      <c r="CW167" s="95"/>
      <c r="CX167" s="95"/>
      <c r="CY167" s="95"/>
      <c r="CZ167" s="95"/>
      <c r="DA167" s="95"/>
      <c r="DB167" s="95"/>
      <c r="DC167" s="99"/>
      <c r="DD167" s="95"/>
      <c r="DE167" s="95"/>
      <c r="DF167" s="95"/>
      <c r="DG167" s="95"/>
      <c r="DH167" s="95"/>
      <c r="DI167" s="95"/>
      <c r="DJ167" s="95"/>
      <c r="DK167" s="95"/>
      <c r="DL167" s="95"/>
      <c r="DM167" s="95"/>
      <c r="DN167" s="95"/>
      <c r="DO167" s="99">
        <v>1</v>
      </c>
      <c r="DP167" s="95"/>
      <c r="DQ167" s="99"/>
      <c r="DR167" s="95"/>
      <c r="DS167" s="95"/>
      <c r="DT167" s="95"/>
      <c r="DU167" s="95"/>
      <c r="DV167" s="95"/>
      <c r="DW167" s="95"/>
      <c r="DX167" s="95"/>
      <c r="DY167" s="95"/>
      <c r="DZ167" s="95"/>
      <c r="EA167" s="99"/>
      <c r="EB167" s="95"/>
      <c r="EC167" s="95"/>
      <c r="ED167" s="95"/>
      <c r="EE167" s="95"/>
      <c r="EF167" s="95"/>
      <c r="EG167" s="95"/>
      <c r="EH167" s="95"/>
      <c r="EI167" s="95"/>
      <c r="EJ167" s="95"/>
      <c r="EK167" s="95"/>
      <c r="EL167" s="100"/>
      <c r="EM167" s="101"/>
      <c r="EN167" s="99">
        <v>3</v>
      </c>
      <c r="EO167" s="99"/>
      <c r="EP167" s="99"/>
      <c r="EQ167" s="99"/>
      <c r="ER167" s="99"/>
      <c r="ES167" s="101"/>
      <c r="ET167" s="99"/>
      <c r="EU167" s="99">
        <v>1</v>
      </c>
      <c r="EV167" s="99"/>
      <c r="EW167" s="99"/>
      <c r="EX167" s="99"/>
      <c r="EY167" s="99"/>
      <c r="EZ167" s="99"/>
      <c r="FA167" s="99"/>
      <c r="FB167" s="99"/>
      <c r="FC167" s="99"/>
      <c r="FD167" s="99"/>
      <c r="FE167" s="99"/>
      <c r="FF167" s="102"/>
      <c r="FG167" s="99"/>
      <c r="FH167" s="99"/>
      <c r="FI167" s="99"/>
      <c r="FJ167" s="99"/>
      <c r="FK167" s="99"/>
      <c r="FL167" s="101"/>
      <c r="FM167" s="101"/>
      <c r="FN167" s="101"/>
      <c r="FO167" s="101"/>
      <c r="FP167" s="99"/>
      <c r="FQ167" s="103"/>
      <c r="FR167" s="103"/>
      <c r="FS167" s="101"/>
      <c r="FT167" s="101">
        <v>3</v>
      </c>
      <c r="FU167" s="101"/>
      <c r="FV167" s="101"/>
      <c r="FW167" s="101"/>
      <c r="FX167" s="101"/>
      <c r="FY167" s="101"/>
      <c r="FZ167" s="101"/>
      <c r="GA167" s="101"/>
      <c r="GB167" s="101"/>
      <c r="GC167" s="101"/>
      <c r="GD167" s="104"/>
      <c r="GE167" s="105"/>
      <c r="GF167" s="105"/>
      <c r="GG167" s="101"/>
      <c r="GH167" s="83">
        <f t="shared" si="19"/>
        <v>108.89999999999999</v>
      </c>
      <c r="GI167" s="106"/>
      <c r="GJ167" s="85">
        <f t="shared" si="20"/>
        <v>0</v>
      </c>
      <c r="GK167" s="105"/>
      <c r="GL167" s="105"/>
      <c r="GM167" s="105"/>
      <c r="GN167" s="101"/>
      <c r="GO167" s="101"/>
      <c r="GP167" s="101"/>
      <c r="GQ167" s="107"/>
      <c r="GR167" s="108"/>
      <c r="GS167" s="101"/>
      <c r="GT167" s="101"/>
      <c r="GU167" s="101">
        <v>1</v>
      </c>
      <c r="GV167" s="101"/>
      <c r="GW167" s="101"/>
      <c r="GX167" s="101"/>
      <c r="GY167" s="101"/>
      <c r="GZ167" s="101"/>
      <c r="HA167" s="101">
        <f t="shared" si="22"/>
        <v>0</v>
      </c>
      <c r="HB167" s="108">
        <f t="shared" si="23"/>
        <v>0</v>
      </c>
      <c r="HC167" s="101"/>
      <c r="HD167" s="108"/>
      <c r="HE167" s="101">
        <v>2</v>
      </c>
      <c r="HF167" s="108">
        <v>1</v>
      </c>
      <c r="HG167" s="101"/>
      <c r="HH167" s="108"/>
      <c r="HI167" s="101"/>
      <c r="HJ167" s="107"/>
      <c r="HK167" s="107"/>
      <c r="HL167" s="107"/>
      <c r="HM167" s="109"/>
      <c r="HN167" s="101"/>
      <c r="HO167" s="101"/>
      <c r="HP167" s="101"/>
      <c r="HQ167" s="101"/>
      <c r="HR167" s="101"/>
      <c r="HS167" s="101"/>
      <c r="HT167" s="101">
        <v>1</v>
      </c>
      <c r="HU167" s="108"/>
      <c r="HV167" s="108"/>
      <c r="HW167" s="108"/>
      <c r="HX167" s="99"/>
      <c r="HY167" s="122"/>
      <c r="HZ167" s="122"/>
      <c r="IA167" s="99"/>
      <c r="IB167" s="101"/>
      <c r="IC167" s="99"/>
      <c r="ID167" s="99"/>
      <c r="IE167" s="99"/>
      <c r="IF167" s="99"/>
      <c r="IG167" s="99"/>
      <c r="IH167" s="99"/>
      <c r="II167" s="99"/>
      <c r="IJ167" s="99"/>
      <c r="IK167" s="99"/>
      <c r="IL167" s="99"/>
      <c r="IM167" s="99"/>
      <c r="IN167" s="99"/>
      <c r="IO167" s="99"/>
      <c r="IP167" s="99"/>
      <c r="IQ167" s="79">
        <f t="shared" si="17"/>
        <v>0</v>
      </c>
      <c r="IR167" s="108"/>
      <c r="IS167" s="108"/>
      <c r="IT167" s="108"/>
      <c r="IU167" s="99"/>
      <c r="IV167" s="99"/>
      <c r="IW167" s="99"/>
      <c r="IX167" s="99"/>
      <c r="IY167" s="99"/>
      <c r="IZ167" s="108"/>
      <c r="JA167" s="108"/>
      <c r="JB167" s="101"/>
      <c r="JC167" s="107">
        <f t="shared" si="21"/>
        <v>0</v>
      </c>
      <c r="JD167" s="111"/>
    </row>
    <row r="168" spans="1:264" s="8" customFormat="1" ht="18.95" customHeight="1">
      <c r="A168" s="162" t="s">
        <v>448</v>
      </c>
      <c r="B168" s="124">
        <v>38.700000000000003</v>
      </c>
      <c r="C168" s="68">
        <f t="shared" si="18"/>
        <v>5713.4000000000015</v>
      </c>
      <c r="D168" s="125"/>
      <c r="E168" s="126"/>
      <c r="F168" s="126"/>
      <c r="G168" s="126"/>
      <c r="H168" s="127"/>
      <c r="I168" s="125">
        <v>5</v>
      </c>
      <c r="J168" s="125">
        <v>1</v>
      </c>
      <c r="K168" s="128"/>
      <c r="L168" s="128"/>
      <c r="M168" s="128">
        <v>1</v>
      </c>
      <c r="N168" s="129" t="s">
        <v>312</v>
      </c>
      <c r="O168" s="130" t="s">
        <v>312</v>
      </c>
      <c r="P168" s="130"/>
      <c r="Q168" s="129">
        <v>1</v>
      </c>
      <c r="R168" s="129"/>
      <c r="S168" s="129"/>
      <c r="T168" s="129"/>
      <c r="U168" s="129"/>
      <c r="V168" s="129"/>
      <c r="W168" s="129"/>
      <c r="X168" s="129"/>
      <c r="Y168" s="209"/>
      <c r="Z168" s="209"/>
      <c r="AA168" s="133"/>
      <c r="AB168" s="133"/>
      <c r="AC168" s="133"/>
      <c r="AD168" s="133"/>
      <c r="AE168" s="133"/>
      <c r="AF168" s="133"/>
      <c r="AG168" s="133"/>
      <c r="AH168" s="133"/>
      <c r="AI168" s="133"/>
      <c r="AJ168" s="133"/>
      <c r="AK168" s="133"/>
      <c r="AL168" s="133"/>
      <c r="AM168" s="133"/>
      <c r="AN168" s="134"/>
      <c r="AO168" s="133"/>
      <c r="AP168" s="133"/>
      <c r="AQ168" s="133"/>
      <c r="AR168" s="133"/>
      <c r="AS168" s="133"/>
      <c r="AT168" s="133"/>
      <c r="AU168" s="133"/>
      <c r="AV168" s="133"/>
      <c r="AW168" s="133"/>
      <c r="AX168" s="133"/>
      <c r="AY168" s="133"/>
      <c r="AZ168" s="133"/>
      <c r="BA168" s="133"/>
      <c r="BB168" s="133"/>
      <c r="BC168" s="133"/>
      <c r="BD168" s="133"/>
      <c r="BE168" s="133"/>
      <c r="BF168" s="133"/>
      <c r="BG168" s="133"/>
      <c r="BH168" s="133"/>
      <c r="BI168" s="133"/>
      <c r="BJ168" s="133"/>
      <c r="BK168" s="133"/>
      <c r="BL168" s="133"/>
      <c r="BM168" s="133"/>
      <c r="BN168" s="133"/>
      <c r="BO168" s="133"/>
      <c r="BP168" s="133"/>
      <c r="BQ168" s="133"/>
      <c r="BR168" s="133"/>
      <c r="BS168" s="133"/>
      <c r="BT168" s="133"/>
      <c r="BU168" s="133"/>
      <c r="BV168" s="133"/>
      <c r="BW168" s="133"/>
      <c r="BX168" s="133"/>
      <c r="BY168" s="133"/>
      <c r="BZ168" s="133"/>
      <c r="CA168" s="133"/>
      <c r="CB168" s="133"/>
      <c r="CC168" s="133"/>
      <c r="CD168" s="133"/>
      <c r="CE168" s="133"/>
      <c r="CF168" s="133"/>
      <c r="CG168" s="133"/>
      <c r="CH168" s="133"/>
      <c r="CI168" s="133"/>
      <c r="CJ168" s="133"/>
      <c r="CK168" s="133"/>
      <c r="CL168" s="133"/>
      <c r="CM168" s="133"/>
      <c r="CN168" s="133"/>
      <c r="CO168" s="133"/>
      <c r="CP168" s="133"/>
      <c r="CQ168" s="133"/>
      <c r="CR168" s="133"/>
      <c r="CS168" s="133"/>
      <c r="CT168" s="133"/>
      <c r="CU168" s="133"/>
      <c r="CV168" s="133"/>
      <c r="CW168" s="133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33"/>
      <c r="DJ168" s="133"/>
      <c r="DK168" s="134"/>
      <c r="DL168" s="133"/>
      <c r="DM168" s="133"/>
      <c r="DN168" s="133"/>
      <c r="DO168" s="133">
        <v>1</v>
      </c>
      <c r="DP168" s="133"/>
      <c r="DQ168" s="133"/>
      <c r="DR168" s="133"/>
      <c r="DS168" s="133"/>
      <c r="DT168" s="133"/>
      <c r="DU168" s="133"/>
      <c r="DV168" s="133"/>
      <c r="DW168" s="133"/>
      <c r="DX168" s="133"/>
      <c r="DY168" s="133"/>
      <c r="DZ168" s="133"/>
      <c r="EA168" s="133"/>
      <c r="EB168" s="133"/>
      <c r="EC168" s="133"/>
      <c r="ED168" s="133"/>
      <c r="EE168" s="133"/>
      <c r="EF168" s="133"/>
      <c r="EG168" s="133"/>
      <c r="EH168" s="133"/>
      <c r="EI168" s="133"/>
      <c r="EJ168" s="133"/>
      <c r="EK168" s="133"/>
      <c r="EL168" s="134"/>
      <c r="EM168" s="133"/>
      <c r="EN168" s="133">
        <v>3</v>
      </c>
      <c r="EO168" s="133"/>
      <c r="EP168" s="133"/>
      <c r="EQ168" s="133"/>
      <c r="ER168" s="133"/>
      <c r="ES168" s="133"/>
      <c r="ET168" s="133"/>
      <c r="EU168" s="133">
        <v>1</v>
      </c>
      <c r="EV168" s="133"/>
      <c r="EW168" s="133"/>
      <c r="EX168" s="133"/>
      <c r="EY168" s="133"/>
      <c r="EZ168" s="133"/>
      <c r="FA168" s="133"/>
      <c r="FB168" s="133"/>
      <c r="FC168" s="133"/>
      <c r="FD168" s="133"/>
      <c r="FE168" s="133"/>
      <c r="FF168" s="136"/>
      <c r="FG168" s="133"/>
      <c r="FH168" s="133">
        <v>1</v>
      </c>
      <c r="FI168" s="133">
        <v>1</v>
      </c>
      <c r="FJ168" s="133">
        <v>2</v>
      </c>
      <c r="FK168" s="133"/>
      <c r="FL168" s="133"/>
      <c r="FM168" s="133">
        <v>2</v>
      </c>
      <c r="FN168" s="133"/>
      <c r="FO168" s="133"/>
      <c r="FP168" s="133"/>
      <c r="FQ168" s="133"/>
      <c r="FR168" s="135"/>
      <c r="FS168" s="133"/>
      <c r="FT168" s="133">
        <v>3</v>
      </c>
      <c r="FU168" s="133"/>
      <c r="FV168" s="133"/>
      <c r="FW168" s="133"/>
      <c r="FX168" s="133"/>
      <c r="FY168" s="133"/>
      <c r="FZ168" s="133"/>
      <c r="GA168" s="133"/>
      <c r="GB168" s="133"/>
      <c r="GC168" s="133"/>
      <c r="GD168" s="138"/>
      <c r="GE168" s="138"/>
      <c r="GF168" s="138"/>
      <c r="GG168" s="133"/>
      <c r="GH168" s="83">
        <f t="shared" si="19"/>
        <v>116.10000000000001</v>
      </c>
      <c r="GI168" s="167"/>
      <c r="GJ168" s="85">
        <f t="shared" si="20"/>
        <v>5</v>
      </c>
      <c r="GK168" s="138"/>
      <c r="GL168" s="138"/>
      <c r="GM168" s="138"/>
      <c r="GN168" s="133"/>
      <c r="GO168" s="133"/>
      <c r="GP168" s="133"/>
      <c r="GQ168" s="109"/>
      <c r="GR168" s="109"/>
      <c r="GS168" s="133"/>
      <c r="GT168" s="133"/>
      <c r="GU168" s="133">
        <v>1</v>
      </c>
      <c r="GV168" s="133"/>
      <c r="GW168" s="133"/>
      <c r="GX168" s="133"/>
      <c r="GY168" s="133"/>
      <c r="GZ168" s="133"/>
      <c r="HA168" s="101">
        <f t="shared" si="22"/>
        <v>0</v>
      </c>
      <c r="HB168" s="108">
        <f t="shared" si="23"/>
        <v>0</v>
      </c>
      <c r="HC168" s="133"/>
      <c r="HD168" s="109"/>
      <c r="HE168" s="133">
        <v>2</v>
      </c>
      <c r="HF168" s="109">
        <v>1</v>
      </c>
      <c r="HG168" s="133"/>
      <c r="HH168" s="109"/>
      <c r="HI168" s="133"/>
      <c r="HJ168" s="109"/>
      <c r="HK168" s="109"/>
      <c r="HL168" s="109"/>
      <c r="HM168" s="109"/>
      <c r="HN168" s="133"/>
      <c r="HO168" s="133"/>
      <c r="HP168" s="133"/>
      <c r="HQ168" s="133"/>
      <c r="HR168" s="133"/>
      <c r="HS168" s="133"/>
      <c r="HT168" s="133">
        <v>1</v>
      </c>
      <c r="HU168" s="109"/>
      <c r="HV168" s="109"/>
      <c r="HW168" s="109"/>
      <c r="HX168" s="133"/>
      <c r="HY168" s="140"/>
      <c r="HZ168" s="140"/>
      <c r="IA168" s="133"/>
      <c r="IB168" s="135"/>
      <c r="IC168" s="133"/>
      <c r="ID168" s="133"/>
      <c r="IE168" s="133"/>
      <c r="IF168" s="133"/>
      <c r="IG168" s="133"/>
      <c r="IH168" s="133"/>
      <c r="II168" s="133"/>
      <c r="IJ168" s="133"/>
      <c r="IK168" s="133"/>
      <c r="IL168" s="133"/>
      <c r="IM168" s="133"/>
      <c r="IN168" s="133"/>
      <c r="IO168" s="133"/>
      <c r="IP168" s="133"/>
      <c r="IQ168" s="79">
        <f t="shared" si="17"/>
        <v>0</v>
      </c>
      <c r="IR168" s="109"/>
      <c r="IS168" s="109"/>
      <c r="IT168" s="109"/>
      <c r="IU168" s="133"/>
      <c r="IV168" s="133"/>
      <c r="IW168" s="133"/>
      <c r="IX168" s="133"/>
      <c r="IY168" s="133"/>
      <c r="IZ168" s="109"/>
      <c r="JA168" s="109"/>
      <c r="JB168" s="135"/>
      <c r="JC168" s="107">
        <f t="shared" si="21"/>
        <v>0</v>
      </c>
      <c r="JD168" s="141" t="s">
        <v>313</v>
      </c>
    </row>
    <row r="169" spans="1:264" s="8" customFormat="1" ht="18.95" customHeight="1">
      <c r="A169" s="90" t="s">
        <v>449</v>
      </c>
      <c r="B169" s="91">
        <v>34.799999999999997</v>
      </c>
      <c r="C169" s="68">
        <f t="shared" si="18"/>
        <v>5748.2000000000016</v>
      </c>
      <c r="D169" s="68"/>
      <c r="E169" s="92"/>
      <c r="F169" s="92"/>
      <c r="G169" s="92"/>
      <c r="H169" s="120"/>
      <c r="I169" s="94"/>
      <c r="J169" s="94"/>
      <c r="K169" s="121"/>
      <c r="L169" s="121"/>
      <c r="M169" s="121"/>
      <c r="N169" s="96" t="s">
        <v>277</v>
      </c>
      <c r="O169" s="97" t="s">
        <v>277</v>
      </c>
      <c r="P169" s="97"/>
      <c r="Q169" s="95">
        <v>1</v>
      </c>
      <c r="R169" s="95"/>
      <c r="S169" s="96"/>
      <c r="T169" s="95"/>
      <c r="U169" s="95"/>
      <c r="V169" s="95"/>
      <c r="W169" s="96"/>
      <c r="X169" s="98"/>
      <c r="Y169" s="98"/>
      <c r="Z169" s="98"/>
      <c r="AA169" s="99"/>
      <c r="AB169" s="95"/>
      <c r="AC169" s="95"/>
      <c r="AD169" s="95"/>
      <c r="AE169" s="95"/>
      <c r="AF169" s="95"/>
      <c r="AG169" s="95"/>
      <c r="AH169" s="95"/>
      <c r="AI169" s="95"/>
      <c r="AJ169" s="95"/>
      <c r="AK169" s="95"/>
      <c r="AL169" s="95"/>
      <c r="AM169" s="95"/>
      <c r="AN169" s="95"/>
      <c r="AO169" s="95"/>
      <c r="AP169" s="95"/>
      <c r="AQ169" s="95"/>
      <c r="AR169" s="95"/>
      <c r="AS169" s="95"/>
      <c r="AT169" s="95"/>
      <c r="AU169" s="95"/>
      <c r="AV169" s="95"/>
      <c r="AW169" s="95"/>
      <c r="AX169" s="95"/>
      <c r="AY169" s="95"/>
      <c r="AZ169" s="95"/>
      <c r="BA169" s="95"/>
      <c r="BB169" s="95"/>
      <c r="BC169" s="95"/>
      <c r="BD169" s="95"/>
      <c r="BE169" s="95"/>
      <c r="BF169" s="95"/>
      <c r="BG169" s="95"/>
      <c r="BH169" s="95"/>
      <c r="BI169" s="95"/>
      <c r="BJ169" s="95"/>
      <c r="BK169" s="95"/>
      <c r="BL169" s="95"/>
      <c r="BM169" s="95"/>
      <c r="BN169" s="95"/>
      <c r="BO169" s="95"/>
      <c r="BP169" s="95"/>
      <c r="BQ169" s="95"/>
      <c r="BR169" s="95"/>
      <c r="BS169" s="95"/>
      <c r="BT169" s="99"/>
      <c r="BU169" s="99">
        <v>1</v>
      </c>
      <c r="BV169" s="95"/>
      <c r="BW169" s="95"/>
      <c r="BX169" s="95"/>
      <c r="BY169" s="95"/>
      <c r="BZ169" s="95"/>
      <c r="CA169" s="95"/>
      <c r="CB169" s="95"/>
      <c r="CC169" s="95"/>
      <c r="CD169" s="95"/>
      <c r="CE169" s="95"/>
      <c r="CF169" s="99"/>
      <c r="CG169" s="95"/>
      <c r="CH169" s="95"/>
      <c r="CI169" s="95"/>
      <c r="CJ169" s="95"/>
      <c r="CK169" s="95"/>
      <c r="CL169" s="95"/>
      <c r="CM169" s="95"/>
      <c r="CN169" s="95"/>
      <c r="CO169" s="95"/>
      <c r="CP169" s="95"/>
      <c r="CQ169" s="95"/>
      <c r="CR169" s="95"/>
      <c r="CS169" s="95"/>
      <c r="CT169" s="95"/>
      <c r="CU169" s="95"/>
      <c r="CV169" s="95"/>
      <c r="CW169" s="95"/>
      <c r="CX169" s="95"/>
      <c r="CY169" s="95"/>
      <c r="CZ169" s="95"/>
      <c r="DA169" s="95"/>
      <c r="DB169" s="95"/>
      <c r="DC169" s="99"/>
      <c r="DD169" s="95"/>
      <c r="DE169" s="95"/>
      <c r="DF169" s="95"/>
      <c r="DG169" s="95"/>
      <c r="DH169" s="95"/>
      <c r="DI169" s="95"/>
      <c r="DJ169" s="95"/>
      <c r="DK169" s="95"/>
      <c r="DL169" s="95"/>
      <c r="DM169" s="95"/>
      <c r="DN169" s="95"/>
      <c r="DO169" s="99"/>
      <c r="DP169" s="95"/>
      <c r="DQ169" s="99">
        <v>1</v>
      </c>
      <c r="DR169" s="95"/>
      <c r="DS169" s="95"/>
      <c r="DT169" s="95"/>
      <c r="DU169" s="95"/>
      <c r="DV169" s="95"/>
      <c r="DW169" s="95"/>
      <c r="DX169" s="95"/>
      <c r="DY169" s="95"/>
      <c r="DZ169" s="95"/>
      <c r="EA169" s="99"/>
      <c r="EB169" s="95"/>
      <c r="EC169" s="95"/>
      <c r="ED169" s="95"/>
      <c r="EE169" s="95"/>
      <c r="EF169" s="95"/>
      <c r="EG169" s="95"/>
      <c r="EH169" s="95"/>
      <c r="EI169" s="95"/>
      <c r="EJ169" s="95"/>
      <c r="EK169" s="95"/>
      <c r="EL169" s="100"/>
      <c r="EM169" s="101"/>
      <c r="EN169" s="99">
        <v>6</v>
      </c>
      <c r="EO169" s="99"/>
      <c r="EP169" s="99"/>
      <c r="EQ169" s="99"/>
      <c r="ER169" s="99"/>
      <c r="ES169" s="101"/>
      <c r="ET169" s="99"/>
      <c r="EU169" s="99">
        <v>1</v>
      </c>
      <c r="EV169" s="99"/>
      <c r="EW169" s="99"/>
      <c r="EX169" s="99"/>
      <c r="EY169" s="99"/>
      <c r="EZ169" s="99"/>
      <c r="FA169" s="99"/>
      <c r="FB169" s="99"/>
      <c r="FC169" s="99"/>
      <c r="FD169" s="99"/>
      <c r="FE169" s="99"/>
      <c r="FF169" s="102"/>
      <c r="FG169" s="99"/>
      <c r="FH169" s="99"/>
      <c r="FI169" s="99"/>
      <c r="FJ169" s="99"/>
      <c r="FK169" s="99"/>
      <c r="FL169" s="101"/>
      <c r="FM169" s="101"/>
      <c r="FN169" s="101"/>
      <c r="FO169" s="101"/>
      <c r="FP169" s="99"/>
      <c r="FQ169" s="103"/>
      <c r="FR169" s="103"/>
      <c r="FS169" s="101">
        <v>6</v>
      </c>
      <c r="FT169" s="101"/>
      <c r="FU169" s="101"/>
      <c r="FV169" s="101"/>
      <c r="FW169" s="101"/>
      <c r="FX169" s="101"/>
      <c r="FY169" s="101"/>
      <c r="FZ169" s="101"/>
      <c r="GA169" s="101"/>
      <c r="GB169" s="101"/>
      <c r="GC169" s="101"/>
      <c r="GD169" s="104"/>
      <c r="GE169" s="105"/>
      <c r="GF169" s="105"/>
      <c r="GG169" s="101"/>
      <c r="GH169" s="83">
        <f t="shared" si="19"/>
        <v>104.39999999999999</v>
      </c>
      <c r="GI169" s="106"/>
      <c r="GJ169" s="85">
        <f t="shared" si="20"/>
        <v>0</v>
      </c>
      <c r="GK169" s="105"/>
      <c r="GL169" s="105"/>
      <c r="GM169" s="105"/>
      <c r="GN169" s="101"/>
      <c r="GO169" s="101"/>
      <c r="GP169" s="101"/>
      <c r="GQ169" s="107"/>
      <c r="GR169" s="108"/>
      <c r="GS169" s="101"/>
      <c r="GT169" s="101"/>
      <c r="GU169" s="101"/>
      <c r="GV169" s="101">
        <v>1</v>
      </c>
      <c r="GW169" s="101"/>
      <c r="GX169" s="101"/>
      <c r="GY169" s="101"/>
      <c r="GZ169" s="101"/>
      <c r="HA169" s="101">
        <f t="shared" si="22"/>
        <v>1</v>
      </c>
      <c r="HB169" s="108">
        <f t="shared" si="23"/>
        <v>0</v>
      </c>
      <c r="HC169" s="101"/>
      <c r="HD169" s="108"/>
      <c r="HE169" s="101">
        <v>4</v>
      </c>
      <c r="HF169" s="108">
        <v>2</v>
      </c>
      <c r="HG169" s="101"/>
      <c r="HH169" s="108"/>
      <c r="HI169" s="101"/>
      <c r="HJ169" s="107"/>
      <c r="HK169" s="107"/>
      <c r="HL169" s="107"/>
      <c r="HM169" s="109"/>
      <c r="HN169" s="101"/>
      <c r="HO169" s="101"/>
      <c r="HP169" s="101"/>
      <c r="HQ169" s="101"/>
      <c r="HR169" s="101"/>
      <c r="HS169" s="101"/>
      <c r="HT169" s="101">
        <v>1</v>
      </c>
      <c r="HU169" s="108"/>
      <c r="HV169" s="108"/>
      <c r="HW169" s="108"/>
      <c r="HX169" s="99"/>
      <c r="HY169" s="122"/>
      <c r="HZ169" s="122"/>
      <c r="IA169" s="99"/>
      <c r="IB169" s="101"/>
      <c r="IC169" s="99"/>
      <c r="ID169" s="99"/>
      <c r="IE169" s="99"/>
      <c r="IF169" s="99"/>
      <c r="IG169" s="99"/>
      <c r="IH169" s="99"/>
      <c r="II169" s="99"/>
      <c r="IJ169" s="99"/>
      <c r="IK169" s="99"/>
      <c r="IL169" s="99"/>
      <c r="IM169" s="99"/>
      <c r="IN169" s="99"/>
      <c r="IO169" s="99"/>
      <c r="IP169" s="99"/>
      <c r="IQ169" s="79">
        <f t="shared" si="17"/>
        <v>0</v>
      </c>
      <c r="IR169" s="108"/>
      <c r="IS169" s="108"/>
      <c r="IT169" s="108"/>
      <c r="IU169" s="99"/>
      <c r="IV169" s="99"/>
      <c r="IW169" s="99"/>
      <c r="IX169" s="99"/>
      <c r="IY169" s="99"/>
      <c r="IZ169" s="108"/>
      <c r="JA169" s="108"/>
      <c r="JB169" s="101"/>
      <c r="JC169" s="107">
        <f t="shared" si="21"/>
        <v>0</v>
      </c>
      <c r="JD169" s="111"/>
    </row>
    <row r="170" spans="1:264" s="8" customFormat="1" ht="18.95" customHeight="1">
      <c r="A170" s="112" t="s">
        <v>450</v>
      </c>
      <c r="B170" s="113">
        <v>38</v>
      </c>
      <c r="C170" s="68">
        <f t="shared" si="18"/>
        <v>5786.2000000000016</v>
      </c>
      <c r="D170" s="114"/>
      <c r="E170" s="115"/>
      <c r="F170" s="115"/>
      <c r="G170" s="115"/>
      <c r="H170" s="116"/>
      <c r="I170" s="114"/>
      <c r="J170" s="114"/>
      <c r="K170" s="74"/>
      <c r="L170" s="74"/>
      <c r="M170" s="74"/>
      <c r="N170" s="75"/>
      <c r="O170" s="73" t="s">
        <v>279</v>
      </c>
      <c r="P170" s="73"/>
      <c r="Q170" s="74"/>
      <c r="R170" s="74"/>
      <c r="S170" s="75"/>
      <c r="T170" s="74"/>
      <c r="U170" s="74"/>
      <c r="V170" s="74"/>
      <c r="W170" s="75"/>
      <c r="X170" s="76">
        <v>1</v>
      </c>
      <c r="Y170" s="76"/>
      <c r="Z170" s="76"/>
      <c r="AA170" s="77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>
        <v>1</v>
      </c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7"/>
      <c r="BU170" s="77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7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7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7">
        <v>1</v>
      </c>
      <c r="DP170" s="74"/>
      <c r="DQ170" s="77"/>
      <c r="DR170" s="74"/>
      <c r="DS170" s="74"/>
      <c r="DT170" s="74"/>
      <c r="DU170" s="74"/>
      <c r="DV170" s="74"/>
      <c r="DW170" s="74"/>
      <c r="DX170" s="74"/>
      <c r="DY170" s="74"/>
      <c r="DZ170" s="74"/>
      <c r="EA170" s="77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8"/>
      <c r="EM170" s="79"/>
      <c r="EN170" s="77">
        <v>3</v>
      </c>
      <c r="EO170" s="77"/>
      <c r="EP170" s="77"/>
      <c r="EQ170" s="77"/>
      <c r="ER170" s="77"/>
      <c r="ES170" s="79"/>
      <c r="ET170" s="77"/>
      <c r="EU170" s="77">
        <v>1</v>
      </c>
      <c r="EV170" s="77"/>
      <c r="EW170" s="77"/>
      <c r="EX170" s="77"/>
      <c r="EY170" s="77"/>
      <c r="EZ170" s="77"/>
      <c r="FA170" s="77"/>
      <c r="FB170" s="77"/>
      <c r="FC170" s="77"/>
      <c r="FD170" s="77"/>
      <c r="FE170" s="77"/>
      <c r="FF170" s="80"/>
      <c r="FG170" s="77"/>
      <c r="FH170" s="77"/>
      <c r="FI170" s="77"/>
      <c r="FJ170" s="77"/>
      <c r="FK170" s="77"/>
      <c r="FL170" s="79"/>
      <c r="FM170" s="79"/>
      <c r="FN170" s="79"/>
      <c r="FO170" s="79"/>
      <c r="FP170" s="77"/>
      <c r="FQ170" s="79"/>
      <c r="FR170" s="79"/>
      <c r="FS170" s="79"/>
      <c r="FT170" s="79">
        <v>3</v>
      </c>
      <c r="FU170" s="79"/>
      <c r="FV170" s="79"/>
      <c r="FW170" s="79"/>
      <c r="FX170" s="79"/>
      <c r="FY170" s="79"/>
      <c r="FZ170" s="79">
        <v>2</v>
      </c>
      <c r="GA170" s="79"/>
      <c r="GB170" s="79">
        <v>5</v>
      </c>
      <c r="GC170" s="79">
        <v>4</v>
      </c>
      <c r="GD170" s="81"/>
      <c r="GE170" s="82"/>
      <c r="GF170" s="82"/>
      <c r="GG170" s="79"/>
      <c r="GH170" s="83">
        <f t="shared" si="19"/>
        <v>114</v>
      </c>
      <c r="GI170" s="84"/>
      <c r="GJ170" s="85">
        <f t="shared" si="20"/>
        <v>0</v>
      </c>
      <c r="GK170" s="82"/>
      <c r="GL170" s="82"/>
      <c r="GM170" s="82"/>
      <c r="GN170" s="79">
        <v>1</v>
      </c>
      <c r="GO170" s="79"/>
      <c r="GP170" s="79"/>
      <c r="GQ170" s="86"/>
      <c r="GR170" s="87"/>
      <c r="GS170" s="79"/>
      <c r="GT170" s="79"/>
      <c r="GU170" s="79"/>
      <c r="GV170" s="79"/>
      <c r="GW170" s="79"/>
      <c r="GX170" s="79"/>
      <c r="GY170" s="79"/>
      <c r="GZ170" s="79"/>
      <c r="HA170" s="101">
        <f t="shared" si="22"/>
        <v>0</v>
      </c>
      <c r="HB170" s="108">
        <f t="shared" si="23"/>
        <v>0</v>
      </c>
      <c r="HC170" s="79"/>
      <c r="HD170" s="87"/>
      <c r="HE170" s="79"/>
      <c r="HF170" s="87"/>
      <c r="HG170" s="79">
        <v>2</v>
      </c>
      <c r="HH170" s="87"/>
      <c r="HI170" s="79">
        <v>1</v>
      </c>
      <c r="HJ170" s="86"/>
      <c r="HK170" s="86"/>
      <c r="HL170" s="86"/>
      <c r="HM170" s="87"/>
      <c r="HN170" s="79"/>
      <c r="HO170" s="79"/>
      <c r="HP170" s="79"/>
      <c r="HQ170" s="79"/>
      <c r="HR170" s="79"/>
      <c r="HS170" s="79"/>
      <c r="HT170" s="79"/>
      <c r="HU170" s="87"/>
      <c r="HV170" s="87"/>
      <c r="HW170" s="87"/>
      <c r="HX170" s="79"/>
      <c r="HY170" s="88"/>
      <c r="HZ170" s="88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>
        <f>HG170</f>
        <v>2</v>
      </c>
      <c r="IP170" s="79">
        <f>HH170</f>
        <v>0</v>
      </c>
      <c r="IQ170" s="79">
        <f t="shared" si="17"/>
        <v>1</v>
      </c>
      <c r="IR170" s="86">
        <f>HJ170</f>
        <v>0</v>
      </c>
      <c r="IS170" s="86">
        <f>HK170</f>
        <v>0</v>
      </c>
      <c r="IT170" s="87"/>
      <c r="IU170" s="79"/>
      <c r="IV170" s="79"/>
      <c r="IW170" s="79"/>
      <c r="IX170" s="79"/>
      <c r="IY170" s="79"/>
      <c r="IZ170" s="87"/>
      <c r="JA170" s="87">
        <v>2</v>
      </c>
      <c r="JB170" s="79"/>
      <c r="JC170" s="107">
        <f t="shared" si="21"/>
        <v>0</v>
      </c>
      <c r="JD170" s="117"/>
    </row>
    <row r="171" spans="1:264" s="8" customFormat="1" ht="18.95" customHeight="1">
      <c r="A171" s="90" t="s">
        <v>451</v>
      </c>
      <c r="B171" s="91">
        <v>37.9</v>
      </c>
      <c r="C171" s="68">
        <f t="shared" si="18"/>
        <v>5824.1000000000013</v>
      </c>
      <c r="D171" s="68"/>
      <c r="E171" s="92"/>
      <c r="F171" s="92"/>
      <c r="G171" s="92"/>
      <c r="H171" s="120"/>
      <c r="I171" s="94">
        <v>28</v>
      </c>
      <c r="J171" s="94"/>
      <c r="K171" s="121"/>
      <c r="L171" s="121"/>
      <c r="M171" s="121">
        <v>1</v>
      </c>
      <c r="N171" s="96" t="s">
        <v>312</v>
      </c>
      <c r="O171" s="97" t="s">
        <v>312</v>
      </c>
      <c r="P171" s="97"/>
      <c r="Q171" s="95">
        <v>1</v>
      </c>
      <c r="R171" s="95"/>
      <c r="S171" s="96"/>
      <c r="T171" s="95"/>
      <c r="U171" s="95"/>
      <c r="V171" s="95"/>
      <c r="W171" s="96"/>
      <c r="X171" s="98"/>
      <c r="Y171" s="98"/>
      <c r="Z171" s="98"/>
      <c r="AA171" s="99"/>
      <c r="AB171" s="95"/>
      <c r="AC171" s="95"/>
      <c r="AD171" s="95"/>
      <c r="AE171" s="95"/>
      <c r="AF171" s="95"/>
      <c r="AG171" s="95"/>
      <c r="AH171" s="95"/>
      <c r="AI171" s="95"/>
      <c r="AJ171" s="95"/>
      <c r="AK171" s="95"/>
      <c r="AL171" s="95"/>
      <c r="AM171" s="95"/>
      <c r="AN171" s="95"/>
      <c r="AO171" s="95"/>
      <c r="AP171" s="95"/>
      <c r="AQ171" s="95"/>
      <c r="AR171" s="95"/>
      <c r="AS171" s="95"/>
      <c r="AT171" s="95"/>
      <c r="AU171" s="95"/>
      <c r="AV171" s="95"/>
      <c r="AW171" s="95"/>
      <c r="AX171" s="95"/>
      <c r="AY171" s="95"/>
      <c r="AZ171" s="95"/>
      <c r="BA171" s="95"/>
      <c r="BB171" s="95"/>
      <c r="BC171" s="95"/>
      <c r="BD171" s="95"/>
      <c r="BE171" s="95"/>
      <c r="BF171" s="95"/>
      <c r="BG171" s="95"/>
      <c r="BH171" s="95"/>
      <c r="BI171" s="95"/>
      <c r="BJ171" s="95"/>
      <c r="BK171" s="95"/>
      <c r="BL171" s="95"/>
      <c r="BM171" s="95"/>
      <c r="BN171" s="95"/>
      <c r="BO171" s="95"/>
      <c r="BP171" s="95"/>
      <c r="BQ171" s="95"/>
      <c r="BR171" s="95"/>
      <c r="BS171" s="95"/>
      <c r="BT171" s="99"/>
      <c r="BU171" s="99"/>
      <c r="BV171" s="95"/>
      <c r="BW171" s="95"/>
      <c r="BX171" s="95"/>
      <c r="BY171" s="95"/>
      <c r="BZ171" s="95"/>
      <c r="CA171" s="95"/>
      <c r="CB171" s="95"/>
      <c r="CC171" s="95"/>
      <c r="CD171" s="95"/>
      <c r="CE171" s="95"/>
      <c r="CF171" s="99"/>
      <c r="CG171" s="95"/>
      <c r="CH171" s="95"/>
      <c r="CI171" s="95"/>
      <c r="CJ171" s="95"/>
      <c r="CK171" s="95"/>
      <c r="CL171" s="95"/>
      <c r="CM171" s="95"/>
      <c r="CN171" s="95"/>
      <c r="CO171" s="95"/>
      <c r="CP171" s="95"/>
      <c r="CQ171" s="95"/>
      <c r="CR171" s="95"/>
      <c r="CS171" s="95"/>
      <c r="CT171" s="95"/>
      <c r="CU171" s="95"/>
      <c r="CV171" s="95"/>
      <c r="CW171" s="95"/>
      <c r="CX171" s="95"/>
      <c r="CY171" s="95"/>
      <c r="CZ171" s="95"/>
      <c r="DA171" s="95"/>
      <c r="DB171" s="95"/>
      <c r="DC171" s="99"/>
      <c r="DD171" s="95"/>
      <c r="DE171" s="95"/>
      <c r="DF171" s="95"/>
      <c r="DG171" s="95"/>
      <c r="DH171" s="95"/>
      <c r="DI171" s="95"/>
      <c r="DJ171" s="95"/>
      <c r="DK171" s="95"/>
      <c r="DL171" s="95"/>
      <c r="DM171" s="95"/>
      <c r="DN171" s="95"/>
      <c r="DO171" s="99">
        <v>1</v>
      </c>
      <c r="DP171" s="95"/>
      <c r="DQ171" s="99"/>
      <c r="DR171" s="95"/>
      <c r="DS171" s="95"/>
      <c r="DT171" s="95"/>
      <c r="DU171" s="95"/>
      <c r="DV171" s="95"/>
      <c r="DW171" s="95"/>
      <c r="DX171" s="95"/>
      <c r="DY171" s="95"/>
      <c r="DZ171" s="95"/>
      <c r="EA171" s="99"/>
      <c r="EB171" s="95"/>
      <c r="EC171" s="95"/>
      <c r="ED171" s="95"/>
      <c r="EE171" s="95"/>
      <c r="EF171" s="95"/>
      <c r="EG171" s="95"/>
      <c r="EH171" s="95"/>
      <c r="EI171" s="95"/>
      <c r="EJ171" s="95"/>
      <c r="EK171" s="95"/>
      <c r="EL171" s="100"/>
      <c r="EM171" s="101"/>
      <c r="EN171" s="99">
        <v>3</v>
      </c>
      <c r="EO171" s="99"/>
      <c r="EP171" s="99"/>
      <c r="EQ171" s="99">
        <v>2</v>
      </c>
      <c r="ER171" s="99"/>
      <c r="ES171" s="101"/>
      <c r="ET171" s="99"/>
      <c r="EU171" s="99">
        <v>1</v>
      </c>
      <c r="EV171" s="99"/>
      <c r="EW171" s="99"/>
      <c r="EX171" s="99"/>
      <c r="EY171" s="99"/>
      <c r="EZ171" s="99"/>
      <c r="FA171" s="99"/>
      <c r="FB171" s="99"/>
      <c r="FC171" s="99"/>
      <c r="FD171" s="99"/>
      <c r="FE171" s="99"/>
      <c r="FF171" s="102"/>
      <c r="FG171" s="99"/>
      <c r="FH171" s="99">
        <v>1</v>
      </c>
      <c r="FI171" s="99">
        <v>1</v>
      </c>
      <c r="FJ171" s="99">
        <v>2</v>
      </c>
      <c r="FK171" s="99"/>
      <c r="FL171" s="101"/>
      <c r="FM171" s="101">
        <v>2</v>
      </c>
      <c r="FN171" s="101"/>
      <c r="FO171" s="101"/>
      <c r="FP171" s="99"/>
      <c r="FQ171" s="103"/>
      <c r="FR171" s="103"/>
      <c r="FS171" s="101"/>
      <c r="FT171" s="101">
        <v>3</v>
      </c>
      <c r="FU171" s="101"/>
      <c r="FV171" s="101"/>
      <c r="FW171" s="101"/>
      <c r="FX171" s="101"/>
      <c r="FY171" s="101"/>
      <c r="FZ171" s="101"/>
      <c r="GA171" s="101"/>
      <c r="GB171" s="101"/>
      <c r="GC171" s="101"/>
      <c r="GD171" s="104"/>
      <c r="GE171" s="105"/>
      <c r="GF171" s="105"/>
      <c r="GG171" s="101"/>
      <c r="GH171" s="83">
        <f t="shared" si="19"/>
        <v>113.69999999999999</v>
      </c>
      <c r="GI171" s="106"/>
      <c r="GJ171" s="85">
        <f t="shared" si="20"/>
        <v>28</v>
      </c>
      <c r="GK171" s="105"/>
      <c r="GL171" s="105"/>
      <c r="GM171" s="105"/>
      <c r="GN171" s="101"/>
      <c r="GO171" s="101"/>
      <c r="GP171" s="101"/>
      <c r="GQ171" s="107"/>
      <c r="GR171" s="108"/>
      <c r="GS171" s="101"/>
      <c r="GT171" s="101"/>
      <c r="GU171" s="101">
        <v>1</v>
      </c>
      <c r="GV171" s="101"/>
      <c r="GW171" s="101"/>
      <c r="GX171" s="101"/>
      <c r="GY171" s="101"/>
      <c r="GZ171" s="101"/>
      <c r="HA171" s="101">
        <f t="shared" si="22"/>
        <v>0</v>
      </c>
      <c r="HB171" s="108">
        <f t="shared" si="23"/>
        <v>0</v>
      </c>
      <c r="HC171" s="101"/>
      <c r="HD171" s="108"/>
      <c r="HE171" s="101">
        <v>2</v>
      </c>
      <c r="HF171" s="108">
        <v>1</v>
      </c>
      <c r="HG171" s="101"/>
      <c r="HH171" s="108"/>
      <c r="HI171" s="101"/>
      <c r="HJ171" s="107"/>
      <c r="HK171" s="107"/>
      <c r="HL171" s="107"/>
      <c r="HM171" s="109"/>
      <c r="HN171" s="101"/>
      <c r="HO171" s="101"/>
      <c r="HP171" s="101"/>
      <c r="HQ171" s="101"/>
      <c r="HR171" s="101"/>
      <c r="HS171" s="101"/>
      <c r="HT171" s="101">
        <v>1</v>
      </c>
      <c r="HU171" s="108"/>
      <c r="HV171" s="108"/>
      <c r="HW171" s="108"/>
      <c r="HX171" s="99"/>
      <c r="HY171" s="122"/>
      <c r="HZ171" s="122"/>
      <c r="IA171" s="99"/>
      <c r="IB171" s="101"/>
      <c r="IC171" s="99"/>
      <c r="ID171" s="99"/>
      <c r="IE171" s="99"/>
      <c r="IF171" s="99"/>
      <c r="IG171" s="99"/>
      <c r="IH171" s="99"/>
      <c r="II171" s="99"/>
      <c r="IJ171" s="99"/>
      <c r="IK171" s="99"/>
      <c r="IL171" s="99"/>
      <c r="IM171" s="99"/>
      <c r="IN171" s="99"/>
      <c r="IO171" s="99"/>
      <c r="IP171" s="99"/>
      <c r="IQ171" s="79">
        <f t="shared" si="17"/>
        <v>0</v>
      </c>
      <c r="IR171" s="108"/>
      <c r="IS171" s="108"/>
      <c r="IT171" s="108"/>
      <c r="IU171" s="99"/>
      <c r="IV171" s="99"/>
      <c r="IW171" s="99"/>
      <c r="IX171" s="99"/>
      <c r="IY171" s="99"/>
      <c r="IZ171" s="108"/>
      <c r="JA171" s="108"/>
      <c r="JB171" s="101"/>
      <c r="JC171" s="107">
        <f t="shared" si="21"/>
        <v>2</v>
      </c>
      <c r="JD171" s="111"/>
    </row>
    <row r="172" spans="1:264" s="8" customFormat="1" ht="18.95" customHeight="1">
      <c r="A172" s="112" t="s">
        <v>452</v>
      </c>
      <c r="B172" s="113">
        <v>35</v>
      </c>
      <c r="C172" s="68">
        <f t="shared" si="18"/>
        <v>5859.1000000000013</v>
      </c>
      <c r="D172" s="114"/>
      <c r="E172" s="115"/>
      <c r="F172" s="115"/>
      <c r="G172" s="115"/>
      <c r="H172" s="116"/>
      <c r="I172" s="114"/>
      <c r="J172" s="114"/>
      <c r="K172" s="74"/>
      <c r="L172" s="74"/>
      <c r="M172" s="74"/>
      <c r="N172" s="75"/>
      <c r="O172" s="73" t="s">
        <v>279</v>
      </c>
      <c r="P172" s="73"/>
      <c r="Q172" s="74"/>
      <c r="R172" s="74"/>
      <c r="S172" s="75"/>
      <c r="T172" s="74"/>
      <c r="U172" s="74"/>
      <c r="V172" s="74"/>
      <c r="W172" s="75"/>
      <c r="X172" s="76">
        <v>1</v>
      </c>
      <c r="Y172" s="76"/>
      <c r="Z172" s="76"/>
      <c r="AA172" s="77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>
        <v>1</v>
      </c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7"/>
      <c r="BU172" s="77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7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>
        <v>1</v>
      </c>
      <c r="CT172" s="74"/>
      <c r="CU172" s="74"/>
      <c r="CV172" s="74"/>
      <c r="CW172" s="74"/>
      <c r="CX172" s="74"/>
      <c r="CY172" s="74"/>
      <c r="CZ172" s="74"/>
      <c r="DA172" s="74"/>
      <c r="DB172" s="74"/>
      <c r="DC172" s="77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7">
        <v>1</v>
      </c>
      <c r="DP172" s="74"/>
      <c r="DQ172" s="77"/>
      <c r="DR172" s="74"/>
      <c r="DS172" s="74"/>
      <c r="DT172" s="74"/>
      <c r="DU172" s="74"/>
      <c r="DV172" s="74"/>
      <c r="DW172" s="74"/>
      <c r="DX172" s="74"/>
      <c r="DY172" s="74"/>
      <c r="DZ172" s="74"/>
      <c r="EA172" s="77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8"/>
      <c r="EM172" s="79"/>
      <c r="EN172" s="77">
        <v>3</v>
      </c>
      <c r="EO172" s="77"/>
      <c r="EP172" s="77"/>
      <c r="EQ172" s="77"/>
      <c r="ER172" s="77"/>
      <c r="ES172" s="79"/>
      <c r="ET172" s="77"/>
      <c r="EU172" s="77">
        <v>1</v>
      </c>
      <c r="EV172" s="77"/>
      <c r="EW172" s="77"/>
      <c r="EX172" s="77"/>
      <c r="EY172" s="77"/>
      <c r="EZ172" s="77"/>
      <c r="FA172" s="77"/>
      <c r="FB172" s="77"/>
      <c r="FC172" s="77"/>
      <c r="FD172" s="77"/>
      <c r="FE172" s="77"/>
      <c r="FF172" s="80"/>
      <c r="FG172" s="77"/>
      <c r="FH172" s="77"/>
      <c r="FI172" s="77"/>
      <c r="FJ172" s="77"/>
      <c r="FK172" s="77"/>
      <c r="FL172" s="79"/>
      <c r="FM172" s="79"/>
      <c r="FN172" s="79"/>
      <c r="FO172" s="79"/>
      <c r="FP172" s="77"/>
      <c r="FQ172" s="79"/>
      <c r="FR172" s="79"/>
      <c r="FS172" s="79"/>
      <c r="FT172" s="79">
        <v>3</v>
      </c>
      <c r="FU172" s="79"/>
      <c r="FV172" s="79"/>
      <c r="FW172" s="79"/>
      <c r="FX172" s="79"/>
      <c r="FY172" s="79"/>
      <c r="FZ172" s="79">
        <v>2</v>
      </c>
      <c r="GA172" s="79"/>
      <c r="GB172" s="79">
        <v>3</v>
      </c>
      <c r="GC172" s="79">
        <v>4</v>
      </c>
      <c r="GD172" s="81"/>
      <c r="GE172" s="82"/>
      <c r="GF172" s="82"/>
      <c r="GG172" s="79"/>
      <c r="GH172" s="83">
        <f t="shared" si="19"/>
        <v>105</v>
      </c>
      <c r="GI172" s="84"/>
      <c r="GJ172" s="85">
        <f t="shared" si="20"/>
        <v>0</v>
      </c>
      <c r="GK172" s="82"/>
      <c r="GL172" s="82"/>
      <c r="GM172" s="82"/>
      <c r="GN172" s="79">
        <v>1</v>
      </c>
      <c r="GO172" s="79"/>
      <c r="GP172" s="79"/>
      <c r="GQ172" s="86"/>
      <c r="GR172" s="87"/>
      <c r="GS172" s="79"/>
      <c r="GT172" s="79"/>
      <c r="GU172" s="79"/>
      <c r="GV172" s="79"/>
      <c r="GW172" s="79"/>
      <c r="GX172" s="79"/>
      <c r="GY172" s="79"/>
      <c r="GZ172" s="79"/>
      <c r="HA172" s="101">
        <f t="shared" si="22"/>
        <v>0</v>
      </c>
      <c r="HB172" s="108">
        <f t="shared" si="23"/>
        <v>0</v>
      </c>
      <c r="HC172" s="79"/>
      <c r="HD172" s="87"/>
      <c r="HE172" s="79"/>
      <c r="HF172" s="87"/>
      <c r="HG172" s="79">
        <v>1</v>
      </c>
      <c r="HH172" s="87"/>
      <c r="HI172" s="79">
        <v>1</v>
      </c>
      <c r="HJ172" s="86"/>
      <c r="HK172" s="86"/>
      <c r="HL172" s="86"/>
      <c r="HM172" s="87"/>
      <c r="HN172" s="79"/>
      <c r="HO172" s="79"/>
      <c r="HP172" s="79"/>
      <c r="HQ172" s="79"/>
      <c r="HR172" s="79"/>
      <c r="HS172" s="79"/>
      <c r="HT172" s="79"/>
      <c r="HU172" s="87"/>
      <c r="HV172" s="87"/>
      <c r="HW172" s="87"/>
      <c r="HX172" s="79"/>
      <c r="HY172" s="88"/>
      <c r="HZ172" s="88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>
        <f>HG172</f>
        <v>1</v>
      </c>
      <c r="IP172" s="79">
        <f>HH172</f>
        <v>0</v>
      </c>
      <c r="IQ172" s="79">
        <f t="shared" si="17"/>
        <v>1</v>
      </c>
      <c r="IR172" s="86">
        <f>HJ172</f>
        <v>0</v>
      </c>
      <c r="IS172" s="86">
        <f>HK172</f>
        <v>0</v>
      </c>
      <c r="IT172" s="87"/>
      <c r="IU172" s="79"/>
      <c r="IV172" s="79"/>
      <c r="IW172" s="79"/>
      <c r="IX172" s="79"/>
      <c r="IY172" s="79"/>
      <c r="IZ172" s="87"/>
      <c r="JA172" s="87">
        <v>2</v>
      </c>
      <c r="JB172" s="79"/>
      <c r="JC172" s="107">
        <f t="shared" si="21"/>
        <v>0</v>
      </c>
      <c r="JD172" s="117"/>
    </row>
    <row r="173" spans="1:264" s="8" customFormat="1" ht="18.95" customHeight="1">
      <c r="A173" s="162" t="s">
        <v>453</v>
      </c>
      <c r="B173" s="124">
        <v>34.1</v>
      </c>
      <c r="C173" s="68">
        <f t="shared" si="18"/>
        <v>5893.2000000000016</v>
      </c>
      <c r="D173" s="125"/>
      <c r="E173" s="126"/>
      <c r="F173" s="126"/>
      <c r="G173" s="126"/>
      <c r="H173" s="127"/>
      <c r="I173" s="125"/>
      <c r="J173" s="125"/>
      <c r="K173" s="128"/>
      <c r="L173" s="128"/>
      <c r="M173" s="128">
        <v>5</v>
      </c>
      <c r="N173" s="129" t="s">
        <v>279</v>
      </c>
      <c r="O173" s="130" t="s">
        <v>279</v>
      </c>
      <c r="P173" s="130"/>
      <c r="Q173" s="131">
        <v>1</v>
      </c>
      <c r="R173" s="131"/>
      <c r="S173" s="129"/>
      <c r="T173" s="131"/>
      <c r="U173" s="131"/>
      <c r="V173" s="131"/>
      <c r="W173" s="129"/>
      <c r="X173" s="132"/>
      <c r="Y173" s="132">
        <v>1</v>
      </c>
      <c r="Z173" s="132"/>
      <c r="AA173" s="133"/>
      <c r="AB173" s="131"/>
      <c r="AC173" s="131"/>
      <c r="AD173" s="131"/>
      <c r="AE173" s="131"/>
      <c r="AF173" s="131"/>
      <c r="AG173" s="131"/>
      <c r="AH173" s="131"/>
      <c r="AI173" s="131"/>
      <c r="AJ173" s="131"/>
      <c r="AK173" s="131"/>
      <c r="AL173" s="131"/>
      <c r="AM173" s="131"/>
      <c r="AN173" s="131"/>
      <c r="AO173" s="131"/>
      <c r="AP173" s="131"/>
      <c r="AQ173" s="131"/>
      <c r="AR173" s="131"/>
      <c r="AS173" s="131"/>
      <c r="AT173" s="131"/>
      <c r="AU173" s="131"/>
      <c r="AV173" s="131"/>
      <c r="AW173" s="131"/>
      <c r="AX173" s="131"/>
      <c r="AY173" s="131"/>
      <c r="AZ173" s="131"/>
      <c r="BA173" s="131"/>
      <c r="BB173" s="131"/>
      <c r="BC173" s="131">
        <v>1</v>
      </c>
      <c r="BD173" s="131"/>
      <c r="BE173" s="131"/>
      <c r="BF173" s="131"/>
      <c r="BG173" s="131"/>
      <c r="BH173" s="131"/>
      <c r="BI173" s="131"/>
      <c r="BJ173" s="131"/>
      <c r="BK173" s="131"/>
      <c r="BL173" s="131"/>
      <c r="BM173" s="131"/>
      <c r="BN173" s="131"/>
      <c r="BO173" s="131"/>
      <c r="BP173" s="131"/>
      <c r="BQ173" s="131"/>
      <c r="BR173" s="131"/>
      <c r="BS173" s="131"/>
      <c r="BT173" s="133"/>
      <c r="BU173" s="133"/>
      <c r="BV173" s="131"/>
      <c r="BW173" s="131"/>
      <c r="BX173" s="131"/>
      <c r="BY173" s="131"/>
      <c r="BZ173" s="131"/>
      <c r="CA173" s="131"/>
      <c r="CB173" s="131"/>
      <c r="CC173" s="131"/>
      <c r="CD173" s="131"/>
      <c r="CE173" s="131"/>
      <c r="CF173" s="133"/>
      <c r="CG173" s="131"/>
      <c r="CH173" s="131"/>
      <c r="CI173" s="131"/>
      <c r="CJ173" s="131"/>
      <c r="CK173" s="131"/>
      <c r="CL173" s="131"/>
      <c r="CM173" s="131"/>
      <c r="CN173" s="131"/>
      <c r="CO173" s="131"/>
      <c r="CP173" s="131"/>
      <c r="CQ173" s="131"/>
      <c r="CR173" s="131"/>
      <c r="CS173" s="131"/>
      <c r="CT173" s="131"/>
      <c r="CU173" s="131"/>
      <c r="CV173" s="131"/>
      <c r="CW173" s="131">
        <v>1</v>
      </c>
      <c r="CX173" s="131"/>
      <c r="CY173" s="131"/>
      <c r="CZ173" s="131"/>
      <c r="DA173" s="131"/>
      <c r="DB173" s="131"/>
      <c r="DC173" s="133"/>
      <c r="DD173" s="131"/>
      <c r="DE173" s="131"/>
      <c r="DF173" s="131"/>
      <c r="DG173" s="131"/>
      <c r="DH173" s="131"/>
      <c r="DI173" s="131"/>
      <c r="DJ173" s="131"/>
      <c r="DK173" s="131"/>
      <c r="DL173" s="131"/>
      <c r="DM173" s="131"/>
      <c r="DN173" s="131"/>
      <c r="DO173" s="133">
        <v>1</v>
      </c>
      <c r="DP173" s="131"/>
      <c r="DQ173" s="133"/>
      <c r="DR173" s="131"/>
      <c r="DS173" s="131"/>
      <c r="DT173" s="131"/>
      <c r="DU173" s="131"/>
      <c r="DV173" s="131"/>
      <c r="DW173" s="131"/>
      <c r="DX173" s="131"/>
      <c r="DY173" s="131"/>
      <c r="DZ173" s="131"/>
      <c r="EA173" s="133"/>
      <c r="EB173" s="131"/>
      <c r="EC173" s="131"/>
      <c r="ED173" s="131"/>
      <c r="EE173" s="131"/>
      <c r="EF173" s="131"/>
      <c r="EG173" s="131"/>
      <c r="EH173" s="131"/>
      <c r="EI173" s="131"/>
      <c r="EJ173" s="131"/>
      <c r="EK173" s="131"/>
      <c r="EL173" s="134"/>
      <c r="EM173" s="135"/>
      <c r="EN173" s="133">
        <v>3</v>
      </c>
      <c r="EO173" s="133"/>
      <c r="EP173" s="133"/>
      <c r="EQ173" s="133"/>
      <c r="ER173" s="133"/>
      <c r="ES173" s="135"/>
      <c r="ET173" s="133"/>
      <c r="EU173" s="133">
        <v>1</v>
      </c>
      <c r="EV173" s="133"/>
      <c r="EW173" s="133"/>
      <c r="EX173" s="133"/>
      <c r="EY173" s="133"/>
      <c r="EZ173" s="133"/>
      <c r="FA173" s="133"/>
      <c r="FB173" s="133"/>
      <c r="FC173" s="133"/>
      <c r="FD173" s="133"/>
      <c r="FE173" s="133"/>
      <c r="FF173" s="136"/>
      <c r="FG173" s="133"/>
      <c r="FH173" s="133">
        <v>1</v>
      </c>
      <c r="FI173" s="133">
        <v>1</v>
      </c>
      <c r="FJ173" s="133"/>
      <c r="FK173" s="133"/>
      <c r="FL173" s="135"/>
      <c r="FM173" s="135">
        <v>2</v>
      </c>
      <c r="FN173" s="135"/>
      <c r="FO173" s="135"/>
      <c r="FP173" s="133"/>
      <c r="FQ173" s="135"/>
      <c r="FR173" s="135"/>
      <c r="FS173" s="135"/>
      <c r="FT173" s="135">
        <v>3</v>
      </c>
      <c r="FU173" s="135"/>
      <c r="FV173" s="135"/>
      <c r="FW173" s="135"/>
      <c r="FX173" s="135"/>
      <c r="FY173" s="135"/>
      <c r="FZ173" s="135"/>
      <c r="GA173" s="135"/>
      <c r="GB173" s="135"/>
      <c r="GC173" s="135"/>
      <c r="GD173" s="137"/>
      <c r="GE173" s="138"/>
      <c r="GF173" s="138"/>
      <c r="GG173" s="135"/>
      <c r="GH173" s="83">
        <f t="shared" si="19"/>
        <v>102.30000000000001</v>
      </c>
      <c r="GI173" s="167"/>
      <c r="GJ173" s="85">
        <f t="shared" si="20"/>
        <v>0</v>
      </c>
      <c r="GK173" s="138">
        <v>1</v>
      </c>
      <c r="GL173" s="138"/>
      <c r="GM173" s="138"/>
      <c r="GN173" s="135"/>
      <c r="GO173" s="135"/>
      <c r="GP173" s="135"/>
      <c r="GQ173" s="139"/>
      <c r="GR173" s="109">
        <v>1</v>
      </c>
      <c r="GS173" s="135"/>
      <c r="GT173" s="135"/>
      <c r="GU173" s="135">
        <v>1</v>
      </c>
      <c r="GV173" s="135"/>
      <c r="GW173" s="135"/>
      <c r="GX173" s="135"/>
      <c r="GY173" s="135"/>
      <c r="GZ173" s="135"/>
      <c r="HA173" s="135">
        <f t="shared" si="22"/>
        <v>0</v>
      </c>
      <c r="HB173" s="109">
        <f t="shared" si="23"/>
        <v>0</v>
      </c>
      <c r="HC173" s="135"/>
      <c r="HD173" s="109"/>
      <c r="HE173" s="135">
        <v>2</v>
      </c>
      <c r="HF173" s="109">
        <v>1</v>
      </c>
      <c r="HG173" s="135"/>
      <c r="HH173" s="109"/>
      <c r="HI173" s="135"/>
      <c r="HJ173" s="139"/>
      <c r="HK173" s="139"/>
      <c r="HL173" s="139">
        <v>1</v>
      </c>
      <c r="HM173" s="109">
        <v>1</v>
      </c>
      <c r="HN173" s="135"/>
      <c r="HO173" s="135"/>
      <c r="HP173" s="135">
        <v>1</v>
      </c>
      <c r="HQ173" s="135"/>
      <c r="HR173" s="135"/>
      <c r="HS173" s="135">
        <v>1</v>
      </c>
      <c r="HT173" s="135">
        <v>1</v>
      </c>
      <c r="HU173" s="109"/>
      <c r="HV173" s="109"/>
      <c r="HW173" s="109"/>
      <c r="HX173" s="133"/>
      <c r="HY173" s="140"/>
      <c r="HZ173" s="140"/>
      <c r="IA173" s="133"/>
      <c r="IB173" s="135"/>
      <c r="IC173" s="133"/>
      <c r="ID173" s="133"/>
      <c r="IE173" s="133"/>
      <c r="IF173" s="133"/>
      <c r="IG173" s="133"/>
      <c r="IH173" s="133"/>
      <c r="II173" s="133"/>
      <c r="IJ173" s="133"/>
      <c r="IK173" s="133">
        <v>1</v>
      </c>
      <c r="IL173" s="133"/>
      <c r="IM173" s="133"/>
      <c r="IN173" s="133"/>
      <c r="IO173" s="133"/>
      <c r="IP173" s="133"/>
      <c r="IQ173" s="79">
        <f t="shared" si="17"/>
        <v>0</v>
      </c>
      <c r="IR173" s="109"/>
      <c r="IS173" s="109"/>
      <c r="IT173" s="109">
        <v>1</v>
      </c>
      <c r="IU173" s="133"/>
      <c r="IV173" s="133"/>
      <c r="IW173" s="133">
        <v>1</v>
      </c>
      <c r="IX173" s="133"/>
      <c r="IY173" s="133">
        <v>1</v>
      </c>
      <c r="IZ173" s="109"/>
      <c r="JA173" s="109"/>
      <c r="JB173" s="135"/>
      <c r="JC173" s="107">
        <f t="shared" si="21"/>
        <v>0</v>
      </c>
      <c r="JD173" s="141" t="s">
        <v>302</v>
      </c>
    </row>
    <row r="174" spans="1:264" s="8" customFormat="1" ht="18.95" customHeight="1">
      <c r="A174" s="112" t="s">
        <v>454</v>
      </c>
      <c r="B174" s="113">
        <v>36</v>
      </c>
      <c r="C174" s="68">
        <f t="shared" si="18"/>
        <v>5929.2000000000016</v>
      </c>
      <c r="D174" s="114"/>
      <c r="E174" s="115"/>
      <c r="F174" s="115"/>
      <c r="G174" s="115"/>
      <c r="H174" s="116"/>
      <c r="I174" s="114"/>
      <c r="J174" s="114"/>
      <c r="K174" s="74"/>
      <c r="L174" s="74"/>
      <c r="M174" s="74"/>
      <c r="N174" s="75"/>
      <c r="O174" s="73" t="s">
        <v>279</v>
      </c>
      <c r="P174" s="73"/>
      <c r="Q174" s="74"/>
      <c r="R174" s="74"/>
      <c r="S174" s="75"/>
      <c r="T174" s="74"/>
      <c r="U174" s="74"/>
      <c r="V174" s="74"/>
      <c r="W174" s="75"/>
      <c r="X174" s="76">
        <v>1</v>
      </c>
      <c r="Y174" s="76"/>
      <c r="Z174" s="76"/>
      <c r="AA174" s="77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>
        <v>1</v>
      </c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7"/>
      <c r="BU174" s="77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7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7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7">
        <v>1</v>
      </c>
      <c r="DP174" s="74"/>
      <c r="DQ174" s="77"/>
      <c r="DR174" s="74"/>
      <c r="DS174" s="74"/>
      <c r="DT174" s="74"/>
      <c r="DU174" s="74"/>
      <c r="DV174" s="74"/>
      <c r="DW174" s="74"/>
      <c r="DX174" s="74"/>
      <c r="DY174" s="74"/>
      <c r="DZ174" s="74"/>
      <c r="EA174" s="77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8"/>
      <c r="EM174" s="79"/>
      <c r="EN174" s="77">
        <v>3</v>
      </c>
      <c r="EO174" s="77"/>
      <c r="EP174" s="77"/>
      <c r="EQ174" s="77"/>
      <c r="ER174" s="77"/>
      <c r="ES174" s="79"/>
      <c r="ET174" s="77"/>
      <c r="EU174" s="77">
        <v>1</v>
      </c>
      <c r="EV174" s="77"/>
      <c r="EW174" s="77"/>
      <c r="EX174" s="77"/>
      <c r="EY174" s="77"/>
      <c r="EZ174" s="77"/>
      <c r="FA174" s="77"/>
      <c r="FB174" s="77"/>
      <c r="FC174" s="77"/>
      <c r="FD174" s="77"/>
      <c r="FE174" s="77"/>
      <c r="FF174" s="80"/>
      <c r="FG174" s="77"/>
      <c r="FH174" s="77"/>
      <c r="FI174" s="77"/>
      <c r="FJ174" s="77"/>
      <c r="FK174" s="77"/>
      <c r="FL174" s="79"/>
      <c r="FM174" s="79"/>
      <c r="FN174" s="79"/>
      <c r="FO174" s="79"/>
      <c r="FP174" s="77"/>
      <c r="FQ174" s="79"/>
      <c r="FR174" s="79"/>
      <c r="FS174" s="79"/>
      <c r="FT174" s="79">
        <v>3</v>
      </c>
      <c r="FU174" s="79"/>
      <c r="FV174" s="79"/>
      <c r="FW174" s="79"/>
      <c r="FX174" s="79"/>
      <c r="FY174" s="79"/>
      <c r="FZ174" s="79">
        <v>2</v>
      </c>
      <c r="GA174" s="79"/>
      <c r="GB174" s="79">
        <v>3</v>
      </c>
      <c r="GC174" s="79"/>
      <c r="GD174" s="81"/>
      <c r="GE174" s="82"/>
      <c r="GF174" s="82"/>
      <c r="GG174" s="79"/>
      <c r="GH174" s="83">
        <f t="shared" si="19"/>
        <v>108</v>
      </c>
      <c r="GI174" s="84"/>
      <c r="GJ174" s="85">
        <f t="shared" si="20"/>
        <v>0</v>
      </c>
      <c r="GK174" s="82"/>
      <c r="GL174" s="82"/>
      <c r="GM174" s="82"/>
      <c r="GN174" s="79">
        <v>1</v>
      </c>
      <c r="GO174" s="79"/>
      <c r="GP174" s="79"/>
      <c r="GQ174" s="86"/>
      <c r="GR174" s="87"/>
      <c r="GS174" s="79"/>
      <c r="GT174" s="79"/>
      <c r="GU174" s="79"/>
      <c r="GV174" s="79"/>
      <c r="GW174" s="79"/>
      <c r="GX174" s="79"/>
      <c r="GY174" s="79"/>
      <c r="GZ174" s="79"/>
      <c r="HA174" s="101">
        <f t="shared" si="22"/>
        <v>0</v>
      </c>
      <c r="HB174" s="108">
        <f t="shared" si="23"/>
        <v>0</v>
      </c>
      <c r="HC174" s="79"/>
      <c r="HD174" s="87"/>
      <c r="HE174" s="79"/>
      <c r="HF174" s="87"/>
      <c r="HG174" s="79">
        <v>1</v>
      </c>
      <c r="HH174" s="87"/>
      <c r="HI174" s="79"/>
      <c r="HJ174" s="86"/>
      <c r="HK174" s="86"/>
      <c r="HL174" s="86"/>
      <c r="HM174" s="87"/>
      <c r="HN174" s="79"/>
      <c r="HO174" s="79"/>
      <c r="HP174" s="79"/>
      <c r="HQ174" s="79"/>
      <c r="HR174" s="79"/>
      <c r="HS174" s="79"/>
      <c r="HT174" s="79"/>
      <c r="HU174" s="87"/>
      <c r="HV174" s="87"/>
      <c r="HW174" s="87"/>
      <c r="HX174" s="79"/>
      <c r="HY174" s="88"/>
      <c r="HZ174" s="88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>
        <f>HG174</f>
        <v>1</v>
      </c>
      <c r="IP174" s="79">
        <f>HH174</f>
        <v>0</v>
      </c>
      <c r="IQ174" s="79">
        <f t="shared" si="17"/>
        <v>0</v>
      </c>
      <c r="IR174" s="86">
        <f>HJ174</f>
        <v>0</v>
      </c>
      <c r="IS174" s="86">
        <f>HK174</f>
        <v>0</v>
      </c>
      <c r="IT174" s="87"/>
      <c r="IU174" s="79"/>
      <c r="IV174" s="79"/>
      <c r="IW174" s="79"/>
      <c r="IX174" s="79"/>
      <c r="IY174" s="79"/>
      <c r="IZ174" s="87"/>
      <c r="JA174" s="87">
        <v>2</v>
      </c>
      <c r="JB174" s="79"/>
      <c r="JC174" s="107">
        <f t="shared" si="21"/>
        <v>0</v>
      </c>
      <c r="JD174" s="117"/>
    </row>
    <row r="175" spans="1:264" s="8" customFormat="1" ht="18.95" customHeight="1">
      <c r="A175" s="162" t="s">
        <v>455</v>
      </c>
      <c r="B175" s="124">
        <v>36</v>
      </c>
      <c r="C175" s="68">
        <f t="shared" si="18"/>
        <v>5965.2000000000016</v>
      </c>
      <c r="D175" s="125"/>
      <c r="E175" s="126"/>
      <c r="F175" s="126"/>
      <c r="G175" s="126"/>
      <c r="H175" s="127"/>
      <c r="I175" s="125"/>
      <c r="J175" s="125"/>
      <c r="K175" s="128"/>
      <c r="L175" s="128"/>
      <c r="M175" s="128"/>
      <c r="N175" s="129" t="s">
        <v>279</v>
      </c>
      <c r="O175" s="130" t="s">
        <v>279</v>
      </c>
      <c r="P175" s="130"/>
      <c r="Q175" s="131">
        <v>1</v>
      </c>
      <c r="R175" s="131"/>
      <c r="S175" s="129"/>
      <c r="T175" s="131"/>
      <c r="U175" s="131"/>
      <c r="V175" s="131"/>
      <c r="W175" s="129"/>
      <c r="X175" s="132"/>
      <c r="Y175" s="132"/>
      <c r="Z175" s="132"/>
      <c r="AA175" s="133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131"/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T175" s="133"/>
      <c r="BU175" s="133"/>
      <c r="BV175" s="131"/>
      <c r="BW175" s="131"/>
      <c r="BX175" s="131"/>
      <c r="BY175" s="131"/>
      <c r="BZ175" s="131"/>
      <c r="CA175" s="131"/>
      <c r="CB175" s="131"/>
      <c r="CC175" s="131"/>
      <c r="CD175" s="131"/>
      <c r="CE175" s="131"/>
      <c r="CF175" s="133"/>
      <c r="CG175" s="131"/>
      <c r="CH175" s="131"/>
      <c r="CI175" s="131"/>
      <c r="CJ175" s="131"/>
      <c r="CK175" s="131"/>
      <c r="CL175" s="131"/>
      <c r="CM175" s="131"/>
      <c r="CN175" s="131"/>
      <c r="CO175" s="131"/>
      <c r="CP175" s="131"/>
      <c r="CQ175" s="131"/>
      <c r="CR175" s="131"/>
      <c r="CS175" s="131"/>
      <c r="CT175" s="131"/>
      <c r="CU175" s="131"/>
      <c r="CV175" s="131"/>
      <c r="CW175" s="131">
        <v>1</v>
      </c>
      <c r="CX175" s="131"/>
      <c r="CY175" s="131"/>
      <c r="CZ175" s="131"/>
      <c r="DA175" s="131"/>
      <c r="DB175" s="131"/>
      <c r="DC175" s="133"/>
      <c r="DD175" s="131"/>
      <c r="DE175" s="131"/>
      <c r="DF175" s="131"/>
      <c r="DG175" s="131"/>
      <c r="DH175" s="131"/>
      <c r="DI175" s="131"/>
      <c r="DJ175" s="131"/>
      <c r="DK175" s="131"/>
      <c r="DL175" s="131"/>
      <c r="DM175" s="131"/>
      <c r="DN175" s="131"/>
      <c r="DO175" s="133">
        <v>1</v>
      </c>
      <c r="DP175" s="131"/>
      <c r="DQ175" s="133"/>
      <c r="DR175" s="131"/>
      <c r="DS175" s="131"/>
      <c r="DT175" s="131"/>
      <c r="DU175" s="131"/>
      <c r="DV175" s="131"/>
      <c r="DW175" s="131"/>
      <c r="DX175" s="131"/>
      <c r="DY175" s="131"/>
      <c r="DZ175" s="131"/>
      <c r="EA175" s="133"/>
      <c r="EB175" s="131"/>
      <c r="EC175" s="131"/>
      <c r="ED175" s="131"/>
      <c r="EE175" s="131"/>
      <c r="EF175" s="131"/>
      <c r="EG175" s="131"/>
      <c r="EH175" s="131"/>
      <c r="EI175" s="131"/>
      <c r="EJ175" s="131"/>
      <c r="EK175" s="131"/>
      <c r="EL175" s="134"/>
      <c r="EM175" s="135"/>
      <c r="EN175" s="133">
        <v>3</v>
      </c>
      <c r="EO175" s="133"/>
      <c r="EP175" s="133"/>
      <c r="EQ175" s="133"/>
      <c r="ER175" s="133"/>
      <c r="ES175" s="135"/>
      <c r="ET175" s="133"/>
      <c r="EU175" s="133">
        <v>1</v>
      </c>
      <c r="EV175" s="133"/>
      <c r="EW175" s="133"/>
      <c r="EX175" s="133"/>
      <c r="EY175" s="133"/>
      <c r="EZ175" s="133"/>
      <c r="FA175" s="133"/>
      <c r="FB175" s="133"/>
      <c r="FC175" s="133"/>
      <c r="FD175" s="133"/>
      <c r="FE175" s="133"/>
      <c r="FF175" s="136"/>
      <c r="FG175" s="133"/>
      <c r="FH175" s="133">
        <v>3</v>
      </c>
      <c r="FI175" s="133">
        <v>3</v>
      </c>
      <c r="FJ175" s="133"/>
      <c r="FK175" s="133"/>
      <c r="FL175" s="135"/>
      <c r="FM175" s="135">
        <v>2</v>
      </c>
      <c r="FN175" s="135"/>
      <c r="FO175" s="135"/>
      <c r="FP175" s="133"/>
      <c r="FQ175" s="135"/>
      <c r="FR175" s="135"/>
      <c r="FS175" s="135"/>
      <c r="FT175" s="135">
        <v>3</v>
      </c>
      <c r="FU175" s="135"/>
      <c r="FV175" s="135"/>
      <c r="FW175" s="135"/>
      <c r="FX175" s="135"/>
      <c r="FY175" s="135"/>
      <c r="FZ175" s="135"/>
      <c r="GA175" s="135"/>
      <c r="GB175" s="135"/>
      <c r="GC175" s="135"/>
      <c r="GD175" s="137"/>
      <c r="GE175" s="138"/>
      <c r="GF175" s="138"/>
      <c r="GG175" s="135"/>
      <c r="GH175" s="83">
        <f t="shared" si="19"/>
        <v>108</v>
      </c>
      <c r="GI175" s="167"/>
      <c r="GJ175" s="85">
        <f t="shared" si="20"/>
        <v>0</v>
      </c>
      <c r="GK175" s="138"/>
      <c r="GL175" s="138"/>
      <c r="GM175" s="138"/>
      <c r="GN175" s="135"/>
      <c r="GO175" s="135"/>
      <c r="GP175" s="135"/>
      <c r="GQ175" s="139"/>
      <c r="GR175" s="109"/>
      <c r="GS175" s="135"/>
      <c r="GT175" s="135"/>
      <c r="GU175" s="135">
        <v>1</v>
      </c>
      <c r="GV175" s="135"/>
      <c r="GW175" s="135"/>
      <c r="GX175" s="135"/>
      <c r="GY175" s="135"/>
      <c r="GZ175" s="135"/>
      <c r="HA175" s="135">
        <f t="shared" si="22"/>
        <v>0</v>
      </c>
      <c r="HB175" s="109">
        <f t="shared" si="23"/>
        <v>0</v>
      </c>
      <c r="HC175" s="135"/>
      <c r="HD175" s="109"/>
      <c r="HE175" s="135">
        <v>2</v>
      </c>
      <c r="HF175" s="109">
        <v>1</v>
      </c>
      <c r="HG175" s="135"/>
      <c r="HH175" s="109"/>
      <c r="HI175" s="135"/>
      <c r="HJ175" s="139"/>
      <c r="HK175" s="139"/>
      <c r="HL175" s="139"/>
      <c r="HM175" s="109"/>
      <c r="HN175" s="135"/>
      <c r="HO175" s="135"/>
      <c r="HP175" s="135"/>
      <c r="HQ175" s="135"/>
      <c r="HR175" s="135"/>
      <c r="HS175" s="135"/>
      <c r="HT175" s="135">
        <v>1</v>
      </c>
      <c r="HU175" s="109"/>
      <c r="HV175" s="109"/>
      <c r="HW175" s="109"/>
      <c r="HX175" s="133"/>
      <c r="HY175" s="140"/>
      <c r="HZ175" s="140"/>
      <c r="IA175" s="133"/>
      <c r="IB175" s="135"/>
      <c r="IC175" s="133"/>
      <c r="ID175" s="133"/>
      <c r="IE175" s="133"/>
      <c r="IF175" s="133"/>
      <c r="IG175" s="133"/>
      <c r="IH175" s="133"/>
      <c r="II175" s="133"/>
      <c r="IJ175" s="133"/>
      <c r="IK175" s="133"/>
      <c r="IL175" s="133"/>
      <c r="IM175" s="133"/>
      <c r="IN175" s="133"/>
      <c r="IO175" s="133"/>
      <c r="IP175" s="133"/>
      <c r="IQ175" s="79">
        <f t="shared" si="17"/>
        <v>0</v>
      </c>
      <c r="IR175" s="109"/>
      <c r="IS175" s="109"/>
      <c r="IT175" s="109"/>
      <c r="IU175" s="133"/>
      <c r="IV175" s="133"/>
      <c r="IW175" s="133"/>
      <c r="IX175" s="133"/>
      <c r="IY175" s="133"/>
      <c r="IZ175" s="109"/>
      <c r="JA175" s="109"/>
      <c r="JB175" s="135"/>
      <c r="JC175" s="107">
        <f t="shared" si="21"/>
        <v>0</v>
      </c>
      <c r="JD175" s="141" t="s">
        <v>456</v>
      </c>
    </row>
    <row r="176" spans="1:264" s="8" customFormat="1" ht="18.95" customHeight="1">
      <c r="A176" s="112" t="s">
        <v>457</v>
      </c>
      <c r="B176" s="113">
        <v>37</v>
      </c>
      <c r="C176" s="68">
        <f t="shared" si="18"/>
        <v>6002.2000000000016</v>
      </c>
      <c r="D176" s="114"/>
      <c r="E176" s="115"/>
      <c r="F176" s="115"/>
      <c r="G176" s="115"/>
      <c r="H176" s="116"/>
      <c r="I176" s="114"/>
      <c r="J176" s="114"/>
      <c r="K176" s="74"/>
      <c r="L176" s="74"/>
      <c r="M176" s="74"/>
      <c r="N176" s="75"/>
      <c r="O176" s="73" t="s">
        <v>279</v>
      </c>
      <c r="P176" s="73"/>
      <c r="Q176" s="74"/>
      <c r="R176" s="74"/>
      <c r="S176" s="75"/>
      <c r="T176" s="74"/>
      <c r="U176" s="74"/>
      <c r="V176" s="74"/>
      <c r="W176" s="75"/>
      <c r="X176" s="76">
        <v>1</v>
      </c>
      <c r="Y176" s="76"/>
      <c r="Z176" s="76"/>
      <c r="AA176" s="77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>
        <v>1</v>
      </c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7"/>
      <c r="BU176" s="77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7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7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7">
        <v>1</v>
      </c>
      <c r="DP176" s="74"/>
      <c r="DQ176" s="77"/>
      <c r="DR176" s="74"/>
      <c r="DS176" s="74"/>
      <c r="DT176" s="74"/>
      <c r="DU176" s="74"/>
      <c r="DV176" s="74"/>
      <c r="DW176" s="74"/>
      <c r="DX176" s="74"/>
      <c r="DY176" s="74"/>
      <c r="DZ176" s="74"/>
      <c r="EA176" s="77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8"/>
      <c r="EM176" s="79"/>
      <c r="EN176" s="77">
        <v>3</v>
      </c>
      <c r="EO176" s="77"/>
      <c r="EP176" s="77"/>
      <c r="EQ176" s="77"/>
      <c r="ER176" s="77"/>
      <c r="ES176" s="79"/>
      <c r="ET176" s="77"/>
      <c r="EU176" s="77">
        <v>1</v>
      </c>
      <c r="EV176" s="77"/>
      <c r="EW176" s="77"/>
      <c r="EX176" s="77"/>
      <c r="EY176" s="77"/>
      <c r="EZ176" s="77"/>
      <c r="FA176" s="77"/>
      <c r="FB176" s="77"/>
      <c r="FC176" s="77"/>
      <c r="FD176" s="77"/>
      <c r="FE176" s="77"/>
      <c r="FF176" s="80"/>
      <c r="FG176" s="77"/>
      <c r="FH176" s="77"/>
      <c r="FI176" s="77"/>
      <c r="FJ176" s="77"/>
      <c r="FK176" s="77"/>
      <c r="FL176" s="79"/>
      <c r="FM176" s="79"/>
      <c r="FN176" s="79"/>
      <c r="FO176" s="79"/>
      <c r="FP176" s="77"/>
      <c r="FQ176" s="79"/>
      <c r="FR176" s="79"/>
      <c r="FS176" s="79"/>
      <c r="FT176" s="79">
        <v>3</v>
      </c>
      <c r="FU176" s="79"/>
      <c r="FV176" s="79"/>
      <c r="FW176" s="79"/>
      <c r="FX176" s="79"/>
      <c r="FY176" s="79"/>
      <c r="FZ176" s="79">
        <v>2</v>
      </c>
      <c r="GA176" s="79"/>
      <c r="GB176" s="79">
        <v>2</v>
      </c>
      <c r="GC176" s="79">
        <v>4</v>
      </c>
      <c r="GD176" s="81"/>
      <c r="GE176" s="82"/>
      <c r="GF176" s="82"/>
      <c r="GG176" s="79"/>
      <c r="GH176" s="83">
        <f t="shared" si="19"/>
        <v>111</v>
      </c>
      <c r="GI176" s="84"/>
      <c r="GJ176" s="85">
        <f t="shared" si="20"/>
        <v>0</v>
      </c>
      <c r="GK176" s="82"/>
      <c r="GL176" s="82"/>
      <c r="GM176" s="82"/>
      <c r="GN176" s="79">
        <v>1</v>
      </c>
      <c r="GO176" s="79"/>
      <c r="GP176" s="79"/>
      <c r="GQ176" s="86"/>
      <c r="GR176" s="87"/>
      <c r="GS176" s="79"/>
      <c r="GT176" s="79"/>
      <c r="GU176" s="79"/>
      <c r="GV176" s="79"/>
      <c r="GW176" s="79"/>
      <c r="GX176" s="79"/>
      <c r="GY176" s="79"/>
      <c r="GZ176" s="79"/>
      <c r="HA176" s="101">
        <f t="shared" si="22"/>
        <v>0</v>
      </c>
      <c r="HB176" s="108">
        <f t="shared" si="23"/>
        <v>0</v>
      </c>
      <c r="HC176" s="79"/>
      <c r="HD176" s="87"/>
      <c r="HE176" s="79"/>
      <c r="HF176" s="87"/>
      <c r="HG176" s="79">
        <v>1</v>
      </c>
      <c r="HH176" s="87"/>
      <c r="HI176" s="79">
        <v>1</v>
      </c>
      <c r="HJ176" s="86"/>
      <c r="HK176" s="86"/>
      <c r="HL176" s="86"/>
      <c r="HM176" s="87"/>
      <c r="HN176" s="79"/>
      <c r="HO176" s="79"/>
      <c r="HP176" s="79"/>
      <c r="HQ176" s="79"/>
      <c r="HR176" s="79"/>
      <c r="HS176" s="79"/>
      <c r="HT176" s="79"/>
      <c r="HU176" s="87"/>
      <c r="HV176" s="87"/>
      <c r="HW176" s="87"/>
      <c r="HX176" s="79"/>
      <c r="HY176" s="88"/>
      <c r="HZ176" s="88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>
        <f>HG176</f>
        <v>1</v>
      </c>
      <c r="IP176" s="79">
        <f>HH176</f>
        <v>0</v>
      </c>
      <c r="IQ176" s="79">
        <f t="shared" si="17"/>
        <v>1</v>
      </c>
      <c r="IR176" s="86">
        <f>HJ176</f>
        <v>0</v>
      </c>
      <c r="IS176" s="86">
        <f>HK176</f>
        <v>0</v>
      </c>
      <c r="IT176" s="87"/>
      <c r="IU176" s="79"/>
      <c r="IV176" s="79"/>
      <c r="IW176" s="79"/>
      <c r="IX176" s="79"/>
      <c r="IY176" s="79"/>
      <c r="IZ176" s="87"/>
      <c r="JA176" s="87">
        <v>2</v>
      </c>
      <c r="JB176" s="79"/>
      <c r="JC176" s="107">
        <f t="shared" si="21"/>
        <v>0</v>
      </c>
      <c r="JD176" s="117"/>
    </row>
    <row r="177" spans="1:267" s="8" customFormat="1" ht="18.95" customHeight="1">
      <c r="A177" s="90" t="s">
        <v>458</v>
      </c>
      <c r="B177" s="91">
        <v>38</v>
      </c>
      <c r="C177" s="68">
        <f t="shared" si="18"/>
        <v>6040.2000000000016</v>
      </c>
      <c r="D177" s="68"/>
      <c r="E177" s="92"/>
      <c r="F177" s="92"/>
      <c r="G177" s="92"/>
      <c r="H177" s="120"/>
      <c r="I177" s="94"/>
      <c r="J177" s="94"/>
      <c r="K177" s="121"/>
      <c r="L177" s="121"/>
      <c r="M177" s="121"/>
      <c r="N177" s="96" t="s">
        <v>273</v>
      </c>
      <c r="O177" s="97" t="s">
        <v>273</v>
      </c>
      <c r="P177" s="97"/>
      <c r="Q177" s="95"/>
      <c r="R177" s="95"/>
      <c r="S177" s="96"/>
      <c r="T177" s="95"/>
      <c r="U177" s="95"/>
      <c r="V177" s="95"/>
      <c r="W177" s="96"/>
      <c r="X177" s="98"/>
      <c r="Y177" s="98">
        <v>1</v>
      </c>
      <c r="Z177" s="98"/>
      <c r="AA177" s="99"/>
      <c r="AB177" s="95"/>
      <c r="AC177" s="95"/>
      <c r="AD177" s="95"/>
      <c r="AE177" s="95"/>
      <c r="AF177" s="95"/>
      <c r="AG177" s="95"/>
      <c r="AH177" s="95"/>
      <c r="AI177" s="95"/>
      <c r="AJ177" s="95"/>
      <c r="AK177" s="95"/>
      <c r="AL177" s="95"/>
      <c r="AM177" s="95"/>
      <c r="AN177" s="95"/>
      <c r="AO177" s="95"/>
      <c r="AP177" s="95"/>
      <c r="AQ177" s="95"/>
      <c r="AR177" s="95"/>
      <c r="AS177" s="95"/>
      <c r="AT177" s="95"/>
      <c r="AU177" s="95"/>
      <c r="AV177" s="95"/>
      <c r="AW177" s="95"/>
      <c r="AX177" s="95"/>
      <c r="AY177" s="95"/>
      <c r="AZ177" s="95"/>
      <c r="BA177" s="95"/>
      <c r="BB177" s="95"/>
      <c r="BC177" s="95">
        <v>1</v>
      </c>
      <c r="BD177" s="95"/>
      <c r="BE177" s="95"/>
      <c r="BF177" s="95"/>
      <c r="BG177" s="95"/>
      <c r="BH177" s="95"/>
      <c r="BI177" s="95"/>
      <c r="BJ177" s="95"/>
      <c r="BK177" s="95"/>
      <c r="BL177" s="95"/>
      <c r="BM177" s="95"/>
      <c r="BN177" s="95"/>
      <c r="BO177" s="95"/>
      <c r="BP177" s="95"/>
      <c r="BQ177" s="95"/>
      <c r="BR177" s="95"/>
      <c r="BS177" s="95"/>
      <c r="BT177" s="99"/>
      <c r="BU177" s="99"/>
      <c r="BV177" s="95"/>
      <c r="BW177" s="95"/>
      <c r="BX177" s="95"/>
      <c r="BY177" s="95"/>
      <c r="BZ177" s="95">
        <v>2</v>
      </c>
      <c r="CA177" s="95"/>
      <c r="CB177" s="95"/>
      <c r="CC177" s="95"/>
      <c r="CD177" s="95"/>
      <c r="CE177" s="95"/>
      <c r="CF177" s="99">
        <v>2</v>
      </c>
      <c r="CG177" s="95"/>
      <c r="CH177" s="95"/>
      <c r="CI177" s="95"/>
      <c r="CJ177" s="95"/>
      <c r="CK177" s="95"/>
      <c r="CL177" s="95"/>
      <c r="CM177" s="95"/>
      <c r="CN177" s="95"/>
      <c r="CO177" s="95"/>
      <c r="CP177" s="95"/>
      <c r="CQ177" s="95"/>
      <c r="CR177" s="95"/>
      <c r="CS177" s="95"/>
      <c r="CT177" s="95"/>
      <c r="CU177" s="95"/>
      <c r="CV177" s="95"/>
      <c r="CW177" s="95"/>
      <c r="CX177" s="95"/>
      <c r="CY177" s="95"/>
      <c r="CZ177" s="95"/>
      <c r="DA177" s="95"/>
      <c r="DB177" s="95"/>
      <c r="DC177" s="99">
        <v>1</v>
      </c>
      <c r="DD177" s="95"/>
      <c r="DE177" s="95"/>
      <c r="DF177" s="95"/>
      <c r="DG177" s="95"/>
      <c r="DH177" s="95"/>
      <c r="DI177" s="95"/>
      <c r="DJ177" s="95"/>
      <c r="DK177" s="95"/>
      <c r="DL177" s="95"/>
      <c r="DM177" s="95"/>
      <c r="DN177" s="95"/>
      <c r="DO177" s="99"/>
      <c r="DP177" s="95"/>
      <c r="DQ177" s="99"/>
      <c r="DR177" s="95"/>
      <c r="DS177" s="95"/>
      <c r="DT177" s="95"/>
      <c r="DU177" s="95"/>
      <c r="DV177" s="95"/>
      <c r="DW177" s="95"/>
      <c r="DX177" s="95"/>
      <c r="DY177" s="95"/>
      <c r="DZ177" s="95"/>
      <c r="EA177" s="99"/>
      <c r="EB177" s="95"/>
      <c r="EC177" s="95"/>
      <c r="ED177" s="95"/>
      <c r="EE177" s="95"/>
      <c r="EF177" s="95"/>
      <c r="EG177" s="95"/>
      <c r="EH177" s="95"/>
      <c r="EI177" s="95"/>
      <c r="EJ177" s="95"/>
      <c r="EK177" s="95"/>
      <c r="EL177" s="100"/>
      <c r="EM177" s="101"/>
      <c r="EN177" s="99">
        <v>6</v>
      </c>
      <c r="EO177" s="99">
        <v>6</v>
      </c>
      <c r="EP177" s="99"/>
      <c r="EQ177" s="99"/>
      <c r="ER177" s="99">
        <v>6</v>
      </c>
      <c r="ES177" s="101">
        <v>2</v>
      </c>
      <c r="ET177" s="99"/>
      <c r="EU177" s="99"/>
      <c r="EV177" s="99"/>
      <c r="EW177" s="99"/>
      <c r="EX177" s="99"/>
      <c r="EY177" s="99"/>
      <c r="EZ177" s="99"/>
      <c r="FA177" s="99"/>
      <c r="FB177" s="99"/>
      <c r="FC177" s="99"/>
      <c r="FD177" s="99"/>
      <c r="FE177" s="99"/>
      <c r="FF177" s="102"/>
      <c r="FG177" s="99"/>
      <c r="FH177" s="99"/>
      <c r="FI177" s="99"/>
      <c r="FJ177" s="99"/>
      <c r="FK177" s="99"/>
      <c r="FL177" s="101"/>
      <c r="FM177" s="101">
        <v>2</v>
      </c>
      <c r="FN177" s="101">
        <v>6</v>
      </c>
      <c r="FO177" s="101"/>
      <c r="FP177" s="99"/>
      <c r="FQ177" s="103"/>
      <c r="FR177" s="103"/>
      <c r="FS177" s="101"/>
      <c r="FT177" s="101">
        <v>6</v>
      </c>
      <c r="FU177" s="101"/>
      <c r="FV177" s="101"/>
      <c r="FW177" s="101"/>
      <c r="FX177" s="101"/>
      <c r="FY177" s="101"/>
      <c r="FZ177" s="101"/>
      <c r="GA177" s="101"/>
      <c r="GB177" s="101"/>
      <c r="GC177" s="101"/>
      <c r="GD177" s="104"/>
      <c r="GE177" s="105">
        <v>1.2</v>
      </c>
      <c r="GF177" s="105"/>
      <c r="GG177" s="101"/>
      <c r="GH177" s="83">
        <f t="shared" si="19"/>
        <v>114</v>
      </c>
      <c r="GI177" s="106"/>
      <c r="GJ177" s="85">
        <f t="shared" si="20"/>
        <v>0</v>
      </c>
      <c r="GK177" s="105">
        <v>1</v>
      </c>
      <c r="GL177" s="105"/>
      <c r="GM177" s="105"/>
      <c r="GN177" s="101"/>
      <c r="GO177" s="101"/>
      <c r="GP177" s="101"/>
      <c r="GQ177" s="107"/>
      <c r="GR177" s="108"/>
      <c r="GS177" s="101"/>
      <c r="GT177" s="101"/>
      <c r="GU177" s="101"/>
      <c r="GV177" s="101"/>
      <c r="GW177" s="101"/>
      <c r="GX177" s="101">
        <v>1</v>
      </c>
      <c r="GY177" s="101"/>
      <c r="GZ177" s="101"/>
      <c r="HA177" s="101">
        <f t="shared" si="22"/>
        <v>0</v>
      </c>
      <c r="HB177" s="108">
        <v>2</v>
      </c>
      <c r="HC177" s="101">
        <v>6</v>
      </c>
      <c r="HD177" s="108"/>
      <c r="HE177" s="101">
        <v>1</v>
      </c>
      <c r="HF177" s="108"/>
      <c r="HG177" s="101">
        <v>1</v>
      </c>
      <c r="HH177" s="108"/>
      <c r="HI177" s="101"/>
      <c r="HJ177" s="107"/>
      <c r="HK177" s="107"/>
      <c r="HL177" s="107"/>
      <c r="HM177" s="109"/>
      <c r="HN177" s="101"/>
      <c r="HO177" s="101"/>
      <c r="HP177" s="101"/>
      <c r="HQ177" s="101"/>
      <c r="HR177" s="101"/>
      <c r="HS177" s="101"/>
      <c r="HT177" s="101"/>
      <c r="HU177" s="108">
        <v>2</v>
      </c>
      <c r="HV177" s="108"/>
      <c r="HW177" s="108"/>
      <c r="HX177" s="99"/>
      <c r="HY177" s="122"/>
      <c r="HZ177" s="122"/>
      <c r="IA177" s="99"/>
      <c r="IB177" s="101"/>
      <c r="IC177" s="99"/>
      <c r="ID177" s="99"/>
      <c r="IE177" s="99"/>
      <c r="IF177" s="99"/>
      <c r="IG177" s="99"/>
      <c r="IH177" s="99"/>
      <c r="II177" s="99"/>
      <c r="IJ177" s="99"/>
      <c r="IK177" s="99"/>
      <c r="IL177" s="99"/>
      <c r="IM177" s="99"/>
      <c r="IN177" s="99"/>
      <c r="IO177" s="99">
        <v>1</v>
      </c>
      <c r="IP177" s="99"/>
      <c r="IQ177" s="79">
        <f t="shared" si="17"/>
        <v>0</v>
      </c>
      <c r="IR177" s="108"/>
      <c r="IS177" s="108"/>
      <c r="IT177" s="108"/>
      <c r="IU177" s="99"/>
      <c r="IV177" s="99"/>
      <c r="IW177" s="99"/>
      <c r="IX177" s="99"/>
      <c r="IY177" s="99"/>
      <c r="IZ177" s="108"/>
      <c r="JA177" s="108"/>
      <c r="JB177" s="101"/>
      <c r="JC177" s="107">
        <f t="shared" si="21"/>
        <v>0</v>
      </c>
      <c r="JD177" s="111"/>
    </row>
    <row r="178" spans="1:267" s="8" customFormat="1" ht="18.95" customHeight="1">
      <c r="A178" s="112" t="s">
        <v>459</v>
      </c>
      <c r="B178" s="113">
        <v>46</v>
      </c>
      <c r="C178" s="68">
        <f t="shared" si="18"/>
        <v>6086.2000000000016</v>
      </c>
      <c r="D178" s="114"/>
      <c r="E178" s="115"/>
      <c r="F178" s="115"/>
      <c r="G178" s="115"/>
      <c r="H178" s="116"/>
      <c r="I178" s="114"/>
      <c r="J178" s="114"/>
      <c r="K178" s="74"/>
      <c r="L178" s="74"/>
      <c r="M178" s="74"/>
      <c r="N178" s="75"/>
      <c r="O178" s="73" t="s">
        <v>279</v>
      </c>
      <c r="P178" s="73"/>
      <c r="Q178" s="74"/>
      <c r="R178" s="74"/>
      <c r="S178" s="75"/>
      <c r="T178" s="74"/>
      <c r="U178" s="74"/>
      <c r="V178" s="74"/>
      <c r="W178" s="75"/>
      <c r="X178" s="76"/>
      <c r="Y178" s="76">
        <v>1</v>
      </c>
      <c r="Z178" s="76"/>
      <c r="AA178" s="77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>
        <v>1</v>
      </c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7"/>
      <c r="BU178" s="77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7"/>
      <c r="CG178" s="74"/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>
        <v>1</v>
      </c>
      <c r="CT178" s="74"/>
      <c r="CU178" s="74"/>
      <c r="CV178" s="74"/>
      <c r="CW178" s="74"/>
      <c r="CX178" s="74"/>
      <c r="CY178" s="74"/>
      <c r="CZ178" s="74"/>
      <c r="DA178" s="74"/>
      <c r="DB178" s="74"/>
      <c r="DC178" s="77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7">
        <v>1</v>
      </c>
      <c r="DP178" s="74"/>
      <c r="DQ178" s="77"/>
      <c r="DR178" s="74"/>
      <c r="DS178" s="74"/>
      <c r="DT178" s="74"/>
      <c r="DU178" s="74"/>
      <c r="DV178" s="74"/>
      <c r="DW178" s="74"/>
      <c r="DX178" s="74"/>
      <c r="DY178" s="74"/>
      <c r="DZ178" s="74"/>
      <c r="EA178" s="77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8"/>
      <c r="EM178" s="79"/>
      <c r="EN178" s="77">
        <v>3</v>
      </c>
      <c r="EO178" s="77"/>
      <c r="EP178" s="77"/>
      <c r="EQ178" s="77"/>
      <c r="ER178" s="77"/>
      <c r="ES178" s="79"/>
      <c r="ET178" s="77"/>
      <c r="EU178" s="77">
        <v>1</v>
      </c>
      <c r="EV178" s="77"/>
      <c r="EW178" s="77"/>
      <c r="EX178" s="77"/>
      <c r="EY178" s="77"/>
      <c r="EZ178" s="77"/>
      <c r="FA178" s="77"/>
      <c r="FB178" s="77"/>
      <c r="FC178" s="77"/>
      <c r="FD178" s="77"/>
      <c r="FE178" s="77"/>
      <c r="FF178" s="80"/>
      <c r="FG178" s="77"/>
      <c r="FH178" s="77"/>
      <c r="FI178" s="77"/>
      <c r="FJ178" s="77"/>
      <c r="FK178" s="77"/>
      <c r="FL178" s="79"/>
      <c r="FM178" s="79"/>
      <c r="FN178" s="79"/>
      <c r="FO178" s="79"/>
      <c r="FP178" s="77"/>
      <c r="FQ178" s="79"/>
      <c r="FR178" s="79"/>
      <c r="FS178" s="79"/>
      <c r="FT178" s="79">
        <v>3</v>
      </c>
      <c r="FU178" s="79"/>
      <c r="FV178" s="79"/>
      <c r="FW178" s="79"/>
      <c r="FX178" s="79"/>
      <c r="FY178" s="79"/>
      <c r="FZ178" s="79"/>
      <c r="GA178" s="79"/>
      <c r="GB178" s="79"/>
      <c r="GC178" s="79"/>
      <c r="GD178" s="81"/>
      <c r="GE178" s="82"/>
      <c r="GF178" s="82"/>
      <c r="GG178" s="79"/>
      <c r="GH178" s="83">
        <f t="shared" si="19"/>
        <v>138</v>
      </c>
      <c r="GI178" s="84"/>
      <c r="GJ178" s="85">
        <f t="shared" si="20"/>
        <v>0</v>
      </c>
      <c r="GK178" s="82"/>
      <c r="GL178" s="82"/>
      <c r="GM178" s="82"/>
      <c r="GN178" s="79"/>
      <c r="GO178" s="79"/>
      <c r="GP178" s="79"/>
      <c r="GQ178" s="86"/>
      <c r="GR178" s="87"/>
      <c r="GS178" s="79"/>
      <c r="GT178" s="79"/>
      <c r="GU178" s="79"/>
      <c r="GV178" s="79"/>
      <c r="GW178" s="79"/>
      <c r="GX178" s="79"/>
      <c r="GY178" s="79"/>
      <c r="GZ178" s="79"/>
      <c r="HA178" s="101">
        <f t="shared" si="22"/>
        <v>0</v>
      </c>
      <c r="HB178" s="108">
        <f t="shared" si="23"/>
        <v>0</v>
      </c>
      <c r="HC178" s="79"/>
      <c r="HD178" s="87"/>
      <c r="HE178" s="79"/>
      <c r="HF178" s="87"/>
      <c r="HG178" s="79"/>
      <c r="HH178" s="87"/>
      <c r="HI178" s="79"/>
      <c r="HJ178" s="86"/>
      <c r="HK178" s="86"/>
      <c r="HL178" s="86"/>
      <c r="HM178" s="87"/>
      <c r="HN178" s="79"/>
      <c r="HO178" s="79"/>
      <c r="HP178" s="79"/>
      <c r="HQ178" s="79"/>
      <c r="HR178" s="79"/>
      <c r="HS178" s="79"/>
      <c r="HT178" s="79"/>
      <c r="HU178" s="87"/>
      <c r="HV178" s="87"/>
      <c r="HW178" s="87"/>
      <c r="HX178" s="79"/>
      <c r="HY178" s="88"/>
      <c r="HZ178" s="88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>
        <f>HG178</f>
        <v>0</v>
      </c>
      <c r="IP178" s="79">
        <f>HH178</f>
        <v>0</v>
      </c>
      <c r="IQ178" s="79">
        <f t="shared" si="17"/>
        <v>0</v>
      </c>
      <c r="IR178" s="86">
        <f>HJ178</f>
        <v>0</v>
      </c>
      <c r="IS178" s="86">
        <f>HK178</f>
        <v>0</v>
      </c>
      <c r="IT178" s="87"/>
      <c r="IU178" s="79"/>
      <c r="IV178" s="79"/>
      <c r="IW178" s="79"/>
      <c r="IX178" s="79"/>
      <c r="IY178" s="79"/>
      <c r="IZ178" s="87"/>
      <c r="JA178" s="87">
        <v>2</v>
      </c>
      <c r="JB178" s="79"/>
      <c r="JC178" s="107">
        <f t="shared" si="21"/>
        <v>0</v>
      </c>
      <c r="JD178" s="117"/>
    </row>
    <row r="179" spans="1:267" s="8" customFormat="1" ht="18.95" customHeight="1">
      <c r="A179" s="90" t="s">
        <v>460</v>
      </c>
      <c r="B179" s="91">
        <v>47</v>
      </c>
      <c r="C179" s="68">
        <f t="shared" si="18"/>
        <v>6133.2000000000016</v>
      </c>
      <c r="D179" s="68"/>
      <c r="E179" s="92"/>
      <c r="F179" s="92"/>
      <c r="G179" s="92"/>
      <c r="H179" s="120"/>
      <c r="I179" s="94"/>
      <c r="J179" s="94"/>
      <c r="K179" s="121"/>
      <c r="L179" s="121"/>
      <c r="M179" s="121"/>
      <c r="N179" s="96" t="s">
        <v>277</v>
      </c>
      <c r="O179" s="97" t="s">
        <v>277</v>
      </c>
      <c r="P179" s="97"/>
      <c r="Q179" s="95">
        <v>1</v>
      </c>
      <c r="R179" s="95"/>
      <c r="S179" s="96"/>
      <c r="T179" s="95"/>
      <c r="U179" s="95"/>
      <c r="V179" s="95"/>
      <c r="W179" s="96"/>
      <c r="X179" s="98"/>
      <c r="Y179" s="98">
        <v>1</v>
      </c>
      <c r="Z179" s="98"/>
      <c r="AA179" s="99"/>
      <c r="AB179" s="95"/>
      <c r="AC179" s="95"/>
      <c r="AD179" s="95"/>
      <c r="AE179" s="95"/>
      <c r="AF179" s="95"/>
      <c r="AG179" s="95"/>
      <c r="AH179" s="95"/>
      <c r="AI179" s="95"/>
      <c r="AJ179" s="95"/>
      <c r="AK179" s="95"/>
      <c r="AL179" s="95"/>
      <c r="AM179" s="95"/>
      <c r="AN179" s="95"/>
      <c r="AO179" s="95"/>
      <c r="AP179" s="95"/>
      <c r="AQ179" s="95"/>
      <c r="AR179" s="95"/>
      <c r="AS179" s="95"/>
      <c r="AT179" s="95"/>
      <c r="AU179" s="95"/>
      <c r="AV179" s="95"/>
      <c r="AW179" s="95"/>
      <c r="AX179" s="95"/>
      <c r="AY179" s="95"/>
      <c r="AZ179" s="95"/>
      <c r="BA179" s="95"/>
      <c r="BB179" s="95"/>
      <c r="BC179" s="95">
        <v>1</v>
      </c>
      <c r="BD179" s="95"/>
      <c r="BE179" s="95"/>
      <c r="BF179" s="95"/>
      <c r="BG179" s="95"/>
      <c r="BH179" s="95"/>
      <c r="BI179" s="95"/>
      <c r="BJ179" s="95"/>
      <c r="BK179" s="95"/>
      <c r="BL179" s="95"/>
      <c r="BM179" s="95"/>
      <c r="BN179" s="95"/>
      <c r="BO179" s="95"/>
      <c r="BP179" s="95"/>
      <c r="BQ179" s="95"/>
      <c r="BR179" s="95"/>
      <c r="BS179" s="95"/>
      <c r="BT179" s="99"/>
      <c r="BU179" s="99"/>
      <c r="BV179" s="95"/>
      <c r="BW179" s="95"/>
      <c r="BX179" s="95"/>
      <c r="BY179" s="95"/>
      <c r="BZ179" s="95"/>
      <c r="CA179" s="95"/>
      <c r="CB179" s="95"/>
      <c r="CC179" s="95"/>
      <c r="CD179" s="95"/>
      <c r="CE179" s="95"/>
      <c r="CF179" s="99"/>
      <c r="CG179" s="95"/>
      <c r="CH179" s="95"/>
      <c r="CI179" s="95"/>
      <c r="CJ179" s="95"/>
      <c r="CK179" s="95"/>
      <c r="CL179" s="95"/>
      <c r="CM179" s="95"/>
      <c r="CN179" s="95"/>
      <c r="CO179" s="95"/>
      <c r="CP179" s="95"/>
      <c r="CQ179" s="95"/>
      <c r="CR179" s="95"/>
      <c r="CS179" s="95"/>
      <c r="CT179" s="95"/>
      <c r="CU179" s="95"/>
      <c r="CV179" s="95"/>
      <c r="CW179" s="95"/>
      <c r="CX179" s="95"/>
      <c r="CY179" s="95"/>
      <c r="CZ179" s="95"/>
      <c r="DA179" s="95"/>
      <c r="DB179" s="95"/>
      <c r="DC179" s="99"/>
      <c r="DD179" s="95"/>
      <c r="DE179" s="95"/>
      <c r="DF179" s="95"/>
      <c r="DG179" s="95"/>
      <c r="DH179" s="95"/>
      <c r="DI179" s="95"/>
      <c r="DJ179" s="95"/>
      <c r="DK179" s="95"/>
      <c r="DL179" s="95"/>
      <c r="DM179" s="95"/>
      <c r="DN179" s="95"/>
      <c r="DO179" s="99"/>
      <c r="DP179" s="95"/>
      <c r="DQ179" s="99">
        <v>1</v>
      </c>
      <c r="DR179" s="95"/>
      <c r="DS179" s="95"/>
      <c r="DT179" s="95"/>
      <c r="DU179" s="95"/>
      <c r="DV179" s="95"/>
      <c r="DW179" s="95"/>
      <c r="DX179" s="95"/>
      <c r="DY179" s="95"/>
      <c r="DZ179" s="95"/>
      <c r="EA179" s="99"/>
      <c r="EB179" s="95"/>
      <c r="EC179" s="95"/>
      <c r="ED179" s="95"/>
      <c r="EE179" s="95"/>
      <c r="EF179" s="95"/>
      <c r="EG179" s="95"/>
      <c r="EH179" s="95"/>
      <c r="EI179" s="95"/>
      <c r="EJ179" s="95"/>
      <c r="EK179" s="95"/>
      <c r="EL179" s="100"/>
      <c r="EM179" s="101"/>
      <c r="EN179" s="99">
        <v>6</v>
      </c>
      <c r="EO179" s="99"/>
      <c r="EP179" s="99"/>
      <c r="EQ179" s="99"/>
      <c r="ER179" s="99"/>
      <c r="ES179" s="101"/>
      <c r="ET179" s="99"/>
      <c r="EU179" s="99">
        <v>1</v>
      </c>
      <c r="EV179" s="99"/>
      <c r="EW179" s="99"/>
      <c r="EX179" s="99"/>
      <c r="EY179" s="99"/>
      <c r="EZ179" s="99"/>
      <c r="FA179" s="99"/>
      <c r="FB179" s="99"/>
      <c r="FC179" s="99"/>
      <c r="FD179" s="99"/>
      <c r="FE179" s="99"/>
      <c r="FF179" s="102"/>
      <c r="FG179" s="99"/>
      <c r="FH179" s="99"/>
      <c r="FI179" s="99"/>
      <c r="FJ179" s="99"/>
      <c r="FK179" s="99"/>
      <c r="FL179" s="101"/>
      <c r="FM179" s="101"/>
      <c r="FN179" s="101"/>
      <c r="FO179" s="101"/>
      <c r="FP179" s="99"/>
      <c r="FQ179" s="103"/>
      <c r="FR179" s="103"/>
      <c r="FS179" s="101">
        <v>6</v>
      </c>
      <c r="FT179" s="101"/>
      <c r="FU179" s="101"/>
      <c r="FV179" s="101"/>
      <c r="FW179" s="101"/>
      <c r="FX179" s="101"/>
      <c r="FY179" s="101"/>
      <c r="FZ179" s="101"/>
      <c r="GA179" s="101"/>
      <c r="GB179" s="101"/>
      <c r="GC179" s="101"/>
      <c r="GD179" s="104"/>
      <c r="GE179" s="105"/>
      <c r="GF179" s="105"/>
      <c r="GG179" s="101"/>
      <c r="GH179" s="83">
        <f t="shared" si="19"/>
        <v>141</v>
      </c>
      <c r="GI179" s="106"/>
      <c r="GJ179" s="85">
        <f t="shared" si="20"/>
        <v>0</v>
      </c>
      <c r="GK179" s="105">
        <v>1</v>
      </c>
      <c r="GL179" s="105"/>
      <c r="GM179" s="105"/>
      <c r="GN179" s="101"/>
      <c r="GO179" s="101"/>
      <c r="GP179" s="101"/>
      <c r="GQ179" s="107"/>
      <c r="GR179" s="108"/>
      <c r="GS179" s="101"/>
      <c r="GT179" s="101"/>
      <c r="GU179" s="101"/>
      <c r="GV179" s="101">
        <v>1</v>
      </c>
      <c r="GW179" s="101"/>
      <c r="GX179" s="101"/>
      <c r="GY179" s="101"/>
      <c r="GZ179" s="101"/>
      <c r="HA179" s="101">
        <f t="shared" si="22"/>
        <v>0</v>
      </c>
      <c r="HB179" s="108">
        <f t="shared" si="23"/>
        <v>0</v>
      </c>
      <c r="HC179" s="101"/>
      <c r="HD179" s="108"/>
      <c r="HE179" s="101">
        <v>4</v>
      </c>
      <c r="HF179" s="108">
        <v>2</v>
      </c>
      <c r="HG179" s="101"/>
      <c r="HH179" s="108"/>
      <c r="HI179" s="101"/>
      <c r="HJ179" s="107"/>
      <c r="HK179" s="107"/>
      <c r="HL179" s="107"/>
      <c r="HM179" s="109"/>
      <c r="HN179" s="101"/>
      <c r="HO179" s="101"/>
      <c r="HP179" s="101"/>
      <c r="HQ179" s="101"/>
      <c r="HR179" s="101"/>
      <c r="HS179" s="101"/>
      <c r="HT179" s="101">
        <v>1</v>
      </c>
      <c r="HU179" s="108"/>
      <c r="HV179" s="108"/>
      <c r="HW179" s="108"/>
      <c r="HX179" s="101"/>
      <c r="HY179" s="110"/>
      <c r="HZ179" s="110"/>
      <c r="IA179" s="101"/>
      <c r="IB179" s="101"/>
      <c r="IC179" s="101"/>
      <c r="ID179" s="101"/>
      <c r="IE179" s="101"/>
      <c r="IF179" s="101"/>
      <c r="IG179" s="101"/>
      <c r="IH179" s="101"/>
      <c r="II179" s="101"/>
      <c r="IJ179" s="101"/>
      <c r="IK179" s="101"/>
      <c r="IL179" s="101"/>
      <c r="IM179" s="101"/>
      <c r="IN179" s="101"/>
      <c r="IO179" s="101"/>
      <c r="IP179" s="101"/>
      <c r="IQ179" s="79">
        <f t="shared" si="17"/>
        <v>0</v>
      </c>
      <c r="IR179" s="107"/>
      <c r="IS179" s="107"/>
      <c r="IT179" s="109"/>
      <c r="IU179" s="101"/>
      <c r="IV179" s="101"/>
      <c r="IW179" s="101"/>
      <c r="IX179" s="101"/>
      <c r="IY179" s="101"/>
      <c r="IZ179" s="108"/>
      <c r="JA179" s="108"/>
      <c r="JB179" s="101"/>
      <c r="JC179" s="107">
        <f t="shared" si="21"/>
        <v>0</v>
      </c>
      <c r="JD179" s="111"/>
    </row>
    <row r="180" spans="1:267" s="8" customFormat="1" ht="18.95" customHeight="1">
      <c r="A180" s="112" t="s">
        <v>461</v>
      </c>
      <c r="B180" s="113">
        <v>45</v>
      </c>
      <c r="C180" s="68">
        <f t="shared" si="18"/>
        <v>6178.2000000000016</v>
      </c>
      <c r="D180" s="114"/>
      <c r="E180" s="115"/>
      <c r="F180" s="115"/>
      <c r="G180" s="115"/>
      <c r="H180" s="116"/>
      <c r="I180" s="114"/>
      <c r="J180" s="114"/>
      <c r="K180" s="74"/>
      <c r="L180" s="74"/>
      <c r="M180" s="74"/>
      <c r="N180" s="75"/>
      <c r="O180" s="73" t="s">
        <v>279</v>
      </c>
      <c r="P180" s="73"/>
      <c r="Q180" s="74"/>
      <c r="R180" s="74"/>
      <c r="S180" s="75"/>
      <c r="T180" s="74"/>
      <c r="U180" s="74"/>
      <c r="V180" s="74"/>
      <c r="W180" s="75"/>
      <c r="X180" s="76">
        <v>1</v>
      </c>
      <c r="Y180" s="76"/>
      <c r="Z180" s="76"/>
      <c r="AA180" s="77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>
        <v>1</v>
      </c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7"/>
      <c r="BU180" s="77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7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7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7">
        <v>1</v>
      </c>
      <c r="DP180" s="74"/>
      <c r="DQ180" s="77"/>
      <c r="DR180" s="74"/>
      <c r="DS180" s="74"/>
      <c r="DT180" s="74"/>
      <c r="DU180" s="74"/>
      <c r="DV180" s="74"/>
      <c r="DW180" s="74"/>
      <c r="DX180" s="74"/>
      <c r="DY180" s="74"/>
      <c r="DZ180" s="74"/>
      <c r="EA180" s="77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8"/>
      <c r="EM180" s="79"/>
      <c r="EN180" s="77">
        <v>3</v>
      </c>
      <c r="EO180" s="77"/>
      <c r="EP180" s="77"/>
      <c r="EQ180" s="77"/>
      <c r="ER180" s="77"/>
      <c r="ES180" s="79"/>
      <c r="ET180" s="77"/>
      <c r="EU180" s="77">
        <v>1</v>
      </c>
      <c r="EV180" s="77"/>
      <c r="EW180" s="77"/>
      <c r="EX180" s="77"/>
      <c r="EY180" s="77"/>
      <c r="EZ180" s="77"/>
      <c r="FA180" s="77"/>
      <c r="FB180" s="77"/>
      <c r="FC180" s="77"/>
      <c r="FD180" s="77"/>
      <c r="FE180" s="77"/>
      <c r="FF180" s="80"/>
      <c r="FG180" s="77"/>
      <c r="FH180" s="77"/>
      <c r="FI180" s="77"/>
      <c r="FJ180" s="77"/>
      <c r="FK180" s="77"/>
      <c r="FL180" s="79"/>
      <c r="FM180" s="79"/>
      <c r="FN180" s="79"/>
      <c r="FO180" s="79"/>
      <c r="FP180" s="77"/>
      <c r="FQ180" s="79"/>
      <c r="FR180" s="79"/>
      <c r="FS180" s="79"/>
      <c r="FT180" s="79">
        <v>3</v>
      </c>
      <c r="FU180" s="79"/>
      <c r="FV180" s="79"/>
      <c r="FW180" s="79"/>
      <c r="FX180" s="79"/>
      <c r="FY180" s="79"/>
      <c r="FZ180" s="79">
        <v>2</v>
      </c>
      <c r="GA180" s="79"/>
      <c r="GB180" s="79">
        <v>4</v>
      </c>
      <c r="GC180" s="79">
        <v>4</v>
      </c>
      <c r="GD180" s="81"/>
      <c r="GE180" s="82"/>
      <c r="GF180" s="82"/>
      <c r="GG180" s="79"/>
      <c r="GH180" s="83">
        <f t="shared" si="19"/>
        <v>135</v>
      </c>
      <c r="GI180" s="84"/>
      <c r="GJ180" s="85">
        <f t="shared" si="20"/>
        <v>0</v>
      </c>
      <c r="GK180" s="82"/>
      <c r="GL180" s="82"/>
      <c r="GM180" s="82"/>
      <c r="GN180" s="79">
        <v>1</v>
      </c>
      <c r="GO180" s="79"/>
      <c r="GP180" s="79"/>
      <c r="GQ180" s="86"/>
      <c r="GR180" s="87"/>
      <c r="GS180" s="79"/>
      <c r="GT180" s="79"/>
      <c r="GU180" s="79"/>
      <c r="GV180" s="79"/>
      <c r="GW180" s="79"/>
      <c r="GX180" s="79"/>
      <c r="GY180" s="79"/>
      <c r="GZ180" s="79"/>
      <c r="HA180" s="101">
        <f t="shared" si="22"/>
        <v>0</v>
      </c>
      <c r="HB180" s="108">
        <f t="shared" si="23"/>
        <v>0</v>
      </c>
      <c r="HC180" s="79"/>
      <c r="HD180" s="87"/>
      <c r="HE180" s="79"/>
      <c r="HF180" s="87"/>
      <c r="HG180" s="79">
        <v>2</v>
      </c>
      <c r="HH180" s="87"/>
      <c r="HI180" s="79">
        <v>1</v>
      </c>
      <c r="HJ180" s="86"/>
      <c r="HK180" s="86"/>
      <c r="HL180" s="86"/>
      <c r="HM180" s="87"/>
      <c r="HN180" s="79"/>
      <c r="HO180" s="79"/>
      <c r="HP180" s="79"/>
      <c r="HQ180" s="79"/>
      <c r="HR180" s="79"/>
      <c r="HS180" s="79"/>
      <c r="HT180" s="79"/>
      <c r="HU180" s="87"/>
      <c r="HV180" s="87"/>
      <c r="HW180" s="87"/>
      <c r="HX180" s="79"/>
      <c r="HY180" s="88"/>
      <c r="HZ180" s="88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>
        <f>HG180</f>
        <v>2</v>
      </c>
      <c r="IP180" s="79">
        <f>HH180</f>
        <v>0</v>
      </c>
      <c r="IQ180" s="79">
        <f t="shared" si="17"/>
        <v>1</v>
      </c>
      <c r="IR180" s="86">
        <f>HJ180</f>
        <v>0</v>
      </c>
      <c r="IS180" s="86">
        <f>HK180</f>
        <v>0</v>
      </c>
      <c r="IT180" s="87"/>
      <c r="IU180" s="79"/>
      <c r="IV180" s="79"/>
      <c r="IW180" s="79"/>
      <c r="IX180" s="79"/>
      <c r="IY180" s="79"/>
      <c r="IZ180" s="87"/>
      <c r="JA180" s="87">
        <v>2</v>
      </c>
      <c r="JB180" s="79"/>
      <c r="JC180" s="107">
        <f t="shared" si="21"/>
        <v>0</v>
      </c>
      <c r="JD180" s="117"/>
    </row>
    <row r="181" spans="1:267" s="8" customFormat="1" ht="18.95" customHeight="1">
      <c r="A181" s="162" t="s">
        <v>462</v>
      </c>
      <c r="B181" s="124">
        <v>45.1</v>
      </c>
      <c r="C181" s="68">
        <f t="shared" si="18"/>
        <v>6223.300000000002</v>
      </c>
      <c r="D181" s="125"/>
      <c r="E181" s="126"/>
      <c r="F181" s="126"/>
      <c r="G181" s="126"/>
      <c r="H181" s="127"/>
      <c r="I181" s="125"/>
      <c r="J181" s="125"/>
      <c r="K181" s="128"/>
      <c r="L181" s="128"/>
      <c r="M181" s="128"/>
      <c r="N181" s="129" t="s">
        <v>312</v>
      </c>
      <c r="O181" s="130" t="s">
        <v>312</v>
      </c>
      <c r="P181" s="130"/>
      <c r="Q181" s="131">
        <v>1</v>
      </c>
      <c r="R181" s="131"/>
      <c r="S181" s="129"/>
      <c r="T181" s="131"/>
      <c r="U181" s="131"/>
      <c r="V181" s="131"/>
      <c r="W181" s="129"/>
      <c r="X181" s="132"/>
      <c r="Y181" s="132"/>
      <c r="Z181" s="132"/>
      <c r="AA181" s="133"/>
      <c r="AB181" s="131"/>
      <c r="AC181" s="131"/>
      <c r="AD181" s="131"/>
      <c r="AE181" s="131"/>
      <c r="AF181" s="131"/>
      <c r="AG181" s="131"/>
      <c r="AH181" s="131"/>
      <c r="AI181" s="131"/>
      <c r="AJ181" s="131"/>
      <c r="AK181" s="131"/>
      <c r="AL181" s="131"/>
      <c r="AM181" s="131"/>
      <c r="AN181" s="131"/>
      <c r="AO181" s="131"/>
      <c r="AP181" s="131"/>
      <c r="AQ181" s="131"/>
      <c r="AR181" s="131"/>
      <c r="AS181" s="131"/>
      <c r="AT181" s="131"/>
      <c r="AU181" s="131"/>
      <c r="AV181" s="131"/>
      <c r="AW181" s="131"/>
      <c r="AX181" s="131"/>
      <c r="AY181" s="131"/>
      <c r="AZ181" s="131"/>
      <c r="BA181" s="131"/>
      <c r="BB181" s="131"/>
      <c r="BC181" s="131"/>
      <c r="BD181" s="131"/>
      <c r="BE181" s="131"/>
      <c r="BF181" s="131"/>
      <c r="BG181" s="131"/>
      <c r="BH181" s="131"/>
      <c r="BI181" s="131"/>
      <c r="BJ181" s="131"/>
      <c r="BK181" s="131"/>
      <c r="BL181" s="131"/>
      <c r="BM181" s="131"/>
      <c r="BN181" s="131"/>
      <c r="BO181" s="131"/>
      <c r="BP181" s="131"/>
      <c r="BQ181" s="131"/>
      <c r="BR181" s="131"/>
      <c r="BS181" s="131"/>
      <c r="BT181" s="133"/>
      <c r="BU181" s="133"/>
      <c r="BV181" s="131"/>
      <c r="BW181" s="131"/>
      <c r="BX181" s="131"/>
      <c r="BY181" s="131"/>
      <c r="BZ181" s="131"/>
      <c r="CA181" s="131"/>
      <c r="CB181" s="131"/>
      <c r="CC181" s="131"/>
      <c r="CD181" s="131"/>
      <c r="CE181" s="131"/>
      <c r="CF181" s="133"/>
      <c r="CG181" s="131"/>
      <c r="CH181" s="131"/>
      <c r="CI181" s="131"/>
      <c r="CJ181" s="131"/>
      <c r="CK181" s="131"/>
      <c r="CL181" s="131"/>
      <c r="CM181" s="131"/>
      <c r="CN181" s="131"/>
      <c r="CO181" s="131"/>
      <c r="CP181" s="131"/>
      <c r="CQ181" s="131"/>
      <c r="CR181" s="131"/>
      <c r="CS181" s="131"/>
      <c r="CT181" s="131"/>
      <c r="CU181" s="131"/>
      <c r="CV181" s="131"/>
      <c r="CW181" s="131"/>
      <c r="CX181" s="131"/>
      <c r="CY181" s="131"/>
      <c r="CZ181" s="131"/>
      <c r="DA181" s="131"/>
      <c r="DB181" s="131"/>
      <c r="DC181" s="133"/>
      <c r="DD181" s="131"/>
      <c r="DE181" s="131"/>
      <c r="DF181" s="131"/>
      <c r="DG181" s="131"/>
      <c r="DH181" s="131"/>
      <c r="DI181" s="131"/>
      <c r="DJ181" s="131"/>
      <c r="DK181" s="131"/>
      <c r="DL181" s="131"/>
      <c r="DM181" s="131"/>
      <c r="DN181" s="131"/>
      <c r="DO181" s="133">
        <v>1</v>
      </c>
      <c r="DP181" s="131"/>
      <c r="DQ181" s="133"/>
      <c r="DR181" s="131"/>
      <c r="DS181" s="131"/>
      <c r="DT181" s="131"/>
      <c r="DU181" s="131"/>
      <c r="DV181" s="131"/>
      <c r="DW181" s="131"/>
      <c r="DX181" s="131"/>
      <c r="DY181" s="131"/>
      <c r="DZ181" s="131"/>
      <c r="EA181" s="133"/>
      <c r="EB181" s="131"/>
      <c r="EC181" s="131"/>
      <c r="ED181" s="131"/>
      <c r="EE181" s="131"/>
      <c r="EF181" s="131"/>
      <c r="EG181" s="131"/>
      <c r="EH181" s="131"/>
      <c r="EI181" s="131"/>
      <c r="EJ181" s="131"/>
      <c r="EK181" s="131"/>
      <c r="EL181" s="134"/>
      <c r="EM181" s="135"/>
      <c r="EN181" s="133">
        <v>3</v>
      </c>
      <c r="EO181" s="133"/>
      <c r="EP181" s="133"/>
      <c r="EQ181" s="133"/>
      <c r="ER181" s="133"/>
      <c r="ES181" s="135"/>
      <c r="ET181" s="133"/>
      <c r="EU181" s="133">
        <v>1</v>
      </c>
      <c r="EV181" s="133"/>
      <c r="EW181" s="133"/>
      <c r="EX181" s="133"/>
      <c r="EY181" s="133"/>
      <c r="EZ181" s="133"/>
      <c r="FA181" s="133"/>
      <c r="FB181" s="133"/>
      <c r="FC181" s="133"/>
      <c r="FD181" s="133"/>
      <c r="FE181" s="133"/>
      <c r="FF181" s="136"/>
      <c r="FG181" s="133"/>
      <c r="FH181" s="133">
        <v>3</v>
      </c>
      <c r="FI181" s="133">
        <v>3</v>
      </c>
      <c r="FJ181" s="133"/>
      <c r="FK181" s="133"/>
      <c r="FL181" s="135"/>
      <c r="FM181" s="135">
        <v>2</v>
      </c>
      <c r="FN181" s="135"/>
      <c r="FO181" s="135"/>
      <c r="FP181" s="133"/>
      <c r="FQ181" s="135"/>
      <c r="FR181" s="135"/>
      <c r="FS181" s="135"/>
      <c r="FT181" s="135">
        <v>3</v>
      </c>
      <c r="FU181" s="135"/>
      <c r="FV181" s="135"/>
      <c r="FW181" s="135"/>
      <c r="FX181" s="135"/>
      <c r="FY181" s="135"/>
      <c r="FZ181" s="135"/>
      <c r="GA181" s="135"/>
      <c r="GB181" s="135"/>
      <c r="GC181" s="135"/>
      <c r="GD181" s="137"/>
      <c r="GE181" s="138"/>
      <c r="GF181" s="138"/>
      <c r="GG181" s="135"/>
      <c r="GH181" s="83">
        <f t="shared" si="19"/>
        <v>135.30000000000001</v>
      </c>
      <c r="GI181" s="167"/>
      <c r="GJ181" s="85">
        <f t="shared" si="20"/>
        <v>0</v>
      </c>
      <c r="GK181" s="138"/>
      <c r="GL181" s="138"/>
      <c r="GM181" s="138"/>
      <c r="GN181" s="135"/>
      <c r="GO181" s="135"/>
      <c r="GP181" s="135"/>
      <c r="GQ181" s="139"/>
      <c r="GR181" s="109"/>
      <c r="GS181" s="135"/>
      <c r="GT181" s="135"/>
      <c r="GU181" s="135">
        <v>1</v>
      </c>
      <c r="GV181" s="135"/>
      <c r="GW181" s="135"/>
      <c r="GX181" s="135"/>
      <c r="GY181" s="135"/>
      <c r="GZ181" s="135"/>
      <c r="HA181" s="101">
        <f t="shared" si="22"/>
        <v>0</v>
      </c>
      <c r="HB181" s="108">
        <f t="shared" si="23"/>
        <v>0</v>
      </c>
      <c r="HC181" s="135"/>
      <c r="HD181" s="109"/>
      <c r="HE181" s="135">
        <v>2</v>
      </c>
      <c r="HF181" s="109">
        <v>1</v>
      </c>
      <c r="HG181" s="135"/>
      <c r="HH181" s="109"/>
      <c r="HI181" s="135"/>
      <c r="HJ181" s="139"/>
      <c r="HK181" s="139"/>
      <c r="HL181" s="139"/>
      <c r="HM181" s="109"/>
      <c r="HN181" s="135"/>
      <c r="HO181" s="135"/>
      <c r="HP181" s="135"/>
      <c r="HQ181" s="135"/>
      <c r="HR181" s="135"/>
      <c r="HS181" s="135"/>
      <c r="HT181" s="135">
        <v>1</v>
      </c>
      <c r="HU181" s="109"/>
      <c r="HV181" s="109"/>
      <c r="HW181" s="109"/>
      <c r="HX181" s="133"/>
      <c r="HY181" s="140"/>
      <c r="HZ181" s="140"/>
      <c r="IA181" s="133"/>
      <c r="IB181" s="135"/>
      <c r="IC181" s="133"/>
      <c r="ID181" s="133"/>
      <c r="IE181" s="133"/>
      <c r="IF181" s="133"/>
      <c r="IG181" s="133"/>
      <c r="IH181" s="133"/>
      <c r="II181" s="133"/>
      <c r="IJ181" s="133"/>
      <c r="IK181" s="133"/>
      <c r="IL181" s="133"/>
      <c r="IM181" s="133"/>
      <c r="IN181" s="133"/>
      <c r="IO181" s="133"/>
      <c r="IP181" s="133"/>
      <c r="IQ181" s="79">
        <f t="shared" si="17"/>
        <v>0</v>
      </c>
      <c r="IR181" s="109"/>
      <c r="IS181" s="109"/>
      <c r="IT181" s="109"/>
      <c r="IU181" s="133"/>
      <c r="IV181" s="133"/>
      <c r="IW181" s="133"/>
      <c r="IX181" s="133"/>
      <c r="IY181" s="133"/>
      <c r="IZ181" s="109"/>
      <c r="JA181" s="109"/>
      <c r="JB181" s="135"/>
      <c r="JC181" s="107">
        <f t="shared" si="21"/>
        <v>0</v>
      </c>
      <c r="JD181" s="141" t="s">
        <v>326</v>
      </c>
    </row>
    <row r="182" spans="1:267" s="8" customFormat="1" ht="18.95" customHeight="1">
      <c r="A182" s="112" t="s">
        <v>463</v>
      </c>
      <c r="B182" s="113">
        <v>48</v>
      </c>
      <c r="C182" s="68">
        <f t="shared" si="18"/>
        <v>6271.300000000002</v>
      </c>
      <c r="D182" s="114"/>
      <c r="E182" s="115"/>
      <c r="F182" s="115"/>
      <c r="G182" s="115"/>
      <c r="H182" s="116"/>
      <c r="I182" s="114"/>
      <c r="J182" s="114"/>
      <c r="K182" s="74"/>
      <c r="L182" s="74"/>
      <c r="M182" s="74"/>
      <c r="N182" s="75"/>
      <c r="O182" s="73" t="s">
        <v>279</v>
      </c>
      <c r="P182" s="73"/>
      <c r="Q182" s="74"/>
      <c r="R182" s="74"/>
      <c r="S182" s="75"/>
      <c r="T182" s="74"/>
      <c r="U182" s="74"/>
      <c r="V182" s="74"/>
      <c r="W182" s="75"/>
      <c r="X182" s="76">
        <v>1</v>
      </c>
      <c r="Y182" s="76"/>
      <c r="Z182" s="76"/>
      <c r="AA182" s="77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>
        <v>1</v>
      </c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7"/>
      <c r="BU182" s="77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7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7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7">
        <v>1</v>
      </c>
      <c r="DP182" s="74"/>
      <c r="DQ182" s="77"/>
      <c r="DR182" s="74"/>
      <c r="DS182" s="74"/>
      <c r="DT182" s="74"/>
      <c r="DU182" s="74"/>
      <c r="DV182" s="74"/>
      <c r="DW182" s="74"/>
      <c r="DX182" s="74"/>
      <c r="DY182" s="74"/>
      <c r="DZ182" s="74"/>
      <c r="EA182" s="77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8"/>
      <c r="EM182" s="79"/>
      <c r="EN182" s="77">
        <v>3</v>
      </c>
      <c r="EO182" s="77"/>
      <c r="EP182" s="77"/>
      <c r="EQ182" s="77"/>
      <c r="ER182" s="77"/>
      <c r="ES182" s="79"/>
      <c r="ET182" s="77"/>
      <c r="EU182" s="77">
        <v>1</v>
      </c>
      <c r="EV182" s="77"/>
      <c r="EW182" s="77"/>
      <c r="EX182" s="77"/>
      <c r="EY182" s="77"/>
      <c r="EZ182" s="77"/>
      <c r="FA182" s="77"/>
      <c r="FB182" s="77"/>
      <c r="FC182" s="77"/>
      <c r="FD182" s="77"/>
      <c r="FE182" s="77"/>
      <c r="FF182" s="80"/>
      <c r="FG182" s="77"/>
      <c r="FH182" s="77"/>
      <c r="FI182" s="77"/>
      <c r="FJ182" s="77"/>
      <c r="FK182" s="77"/>
      <c r="FL182" s="79"/>
      <c r="FM182" s="79"/>
      <c r="FN182" s="79"/>
      <c r="FO182" s="79"/>
      <c r="FP182" s="77"/>
      <c r="FQ182" s="79"/>
      <c r="FR182" s="79"/>
      <c r="FS182" s="79"/>
      <c r="FT182" s="79">
        <v>3</v>
      </c>
      <c r="FU182" s="79"/>
      <c r="FV182" s="79"/>
      <c r="FW182" s="79"/>
      <c r="FX182" s="79"/>
      <c r="FY182" s="79"/>
      <c r="FZ182" s="79">
        <v>2</v>
      </c>
      <c r="GA182" s="79"/>
      <c r="GB182" s="79">
        <v>9</v>
      </c>
      <c r="GC182" s="79">
        <v>4</v>
      </c>
      <c r="GD182" s="81"/>
      <c r="GE182" s="82"/>
      <c r="GF182" s="82"/>
      <c r="GG182" s="79"/>
      <c r="GH182" s="83">
        <f t="shared" si="19"/>
        <v>144</v>
      </c>
      <c r="GI182" s="84"/>
      <c r="GJ182" s="85">
        <f t="shared" si="20"/>
        <v>0</v>
      </c>
      <c r="GK182" s="82"/>
      <c r="GL182" s="82"/>
      <c r="GM182" s="82"/>
      <c r="GN182" s="79">
        <v>1</v>
      </c>
      <c r="GO182" s="79"/>
      <c r="GP182" s="79"/>
      <c r="GQ182" s="86"/>
      <c r="GR182" s="87"/>
      <c r="GS182" s="79"/>
      <c r="GT182" s="79"/>
      <c r="GU182" s="79"/>
      <c r="GV182" s="79"/>
      <c r="GW182" s="79"/>
      <c r="GX182" s="79"/>
      <c r="GY182" s="79"/>
      <c r="GZ182" s="79"/>
      <c r="HA182" s="101">
        <f t="shared" si="22"/>
        <v>0</v>
      </c>
      <c r="HB182" s="108">
        <f t="shared" si="23"/>
        <v>0</v>
      </c>
      <c r="HC182" s="79"/>
      <c r="HD182" s="87"/>
      <c r="HE182" s="79"/>
      <c r="HF182" s="87"/>
      <c r="HG182" s="79">
        <v>1</v>
      </c>
      <c r="HH182" s="87"/>
      <c r="HI182" s="79">
        <v>1</v>
      </c>
      <c r="HJ182" s="86"/>
      <c r="HK182" s="86"/>
      <c r="HL182" s="86"/>
      <c r="HM182" s="87"/>
      <c r="HN182" s="79"/>
      <c r="HO182" s="79"/>
      <c r="HP182" s="79"/>
      <c r="HQ182" s="79"/>
      <c r="HR182" s="79"/>
      <c r="HS182" s="79"/>
      <c r="HT182" s="79"/>
      <c r="HU182" s="87"/>
      <c r="HV182" s="87"/>
      <c r="HW182" s="87"/>
      <c r="HX182" s="79"/>
      <c r="HY182" s="88"/>
      <c r="HZ182" s="88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>
        <f>HG182</f>
        <v>1</v>
      </c>
      <c r="IP182" s="79">
        <f>HH182</f>
        <v>0</v>
      </c>
      <c r="IQ182" s="79">
        <f>HI182</f>
        <v>1</v>
      </c>
      <c r="IR182" s="86">
        <f>HJ182</f>
        <v>0</v>
      </c>
      <c r="IS182" s="86">
        <f>HK182</f>
        <v>0</v>
      </c>
      <c r="IT182" s="87"/>
      <c r="IU182" s="79"/>
      <c r="IV182" s="79"/>
      <c r="IW182" s="79"/>
      <c r="IX182" s="79"/>
      <c r="IY182" s="79"/>
      <c r="IZ182" s="87"/>
      <c r="JA182" s="87">
        <v>2</v>
      </c>
      <c r="JB182" s="79"/>
      <c r="JC182" s="107">
        <f t="shared" si="21"/>
        <v>0</v>
      </c>
      <c r="JD182" s="117"/>
    </row>
    <row r="183" spans="1:267" s="8" customFormat="1" ht="18.95" customHeight="1">
      <c r="A183" s="210" t="s">
        <v>464</v>
      </c>
      <c r="B183" s="211">
        <v>46.7</v>
      </c>
      <c r="C183" s="68">
        <f t="shared" si="18"/>
        <v>6318.0000000000018</v>
      </c>
      <c r="D183" s="212"/>
      <c r="E183" s="213"/>
      <c r="F183" s="213"/>
      <c r="G183" s="213"/>
      <c r="H183" s="214"/>
      <c r="I183" s="212"/>
      <c r="J183" s="212"/>
      <c r="K183" s="215"/>
      <c r="L183" s="215">
        <v>3</v>
      </c>
      <c r="M183" s="215"/>
      <c r="N183" s="216" t="s">
        <v>273</v>
      </c>
      <c r="O183" s="217" t="s">
        <v>273</v>
      </c>
      <c r="P183" s="217"/>
      <c r="Q183" s="218">
        <v>1</v>
      </c>
      <c r="R183" s="218"/>
      <c r="S183" s="216"/>
      <c r="T183" s="218"/>
      <c r="U183" s="218"/>
      <c r="V183" s="218"/>
      <c r="W183" s="216"/>
      <c r="X183" s="219"/>
      <c r="Y183" s="219"/>
      <c r="Z183" s="219"/>
      <c r="AA183" s="59"/>
      <c r="AB183" s="218"/>
      <c r="AC183" s="218"/>
      <c r="AD183" s="218"/>
      <c r="AE183" s="218"/>
      <c r="AF183" s="218"/>
      <c r="AG183" s="218"/>
      <c r="AH183" s="218"/>
      <c r="AI183" s="218"/>
      <c r="AJ183" s="218"/>
      <c r="AK183" s="218"/>
      <c r="AL183" s="218"/>
      <c r="AM183" s="218"/>
      <c r="AN183" s="218"/>
      <c r="AO183" s="218"/>
      <c r="AP183" s="218"/>
      <c r="AQ183" s="218"/>
      <c r="AR183" s="218"/>
      <c r="AS183" s="218"/>
      <c r="AT183" s="218"/>
      <c r="AU183" s="218"/>
      <c r="AV183" s="218"/>
      <c r="AW183" s="218"/>
      <c r="AX183" s="218"/>
      <c r="AY183" s="218"/>
      <c r="AZ183" s="218"/>
      <c r="BA183" s="218"/>
      <c r="BB183" s="218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8"/>
      <c r="BS183" s="218"/>
      <c r="BT183" s="59"/>
      <c r="BU183" s="59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59"/>
      <c r="CG183" s="218"/>
      <c r="CH183" s="218"/>
      <c r="CI183" s="218"/>
      <c r="CJ183" s="218"/>
      <c r="CK183" s="218"/>
      <c r="CL183" s="218"/>
      <c r="CM183" s="218"/>
      <c r="CN183" s="218"/>
      <c r="CO183" s="218"/>
      <c r="CP183" s="218"/>
      <c r="CQ183" s="218"/>
      <c r="CR183" s="218"/>
      <c r="CS183" s="218"/>
      <c r="CT183" s="218"/>
      <c r="CU183" s="218"/>
      <c r="CV183" s="218"/>
      <c r="CW183" s="218"/>
      <c r="CX183" s="218"/>
      <c r="CY183" s="218"/>
      <c r="CZ183" s="218"/>
      <c r="DA183" s="218"/>
      <c r="DB183" s="218"/>
      <c r="DC183" s="59"/>
      <c r="DD183" s="218"/>
      <c r="DE183" s="218"/>
      <c r="DF183" s="218"/>
      <c r="DG183" s="218"/>
      <c r="DH183" s="218"/>
      <c r="DI183" s="218"/>
      <c r="DJ183" s="218"/>
      <c r="DK183" s="218"/>
      <c r="DL183" s="218"/>
      <c r="DM183" s="218"/>
      <c r="DN183" s="218"/>
      <c r="DO183" s="59"/>
      <c r="DP183" s="218"/>
      <c r="DQ183" s="59"/>
      <c r="DR183" s="218"/>
      <c r="DS183" s="218"/>
      <c r="DT183" s="218"/>
      <c r="DU183" s="218"/>
      <c r="DV183" s="218"/>
      <c r="DW183" s="218"/>
      <c r="DX183" s="218"/>
      <c r="DY183" s="218"/>
      <c r="DZ183" s="218"/>
      <c r="EA183" s="59"/>
      <c r="EB183" s="218"/>
      <c r="EC183" s="218"/>
      <c r="ED183" s="218"/>
      <c r="EE183" s="218"/>
      <c r="EF183" s="218"/>
      <c r="EG183" s="218"/>
      <c r="EH183" s="218"/>
      <c r="EI183" s="218"/>
      <c r="EJ183" s="218"/>
      <c r="EK183" s="218"/>
      <c r="EL183" s="220"/>
      <c r="EM183" s="221"/>
      <c r="EN183" s="59">
        <v>6</v>
      </c>
      <c r="EO183" s="59"/>
      <c r="EP183" s="59"/>
      <c r="EQ183" s="59"/>
      <c r="ER183" s="59">
        <v>6</v>
      </c>
      <c r="ES183" s="221"/>
      <c r="ET183" s="59"/>
      <c r="EU183" s="59">
        <v>1</v>
      </c>
      <c r="EV183" s="59"/>
      <c r="EW183" s="59"/>
      <c r="EX183" s="59"/>
      <c r="EY183" s="59"/>
      <c r="EZ183" s="59"/>
      <c r="FA183" s="59"/>
      <c r="FB183" s="59"/>
      <c r="FC183" s="59"/>
      <c r="FD183" s="59"/>
      <c r="FE183" s="59"/>
      <c r="FF183" s="60"/>
      <c r="FG183" s="59"/>
      <c r="FH183" s="59">
        <v>3</v>
      </c>
      <c r="FI183" s="59">
        <v>3</v>
      </c>
      <c r="FJ183" s="59"/>
      <c r="FK183" s="59"/>
      <c r="FL183" s="221"/>
      <c r="FM183" s="221"/>
      <c r="FN183" s="221"/>
      <c r="FO183" s="221"/>
      <c r="FP183" s="59"/>
      <c r="FQ183" s="221"/>
      <c r="FR183" s="221"/>
      <c r="FS183" s="221"/>
      <c r="FT183" s="221">
        <v>6</v>
      </c>
      <c r="FU183" s="221"/>
      <c r="FV183" s="221"/>
      <c r="FW183" s="221"/>
      <c r="FX183" s="221"/>
      <c r="FY183" s="221"/>
      <c r="FZ183" s="221"/>
      <c r="GA183" s="221"/>
      <c r="GB183" s="221"/>
      <c r="GC183" s="221"/>
      <c r="GD183" s="222"/>
      <c r="GE183" s="223"/>
      <c r="GF183" s="223"/>
      <c r="GG183" s="221"/>
      <c r="GH183" s="83">
        <f t="shared" si="19"/>
        <v>140.10000000000002</v>
      </c>
      <c r="GI183" s="224"/>
      <c r="GJ183" s="85">
        <f t="shared" si="20"/>
        <v>0</v>
      </c>
      <c r="GK183" s="223"/>
      <c r="GL183" s="223"/>
      <c r="GM183" s="223"/>
      <c r="GN183" s="221"/>
      <c r="GO183" s="221"/>
      <c r="GP183" s="221"/>
      <c r="GQ183" s="225"/>
      <c r="GR183" s="226"/>
      <c r="GS183" s="221"/>
      <c r="GT183" s="221"/>
      <c r="GU183" s="221"/>
      <c r="GV183" s="221"/>
      <c r="GW183" s="221"/>
      <c r="GX183" s="221"/>
      <c r="GY183" s="221"/>
      <c r="GZ183" s="221"/>
      <c r="HA183" s="101">
        <f t="shared" si="22"/>
        <v>0</v>
      </c>
      <c r="HB183" s="108">
        <f t="shared" si="23"/>
        <v>0</v>
      </c>
      <c r="HC183" s="221"/>
      <c r="HD183" s="226"/>
      <c r="HE183" s="221"/>
      <c r="HF183" s="226"/>
      <c r="HG183" s="221"/>
      <c r="HH183" s="226"/>
      <c r="HI183" s="221"/>
      <c r="HJ183" s="225"/>
      <c r="HK183" s="225"/>
      <c r="HL183" s="225"/>
      <c r="HM183" s="226"/>
      <c r="HN183" s="221"/>
      <c r="HO183" s="221"/>
      <c r="HP183" s="221"/>
      <c r="HQ183" s="221"/>
      <c r="HR183" s="221"/>
      <c r="HS183" s="221"/>
      <c r="HT183" s="221">
        <v>1</v>
      </c>
      <c r="HU183" s="226"/>
      <c r="HV183" s="226"/>
      <c r="HW183" s="226"/>
      <c r="HX183" s="59"/>
      <c r="HY183" s="227"/>
      <c r="HZ183" s="227"/>
      <c r="IA183" s="59"/>
      <c r="IB183" s="221"/>
      <c r="IC183" s="59"/>
      <c r="ID183" s="59"/>
      <c r="IE183" s="59"/>
      <c r="IF183" s="59"/>
      <c r="IG183" s="59"/>
      <c r="IH183" s="59"/>
      <c r="II183" s="59"/>
      <c r="IJ183" s="59"/>
      <c r="IK183" s="59"/>
      <c r="IL183" s="59"/>
      <c r="IM183" s="59"/>
      <c r="IN183" s="59"/>
      <c r="IO183" s="59"/>
      <c r="IP183" s="59"/>
      <c r="IQ183" s="59"/>
      <c r="IR183" s="226"/>
      <c r="IS183" s="226"/>
      <c r="IT183" s="226"/>
      <c r="IU183" s="59"/>
      <c r="IV183" s="59"/>
      <c r="IW183" s="59"/>
      <c r="IX183" s="59"/>
      <c r="IY183" s="59"/>
      <c r="IZ183" s="226"/>
      <c r="JA183" s="226"/>
      <c r="JB183" s="221"/>
      <c r="JC183" s="107">
        <f t="shared" si="21"/>
        <v>0</v>
      </c>
      <c r="JD183" s="228"/>
    </row>
    <row r="184" spans="1:267" s="8" customFormat="1" ht="18.95" customHeight="1">
      <c r="A184" s="210" t="s">
        <v>465</v>
      </c>
      <c r="B184" s="211">
        <v>20</v>
      </c>
      <c r="C184" s="68">
        <f t="shared" si="18"/>
        <v>6338.0000000000018</v>
      </c>
      <c r="D184" s="212"/>
      <c r="E184" s="213"/>
      <c r="F184" s="213"/>
      <c r="G184" s="213"/>
      <c r="H184" s="214"/>
      <c r="I184" s="212"/>
      <c r="J184" s="212"/>
      <c r="K184" s="215"/>
      <c r="L184" s="215"/>
      <c r="M184" s="215"/>
      <c r="N184" s="216" t="s">
        <v>273</v>
      </c>
      <c r="O184" s="217" t="s">
        <v>273</v>
      </c>
      <c r="P184" s="217"/>
      <c r="Q184" s="216">
        <v>1</v>
      </c>
      <c r="R184" s="216"/>
      <c r="S184" s="216"/>
      <c r="T184" s="216"/>
      <c r="U184" s="216"/>
      <c r="V184" s="216"/>
      <c r="W184" s="216"/>
      <c r="X184" s="216"/>
      <c r="Y184" s="229"/>
      <c r="Z184" s="22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220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  <c r="BC184" s="59"/>
      <c r="BD184" s="59"/>
      <c r="BE184" s="59"/>
      <c r="BF184" s="59"/>
      <c r="BG184" s="59"/>
      <c r="BH184" s="59"/>
      <c r="BI184" s="59"/>
      <c r="BJ184" s="59"/>
      <c r="BK184" s="59"/>
      <c r="BL184" s="59"/>
      <c r="BM184" s="59"/>
      <c r="BN184" s="59"/>
      <c r="BO184" s="59"/>
      <c r="BP184" s="59"/>
      <c r="BQ184" s="59"/>
      <c r="BR184" s="59"/>
      <c r="BS184" s="59"/>
      <c r="BT184" s="59"/>
      <c r="BU184" s="59"/>
      <c r="BV184" s="59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59"/>
      <c r="CN184" s="59"/>
      <c r="CO184" s="59"/>
      <c r="CP184" s="59"/>
      <c r="CQ184" s="59"/>
      <c r="CR184" s="59"/>
      <c r="CS184" s="59"/>
      <c r="CT184" s="59"/>
      <c r="CU184" s="59"/>
      <c r="CV184" s="59"/>
      <c r="CW184" s="59"/>
      <c r="CX184" s="59"/>
      <c r="CY184" s="59"/>
      <c r="CZ184" s="59"/>
      <c r="DA184" s="59"/>
      <c r="DB184" s="59"/>
      <c r="DC184" s="59"/>
      <c r="DD184" s="59"/>
      <c r="DE184" s="59"/>
      <c r="DF184" s="59"/>
      <c r="DG184" s="59"/>
      <c r="DH184" s="59"/>
      <c r="DI184" s="59"/>
      <c r="DJ184" s="59"/>
      <c r="DK184" s="220"/>
      <c r="DL184" s="59"/>
      <c r="DM184" s="59"/>
      <c r="DN184" s="59"/>
      <c r="DO184" s="59"/>
      <c r="DP184" s="59"/>
      <c r="DQ184" s="59"/>
      <c r="DR184" s="59"/>
      <c r="DS184" s="59"/>
      <c r="DT184" s="59"/>
      <c r="DU184" s="59"/>
      <c r="DV184" s="59"/>
      <c r="DW184" s="59"/>
      <c r="DX184" s="59"/>
      <c r="DY184" s="59"/>
      <c r="DZ184" s="59"/>
      <c r="EA184" s="59"/>
      <c r="EB184" s="59"/>
      <c r="EC184" s="59"/>
      <c r="ED184" s="59"/>
      <c r="EE184" s="59"/>
      <c r="EF184" s="59"/>
      <c r="EG184" s="59"/>
      <c r="EH184" s="59"/>
      <c r="EI184" s="59"/>
      <c r="EJ184" s="59"/>
      <c r="EK184" s="59"/>
      <c r="EL184" s="220"/>
      <c r="EM184" s="59"/>
      <c r="EN184" s="59"/>
      <c r="EO184" s="59"/>
      <c r="EP184" s="59"/>
      <c r="EQ184" s="59"/>
      <c r="ER184" s="59">
        <v>3</v>
      </c>
      <c r="ES184" s="59">
        <v>1</v>
      </c>
      <c r="ET184" s="59"/>
      <c r="EU184" s="59"/>
      <c r="EV184" s="59"/>
      <c r="EW184" s="59"/>
      <c r="EX184" s="59"/>
      <c r="EY184" s="59"/>
      <c r="EZ184" s="59"/>
      <c r="FA184" s="59"/>
      <c r="FB184" s="59"/>
      <c r="FC184" s="59"/>
      <c r="FD184" s="59"/>
      <c r="FE184" s="59"/>
      <c r="FF184" s="60"/>
      <c r="FG184" s="59"/>
      <c r="FH184" s="59">
        <v>3</v>
      </c>
      <c r="FI184" s="59">
        <v>3</v>
      </c>
      <c r="FJ184" s="59"/>
      <c r="FK184" s="59"/>
      <c r="FL184" s="59"/>
      <c r="FM184" s="59"/>
      <c r="FN184" s="59">
        <v>6</v>
      </c>
      <c r="FO184" s="59"/>
      <c r="FP184" s="59"/>
      <c r="FQ184" s="59"/>
      <c r="FR184" s="221"/>
      <c r="FS184" s="59"/>
      <c r="FT184" s="59"/>
      <c r="FU184" s="59"/>
      <c r="FV184" s="59"/>
      <c r="FW184" s="59"/>
      <c r="FX184" s="59"/>
      <c r="FY184" s="59"/>
      <c r="FZ184" s="59"/>
      <c r="GA184" s="59"/>
      <c r="GB184" s="59"/>
      <c r="GC184" s="59"/>
      <c r="GD184" s="223"/>
      <c r="GE184" s="223"/>
      <c r="GF184" s="223"/>
      <c r="GG184" s="59"/>
      <c r="GH184" s="83">
        <f t="shared" si="19"/>
        <v>60</v>
      </c>
      <c r="GI184" s="224"/>
      <c r="GJ184" s="85">
        <f t="shared" si="20"/>
        <v>0</v>
      </c>
      <c r="GK184" s="223"/>
      <c r="GL184" s="223"/>
      <c r="GM184" s="223"/>
      <c r="GN184" s="59"/>
      <c r="GO184" s="59"/>
      <c r="GP184" s="59"/>
      <c r="GQ184" s="226"/>
      <c r="GR184" s="226"/>
      <c r="GS184" s="59"/>
      <c r="GT184" s="59"/>
      <c r="GU184" s="59"/>
      <c r="GV184" s="59"/>
      <c r="GW184" s="59"/>
      <c r="GX184" s="59"/>
      <c r="GY184" s="59"/>
      <c r="GZ184" s="59"/>
      <c r="HA184" s="59"/>
      <c r="HB184" s="226"/>
      <c r="HC184" s="59"/>
      <c r="HD184" s="226"/>
      <c r="HE184" s="59"/>
      <c r="HF184" s="226"/>
      <c r="HG184" s="59"/>
      <c r="HH184" s="226"/>
      <c r="HI184" s="59"/>
      <c r="HJ184" s="226"/>
      <c r="HK184" s="226"/>
      <c r="HL184" s="226"/>
      <c r="HM184" s="226"/>
      <c r="HN184" s="59"/>
      <c r="HO184" s="59"/>
      <c r="HP184" s="59"/>
      <c r="HQ184" s="59"/>
      <c r="HR184" s="59"/>
      <c r="HS184" s="59"/>
      <c r="HT184" s="59"/>
      <c r="HU184" s="226"/>
      <c r="HV184" s="226"/>
      <c r="HW184" s="226"/>
      <c r="HX184" s="59"/>
      <c r="HY184" s="227"/>
      <c r="HZ184" s="227"/>
      <c r="IA184" s="59"/>
      <c r="IB184" s="221"/>
      <c r="IC184" s="59"/>
      <c r="ID184" s="59"/>
      <c r="IE184" s="59"/>
      <c r="IF184" s="59"/>
      <c r="IG184" s="59"/>
      <c r="IH184" s="59"/>
      <c r="II184" s="59"/>
      <c r="IJ184" s="59"/>
      <c r="IK184" s="59"/>
      <c r="IL184" s="59"/>
      <c r="IM184" s="59"/>
      <c r="IN184" s="59"/>
      <c r="IO184" s="59"/>
      <c r="IP184" s="59"/>
      <c r="IQ184" s="59"/>
      <c r="IR184" s="226"/>
      <c r="IS184" s="226"/>
      <c r="IT184" s="226"/>
      <c r="IU184" s="59"/>
      <c r="IV184" s="59"/>
      <c r="IW184" s="59"/>
      <c r="IX184" s="59"/>
      <c r="IY184" s="59"/>
      <c r="IZ184" s="226"/>
      <c r="JA184" s="226"/>
      <c r="JB184" s="221"/>
      <c r="JC184" s="107">
        <f t="shared" si="21"/>
        <v>0</v>
      </c>
      <c r="JD184" s="228"/>
    </row>
    <row r="185" spans="1:267" s="8" customFormat="1" ht="18.95" customHeight="1">
      <c r="A185" s="230"/>
      <c r="B185" s="91"/>
      <c r="C185" s="94"/>
      <c r="D185" s="68"/>
      <c r="E185" s="92"/>
      <c r="F185" s="92"/>
      <c r="G185" s="92"/>
      <c r="H185" s="120"/>
      <c r="I185" s="94"/>
      <c r="J185" s="94"/>
      <c r="K185" s="121"/>
      <c r="L185" s="121"/>
      <c r="M185" s="121"/>
      <c r="N185" s="96"/>
      <c r="O185" s="231"/>
      <c r="P185" s="97"/>
      <c r="Q185" s="96"/>
      <c r="R185" s="96"/>
      <c r="S185" s="96"/>
      <c r="T185" s="96"/>
      <c r="U185" s="96"/>
      <c r="V185" s="96"/>
      <c r="W185" s="96"/>
      <c r="X185" s="96"/>
      <c r="Y185" s="232"/>
      <c r="Z185" s="232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100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  <c r="DH185" s="99"/>
      <c r="DI185" s="99"/>
      <c r="DJ185" s="99"/>
      <c r="DK185" s="100"/>
      <c r="DL185" s="99"/>
      <c r="DM185" s="99"/>
      <c r="DN185" s="99"/>
      <c r="DO185" s="99"/>
      <c r="DP185" s="99"/>
      <c r="DQ185" s="99"/>
      <c r="DR185" s="99"/>
      <c r="DS185" s="99"/>
      <c r="DT185" s="99"/>
      <c r="DU185" s="99"/>
      <c r="DV185" s="99"/>
      <c r="DW185" s="99"/>
      <c r="DX185" s="99"/>
      <c r="DY185" s="99"/>
      <c r="DZ185" s="99"/>
      <c r="EA185" s="99"/>
      <c r="EB185" s="99"/>
      <c r="EC185" s="99"/>
      <c r="ED185" s="99"/>
      <c r="EE185" s="99"/>
      <c r="EF185" s="99"/>
      <c r="EG185" s="99"/>
      <c r="EH185" s="99"/>
      <c r="EI185" s="99"/>
      <c r="EJ185" s="99"/>
      <c r="EK185" s="99"/>
      <c r="EL185" s="100"/>
      <c r="EM185" s="99"/>
      <c r="EN185" s="99"/>
      <c r="EO185" s="99"/>
      <c r="EP185" s="99"/>
      <c r="EQ185" s="99"/>
      <c r="ER185" s="99"/>
      <c r="ES185" s="99"/>
      <c r="ET185" s="99"/>
      <c r="EU185" s="99"/>
      <c r="EV185" s="99"/>
      <c r="EW185" s="99"/>
      <c r="EX185" s="99"/>
      <c r="EY185" s="99"/>
      <c r="EZ185" s="99"/>
      <c r="FA185" s="99"/>
      <c r="FB185" s="99"/>
      <c r="FC185" s="99"/>
      <c r="FD185" s="99"/>
      <c r="FE185" s="99"/>
      <c r="FF185" s="102"/>
      <c r="FG185" s="99"/>
      <c r="FH185" s="99"/>
      <c r="FI185" s="99"/>
      <c r="FJ185" s="99"/>
      <c r="FK185" s="99"/>
      <c r="FL185" s="99"/>
      <c r="FM185" s="99"/>
      <c r="FN185" s="99"/>
      <c r="FO185" s="99"/>
      <c r="FP185" s="99"/>
      <c r="FQ185" s="199"/>
      <c r="FR185" s="103"/>
      <c r="FS185" s="99"/>
      <c r="FT185" s="99"/>
      <c r="FU185" s="99"/>
      <c r="FV185" s="99"/>
      <c r="FW185" s="99"/>
      <c r="FX185" s="99"/>
      <c r="FY185" s="99"/>
      <c r="FZ185" s="99"/>
      <c r="GA185" s="99"/>
      <c r="GB185" s="99"/>
      <c r="GC185" s="99"/>
      <c r="GD185" s="105"/>
      <c r="GE185" s="105"/>
      <c r="GF185" s="105"/>
      <c r="GG185" s="99"/>
      <c r="GH185" s="233"/>
      <c r="GI185" s="106"/>
      <c r="GJ185" s="234"/>
      <c r="GK185" s="105"/>
      <c r="GL185" s="105"/>
      <c r="GM185" s="105"/>
      <c r="GN185" s="99"/>
      <c r="GO185" s="99"/>
      <c r="GP185" s="99"/>
      <c r="GQ185" s="108"/>
      <c r="GR185" s="108"/>
      <c r="GS185" s="99"/>
      <c r="GT185" s="99"/>
      <c r="GU185" s="99"/>
      <c r="GV185" s="99"/>
      <c r="GW185" s="99"/>
      <c r="GX185" s="99"/>
      <c r="GY185" s="99"/>
      <c r="GZ185" s="99"/>
      <c r="HA185" s="99"/>
      <c r="HB185" s="108"/>
      <c r="HC185" s="99"/>
      <c r="HD185" s="108"/>
      <c r="HE185" s="99"/>
      <c r="HF185" s="108"/>
      <c r="HG185" s="99"/>
      <c r="HH185" s="108"/>
      <c r="HI185" s="99"/>
      <c r="HJ185" s="108"/>
      <c r="HK185" s="108"/>
      <c r="HL185" s="108"/>
      <c r="HM185" s="108"/>
      <c r="HN185" s="99"/>
      <c r="HO185" s="99"/>
      <c r="HP185" s="99"/>
      <c r="HQ185" s="99"/>
      <c r="HR185" s="99"/>
      <c r="HS185" s="99"/>
      <c r="HT185" s="99"/>
      <c r="HU185" s="108"/>
      <c r="HV185" s="108"/>
      <c r="HW185" s="108"/>
      <c r="HX185" s="99"/>
      <c r="HY185" s="122"/>
      <c r="HZ185" s="122"/>
      <c r="IA185" s="99"/>
      <c r="IB185" s="101"/>
      <c r="IC185" s="99"/>
      <c r="ID185" s="99"/>
      <c r="IE185" s="99"/>
      <c r="IF185" s="99"/>
      <c r="IG185" s="99"/>
      <c r="IH185" s="99"/>
      <c r="II185" s="99"/>
      <c r="IJ185" s="99"/>
      <c r="IK185" s="99"/>
      <c r="IL185" s="99"/>
      <c r="IM185" s="99"/>
      <c r="IN185" s="99"/>
      <c r="IO185" s="99"/>
      <c r="IP185" s="99"/>
      <c r="IQ185" s="99"/>
      <c r="IR185" s="108"/>
      <c r="IS185" s="108"/>
      <c r="IT185" s="108"/>
      <c r="IU185" s="99"/>
      <c r="IV185" s="99"/>
      <c r="IW185" s="99"/>
      <c r="IX185" s="99"/>
      <c r="IY185" s="99"/>
      <c r="IZ185" s="108"/>
      <c r="JA185" s="108"/>
      <c r="JB185" s="101"/>
      <c r="JC185" s="107">
        <f t="shared" si="21"/>
        <v>0</v>
      </c>
      <c r="JD185" s="111"/>
    </row>
    <row r="186" spans="1:267" s="239" customFormat="1" ht="18.95" customHeight="1">
      <c r="A186" s="235" t="s">
        <v>466</v>
      </c>
      <c r="B186" s="236">
        <f>SUM(B9:B185)</f>
        <v>6338.0000000000018</v>
      </c>
      <c r="C186" s="236">
        <f>C184</f>
        <v>6338.0000000000018</v>
      </c>
      <c r="D186" s="237">
        <f t="shared" ref="D186:L186" si="24">SUM(D9:D185)</f>
        <v>0</v>
      </c>
      <c r="E186" s="237">
        <f t="shared" si="24"/>
        <v>0</v>
      </c>
      <c r="F186" s="237">
        <f t="shared" si="24"/>
        <v>0</v>
      </c>
      <c r="G186" s="237">
        <f t="shared" si="24"/>
        <v>0</v>
      </c>
      <c r="H186" s="237">
        <f t="shared" si="24"/>
        <v>0</v>
      </c>
      <c r="I186" s="237">
        <f t="shared" si="24"/>
        <v>159</v>
      </c>
      <c r="J186" s="237">
        <f t="shared" si="24"/>
        <v>12</v>
      </c>
      <c r="K186" s="237">
        <f t="shared" si="24"/>
        <v>24</v>
      </c>
      <c r="L186" s="237">
        <f t="shared" si="24"/>
        <v>15</v>
      </c>
      <c r="M186" s="237">
        <f>SUM(M9:M185)</f>
        <v>59</v>
      </c>
      <c r="N186" s="236"/>
      <c r="O186" s="236"/>
      <c r="P186" s="237">
        <f t="shared" ref="P186" si="25">SUM(P9:P185)</f>
        <v>0</v>
      </c>
      <c r="Q186" s="237">
        <f>SUM(Q9:Q185)</f>
        <v>94</v>
      </c>
      <c r="R186" s="237">
        <f t="shared" ref="R186:CC186" si="26">SUM(R9:R185)</f>
        <v>0</v>
      </c>
      <c r="S186" s="237">
        <f t="shared" si="26"/>
        <v>0</v>
      </c>
      <c r="T186" s="237">
        <f t="shared" si="26"/>
        <v>0</v>
      </c>
      <c r="U186" s="237">
        <f t="shared" si="26"/>
        <v>0</v>
      </c>
      <c r="V186" s="237">
        <f t="shared" si="26"/>
        <v>0</v>
      </c>
      <c r="W186" s="237">
        <f t="shared" si="26"/>
        <v>0</v>
      </c>
      <c r="X186" s="237">
        <f t="shared" si="26"/>
        <v>96</v>
      </c>
      <c r="Y186" s="237">
        <f t="shared" si="26"/>
        <v>15</v>
      </c>
      <c r="Z186" s="237">
        <f t="shared" si="26"/>
        <v>0</v>
      </c>
      <c r="AA186" s="237">
        <f t="shared" si="26"/>
        <v>0</v>
      </c>
      <c r="AB186" s="237">
        <f t="shared" si="26"/>
        <v>0</v>
      </c>
      <c r="AC186" s="237">
        <f t="shared" si="26"/>
        <v>0</v>
      </c>
      <c r="AD186" s="237">
        <f t="shared" si="26"/>
        <v>0</v>
      </c>
      <c r="AE186" s="237">
        <f t="shared" si="26"/>
        <v>0</v>
      </c>
      <c r="AF186" s="237">
        <f t="shared" si="26"/>
        <v>0</v>
      </c>
      <c r="AG186" s="237">
        <f t="shared" si="26"/>
        <v>0</v>
      </c>
      <c r="AH186" s="237">
        <f t="shared" si="26"/>
        <v>0</v>
      </c>
      <c r="AI186" s="237">
        <f t="shared" si="26"/>
        <v>0</v>
      </c>
      <c r="AJ186" s="237">
        <f t="shared" si="26"/>
        <v>0</v>
      </c>
      <c r="AK186" s="237">
        <f t="shared" si="26"/>
        <v>0</v>
      </c>
      <c r="AL186" s="237">
        <f t="shared" si="26"/>
        <v>0</v>
      </c>
      <c r="AM186" s="237">
        <f t="shared" si="26"/>
        <v>36</v>
      </c>
      <c r="AN186" s="237">
        <f t="shared" si="26"/>
        <v>40</v>
      </c>
      <c r="AO186" s="237">
        <f t="shared" si="26"/>
        <v>0</v>
      </c>
      <c r="AP186" s="237">
        <f t="shared" si="26"/>
        <v>0</v>
      </c>
      <c r="AQ186" s="237">
        <f t="shared" si="26"/>
        <v>0</v>
      </c>
      <c r="AR186" s="237">
        <f t="shared" si="26"/>
        <v>0</v>
      </c>
      <c r="AS186" s="237">
        <f t="shared" si="26"/>
        <v>0</v>
      </c>
      <c r="AT186" s="237">
        <f t="shared" si="26"/>
        <v>0</v>
      </c>
      <c r="AU186" s="237">
        <f t="shared" si="26"/>
        <v>0</v>
      </c>
      <c r="AV186" s="237">
        <f t="shared" si="26"/>
        <v>0</v>
      </c>
      <c r="AW186" s="237">
        <f t="shared" si="26"/>
        <v>0</v>
      </c>
      <c r="AX186" s="237">
        <f t="shared" si="26"/>
        <v>0</v>
      </c>
      <c r="AY186" s="237">
        <f t="shared" si="26"/>
        <v>0</v>
      </c>
      <c r="AZ186" s="237">
        <f t="shared" si="26"/>
        <v>0</v>
      </c>
      <c r="BA186" s="237">
        <f t="shared" si="26"/>
        <v>10</v>
      </c>
      <c r="BB186" s="237">
        <f t="shared" si="26"/>
        <v>0</v>
      </c>
      <c r="BC186" s="237">
        <f t="shared" si="26"/>
        <v>15</v>
      </c>
      <c r="BD186" s="237">
        <f t="shared" si="26"/>
        <v>0</v>
      </c>
      <c r="BE186" s="237">
        <f t="shared" si="26"/>
        <v>0</v>
      </c>
      <c r="BF186" s="237">
        <f t="shared" si="26"/>
        <v>0</v>
      </c>
      <c r="BG186" s="237">
        <f t="shared" si="26"/>
        <v>0</v>
      </c>
      <c r="BH186" s="237">
        <f t="shared" si="26"/>
        <v>0</v>
      </c>
      <c r="BI186" s="237">
        <f t="shared" si="26"/>
        <v>0</v>
      </c>
      <c r="BJ186" s="237">
        <f t="shared" si="26"/>
        <v>0</v>
      </c>
      <c r="BK186" s="237">
        <f t="shared" si="26"/>
        <v>0</v>
      </c>
      <c r="BL186" s="237">
        <f t="shared" si="26"/>
        <v>0</v>
      </c>
      <c r="BM186" s="237">
        <f t="shared" si="26"/>
        <v>0</v>
      </c>
      <c r="BN186" s="237">
        <f t="shared" si="26"/>
        <v>0</v>
      </c>
      <c r="BO186" s="237">
        <f t="shared" si="26"/>
        <v>0</v>
      </c>
      <c r="BP186" s="237">
        <f t="shared" si="26"/>
        <v>0</v>
      </c>
      <c r="BQ186" s="237">
        <f t="shared" si="26"/>
        <v>0</v>
      </c>
      <c r="BR186" s="237">
        <f t="shared" si="26"/>
        <v>0</v>
      </c>
      <c r="BS186" s="237">
        <f t="shared" si="26"/>
        <v>0</v>
      </c>
      <c r="BT186" s="237">
        <f t="shared" si="26"/>
        <v>7</v>
      </c>
      <c r="BU186" s="237">
        <f t="shared" si="26"/>
        <v>3</v>
      </c>
      <c r="BV186" s="237">
        <f t="shared" si="26"/>
        <v>0</v>
      </c>
      <c r="BW186" s="237">
        <f t="shared" si="26"/>
        <v>0</v>
      </c>
      <c r="BX186" s="237">
        <f t="shared" si="26"/>
        <v>2</v>
      </c>
      <c r="BY186" s="237">
        <f t="shared" si="26"/>
        <v>0</v>
      </c>
      <c r="BZ186" s="237">
        <f t="shared" si="26"/>
        <v>2</v>
      </c>
      <c r="CA186" s="237">
        <f t="shared" si="26"/>
        <v>0</v>
      </c>
      <c r="CB186" s="237">
        <f t="shared" si="26"/>
        <v>0</v>
      </c>
      <c r="CC186" s="237">
        <f t="shared" si="26"/>
        <v>1</v>
      </c>
      <c r="CD186" s="237">
        <f t="shared" ref="CD186:EO186" si="27">SUM(CD9:CD185)</f>
        <v>0</v>
      </c>
      <c r="CE186" s="237">
        <f t="shared" si="27"/>
        <v>0</v>
      </c>
      <c r="CF186" s="237">
        <f t="shared" si="27"/>
        <v>2</v>
      </c>
      <c r="CG186" s="237">
        <f t="shared" si="27"/>
        <v>0</v>
      </c>
      <c r="CH186" s="237">
        <f t="shared" si="27"/>
        <v>0</v>
      </c>
      <c r="CI186" s="237">
        <f t="shared" si="27"/>
        <v>0</v>
      </c>
      <c r="CJ186" s="237">
        <f t="shared" si="27"/>
        <v>0</v>
      </c>
      <c r="CK186" s="237">
        <f t="shared" si="27"/>
        <v>0</v>
      </c>
      <c r="CL186" s="237">
        <f t="shared" si="27"/>
        <v>0</v>
      </c>
      <c r="CM186" s="237">
        <f t="shared" si="27"/>
        <v>0</v>
      </c>
      <c r="CN186" s="237">
        <f t="shared" si="27"/>
        <v>0</v>
      </c>
      <c r="CO186" s="237">
        <f t="shared" si="27"/>
        <v>0</v>
      </c>
      <c r="CP186" s="237">
        <f t="shared" si="27"/>
        <v>0</v>
      </c>
      <c r="CQ186" s="237">
        <f t="shared" si="27"/>
        <v>0</v>
      </c>
      <c r="CR186" s="237">
        <f t="shared" si="27"/>
        <v>0</v>
      </c>
      <c r="CS186" s="237">
        <f t="shared" si="27"/>
        <v>15</v>
      </c>
      <c r="CT186" s="237">
        <f t="shared" si="27"/>
        <v>14</v>
      </c>
      <c r="CU186" s="237">
        <f t="shared" si="27"/>
        <v>0</v>
      </c>
      <c r="CV186" s="237">
        <f t="shared" si="27"/>
        <v>0</v>
      </c>
      <c r="CW186" s="237">
        <f t="shared" si="27"/>
        <v>10</v>
      </c>
      <c r="CX186" s="237">
        <f t="shared" si="27"/>
        <v>0</v>
      </c>
      <c r="CY186" s="237">
        <f t="shared" si="27"/>
        <v>0</v>
      </c>
      <c r="CZ186" s="237">
        <f t="shared" si="27"/>
        <v>0</v>
      </c>
      <c r="DA186" s="237">
        <f t="shared" si="27"/>
        <v>0</v>
      </c>
      <c r="DB186" s="237">
        <f t="shared" si="27"/>
        <v>0</v>
      </c>
      <c r="DC186" s="237">
        <f t="shared" si="27"/>
        <v>5</v>
      </c>
      <c r="DD186" s="237">
        <f t="shared" si="27"/>
        <v>0</v>
      </c>
      <c r="DE186" s="237">
        <f t="shared" si="27"/>
        <v>0</v>
      </c>
      <c r="DF186" s="237">
        <f t="shared" si="27"/>
        <v>10</v>
      </c>
      <c r="DG186" s="237">
        <f t="shared" si="27"/>
        <v>0</v>
      </c>
      <c r="DH186" s="237">
        <f t="shared" si="27"/>
        <v>0</v>
      </c>
      <c r="DI186" s="237">
        <f t="shared" si="27"/>
        <v>0</v>
      </c>
      <c r="DJ186" s="237">
        <f t="shared" si="27"/>
        <v>0</v>
      </c>
      <c r="DK186" s="237">
        <f t="shared" si="27"/>
        <v>0</v>
      </c>
      <c r="DL186" s="237">
        <f t="shared" si="27"/>
        <v>0</v>
      </c>
      <c r="DM186" s="237">
        <f t="shared" si="27"/>
        <v>0</v>
      </c>
      <c r="DN186" s="237">
        <f t="shared" si="27"/>
        <v>0</v>
      </c>
      <c r="DO186" s="237">
        <f t="shared" si="27"/>
        <v>151</v>
      </c>
      <c r="DP186" s="237">
        <f t="shared" si="27"/>
        <v>0</v>
      </c>
      <c r="DQ186" s="237">
        <f t="shared" si="27"/>
        <v>8</v>
      </c>
      <c r="DR186" s="237">
        <f t="shared" si="27"/>
        <v>0</v>
      </c>
      <c r="DS186" s="237">
        <f t="shared" si="27"/>
        <v>0</v>
      </c>
      <c r="DT186" s="237">
        <f t="shared" si="27"/>
        <v>0</v>
      </c>
      <c r="DU186" s="237">
        <f t="shared" si="27"/>
        <v>0</v>
      </c>
      <c r="DV186" s="237">
        <f t="shared" si="27"/>
        <v>0</v>
      </c>
      <c r="DW186" s="237">
        <f t="shared" si="27"/>
        <v>0</v>
      </c>
      <c r="DX186" s="237">
        <f t="shared" si="27"/>
        <v>0</v>
      </c>
      <c r="DY186" s="237">
        <f t="shared" si="27"/>
        <v>0</v>
      </c>
      <c r="DZ186" s="237">
        <f t="shared" si="27"/>
        <v>0</v>
      </c>
      <c r="EA186" s="237">
        <f t="shared" si="27"/>
        <v>0</v>
      </c>
      <c r="EB186" s="237">
        <f t="shared" si="27"/>
        <v>0</v>
      </c>
      <c r="EC186" s="237">
        <f t="shared" si="27"/>
        <v>0</v>
      </c>
      <c r="ED186" s="237">
        <f t="shared" si="27"/>
        <v>0</v>
      </c>
      <c r="EE186" s="237">
        <f t="shared" si="27"/>
        <v>0</v>
      </c>
      <c r="EF186" s="237">
        <f t="shared" si="27"/>
        <v>0</v>
      </c>
      <c r="EG186" s="237">
        <f t="shared" si="27"/>
        <v>0</v>
      </c>
      <c r="EH186" s="237">
        <f t="shared" si="27"/>
        <v>0</v>
      </c>
      <c r="EI186" s="237">
        <f t="shared" si="27"/>
        <v>0</v>
      </c>
      <c r="EJ186" s="237">
        <f t="shared" si="27"/>
        <v>0</v>
      </c>
      <c r="EK186" s="237">
        <f t="shared" si="27"/>
        <v>0</v>
      </c>
      <c r="EL186" s="237">
        <f t="shared" si="27"/>
        <v>0</v>
      </c>
      <c r="EM186" s="237">
        <f t="shared" si="27"/>
        <v>0</v>
      </c>
      <c r="EN186" s="237">
        <f t="shared" si="27"/>
        <v>591</v>
      </c>
      <c r="EO186" s="237">
        <f t="shared" si="27"/>
        <v>93</v>
      </c>
      <c r="EP186" s="237">
        <f t="shared" ref="EP186:HA186" si="28">SUM(EP9:EP185)</f>
        <v>0</v>
      </c>
      <c r="EQ186" s="237">
        <f t="shared" si="28"/>
        <v>19</v>
      </c>
      <c r="ER186" s="237">
        <f t="shared" si="28"/>
        <v>96</v>
      </c>
      <c r="ES186" s="237">
        <f t="shared" si="28"/>
        <v>29</v>
      </c>
      <c r="ET186" s="237">
        <f t="shared" si="28"/>
        <v>0</v>
      </c>
      <c r="EU186" s="237">
        <f t="shared" si="28"/>
        <v>163</v>
      </c>
      <c r="EV186" s="237">
        <f t="shared" si="28"/>
        <v>0</v>
      </c>
      <c r="EW186" s="237">
        <f t="shared" si="28"/>
        <v>0</v>
      </c>
      <c r="EX186" s="237">
        <f t="shared" si="28"/>
        <v>0</v>
      </c>
      <c r="EY186" s="237">
        <f t="shared" si="28"/>
        <v>0</v>
      </c>
      <c r="EZ186" s="237">
        <f t="shared" si="28"/>
        <v>0</v>
      </c>
      <c r="FA186" s="237">
        <f t="shared" si="28"/>
        <v>0</v>
      </c>
      <c r="FB186" s="237">
        <f t="shared" si="28"/>
        <v>0</v>
      </c>
      <c r="FC186" s="237">
        <f t="shared" si="28"/>
        <v>0</v>
      </c>
      <c r="FD186" s="237">
        <f t="shared" si="28"/>
        <v>0</v>
      </c>
      <c r="FE186" s="237">
        <f t="shared" si="28"/>
        <v>0</v>
      </c>
      <c r="FF186" s="237">
        <f t="shared" si="28"/>
        <v>0</v>
      </c>
      <c r="FG186" s="237">
        <f t="shared" si="28"/>
        <v>0</v>
      </c>
      <c r="FH186" s="237">
        <f t="shared" si="28"/>
        <v>56</v>
      </c>
      <c r="FI186" s="237">
        <f t="shared" si="28"/>
        <v>47</v>
      </c>
      <c r="FJ186" s="237">
        <f t="shared" si="28"/>
        <v>10</v>
      </c>
      <c r="FK186" s="237">
        <f t="shared" si="28"/>
        <v>0</v>
      </c>
      <c r="FL186" s="237">
        <f t="shared" si="28"/>
        <v>4</v>
      </c>
      <c r="FM186" s="237">
        <f t="shared" si="28"/>
        <v>70</v>
      </c>
      <c r="FN186" s="237">
        <f t="shared" si="28"/>
        <v>100</v>
      </c>
      <c r="FO186" s="237">
        <f t="shared" si="28"/>
        <v>0</v>
      </c>
      <c r="FP186" s="237">
        <f t="shared" si="28"/>
        <v>0</v>
      </c>
      <c r="FQ186" s="237">
        <f t="shared" si="28"/>
        <v>0</v>
      </c>
      <c r="FR186" s="237">
        <f t="shared" si="28"/>
        <v>0</v>
      </c>
      <c r="FS186" s="237">
        <f t="shared" si="28"/>
        <v>48</v>
      </c>
      <c r="FT186" s="237">
        <f t="shared" si="28"/>
        <v>543</v>
      </c>
      <c r="FU186" s="237">
        <f t="shared" si="28"/>
        <v>3</v>
      </c>
      <c r="FV186" s="237">
        <f t="shared" si="28"/>
        <v>0</v>
      </c>
      <c r="FW186" s="237">
        <f t="shared" si="28"/>
        <v>0</v>
      </c>
      <c r="FX186" s="237">
        <f t="shared" si="28"/>
        <v>6</v>
      </c>
      <c r="FY186" s="237">
        <f t="shared" si="28"/>
        <v>42</v>
      </c>
      <c r="FZ186" s="237">
        <f t="shared" si="28"/>
        <v>74</v>
      </c>
      <c r="GA186" s="237">
        <f t="shared" si="28"/>
        <v>3</v>
      </c>
      <c r="GB186" s="237">
        <f t="shared" si="28"/>
        <v>347</v>
      </c>
      <c r="GC186" s="237">
        <f t="shared" si="28"/>
        <v>353</v>
      </c>
      <c r="GD186" s="237">
        <f t="shared" si="28"/>
        <v>0</v>
      </c>
      <c r="GE186" s="237">
        <f t="shared" si="28"/>
        <v>14.699999999999998</v>
      </c>
      <c r="GF186" s="237">
        <f t="shared" si="28"/>
        <v>0</v>
      </c>
      <c r="GG186" s="237">
        <f t="shared" si="28"/>
        <v>0</v>
      </c>
      <c r="GH186" s="236">
        <f t="shared" si="28"/>
        <v>19014</v>
      </c>
      <c r="GI186" s="236">
        <f t="shared" si="28"/>
        <v>3146.8999999999996</v>
      </c>
      <c r="GJ186" s="237">
        <f>SUM(GJ9:GJ185)</f>
        <v>159</v>
      </c>
      <c r="GK186" s="237">
        <f t="shared" si="28"/>
        <v>20</v>
      </c>
      <c r="GL186" s="237">
        <f t="shared" si="28"/>
        <v>0</v>
      </c>
      <c r="GM186" s="237">
        <f t="shared" si="28"/>
        <v>1</v>
      </c>
      <c r="GN186" s="237">
        <f t="shared" si="28"/>
        <v>76</v>
      </c>
      <c r="GO186" s="237">
        <f t="shared" si="28"/>
        <v>0</v>
      </c>
      <c r="GP186" s="237">
        <f t="shared" si="28"/>
        <v>0</v>
      </c>
      <c r="GQ186" s="237">
        <f t="shared" si="28"/>
        <v>0</v>
      </c>
      <c r="GR186" s="237">
        <f t="shared" si="28"/>
        <v>10</v>
      </c>
      <c r="GS186" s="237">
        <f t="shared" si="28"/>
        <v>0</v>
      </c>
      <c r="GT186" s="237">
        <f t="shared" si="28"/>
        <v>0</v>
      </c>
      <c r="GU186" s="237">
        <f t="shared" si="28"/>
        <v>77</v>
      </c>
      <c r="GV186" s="237">
        <f t="shared" si="28"/>
        <v>8</v>
      </c>
      <c r="GW186" s="237">
        <f t="shared" si="28"/>
        <v>0</v>
      </c>
      <c r="GX186" s="237">
        <f t="shared" si="28"/>
        <v>6</v>
      </c>
      <c r="GY186" s="237">
        <f t="shared" si="28"/>
        <v>0</v>
      </c>
      <c r="GZ186" s="237">
        <f t="shared" si="28"/>
        <v>0</v>
      </c>
      <c r="HA186" s="237">
        <f t="shared" si="28"/>
        <v>3</v>
      </c>
      <c r="HB186" s="237">
        <f t="shared" ref="HB186:JC186" si="29">SUM(HB9:HB185)</f>
        <v>9</v>
      </c>
      <c r="HC186" s="237">
        <f t="shared" si="29"/>
        <v>30</v>
      </c>
      <c r="HD186" s="237">
        <f t="shared" si="29"/>
        <v>6</v>
      </c>
      <c r="HE186" s="237">
        <f t="shared" si="29"/>
        <v>190</v>
      </c>
      <c r="HF186" s="237">
        <f t="shared" si="29"/>
        <v>93</v>
      </c>
      <c r="HG186" s="237">
        <f t="shared" si="29"/>
        <v>36</v>
      </c>
      <c r="HH186" s="237">
        <f t="shared" si="29"/>
        <v>9</v>
      </c>
      <c r="HI186" s="237">
        <f t="shared" si="29"/>
        <v>81</v>
      </c>
      <c r="HJ186" s="237">
        <f t="shared" si="29"/>
        <v>5</v>
      </c>
      <c r="HK186" s="237">
        <f t="shared" si="29"/>
        <v>37</v>
      </c>
      <c r="HL186" s="237">
        <f t="shared" si="29"/>
        <v>8</v>
      </c>
      <c r="HM186" s="237">
        <f t="shared" si="29"/>
        <v>13</v>
      </c>
      <c r="HN186" s="237">
        <f t="shared" si="29"/>
        <v>0</v>
      </c>
      <c r="HO186" s="237">
        <f t="shared" si="29"/>
        <v>3</v>
      </c>
      <c r="HP186" s="237">
        <f t="shared" si="29"/>
        <v>10</v>
      </c>
      <c r="HQ186" s="237">
        <f t="shared" si="29"/>
        <v>0</v>
      </c>
      <c r="HR186" s="237">
        <f t="shared" si="29"/>
        <v>2</v>
      </c>
      <c r="HS186" s="237">
        <f t="shared" si="29"/>
        <v>9</v>
      </c>
      <c r="HT186" s="237">
        <f t="shared" si="29"/>
        <v>87</v>
      </c>
      <c r="HU186" s="237">
        <f t="shared" si="29"/>
        <v>5</v>
      </c>
      <c r="HV186" s="237">
        <f t="shared" si="29"/>
        <v>0</v>
      </c>
      <c r="HW186" s="237">
        <f t="shared" si="29"/>
        <v>0</v>
      </c>
      <c r="HX186" s="237">
        <f t="shared" si="29"/>
        <v>0</v>
      </c>
      <c r="HY186" s="237">
        <f t="shared" si="29"/>
        <v>0</v>
      </c>
      <c r="HZ186" s="237">
        <f t="shared" si="29"/>
        <v>0</v>
      </c>
      <c r="IA186" s="237">
        <f t="shared" si="29"/>
        <v>0</v>
      </c>
      <c r="IB186" s="237">
        <f t="shared" si="29"/>
        <v>0</v>
      </c>
      <c r="IC186" s="237">
        <f t="shared" si="29"/>
        <v>0</v>
      </c>
      <c r="ID186" s="237">
        <f t="shared" si="29"/>
        <v>0</v>
      </c>
      <c r="IE186" s="237">
        <f t="shared" si="29"/>
        <v>0</v>
      </c>
      <c r="IF186" s="237">
        <f t="shared" si="29"/>
        <v>0</v>
      </c>
      <c r="IG186" s="237">
        <f t="shared" si="29"/>
        <v>0</v>
      </c>
      <c r="IH186" s="237">
        <f t="shared" si="29"/>
        <v>2</v>
      </c>
      <c r="II186" s="237">
        <f t="shared" si="29"/>
        <v>0</v>
      </c>
      <c r="IJ186" s="237">
        <f t="shared" si="29"/>
        <v>0</v>
      </c>
      <c r="IK186" s="237">
        <f t="shared" si="29"/>
        <v>8</v>
      </c>
      <c r="IL186" s="237">
        <f t="shared" si="29"/>
        <v>5</v>
      </c>
      <c r="IM186" s="237">
        <f t="shared" si="29"/>
        <v>0</v>
      </c>
      <c r="IN186" s="237">
        <f t="shared" si="29"/>
        <v>1</v>
      </c>
      <c r="IO186" s="237">
        <f t="shared" si="29"/>
        <v>36</v>
      </c>
      <c r="IP186" s="237">
        <f t="shared" si="29"/>
        <v>9</v>
      </c>
      <c r="IQ186" s="237">
        <f t="shared" si="29"/>
        <v>81</v>
      </c>
      <c r="IR186" s="237">
        <f t="shared" si="29"/>
        <v>5</v>
      </c>
      <c r="IS186" s="237">
        <f t="shared" si="29"/>
        <v>37</v>
      </c>
      <c r="IT186" s="237">
        <f t="shared" si="29"/>
        <v>13</v>
      </c>
      <c r="IU186" s="237">
        <f t="shared" si="29"/>
        <v>0</v>
      </c>
      <c r="IV186" s="237">
        <f t="shared" si="29"/>
        <v>3</v>
      </c>
      <c r="IW186" s="237">
        <f t="shared" si="29"/>
        <v>10</v>
      </c>
      <c r="IX186" s="237">
        <f t="shared" si="29"/>
        <v>2</v>
      </c>
      <c r="IY186" s="237">
        <f t="shared" si="29"/>
        <v>9</v>
      </c>
      <c r="IZ186" s="237">
        <f t="shared" si="29"/>
        <v>2</v>
      </c>
      <c r="JA186" s="237">
        <f t="shared" si="29"/>
        <v>76</v>
      </c>
      <c r="JB186" s="237">
        <f t="shared" si="29"/>
        <v>40</v>
      </c>
      <c r="JC186" s="237">
        <f t="shared" si="29"/>
        <v>19</v>
      </c>
      <c r="JD186" s="238"/>
      <c r="JE186" s="47"/>
      <c r="JF186" s="47"/>
      <c r="JG186" s="47"/>
    </row>
    <row r="187" spans="1:267" s="8" customFormat="1" ht="18.95" customHeight="1">
      <c r="A187" s="240"/>
      <c r="B187" s="241"/>
      <c r="C187" s="241"/>
      <c r="D187" s="241"/>
      <c r="E187" s="241"/>
      <c r="F187" s="241"/>
      <c r="G187" s="241"/>
      <c r="H187" s="241"/>
      <c r="I187" s="241"/>
      <c r="J187" s="241"/>
      <c r="K187" s="241"/>
      <c r="L187" s="241"/>
      <c r="M187" s="241"/>
      <c r="N187" s="241"/>
      <c r="O187" s="242"/>
      <c r="P187" s="97"/>
      <c r="Q187" s="96"/>
      <c r="R187" s="96"/>
      <c r="S187" s="96"/>
      <c r="T187" s="96"/>
      <c r="U187" s="96"/>
      <c r="V187" s="96"/>
      <c r="W187" s="96"/>
      <c r="X187" s="96"/>
      <c r="Y187" s="232"/>
      <c r="Z187" s="232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100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  <c r="DH187" s="99"/>
      <c r="DI187" s="99"/>
      <c r="DJ187" s="99"/>
      <c r="DK187" s="100"/>
      <c r="DL187" s="99"/>
      <c r="DM187" s="99"/>
      <c r="DN187" s="99"/>
      <c r="DO187" s="99"/>
      <c r="DP187" s="99"/>
      <c r="DQ187" s="99"/>
      <c r="DR187" s="99"/>
      <c r="DS187" s="99"/>
      <c r="DT187" s="99"/>
      <c r="DU187" s="99"/>
      <c r="DV187" s="99"/>
      <c r="DW187" s="99"/>
      <c r="DX187" s="99"/>
      <c r="DY187" s="99"/>
      <c r="DZ187" s="99"/>
      <c r="EA187" s="99"/>
      <c r="EB187" s="99"/>
      <c r="EC187" s="99"/>
      <c r="ED187" s="99"/>
      <c r="EE187" s="99"/>
      <c r="EF187" s="99"/>
      <c r="EG187" s="99"/>
      <c r="EH187" s="99"/>
      <c r="EI187" s="99"/>
      <c r="EJ187" s="99"/>
      <c r="EK187" s="99"/>
      <c r="EL187" s="100"/>
      <c r="EM187" s="99"/>
      <c r="EN187" s="99"/>
      <c r="EO187" s="99"/>
      <c r="EP187" s="99"/>
      <c r="EQ187" s="99"/>
      <c r="ER187" s="99"/>
      <c r="ES187" s="99"/>
      <c r="ET187" s="99"/>
      <c r="EU187" s="99"/>
      <c r="EV187" s="99"/>
      <c r="EW187" s="99"/>
      <c r="EX187" s="99"/>
      <c r="EY187" s="99"/>
      <c r="EZ187" s="99"/>
      <c r="FA187" s="99"/>
      <c r="FB187" s="99"/>
      <c r="FC187" s="99"/>
      <c r="FD187" s="99"/>
      <c r="FE187" s="99"/>
      <c r="FF187" s="102"/>
      <c r="FG187" s="99"/>
      <c r="FH187" s="99"/>
      <c r="FI187" s="99"/>
      <c r="FJ187" s="99"/>
      <c r="FK187" s="99"/>
      <c r="FL187" s="99"/>
      <c r="FM187" s="99"/>
      <c r="FN187" s="99"/>
      <c r="FO187" s="99"/>
      <c r="FP187" s="99"/>
      <c r="FQ187" s="199"/>
      <c r="FR187" s="199"/>
      <c r="FS187" s="99"/>
      <c r="FT187" s="99"/>
      <c r="FU187" s="99"/>
      <c r="FV187" s="99"/>
      <c r="FW187" s="99"/>
      <c r="FX187" s="99"/>
      <c r="FY187" s="99"/>
      <c r="FZ187" s="99"/>
      <c r="GA187" s="99"/>
      <c r="GB187" s="99"/>
      <c r="GC187" s="99"/>
      <c r="GD187" s="105"/>
      <c r="GE187" s="105"/>
      <c r="GF187" s="105"/>
      <c r="GG187" s="105"/>
      <c r="GH187" s="243"/>
      <c r="GI187" s="234"/>
      <c r="GJ187" s="105"/>
      <c r="GK187" s="105"/>
      <c r="GL187" s="105"/>
      <c r="GM187" s="105"/>
      <c r="GN187" s="105"/>
      <c r="GO187" s="108"/>
      <c r="GP187" s="108"/>
      <c r="GQ187" s="108"/>
      <c r="GR187" s="108"/>
      <c r="GS187" s="108"/>
      <c r="GT187" s="108"/>
      <c r="GU187" s="108"/>
      <c r="GV187" s="108"/>
      <c r="GW187" s="108"/>
      <c r="GX187" s="108"/>
      <c r="GY187" s="108"/>
      <c r="GZ187" s="108"/>
      <c r="HA187" s="108"/>
      <c r="HB187" s="108"/>
      <c r="HC187" s="108"/>
      <c r="HD187" s="108"/>
      <c r="HE187" s="108"/>
      <c r="HF187" s="108"/>
      <c r="HG187" s="108"/>
      <c r="HH187" s="108"/>
      <c r="HI187" s="108"/>
      <c r="HJ187" s="108"/>
      <c r="HK187" s="108"/>
      <c r="HL187" s="108"/>
      <c r="HM187" s="108"/>
      <c r="HN187" s="108"/>
      <c r="HO187" s="108"/>
      <c r="HP187" s="108"/>
      <c r="HQ187" s="108"/>
      <c r="HR187" s="108"/>
      <c r="HS187" s="108"/>
      <c r="HT187" s="108"/>
      <c r="HU187" s="108"/>
      <c r="HV187" s="108"/>
      <c r="HW187" s="108"/>
      <c r="HX187" s="108"/>
      <c r="HY187" s="234"/>
      <c r="HZ187" s="234"/>
      <c r="IA187" s="108"/>
      <c r="IB187" s="107"/>
      <c r="IC187" s="108"/>
      <c r="ID187" s="108"/>
      <c r="IE187" s="108"/>
      <c r="IF187" s="108"/>
      <c r="IG187" s="108"/>
      <c r="IH187" s="108"/>
      <c r="II187" s="108"/>
      <c r="IJ187" s="108"/>
      <c r="IK187" s="108"/>
      <c r="IL187" s="108"/>
      <c r="IM187" s="108"/>
      <c r="IN187" s="108"/>
      <c r="IO187" s="108"/>
      <c r="IP187" s="108"/>
      <c r="IQ187" s="108"/>
      <c r="IR187" s="108"/>
      <c r="IS187" s="108"/>
      <c r="IT187" s="108"/>
      <c r="IU187" s="108"/>
      <c r="IV187" s="108"/>
      <c r="IW187" s="108"/>
      <c r="IX187" s="108"/>
      <c r="IY187" s="108"/>
      <c r="IZ187" s="108"/>
      <c r="JA187" s="108"/>
      <c r="JB187" s="108"/>
      <c r="JC187" s="108"/>
      <c r="JD187" s="119"/>
    </row>
    <row r="188" spans="1:267" s="8" customFormat="1" ht="18.95" hidden="1" customHeight="1">
      <c r="A188" s="244"/>
      <c r="B188" s="91"/>
      <c r="C188" s="120"/>
      <c r="D188" s="120"/>
      <c r="E188" s="245"/>
      <c r="F188" s="245"/>
      <c r="G188" s="245"/>
      <c r="H188" s="120"/>
      <c r="I188" s="94"/>
      <c r="J188" s="94"/>
      <c r="K188" s="121"/>
      <c r="L188" s="121"/>
      <c r="M188" s="121"/>
      <c r="N188" s="96"/>
      <c r="O188" s="246"/>
      <c r="P188" s="97"/>
      <c r="Q188" s="96"/>
      <c r="R188" s="96"/>
      <c r="S188" s="96"/>
      <c r="T188" s="96"/>
      <c r="U188" s="96"/>
      <c r="V188" s="96"/>
      <c r="W188" s="96"/>
      <c r="X188" s="96"/>
      <c r="Y188" s="232"/>
      <c r="Z188" s="232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133"/>
      <c r="AN188" s="134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133"/>
      <c r="BU188" s="99"/>
      <c r="BV188" s="99"/>
      <c r="BW188" s="99"/>
      <c r="BX188" s="99"/>
      <c r="BY188" s="99"/>
      <c r="BZ188" s="99"/>
      <c r="CA188" s="99"/>
      <c r="CB188" s="99"/>
      <c r="CC188" s="133"/>
      <c r="CD188" s="99"/>
      <c r="CE188" s="99"/>
      <c r="CF188" s="133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133"/>
      <c r="CT188" s="99"/>
      <c r="CU188" s="99"/>
      <c r="CV188" s="99"/>
      <c r="CW188" s="99"/>
      <c r="CX188" s="99"/>
      <c r="CY188" s="99"/>
      <c r="CZ188" s="99"/>
      <c r="DA188" s="99"/>
      <c r="DB188" s="99"/>
      <c r="DC188" s="133"/>
      <c r="DD188" s="99"/>
      <c r="DE188" s="99"/>
      <c r="DF188" s="99"/>
      <c r="DG188" s="99"/>
      <c r="DH188" s="99"/>
      <c r="DI188" s="99"/>
      <c r="DJ188" s="99"/>
      <c r="DK188" s="100"/>
      <c r="DL188" s="99"/>
      <c r="DM188" s="99"/>
      <c r="DN188" s="99"/>
      <c r="DO188" s="133"/>
      <c r="DP188" s="99"/>
      <c r="DQ188" s="133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100"/>
      <c r="EM188" s="99"/>
      <c r="EN188" s="133"/>
      <c r="EO188" s="133"/>
      <c r="EP188" s="99"/>
      <c r="EQ188" s="99"/>
      <c r="ER188" s="99"/>
      <c r="ES188" s="99"/>
      <c r="ET188" s="99"/>
      <c r="EU188" s="133"/>
      <c r="EV188" s="99"/>
      <c r="EW188" s="99"/>
      <c r="EX188" s="133"/>
      <c r="EY188" s="99"/>
      <c r="EZ188" s="99"/>
      <c r="FA188" s="99"/>
      <c r="FB188" s="99"/>
      <c r="FC188" s="99"/>
      <c r="FD188" s="99"/>
      <c r="FE188" s="99"/>
      <c r="FF188" s="102"/>
      <c r="FG188" s="99"/>
      <c r="FH188" s="99"/>
      <c r="FI188" s="99"/>
      <c r="FJ188" s="133"/>
      <c r="FK188" s="99"/>
      <c r="FL188" s="99"/>
      <c r="FM188" s="99"/>
      <c r="FN188" s="99"/>
      <c r="FO188" s="99"/>
      <c r="FP188" s="133"/>
      <c r="FQ188" s="199"/>
      <c r="FR188" s="199"/>
      <c r="FS188" s="99"/>
      <c r="FT188" s="99"/>
      <c r="FU188" s="99"/>
      <c r="FV188" s="99"/>
      <c r="FW188" s="99"/>
      <c r="FX188" s="99"/>
      <c r="FY188" s="99"/>
      <c r="FZ188" s="99"/>
      <c r="GA188" s="99"/>
      <c r="GB188" s="99"/>
      <c r="GC188" s="99"/>
      <c r="GD188" s="105"/>
      <c r="GE188" s="138"/>
      <c r="GF188" s="105"/>
      <c r="GG188" s="105"/>
      <c r="GH188" s="243"/>
      <c r="GI188" s="234"/>
      <c r="GJ188" s="247"/>
      <c r="GK188" s="105"/>
      <c r="GL188" s="105"/>
      <c r="GM188" s="105"/>
      <c r="GN188" s="105"/>
      <c r="GO188" s="108"/>
      <c r="GP188" s="108"/>
      <c r="GQ188" s="108"/>
      <c r="GR188" s="108"/>
      <c r="GS188" s="108"/>
      <c r="GT188" s="108"/>
      <c r="GU188" s="108"/>
      <c r="GV188" s="108"/>
      <c r="GW188" s="108"/>
      <c r="GX188" s="108"/>
      <c r="GY188" s="108"/>
      <c r="GZ188" s="108"/>
      <c r="HA188" s="108"/>
      <c r="HB188" s="108"/>
      <c r="HC188" s="108"/>
      <c r="HD188" s="109"/>
      <c r="HE188" s="108"/>
      <c r="HF188" s="109"/>
      <c r="HG188" s="108"/>
      <c r="HH188" s="108"/>
      <c r="HI188" s="108"/>
      <c r="HJ188" s="108"/>
      <c r="HK188" s="108"/>
      <c r="HL188" s="108"/>
      <c r="HM188" s="108"/>
      <c r="HN188" s="108"/>
      <c r="HO188" s="108"/>
      <c r="HP188" s="108"/>
      <c r="HQ188" s="108"/>
      <c r="HR188" s="108"/>
      <c r="HS188" s="108"/>
      <c r="HT188" s="108"/>
      <c r="HU188" s="108"/>
      <c r="HV188" s="108"/>
      <c r="HW188" s="108"/>
      <c r="HX188" s="108"/>
      <c r="HY188" s="234"/>
      <c r="HZ188" s="234"/>
      <c r="IA188" s="108"/>
      <c r="IB188" s="107"/>
      <c r="IC188" s="108"/>
      <c r="ID188" s="108"/>
      <c r="IE188" s="108"/>
      <c r="IF188" s="108"/>
      <c r="IG188" s="108"/>
      <c r="IH188" s="108"/>
      <c r="II188" s="108"/>
      <c r="IJ188" s="108"/>
      <c r="IK188" s="108"/>
      <c r="IL188" s="108"/>
      <c r="IM188" s="108"/>
      <c r="IN188" s="108"/>
      <c r="IO188" s="108"/>
      <c r="IP188" s="108"/>
      <c r="IQ188" s="108"/>
      <c r="IR188" s="108"/>
      <c r="IS188" s="108"/>
      <c r="IT188" s="108"/>
      <c r="IU188" s="108"/>
      <c r="IV188" s="108"/>
      <c r="IW188" s="108"/>
      <c r="IX188" s="108"/>
      <c r="IY188" s="108"/>
      <c r="IZ188" s="108"/>
      <c r="JA188" s="108"/>
      <c r="JB188" s="108"/>
      <c r="JC188" s="108"/>
      <c r="JD188" s="141"/>
    </row>
    <row r="189" spans="1:267" s="8" customFormat="1" ht="18.95" hidden="1" customHeight="1">
      <c r="A189" s="230"/>
      <c r="B189" s="91"/>
      <c r="C189" s="120"/>
      <c r="D189" s="120"/>
      <c r="E189" s="245"/>
      <c r="F189" s="245"/>
      <c r="G189" s="245"/>
      <c r="H189" s="120"/>
      <c r="I189" s="94"/>
      <c r="J189" s="94"/>
      <c r="K189" s="121"/>
      <c r="L189" s="121"/>
      <c r="M189" s="121"/>
      <c r="N189" s="96"/>
      <c r="O189" s="246"/>
      <c r="P189" s="97"/>
      <c r="Q189" s="96"/>
      <c r="R189" s="96"/>
      <c r="S189" s="96"/>
      <c r="T189" s="96"/>
      <c r="U189" s="96"/>
      <c r="V189" s="96"/>
      <c r="W189" s="96"/>
      <c r="X189" s="96"/>
      <c r="Y189" s="232"/>
      <c r="Z189" s="232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100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100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  <c r="DH189" s="99"/>
      <c r="DI189" s="99"/>
      <c r="DJ189" s="99"/>
      <c r="DK189" s="100"/>
      <c r="DL189" s="99"/>
      <c r="DM189" s="99"/>
      <c r="DN189" s="99"/>
      <c r="DO189" s="99"/>
      <c r="DP189" s="99"/>
      <c r="DQ189" s="99"/>
      <c r="DR189" s="99"/>
      <c r="DS189" s="99"/>
      <c r="DT189" s="99"/>
      <c r="DU189" s="99"/>
      <c r="DV189" s="99"/>
      <c r="DW189" s="99"/>
      <c r="DX189" s="99"/>
      <c r="DY189" s="99"/>
      <c r="DZ189" s="99"/>
      <c r="EA189" s="99"/>
      <c r="EB189" s="99"/>
      <c r="EC189" s="99"/>
      <c r="ED189" s="99"/>
      <c r="EE189" s="99"/>
      <c r="EF189" s="99"/>
      <c r="EG189" s="99"/>
      <c r="EH189" s="99"/>
      <c r="EI189" s="99"/>
      <c r="EJ189" s="99"/>
      <c r="EK189" s="99"/>
      <c r="EL189" s="100"/>
      <c r="EM189" s="99"/>
      <c r="EN189" s="99"/>
      <c r="EO189" s="99"/>
      <c r="EP189" s="99"/>
      <c r="EQ189" s="99"/>
      <c r="ER189" s="99"/>
      <c r="ES189" s="99"/>
      <c r="ET189" s="99"/>
      <c r="EU189" s="100"/>
      <c r="EV189" s="99"/>
      <c r="EW189" s="99"/>
      <c r="EX189" s="99"/>
      <c r="EY189" s="99"/>
      <c r="EZ189" s="99"/>
      <c r="FA189" s="99"/>
      <c r="FB189" s="99"/>
      <c r="FC189" s="99"/>
      <c r="FD189" s="99"/>
      <c r="FE189" s="99"/>
      <c r="FF189" s="102"/>
      <c r="FG189" s="99"/>
      <c r="FH189" s="99"/>
      <c r="FI189" s="99"/>
      <c r="FJ189" s="99"/>
      <c r="FK189" s="99"/>
      <c r="FL189" s="99"/>
      <c r="FM189" s="99"/>
      <c r="FN189" s="99"/>
      <c r="FO189" s="99"/>
      <c r="FP189" s="99"/>
      <c r="FQ189" s="199"/>
      <c r="FR189" s="199"/>
      <c r="FS189" s="99"/>
      <c r="FT189" s="99"/>
      <c r="FU189" s="99"/>
      <c r="FV189" s="99"/>
      <c r="FW189" s="99"/>
      <c r="FX189" s="99"/>
      <c r="FY189" s="99"/>
      <c r="FZ189" s="99"/>
      <c r="GA189" s="99"/>
      <c r="GB189" s="99"/>
      <c r="GC189" s="99"/>
      <c r="GD189" s="105"/>
      <c r="GE189" s="105"/>
      <c r="GF189" s="105"/>
      <c r="GG189" s="105"/>
      <c r="GH189" s="243"/>
      <c r="GI189" s="234"/>
      <c r="GJ189" s="247"/>
      <c r="GK189" s="105"/>
      <c r="GL189" s="105"/>
      <c r="GM189" s="105"/>
      <c r="GN189" s="105"/>
      <c r="GO189" s="108"/>
      <c r="GP189" s="108"/>
      <c r="GQ189" s="108"/>
      <c r="GR189" s="108"/>
      <c r="GS189" s="108"/>
      <c r="GT189" s="108"/>
      <c r="GU189" s="108"/>
      <c r="GV189" s="108"/>
      <c r="GW189" s="108"/>
      <c r="GX189" s="108"/>
      <c r="GY189" s="108"/>
      <c r="GZ189" s="108"/>
      <c r="HA189" s="108"/>
      <c r="HB189" s="108"/>
      <c r="HC189" s="108"/>
      <c r="HD189" s="108"/>
      <c r="HE189" s="108"/>
      <c r="HF189" s="108"/>
      <c r="HG189" s="108"/>
      <c r="HH189" s="108"/>
      <c r="HI189" s="108"/>
      <c r="HJ189" s="108"/>
      <c r="HK189" s="108"/>
      <c r="HL189" s="108"/>
      <c r="HM189" s="108"/>
      <c r="HN189" s="108"/>
      <c r="HO189" s="108"/>
      <c r="HP189" s="108"/>
      <c r="HQ189" s="108"/>
      <c r="HR189" s="108"/>
      <c r="HS189" s="108"/>
      <c r="HT189" s="108"/>
      <c r="HU189" s="108"/>
      <c r="HV189" s="108"/>
      <c r="HW189" s="108"/>
      <c r="HX189" s="108"/>
      <c r="HY189" s="234"/>
      <c r="HZ189" s="234"/>
      <c r="IA189" s="108"/>
      <c r="IB189" s="107"/>
      <c r="IC189" s="108"/>
      <c r="ID189" s="108"/>
      <c r="IE189" s="108"/>
      <c r="IF189" s="108"/>
      <c r="IG189" s="108"/>
      <c r="IH189" s="108"/>
      <c r="II189" s="108"/>
      <c r="IJ189" s="108"/>
      <c r="IK189" s="108"/>
      <c r="IL189" s="108"/>
      <c r="IM189" s="108"/>
      <c r="IN189" s="108"/>
      <c r="IO189" s="108"/>
      <c r="IP189" s="108"/>
      <c r="IQ189" s="108"/>
      <c r="IR189" s="108"/>
      <c r="IS189" s="108"/>
      <c r="IT189" s="108"/>
      <c r="IU189" s="108"/>
      <c r="IV189" s="108"/>
      <c r="IW189" s="108"/>
      <c r="IX189" s="108"/>
      <c r="IY189" s="108"/>
      <c r="IZ189" s="108"/>
      <c r="JA189" s="108"/>
      <c r="JB189" s="108"/>
      <c r="JC189" s="108"/>
      <c r="JD189" s="119"/>
    </row>
    <row r="190" spans="1:267" s="8" customFormat="1" ht="18.95" hidden="1" customHeight="1">
      <c r="A190" s="244"/>
      <c r="B190" s="91"/>
      <c r="C190" s="120"/>
      <c r="D190" s="120"/>
      <c r="E190" s="245"/>
      <c r="F190" s="245"/>
      <c r="G190" s="245"/>
      <c r="H190" s="120"/>
      <c r="I190" s="94"/>
      <c r="J190" s="94"/>
      <c r="K190" s="121"/>
      <c r="L190" s="121"/>
      <c r="M190" s="121"/>
      <c r="N190" s="96"/>
      <c r="O190" s="246"/>
      <c r="P190" s="97"/>
      <c r="Q190" s="96"/>
      <c r="R190" s="96"/>
      <c r="S190" s="96"/>
      <c r="T190" s="96"/>
      <c r="U190" s="96"/>
      <c r="V190" s="96"/>
      <c r="W190" s="96"/>
      <c r="X190" s="96"/>
      <c r="Y190" s="232"/>
      <c r="Z190" s="232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100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  <c r="DH190" s="99"/>
      <c r="DI190" s="99"/>
      <c r="DJ190" s="99"/>
      <c r="DK190" s="100"/>
      <c r="DL190" s="99"/>
      <c r="DM190" s="99"/>
      <c r="DN190" s="99"/>
      <c r="DO190" s="99"/>
      <c r="DP190" s="99"/>
      <c r="DQ190" s="99"/>
      <c r="DR190" s="99"/>
      <c r="DS190" s="99"/>
      <c r="DT190" s="99"/>
      <c r="DU190" s="99"/>
      <c r="DV190" s="99"/>
      <c r="DW190" s="99"/>
      <c r="DX190" s="99"/>
      <c r="DY190" s="99"/>
      <c r="DZ190" s="99"/>
      <c r="EA190" s="99"/>
      <c r="EB190" s="99"/>
      <c r="EC190" s="99"/>
      <c r="ED190" s="99"/>
      <c r="EE190" s="99"/>
      <c r="EF190" s="99"/>
      <c r="EG190" s="99"/>
      <c r="EH190" s="99"/>
      <c r="EI190" s="99"/>
      <c r="EJ190" s="99"/>
      <c r="EK190" s="99"/>
      <c r="EL190" s="100"/>
      <c r="EM190" s="99"/>
      <c r="EN190" s="99"/>
      <c r="EO190" s="99"/>
      <c r="EP190" s="99"/>
      <c r="EQ190" s="99"/>
      <c r="ER190" s="99"/>
      <c r="ES190" s="99"/>
      <c r="ET190" s="99"/>
      <c r="EU190" s="100"/>
      <c r="EV190" s="99"/>
      <c r="EW190" s="99"/>
      <c r="EX190" s="99"/>
      <c r="EY190" s="99"/>
      <c r="EZ190" s="99"/>
      <c r="FA190" s="99"/>
      <c r="FB190" s="99"/>
      <c r="FC190" s="99"/>
      <c r="FD190" s="99"/>
      <c r="FE190" s="99"/>
      <c r="FF190" s="102"/>
      <c r="FG190" s="99"/>
      <c r="FH190" s="99"/>
      <c r="FI190" s="99"/>
      <c r="FJ190" s="99"/>
      <c r="FK190" s="99"/>
      <c r="FL190" s="99"/>
      <c r="FM190" s="99"/>
      <c r="FN190" s="99"/>
      <c r="FO190" s="99"/>
      <c r="FP190" s="99"/>
      <c r="FQ190" s="199"/>
      <c r="FR190" s="199"/>
      <c r="FS190" s="99"/>
      <c r="FT190" s="99"/>
      <c r="FU190" s="99"/>
      <c r="FV190" s="99"/>
      <c r="FW190" s="99"/>
      <c r="FX190" s="99"/>
      <c r="FY190" s="99"/>
      <c r="FZ190" s="99"/>
      <c r="GA190" s="99"/>
      <c r="GB190" s="99"/>
      <c r="GC190" s="99"/>
      <c r="GD190" s="105"/>
      <c r="GE190" s="105"/>
      <c r="GF190" s="105"/>
      <c r="GG190" s="105"/>
      <c r="GH190" s="243"/>
      <c r="GI190" s="234"/>
      <c r="GJ190" s="247"/>
      <c r="GK190" s="105"/>
      <c r="GL190" s="105"/>
      <c r="GM190" s="105"/>
      <c r="GN190" s="105"/>
      <c r="GO190" s="108"/>
      <c r="GP190" s="108"/>
      <c r="GQ190" s="108"/>
      <c r="GR190" s="108"/>
      <c r="GS190" s="108"/>
      <c r="GT190" s="108"/>
      <c r="GU190" s="108"/>
      <c r="GV190" s="108"/>
      <c r="GW190" s="108"/>
      <c r="GX190" s="108"/>
      <c r="GY190" s="108"/>
      <c r="GZ190" s="108"/>
      <c r="HA190" s="108"/>
      <c r="HB190" s="108"/>
      <c r="HC190" s="108"/>
      <c r="HD190" s="108"/>
      <c r="HE190" s="108"/>
      <c r="HF190" s="108"/>
      <c r="HG190" s="108"/>
      <c r="HH190" s="108"/>
      <c r="HI190" s="108"/>
      <c r="HJ190" s="108"/>
      <c r="HK190" s="108"/>
      <c r="HL190" s="108"/>
      <c r="HM190" s="108"/>
      <c r="HN190" s="108"/>
      <c r="HO190" s="108"/>
      <c r="HP190" s="108"/>
      <c r="HQ190" s="108"/>
      <c r="HR190" s="108"/>
      <c r="HS190" s="108"/>
      <c r="HT190" s="108"/>
      <c r="HU190" s="108"/>
      <c r="HV190" s="108"/>
      <c r="HW190" s="108"/>
      <c r="HX190" s="108"/>
      <c r="HY190" s="234"/>
      <c r="HZ190" s="234"/>
      <c r="IA190" s="108"/>
      <c r="IB190" s="107"/>
      <c r="IC190" s="108"/>
      <c r="ID190" s="108"/>
      <c r="IE190" s="108"/>
      <c r="IF190" s="108"/>
      <c r="IG190" s="108"/>
      <c r="IH190" s="108"/>
      <c r="II190" s="108"/>
      <c r="IJ190" s="108"/>
      <c r="IK190" s="108"/>
      <c r="IL190" s="108"/>
      <c r="IM190" s="108"/>
      <c r="IN190" s="108"/>
      <c r="IO190" s="108"/>
      <c r="IP190" s="108"/>
      <c r="IQ190" s="108"/>
      <c r="IR190" s="108"/>
      <c r="IS190" s="108"/>
      <c r="IT190" s="108"/>
      <c r="IU190" s="108"/>
      <c r="IV190" s="108"/>
      <c r="IW190" s="108"/>
      <c r="IX190" s="108"/>
      <c r="IY190" s="108"/>
      <c r="IZ190" s="108"/>
      <c r="JA190" s="108"/>
      <c r="JB190" s="108"/>
      <c r="JC190" s="108"/>
      <c r="JD190" s="119"/>
    </row>
    <row r="191" spans="1:267" s="8" customFormat="1" ht="18.95" hidden="1" customHeight="1">
      <c r="A191" s="244"/>
      <c r="B191" s="91"/>
      <c r="C191" s="120"/>
      <c r="D191" s="120"/>
      <c r="E191" s="245"/>
      <c r="F191" s="245"/>
      <c r="G191" s="245"/>
      <c r="H191" s="120"/>
      <c r="I191" s="94"/>
      <c r="J191" s="94"/>
      <c r="K191" s="121"/>
      <c r="L191" s="121"/>
      <c r="M191" s="121"/>
      <c r="N191" s="96"/>
      <c r="O191" s="246"/>
      <c r="P191" s="97"/>
      <c r="Q191" s="96"/>
      <c r="R191" s="96"/>
      <c r="S191" s="96"/>
      <c r="T191" s="96"/>
      <c r="U191" s="96"/>
      <c r="V191" s="96"/>
      <c r="W191" s="96"/>
      <c r="X191" s="96"/>
      <c r="Y191" s="232"/>
      <c r="Z191" s="232"/>
      <c r="AA191" s="100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100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  <c r="DH191" s="99"/>
      <c r="DI191" s="99"/>
      <c r="DJ191" s="99"/>
      <c r="DK191" s="100"/>
      <c r="DL191" s="99"/>
      <c r="DM191" s="99"/>
      <c r="DN191" s="99"/>
      <c r="DO191" s="99"/>
      <c r="DP191" s="99"/>
      <c r="DQ191" s="99"/>
      <c r="DR191" s="99"/>
      <c r="DS191" s="99"/>
      <c r="DT191" s="99"/>
      <c r="DU191" s="99"/>
      <c r="DV191" s="99"/>
      <c r="DW191" s="99"/>
      <c r="DX191" s="99"/>
      <c r="DY191" s="99"/>
      <c r="DZ191" s="99"/>
      <c r="EA191" s="99"/>
      <c r="EB191" s="99"/>
      <c r="EC191" s="99"/>
      <c r="ED191" s="99"/>
      <c r="EE191" s="99"/>
      <c r="EF191" s="99"/>
      <c r="EG191" s="99"/>
      <c r="EH191" s="99"/>
      <c r="EI191" s="99"/>
      <c r="EJ191" s="99"/>
      <c r="EK191" s="99"/>
      <c r="EL191" s="100"/>
      <c r="EM191" s="99"/>
      <c r="EN191" s="99"/>
      <c r="EO191" s="99"/>
      <c r="EP191" s="99"/>
      <c r="EQ191" s="99"/>
      <c r="ER191" s="99"/>
      <c r="ES191" s="99"/>
      <c r="ET191" s="99"/>
      <c r="EU191" s="100"/>
      <c r="EV191" s="99"/>
      <c r="EW191" s="99"/>
      <c r="EX191" s="99"/>
      <c r="EY191" s="99"/>
      <c r="EZ191" s="99"/>
      <c r="FA191" s="99"/>
      <c r="FB191" s="99"/>
      <c r="FC191" s="99"/>
      <c r="FD191" s="99"/>
      <c r="FE191" s="99"/>
      <c r="FF191" s="102"/>
      <c r="FG191" s="99"/>
      <c r="FH191" s="99"/>
      <c r="FI191" s="99"/>
      <c r="FJ191" s="99"/>
      <c r="FK191" s="99"/>
      <c r="FL191" s="99"/>
      <c r="FM191" s="99"/>
      <c r="FN191" s="99"/>
      <c r="FO191" s="99"/>
      <c r="FP191" s="99"/>
      <c r="FQ191" s="199"/>
      <c r="FR191" s="199"/>
      <c r="FS191" s="99"/>
      <c r="FT191" s="99"/>
      <c r="FU191" s="99"/>
      <c r="FV191" s="99"/>
      <c r="FW191" s="99"/>
      <c r="FX191" s="99"/>
      <c r="FY191" s="99"/>
      <c r="FZ191" s="99"/>
      <c r="GA191" s="99"/>
      <c r="GB191" s="99"/>
      <c r="GC191" s="99"/>
      <c r="GD191" s="105"/>
      <c r="GE191" s="105"/>
      <c r="GF191" s="105"/>
      <c r="GG191" s="105"/>
      <c r="GH191" s="243"/>
      <c r="GI191" s="234"/>
      <c r="GJ191" s="247"/>
      <c r="GK191" s="105"/>
      <c r="GL191" s="105"/>
      <c r="GM191" s="105"/>
      <c r="GN191" s="105"/>
      <c r="GO191" s="108"/>
      <c r="GP191" s="108"/>
      <c r="GQ191" s="108"/>
      <c r="GR191" s="108"/>
      <c r="GS191" s="108"/>
      <c r="GT191" s="108"/>
      <c r="GU191" s="108"/>
      <c r="GV191" s="108"/>
      <c r="GW191" s="108"/>
      <c r="GX191" s="108"/>
      <c r="GY191" s="108"/>
      <c r="GZ191" s="108"/>
      <c r="HA191" s="108"/>
      <c r="HB191" s="108"/>
      <c r="HC191" s="108"/>
      <c r="HD191" s="108"/>
      <c r="HE191" s="108"/>
      <c r="HF191" s="108"/>
      <c r="HG191" s="108"/>
      <c r="HH191" s="108"/>
      <c r="HI191" s="108"/>
      <c r="HJ191" s="108"/>
      <c r="HK191" s="108"/>
      <c r="HL191" s="108"/>
      <c r="HM191" s="108"/>
      <c r="HN191" s="108"/>
      <c r="HO191" s="108"/>
      <c r="HP191" s="108"/>
      <c r="HQ191" s="108"/>
      <c r="HR191" s="108"/>
      <c r="HS191" s="108"/>
      <c r="HT191" s="108"/>
      <c r="HU191" s="108"/>
      <c r="HV191" s="108"/>
      <c r="HW191" s="108"/>
      <c r="HX191" s="108"/>
      <c r="HY191" s="234"/>
      <c r="HZ191" s="234"/>
      <c r="IA191" s="108"/>
      <c r="IB191" s="107"/>
      <c r="IC191" s="108"/>
      <c r="ID191" s="108"/>
      <c r="IE191" s="108"/>
      <c r="IF191" s="108"/>
      <c r="IG191" s="108"/>
      <c r="IH191" s="108"/>
      <c r="II191" s="108"/>
      <c r="IJ191" s="108"/>
      <c r="IK191" s="108"/>
      <c r="IL191" s="108"/>
      <c r="IM191" s="108"/>
      <c r="IN191" s="108"/>
      <c r="IO191" s="108"/>
      <c r="IP191" s="108"/>
      <c r="IQ191" s="108"/>
      <c r="IR191" s="108"/>
      <c r="IS191" s="108"/>
      <c r="IT191" s="108"/>
      <c r="IU191" s="108"/>
      <c r="IV191" s="108"/>
      <c r="IW191" s="108"/>
      <c r="IX191" s="108"/>
      <c r="IY191" s="108"/>
      <c r="IZ191" s="108"/>
      <c r="JA191" s="108"/>
      <c r="JB191" s="108"/>
      <c r="JC191" s="108"/>
      <c r="JD191" s="119"/>
    </row>
    <row r="192" spans="1:267" s="8" customFormat="1" ht="18.95" hidden="1" customHeight="1">
      <c r="A192" s="244"/>
      <c r="B192" s="91"/>
      <c r="C192" s="120"/>
      <c r="D192" s="120"/>
      <c r="E192" s="245"/>
      <c r="F192" s="245"/>
      <c r="G192" s="245"/>
      <c r="H192" s="120"/>
      <c r="I192" s="94"/>
      <c r="J192" s="94"/>
      <c r="K192" s="121"/>
      <c r="L192" s="121"/>
      <c r="M192" s="121"/>
      <c r="N192" s="96"/>
      <c r="O192" s="246"/>
      <c r="P192" s="97"/>
      <c r="Q192" s="96"/>
      <c r="R192" s="96"/>
      <c r="S192" s="96"/>
      <c r="T192" s="96"/>
      <c r="U192" s="96"/>
      <c r="V192" s="96"/>
      <c r="W192" s="96"/>
      <c r="X192" s="96"/>
      <c r="Y192" s="232"/>
      <c r="Z192" s="232"/>
      <c r="AA192" s="100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100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100"/>
      <c r="DL192" s="99"/>
      <c r="DM192" s="99"/>
      <c r="DN192" s="99"/>
      <c r="DO192" s="99"/>
      <c r="DP192" s="99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100"/>
      <c r="EM192" s="99"/>
      <c r="EN192" s="99"/>
      <c r="EO192" s="99"/>
      <c r="EP192" s="99"/>
      <c r="EQ192" s="99"/>
      <c r="ER192" s="99"/>
      <c r="ES192" s="99"/>
      <c r="ET192" s="99"/>
      <c r="EU192" s="100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102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199"/>
      <c r="FR192" s="199"/>
      <c r="FS192" s="99"/>
      <c r="FT192" s="99"/>
      <c r="FU192" s="99"/>
      <c r="FV192" s="99"/>
      <c r="FW192" s="99"/>
      <c r="FX192" s="99"/>
      <c r="FY192" s="99"/>
      <c r="FZ192" s="99"/>
      <c r="GA192" s="99"/>
      <c r="GB192" s="99"/>
      <c r="GC192" s="99"/>
      <c r="GD192" s="105"/>
      <c r="GE192" s="105"/>
      <c r="GF192" s="105"/>
      <c r="GG192" s="105"/>
      <c r="GH192" s="243"/>
      <c r="GI192" s="234"/>
      <c r="GJ192" s="247"/>
      <c r="GK192" s="105"/>
      <c r="GL192" s="105"/>
      <c r="GM192" s="105"/>
      <c r="GN192" s="105"/>
      <c r="GO192" s="108"/>
      <c r="GP192" s="108"/>
      <c r="GQ192" s="108"/>
      <c r="GR192" s="108"/>
      <c r="GS192" s="108"/>
      <c r="GT192" s="108"/>
      <c r="GU192" s="108"/>
      <c r="GV192" s="108"/>
      <c r="GW192" s="108"/>
      <c r="GX192" s="108"/>
      <c r="GY192" s="108"/>
      <c r="GZ192" s="108"/>
      <c r="HA192" s="108"/>
      <c r="HB192" s="108"/>
      <c r="HC192" s="108"/>
      <c r="HD192" s="108"/>
      <c r="HE192" s="108"/>
      <c r="HF192" s="108"/>
      <c r="HG192" s="108"/>
      <c r="HH192" s="108"/>
      <c r="HI192" s="108"/>
      <c r="HJ192" s="108"/>
      <c r="HK192" s="108"/>
      <c r="HL192" s="108"/>
      <c r="HM192" s="108"/>
      <c r="HN192" s="108"/>
      <c r="HO192" s="108"/>
      <c r="HP192" s="108"/>
      <c r="HQ192" s="108"/>
      <c r="HR192" s="108"/>
      <c r="HS192" s="108"/>
      <c r="HT192" s="108"/>
      <c r="HU192" s="108"/>
      <c r="HV192" s="108"/>
      <c r="HW192" s="108"/>
      <c r="HX192" s="108"/>
      <c r="HY192" s="234"/>
      <c r="HZ192" s="234"/>
      <c r="IA192" s="108"/>
      <c r="IB192" s="107"/>
      <c r="IC192" s="108"/>
      <c r="ID192" s="108"/>
      <c r="IE192" s="108"/>
      <c r="IF192" s="108"/>
      <c r="IG192" s="108"/>
      <c r="IH192" s="108"/>
      <c r="II192" s="108"/>
      <c r="IJ192" s="108"/>
      <c r="IK192" s="108"/>
      <c r="IL192" s="108"/>
      <c r="IM192" s="108"/>
      <c r="IN192" s="108"/>
      <c r="IO192" s="108"/>
      <c r="IP192" s="108"/>
      <c r="IQ192" s="108"/>
      <c r="IR192" s="108"/>
      <c r="IS192" s="108"/>
      <c r="IT192" s="108"/>
      <c r="IU192" s="108"/>
      <c r="IV192" s="108"/>
      <c r="IW192" s="108"/>
      <c r="IX192" s="108"/>
      <c r="IY192" s="108"/>
      <c r="IZ192" s="108"/>
      <c r="JA192" s="108"/>
      <c r="JB192" s="108"/>
      <c r="JC192" s="108"/>
      <c r="JD192" s="119"/>
    </row>
    <row r="193" spans="1:264" s="8" customFormat="1" ht="18.95" hidden="1" customHeight="1">
      <c r="A193" s="244"/>
      <c r="B193" s="91"/>
      <c r="C193" s="120"/>
      <c r="D193" s="120"/>
      <c r="E193" s="245"/>
      <c r="F193" s="245"/>
      <c r="G193" s="245"/>
      <c r="H193" s="120"/>
      <c r="I193" s="94"/>
      <c r="J193" s="94"/>
      <c r="K193" s="121"/>
      <c r="L193" s="121"/>
      <c r="M193" s="121"/>
      <c r="N193" s="96"/>
      <c r="O193" s="246"/>
      <c r="P193" s="97"/>
      <c r="Q193" s="96"/>
      <c r="R193" s="96"/>
      <c r="S193" s="96"/>
      <c r="T193" s="96"/>
      <c r="U193" s="96"/>
      <c r="V193" s="96"/>
      <c r="W193" s="96"/>
      <c r="X193" s="96"/>
      <c r="Y193" s="232"/>
      <c r="Z193" s="232"/>
      <c r="AA193" s="100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100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  <c r="DH193" s="99"/>
      <c r="DI193" s="99"/>
      <c r="DJ193" s="99"/>
      <c r="DK193" s="100"/>
      <c r="DL193" s="99"/>
      <c r="DM193" s="99"/>
      <c r="DN193" s="99"/>
      <c r="DO193" s="99"/>
      <c r="DP193" s="99"/>
      <c r="DQ193" s="99"/>
      <c r="DR193" s="99"/>
      <c r="DS193" s="99"/>
      <c r="DT193" s="99"/>
      <c r="DU193" s="99"/>
      <c r="DV193" s="99"/>
      <c r="DW193" s="99"/>
      <c r="DX193" s="99"/>
      <c r="DY193" s="99"/>
      <c r="DZ193" s="99"/>
      <c r="EA193" s="99"/>
      <c r="EB193" s="99"/>
      <c r="EC193" s="99"/>
      <c r="ED193" s="99"/>
      <c r="EE193" s="99"/>
      <c r="EF193" s="99"/>
      <c r="EG193" s="99"/>
      <c r="EH193" s="99"/>
      <c r="EI193" s="99"/>
      <c r="EJ193" s="99"/>
      <c r="EK193" s="99"/>
      <c r="EL193" s="100"/>
      <c r="EM193" s="99"/>
      <c r="EN193" s="99"/>
      <c r="EO193" s="99"/>
      <c r="EP193" s="99"/>
      <c r="EQ193" s="99"/>
      <c r="ER193" s="99"/>
      <c r="ES193" s="99"/>
      <c r="ET193" s="99"/>
      <c r="EU193" s="100"/>
      <c r="EV193" s="99"/>
      <c r="EW193" s="99"/>
      <c r="EX193" s="99"/>
      <c r="EY193" s="99"/>
      <c r="EZ193" s="99"/>
      <c r="FA193" s="99"/>
      <c r="FB193" s="99"/>
      <c r="FC193" s="99"/>
      <c r="FD193" s="99"/>
      <c r="FE193" s="99"/>
      <c r="FF193" s="102"/>
      <c r="FG193" s="99"/>
      <c r="FH193" s="99"/>
      <c r="FI193" s="99"/>
      <c r="FJ193" s="99"/>
      <c r="FK193" s="99"/>
      <c r="FL193" s="99"/>
      <c r="FM193" s="99"/>
      <c r="FN193" s="99"/>
      <c r="FO193" s="99"/>
      <c r="FP193" s="99"/>
      <c r="FQ193" s="199"/>
      <c r="FR193" s="199"/>
      <c r="FS193" s="99"/>
      <c r="FT193" s="99"/>
      <c r="FU193" s="99"/>
      <c r="FV193" s="99"/>
      <c r="FW193" s="99"/>
      <c r="FX193" s="99"/>
      <c r="FY193" s="99"/>
      <c r="FZ193" s="99"/>
      <c r="GA193" s="99"/>
      <c r="GB193" s="99"/>
      <c r="GC193" s="99"/>
      <c r="GD193" s="105"/>
      <c r="GE193" s="105"/>
      <c r="GF193" s="105"/>
      <c r="GG193" s="105"/>
      <c r="GH193" s="243"/>
      <c r="GI193" s="234"/>
      <c r="GJ193" s="247"/>
      <c r="GK193" s="105"/>
      <c r="GL193" s="105"/>
      <c r="GM193" s="105"/>
      <c r="GN193" s="105"/>
      <c r="GO193" s="108"/>
      <c r="GP193" s="108"/>
      <c r="GQ193" s="108"/>
      <c r="GR193" s="108"/>
      <c r="GS193" s="108"/>
      <c r="GT193" s="108"/>
      <c r="GU193" s="108"/>
      <c r="GV193" s="108"/>
      <c r="GW193" s="108"/>
      <c r="GX193" s="108"/>
      <c r="GY193" s="108"/>
      <c r="GZ193" s="108"/>
      <c r="HA193" s="108"/>
      <c r="HB193" s="108"/>
      <c r="HC193" s="108"/>
      <c r="HD193" s="108"/>
      <c r="HE193" s="108"/>
      <c r="HF193" s="108"/>
      <c r="HG193" s="108"/>
      <c r="HH193" s="108"/>
      <c r="HI193" s="108"/>
      <c r="HJ193" s="108"/>
      <c r="HK193" s="108"/>
      <c r="HL193" s="108"/>
      <c r="HM193" s="108"/>
      <c r="HN193" s="108"/>
      <c r="HO193" s="108"/>
      <c r="HP193" s="108"/>
      <c r="HQ193" s="108"/>
      <c r="HR193" s="108"/>
      <c r="HS193" s="108"/>
      <c r="HT193" s="108"/>
      <c r="HU193" s="108"/>
      <c r="HV193" s="108"/>
      <c r="HW193" s="108"/>
      <c r="HX193" s="108"/>
      <c r="HY193" s="234"/>
      <c r="HZ193" s="234"/>
      <c r="IA193" s="108"/>
      <c r="IB193" s="107"/>
      <c r="IC193" s="108"/>
      <c r="ID193" s="108"/>
      <c r="IE193" s="108"/>
      <c r="IF193" s="108"/>
      <c r="IG193" s="108"/>
      <c r="IH193" s="108"/>
      <c r="II193" s="108"/>
      <c r="IJ193" s="108"/>
      <c r="IK193" s="108"/>
      <c r="IL193" s="108"/>
      <c r="IM193" s="108"/>
      <c r="IN193" s="108"/>
      <c r="IO193" s="108"/>
      <c r="IP193" s="108"/>
      <c r="IQ193" s="108"/>
      <c r="IR193" s="108"/>
      <c r="IS193" s="108"/>
      <c r="IT193" s="108"/>
      <c r="IU193" s="108"/>
      <c r="IV193" s="108"/>
      <c r="IW193" s="108"/>
      <c r="IX193" s="108"/>
      <c r="IY193" s="108"/>
      <c r="IZ193" s="108"/>
      <c r="JA193" s="108"/>
      <c r="JB193" s="108"/>
      <c r="JC193" s="108"/>
      <c r="JD193" s="119"/>
    </row>
    <row r="194" spans="1:264" s="8" customFormat="1" ht="18.95" hidden="1" customHeight="1">
      <c r="A194" s="244"/>
      <c r="B194" s="91"/>
      <c r="C194" s="120"/>
      <c r="D194" s="120"/>
      <c r="E194" s="245"/>
      <c r="F194" s="245"/>
      <c r="G194" s="245"/>
      <c r="H194" s="120"/>
      <c r="I194" s="94"/>
      <c r="J194" s="94"/>
      <c r="K194" s="121"/>
      <c r="L194" s="121"/>
      <c r="M194" s="121"/>
      <c r="N194" s="96"/>
      <c r="O194" s="246"/>
      <c r="P194" s="97"/>
      <c r="Q194" s="96"/>
      <c r="R194" s="96"/>
      <c r="S194" s="96"/>
      <c r="T194" s="96"/>
      <c r="U194" s="96"/>
      <c r="V194" s="96"/>
      <c r="W194" s="96"/>
      <c r="X194" s="96"/>
      <c r="Y194" s="232"/>
      <c r="Z194" s="232"/>
      <c r="AA194" s="100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100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  <c r="DH194" s="99"/>
      <c r="DI194" s="99"/>
      <c r="DJ194" s="99"/>
      <c r="DK194" s="100"/>
      <c r="DL194" s="99"/>
      <c r="DM194" s="99"/>
      <c r="DN194" s="99"/>
      <c r="DO194" s="99"/>
      <c r="DP194" s="99"/>
      <c r="DQ194" s="99"/>
      <c r="DR194" s="99"/>
      <c r="DS194" s="99"/>
      <c r="DT194" s="99"/>
      <c r="DU194" s="99"/>
      <c r="DV194" s="99"/>
      <c r="DW194" s="99"/>
      <c r="DX194" s="99"/>
      <c r="DY194" s="99"/>
      <c r="DZ194" s="99"/>
      <c r="EA194" s="99"/>
      <c r="EB194" s="99"/>
      <c r="EC194" s="99"/>
      <c r="ED194" s="99"/>
      <c r="EE194" s="99"/>
      <c r="EF194" s="99"/>
      <c r="EG194" s="99"/>
      <c r="EH194" s="99"/>
      <c r="EI194" s="99"/>
      <c r="EJ194" s="99"/>
      <c r="EK194" s="99"/>
      <c r="EL194" s="100"/>
      <c r="EM194" s="99"/>
      <c r="EN194" s="99"/>
      <c r="EO194" s="99"/>
      <c r="EP194" s="99"/>
      <c r="EQ194" s="99"/>
      <c r="ER194" s="99"/>
      <c r="ES194" s="99"/>
      <c r="ET194" s="99"/>
      <c r="EU194" s="100"/>
      <c r="EV194" s="99"/>
      <c r="EW194" s="99"/>
      <c r="EX194" s="99"/>
      <c r="EY194" s="99"/>
      <c r="EZ194" s="99"/>
      <c r="FA194" s="99"/>
      <c r="FB194" s="99"/>
      <c r="FC194" s="99"/>
      <c r="FD194" s="99"/>
      <c r="FE194" s="99"/>
      <c r="FF194" s="102"/>
      <c r="FG194" s="99"/>
      <c r="FH194" s="99"/>
      <c r="FI194" s="99"/>
      <c r="FJ194" s="99"/>
      <c r="FK194" s="99"/>
      <c r="FL194" s="99"/>
      <c r="FM194" s="99"/>
      <c r="FN194" s="99"/>
      <c r="FO194" s="99"/>
      <c r="FP194" s="99"/>
      <c r="FQ194" s="199"/>
      <c r="FR194" s="199"/>
      <c r="FS194" s="99"/>
      <c r="FT194" s="99"/>
      <c r="FU194" s="99"/>
      <c r="FV194" s="99"/>
      <c r="FW194" s="99"/>
      <c r="FX194" s="99"/>
      <c r="FY194" s="99"/>
      <c r="FZ194" s="99"/>
      <c r="GA194" s="99"/>
      <c r="GB194" s="99"/>
      <c r="GC194" s="99"/>
      <c r="GD194" s="105"/>
      <c r="GE194" s="105"/>
      <c r="GF194" s="105"/>
      <c r="GG194" s="105"/>
      <c r="GH194" s="243"/>
      <c r="GI194" s="234"/>
      <c r="GJ194" s="247"/>
      <c r="GK194" s="105"/>
      <c r="GL194" s="105"/>
      <c r="GM194" s="105"/>
      <c r="GN194" s="105"/>
      <c r="GO194" s="108"/>
      <c r="GP194" s="108"/>
      <c r="GQ194" s="108"/>
      <c r="GR194" s="108"/>
      <c r="GS194" s="108"/>
      <c r="GT194" s="108"/>
      <c r="GU194" s="108"/>
      <c r="GV194" s="108"/>
      <c r="GW194" s="108"/>
      <c r="GX194" s="108"/>
      <c r="GY194" s="108"/>
      <c r="GZ194" s="108"/>
      <c r="HA194" s="108"/>
      <c r="HB194" s="108"/>
      <c r="HC194" s="108"/>
      <c r="HD194" s="108"/>
      <c r="HE194" s="108"/>
      <c r="HF194" s="108"/>
      <c r="HG194" s="108"/>
      <c r="HH194" s="108"/>
      <c r="HI194" s="108"/>
      <c r="HJ194" s="108"/>
      <c r="HK194" s="108"/>
      <c r="HL194" s="108"/>
      <c r="HM194" s="108"/>
      <c r="HN194" s="108"/>
      <c r="HO194" s="108"/>
      <c r="HP194" s="108"/>
      <c r="HQ194" s="108"/>
      <c r="HR194" s="108"/>
      <c r="HS194" s="108"/>
      <c r="HT194" s="108"/>
      <c r="HU194" s="108"/>
      <c r="HV194" s="108"/>
      <c r="HW194" s="108"/>
      <c r="HX194" s="108"/>
      <c r="HY194" s="234"/>
      <c r="HZ194" s="234"/>
      <c r="IA194" s="108"/>
      <c r="IB194" s="107"/>
      <c r="IC194" s="108"/>
      <c r="ID194" s="108"/>
      <c r="IE194" s="108"/>
      <c r="IF194" s="108"/>
      <c r="IG194" s="108"/>
      <c r="IH194" s="108"/>
      <c r="II194" s="108"/>
      <c r="IJ194" s="108"/>
      <c r="IK194" s="108"/>
      <c r="IL194" s="108"/>
      <c r="IM194" s="108"/>
      <c r="IN194" s="108"/>
      <c r="IO194" s="108"/>
      <c r="IP194" s="108"/>
      <c r="IQ194" s="108"/>
      <c r="IR194" s="108"/>
      <c r="IS194" s="108"/>
      <c r="IT194" s="108"/>
      <c r="IU194" s="108"/>
      <c r="IV194" s="108"/>
      <c r="IW194" s="108"/>
      <c r="IX194" s="108"/>
      <c r="IY194" s="108"/>
      <c r="IZ194" s="108"/>
      <c r="JA194" s="108"/>
      <c r="JB194" s="108"/>
      <c r="JC194" s="108"/>
      <c r="JD194" s="119"/>
    </row>
    <row r="195" spans="1:264" s="8" customFormat="1" ht="18.95" hidden="1" customHeight="1">
      <c r="A195" s="244"/>
      <c r="B195" s="91"/>
      <c r="C195" s="120"/>
      <c r="D195" s="120"/>
      <c r="E195" s="245"/>
      <c r="F195" s="245"/>
      <c r="G195" s="245"/>
      <c r="H195" s="120"/>
      <c r="I195" s="94"/>
      <c r="J195" s="94"/>
      <c r="K195" s="121"/>
      <c r="L195" s="121"/>
      <c r="M195" s="121"/>
      <c r="N195" s="96"/>
      <c r="O195" s="246"/>
      <c r="P195" s="97"/>
      <c r="Q195" s="96"/>
      <c r="R195" s="96"/>
      <c r="S195" s="96"/>
      <c r="T195" s="96"/>
      <c r="U195" s="96"/>
      <c r="V195" s="96"/>
      <c r="W195" s="96"/>
      <c r="X195" s="96"/>
      <c r="Y195" s="232"/>
      <c r="Z195" s="232"/>
      <c r="AA195" s="100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100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  <c r="DH195" s="99"/>
      <c r="DI195" s="99"/>
      <c r="DJ195" s="99"/>
      <c r="DK195" s="100"/>
      <c r="DL195" s="99"/>
      <c r="DM195" s="99"/>
      <c r="DN195" s="99"/>
      <c r="DO195" s="99"/>
      <c r="DP195" s="99"/>
      <c r="DQ195" s="99"/>
      <c r="DR195" s="99"/>
      <c r="DS195" s="99"/>
      <c r="DT195" s="99"/>
      <c r="DU195" s="99"/>
      <c r="DV195" s="99"/>
      <c r="DW195" s="99"/>
      <c r="DX195" s="99"/>
      <c r="DY195" s="99"/>
      <c r="DZ195" s="99"/>
      <c r="EA195" s="99"/>
      <c r="EB195" s="99"/>
      <c r="EC195" s="99"/>
      <c r="ED195" s="99"/>
      <c r="EE195" s="99"/>
      <c r="EF195" s="99"/>
      <c r="EG195" s="99"/>
      <c r="EH195" s="99"/>
      <c r="EI195" s="99"/>
      <c r="EJ195" s="99"/>
      <c r="EK195" s="99"/>
      <c r="EL195" s="100"/>
      <c r="EM195" s="99"/>
      <c r="EN195" s="99"/>
      <c r="EO195" s="99"/>
      <c r="EP195" s="99"/>
      <c r="EQ195" s="99"/>
      <c r="ER195" s="99"/>
      <c r="ES195" s="99"/>
      <c r="ET195" s="99"/>
      <c r="EU195" s="100"/>
      <c r="EV195" s="99"/>
      <c r="EW195" s="99"/>
      <c r="EX195" s="99"/>
      <c r="EY195" s="99"/>
      <c r="EZ195" s="99"/>
      <c r="FA195" s="99"/>
      <c r="FB195" s="99"/>
      <c r="FC195" s="99"/>
      <c r="FD195" s="99"/>
      <c r="FE195" s="99"/>
      <c r="FF195" s="102"/>
      <c r="FG195" s="99"/>
      <c r="FH195" s="99"/>
      <c r="FI195" s="99"/>
      <c r="FJ195" s="99"/>
      <c r="FK195" s="99"/>
      <c r="FL195" s="99"/>
      <c r="FM195" s="99"/>
      <c r="FN195" s="99"/>
      <c r="FO195" s="99"/>
      <c r="FP195" s="99"/>
      <c r="FQ195" s="199"/>
      <c r="FR195" s="199"/>
      <c r="FS195" s="99"/>
      <c r="FT195" s="99"/>
      <c r="FU195" s="99"/>
      <c r="FV195" s="99"/>
      <c r="FW195" s="99"/>
      <c r="FX195" s="99"/>
      <c r="FY195" s="99"/>
      <c r="FZ195" s="99"/>
      <c r="GA195" s="99"/>
      <c r="GB195" s="99"/>
      <c r="GC195" s="99"/>
      <c r="GD195" s="105"/>
      <c r="GE195" s="105"/>
      <c r="GF195" s="105"/>
      <c r="GG195" s="105"/>
      <c r="GH195" s="243"/>
      <c r="GI195" s="234"/>
      <c r="GJ195" s="247"/>
      <c r="GK195" s="105"/>
      <c r="GL195" s="105"/>
      <c r="GM195" s="105"/>
      <c r="GN195" s="105"/>
      <c r="GO195" s="108"/>
      <c r="GP195" s="108"/>
      <c r="GQ195" s="108"/>
      <c r="GR195" s="108"/>
      <c r="GS195" s="108"/>
      <c r="GT195" s="108"/>
      <c r="GU195" s="108"/>
      <c r="GV195" s="108"/>
      <c r="GW195" s="108"/>
      <c r="GX195" s="108"/>
      <c r="GY195" s="108"/>
      <c r="GZ195" s="108"/>
      <c r="HA195" s="108"/>
      <c r="HB195" s="108"/>
      <c r="HC195" s="108"/>
      <c r="HD195" s="108"/>
      <c r="HE195" s="108"/>
      <c r="HF195" s="108"/>
      <c r="HG195" s="108"/>
      <c r="HH195" s="108"/>
      <c r="HI195" s="108"/>
      <c r="HJ195" s="108"/>
      <c r="HK195" s="108"/>
      <c r="HL195" s="108"/>
      <c r="HM195" s="108"/>
      <c r="HN195" s="108"/>
      <c r="HO195" s="108"/>
      <c r="HP195" s="108"/>
      <c r="HQ195" s="108"/>
      <c r="HR195" s="108"/>
      <c r="HS195" s="108"/>
      <c r="HT195" s="108"/>
      <c r="HU195" s="108"/>
      <c r="HV195" s="108"/>
      <c r="HW195" s="108"/>
      <c r="HX195" s="108"/>
      <c r="HY195" s="234"/>
      <c r="HZ195" s="234"/>
      <c r="IA195" s="108"/>
      <c r="IB195" s="107"/>
      <c r="IC195" s="108"/>
      <c r="ID195" s="108"/>
      <c r="IE195" s="108"/>
      <c r="IF195" s="108"/>
      <c r="IG195" s="108"/>
      <c r="IH195" s="108"/>
      <c r="II195" s="108"/>
      <c r="IJ195" s="108"/>
      <c r="IK195" s="108"/>
      <c r="IL195" s="108"/>
      <c r="IM195" s="108"/>
      <c r="IN195" s="108"/>
      <c r="IO195" s="108"/>
      <c r="IP195" s="108"/>
      <c r="IQ195" s="108"/>
      <c r="IR195" s="108"/>
      <c r="IS195" s="108"/>
      <c r="IT195" s="108"/>
      <c r="IU195" s="108"/>
      <c r="IV195" s="108"/>
      <c r="IW195" s="108"/>
      <c r="IX195" s="108"/>
      <c r="IY195" s="108"/>
      <c r="IZ195" s="108"/>
      <c r="JA195" s="108"/>
      <c r="JB195" s="108"/>
      <c r="JC195" s="108"/>
      <c r="JD195" s="119"/>
    </row>
    <row r="196" spans="1:264" s="8" customFormat="1" ht="18.95" hidden="1" customHeight="1">
      <c r="A196" s="244"/>
      <c r="B196" s="91"/>
      <c r="C196" s="120"/>
      <c r="D196" s="120"/>
      <c r="E196" s="245"/>
      <c r="F196" s="245"/>
      <c r="G196" s="245"/>
      <c r="H196" s="120"/>
      <c r="I196" s="94"/>
      <c r="J196" s="94"/>
      <c r="K196" s="121"/>
      <c r="L196" s="121"/>
      <c r="M196" s="121"/>
      <c r="N196" s="96"/>
      <c r="O196" s="246"/>
      <c r="P196" s="97"/>
      <c r="Q196" s="96"/>
      <c r="R196" s="96"/>
      <c r="S196" s="96"/>
      <c r="T196" s="96"/>
      <c r="U196" s="96"/>
      <c r="V196" s="96"/>
      <c r="W196" s="96"/>
      <c r="X196" s="96"/>
      <c r="Y196" s="232"/>
      <c r="Z196" s="232"/>
      <c r="AA196" s="100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100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  <c r="DH196" s="99"/>
      <c r="DI196" s="99"/>
      <c r="DJ196" s="99"/>
      <c r="DK196" s="100"/>
      <c r="DL196" s="99"/>
      <c r="DM196" s="99"/>
      <c r="DN196" s="99"/>
      <c r="DO196" s="99"/>
      <c r="DP196" s="99"/>
      <c r="DQ196" s="99"/>
      <c r="DR196" s="99"/>
      <c r="DS196" s="99"/>
      <c r="DT196" s="99"/>
      <c r="DU196" s="99"/>
      <c r="DV196" s="99"/>
      <c r="DW196" s="99"/>
      <c r="DX196" s="99"/>
      <c r="DY196" s="99"/>
      <c r="DZ196" s="99"/>
      <c r="EA196" s="99"/>
      <c r="EB196" s="99"/>
      <c r="EC196" s="99"/>
      <c r="ED196" s="99"/>
      <c r="EE196" s="99"/>
      <c r="EF196" s="99"/>
      <c r="EG196" s="99"/>
      <c r="EH196" s="99"/>
      <c r="EI196" s="99"/>
      <c r="EJ196" s="99"/>
      <c r="EK196" s="99"/>
      <c r="EL196" s="100"/>
      <c r="EM196" s="99"/>
      <c r="EN196" s="99"/>
      <c r="EO196" s="99"/>
      <c r="EP196" s="99"/>
      <c r="EQ196" s="99"/>
      <c r="ER196" s="99"/>
      <c r="ES196" s="99"/>
      <c r="ET196" s="99"/>
      <c r="EU196" s="100"/>
      <c r="EV196" s="99"/>
      <c r="EW196" s="99"/>
      <c r="EX196" s="99"/>
      <c r="EY196" s="99"/>
      <c r="EZ196" s="99"/>
      <c r="FA196" s="99"/>
      <c r="FB196" s="99"/>
      <c r="FC196" s="99"/>
      <c r="FD196" s="99"/>
      <c r="FE196" s="99"/>
      <c r="FF196" s="102"/>
      <c r="FG196" s="99"/>
      <c r="FH196" s="99"/>
      <c r="FI196" s="99"/>
      <c r="FJ196" s="99"/>
      <c r="FK196" s="99"/>
      <c r="FL196" s="99"/>
      <c r="FM196" s="99"/>
      <c r="FN196" s="99"/>
      <c r="FO196" s="99"/>
      <c r="FP196" s="99"/>
      <c r="FQ196" s="199"/>
      <c r="FR196" s="199"/>
      <c r="FS196" s="99"/>
      <c r="FT196" s="99"/>
      <c r="FU196" s="99"/>
      <c r="FV196" s="99"/>
      <c r="FW196" s="99"/>
      <c r="FX196" s="99"/>
      <c r="FY196" s="99"/>
      <c r="FZ196" s="99"/>
      <c r="GA196" s="99"/>
      <c r="GB196" s="99"/>
      <c r="GC196" s="99"/>
      <c r="GD196" s="105"/>
      <c r="GE196" s="105"/>
      <c r="GF196" s="105"/>
      <c r="GG196" s="105"/>
      <c r="GH196" s="243"/>
      <c r="GI196" s="234"/>
      <c r="GJ196" s="247"/>
      <c r="GK196" s="105"/>
      <c r="GL196" s="105"/>
      <c r="GM196" s="105"/>
      <c r="GN196" s="105"/>
      <c r="GO196" s="108"/>
      <c r="GP196" s="108"/>
      <c r="GQ196" s="108"/>
      <c r="GR196" s="108"/>
      <c r="GS196" s="108"/>
      <c r="GT196" s="108"/>
      <c r="GU196" s="108"/>
      <c r="GV196" s="108"/>
      <c r="GW196" s="108"/>
      <c r="GX196" s="108"/>
      <c r="GY196" s="108"/>
      <c r="GZ196" s="108"/>
      <c r="HA196" s="108"/>
      <c r="HB196" s="108"/>
      <c r="HC196" s="108"/>
      <c r="HD196" s="108"/>
      <c r="HE196" s="108"/>
      <c r="HF196" s="108"/>
      <c r="HG196" s="108"/>
      <c r="HH196" s="108"/>
      <c r="HI196" s="108"/>
      <c r="HJ196" s="108"/>
      <c r="HK196" s="108"/>
      <c r="HL196" s="108"/>
      <c r="HM196" s="108"/>
      <c r="HN196" s="108"/>
      <c r="HO196" s="108"/>
      <c r="HP196" s="108"/>
      <c r="HQ196" s="108"/>
      <c r="HR196" s="108"/>
      <c r="HS196" s="108"/>
      <c r="HT196" s="108"/>
      <c r="HU196" s="108"/>
      <c r="HV196" s="108"/>
      <c r="HW196" s="108"/>
      <c r="HX196" s="108"/>
      <c r="HY196" s="234"/>
      <c r="HZ196" s="234"/>
      <c r="IA196" s="108"/>
      <c r="IB196" s="107"/>
      <c r="IC196" s="108"/>
      <c r="ID196" s="108"/>
      <c r="IE196" s="108"/>
      <c r="IF196" s="108"/>
      <c r="IG196" s="108"/>
      <c r="IH196" s="108"/>
      <c r="II196" s="108"/>
      <c r="IJ196" s="108"/>
      <c r="IK196" s="108"/>
      <c r="IL196" s="108"/>
      <c r="IM196" s="108"/>
      <c r="IN196" s="108"/>
      <c r="IO196" s="108"/>
      <c r="IP196" s="108"/>
      <c r="IQ196" s="108"/>
      <c r="IR196" s="108"/>
      <c r="IS196" s="108"/>
      <c r="IT196" s="108"/>
      <c r="IU196" s="108"/>
      <c r="IV196" s="108"/>
      <c r="IW196" s="108"/>
      <c r="IX196" s="108"/>
      <c r="IY196" s="108"/>
      <c r="IZ196" s="108"/>
      <c r="JA196" s="108"/>
      <c r="JB196" s="108"/>
      <c r="JC196" s="108"/>
      <c r="JD196" s="119"/>
    </row>
    <row r="197" spans="1:264" s="8" customFormat="1" ht="18.95" hidden="1" customHeight="1">
      <c r="A197" s="244"/>
      <c r="B197" s="91"/>
      <c r="C197" s="120"/>
      <c r="D197" s="120"/>
      <c r="E197" s="245"/>
      <c r="F197" s="245"/>
      <c r="G197" s="245"/>
      <c r="H197" s="120"/>
      <c r="I197" s="94"/>
      <c r="J197" s="94"/>
      <c r="K197" s="121"/>
      <c r="L197" s="121"/>
      <c r="M197" s="121"/>
      <c r="N197" s="96"/>
      <c r="O197" s="246"/>
      <c r="P197" s="97"/>
      <c r="Q197" s="96"/>
      <c r="R197" s="96"/>
      <c r="S197" s="96"/>
      <c r="T197" s="96"/>
      <c r="U197" s="96"/>
      <c r="V197" s="96"/>
      <c r="W197" s="96"/>
      <c r="X197" s="96"/>
      <c r="Y197" s="232"/>
      <c r="Z197" s="232"/>
      <c r="AA197" s="100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100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100"/>
      <c r="DL197" s="99"/>
      <c r="DM197" s="99"/>
      <c r="DN197" s="99"/>
      <c r="DO197" s="99"/>
      <c r="DP197" s="99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100"/>
      <c r="EM197" s="99"/>
      <c r="EN197" s="99"/>
      <c r="EO197" s="99"/>
      <c r="EP197" s="99"/>
      <c r="EQ197" s="99"/>
      <c r="ER197" s="99"/>
      <c r="ES197" s="99"/>
      <c r="ET197" s="99"/>
      <c r="EU197" s="100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102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199"/>
      <c r="FR197" s="199"/>
      <c r="FS197" s="99"/>
      <c r="FT197" s="99"/>
      <c r="FU197" s="99"/>
      <c r="FV197" s="99"/>
      <c r="FW197" s="99"/>
      <c r="FX197" s="99"/>
      <c r="FY197" s="99"/>
      <c r="FZ197" s="99"/>
      <c r="GA197" s="99"/>
      <c r="GB197" s="99"/>
      <c r="GC197" s="99"/>
      <c r="GD197" s="105"/>
      <c r="GE197" s="105"/>
      <c r="GF197" s="105"/>
      <c r="GG197" s="105"/>
      <c r="GH197" s="243"/>
      <c r="GI197" s="234"/>
      <c r="GJ197" s="247"/>
      <c r="GK197" s="105"/>
      <c r="GL197" s="105"/>
      <c r="GM197" s="105"/>
      <c r="GN197" s="105"/>
      <c r="GO197" s="108"/>
      <c r="GP197" s="108"/>
      <c r="GQ197" s="108"/>
      <c r="GR197" s="108"/>
      <c r="GS197" s="108"/>
      <c r="GT197" s="108"/>
      <c r="GU197" s="108"/>
      <c r="GV197" s="108"/>
      <c r="GW197" s="108"/>
      <c r="GX197" s="108"/>
      <c r="GY197" s="108"/>
      <c r="GZ197" s="108"/>
      <c r="HA197" s="108"/>
      <c r="HB197" s="108"/>
      <c r="HC197" s="108"/>
      <c r="HD197" s="108"/>
      <c r="HE197" s="108"/>
      <c r="HF197" s="108"/>
      <c r="HG197" s="108"/>
      <c r="HH197" s="108"/>
      <c r="HI197" s="108"/>
      <c r="HJ197" s="108"/>
      <c r="HK197" s="108"/>
      <c r="HL197" s="108"/>
      <c r="HM197" s="108"/>
      <c r="HN197" s="108"/>
      <c r="HO197" s="108"/>
      <c r="HP197" s="108"/>
      <c r="HQ197" s="108"/>
      <c r="HR197" s="108"/>
      <c r="HS197" s="108"/>
      <c r="HT197" s="108"/>
      <c r="HU197" s="108"/>
      <c r="HV197" s="108"/>
      <c r="HW197" s="108"/>
      <c r="HX197" s="108"/>
      <c r="HY197" s="234"/>
      <c r="HZ197" s="234"/>
      <c r="IA197" s="108"/>
      <c r="IB197" s="107"/>
      <c r="IC197" s="108"/>
      <c r="ID197" s="108"/>
      <c r="IE197" s="108"/>
      <c r="IF197" s="108"/>
      <c r="IG197" s="108"/>
      <c r="IH197" s="108"/>
      <c r="II197" s="108"/>
      <c r="IJ197" s="108"/>
      <c r="IK197" s="108"/>
      <c r="IL197" s="108"/>
      <c r="IM197" s="108"/>
      <c r="IN197" s="108"/>
      <c r="IO197" s="108"/>
      <c r="IP197" s="108"/>
      <c r="IQ197" s="108"/>
      <c r="IR197" s="108"/>
      <c r="IS197" s="108"/>
      <c r="IT197" s="108"/>
      <c r="IU197" s="108"/>
      <c r="IV197" s="108"/>
      <c r="IW197" s="108"/>
      <c r="IX197" s="108"/>
      <c r="IY197" s="108"/>
      <c r="IZ197" s="108"/>
      <c r="JA197" s="108"/>
      <c r="JB197" s="108"/>
      <c r="JC197" s="108"/>
      <c r="JD197" s="119"/>
    </row>
    <row r="198" spans="1:264" s="8" customFormat="1" ht="18.95" hidden="1" customHeight="1">
      <c r="A198" s="244"/>
      <c r="B198" s="91"/>
      <c r="C198" s="120"/>
      <c r="D198" s="120"/>
      <c r="E198" s="245"/>
      <c r="F198" s="245"/>
      <c r="G198" s="245"/>
      <c r="H198" s="120"/>
      <c r="I198" s="94"/>
      <c r="J198" s="94"/>
      <c r="K198" s="121"/>
      <c r="L198" s="121"/>
      <c r="M198" s="121"/>
      <c r="N198" s="96"/>
      <c r="O198" s="246"/>
      <c r="P198" s="97"/>
      <c r="Q198" s="96"/>
      <c r="R198" s="96"/>
      <c r="S198" s="96"/>
      <c r="T198" s="96"/>
      <c r="U198" s="96"/>
      <c r="V198" s="96"/>
      <c r="W198" s="96"/>
      <c r="X198" s="96"/>
      <c r="Y198" s="232"/>
      <c r="Z198" s="232"/>
      <c r="AA198" s="100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100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  <c r="DH198" s="99"/>
      <c r="DI198" s="99"/>
      <c r="DJ198" s="99"/>
      <c r="DK198" s="100"/>
      <c r="DL198" s="99"/>
      <c r="DM198" s="99"/>
      <c r="DN198" s="99"/>
      <c r="DO198" s="99"/>
      <c r="DP198" s="99"/>
      <c r="DQ198" s="99"/>
      <c r="DR198" s="99"/>
      <c r="DS198" s="99"/>
      <c r="DT198" s="99"/>
      <c r="DU198" s="99"/>
      <c r="DV198" s="99"/>
      <c r="DW198" s="99"/>
      <c r="DX198" s="99"/>
      <c r="DY198" s="99"/>
      <c r="DZ198" s="99"/>
      <c r="EA198" s="99"/>
      <c r="EB198" s="99"/>
      <c r="EC198" s="99"/>
      <c r="ED198" s="99"/>
      <c r="EE198" s="99"/>
      <c r="EF198" s="99"/>
      <c r="EG198" s="99"/>
      <c r="EH198" s="99"/>
      <c r="EI198" s="99"/>
      <c r="EJ198" s="99"/>
      <c r="EK198" s="99"/>
      <c r="EL198" s="100"/>
      <c r="EM198" s="99"/>
      <c r="EN198" s="99"/>
      <c r="EO198" s="99"/>
      <c r="EP198" s="99"/>
      <c r="EQ198" s="99"/>
      <c r="ER198" s="99"/>
      <c r="ES198" s="99"/>
      <c r="ET198" s="99"/>
      <c r="EU198" s="100"/>
      <c r="EV198" s="99"/>
      <c r="EW198" s="99"/>
      <c r="EX198" s="99"/>
      <c r="EY198" s="99"/>
      <c r="EZ198" s="99"/>
      <c r="FA198" s="99"/>
      <c r="FB198" s="99"/>
      <c r="FC198" s="99"/>
      <c r="FD198" s="99"/>
      <c r="FE198" s="99"/>
      <c r="FF198" s="102"/>
      <c r="FG198" s="99"/>
      <c r="FH198" s="99"/>
      <c r="FI198" s="99"/>
      <c r="FJ198" s="99"/>
      <c r="FK198" s="99"/>
      <c r="FL198" s="99"/>
      <c r="FM198" s="99"/>
      <c r="FN198" s="99"/>
      <c r="FO198" s="99"/>
      <c r="FP198" s="99"/>
      <c r="FQ198" s="199"/>
      <c r="FR198" s="199"/>
      <c r="FS198" s="99"/>
      <c r="FT198" s="99"/>
      <c r="FU198" s="99"/>
      <c r="FV198" s="99"/>
      <c r="FW198" s="99"/>
      <c r="FX198" s="99"/>
      <c r="FY198" s="99"/>
      <c r="FZ198" s="99"/>
      <c r="GA198" s="99"/>
      <c r="GB198" s="99"/>
      <c r="GC198" s="99"/>
      <c r="GD198" s="105"/>
      <c r="GE198" s="105"/>
      <c r="GF198" s="105"/>
      <c r="GG198" s="105"/>
      <c r="GH198" s="243"/>
      <c r="GI198" s="234"/>
      <c r="GJ198" s="247"/>
      <c r="GK198" s="105"/>
      <c r="GL198" s="105"/>
      <c r="GM198" s="105"/>
      <c r="GN198" s="105"/>
      <c r="GO198" s="108"/>
      <c r="GP198" s="108"/>
      <c r="GQ198" s="108"/>
      <c r="GR198" s="108"/>
      <c r="GS198" s="108"/>
      <c r="GT198" s="108"/>
      <c r="GU198" s="108"/>
      <c r="GV198" s="108"/>
      <c r="GW198" s="108"/>
      <c r="GX198" s="108"/>
      <c r="GY198" s="108"/>
      <c r="GZ198" s="108"/>
      <c r="HA198" s="108"/>
      <c r="HB198" s="108"/>
      <c r="HC198" s="108"/>
      <c r="HD198" s="108"/>
      <c r="HE198" s="108"/>
      <c r="HF198" s="108"/>
      <c r="HG198" s="108"/>
      <c r="HH198" s="108"/>
      <c r="HI198" s="108"/>
      <c r="HJ198" s="108"/>
      <c r="HK198" s="108"/>
      <c r="HL198" s="108"/>
      <c r="HM198" s="108"/>
      <c r="HN198" s="108"/>
      <c r="HO198" s="108"/>
      <c r="HP198" s="108"/>
      <c r="HQ198" s="108"/>
      <c r="HR198" s="108"/>
      <c r="HS198" s="108"/>
      <c r="HT198" s="108"/>
      <c r="HU198" s="108"/>
      <c r="HV198" s="108"/>
      <c r="HW198" s="108"/>
      <c r="HX198" s="108"/>
      <c r="HY198" s="234"/>
      <c r="HZ198" s="234"/>
      <c r="IA198" s="108"/>
      <c r="IB198" s="107"/>
      <c r="IC198" s="108"/>
      <c r="ID198" s="108"/>
      <c r="IE198" s="108"/>
      <c r="IF198" s="108"/>
      <c r="IG198" s="108"/>
      <c r="IH198" s="108"/>
      <c r="II198" s="108"/>
      <c r="IJ198" s="108"/>
      <c r="IK198" s="108"/>
      <c r="IL198" s="108"/>
      <c r="IM198" s="108"/>
      <c r="IN198" s="108"/>
      <c r="IO198" s="108"/>
      <c r="IP198" s="108"/>
      <c r="IQ198" s="108"/>
      <c r="IR198" s="108"/>
      <c r="IS198" s="108"/>
      <c r="IT198" s="108"/>
      <c r="IU198" s="108"/>
      <c r="IV198" s="108"/>
      <c r="IW198" s="108"/>
      <c r="IX198" s="108"/>
      <c r="IY198" s="108"/>
      <c r="IZ198" s="108"/>
      <c r="JA198" s="108"/>
      <c r="JB198" s="108"/>
      <c r="JC198" s="108"/>
      <c r="JD198" s="119"/>
    </row>
    <row r="199" spans="1:264" s="8" customFormat="1" ht="18.95" hidden="1" customHeight="1">
      <c r="A199" s="244"/>
      <c r="B199" s="248"/>
      <c r="C199" s="120"/>
      <c r="D199" s="120"/>
      <c r="E199" s="245"/>
      <c r="F199" s="245"/>
      <c r="G199" s="245"/>
      <c r="H199" s="120"/>
      <c r="I199" s="94"/>
      <c r="J199" s="94"/>
      <c r="K199" s="121"/>
      <c r="L199" s="121"/>
      <c r="M199" s="121"/>
      <c r="N199" s="96"/>
      <c r="O199" s="246"/>
      <c r="P199" s="97"/>
      <c r="Q199" s="96"/>
      <c r="R199" s="96"/>
      <c r="S199" s="96"/>
      <c r="T199" s="96"/>
      <c r="U199" s="96"/>
      <c r="V199" s="96"/>
      <c r="W199" s="96"/>
      <c r="X199" s="96"/>
      <c r="Y199" s="232"/>
      <c r="Z199" s="232"/>
      <c r="AA199" s="100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100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  <c r="DH199" s="99"/>
      <c r="DI199" s="99"/>
      <c r="DJ199" s="99"/>
      <c r="DK199" s="100"/>
      <c r="DL199" s="99"/>
      <c r="DM199" s="99"/>
      <c r="DN199" s="99"/>
      <c r="DO199" s="99"/>
      <c r="DP199" s="99"/>
      <c r="DQ199" s="99"/>
      <c r="DR199" s="99"/>
      <c r="DS199" s="99"/>
      <c r="DT199" s="99"/>
      <c r="DU199" s="99"/>
      <c r="DV199" s="99"/>
      <c r="DW199" s="99"/>
      <c r="DX199" s="99"/>
      <c r="DY199" s="99"/>
      <c r="DZ199" s="99"/>
      <c r="EA199" s="99"/>
      <c r="EB199" s="99"/>
      <c r="EC199" s="99"/>
      <c r="ED199" s="99"/>
      <c r="EE199" s="99"/>
      <c r="EF199" s="99"/>
      <c r="EG199" s="99"/>
      <c r="EH199" s="99"/>
      <c r="EI199" s="99"/>
      <c r="EJ199" s="99"/>
      <c r="EK199" s="99"/>
      <c r="EL199" s="100"/>
      <c r="EM199" s="99"/>
      <c r="EN199" s="99"/>
      <c r="EO199" s="99"/>
      <c r="EP199" s="99"/>
      <c r="EQ199" s="99"/>
      <c r="ER199" s="99"/>
      <c r="ES199" s="99"/>
      <c r="ET199" s="99"/>
      <c r="EU199" s="100"/>
      <c r="EV199" s="99"/>
      <c r="EW199" s="99"/>
      <c r="EX199" s="99"/>
      <c r="EY199" s="99"/>
      <c r="EZ199" s="99"/>
      <c r="FA199" s="99"/>
      <c r="FB199" s="99"/>
      <c r="FC199" s="99"/>
      <c r="FD199" s="99"/>
      <c r="FE199" s="99"/>
      <c r="FF199" s="102"/>
      <c r="FG199" s="99"/>
      <c r="FH199" s="99"/>
      <c r="FI199" s="99"/>
      <c r="FJ199" s="99"/>
      <c r="FK199" s="99"/>
      <c r="FL199" s="99"/>
      <c r="FM199" s="99"/>
      <c r="FN199" s="99"/>
      <c r="FO199" s="99"/>
      <c r="FP199" s="99"/>
      <c r="FQ199" s="199"/>
      <c r="FR199" s="199"/>
      <c r="FS199" s="99"/>
      <c r="FT199" s="99"/>
      <c r="FU199" s="99"/>
      <c r="FV199" s="99"/>
      <c r="FW199" s="99"/>
      <c r="FX199" s="99"/>
      <c r="FY199" s="99"/>
      <c r="FZ199" s="99"/>
      <c r="GA199" s="99"/>
      <c r="GB199" s="99"/>
      <c r="GC199" s="99"/>
      <c r="GD199" s="105"/>
      <c r="GE199" s="105"/>
      <c r="GF199" s="105"/>
      <c r="GG199" s="105"/>
      <c r="GH199" s="243"/>
      <c r="GI199" s="234"/>
      <c r="GJ199" s="247"/>
      <c r="GK199" s="105"/>
      <c r="GL199" s="105"/>
      <c r="GM199" s="105"/>
      <c r="GN199" s="105"/>
      <c r="GO199" s="108"/>
      <c r="GP199" s="108"/>
      <c r="GQ199" s="108"/>
      <c r="GR199" s="108"/>
      <c r="GS199" s="108"/>
      <c r="GT199" s="108"/>
      <c r="GU199" s="108"/>
      <c r="GV199" s="108"/>
      <c r="GW199" s="108"/>
      <c r="GX199" s="108"/>
      <c r="GY199" s="108"/>
      <c r="GZ199" s="108"/>
      <c r="HA199" s="108"/>
      <c r="HB199" s="108"/>
      <c r="HC199" s="108"/>
      <c r="HD199" s="249"/>
      <c r="HE199" s="108"/>
      <c r="HF199" s="249"/>
      <c r="HG199" s="108"/>
      <c r="HH199" s="108"/>
      <c r="HI199" s="108"/>
      <c r="HJ199" s="108"/>
      <c r="HK199" s="108"/>
      <c r="HL199" s="108"/>
      <c r="HM199" s="108"/>
      <c r="HN199" s="108"/>
      <c r="HO199" s="108"/>
      <c r="HP199" s="108"/>
      <c r="HQ199" s="108"/>
      <c r="HR199" s="108"/>
      <c r="HS199" s="108"/>
      <c r="HT199" s="108"/>
      <c r="HU199" s="108"/>
      <c r="HV199" s="108"/>
      <c r="HW199" s="108"/>
      <c r="HX199" s="108"/>
      <c r="HY199" s="234"/>
      <c r="HZ199" s="234"/>
      <c r="IA199" s="108"/>
      <c r="IB199" s="107"/>
      <c r="IC199" s="108"/>
      <c r="ID199" s="108"/>
      <c r="IE199" s="108"/>
      <c r="IF199" s="108"/>
      <c r="IG199" s="108"/>
      <c r="IH199" s="108"/>
      <c r="II199" s="108"/>
      <c r="IJ199" s="108"/>
      <c r="IK199" s="108"/>
      <c r="IL199" s="108"/>
      <c r="IM199" s="108"/>
      <c r="IN199" s="108"/>
      <c r="IO199" s="108"/>
      <c r="IP199" s="108"/>
      <c r="IQ199" s="108"/>
      <c r="IR199" s="108"/>
      <c r="IS199" s="108"/>
      <c r="IT199" s="108"/>
      <c r="IU199" s="108"/>
      <c r="IV199" s="108"/>
      <c r="IW199" s="108"/>
      <c r="IX199" s="108"/>
      <c r="IY199" s="108"/>
      <c r="IZ199" s="108"/>
      <c r="JA199" s="108"/>
      <c r="JB199" s="108"/>
      <c r="JC199" s="108"/>
      <c r="JD199" s="250"/>
    </row>
    <row r="200" spans="1:264" s="8" customFormat="1" ht="18.95" hidden="1" customHeight="1">
      <c r="A200" s="244"/>
      <c r="B200" s="91"/>
      <c r="C200" s="120"/>
      <c r="D200" s="120"/>
      <c r="E200" s="245"/>
      <c r="F200" s="245"/>
      <c r="G200" s="245"/>
      <c r="H200" s="120"/>
      <c r="I200" s="94"/>
      <c r="J200" s="94"/>
      <c r="K200" s="121"/>
      <c r="L200" s="121"/>
      <c r="M200" s="121"/>
      <c r="N200" s="96"/>
      <c r="O200" s="246"/>
      <c r="P200" s="97"/>
      <c r="Q200" s="96"/>
      <c r="R200" s="96"/>
      <c r="S200" s="96"/>
      <c r="T200" s="96"/>
      <c r="U200" s="96"/>
      <c r="V200" s="96"/>
      <c r="W200" s="96"/>
      <c r="X200" s="96"/>
      <c r="Y200" s="232"/>
      <c r="Z200" s="232"/>
      <c r="AA200" s="100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100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  <c r="DH200" s="99"/>
      <c r="DI200" s="99"/>
      <c r="DJ200" s="99"/>
      <c r="DK200" s="100"/>
      <c r="DL200" s="99"/>
      <c r="DM200" s="99"/>
      <c r="DN200" s="99"/>
      <c r="DO200" s="99"/>
      <c r="DP200" s="99"/>
      <c r="DQ200" s="99"/>
      <c r="DR200" s="99"/>
      <c r="DS200" s="99"/>
      <c r="DT200" s="99"/>
      <c r="DU200" s="99"/>
      <c r="DV200" s="99"/>
      <c r="DW200" s="99"/>
      <c r="DX200" s="99"/>
      <c r="DY200" s="99"/>
      <c r="DZ200" s="99"/>
      <c r="EA200" s="99"/>
      <c r="EB200" s="99"/>
      <c r="EC200" s="99"/>
      <c r="ED200" s="99"/>
      <c r="EE200" s="99"/>
      <c r="EF200" s="99"/>
      <c r="EG200" s="99"/>
      <c r="EH200" s="99"/>
      <c r="EI200" s="99"/>
      <c r="EJ200" s="99"/>
      <c r="EK200" s="99"/>
      <c r="EL200" s="100"/>
      <c r="EM200" s="99"/>
      <c r="EN200" s="99"/>
      <c r="EO200" s="99"/>
      <c r="EP200" s="99"/>
      <c r="EQ200" s="99"/>
      <c r="ER200" s="99"/>
      <c r="ES200" s="99"/>
      <c r="ET200" s="99"/>
      <c r="EU200" s="100"/>
      <c r="EV200" s="99"/>
      <c r="EW200" s="99"/>
      <c r="EX200" s="99"/>
      <c r="EY200" s="99"/>
      <c r="EZ200" s="99"/>
      <c r="FA200" s="99"/>
      <c r="FB200" s="99"/>
      <c r="FC200" s="99"/>
      <c r="FD200" s="99"/>
      <c r="FE200" s="99"/>
      <c r="FF200" s="102"/>
      <c r="FG200" s="99"/>
      <c r="FH200" s="99"/>
      <c r="FI200" s="99"/>
      <c r="FJ200" s="99"/>
      <c r="FK200" s="99"/>
      <c r="FL200" s="99"/>
      <c r="FM200" s="99"/>
      <c r="FN200" s="99"/>
      <c r="FO200" s="99"/>
      <c r="FP200" s="99"/>
      <c r="FQ200" s="199"/>
      <c r="FR200" s="199"/>
      <c r="FS200" s="99"/>
      <c r="FT200" s="99"/>
      <c r="FU200" s="99"/>
      <c r="FV200" s="99"/>
      <c r="FW200" s="99"/>
      <c r="FX200" s="99"/>
      <c r="FY200" s="99"/>
      <c r="FZ200" s="99"/>
      <c r="GA200" s="99"/>
      <c r="GB200" s="99"/>
      <c r="GC200" s="99"/>
      <c r="GD200" s="105"/>
      <c r="GE200" s="105"/>
      <c r="GF200" s="105"/>
      <c r="GG200" s="105"/>
      <c r="GH200" s="243"/>
      <c r="GI200" s="234"/>
      <c r="GJ200" s="247"/>
      <c r="GK200" s="105"/>
      <c r="GL200" s="105"/>
      <c r="GM200" s="105"/>
      <c r="GN200" s="105"/>
      <c r="GO200" s="108"/>
      <c r="GP200" s="108"/>
      <c r="GQ200" s="108"/>
      <c r="GR200" s="108"/>
      <c r="GS200" s="108"/>
      <c r="GT200" s="108"/>
      <c r="GU200" s="108"/>
      <c r="GV200" s="108"/>
      <c r="GW200" s="108"/>
      <c r="GX200" s="108"/>
      <c r="GY200" s="108"/>
      <c r="GZ200" s="108"/>
      <c r="HA200" s="108"/>
      <c r="HB200" s="108"/>
      <c r="HC200" s="108"/>
      <c r="HD200" s="108"/>
      <c r="HE200" s="108"/>
      <c r="HF200" s="108"/>
      <c r="HG200" s="108"/>
      <c r="HH200" s="108"/>
      <c r="HI200" s="108"/>
      <c r="HJ200" s="108"/>
      <c r="HK200" s="108"/>
      <c r="HL200" s="108"/>
      <c r="HM200" s="108"/>
      <c r="HN200" s="108"/>
      <c r="HO200" s="108"/>
      <c r="HP200" s="108"/>
      <c r="HQ200" s="108"/>
      <c r="HR200" s="108"/>
      <c r="HS200" s="108"/>
      <c r="HT200" s="108"/>
      <c r="HU200" s="108"/>
      <c r="HV200" s="108"/>
      <c r="HW200" s="108"/>
      <c r="HX200" s="108"/>
      <c r="HY200" s="234"/>
      <c r="HZ200" s="234"/>
      <c r="IA200" s="108"/>
      <c r="IB200" s="107"/>
      <c r="IC200" s="108"/>
      <c r="ID200" s="108"/>
      <c r="IE200" s="108"/>
      <c r="IF200" s="108"/>
      <c r="IG200" s="108"/>
      <c r="IH200" s="108"/>
      <c r="II200" s="108"/>
      <c r="IJ200" s="108"/>
      <c r="IK200" s="108"/>
      <c r="IL200" s="108"/>
      <c r="IM200" s="108"/>
      <c r="IN200" s="108"/>
      <c r="IO200" s="108"/>
      <c r="IP200" s="108"/>
      <c r="IQ200" s="108"/>
      <c r="IR200" s="108"/>
      <c r="IS200" s="108"/>
      <c r="IT200" s="108"/>
      <c r="IU200" s="108"/>
      <c r="IV200" s="108"/>
      <c r="IW200" s="108"/>
      <c r="IX200" s="108"/>
      <c r="IY200" s="108"/>
      <c r="IZ200" s="108"/>
      <c r="JA200" s="108"/>
      <c r="JB200" s="108"/>
      <c r="JC200" s="108"/>
      <c r="JD200" s="250"/>
    </row>
    <row r="201" spans="1:264" s="8" customFormat="1" ht="18.95" hidden="1" customHeight="1">
      <c r="A201" s="244"/>
      <c r="B201" s="248"/>
      <c r="C201" s="120"/>
      <c r="D201" s="120"/>
      <c r="E201" s="245"/>
      <c r="F201" s="245"/>
      <c r="G201" s="245"/>
      <c r="H201" s="120"/>
      <c r="I201" s="94"/>
      <c r="J201" s="94"/>
      <c r="K201" s="121"/>
      <c r="L201" s="121"/>
      <c r="M201" s="121"/>
      <c r="N201" s="96"/>
      <c r="O201" s="246"/>
      <c r="P201" s="97"/>
      <c r="Q201" s="96"/>
      <c r="R201" s="96"/>
      <c r="S201" s="96"/>
      <c r="T201" s="96"/>
      <c r="U201" s="96"/>
      <c r="V201" s="96"/>
      <c r="W201" s="96"/>
      <c r="X201" s="96"/>
      <c r="Y201" s="232"/>
      <c r="Z201" s="232"/>
      <c r="AA201" s="100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100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100"/>
      <c r="DL201" s="99"/>
      <c r="DM201" s="99"/>
      <c r="DN201" s="99"/>
      <c r="DO201" s="99"/>
      <c r="DP201" s="99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100"/>
      <c r="EM201" s="99"/>
      <c r="EN201" s="99"/>
      <c r="EO201" s="99"/>
      <c r="EP201" s="99"/>
      <c r="EQ201" s="99"/>
      <c r="ER201" s="99"/>
      <c r="ES201" s="99"/>
      <c r="ET201" s="99"/>
      <c r="EU201" s="100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102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199"/>
      <c r="FR201" s="199"/>
      <c r="FS201" s="99"/>
      <c r="FT201" s="99"/>
      <c r="FU201" s="99"/>
      <c r="FV201" s="99"/>
      <c r="FW201" s="99"/>
      <c r="FX201" s="99"/>
      <c r="FY201" s="99"/>
      <c r="FZ201" s="99"/>
      <c r="GA201" s="99"/>
      <c r="GB201" s="99"/>
      <c r="GC201" s="99"/>
      <c r="GD201" s="105"/>
      <c r="GE201" s="105"/>
      <c r="GF201" s="105"/>
      <c r="GG201" s="105"/>
      <c r="GH201" s="243"/>
      <c r="GI201" s="234"/>
      <c r="GJ201" s="247"/>
      <c r="GK201" s="105"/>
      <c r="GL201" s="105"/>
      <c r="GM201" s="105"/>
      <c r="GN201" s="105"/>
      <c r="GO201" s="108"/>
      <c r="GP201" s="108"/>
      <c r="GQ201" s="108"/>
      <c r="GR201" s="108"/>
      <c r="GS201" s="108"/>
      <c r="GT201" s="108"/>
      <c r="GU201" s="108"/>
      <c r="GV201" s="108"/>
      <c r="GW201" s="108"/>
      <c r="GX201" s="108"/>
      <c r="GY201" s="108"/>
      <c r="GZ201" s="108"/>
      <c r="HA201" s="108"/>
      <c r="HB201" s="108"/>
      <c r="HC201" s="108"/>
      <c r="HD201" s="108"/>
      <c r="HE201" s="108"/>
      <c r="HF201" s="249"/>
      <c r="HG201" s="108"/>
      <c r="HH201" s="108"/>
      <c r="HI201" s="108"/>
      <c r="HJ201" s="108"/>
      <c r="HK201" s="108"/>
      <c r="HL201" s="108"/>
      <c r="HM201" s="108"/>
      <c r="HN201" s="108"/>
      <c r="HO201" s="108"/>
      <c r="HP201" s="108"/>
      <c r="HQ201" s="108"/>
      <c r="HR201" s="108"/>
      <c r="HS201" s="108"/>
      <c r="HT201" s="108"/>
      <c r="HU201" s="108"/>
      <c r="HV201" s="108"/>
      <c r="HW201" s="108"/>
      <c r="HX201" s="108"/>
      <c r="HY201" s="234"/>
      <c r="HZ201" s="234"/>
      <c r="IA201" s="108"/>
      <c r="IB201" s="107"/>
      <c r="IC201" s="108"/>
      <c r="ID201" s="108"/>
      <c r="IE201" s="108"/>
      <c r="IF201" s="108"/>
      <c r="IG201" s="108"/>
      <c r="IH201" s="108"/>
      <c r="II201" s="108"/>
      <c r="IJ201" s="108"/>
      <c r="IK201" s="108"/>
      <c r="IL201" s="108"/>
      <c r="IM201" s="108"/>
      <c r="IN201" s="108"/>
      <c r="IO201" s="108"/>
      <c r="IP201" s="108"/>
      <c r="IQ201" s="108"/>
      <c r="IR201" s="108"/>
      <c r="IS201" s="108"/>
      <c r="IT201" s="108"/>
      <c r="IU201" s="108"/>
      <c r="IV201" s="108"/>
      <c r="IW201" s="108"/>
      <c r="IX201" s="108"/>
      <c r="IY201" s="108"/>
      <c r="IZ201" s="108"/>
      <c r="JA201" s="108"/>
      <c r="JB201" s="108"/>
      <c r="JC201" s="108"/>
      <c r="JD201" s="250"/>
    </row>
    <row r="202" spans="1:264" s="255" customFormat="1" ht="18.95" hidden="1" customHeight="1">
      <c r="A202" s="244"/>
      <c r="B202" s="91"/>
      <c r="C202" s="120"/>
      <c r="D202" s="120"/>
      <c r="E202" s="245"/>
      <c r="F202" s="245"/>
      <c r="G202" s="245"/>
      <c r="H202" s="120"/>
      <c r="I202" s="94"/>
      <c r="J202" s="94"/>
      <c r="K202" s="121"/>
      <c r="L202" s="121"/>
      <c r="M202" s="121"/>
      <c r="N202" s="96"/>
      <c r="O202" s="246"/>
      <c r="P202" s="97"/>
      <c r="Q202" s="96"/>
      <c r="R202" s="96"/>
      <c r="S202" s="96"/>
      <c r="T202" s="96"/>
      <c r="U202" s="96"/>
      <c r="V202" s="96"/>
      <c r="W202" s="96"/>
      <c r="X202" s="96"/>
      <c r="Y202" s="251"/>
      <c r="Z202" s="251"/>
      <c r="AA202" s="100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100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  <c r="DH202" s="99"/>
      <c r="DI202" s="99"/>
      <c r="DJ202" s="99"/>
      <c r="DK202" s="100"/>
      <c r="DL202" s="99"/>
      <c r="DM202" s="99"/>
      <c r="DN202" s="99"/>
      <c r="DO202" s="99"/>
      <c r="DP202" s="99"/>
      <c r="DQ202" s="99"/>
      <c r="DR202" s="99"/>
      <c r="DS202" s="99"/>
      <c r="DT202" s="99"/>
      <c r="DU202" s="99"/>
      <c r="DV202" s="99"/>
      <c r="DW202" s="99"/>
      <c r="DX202" s="99"/>
      <c r="DY202" s="99"/>
      <c r="DZ202" s="99"/>
      <c r="EA202" s="99"/>
      <c r="EB202" s="99"/>
      <c r="EC202" s="99"/>
      <c r="ED202" s="99"/>
      <c r="EE202" s="99"/>
      <c r="EF202" s="99"/>
      <c r="EG202" s="99"/>
      <c r="EH202" s="99"/>
      <c r="EI202" s="99"/>
      <c r="EJ202" s="99"/>
      <c r="EK202" s="99"/>
      <c r="EL202" s="100"/>
      <c r="EM202" s="99"/>
      <c r="EN202" s="99"/>
      <c r="EO202" s="99"/>
      <c r="EP202" s="99"/>
      <c r="EQ202" s="99"/>
      <c r="ER202" s="99"/>
      <c r="ES202" s="99"/>
      <c r="ET202" s="99"/>
      <c r="EU202" s="100"/>
      <c r="EV202" s="99"/>
      <c r="EW202" s="99"/>
      <c r="EX202" s="99"/>
      <c r="EY202" s="99"/>
      <c r="EZ202" s="99"/>
      <c r="FA202" s="99"/>
      <c r="FB202" s="99"/>
      <c r="FC202" s="99"/>
      <c r="FD202" s="99"/>
      <c r="FE202" s="99"/>
      <c r="FF202" s="102"/>
      <c r="FG202" s="99"/>
      <c r="FH202" s="99"/>
      <c r="FI202" s="99"/>
      <c r="FJ202" s="99"/>
      <c r="FK202" s="99"/>
      <c r="FL202" s="99"/>
      <c r="FM202" s="99"/>
      <c r="FN202" s="99"/>
      <c r="FO202" s="99"/>
      <c r="FP202" s="99"/>
      <c r="FQ202" s="199"/>
      <c r="FR202" s="199"/>
      <c r="FS202" s="252"/>
      <c r="FT202" s="252"/>
      <c r="FU202" s="252"/>
      <c r="FV202" s="252"/>
      <c r="FW202" s="252"/>
      <c r="FX202" s="252"/>
      <c r="FY202" s="252"/>
      <c r="FZ202" s="252"/>
      <c r="GA202" s="252"/>
      <c r="GB202" s="252"/>
      <c r="GC202" s="252"/>
      <c r="GD202" s="105"/>
      <c r="GE202" s="105"/>
      <c r="GF202" s="253"/>
      <c r="GG202" s="253"/>
      <c r="GH202" s="254"/>
      <c r="GI202" s="234"/>
      <c r="GJ202" s="247"/>
      <c r="GK202" s="105"/>
      <c r="GL202" s="105"/>
      <c r="GM202" s="105"/>
      <c r="GN202" s="105"/>
      <c r="GO202" s="108"/>
      <c r="GP202" s="108"/>
      <c r="GQ202" s="108"/>
      <c r="GR202" s="108"/>
      <c r="GS202" s="108"/>
      <c r="GT202" s="108"/>
      <c r="GU202" s="108"/>
      <c r="GV202" s="108"/>
      <c r="GW202" s="108"/>
      <c r="GX202" s="108"/>
      <c r="GY202" s="108"/>
      <c r="GZ202" s="108"/>
      <c r="HA202" s="108"/>
      <c r="HB202" s="108"/>
      <c r="HC202" s="108"/>
      <c r="HD202" s="108"/>
      <c r="HE202" s="249"/>
      <c r="HF202" s="108"/>
      <c r="HG202" s="249"/>
      <c r="HH202" s="249"/>
      <c r="HI202" s="249"/>
      <c r="HJ202" s="249"/>
      <c r="HK202" s="249"/>
      <c r="HL202" s="249"/>
      <c r="HM202" s="108"/>
      <c r="HN202" s="108"/>
      <c r="HO202" s="108"/>
      <c r="HP202" s="108"/>
      <c r="HQ202" s="108"/>
      <c r="HR202" s="108"/>
      <c r="HS202" s="108"/>
      <c r="HT202" s="108"/>
      <c r="HU202" s="108"/>
      <c r="HV202" s="108"/>
      <c r="HW202" s="108"/>
      <c r="HX202" s="108"/>
      <c r="HY202" s="234"/>
      <c r="HZ202" s="234"/>
      <c r="IA202" s="108"/>
      <c r="IB202" s="107"/>
      <c r="IC202" s="108"/>
      <c r="ID202" s="108"/>
      <c r="IE202" s="108"/>
      <c r="IF202" s="108"/>
      <c r="IG202" s="108"/>
      <c r="IH202" s="108"/>
      <c r="II202" s="108"/>
      <c r="IJ202" s="108"/>
      <c r="IK202" s="108"/>
      <c r="IL202" s="108"/>
      <c r="IM202" s="108"/>
      <c r="IN202" s="108"/>
      <c r="IO202" s="108"/>
      <c r="IP202" s="108"/>
      <c r="IQ202" s="108"/>
      <c r="IR202" s="108"/>
      <c r="IS202" s="108"/>
      <c r="IT202" s="108"/>
      <c r="IU202" s="108"/>
      <c r="IV202" s="108"/>
      <c r="IW202" s="108"/>
      <c r="IX202" s="108"/>
      <c r="IY202" s="108"/>
      <c r="IZ202" s="108"/>
      <c r="JA202" s="108"/>
      <c r="JB202" s="108"/>
      <c r="JC202" s="108"/>
      <c r="JD202" s="250"/>
    </row>
    <row r="203" spans="1:264" s="8" customFormat="1" ht="18.95" hidden="1" customHeight="1">
      <c r="A203" s="244"/>
      <c r="B203" s="91"/>
      <c r="C203" s="120"/>
      <c r="D203" s="120"/>
      <c r="E203" s="245"/>
      <c r="F203" s="245"/>
      <c r="G203" s="245"/>
      <c r="H203" s="120"/>
      <c r="I203" s="94"/>
      <c r="J203" s="94"/>
      <c r="K203" s="121"/>
      <c r="L203" s="121"/>
      <c r="M203" s="121"/>
      <c r="N203" s="96"/>
      <c r="O203" s="246"/>
      <c r="P203" s="97"/>
      <c r="Q203" s="96"/>
      <c r="R203" s="96"/>
      <c r="S203" s="96"/>
      <c r="T203" s="96"/>
      <c r="U203" s="96"/>
      <c r="V203" s="96"/>
      <c r="W203" s="96"/>
      <c r="X203" s="96"/>
      <c r="Y203" s="251"/>
      <c r="Z203" s="251"/>
      <c r="AA203" s="100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100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  <c r="DH203" s="99"/>
      <c r="DI203" s="99"/>
      <c r="DJ203" s="99"/>
      <c r="DK203" s="100"/>
      <c r="DL203" s="99"/>
      <c r="DM203" s="99"/>
      <c r="DN203" s="99"/>
      <c r="DO203" s="99"/>
      <c r="DP203" s="99"/>
      <c r="DQ203" s="99"/>
      <c r="DR203" s="99"/>
      <c r="DS203" s="99"/>
      <c r="DT203" s="99"/>
      <c r="DU203" s="99"/>
      <c r="DV203" s="99"/>
      <c r="DW203" s="99"/>
      <c r="DX203" s="99"/>
      <c r="DY203" s="99"/>
      <c r="DZ203" s="99"/>
      <c r="EA203" s="99"/>
      <c r="EB203" s="99"/>
      <c r="EC203" s="99"/>
      <c r="ED203" s="99"/>
      <c r="EE203" s="99"/>
      <c r="EF203" s="99"/>
      <c r="EG203" s="99"/>
      <c r="EH203" s="99"/>
      <c r="EI203" s="99"/>
      <c r="EJ203" s="99"/>
      <c r="EK203" s="99"/>
      <c r="EL203" s="100"/>
      <c r="EM203" s="99"/>
      <c r="EN203" s="99"/>
      <c r="EO203" s="99"/>
      <c r="EP203" s="99"/>
      <c r="EQ203" s="99"/>
      <c r="ER203" s="99"/>
      <c r="ES203" s="99"/>
      <c r="ET203" s="99"/>
      <c r="EU203" s="100"/>
      <c r="EV203" s="99"/>
      <c r="EW203" s="99"/>
      <c r="EX203" s="99"/>
      <c r="EY203" s="99"/>
      <c r="EZ203" s="99"/>
      <c r="FA203" s="99"/>
      <c r="FB203" s="99"/>
      <c r="FC203" s="99"/>
      <c r="FD203" s="99"/>
      <c r="FE203" s="99"/>
      <c r="FF203" s="102"/>
      <c r="FG203" s="99"/>
      <c r="FH203" s="99"/>
      <c r="FI203" s="99"/>
      <c r="FJ203" s="99"/>
      <c r="FK203" s="99"/>
      <c r="FL203" s="99"/>
      <c r="FM203" s="99"/>
      <c r="FN203" s="99"/>
      <c r="FO203" s="99"/>
      <c r="FP203" s="99"/>
      <c r="FQ203" s="199"/>
      <c r="FR203" s="199"/>
      <c r="FS203" s="99"/>
      <c r="FT203" s="99"/>
      <c r="FU203" s="99"/>
      <c r="FV203" s="99"/>
      <c r="FW203" s="99"/>
      <c r="FX203" s="99"/>
      <c r="FY203" s="99"/>
      <c r="FZ203" s="99"/>
      <c r="GA203" s="99"/>
      <c r="GB203" s="99"/>
      <c r="GC203" s="99"/>
      <c r="GD203" s="105"/>
      <c r="GE203" s="105"/>
      <c r="GF203" s="105"/>
      <c r="GG203" s="105"/>
      <c r="GH203" s="243"/>
      <c r="GI203" s="234"/>
      <c r="GJ203" s="247"/>
      <c r="GK203" s="105"/>
      <c r="GL203" s="105"/>
      <c r="GM203" s="105"/>
      <c r="GN203" s="105"/>
      <c r="GO203" s="108"/>
      <c r="GP203" s="108"/>
      <c r="GQ203" s="108"/>
      <c r="GR203" s="108"/>
      <c r="GS203" s="108"/>
      <c r="GT203" s="108"/>
      <c r="GU203" s="108"/>
      <c r="GV203" s="108"/>
      <c r="GW203" s="108"/>
      <c r="GX203" s="108"/>
      <c r="GY203" s="108"/>
      <c r="GZ203" s="108"/>
      <c r="HA203" s="108"/>
      <c r="HB203" s="108"/>
      <c r="HC203" s="108"/>
      <c r="HD203" s="108"/>
      <c r="HE203" s="108"/>
      <c r="HF203" s="108"/>
      <c r="HG203" s="108"/>
      <c r="HH203" s="108"/>
      <c r="HI203" s="108"/>
      <c r="HJ203" s="108"/>
      <c r="HK203" s="108"/>
      <c r="HL203" s="108"/>
      <c r="HM203" s="108"/>
      <c r="HN203" s="108"/>
      <c r="HO203" s="108"/>
      <c r="HP203" s="108"/>
      <c r="HQ203" s="108"/>
      <c r="HR203" s="108"/>
      <c r="HS203" s="108"/>
      <c r="HT203" s="108"/>
      <c r="HU203" s="108"/>
      <c r="HV203" s="108"/>
      <c r="HW203" s="108"/>
      <c r="HX203" s="108"/>
      <c r="HY203" s="234"/>
      <c r="HZ203" s="234"/>
      <c r="IA203" s="108"/>
      <c r="IB203" s="107"/>
      <c r="IC203" s="108"/>
      <c r="ID203" s="108"/>
      <c r="IE203" s="108"/>
      <c r="IF203" s="108"/>
      <c r="IG203" s="108"/>
      <c r="IH203" s="108"/>
      <c r="II203" s="108"/>
      <c r="IJ203" s="108"/>
      <c r="IK203" s="108"/>
      <c r="IL203" s="108"/>
      <c r="IM203" s="108"/>
      <c r="IN203" s="108"/>
      <c r="IO203" s="108"/>
      <c r="IP203" s="108"/>
      <c r="IQ203" s="108"/>
      <c r="IR203" s="108"/>
      <c r="IS203" s="108"/>
      <c r="IT203" s="108"/>
      <c r="IU203" s="108"/>
      <c r="IV203" s="108"/>
      <c r="IW203" s="108"/>
      <c r="IX203" s="108"/>
      <c r="IY203" s="108"/>
      <c r="IZ203" s="108"/>
      <c r="JA203" s="108"/>
      <c r="JB203" s="108"/>
      <c r="JC203" s="108"/>
      <c r="JD203" s="119"/>
    </row>
    <row r="204" spans="1:264" s="255" customFormat="1" ht="18.95" hidden="1" customHeight="1">
      <c r="A204" s="244"/>
      <c r="B204" s="91"/>
      <c r="C204" s="120"/>
      <c r="D204" s="120"/>
      <c r="E204" s="245"/>
      <c r="F204" s="245"/>
      <c r="G204" s="245"/>
      <c r="H204" s="120"/>
      <c r="I204" s="94"/>
      <c r="J204" s="94"/>
      <c r="K204" s="121"/>
      <c r="L204" s="121"/>
      <c r="M204" s="121"/>
      <c r="N204" s="96"/>
      <c r="O204" s="246"/>
      <c r="P204" s="97"/>
      <c r="Q204" s="96"/>
      <c r="R204" s="96"/>
      <c r="S204" s="96"/>
      <c r="T204" s="96"/>
      <c r="U204" s="96"/>
      <c r="V204" s="96"/>
      <c r="W204" s="96"/>
      <c r="X204" s="96"/>
      <c r="Y204" s="251"/>
      <c r="Z204" s="251"/>
      <c r="AA204" s="100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100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  <c r="DH204" s="99"/>
      <c r="DI204" s="99"/>
      <c r="DJ204" s="99"/>
      <c r="DK204" s="100"/>
      <c r="DL204" s="99"/>
      <c r="DM204" s="99"/>
      <c r="DN204" s="99"/>
      <c r="DO204" s="99"/>
      <c r="DP204" s="99"/>
      <c r="DQ204" s="99"/>
      <c r="DR204" s="99"/>
      <c r="DS204" s="99"/>
      <c r="DT204" s="99"/>
      <c r="DU204" s="99"/>
      <c r="DV204" s="99"/>
      <c r="DW204" s="99"/>
      <c r="DX204" s="99"/>
      <c r="DY204" s="99"/>
      <c r="DZ204" s="99"/>
      <c r="EA204" s="99"/>
      <c r="EB204" s="99"/>
      <c r="EC204" s="99"/>
      <c r="ED204" s="99"/>
      <c r="EE204" s="99"/>
      <c r="EF204" s="99"/>
      <c r="EG204" s="99"/>
      <c r="EH204" s="99"/>
      <c r="EI204" s="99"/>
      <c r="EJ204" s="99"/>
      <c r="EK204" s="99"/>
      <c r="EL204" s="100"/>
      <c r="EM204" s="99"/>
      <c r="EN204" s="99"/>
      <c r="EO204" s="99"/>
      <c r="EP204" s="99"/>
      <c r="EQ204" s="99"/>
      <c r="ER204" s="99"/>
      <c r="ES204" s="99"/>
      <c r="ET204" s="99"/>
      <c r="EU204" s="100"/>
      <c r="EV204" s="99"/>
      <c r="EW204" s="99"/>
      <c r="EX204" s="99"/>
      <c r="EY204" s="99"/>
      <c r="EZ204" s="99"/>
      <c r="FA204" s="99"/>
      <c r="FB204" s="99"/>
      <c r="FC204" s="99"/>
      <c r="FD204" s="99"/>
      <c r="FE204" s="99"/>
      <c r="FF204" s="102"/>
      <c r="FG204" s="99"/>
      <c r="FH204" s="99"/>
      <c r="FI204" s="99"/>
      <c r="FJ204" s="99"/>
      <c r="FK204" s="99"/>
      <c r="FL204" s="99"/>
      <c r="FM204" s="99"/>
      <c r="FN204" s="99"/>
      <c r="FO204" s="99"/>
      <c r="FP204" s="99"/>
      <c r="FQ204" s="199"/>
      <c r="FR204" s="199"/>
      <c r="FS204" s="252"/>
      <c r="FT204" s="252"/>
      <c r="FU204" s="252"/>
      <c r="FV204" s="252"/>
      <c r="FW204" s="252"/>
      <c r="FX204" s="252"/>
      <c r="FY204" s="252"/>
      <c r="FZ204" s="252"/>
      <c r="GA204" s="252"/>
      <c r="GB204" s="252"/>
      <c r="GC204" s="252"/>
      <c r="GD204" s="105"/>
      <c r="GE204" s="105"/>
      <c r="GF204" s="253"/>
      <c r="GG204" s="253"/>
      <c r="GH204" s="254"/>
      <c r="GI204" s="234"/>
      <c r="GJ204" s="247"/>
      <c r="GK204" s="105"/>
      <c r="GL204" s="105"/>
      <c r="GM204" s="105"/>
      <c r="GN204" s="105"/>
      <c r="GO204" s="108"/>
      <c r="GP204" s="108"/>
      <c r="GQ204" s="108"/>
      <c r="GR204" s="108"/>
      <c r="GS204" s="108"/>
      <c r="GT204" s="108"/>
      <c r="GU204" s="108"/>
      <c r="GV204" s="108"/>
      <c r="GW204" s="108"/>
      <c r="GX204" s="108"/>
      <c r="GY204" s="108"/>
      <c r="GZ204" s="108"/>
      <c r="HA204" s="108"/>
      <c r="HB204" s="108"/>
      <c r="HC204" s="108"/>
      <c r="HD204" s="108"/>
      <c r="HE204" s="249"/>
      <c r="HF204" s="108"/>
      <c r="HG204" s="249"/>
      <c r="HH204" s="249"/>
      <c r="HI204" s="249"/>
      <c r="HJ204" s="249"/>
      <c r="HK204" s="249"/>
      <c r="HL204" s="249"/>
      <c r="HM204" s="108"/>
      <c r="HN204" s="108"/>
      <c r="HO204" s="108"/>
      <c r="HP204" s="108"/>
      <c r="HQ204" s="108"/>
      <c r="HR204" s="108"/>
      <c r="HS204" s="108"/>
      <c r="HT204" s="108"/>
      <c r="HU204" s="108"/>
      <c r="HV204" s="108"/>
      <c r="HW204" s="108"/>
      <c r="HX204" s="108"/>
      <c r="HY204" s="234"/>
      <c r="HZ204" s="234"/>
      <c r="IA204" s="108"/>
      <c r="IB204" s="107"/>
      <c r="IC204" s="108"/>
      <c r="ID204" s="108"/>
      <c r="IE204" s="108"/>
      <c r="IF204" s="108"/>
      <c r="IG204" s="108"/>
      <c r="IH204" s="108"/>
      <c r="II204" s="108"/>
      <c r="IJ204" s="108"/>
      <c r="IK204" s="108"/>
      <c r="IL204" s="108"/>
      <c r="IM204" s="108"/>
      <c r="IN204" s="108"/>
      <c r="IO204" s="108"/>
      <c r="IP204" s="108"/>
      <c r="IQ204" s="108"/>
      <c r="IR204" s="108"/>
      <c r="IS204" s="108"/>
      <c r="IT204" s="108"/>
      <c r="IU204" s="108"/>
      <c r="IV204" s="108"/>
      <c r="IW204" s="108"/>
      <c r="IX204" s="108"/>
      <c r="IY204" s="249"/>
      <c r="IZ204" s="249"/>
      <c r="JA204" s="249"/>
      <c r="JB204" s="249"/>
      <c r="JC204" s="249"/>
      <c r="JD204" s="119"/>
    </row>
    <row r="205" spans="1:264" s="8" customFormat="1" ht="18.95" hidden="1" customHeight="1">
      <c r="A205" s="244"/>
      <c r="B205" s="91"/>
      <c r="C205" s="120"/>
      <c r="D205" s="120"/>
      <c r="E205" s="245"/>
      <c r="F205" s="245"/>
      <c r="G205" s="245"/>
      <c r="H205" s="120"/>
      <c r="I205" s="94"/>
      <c r="J205" s="94"/>
      <c r="K205" s="121"/>
      <c r="L205" s="121"/>
      <c r="M205" s="121"/>
      <c r="N205" s="96"/>
      <c r="O205" s="246"/>
      <c r="P205" s="97"/>
      <c r="Q205" s="96"/>
      <c r="R205" s="96"/>
      <c r="S205" s="96"/>
      <c r="T205" s="96"/>
      <c r="U205" s="96"/>
      <c r="V205" s="96"/>
      <c r="W205" s="96"/>
      <c r="X205" s="96"/>
      <c r="Y205" s="232"/>
      <c r="Z205" s="232"/>
      <c r="AA205" s="100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100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100"/>
      <c r="DL205" s="99"/>
      <c r="DM205" s="99"/>
      <c r="DN205" s="99"/>
      <c r="DO205" s="99"/>
      <c r="DP205" s="99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100"/>
      <c r="EM205" s="99"/>
      <c r="EN205" s="99"/>
      <c r="EO205" s="99"/>
      <c r="EP205" s="99"/>
      <c r="EQ205" s="99"/>
      <c r="ER205" s="99"/>
      <c r="ES205" s="99"/>
      <c r="ET205" s="99"/>
      <c r="EU205" s="100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102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199"/>
      <c r="FR205" s="199"/>
      <c r="FS205" s="99"/>
      <c r="FT205" s="99"/>
      <c r="FU205" s="99"/>
      <c r="FV205" s="99"/>
      <c r="FW205" s="99"/>
      <c r="FX205" s="99"/>
      <c r="FY205" s="99"/>
      <c r="FZ205" s="99"/>
      <c r="GA205" s="99"/>
      <c r="GB205" s="99"/>
      <c r="GC205" s="99"/>
      <c r="GD205" s="105"/>
      <c r="GE205" s="105"/>
      <c r="GF205" s="105"/>
      <c r="GG205" s="105"/>
      <c r="GH205" s="243"/>
      <c r="GI205" s="234"/>
      <c r="GJ205" s="247"/>
      <c r="GK205" s="105"/>
      <c r="GL205" s="105"/>
      <c r="GM205" s="105"/>
      <c r="GN205" s="105"/>
      <c r="GO205" s="108"/>
      <c r="GP205" s="108"/>
      <c r="GQ205" s="108"/>
      <c r="GR205" s="108"/>
      <c r="GS205" s="108"/>
      <c r="GT205" s="108"/>
      <c r="GU205" s="108"/>
      <c r="GV205" s="108"/>
      <c r="GW205" s="108"/>
      <c r="GX205" s="108"/>
      <c r="GY205" s="108"/>
      <c r="GZ205" s="108"/>
      <c r="HA205" s="108"/>
      <c r="HB205" s="108"/>
      <c r="HC205" s="108"/>
      <c r="HD205" s="108"/>
      <c r="HE205" s="108"/>
      <c r="HF205" s="108"/>
      <c r="HG205" s="108"/>
      <c r="HH205" s="108"/>
      <c r="HI205" s="108"/>
      <c r="HJ205" s="108"/>
      <c r="HK205" s="108"/>
      <c r="HL205" s="108"/>
      <c r="HM205" s="108"/>
      <c r="HN205" s="108"/>
      <c r="HO205" s="108"/>
      <c r="HP205" s="108"/>
      <c r="HQ205" s="108"/>
      <c r="HR205" s="108"/>
      <c r="HS205" s="108"/>
      <c r="HT205" s="108"/>
      <c r="HU205" s="108"/>
      <c r="HV205" s="108"/>
      <c r="HW205" s="108"/>
      <c r="HX205" s="108"/>
      <c r="HY205" s="234"/>
      <c r="HZ205" s="234"/>
      <c r="IA205" s="108"/>
      <c r="IB205" s="107"/>
      <c r="IC205" s="108"/>
      <c r="ID205" s="108"/>
      <c r="IE205" s="108"/>
      <c r="IF205" s="108"/>
      <c r="IG205" s="108"/>
      <c r="IH205" s="108"/>
      <c r="II205" s="108"/>
      <c r="IJ205" s="108"/>
      <c r="IK205" s="108"/>
      <c r="IL205" s="108"/>
      <c r="IM205" s="108"/>
      <c r="IN205" s="108"/>
      <c r="IO205" s="108"/>
      <c r="IP205" s="108"/>
      <c r="IQ205" s="108"/>
      <c r="IR205" s="108"/>
      <c r="IS205" s="108"/>
      <c r="IT205" s="108"/>
      <c r="IU205" s="108"/>
      <c r="IV205" s="108"/>
      <c r="IW205" s="108"/>
      <c r="IX205" s="108"/>
      <c r="IY205" s="108"/>
      <c r="IZ205" s="108"/>
      <c r="JA205" s="108"/>
      <c r="JB205" s="108"/>
      <c r="JC205" s="108"/>
      <c r="JD205" s="119"/>
    </row>
    <row r="206" spans="1:264" s="8" customFormat="1" ht="18.95" hidden="1" customHeight="1">
      <c r="A206" s="244"/>
      <c r="B206" s="91"/>
      <c r="C206" s="120"/>
      <c r="D206" s="120"/>
      <c r="E206" s="245"/>
      <c r="F206" s="245"/>
      <c r="G206" s="245"/>
      <c r="H206" s="120"/>
      <c r="I206" s="94"/>
      <c r="J206" s="94"/>
      <c r="K206" s="121"/>
      <c r="L206" s="121"/>
      <c r="M206" s="121"/>
      <c r="N206" s="96"/>
      <c r="O206" s="246"/>
      <c r="P206" s="97"/>
      <c r="Q206" s="96"/>
      <c r="R206" s="96"/>
      <c r="S206" s="96"/>
      <c r="T206" s="96"/>
      <c r="U206" s="96"/>
      <c r="V206" s="96"/>
      <c r="W206" s="96"/>
      <c r="X206" s="96"/>
      <c r="Y206" s="232"/>
      <c r="Z206" s="232"/>
      <c r="AA206" s="100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100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  <c r="DH206" s="99"/>
      <c r="DI206" s="99"/>
      <c r="DJ206" s="99"/>
      <c r="DK206" s="100"/>
      <c r="DL206" s="99"/>
      <c r="DM206" s="99"/>
      <c r="DN206" s="99"/>
      <c r="DO206" s="99"/>
      <c r="DP206" s="99"/>
      <c r="DQ206" s="99"/>
      <c r="DR206" s="99"/>
      <c r="DS206" s="99"/>
      <c r="DT206" s="99"/>
      <c r="DU206" s="99"/>
      <c r="DV206" s="99"/>
      <c r="DW206" s="99"/>
      <c r="DX206" s="99"/>
      <c r="DY206" s="99"/>
      <c r="DZ206" s="99"/>
      <c r="EA206" s="99"/>
      <c r="EB206" s="99"/>
      <c r="EC206" s="99"/>
      <c r="ED206" s="99"/>
      <c r="EE206" s="99"/>
      <c r="EF206" s="99"/>
      <c r="EG206" s="99"/>
      <c r="EH206" s="99"/>
      <c r="EI206" s="99"/>
      <c r="EJ206" s="99"/>
      <c r="EK206" s="99"/>
      <c r="EL206" s="100"/>
      <c r="EM206" s="99"/>
      <c r="EN206" s="99"/>
      <c r="EO206" s="99"/>
      <c r="EP206" s="99"/>
      <c r="EQ206" s="99"/>
      <c r="ER206" s="99"/>
      <c r="ES206" s="99"/>
      <c r="ET206" s="99"/>
      <c r="EU206" s="100"/>
      <c r="EV206" s="99"/>
      <c r="EW206" s="99"/>
      <c r="EX206" s="99"/>
      <c r="EY206" s="99"/>
      <c r="EZ206" s="99"/>
      <c r="FA206" s="99"/>
      <c r="FB206" s="99"/>
      <c r="FC206" s="99"/>
      <c r="FD206" s="99"/>
      <c r="FE206" s="99"/>
      <c r="FF206" s="102"/>
      <c r="FG206" s="99"/>
      <c r="FH206" s="99"/>
      <c r="FI206" s="99"/>
      <c r="FJ206" s="99"/>
      <c r="FK206" s="99"/>
      <c r="FL206" s="99"/>
      <c r="FM206" s="99"/>
      <c r="FN206" s="99"/>
      <c r="FO206" s="99"/>
      <c r="FP206" s="99"/>
      <c r="FQ206" s="199"/>
      <c r="FR206" s="199"/>
      <c r="FS206" s="99"/>
      <c r="FT206" s="99"/>
      <c r="FU206" s="99"/>
      <c r="FV206" s="99"/>
      <c r="FW206" s="99"/>
      <c r="FX206" s="99"/>
      <c r="FY206" s="99"/>
      <c r="FZ206" s="99"/>
      <c r="GA206" s="99"/>
      <c r="GB206" s="99"/>
      <c r="GC206" s="99"/>
      <c r="GD206" s="105"/>
      <c r="GE206" s="105"/>
      <c r="GF206" s="105"/>
      <c r="GG206" s="105"/>
      <c r="GH206" s="243"/>
      <c r="GI206" s="234"/>
      <c r="GJ206" s="247"/>
      <c r="GK206" s="105"/>
      <c r="GL206" s="105"/>
      <c r="GM206" s="105"/>
      <c r="GN206" s="105"/>
      <c r="GO206" s="108"/>
      <c r="GP206" s="108"/>
      <c r="GQ206" s="108"/>
      <c r="GR206" s="108"/>
      <c r="GS206" s="108"/>
      <c r="GT206" s="108"/>
      <c r="GU206" s="108"/>
      <c r="GV206" s="108"/>
      <c r="GW206" s="108"/>
      <c r="GX206" s="108"/>
      <c r="GY206" s="108"/>
      <c r="GZ206" s="108"/>
      <c r="HA206" s="108"/>
      <c r="HB206" s="108"/>
      <c r="HC206" s="108"/>
      <c r="HD206" s="108"/>
      <c r="HE206" s="108"/>
      <c r="HF206" s="108"/>
      <c r="HG206" s="108"/>
      <c r="HH206" s="108"/>
      <c r="HI206" s="108"/>
      <c r="HJ206" s="108"/>
      <c r="HK206" s="108"/>
      <c r="HL206" s="108"/>
      <c r="HM206" s="108"/>
      <c r="HN206" s="108"/>
      <c r="HO206" s="108"/>
      <c r="HP206" s="108"/>
      <c r="HQ206" s="108"/>
      <c r="HR206" s="108"/>
      <c r="HS206" s="108"/>
      <c r="HT206" s="108"/>
      <c r="HU206" s="108"/>
      <c r="HV206" s="108"/>
      <c r="HW206" s="108"/>
      <c r="HX206" s="108"/>
      <c r="HY206" s="234"/>
      <c r="HZ206" s="234"/>
      <c r="IA206" s="108"/>
      <c r="IB206" s="107"/>
      <c r="IC206" s="108"/>
      <c r="ID206" s="108"/>
      <c r="IE206" s="108"/>
      <c r="IF206" s="108"/>
      <c r="IG206" s="108"/>
      <c r="IH206" s="108"/>
      <c r="II206" s="108"/>
      <c r="IJ206" s="108"/>
      <c r="IK206" s="108"/>
      <c r="IL206" s="108"/>
      <c r="IM206" s="108"/>
      <c r="IN206" s="108"/>
      <c r="IO206" s="108"/>
      <c r="IP206" s="108"/>
      <c r="IQ206" s="108"/>
      <c r="IR206" s="108"/>
      <c r="IS206" s="108"/>
      <c r="IT206" s="108"/>
      <c r="IU206" s="108"/>
      <c r="IV206" s="108"/>
      <c r="IW206" s="108"/>
      <c r="IX206" s="108"/>
      <c r="IY206" s="108"/>
      <c r="IZ206" s="108"/>
      <c r="JA206" s="108"/>
      <c r="JB206" s="108"/>
      <c r="JC206" s="108"/>
      <c r="JD206" s="119"/>
    </row>
    <row r="207" spans="1:264" s="8" customFormat="1" ht="18.95" hidden="1" customHeight="1">
      <c r="A207" s="244"/>
      <c r="B207" s="91"/>
      <c r="C207" s="120"/>
      <c r="D207" s="120"/>
      <c r="E207" s="245"/>
      <c r="F207" s="245"/>
      <c r="G207" s="245"/>
      <c r="H207" s="120"/>
      <c r="I207" s="94"/>
      <c r="J207" s="94"/>
      <c r="K207" s="121"/>
      <c r="L207" s="121"/>
      <c r="M207" s="121"/>
      <c r="N207" s="96"/>
      <c r="O207" s="246"/>
      <c r="P207" s="97"/>
      <c r="Q207" s="96"/>
      <c r="R207" s="96"/>
      <c r="S207" s="96"/>
      <c r="T207" s="96"/>
      <c r="U207" s="96"/>
      <c r="V207" s="96"/>
      <c r="W207" s="96"/>
      <c r="X207" s="96"/>
      <c r="Y207" s="232"/>
      <c r="Z207" s="232"/>
      <c r="AA207" s="100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100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  <c r="DH207" s="99"/>
      <c r="DI207" s="99"/>
      <c r="DJ207" s="99"/>
      <c r="DK207" s="100"/>
      <c r="DL207" s="99"/>
      <c r="DM207" s="99"/>
      <c r="DN207" s="99"/>
      <c r="DO207" s="99"/>
      <c r="DP207" s="99"/>
      <c r="DQ207" s="99"/>
      <c r="DR207" s="99"/>
      <c r="DS207" s="99"/>
      <c r="DT207" s="99"/>
      <c r="DU207" s="99"/>
      <c r="DV207" s="99"/>
      <c r="DW207" s="99"/>
      <c r="DX207" s="99"/>
      <c r="DY207" s="99"/>
      <c r="DZ207" s="99"/>
      <c r="EA207" s="99"/>
      <c r="EB207" s="99"/>
      <c r="EC207" s="99"/>
      <c r="ED207" s="99"/>
      <c r="EE207" s="99"/>
      <c r="EF207" s="99"/>
      <c r="EG207" s="99"/>
      <c r="EH207" s="99"/>
      <c r="EI207" s="99"/>
      <c r="EJ207" s="99"/>
      <c r="EK207" s="99"/>
      <c r="EL207" s="100"/>
      <c r="EM207" s="99"/>
      <c r="EN207" s="99"/>
      <c r="EO207" s="99"/>
      <c r="EP207" s="99"/>
      <c r="EQ207" s="99"/>
      <c r="ER207" s="99"/>
      <c r="ES207" s="99"/>
      <c r="ET207" s="99"/>
      <c r="EU207" s="100"/>
      <c r="EV207" s="99"/>
      <c r="EW207" s="99"/>
      <c r="EX207" s="99"/>
      <c r="EY207" s="99"/>
      <c r="EZ207" s="99"/>
      <c r="FA207" s="99"/>
      <c r="FB207" s="99"/>
      <c r="FC207" s="99"/>
      <c r="FD207" s="99"/>
      <c r="FE207" s="99"/>
      <c r="FF207" s="102"/>
      <c r="FG207" s="99"/>
      <c r="FH207" s="99"/>
      <c r="FI207" s="99"/>
      <c r="FJ207" s="99"/>
      <c r="FK207" s="99"/>
      <c r="FL207" s="99"/>
      <c r="FM207" s="99"/>
      <c r="FN207" s="99"/>
      <c r="FO207" s="99"/>
      <c r="FP207" s="99"/>
      <c r="FQ207" s="199"/>
      <c r="FR207" s="199"/>
      <c r="FS207" s="99"/>
      <c r="FT207" s="99"/>
      <c r="FU207" s="99"/>
      <c r="FV207" s="99"/>
      <c r="FW207" s="99"/>
      <c r="FX207" s="99"/>
      <c r="FY207" s="99"/>
      <c r="FZ207" s="99"/>
      <c r="GA207" s="99"/>
      <c r="GB207" s="99"/>
      <c r="GC207" s="99"/>
      <c r="GD207" s="105"/>
      <c r="GE207" s="105"/>
      <c r="GF207" s="105"/>
      <c r="GG207" s="105"/>
      <c r="GH207" s="243"/>
      <c r="GI207" s="234"/>
      <c r="GJ207" s="247"/>
      <c r="GK207" s="105"/>
      <c r="GL207" s="105"/>
      <c r="GM207" s="105"/>
      <c r="GN207" s="105"/>
      <c r="GO207" s="108"/>
      <c r="GP207" s="108"/>
      <c r="GQ207" s="108"/>
      <c r="GR207" s="108"/>
      <c r="GS207" s="108"/>
      <c r="GT207" s="108"/>
      <c r="GU207" s="108"/>
      <c r="GV207" s="108"/>
      <c r="GW207" s="108"/>
      <c r="GX207" s="108"/>
      <c r="GY207" s="108"/>
      <c r="GZ207" s="108"/>
      <c r="HA207" s="108"/>
      <c r="HB207" s="108"/>
      <c r="HC207" s="108"/>
      <c r="HD207" s="108"/>
      <c r="HE207" s="108"/>
      <c r="HF207" s="108"/>
      <c r="HG207" s="108"/>
      <c r="HH207" s="108"/>
      <c r="HI207" s="108"/>
      <c r="HJ207" s="108"/>
      <c r="HK207" s="108"/>
      <c r="HL207" s="108"/>
      <c r="HM207" s="108"/>
      <c r="HN207" s="108"/>
      <c r="HO207" s="108"/>
      <c r="HP207" s="108"/>
      <c r="HQ207" s="108"/>
      <c r="HR207" s="108"/>
      <c r="HS207" s="108"/>
      <c r="HT207" s="108"/>
      <c r="HU207" s="108"/>
      <c r="HV207" s="108"/>
      <c r="HW207" s="108"/>
      <c r="HX207" s="108"/>
      <c r="HY207" s="234"/>
      <c r="HZ207" s="234"/>
      <c r="IA207" s="108"/>
      <c r="IB207" s="107"/>
      <c r="IC207" s="108"/>
      <c r="ID207" s="108"/>
      <c r="IE207" s="108"/>
      <c r="IF207" s="108"/>
      <c r="IG207" s="108"/>
      <c r="IH207" s="108"/>
      <c r="II207" s="108"/>
      <c r="IJ207" s="108"/>
      <c r="IK207" s="108"/>
      <c r="IL207" s="108"/>
      <c r="IM207" s="108"/>
      <c r="IN207" s="108"/>
      <c r="IO207" s="108"/>
      <c r="IP207" s="108"/>
      <c r="IQ207" s="108"/>
      <c r="IR207" s="108"/>
      <c r="IS207" s="108"/>
      <c r="IT207" s="108"/>
      <c r="IU207" s="108"/>
      <c r="IV207" s="108"/>
      <c r="IW207" s="108"/>
      <c r="IX207" s="108"/>
      <c r="IY207" s="108"/>
      <c r="IZ207" s="108"/>
      <c r="JA207" s="108"/>
      <c r="JB207" s="108"/>
      <c r="JC207" s="108"/>
      <c r="JD207" s="119"/>
    </row>
    <row r="208" spans="1:264" s="8" customFormat="1" ht="18.95" hidden="1" customHeight="1">
      <c r="A208" s="244"/>
      <c r="B208" s="91"/>
      <c r="C208" s="120"/>
      <c r="D208" s="120"/>
      <c r="E208" s="245"/>
      <c r="F208" s="245"/>
      <c r="G208" s="245"/>
      <c r="H208" s="120"/>
      <c r="I208" s="94"/>
      <c r="J208" s="94"/>
      <c r="K208" s="121"/>
      <c r="L208" s="121"/>
      <c r="M208" s="121"/>
      <c r="N208" s="96"/>
      <c r="O208" s="246"/>
      <c r="P208" s="97"/>
      <c r="Q208" s="96"/>
      <c r="R208" s="96"/>
      <c r="S208" s="96"/>
      <c r="T208" s="96"/>
      <c r="U208" s="96"/>
      <c r="V208" s="96"/>
      <c r="W208" s="96"/>
      <c r="X208" s="96"/>
      <c r="Y208" s="232"/>
      <c r="Z208" s="232"/>
      <c r="AA208" s="100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100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  <c r="DH208" s="99"/>
      <c r="DI208" s="99"/>
      <c r="DJ208" s="99"/>
      <c r="DK208" s="100"/>
      <c r="DL208" s="99"/>
      <c r="DM208" s="99"/>
      <c r="DN208" s="99"/>
      <c r="DO208" s="99"/>
      <c r="DP208" s="99"/>
      <c r="DQ208" s="99"/>
      <c r="DR208" s="99"/>
      <c r="DS208" s="99"/>
      <c r="DT208" s="99"/>
      <c r="DU208" s="99"/>
      <c r="DV208" s="99"/>
      <c r="DW208" s="99"/>
      <c r="DX208" s="99"/>
      <c r="DY208" s="99"/>
      <c r="DZ208" s="99"/>
      <c r="EA208" s="99"/>
      <c r="EB208" s="99"/>
      <c r="EC208" s="99"/>
      <c r="ED208" s="99"/>
      <c r="EE208" s="99"/>
      <c r="EF208" s="99"/>
      <c r="EG208" s="99"/>
      <c r="EH208" s="99"/>
      <c r="EI208" s="99"/>
      <c r="EJ208" s="99"/>
      <c r="EK208" s="99"/>
      <c r="EL208" s="100"/>
      <c r="EM208" s="99"/>
      <c r="EN208" s="99"/>
      <c r="EO208" s="99"/>
      <c r="EP208" s="99"/>
      <c r="EQ208" s="99"/>
      <c r="ER208" s="99"/>
      <c r="ES208" s="99"/>
      <c r="ET208" s="99"/>
      <c r="EU208" s="100"/>
      <c r="EV208" s="99"/>
      <c r="EW208" s="99"/>
      <c r="EX208" s="99"/>
      <c r="EY208" s="99"/>
      <c r="EZ208" s="99"/>
      <c r="FA208" s="99"/>
      <c r="FB208" s="99"/>
      <c r="FC208" s="99"/>
      <c r="FD208" s="99"/>
      <c r="FE208" s="99"/>
      <c r="FF208" s="102"/>
      <c r="FG208" s="99"/>
      <c r="FH208" s="99"/>
      <c r="FI208" s="99"/>
      <c r="FJ208" s="99"/>
      <c r="FK208" s="99"/>
      <c r="FL208" s="99"/>
      <c r="FM208" s="99"/>
      <c r="FN208" s="99"/>
      <c r="FO208" s="99"/>
      <c r="FP208" s="99"/>
      <c r="FQ208" s="199"/>
      <c r="FR208" s="199"/>
      <c r="FS208" s="99"/>
      <c r="FT208" s="99"/>
      <c r="FU208" s="99"/>
      <c r="FV208" s="99"/>
      <c r="FW208" s="99"/>
      <c r="FX208" s="99"/>
      <c r="FY208" s="99"/>
      <c r="FZ208" s="99"/>
      <c r="GA208" s="99"/>
      <c r="GB208" s="99"/>
      <c r="GC208" s="99"/>
      <c r="GD208" s="105"/>
      <c r="GE208" s="105"/>
      <c r="GF208" s="105"/>
      <c r="GG208" s="105"/>
      <c r="GH208" s="243"/>
      <c r="GI208" s="234"/>
      <c r="GJ208" s="247"/>
      <c r="GK208" s="105"/>
      <c r="GL208" s="105"/>
      <c r="GM208" s="105"/>
      <c r="GN208" s="105"/>
      <c r="GO208" s="108"/>
      <c r="GP208" s="108"/>
      <c r="GQ208" s="108"/>
      <c r="GR208" s="108"/>
      <c r="GS208" s="108"/>
      <c r="GT208" s="108"/>
      <c r="GU208" s="108"/>
      <c r="GV208" s="108"/>
      <c r="GW208" s="108"/>
      <c r="GX208" s="108"/>
      <c r="GY208" s="108"/>
      <c r="GZ208" s="108"/>
      <c r="HA208" s="108"/>
      <c r="HB208" s="108"/>
      <c r="HC208" s="108"/>
      <c r="HD208" s="108"/>
      <c r="HE208" s="108"/>
      <c r="HF208" s="108"/>
      <c r="HG208" s="108"/>
      <c r="HH208" s="108"/>
      <c r="HI208" s="108"/>
      <c r="HJ208" s="108"/>
      <c r="HK208" s="108"/>
      <c r="HL208" s="108"/>
      <c r="HM208" s="108"/>
      <c r="HN208" s="108"/>
      <c r="HO208" s="108"/>
      <c r="HP208" s="108"/>
      <c r="HQ208" s="108"/>
      <c r="HR208" s="108"/>
      <c r="HS208" s="108"/>
      <c r="HT208" s="108"/>
      <c r="HU208" s="108"/>
      <c r="HV208" s="108"/>
      <c r="HW208" s="108"/>
      <c r="HX208" s="108"/>
      <c r="HY208" s="234"/>
      <c r="HZ208" s="234"/>
      <c r="IA208" s="108"/>
      <c r="IB208" s="107"/>
      <c r="IC208" s="108"/>
      <c r="ID208" s="108"/>
      <c r="IE208" s="108"/>
      <c r="IF208" s="108"/>
      <c r="IG208" s="108"/>
      <c r="IH208" s="108"/>
      <c r="II208" s="108"/>
      <c r="IJ208" s="108"/>
      <c r="IK208" s="108"/>
      <c r="IL208" s="108"/>
      <c r="IM208" s="108"/>
      <c r="IN208" s="108"/>
      <c r="IO208" s="108"/>
      <c r="IP208" s="108"/>
      <c r="IQ208" s="108"/>
      <c r="IR208" s="108"/>
      <c r="IS208" s="108"/>
      <c r="IT208" s="108"/>
      <c r="IU208" s="108"/>
      <c r="IV208" s="108"/>
      <c r="IW208" s="108"/>
      <c r="IX208" s="108"/>
      <c r="IY208" s="108"/>
      <c r="IZ208" s="108"/>
      <c r="JA208" s="108"/>
      <c r="JB208" s="108"/>
      <c r="JC208" s="108"/>
      <c r="JD208" s="119"/>
    </row>
    <row r="209" spans="1:264" s="8" customFormat="1" ht="18.95" hidden="1" customHeight="1">
      <c r="A209" s="244"/>
      <c r="B209" s="91"/>
      <c r="C209" s="120"/>
      <c r="D209" s="120"/>
      <c r="E209" s="245"/>
      <c r="F209" s="245"/>
      <c r="G209" s="245"/>
      <c r="H209" s="120"/>
      <c r="I209" s="94"/>
      <c r="J209" s="94"/>
      <c r="K209" s="121"/>
      <c r="L209" s="121"/>
      <c r="M209" s="121"/>
      <c r="N209" s="96"/>
      <c r="O209" s="246"/>
      <c r="P209" s="97"/>
      <c r="Q209" s="96"/>
      <c r="R209" s="96"/>
      <c r="S209" s="96"/>
      <c r="T209" s="96"/>
      <c r="U209" s="96"/>
      <c r="V209" s="96"/>
      <c r="W209" s="96"/>
      <c r="X209" s="96"/>
      <c r="Y209" s="232"/>
      <c r="Z209" s="232"/>
      <c r="AA209" s="100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100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100"/>
      <c r="DL209" s="99"/>
      <c r="DM209" s="99"/>
      <c r="DN209" s="99"/>
      <c r="DO209" s="99"/>
      <c r="DP209" s="99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100"/>
      <c r="EM209" s="99"/>
      <c r="EN209" s="99"/>
      <c r="EO209" s="99"/>
      <c r="EP209" s="99"/>
      <c r="EQ209" s="99"/>
      <c r="ER209" s="99"/>
      <c r="ES209" s="99"/>
      <c r="ET209" s="99"/>
      <c r="EU209" s="100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102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199"/>
      <c r="FR209" s="199"/>
      <c r="FS209" s="99"/>
      <c r="FT209" s="99"/>
      <c r="FU209" s="99"/>
      <c r="FV209" s="99"/>
      <c r="FW209" s="99"/>
      <c r="FX209" s="99"/>
      <c r="FY209" s="99"/>
      <c r="FZ209" s="99"/>
      <c r="GA209" s="99"/>
      <c r="GB209" s="99"/>
      <c r="GC209" s="99"/>
      <c r="GD209" s="105"/>
      <c r="GE209" s="105"/>
      <c r="GF209" s="105"/>
      <c r="GG209" s="105"/>
      <c r="GH209" s="243"/>
      <c r="GI209" s="234"/>
      <c r="GJ209" s="247"/>
      <c r="GK209" s="105"/>
      <c r="GL209" s="105"/>
      <c r="GM209" s="105"/>
      <c r="GN209" s="105"/>
      <c r="GO209" s="108"/>
      <c r="GP209" s="108"/>
      <c r="GQ209" s="108"/>
      <c r="GR209" s="108"/>
      <c r="GS209" s="108"/>
      <c r="GT209" s="108"/>
      <c r="GU209" s="108"/>
      <c r="GV209" s="108"/>
      <c r="GW209" s="108"/>
      <c r="GX209" s="108"/>
      <c r="GY209" s="108"/>
      <c r="GZ209" s="108"/>
      <c r="HA209" s="108"/>
      <c r="HB209" s="108"/>
      <c r="HC209" s="108"/>
      <c r="HD209" s="108"/>
      <c r="HE209" s="108"/>
      <c r="HF209" s="108"/>
      <c r="HG209" s="108"/>
      <c r="HH209" s="108"/>
      <c r="HI209" s="108"/>
      <c r="HJ209" s="108"/>
      <c r="HK209" s="108"/>
      <c r="HL209" s="108"/>
      <c r="HM209" s="108"/>
      <c r="HN209" s="108"/>
      <c r="HO209" s="108"/>
      <c r="HP209" s="108"/>
      <c r="HQ209" s="108"/>
      <c r="HR209" s="108"/>
      <c r="HS209" s="108"/>
      <c r="HT209" s="108"/>
      <c r="HU209" s="108"/>
      <c r="HV209" s="108"/>
      <c r="HW209" s="108"/>
      <c r="HX209" s="108"/>
      <c r="HY209" s="234"/>
      <c r="HZ209" s="234"/>
      <c r="IA209" s="108"/>
      <c r="IB209" s="107"/>
      <c r="IC209" s="108"/>
      <c r="ID209" s="108"/>
      <c r="IE209" s="108"/>
      <c r="IF209" s="108"/>
      <c r="IG209" s="108"/>
      <c r="IH209" s="108"/>
      <c r="II209" s="108"/>
      <c r="IJ209" s="108"/>
      <c r="IK209" s="108"/>
      <c r="IL209" s="108"/>
      <c r="IM209" s="108"/>
      <c r="IN209" s="108"/>
      <c r="IO209" s="108"/>
      <c r="IP209" s="108"/>
      <c r="IQ209" s="108"/>
      <c r="IR209" s="108"/>
      <c r="IS209" s="108"/>
      <c r="IT209" s="108"/>
      <c r="IU209" s="108"/>
      <c r="IV209" s="108"/>
      <c r="IW209" s="108"/>
      <c r="IX209" s="108"/>
      <c r="IY209" s="108"/>
      <c r="IZ209" s="108"/>
      <c r="JA209" s="108"/>
      <c r="JB209" s="108"/>
      <c r="JC209" s="108"/>
      <c r="JD209" s="119"/>
    </row>
    <row r="210" spans="1:264" s="8" customFormat="1" ht="18.95" hidden="1" customHeight="1">
      <c r="A210" s="244"/>
      <c r="B210" s="91"/>
      <c r="C210" s="120"/>
      <c r="D210" s="120"/>
      <c r="E210" s="245"/>
      <c r="F210" s="245"/>
      <c r="G210" s="245"/>
      <c r="H210" s="120"/>
      <c r="I210" s="94"/>
      <c r="J210" s="94"/>
      <c r="K210" s="121"/>
      <c r="L210" s="121"/>
      <c r="M210" s="121"/>
      <c r="N210" s="96"/>
      <c r="O210" s="246"/>
      <c r="P210" s="97"/>
      <c r="Q210" s="96"/>
      <c r="R210" s="96"/>
      <c r="S210" s="96"/>
      <c r="T210" s="96"/>
      <c r="U210" s="96"/>
      <c r="V210" s="96"/>
      <c r="W210" s="96"/>
      <c r="X210" s="96"/>
      <c r="Y210" s="232"/>
      <c r="Z210" s="232"/>
      <c r="AA210" s="100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100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  <c r="DH210" s="99"/>
      <c r="DI210" s="99"/>
      <c r="DJ210" s="99"/>
      <c r="DK210" s="100"/>
      <c r="DL210" s="99"/>
      <c r="DM210" s="99"/>
      <c r="DN210" s="99"/>
      <c r="DO210" s="99"/>
      <c r="DP210" s="99"/>
      <c r="DQ210" s="99"/>
      <c r="DR210" s="99"/>
      <c r="DS210" s="99"/>
      <c r="DT210" s="99"/>
      <c r="DU210" s="99"/>
      <c r="DV210" s="99"/>
      <c r="DW210" s="99"/>
      <c r="DX210" s="99"/>
      <c r="DY210" s="99"/>
      <c r="DZ210" s="99"/>
      <c r="EA210" s="99"/>
      <c r="EB210" s="99"/>
      <c r="EC210" s="99"/>
      <c r="ED210" s="99"/>
      <c r="EE210" s="99"/>
      <c r="EF210" s="99"/>
      <c r="EG210" s="99"/>
      <c r="EH210" s="99"/>
      <c r="EI210" s="99"/>
      <c r="EJ210" s="99"/>
      <c r="EK210" s="99"/>
      <c r="EL210" s="100"/>
      <c r="EM210" s="99"/>
      <c r="EN210" s="99"/>
      <c r="EO210" s="99"/>
      <c r="EP210" s="99"/>
      <c r="EQ210" s="99"/>
      <c r="ER210" s="99"/>
      <c r="ES210" s="99"/>
      <c r="ET210" s="99"/>
      <c r="EU210" s="100"/>
      <c r="EV210" s="99"/>
      <c r="EW210" s="99"/>
      <c r="EX210" s="99"/>
      <c r="EY210" s="99"/>
      <c r="EZ210" s="99"/>
      <c r="FA210" s="99"/>
      <c r="FB210" s="99"/>
      <c r="FC210" s="99"/>
      <c r="FD210" s="99"/>
      <c r="FE210" s="99"/>
      <c r="FF210" s="102"/>
      <c r="FG210" s="99"/>
      <c r="FH210" s="99"/>
      <c r="FI210" s="99"/>
      <c r="FJ210" s="99"/>
      <c r="FK210" s="99"/>
      <c r="FL210" s="99"/>
      <c r="FM210" s="99"/>
      <c r="FN210" s="99"/>
      <c r="FO210" s="99"/>
      <c r="FP210" s="99"/>
      <c r="FQ210" s="199"/>
      <c r="FR210" s="199"/>
      <c r="FS210" s="99"/>
      <c r="FT210" s="99"/>
      <c r="FU210" s="99"/>
      <c r="FV210" s="99"/>
      <c r="FW210" s="99"/>
      <c r="FX210" s="99"/>
      <c r="FY210" s="99"/>
      <c r="FZ210" s="99"/>
      <c r="GA210" s="99"/>
      <c r="GB210" s="99"/>
      <c r="GC210" s="99"/>
      <c r="GD210" s="105"/>
      <c r="GE210" s="105"/>
      <c r="GF210" s="105"/>
      <c r="GG210" s="105"/>
      <c r="GH210" s="243"/>
      <c r="GI210" s="234"/>
      <c r="GJ210" s="247"/>
      <c r="GK210" s="105"/>
      <c r="GL210" s="105"/>
      <c r="GM210" s="105"/>
      <c r="GN210" s="105"/>
      <c r="GO210" s="108"/>
      <c r="GP210" s="108"/>
      <c r="GQ210" s="108"/>
      <c r="GR210" s="108"/>
      <c r="GS210" s="108"/>
      <c r="GT210" s="108"/>
      <c r="GU210" s="108"/>
      <c r="GV210" s="108"/>
      <c r="GW210" s="108"/>
      <c r="GX210" s="108"/>
      <c r="GY210" s="108"/>
      <c r="GZ210" s="108"/>
      <c r="HA210" s="108"/>
      <c r="HB210" s="108"/>
      <c r="HC210" s="108"/>
      <c r="HD210" s="108"/>
      <c r="HE210" s="108"/>
      <c r="HF210" s="108"/>
      <c r="HG210" s="108"/>
      <c r="HH210" s="108"/>
      <c r="HI210" s="108"/>
      <c r="HJ210" s="108"/>
      <c r="HK210" s="108"/>
      <c r="HL210" s="108"/>
      <c r="HM210" s="108"/>
      <c r="HN210" s="108"/>
      <c r="HO210" s="108"/>
      <c r="HP210" s="108"/>
      <c r="HQ210" s="108"/>
      <c r="HR210" s="108"/>
      <c r="HS210" s="108"/>
      <c r="HT210" s="108"/>
      <c r="HU210" s="108"/>
      <c r="HV210" s="108"/>
      <c r="HW210" s="108"/>
      <c r="HX210" s="108"/>
      <c r="HY210" s="234"/>
      <c r="HZ210" s="234"/>
      <c r="IA210" s="108"/>
      <c r="IB210" s="107"/>
      <c r="IC210" s="108"/>
      <c r="ID210" s="108"/>
      <c r="IE210" s="108"/>
      <c r="IF210" s="108"/>
      <c r="IG210" s="108"/>
      <c r="IH210" s="108"/>
      <c r="II210" s="108"/>
      <c r="IJ210" s="108"/>
      <c r="IK210" s="108"/>
      <c r="IL210" s="108"/>
      <c r="IM210" s="108"/>
      <c r="IN210" s="108"/>
      <c r="IO210" s="108"/>
      <c r="IP210" s="108"/>
      <c r="IQ210" s="108"/>
      <c r="IR210" s="108"/>
      <c r="IS210" s="108"/>
      <c r="IT210" s="108"/>
      <c r="IU210" s="108"/>
      <c r="IV210" s="108"/>
      <c r="IW210" s="108"/>
      <c r="IX210" s="108"/>
      <c r="IY210" s="108"/>
      <c r="IZ210" s="108"/>
      <c r="JA210" s="108"/>
      <c r="JB210" s="108"/>
      <c r="JC210" s="108"/>
      <c r="JD210" s="119"/>
    </row>
    <row r="211" spans="1:264" s="8" customFormat="1" ht="18.95" hidden="1" customHeight="1">
      <c r="A211" s="244"/>
      <c r="B211" s="91"/>
      <c r="C211" s="120"/>
      <c r="D211" s="120"/>
      <c r="E211" s="245"/>
      <c r="F211" s="245"/>
      <c r="G211" s="245"/>
      <c r="H211" s="120"/>
      <c r="I211" s="94"/>
      <c r="J211" s="94"/>
      <c r="K211" s="121"/>
      <c r="L211" s="121"/>
      <c r="M211" s="121"/>
      <c r="N211" s="96"/>
      <c r="O211" s="246"/>
      <c r="P211" s="97"/>
      <c r="Q211" s="96"/>
      <c r="R211" s="96"/>
      <c r="S211" s="96"/>
      <c r="T211" s="96"/>
      <c r="U211" s="96"/>
      <c r="V211" s="96"/>
      <c r="W211" s="96"/>
      <c r="X211" s="96"/>
      <c r="Y211" s="232"/>
      <c r="Z211" s="232"/>
      <c r="AA211" s="100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100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  <c r="DH211" s="99"/>
      <c r="DI211" s="99"/>
      <c r="DJ211" s="99"/>
      <c r="DK211" s="100"/>
      <c r="DL211" s="99"/>
      <c r="DM211" s="99"/>
      <c r="DN211" s="99"/>
      <c r="DO211" s="99"/>
      <c r="DP211" s="99"/>
      <c r="DQ211" s="99"/>
      <c r="DR211" s="99"/>
      <c r="DS211" s="99"/>
      <c r="DT211" s="99"/>
      <c r="DU211" s="99"/>
      <c r="DV211" s="99"/>
      <c r="DW211" s="99"/>
      <c r="DX211" s="99"/>
      <c r="DY211" s="99"/>
      <c r="DZ211" s="99"/>
      <c r="EA211" s="99"/>
      <c r="EB211" s="99"/>
      <c r="EC211" s="99"/>
      <c r="ED211" s="99"/>
      <c r="EE211" s="99"/>
      <c r="EF211" s="99"/>
      <c r="EG211" s="99"/>
      <c r="EH211" s="99"/>
      <c r="EI211" s="99"/>
      <c r="EJ211" s="99"/>
      <c r="EK211" s="99"/>
      <c r="EL211" s="100"/>
      <c r="EM211" s="99"/>
      <c r="EN211" s="99"/>
      <c r="EO211" s="99"/>
      <c r="EP211" s="99"/>
      <c r="EQ211" s="99"/>
      <c r="ER211" s="99"/>
      <c r="ES211" s="99"/>
      <c r="ET211" s="99"/>
      <c r="EU211" s="100"/>
      <c r="EV211" s="99"/>
      <c r="EW211" s="99"/>
      <c r="EX211" s="99"/>
      <c r="EY211" s="99"/>
      <c r="EZ211" s="99"/>
      <c r="FA211" s="99"/>
      <c r="FB211" s="99"/>
      <c r="FC211" s="99"/>
      <c r="FD211" s="99"/>
      <c r="FE211" s="99"/>
      <c r="FF211" s="102"/>
      <c r="FG211" s="99"/>
      <c r="FH211" s="99"/>
      <c r="FI211" s="99"/>
      <c r="FJ211" s="99"/>
      <c r="FK211" s="99"/>
      <c r="FL211" s="99"/>
      <c r="FM211" s="99"/>
      <c r="FN211" s="99"/>
      <c r="FO211" s="99"/>
      <c r="FP211" s="99"/>
      <c r="FQ211" s="199"/>
      <c r="FR211" s="199"/>
      <c r="FS211" s="99"/>
      <c r="FT211" s="99"/>
      <c r="FU211" s="99"/>
      <c r="FV211" s="99"/>
      <c r="FW211" s="99"/>
      <c r="FX211" s="99"/>
      <c r="FY211" s="99"/>
      <c r="FZ211" s="99"/>
      <c r="GA211" s="99"/>
      <c r="GB211" s="99"/>
      <c r="GC211" s="99"/>
      <c r="GD211" s="105"/>
      <c r="GE211" s="105"/>
      <c r="GF211" s="105"/>
      <c r="GG211" s="105"/>
      <c r="GH211" s="243"/>
      <c r="GI211" s="234"/>
      <c r="GJ211" s="247"/>
      <c r="GK211" s="105"/>
      <c r="GL211" s="105"/>
      <c r="GM211" s="105"/>
      <c r="GN211" s="105"/>
      <c r="GO211" s="108"/>
      <c r="GP211" s="108"/>
      <c r="GQ211" s="108"/>
      <c r="GR211" s="108"/>
      <c r="GS211" s="108"/>
      <c r="GT211" s="108"/>
      <c r="GU211" s="108"/>
      <c r="GV211" s="108"/>
      <c r="GW211" s="108"/>
      <c r="GX211" s="108"/>
      <c r="GY211" s="108"/>
      <c r="GZ211" s="108"/>
      <c r="HA211" s="108"/>
      <c r="HB211" s="108"/>
      <c r="HC211" s="108"/>
      <c r="HD211" s="108"/>
      <c r="HE211" s="108"/>
      <c r="HF211" s="108"/>
      <c r="HG211" s="108"/>
      <c r="HH211" s="108"/>
      <c r="HI211" s="108"/>
      <c r="HJ211" s="108"/>
      <c r="HK211" s="108"/>
      <c r="HL211" s="108"/>
      <c r="HM211" s="108"/>
      <c r="HN211" s="108"/>
      <c r="HO211" s="108"/>
      <c r="HP211" s="108"/>
      <c r="HQ211" s="108"/>
      <c r="HR211" s="108"/>
      <c r="HS211" s="108"/>
      <c r="HT211" s="108"/>
      <c r="HU211" s="108"/>
      <c r="HV211" s="108"/>
      <c r="HW211" s="108"/>
      <c r="HX211" s="108"/>
      <c r="HY211" s="234"/>
      <c r="HZ211" s="234"/>
      <c r="IA211" s="108"/>
      <c r="IB211" s="107"/>
      <c r="IC211" s="108"/>
      <c r="ID211" s="108"/>
      <c r="IE211" s="108"/>
      <c r="IF211" s="108"/>
      <c r="IG211" s="108"/>
      <c r="IH211" s="108"/>
      <c r="II211" s="108"/>
      <c r="IJ211" s="108"/>
      <c r="IK211" s="108"/>
      <c r="IL211" s="108"/>
      <c r="IM211" s="108"/>
      <c r="IN211" s="108"/>
      <c r="IO211" s="108"/>
      <c r="IP211" s="108"/>
      <c r="IQ211" s="108"/>
      <c r="IR211" s="108"/>
      <c r="IS211" s="108"/>
      <c r="IT211" s="108"/>
      <c r="IU211" s="108"/>
      <c r="IV211" s="108"/>
      <c r="IW211" s="108"/>
      <c r="IX211" s="108"/>
      <c r="IY211" s="108"/>
      <c r="IZ211" s="108"/>
      <c r="JA211" s="108"/>
      <c r="JB211" s="108"/>
      <c r="JC211" s="108"/>
      <c r="JD211" s="119"/>
    </row>
    <row r="212" spans="1:264" s="8" customFormat="1" ht="18.95" hidden="1" customHeight="1">
      <c r="A212" s="244"/>
      <c r="B212" s="91"/>
      <c r="C212" s="120"/>
      <c r="D212" s="120"/>
      <c r="E212" s="245"/>
      <c r="F212" s="245"/>
      <c r="G212" s="245"/>
      <c r="H212" s="120"/>
      <c r="I212" s="94"/>
      <c r="J212" s="94"/>
      <c r="K212" s="121"/>
      <c r="L212" s="121"/>
      <c r="M212" s="121"/>
      <c r="N212" s="96"/>
      <c r="O212" s="246"/>
      <c r="P212" s="97"/>
      <c r="Q212" s="96"/>
      <c r="R212" s="96"/>
      <c r="S212" s="96"/>
      <c r="T212" s="96"/>
      <c r="U212" s="96"/>
      <c r="V212" s="96"/>
      <c r="W212" s="96"/>
      <c r="X212" s="96"/>
      <c r="Y212" s="232"/>
      <c r="Z212" s="232"/>
      <c r="AA212" s="100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100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  <c r="DH212" s="99"/>
      <c r="DI212" s="99"/>
      <c r="DJ212" s="99"/>
      <c r="DK212" s="100"/>
      <c r="DL212" s="99"/>
      <c r="DM212" s="99"/>
      <c r="DN212" s="99"/>
      <c r="DO212" s="99"/>
      <c r="DP212" s="99"/>
      <c r="DQ212" s="99"/>
      <c r="DR212" s="99"/>
      <c r="DS212" s="99"/>
      <c r="DT212" s="99"/>
      <c r="DU212" s="99"/>
      <c r="DV212" s="99"/>
      <c r="DW212" s="99"/>
      <c r="DX212" s="99"/>
      <c r="DY212" s="99"/>
      <c r="DZ212" s="99"/>
      <c r="EA212" s="99"/>
      <c r="EB212" s="99"/>
      <c r="EC212" s="99"/>
      <c r="ED212" s="99"/>
      <c r="EE212" s="99"/>
      <c r="EF212" s="99"/>
      <c r="EG212" s="99"/>
      <c r="EH212" s="99"/>
      <c r="EI212" s="99"/>
      <c r="EJ212" s="99"/>
      <c r="EK212" s="99"/>
      <c r="EL212" s="100"/>
      <c r="EM212" s="99"/>
      <c r="EN212" s="99"/>
      <c r="EO212" s="99"/>
      <c r="EP212" s="99"/>
      <c r="EQ212" s="99"/>
      <c r="ER212" s="99"/>
      <c r="ES212" s="99"/>
      <c r="ET212" s="99"/>
      <c r="EU212" s="100"/>
      <c r="EV212" s="99"/>
      <c r="EW212" s="99"/>
      <c r="EX212" s="99"/>
      <c r="EY212" s="99"/>
      <c r="EZ212" s="99"/>
      <c r="FA212" s="99"/>
      <c r="FB212" s="99"/>
      <c r="FC212" s="99"/>
      <c r="FD212" s="99"/>
      <c r="FE212" s="99"/>
      <c r="FF212" s="102"/>
      <c r="FG212" s="99"/>
      <c r="FH212" s="99"/>
      <c r="FI212" s="99"/>
      <c r="FJ212" s="99"/>
      <c r="FK212" s="99"/>
      <c r="FL212" s="99"/>
      <c r="FM212" s="99"/>
      <c r="FN212" s="99"/>
      <c r="FO212" s="99"/>
      <c r="FP212" s="99"/>
      <c r="FQ212" s="199"/>
      <c r="FR212" s="199"/>
      <c r="FS212" s="99"/>
      <c r="FT212" s="99"/>
      <c r="FU212" s="99"/>
      <c r="FV212" s="99"/>
      <c r="FW212" s="99"/>
      <c r="FX212" s="99"/>
      <c r="FY212" s="99"/>
      <c r="FZ212" s="99"/>
      <c r="GA212" s="99"/>
      <c r="GB212" s="99"/>
      <c r="GC212" s="99"/>
      <c r="GD212" s="105"/>
      <c r="GE212" s="105"/>
      <c r="GF212" s="105"/>
      <c r="GG212" s="105"/>
      <c r="GH212" s="243"/>
      <c r="GI212" s="234"/>
      <c r="GJ212" s="247"/>
      <c r="GK212" s="105"/>
      <c r="GL212" s="105"/>
      <c r="GM212" s="105"/>
      <c r="GN212" s="105"/>
      <c r="GO212" s="108"/>
      <c r="GP212" s="108"/>
      <c r="GQ212" s="108"/>
      <c r="GR212" s="108"/>
      <c r="GS212" s="108"/>
      <c r="GT212" s="108"/>
      <c r="GU212" s="108"/>
      <c r="GV212" s="108"/>
      <c r="GW212" s="108"/>
      <c r="GX212" s="108"/>
      <c r="GY212" s="108"/>
      <c r="GZ212" s="108"/>
      <c r="HA212" s="108"/>
      <c r="HB212" s="108"/>
      <c r="HC212" s="108"/>
      <c r="HD212" s="108"/>
      <c r="HE212" s="108"/>
      <c r="HF212" s="108"/>
      <c r="HG212" s="108"/>
      <c r="HH212" s="108"/>
      <c r="HI212" s="108"/>
      <c r="HJ212" s="108"/>
      <c r="HK212" s="108"/>
      <c r="HL212" s="108"/>
      <c r="HM212" s="108"/>
      <c r="HN212" s="108"/>
      <c r="HO212" s="108"/>
      <c r="HP212" s="108"/>
      <c r="HQ212" s="108"/>
      <c r="HR212" s="108"/>
      <c r="HS212" s="108"/>
      <c r="HT212" s="108"/>
      <c r="HU212" s="108"/>
      <c r="HV212" s="108"/>
      <c r="HW212" s="108"/>
      <c r="HX212" s="108"/>
      <c r="HY212" s="234"/>
      <c r="HZ212" s="234"/>
      <c r="IA212" s="108"/>
      <c r="IB212" s="107"/>
      <c r="IC212" s="108"/>
      <c r="ID212" s="108"/>
      <c r="IE212" s="108"/>
      <c r="IF212" s="108"/>
      <c r="IG212" s="108"/>
      <c r="IH212" s="108"/>
      <c r="II212" s="108"/>
      <c r="IJ212" s="108"/>
      <c r="IK212" s="108"/>
      <c r="IL212" s="108"/>
      <c r="IM212" s="108"/>
      <c r="IN212" s="108"/>
      <c r="IO212" s="108"/>
      <c r="IP212" s="108"/>
      <c r="IQ212" s="108"/>
      <c r="IR212" s="108"/>
      <c r="IS212" s="108"/>
      <c r="IT212" s="108"/>
      <c r="IU212" s="108"/>
      <c r="IV212" s="108"/>
      <c r="IW212" s="108"/>
      <c r="IX212" s="108"/>
      <c r="IY212" s="108"/>
      <c r="IZ212" s="108"/>
      <c r="JA212" s="108"/>
      <c r="JB212" s="108"/>
      <c r="JC212" s="108"/>
      <c r="JD212" s="119"/>
    </row>
    <row r="213" spans="1:264" s="8" customFormat="1" ht="18.95" hidden="1" customHeight="1">
      <c r="A213" s="244"/>
      <c r="B213" s="91"/>
      <c r="C213" s="120"/>
      <c r="D213" s="120"/>
      <c r="E213" s="245"/>
      <c r="F213" s="245"/>
      <c r="G213" s="245"/>
      <c r="H213" s="120"/>
      <c r="I213" s="94"/>
      <c r="J213" s="94"/>
      <c r="K213" s="121"/>
      <c r="L213" s="121"/>
      <c r="M213" s="121"/>
      <c r="N213" s="96"/>
      <c r="O213" s="246"/>
      <c r="P213" s="97"/>
      <c r="Q213" s="96"/>
      <c r="R213" s="96"/>
      <c r="S213" s="96"/>
      <c r="T213" s="96"/>
      <c r="U213" s="96"/>
      <c r="V213" s="96"/>
      <c r="W213" s="96"/>
      <c r="X213" s="96"/>
      <c r="Y213" s="232"/>
      <c r="Z213" s="232"/>
      <c r="AA213" s="100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100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100"/>
      <c r="DL213" s="99"/>
      <c r="DM213" s="99"/>
      <c r="DN213" s="99"/>
      <c r="DO213" s="99"/>
      <c r="DP213" s="99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100"/>
      <c r="EM213" s="99"/>
      <c r="EN213" s="99"/>
      <c r="EO213" s="99"/>
      <c r="EP213" s="99"/>
      <c r="EQ213" s="99"/>
      <c r="ER213" s="99"/>
      <c r="ES213" s="99"/>
      <c r="ET213" s="99"/>
      <c r="EU213" s="100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102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199"/>
      <c r="FR213" s="199"/>
      <c r="FS213" s="99"/>
      <c r="FT213" s="99"/>
      <c r="FU213" s="99"/>
      <c r="FV213" s="99"/>
      <c r="FW213" s="99"/>
      <c r="FX213" s="99"/>
      <c r="FY213" s="99"/>
      <c r="FZ213" s="99"/>
      <c r="GA213" s="99"/>
      <c r="GB213" s="99"/>
      <c r="GC213" s="99"/>
      <c r="GD213" s="105"/>
      <c r="GE213" s="105"/>
      <c r="GF213" s="105"/>
      <c r="GG213" s="105"/>
      <c r="GH213" s="243"/>
      <c r="GI213" s="234"/>
      <c r="GJ213" s="247"/>
      <c r="GK213" s="105"/>
      <c r="GL213" s="105"/>
      <c r="GM213" s="105"/>
      <c r="GN213" s="105"/>
      <c r="GO213" s="108"/>
      <c r="GP213" s="108"/>
      <c r="GQ213" s="108"/>
      <c r="GR213" s="108"/>
      <c r="GS213" s="108"/>
      <c r="GT213" s="108"/>
      <c r="GU213" s="108"/>
      <c r="GV213" s="108"/>
      <c r="GW213" s="108"/>
      <c r="GX213" s="108"/>
      <c r="GY213" s="108"/>
      <c r="GZ213" s="108"/>
      <c r="HA213" s="108"/>
      <c r="HB213" s="108"/>
      <c r="HC213" s="108"/>
      <c r="HD213" s="108"/>
      <c r="HE213" s="108"/>
      <c r="HF213" s="108"/>
      <c r="HG213" s="108"/>
      <c r="HH213" s="108"/>
      <c r="HI213" s="108"/>
      <c r="HJ213" s="108"/>
      <c r="HK213" s="108"/>
      <c r="HL213" s="108"/>
      <c r="HM213" s="108"/>
      <c r="HN213" s="108"/>
      <c r="HO213" s="108"/>
      <c r="HP213" s="108"/>
      <c r="HQ213" s="108"/>
      <c r="HR213" s="108"/>
      <c r="HS213" s="108"/>
      <c r="HT213" s="108"/>
      <c r="HU213" s="108"/>
      <c r="HV213" s="108"/>
      <c r="HW213" s="108"/>
      <c r="HX213" s="108"/>
      <c r="HY213" s="234"/>
      <c r="HZ213" s="234"/>
      <c r="IA213" s="108"/>
      <c r="IB213" s="107"/>
      <c r="IC213" s="108"/>
      <c r="ID213" s="108"/>
      <c r="IE213" s="108"/>
      <c r="IF213" s="108"/>
      <c r="IG213" s="108"/>
      <c r="IH213" s="108"/>
      <c r="II213" s="108"/>
      <c r="IJ213" s="108"/>
      <c r="IK213" s="108"/>
      <c r="IL213" s="108"/>
      <c r="IM213" s="108"/>
      <c r="IN213" s="108"/>
      <c r="IO213" s="108"/>
      <c r="IP213" s="108"/>
      <c r="IQ213" s="108"/>
      <c r="IR213" s="108"/>
      <c r="IS213" s="108"/>
      <c r="IT213" s="108"/>
      <c r="IU213" s="108"/>
      <c r="IV213" s="108"/>
      <c r="IW213" s="108"/>
      <c r="IX213" s="108"/>
      <c r="IY213" s="108"/>
      <c r="IZ213" s="108"/>
      <c r="JA213" s="108"/>
      <c r="JB213" s="108"/>
      <c r="JC213" s="108"/>
      <c r="JD213" s="119"/>
    </row>
    <row r="214" spans="1:264" s="8" customFormat="1" ht="18.95" hidden="1" customHeight="1">
      <c r="A214" s="244"/>
      <c r="B214" s="91"/>
      <c r="C214" s="120"/>
      <c r="D214" s="120"/>
      <c r="E214" s="245"/>
      <c r="F214" s="245"/>
      <c r="G214" s="245"/>
      <c r="H214" s="120"/>
      <c r="I214" s="94"/>
      <c r="J214" s="94"/>
      <c r="K214" s="121"/>
      <c r="L214" s="121"/>
      <c r="M214" s="121"/>
      <c r="N214" s="96"/>
      <c r="O214" s="246"/>
      <c r="P214" s="97"/>
      <c r="Q214" s="96"/>
      <c r="R214" s="96"/>
      <c r="S214" s="96"/>
      <c r="T214" s="96"/>
      <c r="U214" s="96"/>
      <c r="V214" s="96"/>
      <c r="W214" s="96"/>
      <c r="X214" s="96"/>
      <c r="Y214" s="232"/>
      <c r="Z214" s="232"/>
      <c r="AA214" s="100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100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  <c r="DH214" s="99"/>
      <c r="DI214" s="99"/>
      <c r="DJ214" s="99"/>
      <c r="DK214" s="100"/>
      <c r="DL214" s="99"/>
      <c r="DM214" s="99"/>
      <c r="DN214" s="99"/>
      <c r="DO214" s="99"/>
      <c r="DP214" s="99"/>
      <c r="DQ214" s="99"/>
      <c r="DR214" s="99"/>
      <c r="DS214" s="99"/>
      <c r="DT214" s="99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H214" s="99"/>
      <c r="EI214" s="99"/>
      <c r="EJ214" s="99"/>
      <c r="EK214" s="99"/>
      <c r="EL214" s="100"/>
      <c r="EM214" s="99"/>
      <c r="EN214" s="99"/>
      <c r="EO214" s="99"/>
      <c r="EP214" s="99"/>
      <c r="EQ214" s="99"/>
      <c r="ER214" s="99"/>
      <c r="ES214" s="99"/>
      <c r="ET214" s="99"/>
      <c r="EU214" s="100"/>
      <c r="EV214" s="99"/>
      <c r="EW214" s="99"/>
      <c r="EX214" s="99"/>
      <c r="EY214" s="99"/>
      <c r="EZ214" s="99"/>
      <c r="FA214" s="99"/>
      <c r="FB214" s="99"/>
      <c r="FC214" s="99"/>
      <c r="FD214" s="99"/>
      <c r="FE214" s="99"/>
      <c r="FF214" s="102"/>
      <c r="FG214" s="99"/>
      <c r="FH214" s="99"/>
      <c r="FI214" s="99"/>
      <c r="FJ214" s="99"/>
      <c r="FK214" s="99"/>
      <c r="FL214" s="99"/>
      <c r="FM214" s="99"/>
      <c r="FN214" s="99"/>
      <c r="FO214" s="99"/>
      <c r="FP214" s="99"/>
      <c r="FQ214" s="199"/>
      <c r="FR214" s="199"/>
      <c r="FS214" s="99"/>
      <c r="FT214" s="99"/>
      <c r="FU214" s="99"/>
      <c r="FV214" s="99"/>
      <c r="FW214" s="99"/>
      <c r="FX214" s="99"/>
      <c r="FY214" s="99"/>
      <c r="FZ214" s="99"/>
      <c r="GA214" s="99"/>
      <c r="GB214" s="99"/>
      <c r="GC214" s="99"/>
      <c r="GD214" s="105"/>
      <c r="GE214" s="105"/>
      <c r="GF214" s="105"/>
      <c r="GG214" s="105"/>
      <c r="GH214" s="243"/>
      <c r="GI214" s="234"/>
      <c r="GJ214" s="247"/>
      <c r="GK214" s="105"/>
      <c r="GL214" s="105"/>
      <c r="GM214" s="105"/>
      <c r="GN214" s="105"/>
      <c r="GO214" s="108"/>
      <c r="GP214" s="108"/>
      <c r="GQ214" s="108"/>
      <c r="GR214" s="108"/>
      <c r="GS214" s="108"/>
      <c r="GT214" s="108"/>
      <c r="GU214" s="108"/>
      <c r="GV214" s="108"/>
      <c r="GW214" s="108"/>
      <c r="GX214" s="108"/>
      <c r="GY214" s="108"/>
      <c r="GZ214" s="108"/>
      <c r="HA214" s="108"/>
      <c r="HB214" s="108"/>
      <c r="HC214" s="108"/>
      <c r="HD214" s="108"/>
      <c r="HE214" s="108"/>
      <c r="HF214" s="108"/>
      <c r="HG214" s="108"/>
      <c r="HH214" s="108"/>
      <c r="HI214" s="108"/>
      <c r="HJ214" s="108"/>
      <c r="HK214" s="108"/>
      <c r="HL214" s="108"/>
      <c r="HM214" s="108"/>
      <c r="HN214" s="108"/>
      <c r="HO214" s="108"/>
      <c r="HP214" s="108"/>
      <c r="HQ214" s="108"/>
      <c r="HR214" s="108"/>
      <c r="HS214" s="108"/>
      <c r="HT214" s="108"/>
      <c r="HU214" s="108"/>
      <c r="HV214" s="108"/>
      <c r="HW214" s="108"/>
      <c r="HX214" s="108"/>
      <c r="HY214" s="234"/>
      <c r="HZ214" s="234"/>
      <c r="IA214" s="108"/>
      <c r="IB214" s="107"/>
      <c r="IC214" s="108"/>
      <c r="ID214" s="108"/>
      <c r="IE214" s="108"/>
      <c r="IF214" s="108"/>
      <c r="IG214" s="108"/>
      <c r="IH214" s="108"/>
      <c r="II214" s="108"/>
      <c r="IJ214" s="108"/>
      <c r="IK214" s="108"/>
      <c r="IL214" s="108"/>
      <c r="IM214" s="108"/>
      <c r="IN214" s="108"/>
      <c r="IO214" s="108"/>
      <c r="IP214" s="108"/>
      <c r="IQ214" s="108"/>
      <c r="IR214" s="108"/>
      <c r="IS214" s="108"/>
      <c r="IT214" s="108"/>
      <c r="IU214" s="108"/>
      <c r="IV214" s="108"/>
      <c r="IW214" s="108"/>
      <c r="IX214" s="108"/>
      <c r="IY214" s="108"/>
      <c r="IZ214" s="108"/>
      <c r="JA214" s="108"/>
      <c r="JB214" s="108"/>
      <c r="JC214" s="108"/>
      <c r="JD214" s="119"/>
    </row>
    <row r="215" spans="1:264" s="166" customFormat="1" ht="18.95" hidden="1" customHeight="1">
      <c r="A215" s="256"/>
      <c r="B215" s="124"/>
      <c r="C215" s="127"/>
      <c r="D215" s="120"/>
      <c r="E215" s="245"/>
      <c r="F215" s="257"/>
      <c r="G215" s="257"/>
      <c r="H215" s="127"/>
      <c r="I215" s="125"/>
      <c r="J215" s="125"/>
      <c r="K215" s="128"/>
      <c r="L215" s="128"/>
      <c r="M215" s="128"/>
      <c r="N215" s="129"/>
      <c r="O215" s="258"/>
      <c r="P215" s="130"/>
      <c r="Q215" s="129"/>
      <c r="R215" s="129"/>
      <c r="S215" s="129"/>
      <c r="T215" s="129"/>
      <c r="U215" s="129"/>
      <c r="V215" s="129"/>
      <c r="W215" s="129"/>
      <c r="X215" s="129"/>
      <c r="Y215" s="209"/>
      <c r="Z215" s="209"/>
      <c r="AA215" s="134"/>
      <c r="AB215" s="133"/>
      <c r="AC215" s="133"/>
      <c r="AD215" s="133"/>
      <c r="AE215" s="133"/>
      <c r="AF215" s="133"/>
      <c r="AG215" s="133"/>
      <c r="AH215" s="133"/>
      <c r="AI215" s="133"/>
      <c r="AJ215" s="133"/>
      <c r="AK215" s="133"/>
      <c r="AL215" s="133"/>
      <c r="AM215" s="133"/>
      <c r="AN215" s="134"/>
      <c r="AO215" s="133"/>
      <c r="AP215" s="133"/>
      <c r="AQ215" s="133"/>
      <c r="AR215" s="133"/>
      <c r="AS215" s="133"/>
      <c r="AT215" s="133"/>
      <c r="AU215" s="133"/>
      <c r="AV215" s="133"/>
      <c r="AW215" s="133"/>
      <c r="AX215" s="133"/>
      <c r="AY215" s="133"/>
      <c r="AZ215" s="133"/>
      <c r="BA215" s="133"/>
      <c r="BB215" s="133"/>
      <c r="BC215" s="133"/>
      <c r="BD215" s="133"/>
      <c r="BE215" s="133"/>
      <c r="BF215" s="133"/>
      <c r="BG215" s="133"/>
      <c r="BH215" s="133"/>
      <c r="BI215" s="133"/>
      <c r="BJ215" s="133"/>
      <c r="BK215" s="133"/>
      <c r="BL215" s="133"/>
      <c r="BM215" s="133"/>
      <c r="BN215" s="133"/>
      <c r="BO215" s="133"/>
      <c r="BP215" s="133"/>
      <c r="BQ215" s="133"/>
      <c r="BR215" s="133"/>
      <c r="BS215" s="133"/>
      <c r="BT215" s="133"/>
      <c r="BU215" s="133"/>
      <c r="BV215" s="133"/>
      <c r="BW215" s="133"/>
      <c r="BX215" s="133"/>
      <c r="BY215" s="133"/>
      <c r="BZ215" s="133"/>
      <c r="CA215" s="133"/>
      <c r="CB215" s="133"/>
      <c r="CC215" s="133"/>
      <c r="CD215" s="133"/>
      <c r="CE215" s="133"/>
      <c r="CF215" s="133"/>
      <c r="CG215" s="133"/>
      <c r="CH215" s="133"/>
      <c r="CI215" s="133"/>
      <c r="CJ215" s="133"/>
      <c r="CK215" s="133"/>
      <c r="CL215" s="133"/>
      <c r="CM215" s="133"/>
      <c r="CN215" s="133"/>
      <c r="CO215" s="133"/>
      <c r="CP215" s="133"/>
      <c r="CQ215" s="133"/>
      <c r="CR215" s="133"/>
      <c r="CS215" s="133"/>
      <c r="CT215" s="133"/>
      <c r="CU215" s="133"/>
      <c r="CV215" s="133"/>
      <c r="CW215" s="133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33"/>
      <c r="DJ215" s="133"/>
      <c r="DK215" s="134"/>
      <c r="DL215" s="133"/>
      <c r="DM215" s="133"/>
      <c r="DN215" s="133"/>
      <c r="DO215" s="133"/>
      <c r="DP215" s="133"/>
      <c r="DQ215" s="133"/>
      <c r="DR215" s="133"/>
      <c r="DS215" s="133"/>
      <c r="DT215" s="133"/>
      <c r="DU215" s="133"/>
      <c r="DV215" s="133"/>
      <c r="DW215" s="133"/>
      <c r="DX215" s="133"/>
      <c r="DY215" s="133"/>
      <c r="DZ215" s="133"/>
      <c r="EA215" s="133"/>
      <c r="EB215" s="133"/>
      <c r="EC215" s="133"/>
      <c r="ED215" s="133"/>
      <c r="EE215" s="133"/>
      <c r="EF215" s="133"/>
      <c r="EG215" s="133"/>
      <c r="EH215" s="133"/>
      <c r="EI215" s="133"/>
      <c r="EJ215" s="133"/>
      <c r="EK215" s="133"/>
      <c r="EL215" s="134"/>
      <c r="EM215" s="133"/>
      <c r="EN215" s="133"/>
      <c r="EO215" s="133"/>
      <c r="EP215" s="133"/>
      <c r="EQ215" s="99"/>
      <c r="ER215" s="99"/>
      <c r="ES215" s="133"/>
      <c r="ET215" s="133"/>
      <c r="EU215" s="100"/>
      <c r="EV215" s="133"/>
      <c r="EW215" s="133"/>
      <c r="EX215" s="133"/>
      <c r="EY215" s="133"/>
      <c r="EZ215" s="133"/>
      <c r="FA215" s="133"/>
      <c r="FB215" s="133"/>
      <c r="FC215" s="133"/>
      <c r="FD215" s="133"/>
      <c r="FE215" s="133"/>
      <c r="FF215" s="136"/>
      <c r="FG215" s="133"/>
      <c r="FH215" s="133"/>
      <c r="FI215" s="133"/>
      <c r="FJ215" s="133"/>
      <c r="FK215" s="133"/>
      <c r="FL215" s="133"/>
      <c r="FM215" s="133"/>
      <c r="FN215" s="133"/>
      <c r="FO215" s="133"/>
      <c r="FP215" s="133"/>
      <c r="FQ215" s="133"/>
      <c r="FR215" s="133"/>
      <c r="FS215" s="133"/>
      <c r="FT215" s="133"/>
      <c r="FU215" s="133"/>
      <c r="FV215" s="133"/>
      <c r="FW215" s="133"/>
      <c r="FX215" s="133"/>
      <c r="FY215" s="133"/>
      <c r="FZ215" s="133"/>
      <c r="GA215" s="133"/>
      <c r="GB215" s="133"/>
      <c r="GC215" s="133"/>
      <c r="GD215" s="133"/>
      <c r="GE215" s="138"/>
      <c r="GF215" s="138"/>
      <c r="GG215" s="138"/>
      <c r="GH215" s="259"/>
      <c r="GI215" s="234"/>
      <c r="GJ215" s="260"/>
      <c r="GK215" s="138"/>
      <c r="GL215" s="138"/>
      <c r="GM215" s="138"/>
      <c r="GN215" s="138"/>
      <c r="GO215" s="109"/>
      <c r="GP215" s="109"/>
      <c r="GQ215" s="109"/>
      <c r="GR215" s="109"/>
      <c r="GS215" s="109"/>
      <c r="GT215" s="109"/>
      <c r="GU215" s="109"/>
      <c r="GV215" s="109"/>
      <c r="GW215" s="109"/>
      <c r="GX215" s="109"/>
      <c r="GY215" s="109"/>
      <c r="GZ215" s="109"/>
      <c r="HA215" s="109"/>
      <c r="HB215" s="109"/>
      <c r="HC215" s="109"/>
      <c r="HD215" s="109"/>
      <c r="HE215" s="109"/>
      <c r="HF215" s="109"/>
      <c r="HG215" s="109"/>
      <c r="HH215" s="109"/>
      <c r="HI215" s="109"/>
      <c r="HJ215" s="109"/>
      <c r="HK215" s="109"/>
      <c r="HL215" s="109"/>
      <c r="HM215" s="109"/>
      <c r="HN215" s="109"/>
      <c r="HO215" s="109"/>
      <c r="HP215" s="109"/>
      <c r="HQ215" s="109"/>
      <c r="HR215" s="109"/>
      <c r="HS215" s="109"/>
      <c r="HT215" s="109"/>
      <c r="HU215" s="109"/>
      <c r="HV215" s="109"/>
      <c r="HW215" s="109"/>
      <c r="HX215" s="109"/>
      <c r="HY215" s="261"/>
      <c r="HZ215" s="261"/>
      <c r="IA215" s="109"/>
      <c r="IB215" s="139"/>
      <c r="IC215" s="109"/>
      <c r="ID215" s="109"/>
      <c r="IE215" s="109"/>
      <c r="IF215" s="109"/>
      <c r="IG215" s="109"/>
      <c r="IH215" s="109"/>
      <c r="II215" s="109"/>
      <c r="IJ215" s="109"/>
      <c r="IK215" s="109"/>
      <c r="IL215" s="109"/>
      <c r="IM215" s="109"/>
      <c r="IN215" s="109"/>
      <c r="IO215" s="109"/>
      <c r="IP215" s="109"/>
      <c r="IQ215" s="109"/>
      <c r="IR215" s="109"/>
      <c r="IS215" s="109"/>
      <c r="IT215" s="109"/>
      <c r="IU215" s="109"/>
      <c r="IV215" s="109"/>
      <c r="IW215" s="109"/>
      <c r="IX215" s="109"/>
      <c r="IY215" s="109"/>
      <c r="IZ215" s="109"/>
      <c r="JA215" s="109"/>
      <c r="JB215" s="109"/>
      <c r="JC215" s="109"/>
      <c r="JD215" s="165"/>
    </row>
    <row r="216" spans="1:264" s="8" customFormat="1" ht="18.95" hidden="1" customHeight="1">
      <c r="A216" s="244"/>
      <c r="B216" s="91"/>
      <c r="C216" s="120"/>
      <c r="D216" s="120"/>
      <c r="E216" s="245"/>
      <c r="F216" s="245"/>
      <c r="G216" s="245"/>
      <c r="H216" s="120"/>
      <c r="I216" s="94"/>
      <c r="J216" s="94"/>
      <c r="K216" s="121"/>
      <c r="L216" s="121"/>
      <c r="M216" s="121"/>
      <c r="N216" s="96"/>
      <c r="O216" s="246"/>
      <c r="P216" s="97"/>
      <c r="Q216" s="96"/>
      <c r="R216" s="96"/>
      <c r="S216" s="96"/>
      <c r="T216" s="96"/>
      <c r="U216" s="96"/>
      <c r="V216" s="96"/>
      <c r="W216" s="96"/>
      <c r="X216" s="96"/>
      <c r="Y216" s="232"/>
      <c r="Z216" s="232"/>
      <c r="AA216" s="100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100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  <c r="DH216" s="99"/>
      <c r="DI216" s="99"/>
      <c r="DJ216" s="99"/>
      <c r="DK216" s="100"/>
      <c r="DL216" s="99"/>
      <c r="DM216" s="99"/>
      <c r="DN216" s="99"/>
      <c r="DO216" s="99"/>
      <c r="DP216" s="99"/>
      <c r="DQ216" s="99"/>
      <c r="DR216" s="99"/>
      <c r="DS216" s="99"/>
      <c r="DT216" s="99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H216" s="99"/>
      <c r="EI216" s="99"/>
      <c r="EJ216" s="99"/>
      <c r="EK216" s="99"/>
      <c r="EL216" s="100"/>
      <c r="EM216" s="99"/>
      <c r="EN216" s="99"/>
      <c r="EO216" s="99"/>
      <c r="EP216" s="99"/>
      <c r="EQ216" s="99"/>
      <c r="ER216" s="99"/>
      <c r="ES216" s="99"/>
      <c r="ET216" s="99"/>
      <c r="EU216" s="100"/>
      <c r="EV216" s="99"/>
      <c r="EW216" s="99"/>
      <c r="EX216" s="99"/>
      <c r="EY216" s="99"/>
      <c r="EZ216" s="99"/>
      <c r="FA216" s="99"/>
      <c r="FB216" s="99"/>
      <c r="FC216" s="99"/>
      <c r="FD216" s="99"/>
      <c r="FE216" s="99"/>
      <c r="FF216" s="102"/>
      <c r="FG216" s="99"/>
      <c r="FH216" s="99"/>
      <c r="FI216" s="99"/>
      <c r="FJ216" s="99"/>
      <c r="FK216" s="99"/>
      <c r="FL216" s="99"/>
      <c r="FM216" s="99"/>
      <c r="FN216" s="99"/>
      <c r="FO216" s="99"/>
      <c r="FP216" s="99"/>
      <c r="FQ216" s="199"/>
      <c r="FR216" s="199"/>
      <c r="FS216" s="99"/>
      <c r="FT216" s="99"/>
      <c r="FU216" s="99"/>
      <c r="FV216" s="99"/>
      <c r="FW216" s="99"/>
      <c r="FX216" s="99"/>
      <c r="FY216" s="99"/>
      <c r="FZ216" s="99"/>
      <c r="GA216" s="99"/>
      <c r="GB216" s="99"/>
      <c r="GC216" s="99"/>
      <c r="GD216" s="105"/>
      <c r="GE216" s="105"/>
      <c r="GF216" s="105"/>
      <c r="GG216" s="105"/>
      <c r="GH216" s="243"/>
      <c r="GI216" s="234"/>
      <c r="GJ216" s="247"/>
      <c r="GK216" s="105"/>
      <c r="GL216" s="105"/>
      <c r="GM216" s="105"/>
      <c r="GN216" s="105"/>
      <c r="GO216" s="108"/>
      <c r="GP216" s="108"/>
      <c r="GQ216" s="108"/>
      <c r="GR216" s="108"/>
      <c r="GS216" s="108"/>
      <c r="GT216" s="108"/>
      <c r="GU216" s="108"/>
      <c r="GV216" s="108"/>
      <c r="GW216" s="108"/>
      <c r="GX216" s="108"/>
      <c r="GY216" s="108"/>
      <c r="GZ216" s="108"/>
      <c r="HA216" s="108"/>
      <c r="HB216" s="108"/>
      <c r="HC216" s="108"/>
      <c r="HD216" s="108"/>
      <c r="HE216" s="108"/>
      <c r="HF216" s="108"/>
      <c r="HG216" s="108"/>
      <c r="HH216" s="108"/>
      <c r="HI216" s="108"/>
      <c r="HJ216" s="108"/>
      <c r="HK216" s="108"/>
      <c r="HL216" s="108"/>
      <c r="HM216" s="108"/>
      <c r="HN216" s="108"/>
      <c r="HO216" s="108"/>
      <c r="HP216" s="108"/>
      <c r="HQ216" s="108"/>
      <c r="HR216" s="108"/>
      <c r="HS216" s="108"/>
      <c r="HT216" s="108"/>
      <c r="HU216" s="108"/>
      <c r="HV216" s="108"/>
      <c r="HW216" s="108"/>
      <c r="HX216" s="108"/>
      <c r="HY216" s="234"/>
      <c r="HZ216" s="234"/>
      <c r="IA216" s="108"/>
      <c r="IB216" s="107"/>
      <c r="IC216" s="108"/>
      <c r="ID216" s="108"/>
      <c r="IE216" s="108"/>
      <c r="IF216" s="108"/>
      <c r="IG216" s="108"/>
      <c r="IH216" s="108"/>
      <c r="II216" s="108"/>
      <c r="IJ216" s="108"/>
      <c r="IK216" s="108"/>
      <c r="IL216" s="108"/>
      <c r="IM216" s="108"/>
      <c r="IN216" s="108"/>
      <c r="IO216" s="108"/>
      <c r="IP216" s="108"/>
      <c r="IQ216" s="108"/>
      <c r="IR216" s="108"/>
      <c r="IS216" s="108"/>
      <c r="IT216" s="108"/>
      <c r="IU216" s="108"/>
      <c r="IV216" s="108"/>
      <c r="IW216" s="108"/>
      <c r="IX216" s="108"/>
      <c r="IY216" s="108"/>
      <c r="IZ216" s="108"/>
      <c r="JA216" s="108"/>
      <c r="JB216" s="108"/>
      <c r="JC216" s="108"/>
      <c r="JD216" s="119"/>
    </row>
    <row r="217" spans="1:264" s="8" customFormat="1" ht="18.95" hidden="1" customHeight="1">
      <c r="A217" s="244"/>
      <c r="B217" s="91"/>
      <c r="C217" s="120"/>
      <c r="D217" s="120"/>
      <c r="E217" s="245"/>
      <c r="F217" s="245"/>
      <c r="G217" s="245"/>
      <c r="H217" s="120"/>
      <c r="I217" s="94"/>
      <c r="J217" s="94"/>
      <c r="K217" s="121"/>
      <c r="L217" s="121"/>
      <c r="M217" s="121"/>
      <c r="N217" s="96"/>
      <c r="O217" s="246"/>
      <c r="P217" s="97"/>
      <c r="Q217" s="96"/>
      <c r="R217" s="96"/>
      <c r="S217" s="96"/>
      <c r="T217" s="96"/>
      <c r="U217" s="96"/>
      <c r="V217" s="96"/>
      <c r="W217" s="96"/>
      <c r="X217" s="96"/>
      <c r="Y217" s="232"/>
      <c r="Z217" s="232"/>
      <c r="AA217" s="100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100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100"/>
      <c r="DL217" s="99"/>
      <c r="DM217" s="99"/>
      <c r="DN217" s="99"/>
      <c r="DO217" s="99"/>
      <c r="DP217" s="99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100"/>
      <c r="EM217" s="99"/>
      <c r="EN217" s="99"/>
      <c r="EO217" s="99"/>
      <c r="EP217" s="99"/>
      <c r="EQ217" s="99"/>
      <c r="ER217" s="99"/>
      <c r="ES217" s="99"/>
      <c r="ET217" s="99"/>
      <c r="EU217" s="100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102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199"/>
      <c r="FR217" s="199"/>
      <c r="FS217" s="99"/>
      <c r="FT217" s="99"/>
      <c r="FU217" s="99"/>
      <c r="FV217" s="99"/>
      <c r="FW217" s="99"/>
      <c r="FX217" s="99"/>
      <c r="FY217" s="99"/>
      <c r="FZ217" s="99"/>
      <c r="GA217" s="99"/>
      <c r="GB217" s="99"/>
      <c r="GC217" s="99"/>
      <c r="GD217" s="105"/>
      <c r="GE217" s="105"/>
      <c r="GF217" s="105"/>
      <c r="GG217" s="105"/>
      <c r="GH217" s="243"/>
      <c r="GI217" s="234"/>
      <c r="GJ217" s="247"/>
      <c r="GK217" s="105"/>
      <c r="GL217" s="105"/>
      <c r="GM217" s="105"/>
      <c r="GN217" s="105"/>
      <c r="GO217" s="108"/>
      <c r="GP217" s="108"/>
      <c r="GQ217" s="108"/>
      <c r="GR217" s="108"/>
      <c r="GS217" s="108"/>
      <c r="GT217" s="108"/>
      <c r="GU217" s="108"/>
      <c r="GV217" s="108"/>
      <c r="GW217" s="108"/>
      <c r="GX217" s="108"/>
      <c r="GY217" s="108"/>
      <c r="GZ217" s="108"/>
      <c r="HA217" s="108"/>
      <c r="HB217" s="108"/>
      <c r="HC217" s="108"/>
      <c r="HD217" s="108"/>
      <c r="HE217" s="108"/>
      <c r="HF217" s="108"/>
      <c r="HG217" s="108"/>
      <c r="HH217" s="108"/>
      <c r="HI217" s="108"/>
      <c r="HJ217" s="108"/>
      <c r="HK217" s="108"/>
      <c r="HL217" s="108"/>
      <c r="HM217" s="108"/>
      <c r="HN217" s="108"/>
      <c r="HO217" s="108"/>
      <c r="HP217" s="108"/>
      <c r="HQ217" s="108"/>
      <c r="HR217" s="108"/>
      <c r="HS217" s="108"/>
      <c r="HT217" s="108"/>
      <c r="HU217" s="108"/>
      <c r="HV217" s="108"/>
      <c r="HW217" s="108"/>
      <c r="HX217" s="108"/>
      <c r="HY217" s="234"/>
      <c r="HZ217" s="234"/>
      <c r="IA217" s="108"/>
      <c r="IB217" s="107"/>
      <c r="IC217" s="108"/>
      <c r="ID217" s="108"/>
      <c r="IE217" s="108"/>
      <c r="IF217" s="108"/>
      <c r="IG217" s="108"/>
      <c r="IH217" s="108"/>
      <c r="II217" s="108"/>
      <c r="IJ217" s="108"/>
      <c r="IK217" s="108"/>
      <c r="IL217" s="108"/>
      <c r="IM217" s="108"/>
      <c r="IN217" s="108"/>
      <c r="IO217" s="108"/>
      <c r="IP217" s="108"/>
      <c r="IQ217" s="108"/>
      <c r="IR217" s="108"/>
      <c r="IS217" s="108"/>
      <c r="IT217" s="108"/>
      <c r="IU217" s="108"/>
      <c r="IV217" s="108"/>
      <c r="IW217" s="108"/>
      <c r="IX217" s="108"/>
      <c r="IY217" s="108"/>
      <c r="IZ217" s="108"/>
      <c r="JA217" s="108"/>
      <c r="JB217" s="108"/>
      <c r="JC217" s="108"/>
      <c r="JD217" s="119"/>
    </row>
    <row r="218" spans="1:264" s="8" customFormat="1" ht="18.95" hidden="1" customHeight="1">
      <c r="A218" s="244"/>
      <c r="B218" s="91"/>
      <c r="C218" s="120"/>
      <c r="D218" s="120"/>
      <c r="E218" s="245"/>
      <c r="F218" s="245"/>
      <c r="G218" s="245"/>
      <c r="H218" s="120"/>
      <c r="I218" s="94"/>
      <c r="J218" s="94"/>
      <c r="K218" s="121"/>
      <c r="L218" s="121"/>
      <c r="M218" s="121"/>
      <c r="N218" s="96"/>
      <c r="O218" s="246"/>
      <c r="P218" s="97"/>
      <c r="Q218" s="96"/>
      <c r="R218" s="96"/>
      <c r="S218" s="96"/>
      <c r="T218" s="96"/>
      <c r="U218" s="96"/>
      <c r="V218" s="96"/>
      <c r="W218" s="96"/>
      <c r="X218" s="96"/>
      <c r="Y218" s="232"/>
      <c r="Z218" s="232"/>
      <c r="AA218" s="100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100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H218" s="99"/>
      <c r="DI218" s="99"/>
      <c r="DJ218" s="99"/>
      <c r="DK218" s="100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L218" s="100"/>
      <c r="EM218" s="99"/>
      <c r="EN218" s="99"/>
      <c r="EO218" s="99"/>
      <c r="EP218" s="99"/>
      <c r="EQ218" s="99"/>
      <c r="ER218" s="99"/>
      <c r="ES218" s="99"/>
      <c r="ET218" s="99"/>
      <c r="EU218" s="100"/>
      <c r="EV218" s="99"/>
      <c r="EW218" s="99"/>
      <c r="EX218" s="99"/>
      <c r="EY218" s="99"/>
      <c r="EZ218" s="99"/>
      <c r="FA218" s="99"/>
      <c r="FB218" s="99"/>
      <c r="FC218" s="99"/>
      <c r="FD218" s="99"/>
      <c r="FE218" s="99"/>
      <c r="FF218" s="102"/>
      <c r="FG218" s="99"/>
      <c r="FH218" s="99"/>
      <c r="FI218" s="99"/>
      <c r="FJ218" s="99"/>
      <c r="FK218" s="99"/>
      <c r="FL218" s="99"/>
      <c r="FM218" s="99"/>
      <c r="FN218" s="99"/>
      <c r="FO218" s="99"/>
      <c r="FP218" s="99"/>
      <c r="FQ218" s="199"/>
      <c r="FR218" s="199"/>
      <c r="FS218" s="99"/>
      <c r="FT218" s="99"/>
      <c r="FU218" s="99"/>
      <c r="FV218" s="99"/>
      <c r="FW218" s="99"/>
      <c r="FX218" s="99"/>
      <c r="FY218" s="99"/>
      <c r="FZ218" s="99"/>
      <c r="GA218" s="99"/>
      <c r="GB218" s="99"/>
      <c r="GC218" s="99"/>
      <c r="GD218" s="105"/>
      <c r="GE218" s="105"/>
      <c r="GF218" s="105"/>
      <c r="GG218" s="105"/>
      <c r="GH218" s="243"/>
      <c r="GI218" s="234"/>
      <c r="GJ218" s="247"/>
      <c r="GK218" s="105"/>
      <c r="GL218" s="105"/>
      <c r="GM218" s="105"/>
      <c r="GN218" s="105"/>
      <c r="GO218" s="108"/>
      <c r="GP218" s="108"/>
      <c r="GQ218" s="108"/>
      <c r="GR218" s="108"/>
      <c r="GS218" s="108"/>
      <c r="GT218" s="108"/>
      <c r="GU218" s="108"/>
      <c r="GV218" s="108"/>
      <c r="GW218" s="108"/>
      <c r="GX218" s="108"/>
      <c r="GY218" s="108"/>
      <c r="GZ218" s="108"/>
      <c r="HA218" s="108"/>
      <c r="HB218" s="108"/>
      <c r="HC218" s="108"/>
      <c r="HD218" s="108"/>
      <c r="HE218" s="108"/>
      <c r="HF218" s="108"/>
      <c r="HG218" s="108"/>
      <c r="HH218" s="108"/>
      <c r="HI218" s="108"/>
      <c r="HJ218" s="108"/>
      <c r="HK218" s="108"/>
      <c r="HL218" s="108"/>
      <c r="HM218" s="108"/>
      <c r="HN218" s="108"/>
      <c r="HO218" s="108"/>
      <c r="HP218" s="108"/>
      <c r="HQ218" s="108"/>
      <c r="HR218" s="108"/>
      <c r="HS218" s="108"/>
      <c r="HT218" s="108"/>
      <c r="HU218" s="108"/>
      <c r="HV218" s="108"/>
      <c r="HW218" s="108"/>
      <c r="HX218" s="108"/>
      <c r="HY218" s="234"/>
      <c r="HZ218" s="234"/>
      <c r="IA218" s="108"/>
      <c r="IB218" s="107"/>
      <c r="IC218" s="108"/>
      <c r="ID218" s="108"/>
      <c r="IE218" s="108"/>
      <c r="IF218" s="108"/>
      <c r="IG218" s="108"/>
      <c r="IH218" s="108"/>
      <c r="II218" s="108"/>
      <c r="IJ218" s="108"/>
      <c r="IK218" s="108"/>
      <c r="IL218" s="108"/>
      <c r="IM218" s="108"/>
      <c r="IN218" s="108"/>
      <c r="IO218" s="108"/>
      <c r="IP218" s="108"/>
      <c r="IQ218" s="108"/>
      <c r="IR218" s="108"/>
      <c r="IS218" s="108"/>
      <c r="IT218" s="108"/>
      <c r="IU218" s="108"/>
      <c r="IV218" s="108"/>
      <c r="IW218" s="108"/>
      <c r="IX218" s="108"/>
      <c r="IY218" s="108"/>
      <c r="IZ218" s="108"/>
      <c r="JA218" s="108"/>
      <c r="JB218" s="108"/>
      <c r="JC218" s="108"/>
      <c r="JD218" s="119"/>
    </row>
    <row r="219" spans="1:264" s="8" customFormat="1" ht="18.95" hidden="1" customHeight="1">
      <c r="A219" s="244"/>
      <c r="B219" s="91"/>
      <c r="C219" s="120"/>
      <c r="D219" s="120"/>
      <c r="E219" s="245"/>
      <c r="F219" s="245"/>
      <c r="G219" s="245"/>
      <c r="H219" s="120"/>
      <c r="I219" s="94"/>
      <c r="J219" s="94"/>
      <c r="K219" s="121"/>
      <c r="L219" s="121"/>
      <c r="M219" s="121"/>
      <c r="N219" s="96"/>
      <c r="O219" s="246"/>
      <c r="P219" s="97"/>
      <c r="Q219" s="96"/>
      <c r="R219" s="96"/>
      <c r="S219" s="96"/>
      <c r="T219" s="96"/>
      <c r="U219" s="96"/>
      <c r="V219" s="96"/>
      <c r="W219" s="96"/>
      <c r="X219" s="96"/>
      <c r="Y219" s="232"/>
      <c r="Z219" s="232"/>
      <c r="AA219" s="100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100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H219" s="99"/>
      <c r="DI219" s="99"/>
      <c r="DJ219" s="99"/>
      <c r="DK219" s="100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L219" s="100"/>
      <c r="EM219" s="99"/>
      <c r="EN219" s="99"/>
      <c r="EO219" s="99"/>
      <c r="EP219" s="99"/>
      <c r="EQ219" s="99"/>
      <c r="ER219" s="99"/>
      <c r="ES219" s="99"/>
      <c r="ET219" s="99"/>
      <c r="EU219" s="100"/>
      <c r="EV219" s="99"/>
      <c r="EW219" s="99"/>
      <c r="EX219" s="99"/>
      <c r="EY219" s="99"/>
      <c r="EZ219" s="99"/>
      <c r="FA219" s="99"/>
      <c r="FB219" s="99"/>
      <c r="FC219" s="99"/>
      <c r="FD219" s="99"/>
      <c r="FE219" s="99"/>
      <c r="FF219" s="102"/>
      <c r="FG219" s="99"/>
      <c r="FH219" s="99"/>
      <c r="FI219" s="99"/>
      <c r="FJ219" s="99"/>
      <c r="FK219" s="99"/>
      <c r="FL219" s="99"/>
      <c r="FM219" s="99"/>
      <c r="FN219" s="99"/>
      <c r="FO219" s="99"/>
      <c r="FP219" s="99"/>
      <c r="FQ219" s="199"/>
      <c r="FR219" s="199"/>
      <c r="FS219" s="99"/>
      <c r="FT219" s="99"/>
      <c r="FU219" s="99"/>
      <c r="FV219" s="99"/>
      <c r="FW219" s="99"/>
      <c r="FX219" s="99"/>
      <c r="FY219" s="99"/>
      <c r="FZ219" s="99"/>
      <c r="GA219" s="99"/>
      <c r="GB219" s="99"/>
      <c r="GC219" s="99"/>
      <c r="GD219" s="105"/>
      <c r="GE219" s="105"/>
      <c r="GF219" s="105"/>
      <c r="GG219" s="105"/>
      <c r="GH219" s="243"/>
      <c r="GI219" s="234"/>
      <c r="GJ219" s="247"/>
      <c r="GK219" s="105"/>
      <c r="GL219" s="105"/>
      <c r="GM219" s="105"/>
      <c r="GN219" s="105"/>
      <c r="GO219" s="108"/>
      <c r="GP219" s="108"/>
      <c r="GQ219" s="108"/>
      <c r="GR219" s="108"/>
      <c r="GS219" s="108"/>
      <c r="GT219" s="108"/>
      <c r="GU219" s="108"/>
      <c r="GV219" s="108"/>
      <c r="GW219" s="108"/>
      <c r="GX219" s="108"/>
      <c r="GY219" s="108"/>
      <c r="GZ219" s="108"/>
      <c r="HA219" s="108"/>
      <c r="HB219" s="108"/>
      <c r="HC219" s="108"/>
      <c r="HD219" s="108"/>
      <c r="HE219" s="108"/>
      <c r="HF219" s="108"/>
      <c r="HG219" s="108"/>
      <c r="HH219" s="108"/>
      <c r="HI219" s="108"/>
      <c r="HJ219" s="108"/>
      <c r="HK219" s="108"/>
      <c r="HL219" s="108"/>
      <c r="HM219" s="108"/>
      <c r="HN219" s="108"/>
      <c r="HO219" s="108"/>
      <c r="HP219" s="108"/>
      <c r="HQ219" s="108"/>
      <c r="HR219" s="108"/>
      <c r="HS219" s="108"/>
      <c r="HT219" s="108"/>
      <c r="HU219" s="108"/>
      <c r="HV219" s="108"/>
      <c r="HW219" s="108"/>
      <c r="HX219" s="108"/>
      <c r="HY219" s="234"/>
      <c r="HZ219" s="234"/>
      <c r="IA219" s="108"/>
      <c r="IB219" s="107"/>
      <c r="IC219" s="108"/>
      <c r="ID219" s="108"/>
      <c r="IE219" s="108"/>
      <c r="IF219" s="108"/>
      <c r="IG219" s="108"/>
      <c r="IH219" s="108"/>
      <c r="II219" s="108"/>
      <c r="IJ219" s="108"/>
      <c r="IK219" s="108"/>
      <c r="IL219" s="108"/>
      <c r="IM219" s="108"/>
      <c r="IN219" s="108"/>
      <c r="IO219" s="108"/>
      <c r="IP219" s="108"/>
      <c r="IQ219" s="108"/>
      <c r="IR219" s="108"/>
      <c r="IS219" s="108"/>
      <c r="IT219" s="108"/>
      <c r="IU219" s="108"/>
      <c r="IV219" s="108"/>
      <c r="IW219" s="108"/>
      <c r="IX219" s="108"/>
      <c r="IY219" s="108"/>
      <c r="IZ219" s="108"/>
      <c r="JA219" s="108"/>
      <c r="JB219" s="108"/>
      <c r="JC219" s="108"/>
      <c r="JD219" s="119"/>
    </row>
    <row r="220" spans="1:264" s="8" customFormat="1" ht="18.95" hidden="1" customHeight="1">
      <c r="A220" s="244"/>
      <c r="B220" s="91"/>
      <c r="C220" s="120"/>
      <c r="D220" s="120"/>
      <c r="E220" s="245"/>
      <c r="F220" s="245"/>
      <c r="G220" s="245"/>
      <c r="H220" s="120"/>
      <c r="I220" s="94"/>
      <c r="J220" s="94"/>
      <c r="K220" s="121"/>
      <c r="L220" s="121"/>
      <c r="M220" s="121"/>
      <c r="N220" s="96"/>
      <c r="O220" s="246"/>
      <c r="P220" s="97"/>
      <c r="Q220" s="96"/>
      <c r="R220" s="96"/>
      <c r="S220" s="96"/>
      <c r="T220" s="96"/>
      <c r="U220" s="96"/>
      <c r="V220" s="96"/>
      <c r="W220" s="96"/>
      <c r="X220" s="96"/>
      <c r="Y220" s="232"/>
      <c r="Z220" s="232"/>
      <c r="AA220" s="100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100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H220" s="99"/>
      <c r="DI220" s="99"/>
      <c r="DJ220" s="99"/>
      <c r="DK220" s="100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L220" s="100"/>
      <c r="EM220" s="99"/>
      <c r="EN220" s="99"/>
      <c r="EO220" s="99"/>
      <c r="EP220" s="99"/>
      <c r="EQ220" s="99"/>
      <c r="ER220" s="99"/>
      <c r="ES220" s="99"/>
      <c r="ET220" s="99"/>
      <c r="EU220" s="100"/>
      <c r="EV220" s="99"/>
      <c r="EW220" s="99"/>
      <c r="EX220" s="99"/>
      <c r="EY220" s="99"/>
      <c r="EZ220" s="99"/>
      <c r="FA220" s="99"/>
      <c r="FB220" s="99"/>
      <c r="FC220" s="99"/>
      <c r="FD220" s="99"/>
      <c r="FE220" s="99"/>
      <c r="FF220" s="102"/>
      <c r="FG220" s="99"/>
      <c r="FH220" s="99"/>
      <c r="FI220" s="99"/>
      <c r="FJ220" s="99"/>
      <c r="FK220" s="99"/>
      <c r="FL220" s="99"/>
      <c r="FM220" s="99"/>
      <c r="FN220" s="99"/>
      <c r="FO220" s="99"/>
      <c r="FP220" s="99"/>
      <c r="FQ220" s="199"/>
      <c r="FR220" s="199"/>
      <c r="FS220" s="99"/>
      <c r="FT220" s="99"/>
      <c r="FU220" s="99"/>
      <c r="FV220" s="99"/>
      <c r="FW220" s="99"/>
      <c r="FX220" s="99"/>
      <c r="FY220" s="99"/>
      <c r="FZ220" s="99"/>
      <c r="GA220" s="99"/>
      <c r="GB220" s="99"/>
      <c r="GC220" s="99"/>
      <c r="GD220" s="105"/>
      <c r="GE220" s="105"/>
      <c r="GF220" s="105"/>
      <c r="GG220" s="105"/>
      <c r="GH220" s="243"/>
      <c r="GI220" s="234"/>
      <c r="GJ220" s="247"/>
      <c r="GK220" s="105"/>
      <c r="GL220" s="105"/>
      <c r="GM220" s="105"/>
      <c r="GN220" s="105"/>
      <c r="GO220" s="108"/>
      <c r="GP220" s="108"/>
      <c r="GQ220" s="108"/>
      <c r="GR220" s="108"/>
      <c r="GS220" s="108"/>
      <c r="GT220" s="108"/>
      <c r="GU220" s="108"/>
      <c r="GV220" s="108"/>
      <c r="GW220" s="108"/>
      <c r="GX220" s="108"/>
      <c r="GY220" s="108"/>
      <c r="GZ220" s="108"/>
      <c r="HA220" s="108"/>
      <c r="HB220" s="108"/>
      <c r="HC220" s="108"/>
      <c r="HD220" s="108"/>
      <c r="HE220" s="108"/>
      <c r="HF220" s="108"/>
      <c r="HG220" s="108"/>
      <c r="HH220" s="108"/>
      <c r="HI220" s="108"/>
      <c r="HJ220" s="108"/>
      <c r="HK220" s="108"/>
      <c r="HL220" s="108"/>
      <c r="HM220" s="108"/>
      <c r="HN220" s="108"/>
      <c r="HO220" s="108"/>
      <c r="HP220" s="108"/>
      <c r="HQ220" s="108"/>
      <c r="HR220" s="108"/>
      <c r="HS220" s="108"/>
      <c r="HT220" s="108"/>
      <c r="HU220" s="108"/>
      <c r="HV220" s="108"/>
      <c r="HW220" s="108"/>
      <c r="HX220" s="108"/>
      <c r="HY220" s="234"/>
      <c r="HZ220" s="234"/>
      <c r="IA220" s="108"/>
      <c r="IB220" s="107"/>
      <c r="IC220" s="108"/>
      <c r="ID220" s="108"/>
      <c r="IE220" s="108"/>
      <c r="IF220" s="108"/>
      <c r="IG220" s="108"/>
      <c r="IH220" s="108"/>
      <c r="II220" s="108"/>
      <c r="IJ220" s="108"/>
      <c r="IK220" s="108"/>
      <c r="IL220" s="108"/>
      <c r="IM220" s="108"/>
      <c r="IN220" s="108"/>
      <c r="IO220" s="108"/>
      <c r="IP220" s="108"/>
      <c r="IQ220" s="108"/>
      <c r="IR220" s="108"/>
      <c r="IS220" s="108"/>
      <c r="IT220" s="108"/>
      <c r="IU220" s="108"/>
      <c r="IV220" s="108"/>
      <c r="IW220" s="108"/>
      <c r="IX220" s="108"/>
      <c r="IY220" s="108"/>
      <c r="IZ220" s="108"/>
      <c r="JA220" s="108"/>
      <c r="JB220" s="108"/>
      <c r="JC220" s="108"/>
      <c r="JD220" s="119"/>
    </row>
    <row r="221" spans="1:264" s="8" customFormat="1" ht="18.95" hidden="1" customHeight="1">
      <c r="A221" s="244"/>
      <c r="B221" s="91"/>
      <c r="C221" s="120"/>
      <c r="D221" s="120"/>
      <c r="E221" s="245"/>
      <c r="F221" s="245"/>
      <c r="G221" s="245"/>
      <c r="H221" s="120"/>
      <c r="I221" s="94"/>
      <c r="J221" s="94"/>
      <c r="K221" s="121"/>
      <c r="L221" s="121"/>
      <c r="M221" s="121"/>
      <c r="N221" s="96"/>
      <c r="O221" s="246"/>
      <c r="P221" s="97"/>
      <c r="Q221" s="96"/>
      <c r="R221" s="96"/>
      <c r="S221" s="96"/>
      <c r="T221" s="96"/>
      <c r="U221" s="96"/>
      <c r="V221" s="96"/>
      <c r="W221" s="96"/>
      <c r="X221" s="96"/>
      <c r="Y221" s="232"/>
      <c r="Z221" s="232"/>
      <c r="AA221" s="100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100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100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100"/>
      <c r="EM221" s="99"/>
      <c r="EN221" s="99"/>
      <c r="EO221" s="99"/>
      <c r="EP221" s="99"/>
      <c r="EQ221" s="99"/>
      <c r="ER221" s="99"/>
      <c r="ES221" s="99"/>
      <c r="ET221" s="99"/>
      <c r="EU221" s="100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102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199"/>
      <c r="FR221" s="199"/>
      <c r="FS221" s="99"/>
      <c r="FT221" s="99"/>
      <c r="FU221" s="99"/>
      <c r="FV221" s="99"/>
      <c r="FW221" s="99"/>
      <c r="FX221" s="99"/>
      <c r="FY221" s="99"/>
      <c r="FZ221" s="99"/>
      <c r="GA221" s="99"/>
      <c r="GB221" s="99"/>
      <c r="GC221" s="99"/>
      <c r="GD221" s="105"/>
      <c r="GE221" s="105"/>
      <c r="GF221" s="105"/>
      <c r="GG221" s="105"/>
      <c r="GH221" s="243"/>
      <c r="GI221" s="234"/>
      <c r="GJ221" s="247"/>
      <c r="GK221" s="105"/>
      <c r="GL221" s="105"/>
      <c r="GM221" s="105"/>
      <c r="GN221" s="105"/>
      <c r="GO221" s="108"/>
      <c r="GP221" s="108"/>
      <c r="GQ221" s="108"/>
      <c r="GR221" s="108"/>
      <c r="GS221" s="108"/>
      <c r="GT221" s="108"/>
      <c r="GU221" s="108"/>
      <c r="GV221" s="108"/>
      <c r="GW221" s="108"/>
      <c r="GX221" s="108"/>
      <c r="GY221" s="108"/>
      <c r="GZ221" s="108"/>
      <c r="HA221" s="108"/>
      <c r="HB221" s="108"/>
      <c r="HC221" s="108"/>
      <c r="HD221" s="108"/>
      <c r="HE221" s="108"/>
      <c r="HF221" s="108"/>
      <c r="HG221" s="108"/>
      <c r="HH221" s="108"/>
      <c r="HI221" s="108"/>
      <c r="HJ221" s="108"/>
      <c r="HK221" s="108"/>
      <c r="HL221" s="108"/>
      <c r="HM221" s="108"/>
      <c r="HN221" s="108"/>
      <c r="HO221" s="108"/>
      <c r="HP221" s="108"/>
      <c r="HQ221" s="108"/>
      <c r="HR221" s="108"/>
      <c r="HS221" s="108"/>
      <c r="HT221" s="108"/>
      <c r="HU221" s="108"/>
      <c r="HV221" s="108"/>
      <c r="HW221" s="108"/>
      <c r="HX221" s="108"/>
      <c r="HY221" s="234"/>
      <c r="HZ221" s="234"/>
      <c r="IA221" s="108"/>
      <c r="IB221" s="107"/>
      <c r="IC221" s="108"/>
      <c r="ID221" s="108"/>
      <c r="IE221" s="108"/>
      <c r="IF221" s="108"/>
      <c r="IG221" s="108"/>
      <c r="IH221" s="108"/>
      <c r="II221" s="108"/>
      <c r="IJ221" s="108"/>
      <c r="IK221" s="108"/>
      <c r="IL221" s="108"/>
      <c r="IM221" s="108"/>
      <c r="IN221" s="108"/>
      <c r="IO221" s="108"/>
      <c r="IP221" s="108"/>
      <c r="IQ221" s="108"/>
      <c r="IR221" s="108"/>
      <c r="IS221" s="108"/>
      <c r="IT221" s="108"/>
      <c r="IU221" s="108"/>
      <c r="IV221" s="108"/>
      <c r="IW221" s="108"/>
      <c r="IX221" s="108"/>
      <c r="IY221" s="108"/>
      <c r="IZ221" s="108"/>
      <c r="JA221" s="108"/>
      <c r="JB221" s="108"/>
      <c r="JC221" s="108"/>
      <c r="JD221" s="119"/>
    </row>
    <row r="222" spans="1:264" s="8" customFormat="1" ht="18.95" hidden="1" customHeight="1">
      <c r="A222" s="244"/>
      <c r="B222" s="91"/>
      <c r="C222" s="120"/>
      <c r="D222" s="120"/>
      <c r="E222" s="245"/>
      <c r="F222" s="245"/>
      <c r="G222" s="245"/>
      <c r="H222" s="120"/>
      <c r="I222" s="94"/>
      <c r="J222" s="94"/>
      <c r="K222" s="121"/>
      <c r="L222" s="121"/>
      <c r="M222" s="121"/>
      <c r="N222" s="96"/>
      <c r="O222" s="246"/>
      <c r="P222" s="97"/>
      <c r="Q222" s="96"/>
      <c r="R222" s="96"/>
      <c r="S222" s="96"/>
      <c r="T222" s="96"/>
      <c r="U222" s="96"/>
      <c r="V222" s="96"/>
      <c r="W222" s="96"/>
      <c r="X222" s="96"/>
      <c r="Y222" s="232"/>
      <c r="Z222" s="232"/>
      <c r="AA222" s="100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100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H222" s="99"/>
      <c r="DI222" s="99"/>
      <c r="DJ222" s="99"/>
      <c r="DK222" s="100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L222" s="100"/>
      <c r="EM222" s="99"/>
      <c r="EN222" s="99"/>
      <c r="EO222" s="99"/>
      <c r="EP222" s="99"/>
      <c r="EQ222" s="99"/>
      <c r="ER222" s="99"/>
      <c r="ES222" s="99"/>
      <c r="ET222" s="99"/>
      <c r="EU222" s="100"/>
      <c r="EV222" s="99"/>
      <c r="EW222" s="99"/>
      <c r="EX222" s="99"/>
      <c r="EY222" s="99"/>
      <c r="EZ222" s="99"/>
      <c r="FA222" s="99"/>
      <c r="FB222" s="99"/>
      <c r="FC222" s="99"/>
      <c r="FD222" s="99"/>
      <c r="FE222" s="99"/>
      <c r="FF222" s="102"/>
      <c r="FG222" s="99"/>
      <c r="FH222" s="99"/>
      <c r="FI222" s="99"/>
      <c r="FJ222" s="99"/>
      <c r="FK222" s="99"/>
      <c r="FL222" s="99"/>
      <c r="FM222" s="99"/>
      <c r="FN222" s="99"/>
      <c r="FO222" s="99"/>
      <c r="FP222" s="99"/>
      <c r="FQ222" s="199"/>
      <c r="FR222" s="199"/>
      <c r="FS222" s="99"/>
      <c r="FT222" s="99"/>
      <c r="FU222" s="99"/>
      <c r="FV222" s="99"/>
      <c r="FW222" s="99"/>
      <c r="FX222" s="99"/>
      <c r="FY222" s="99"/>
      <c r="FZ222" s="99"/>
      <c r="GA222" s="99"/>
      <c r="GB222" s="99"/>
      <c r="GC222" s="99"/>
      <c r="GD222" s="105"/>
      <c r="GE222" s="105"/>
      <c r="GF222" s="105"/>
      <c r="GG222" s="105"/>
      <c r="GH222" s="243"/>
      <c r="GI222" s="234"/>
      <c r="GJ222" s="247"/>
      <c r="GK222" s="105"/>
      <c r="GL222" s="105"/>
      <c r="GM222" s="105"/>
      <c r="GN222" s="105"/>
      <c r="GO222" s="108"/>
      <c r="GP222" s="108"/>
      <c r="GQ222" s="108"/>
      <c r="GR222" s="108"/>
      <c r="GS222" s="108"/>
      <c r="GT222" s="108"/>
      <c r="GU222" s="108"/>
      <c r="GV222" s="108"/>
      <c r="GW222" s="108"/>
      <c r="GX222" s="108"/>
      <c r="GY222" s="108"/>
      <c r="GZ222" s="108"/>
      <c r="HA222" s="108"/>
      <c r="HB222" s="108"/>
      <c r="HC222" s="108"/>
      <c r="HD222" s="108"/>
      <c r="HE222" s="108"/>
      <c r="HF222" s="108"/>
      <c r="HG222" s="108"/>
      <c r="HH222" s="108"/>
      <c r="HI222" s="108"/>
      <c r="HJ222" s="108"/>
      <c r="HK222" s="108"/>
      <c r="HL222" s="108"/>
      <c r="HM222" s="108"/>
      <c r="HN222" s="108"/>
      <c r="HO222" s="108"/>
      <c r="HP222" s="108"/>
      <c r="HQ222" s="108"/>
      <c r="HR222" s="108"/>
      <c r="HS222" s="108"/>
      <c r="HT222" s="108"/>
      <c r="HU222" s="108"/>
      <c r="HV222" s="108"/>
      <c r="HW222" s="108"/>
      <c r="HX222" s="108"/>
      <c r="HY222" s="234"/>
      <c r="HZ222" s="234"/>
      <c r="IA222" s="108"/>
      <c r="IB222" s="107"/>
      <c r="IC222" s="108"/>
      <c r="ID222" s="108"/>
      <c r="IE222" s="108"/>
      <c r="IF222" s="108"/>
      <c r="IG222" s="108"/>
      <c r="IH222" s="108"/>
      <c r="II222" s="108"/>
      <c r="IJ222" s="108"/>
      <c r="IK222" s="108"/>
      <c r="IL222" s="108"/>
      <c r="IM222" s="108"/>
      <c r="IN222" s="108"/>
      <c r="IO222" s="108"/>
      <c r="IP222" s="108"/>
      <c r="IQ222" s="108"/>
      <c r="IR222" s="108"/>
      <c r="IS222" s="108"/>
      <c r="IT222" s="108"/>
      <c r="IU222" s="108"/>
      <c r="IV222" s="108"/>
      <c r="IW222" s="108"/>
      <c r="IX222" s="108"/>
      <c r="IY222" s="108"/>
      <c r="IZ222" s="108"/>
      <c r="JA222" s="108"/>
      <c r="JB222" s="108"/>
      <c r="JC222" s="108"/>
      <c r="JD222" s="119"/>
    </row>
    <row r="223" spans="1:264" s="8" customFormat="1" ht="18.95" hidden="1" customHeight="1">
      <c r="A223" s="244"/>
      <c r="B223" s="91"/>
      <c r="C223" s="120"/>
      <c r="D223" s="120"/>
      <c r="E223" s="245"/>
      <c r="F223" s="245"/>
      <c r="G223" s="245"/>
      <c r="H223" s="120"/>
      <c r="I223" s="94"/>
      <c r="J223" s="94"/>
      <c r="K223" s="121"/>
      <c r="L223" s="121"/>
      <c r="M223" s="121"/>
      <c r="N223" s="96"/>
      <c r="O223" s="246"/>
      <c r="P223" s="97"/>
      <c r="Q223" s="96"/>
      <c r="R223" s="96"/>
      <c r="S223" s="96"/>
      <c r="T223" s="96"/>
      <c r="U223" s="96"/>
      <c r="V223" s="96"/>
      <c r="W223" s="96"/>
      <c r="X223" s="96"/>
      <c r="Y223" s="232"/>
      <c r="Z223" s="232"/>
      <c r="AA223" s="100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100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H223" s="99"/>
      <c r="DI223" s="99"/>
      <c r="DJ223" s="99"/>
      <c r="DK223" s="100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L223" s="100"/>
      <c r="EM223" s="99"/>
      <c r="EN223" s="99"/>
      <c r="EO223" s="99"/>
      <c r="EP223" s="99"/>
      <c r="EQ223" s="99"/>
      <c r="ER223" s="99"/>
      <c r="ES223" s="99"/>
      <c r="ET223" s="99"/>
      <c r="EU223" s="100"/>
      <c r="EV223" s="99"/>
      <c r="EW223" s="99"/>
      <c r="EX223" s="99"/>
      <c r="EY223" s="99"/>
      <c r="EZ223" s="99"/>
      <c r="FA223" s="99"/>
      <c r="FB223" s="99"/>
      <c r="FC223" s="99"/>
      <c r="FD223" s="99"/>
      <c r="FE223" s="99"/>
      <c r="FF223" s="102"/>
      <c r="FG223" s="99"/>
      <c r="FH223" s="99"/>
      <c r="FI223" s="99"/>
      <c r="FJ223" s="99"/>
      <c r="FK223" s="99"/>
      <c r="FL223" s="99"/>
      <c r="FM223" s="99"/>
      <c r="FN223" s="99"/>
      <c r="FO223" s="99"/>
      <c r="FP223" s="99"/>
      <c r="FQ223" s="199"/>
      <c r="FR223" s="199"/>
      <c r="FS223" s="99"/>
      <c r="FT223" s="99"/>
      <c r="FU223" s="99"/>
      <c r="FV223" s="99"/>
      <c r="FW223" s="99"/>
      <c r="FX223" s="99"/>
      <c r="FY223" s="99"/>
      <c r="FZ223" s="99"/>
      <c r="GA223" s="99"/>
      <c r="GB223" s="99"/>
      <c r="GC223" s="99"/>
      <c r="GD223" s="105"/>
      <c r="GE223" s="105"/>
      <c r="GF223" s="105"/>
      <c r="GG223" s="105"/>
      <c r="GH223" s="243"/>
      <c r="GI223" s="234"/>
      <c r="GJ223" s="247"/>
      <c r="GK223" s="105"/>
      <c r="GL223" s="105"/>
      <c r="GM223" s="105"/>
      <c r="GN223" s="105"/>
      <c r="GO223" s="108"/>
      <c r="GP223" s="108"/>
      <c r="GQ223" s="108"/>
      <c r="GR223" s="108"/>
      <c r="GS223" s="108"/>
      <c r="GT223" s="108"/>
      <c r="GU223" s="108"/>
      <c r="GV223" s="108"/>
      <c r="GW223" s="108"/>
      <c r="GX223" s="108"/>
      <c r="GY223" s="108"/>
      <c r="GZ223" s="108"/>
      <c r="HA223" s="108"/>
      <c r="HB223" s="108"/>
      <c r="HC223" s="108"/>
      <c r="HD223" s="108"/>
      <c r="HE223" s="108"/>
      <c r="HF223" s="108"/>
      <c r="HG223" s="108"/>
      <c r="HH223" s="108"/>
      <c r="HI223" s="108"/>
      <c r="HJ223" s="108"/>
      <c r="HK223" s="108"/>
      <c r="HL223" s="108"/>
      <c r="HM223" s="108"/>
      <c r="HN223" s="108"/>
      <c r="HO223" s="108"/>
      <c r="HP223" s="108"/>
      <c r="HQ223" s="108"/>
      <c r="HR223" s="108"/>
      <c r="HS223" s="108"/>
      <c r="HT223" s="108"/>
      <c r="HU223" s="108"/>
      <c r="HV223" s="108"/>
      <c r="HW223" s="108"/>
      <c r="HX223" s="108"/>
      <c r="HY223" s="234"/>
      <c r="HZ223" s="234"/>
      <c r="IA223" s="108"/>
      <c r="IB223" s="107"/>
      <c r="IC223" s="108"/>
      <c r="ID223" s="108"/>
      <c r="IE223" s="108"/>
      <c r="IF223" s="108"/>
      <c r="IG223" s="108"/>
      <c r="IH223" s="108"/>
      <c r="II223" s="108"/>
      <c r="IJ223" s="108"/>
      <c r="IK223" s="108"/>
      <c r="IL223" s="108"/>
      <c r="IM223" s="108"/>
      <c r="IN223" s="108"/>
      <c r="IO223" s="108"/>
      <c r="IP223" s="108"/>
      <c r="IQ223" s="108"/>
      <c r="IR223" s="108"/>
      <c r="IS223" s="108"/>
      <c r="IT223" s="108"/>
      <c r="IU223" s="108"/>
      <c r="IV223" s="108"/>
      <c r="IW223" s="108"/>
      <c r="IX223" s="108"/>
      <c r="IY223" s="108"/>
      <c r="IZ223" s="108"/>
      <c r="JA223" s="108"/>
      <c r="JB223" s="108"/>
      <c r="JC223" s="108"/>
      <c r="JD223" s="119"/>
    </row>
    <row r="224" spans="1:264" s="8" customFormat="1" ht="18.95" hidden="1" customHeight="1">
      <c r="A224" s="244"/>
      <c r="B224" s="91"/>
      <c r="C224" s="120"/>
      <c r="D224" s="120"/>
      <c r="E224" s="245"/>
      <c r="F224" s="245"/>
      <c r="G224" s="245"/>
      <c r="H224" s="120"/>
      <c r="I224" s="94"/>
      <c r="J224" s="94"/>
      <c r="K224" s="121"/>
      <c r="L224" s="121"/>
      <c r="M224" s="121"/>
      <c r="N224" s="96"/>
      <c r="O224" s="246"/>
      <c r="P224" s="97"/>
      <c r="Q224" s="96"/>
      <c r="R224" s="96"/>
      <c r="S224" s="96"/>
      <c r="T224" s="96"/>
      <c r="U224" s="96"/>
      <c r="V224" s="96"/>
      <c r="W224" s="96"/>
      <c r="X224" s="96"/>
      <c r="Y224" s="232"/>
      <c r="Z224" s="232"/>
      <c r="AA224" s="100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100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H224" s="99"/>
      <c r="DI224" s="99"/>
      <c r="DJ224" s="99"/>
      <c r="DK224" s="100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L224" s="100"/>
      <c r="EM224" s="99"/>
      <c r="EN224" s="99"/>
      <c r="EO224" s="99"/>
      <c r="EP224" s="99"/>
      <c r="EQ224" s="99"/>
      <c r="ER224" s="99"/>
      <c r="ES224" s="99"/>
      <c r="ET224" s="99"/>
      <c r="EU224" s="100"/>
      <c r="EV224" s="99"/>
      <c r="EW224" s="99"/>
      <c r="EX224" s="99"/>
      <c r="EY224" s="99"/>
      <c r="EZ224" s="99"/>
      <c r="FA224" s="99"/>
      <c r="FB224" s="99"/>
      <c r="FC224" s="99"/>
      <c r="FD224" s="99"/>
      <c r="FE224" s="99"/>
      <c r="FF224" s="102"/>
      <c r="FG224" s="99"/>
      <c r="FH224" s="99"/>
      <c r="FI224" s="99"/>
      <c r="FJ224" s="99"/>
      <c r="FK224" s="99"/>
      <c r="FL224" s="99"/>
      <c r="FM224" s="99"/>
      <c r="FN224" s="99"/>
      <c r="FO224" s="99"/>
      <c r="FP224" s="99"/>
      <c r="FQ224" s="199"/>
      <c r="FR224" s="199"/>
      <c r="FS224" s="99"/>
      <c r="FT224" s="99"/>
      <c r="FU224" s="99"/>
      <c r="FV224" s="99"/>
      <c r="FW224" s="99"/>
      <c r="FX224" s="99"/>
      <c r="FY224" s="99"/>
      <c r="FZ224" s="99"/>
      <c r="GA224" s="99"/>
      <c r="GB224" s="99"/>
      <c r="GC224" s="99"/>
      <c r="GD224" s="105"/>
      <c r="GE224" s="105"/>
      <c r="GF224" s="105"/>
      <c r="GG224" s="105"/>
      <c r="GH224" s="243"/>
      <c r="GI224" s="234"/>
      <c r="GJ224" s="247"/>
      <c r="GK224" s="105"/>
      <c r="GL224" s="105"/>
      <c r="GM224" s="105"/>
      <c r="GN224" s="105"/>
      <c r="GO224" s="108"/>
      <c r="GP224" s="108"/>
      <c r="GQ224" s="108"/>
      <c r="GR224" s="108"/>
      <c r="GS224" s="108"/>
      <c r="GT224" s="108"/>
      <c r="GU224" s="108"/>
      <c r="GV224" s="108"/>
      <c r="GW224" s="108"/>
      <c r="GX224" s="108"/>
      <c r="GY224" s="108"/>
      <c r="GZ224" s="108"/>
      <c r="HA224" s="108"/>
      <c r="HB224" s="108"/>
      <c r="HC224" s="108"/>
      <c r="HD224" s="108"/>
      <c r="HE224" s="108"/>
      <c r="HF224" s="108"/>
      <c r="HG224" s="108"/>
      <c r="HH224" s="108"/>
      <c r="HI224" s="108"/>
      <c r="HJ224" s="108"/>
      <c r="HK224" s="108"/>
      <c r="HL224" s="108"/>
      <c r="HM224" s="108"/>
      <c r="HN224" s="108"/>
      <c r="HO224" s="108"/>
      <c r="HP224" s="108"/>
      <c r="HQ224" s="108"/>
      <c r="HR224" s="108"/>
      <c r="HS224" s="108"/>
      <c r="HT224" s="108"/>
      <c r="HU224" s="108"/>
      <c r="HV224" s="108"/>
      <c r="HW224" s="108"/>
      <c r="HX224" s="108"/>
      <c r="HY224" s="234"/>
      <c r="HZ224" s="234"/>
      <c r="IA224" s="108"/>
      <c r="IB224" s="107"/>
      <c r="IC224" s="108"/>
      <c r="ID224" s="108"/>
      <c r="IE224" s="108"/>
      <c r="IF224" s="108"/>
      <c r="IG224" s="108"/>
      <c r="IH224" s="108"/>
      <c r="II224" s="108"/>
      <c r="IJ224" s="108"/>
      <c r="IK224" s="108"/>
      <c r="IL224" s="108"/>
      <c r="IM224" s="108"/>
      <c r="IN224" s="108"/>
      <c r="IO224" s="108"/>
      <c r="IP224" s="108"/>
      <c r="IQ224" s="108"/>
      <c r="IR224" s="108"/>
      <c r="IS224" s="108"/>
      <c r="IT224" s="108"/>
      <c r="IU224" s="108"/>
      <c r="IV224" s="108"/>
      <c r="IW224" s="108"/>
      <c r="IX224" s="108"/>
      <c r="IY224" s="108"/>
      <c r="IZ224" s="108"/>
      <c r="JA224" s="108"/>
      <c r="JB224" s="108"/>
      <c r="JC224" s="108"/>
      <c r="JD224" s="119"/>
    </row>
    <row r="225" spans="1:267" s="8" customFormat="1" ht="18.95" hidden="1" customHeight="1">
      <c r="A225" s="244"/>
      <c r="B225" s="91"/>
      <c r="C225" s="120"/>
      <c r="D225" s="120"/>
      <c r="E225" s="245"/>
      <c r="F225" s="245"/>
      <c r="G225" s="245"/>
      <c r="H225" s="120"/>
      <c r="I225" s="94"/>
      <c r="J225" s="94"/>
      <c r="K225" s="121"/>
      <c r="L225" s="121"/>
      <c r="M225" s="121"/>
      <c r="N225" s="96"/>
      <c r="O225" s="246"/>
      <c r="P225" s="97"/>
      <c r="Q225" s="96"/>
      <c r="R225" s="96"/>
      <c r="S225" s="96"/>
      <c r="T225" s="96"/>
      <c r="U225" s="96"/>
      <c r="V225" s="96"/>
      <c r="W225" s="96"/>
      <c r="X225" s="96"/>
      <c r="Y225" s="232"/>
      <c r="Z225" s="232"/>
      <c r="AA225" s="100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100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100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100"/>
      <c r="EM225" s="99"/>
      <c r="EN225" s="99"/>
      <c r="EO225" s="99"/>
      <c r="EP225" s="99"/>
      <c r="EQ225" s="99"/>
      <c r="ER225" s="99"/>
      <c r="ES225" s="99"/>
      <c r="ET225" s="99"/>
      <c r="EU225" s="100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102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199"/>
      <c r="FR225" s="199"/>
      <c r="FS225" s="99"/>
      <c r="FT225" s="99"/>
      <c r="FU225" s="99"/>
      <c r="FV225" s="99"/>
      <c r="FW225" s="99"/>
      <c r="FX225" s="99"/>
      <c r="FY225" s="99"/>
      <c r="FZ225" s="99"/>
      <c r="GA225" s="99"/>
      <c r="GB225" s="99"/>
      <c r="GC225" s="99"/>
      <c r="GD225" s="105"/>
      <c r="GE225" s="105"/>
      <c r="GF225" s="105"/>
      <c r="GG225" s="105"/>
      <c r="GH225" s="243"/>
      <c r="GI225" s="234"/>
      <c r="GJ225" s="247"/>
      <c r="GK225" s="105"/>
      <c r="GL225" s="105"/>
      <c r="GM225" s="105"/>
      <c r="GN225" s="105"/>
      <c r="GO225" s="108"/>
      <c r="GP225" s="108"/>
      <c r="GQ225" s="108"/>
      <c r="GR225" s="108"/>
      <c r="GS225" s="108"/>
      <c r="GT225" s="108"/>
      <c r="GU225" s="108"/>
      <c r="GV225" s="108"/>
      <c r="GW225" s="108"/>
      <c r="GX225" s="108"/>
      <c r="GY225" s="108"/>
      <c r="GZ225" s="108"/>
      <c r="HA225" s="108"/>
      <c r="HB225" s="108"/>
      <c r="HC225" s="108"/>
      <c r="HD225" s="108"/>
      <c r="HE225" s="108"/>
      <c r="HF225" s="108"/>
      <c r="HG225" s="108"/>
      <c r="HH225" s="108"/>
      <c r="HI225" s="108"/>
      <c r="HJ225" s="108"/>
      <c r="HK225" s="108"/>
      <c r="HL225" s="108"/>
      <c r="HM225" s="108"/>
      <c r="HN225" s="108"/>
      <c r="HO225" s="108"/>
      <c r="HP225" s="108"/>
      <c r="HQ225" s="108"/>
      <c r="HR225" s="108"/>
      <c r="HS225" s="108"/>
      <c r="HT225" s="108"/>
      <c r="HU225" s="108"/>
      <c r="HV225" s="108"/>
      <c r="HW225" s="108"/>
      <c r="HX225" s="108"/>
      <c r="HY225" s="234"/>
      <c r="HZ225" s="234"/>
      <c r="IA225" s="108"/>
      <c r="IB225" s="107"/>
      <c r="IC225" s="108"/>
      <c r="ID225" s="108"/>
      <c r="IE225" s="108"/>
      <c r="IF225" s="108"/>
      <c r="IG225" s="108"/>
      <c r="IH225" s="108"/>
      <c r="II225" s="108"/>
      <c r="IJ225" s="108"/>
      <c r="IK225" s="108"/>
      <c r="IL225" s="108"/>
      <c r="IM225" s="108"/>
      <c r="IN225" s="108"/>
      <c r="IO225" s="108"/>
      <c r="IP225" s="108"/>
      <c r="IQ225" s="108"/>
      <c r="IR225" s="108"/>
      <c r="IS225" s="108"/>
      <c r="IT225" s="108"/>
      <c r="IU225" s="108"/>
      <c r="IV225" s="108"/>
      <c r="IW225" s="108"/>
      <c r="IX225" s="108"/>
      <c r="IY225" s="108"/>
      <c r="IZ225" s="108"/>
      <c r="JA225" s="108"/>
      <c r="JB225" s="108"/>
      <c r="JC225" s="108"/>
      <c r="JD225" s="119"/>
    </row>
    <row r="226" spans="1:267" s="8" customFormat="1" ht="18.95" hidden="1" customHeight="1">
      <c r="A226" s="244"/>
      <c r="B226" s="91"/>
      <c r="C226" s="120"/>
      <c r="D226" s="120"/>
      <c r="E226" s="245"/>
      <c r="F226" s="245"/>
      <c r="G226" s="245"/>
      <c r="H226" s="120"/>
      <c r="I226" s="94"/>
      <c r="J226" s="94"/>
      <c r="K226" s="121"/>
      <c r="L226" s="121"/>
      <c r="M226" s="121"/>
      <c r="N226" s="96"/>
      <c r="O226" s="246"/>
      <c r="P226" s="97"/>
      <c r="Q226" s="96"/>
      <c r="R226" s="96"/>
      <c r="S226" s="96"/>
      <c r="T226" s="96"/>
      <c r="U226" s="96"/>
      <c r="V226" s="96"/>
      <c r="W226" s="96"/>
      <c r="X226" s="96"/>
      <c r="Y226" s="232"/>
      <c r="Z226" s="232"/>
      <c r="AA226" s="100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100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  <c r="DH226" s="99"/>
      <c r="DI226" s="99"/>
      <c r="DJ226" s="99"/>
      <c r="DK226" s="100"/>
      <c r="DL226" s="99"/>
      <c r="DM226" s="99"/>
      <c r="DN226" s="99"/>
      <c r="DO226" s="99"/>
      <c r="DP226" s="99"/>
      <c r="DQ226" s="99"/>
      <c r="DR226" s="99"/>
      <c r="DS226" s="99"/>
      <c r="DT226" s="99"/>
      <c r="DU226" s="99"/>
      <c r="DV226" s="99"/>
      <c r="DW226" s="99"/>
      <c r="DX226" s="99"/>
      <c r="DY226" s="99"/>
      <c r="DZ226" s="99"/>
      <c r="EA226" s="99"/>
      <c r="EB226" s="99"/>
      <c r="EC226" s="99"/>
      <c r="ED226" s="99"/>
      <c r="EE226" s="99"/>
      <c r="EF226" s="99"/>
      <c r="EG226" s="99"/>
      <c r="EH226" s="99"/>
      <c r="EI226" s="99"/>
      <c r="EJ226" s="99"/>
      <c r="EK226" s="99"/>
      <c r="EL226" s="100"/>
      <c r="EM226" s="99"/>
      <c r="EN226" s="99"/>
      <c r="EO226" s="99"/>
      <c r="EP226" s="99"/>
      <c r="EQ226" s="99"/>
      <c r="ER226" s="99"/>
      <c r="ES226" s="99"/>
      <c r="ET226" s="99"/>
      <c r="EU226" s="100"/>
      <c r="EV226" s="99"/>
      <c r="EW226" s="99"/>
      <c r="EX226" s="99"/>
      <c r="EY226" s="99"/>
      <c r="EZ226" s="99"/>
      <c r="FA226" s="99"/>
      <c r="FB226" s="99"/>
      <c r="FC226" s="99"/>
      <c r="FD226" s="99"/>
      <c r="FE226" s="99"/>
      <c r="FF226" s="102"/>
      <c r="FG226" s="99"/>
      <c r="FH226" s="99"/>
      <c r="FI226" s="99"/>
      <c r="FJ226" s="99"/>
      <c r="FK226" s="99"/>
      <c r="FL226" s="99"/>
      <c r="FM226" s="99"/>
      <c r="FN226" s="99"/>
      <c r="FO226" s="99"/>
      <c r="FP226" s="99"/>
      <c r="FQ226" s="199"/>
      <c r="FR226" s="199"/>
      <c r="FS226" s="99"/>
      <c r="FT226" s="99"/>
      <c r="FU226" s="99"/>
      <c r="FV226" s="99"/>
      <c r="FW226" s="99"/>
      <c r="FX226" s="99"/>
      <c r="FY226" s="99"/>
      <c r="FZ226" s="99"/>
      <c r="GA226" s="99"/>
      <c r="GB226" s="99"/>
      <c r="GC226" s="99"/>
      <c r="GD226" s="105"/>
      <c r="GE226" s="105"/>
      <c r="GF226" s="105"/>
      <c r="GG226" s="105"/>
      <c r="GH226" s="243"/>
      <c r="GI226" s="234"/>
      <c r="GJ226" s="247"/>
      <c r="GK226" s="105"/>
      <c r="GL226" s="105"/>
      <c r="GM226" s="105"/>
      <c r="GN226" s="105"/>
      <c r="GO226" s="108"/>
      <c r="GP226" s="108"/>
      <c r="GQ226" s="108"/>
      <c r="GR226" s="108"/>
      <c r="GS226" s="108"/>
      <c r="GT226" s="108"/>
      <c r="GU226" s="108"/>
      <c r="GV226" s="108"/>
      <c r="GW226" s="108"/>
      <c r="GX226" s="108"/>
      <c r="GY226" s="108"/>
      <c r="GZ226" s="108"/>
      <c r="HA226" s="108"/>
      <c r="HB226" s="108"/>
      <c r="HC226" s="108"/>
      <c r="HD226" s="108"/>
      <c r="HE226" s="108"/>
      <c r="HF226" s="108"/>
      <c r="HG226" s="108"/>
      <c r="HH226" s="108"/>
      <c r="HI226" s="108"/>
      <c r="HJ226" s="108"/>
      <c r="HK226" s="108"/>
      <c r="HL226" s="108"/>
      <c r="HM226" s="108"/>
      <c r="HN226" s="108"/>
      <c r="HO226" s="108"/>
      <c r="HP226" s="108"/>
      <c r="HQ226" s="108"/>
      <c r="HR226" s="108"/>
      <c r="HS226" s="108"/>
      <c r="HT226" s="108"/>
      <c r="HU226" s="108"/>
      <c r="HV226" s="108"/>
      <c r="HW226" s="108"/>
      <c r="HX226" s="108"/>
      <c r="HY226" s="234"/>
      <c r="HZ226" s="234"/>
      <c r="IA226" s="108"/>
      <c r="IB226" s="107"/>
      <c r="IC226" s="108"/>
      <c r="ID226" s="108"/>
      <c r="IE226" s="108"/>
      <c r="IF226" s="108"/>
      <c r="IG226" s="108"/>
      <c r="IH226" s="108"/>
      <c r="II226" s="108"/>
      <c r="IJ226" s="108"/>
      <c r="IK226" s="108"/>
      <c r="IL226" s="108"/>
      <c r="IM226" s="108"/>
      <c r="IN226" s="108"/>
      <c r="IO226" s="108"/>
      <c r="IP226" s="108"/>
      <c r="IQ226" s="108"/>
      <c r="IR226" s="108"/>
      <c r="IS226" s="108"/>
      <c r="IT226" s="108"/>
      <c r="IU226" s="108"/>
      <c r="IV226" s="108"/>
      <c r="IW226" s="108"/>
      <c r="IX226" s="108"/>
      <c r="IY226" s="108"/>
      <c r="IZ226" s="108"/>
      <c r="JA226" s="108"/>
      <c r="JB226" s="108"/>
      <c r="JC226" s="108"/>
      <c r="JD226" s="119"/>
    </row>
    <row r="227" spans="1:267" s="8" customFormat="1" ht="18.95" hidden="1" customHeight="1">
      <c r="A227" s="244"/>
      <c r="B227" s="91"/>
      <c r="C227" s="120"/>
      <c r="D227" s="120"/>
      <c r="E227" s="245"/>
      <c r="F227" s="245"/>
      <c r="G227" s="245"/>
      <c r="H227" s="120"/>
      <c r="I227" s="94"/>
      <c r="J227" s="94"/>
      <c r="K227" s="121"/>
      <c r="L227" s="121"/>
      <c r="M227" s="121"/>
      <c r="N227" s="96"/>
      <c r="O227" s="246"/>
      <c r="P227" s="97"/>
      <c r="Q227" s="96"/>
      <c r="R227" s="96"/>
      <c r="S227" s="96"/>
      <c r="T227" s="96"/>
      <c r="U227" s="96"/>
      <c r="V227" s="96"/>
      <c r="W227" s="96"/>
      <c r="X227" s="96"/>
      <c r="Y227" s="232"/>
      <c r="Z227" s="232"/>
      <c r="AA227" s="100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100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  <c r="DH227" s="99"/>
      <c r="DI227" s="99"/>
      <c r="DJ227" s="99"/>
      <c r="DK227" s="100"/>
      <c r="DL227" s="99"/>
      <c r="DM227" s="99"/>
      <c r="DN227" s="99"/>
      <c r="DO227" s="99"/>
      <c r="DP227" s="99"/>
      <c r="DQ227" s="99"/>
      <c r="DR227" s="99"/>
      <c r="DS227" s="99"/>
      <c r="DT227" s="99"/>
      <c r="DU227" s="99"/>
      <c r="DV227" s="99"/>
      <c r="DW227" s="99"/>
      <c r="DX227" s="99"/>
      <c r="DY227" s="99"/>
      <c r="DZ227" s="99"/>
      <c r="EA227" s="99"/>
      <c r="EB227" s="99"/>
      <c r="EC227" s="99"/>
      <c r="ED227" s="99"/>
      <c r="EE227" s="99"/>
      <c r="EF227" s="99"/>
      <c r="EG227" s="99"/>
      <c r="EH227" s="99"/>
      <c r="EI227" s="99"/>
      <c r="EJ227" s="99"/>
      <c r="EK227" s="99"/>
      <c r="EL227" s="100"/>
      <c r="EM227" s="99"/>
      <c r="EN227" s="99"/>
      <c r="EO227" s="99"/>
      <c r="EP227" s="99"/>
      <c r="EQ227" s="99"/>
      <c r="ER227" s="99"/>
      <c r="ES227" s="99"/>
      <c r="ET227" s="99"/>
      <c r="EU227" s="100"/>
      <c r="EV227" s="99"/>
      <c r="EW227" s="99"/>
      <c r="EX227" s="99"/>
      <c r="EY227" s="99"/>
      <c r="EZ227" s="99"/>
      <c r="FA227" s="99"/>
      <c r="FB227" s="99"/>
      <c r="FC227" s="99"/>
      <c r="FD227" s="99"/>
      <c r="FE227" s="99"/>
      <c r="FF227" s="102"/>
      <c r="FG227" s="99"/>
      <c r="FH227" s="99"/>
      <c r="FI227" s="99"/>
      <c r="FJ227" s="99"/>
      <c r="FK227" s="99"/>
      <c r="FL227" s="99"/>
      <c r="FM227" s="99"/>
      <c r="FN227" s="99"/>
      <c r="FO227" s="99"/>
      <c r="FP227" s="99"/>
      <c r="FQ227" s="199"/>
      <c r="FR227" s="199"/>
      <c r="FS227" s="99"/>
      <c r="FT227" s="99"/>
      <c r="FU227" s="99"/>
      <c r="FV227" s="99"/>
      <c r="FW227" s="99"/>
      <c r="FX227" s="99"/>
      <c r="FY227" s="99"/>
      <c r="FZ227" s="99"/>
      <c r="GA227" s="99"/>
      <c r="GB227" s="99"/>
      <c r="GC227" s="99"/>
      <c r="GD227" s="105"/>
      <c r="GE227" s="105"/>
      <c r="GF227" s="105"/>
      <c r="GG227" s="105"/>
      <c r="GH227" s="243"/>
      <c r="GI227" s="234"/>
      <c r="GJ227" s="247"/>
      <c r="GK227" s="105"/>
      <c r="GL227" s="105"/>
      <c r="GM227" s="105"/>
      <c r="GN227" s="105"/>
      <c r="GO227" s="108"/>
      <c r="GP227" s="108"/>
      <c r="GQ227" s="108"/>
      <c r="GR227" s="108"/>
      <c r="GS227" s="108"/>
      <c r="GT227" s="108"/>
      <c r="GU227" s="108"/>
      <c r="GV227" s="108"/>
      <c r="GW227" s="108"/>
      <c r="GX227" s="108"/>
      <c r="GY227" s="108"/>
      <c r="GZ227" s="108"/>
      <c r="HA227" s="108"/>
      <c r="HB227" s="108"/>
      <c r="HC227" s="108"/>
      <c r="HD227" s="108"/>
      <c r="HE227" s="108"/>
      <c r="HF227" s="108"/>
      <c r="HG227" s="108"/>
      <c r="HH227" s="108"/>
      <c r="HI227" s="108"/>
      <c r="HJ227" s="108"/>
      <c r="HK227" s="108"/>
      <c r="HL227" s="108"/>
      <c r="HM227" s="108"/>
      <c r="HN227" s="108"/>
      <c r="HO227" s="108"/>
      <c r="HP227" s="108"/>
      <c r="HQ227" s="108"/>
      <c r="HR227" s="108"/>
      <c r="HS227" s="108"/>
      <c r="HT227" s="108"/>
      <c r="HU227" s="108"/>
      <c r="HV227" s="108"/>
      <c r="HW227" s="108"/>
      <c r="HX227" s="108"/>
      <c r="HY227" s="234"/>
      <c r="HZ227" s="234"/>
      <c r="IA227" s="108"/>
      <c r="IB227" s="107"/>
      <c r="IC227" s="108"/>
      <c r="ID227" s="108"/>
      <c r="IE227" s="108"/>
      <c r="IF227" s="108"/>
      <c r="IG227" s="108"/>
      <c r="IH227" s="108"/>
      <c r="II227" s="108"/>
      <c r="IJ227" s="108"/>
      <c r="IK227" s="108"/>
      <c r="IL227" s="108"/>
      <c r="IM227" s="108"/>
      <c r="IN227" s="108"/>
      <c r="IO227" s="108"/>
      <c r="IP227" s="108"/>
      <c r="IQ227" s="108"/>
      <c r="IR227" s="108"/>
      <c r="IS227" s="108"/>
      <c r="IT227" s="108"/>
      <c r="IU227" s="108"/>
      <c r="IV227" s="108"/>
      <c r="IW227" s="108"/>
      <c r="IX227" s="108"/>
      <c r="IY227" s="108"/>
      <c r="IZ227" s="108"/>
      <c r="JA227" s="108"/>
      <c r="JB227" s="108"/>
      <c r="JC227" s="108"/>
      <c r="JD227" s="119"/>
    </row>
    <row r="228" spans="1:267" s="8" customFormat="1" ht="18.95" hidden="1" customHeight="1">
      <c r="A228" s="244"/>
      <c r="B228" s="91"/>
      <c r="C228" s="120"/>
      <c r="D228" s="120"/>
      <c r="E228" s="245"/>
      <c r="F228" s="245"/>
      <c r="G228" s="245"/>
      <c r="H228" s="120"/>
      <c r="I228" s="94"/>
      <c r="J228" s="94"/>
      <c r="K228" s="121"/>
      <c r="L228" s="121"/>
      <c r="M228" s="121"/>
      <c r="N228" s="96"/>
      <c r="O228" s="246"/>
      <c r="P228" s="97"/>
      <c r="Q228" s="96"/>
      <c r="R228" s="96"/>
      <c r="S228" s="96"/>
      <c r="T228" s="96"/>
      <c r="U228" s="96"/>
      <c r="V228" s="96"/>
      <c r="W228" s="96"/>
      <c r="X228" s="96"/>
      <c r="Y228" s="232"/>
      <c r="Z228" s="232"/>
      <c r="AA228" s="100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100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H228" s="99"/>
      <c r="DI228" s="99"/>
      <c r="DJ228" s="99"/>
      <c r="DK228" s="100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L228" s="100"/>
      <c r="EM228" s="99"/>
      <c r="EN228" s="99"/>
      <c r="EO228" s="99"/>
      <c r="EP228" s="99"/>
      <c r="EQ228" s="99"/>
      <c r="ER228" s="99"/>
      <c r="ES228" s="99"/>
      <c r="ET228" s="99"/>
      <c r="EU228" s="100"/>
      <c r="EV228" s="99"/>
      <c r="EW228" s="99"/>
      <c r="EX228" s="99"/>
      <c r="EY228" s="99"/>
      <c r="EZ228" s="99"/>
      <c r="FA228" s="99"/>
      <c r="FB228" s="99"/>
      <c r="FC228" s="99"/>
      <c r="FD228" s="99"/>
      <c r="FE228" s="99"/>
      <c r="FF228" s="102"/>
      <c r="FG228" s="99"/>
      <c r="FH228" s="99"/>
      <c r="FI228" s="99"/>
      <c r="FJ228" s="99"/>
      <c r="FK228" s="99"/>
      <c r="FL228" s="99"/>
      <c r="FM228" s="99"/>
      <c r="FN228" s="99"/>
      <c r="FO228" s="99"/>
      <c r="FP228" s="99"/>
      <c r="FQ228" s="199"/>
      <c r="FR228" s="199"/>
      <c r="FS228" s="99"/>
      <c r="FT228" s="99"/>
      <c r="FU228" s="99"/>
      <c r="FV228" s="99"/>
      <c r="FW228" s="99"/>
      <c r="FX228" s="99"/>
      <c r="FY228" s="99"/>
      <c r="FZ228" s="99"/>
      <c r="GA228" s="99"/>
      <c r="GB228" s="99"/>
      <c r="GC228" s="99"/>
      <c r="GD228" s="105"/>
      <c r="GE228" s="105"/>
      <c r="GF228" s="105"/>
      <c r="GG228" s="105"/>
      <c r="GH228" s="243"/>
      <c r="GI228" s="234"/>
      <c r="GJ228" s="247"/>
      <c r="GK228" s="105"/>
      <c r="GL228" s="105"/>
      <c r="GM228" s="105"/>
      <c r="GN228" s="105"/>
      <c r="GO228" s="108"/>
      <c r="GP228" s="108"/>
      <c r="GQ228" s="108"/>
      <c r="GR228" s="108"/>
      <c r="GS228" s="108"/>
      <c r="GT228" s="108"/>
      <c r="GU228" s="108"/>
      <c r="GV228" s="108"/>
      <c r="GW228" s="108"/>
      <c r="GX228" s="108"/>
      <c r="GY228" s="108"/>
      <c r="GZ228" s="108"/>
      <c r="HA228" s="108"/>
      <c r="HB228" s="108"/>
      <c r="HC228" s="108"/>
      <c r="HD228" s="108"/>
      <c r="HE228" s="108"/>
      <c r="HF228" s="108"/>
      <c r="HG228" s="108"/>
      <c r="HH228" s="108"/>
      <c r="HI228" s="108"/>
      <c r="HJ228" s="108"/>
      <c r="HK228" s="108"/>
      <c r="HL228" s="108"/>
      <c r="HM228" s="108"/>
      <c r="HN228" s="108"/>
      <c r="HO228" s="108"/>
      <c r="HP228" s="108"/>
      <c r="HQ228" s="108"/>
      <c r="HR228" s="108"/>
      <c r="HS228" s="108"/>
      <c r="HT228" s="108"/>
      <c r="HU228" s="108"/>
      <c r="HV228" s="108"/>
      <c r="HW228" s="108"/>
      <c r="HX228" s="108"/>
      <c r="HY228" s="234"/>
      <c r="HZ228" s="234"/>
      <c r="IA228" s="108"/>
      <c r="IB228" s="107"/>
      <c r="IC228" s="108"/>
      <c r="ID228" s="108"/>
      <c r="IE228" s="108"/>
      <c r="IF228" s="108"/>
      <c r="IG228" s="108"/>
      <c r="IH228" s="108"/>
      <c r="II228" s="108"/>
      <c r="IJ228" s="108"/>
      <c r="IK228" s="108"/>
      <c r="IL228" s="108"/>
      <c r="IM228" s="108"/>
      <c r="IN228" s="108"/>
      <c r="IO228" s="108"/>
      <c r="IP228" s="108"/>
      <c r="IQ228" s="108"/>
      <c r="IR228" s="108"/>
      <c r="IS228" s="108"/>
      <c r="IT228" s="108"/>
      <c r="IU228" s="108"/>
      <c r="IV228" s="108"/>
      <c r="IW228" s="108"/>
      <c r="IX228" s="108"/>
      <c r="IY228" s="108"/>
      <c r="IZ228" s="108"/>
      <c r="JA228" s="108"/>
      <c r="JB228" s="108"/>
      <c r="JC228" s="108"/>
      <c r="JD228" s="119"/>
    </row>
    <row r="229" spans="1:267" s="8" customFormat="1" ht="18.95" hidden="1" customHeight="1">
      <c r="A229" s="244"/>
      <c r="B229" s="91"/>
      <c r="C229" s="120"/>
      <c r="D229" s="120"/>
      <c r="E229" s="245"/>
      <c r="F229" s="245"/>
      <c r="G229" s="245"/>
      <c r="H229" s="120"/>
      <c r="I229" s="94"/>
      <c r="J229" s="94"/>
      <c r="K229" s="121"/>
      <c r="L229" s="121"/>
      <c r="M229" s="121"/>
      <c r="N229" s="96"/>
      <c r="O229" s="246"/>
      <c r="P229" s="97"/>
      <c r="Q229" s="96"/>
      <c r="R229" s="96"/>
      <c r="S229" s="96"/>
      <c r="T229" s="96"/>
      <c r="U229" s="96"/>
      <c r="V229" s="96"/>
      <c r="W229" s="96"/>
      <c r="X229" s="96"/>
      <c r="Y229" s="232"/>
      <c r="Z229" s="232"/>
      <c r="AA229" s="100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100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100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100"/>
      <c r="EM229" s="99"/>
      <c r="EN229" s="99"/>
      <c r="EO229" s="99"/>
      <c r="EP229" s="99"/>
      <c r="EQ229" s="99"/>
      <c r="ER229" s="99"/>
      <c r="ES229" s="99"/>
      <c r="ET229" s="99"/>
      <c r="EU229" s="100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102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199"/>
      <c r="FR229" s="199"/>
      <c r="FS229" s="99"/>
      <c r="FT229" s="99"/>
      <c r="FU229" s="99"/>
      <c r="FV229" s="99"/>
      <c r="FW229" s="99"/>
      <c r="FX229" s="99"/>
      <c r="FY229" s="99"/>
      <c r="FZ229" s="99"/>
      <c r="GA229" s="99"/>
      <c r="GB229" s="99"/>
      <c r="GC229" s="99"/>
      <c r="GD229" s="105"/>
      <c r="GE229" s="105"/>
      <c r="GF229" s="105"/>
      <c r="GG229" s="105"/>
      <c r="GH229" s="243"/>
      <c r="GI229" s="234"/>
      <c r="GJ229" s="247"/>
      <c r="GK229" s="105"/>
      <c r="GL229" s="105"/>
      <c r="GM229" s="105"/>
      <c r="GN229" s="105"/>
      <c r="GO229" s="108"/>
      <c r="GP229" s="108"/>
      <c r="GQ229" s="108"/>
      <c r="GR229" s="108"/>
      <c r="GS229" s="108"/>
      <c r="GT229" s="108"/>
      <c r="GU229" s="108"/>
      <c r="GV229" s="108"/>
      <c r="GW229" s="108"/>
      <c r="GX229" s="108"/>
      <c r="GY229" s="108"/>
      <c r="GZ229" s="108"/>
      <c r="HA229" s="108"/>
      <c r="HB229" s="108"/>
      <c r="HC229" s="108"/>
      <c r="HD229" s="108"/>
      <c r="HE229" s="108"/>
      <c r="HF229" s="108"/>
      <c r="HG229" s="108"/>
      <c r="HH229" s="108"/>
      <c r="HI229" s="108"/>
      <c r="HJ229" s="108"/>
      <c r="HK229" s="108"/>
      <c r="HL229" s="108"/>
      <c r="HM229" s="108"/>
      <c r="HN229" s="108"/>
      <c r="HO229" s="108"/>
      <c r="HP229" s="108"/>
      <c r="HQ229" s="108"/>
      <c r="HR229" s="108"/>
      <c r="HS229" s="108"/>
      <c r="HT229" s="108"/>
      <c r="HU229" s="108"/>
      <c r="HV229" s="108"/>
      <c r="HW229" s="108"/>
      <c r="HX229" s="108"/>
      <c r="HY229" s="234"/>
      <c r="HZ229" s="234"/>
      <c r="IA229" s="108"/>
      <c r="IB229" s="107"/>
      <c r="IC229" s="108"/>
      <c r="ID229" s="108"/>
      <c r="IE229" s="108"/>
      <c r="IF229" s="108"/>
      <c r="IG229" s="108"/>
      <c r="IH229" s="108"/>
      <c r="II229" s="108"/>
      <c r="IJ229" s="108"/>
      <c r="IK229" s="108"/>
      <c r="IL229" s="108"/>
      <c r="IM229" s="108"/>
      <c r="IN229" s="108"/>
      <c r="IO229" s="108"/>
      <c r="IP229" s="108"/>
      <c r="IQ229" s="108"/>
      <c r="IR229" s="108"/>
      <c r="IS229" s="108"/>
      <c r="IT229" s="108"/>
      <c r="IU229" s="108"/>
      <c r="IV229" s="108"/>
      <c r="IW229" s="108"/>
      <c r="IX229" s="108"/>
      <c r="IY229" s="108"/>
      <c r="IZ229" s="108"/>
      <c r="JA229" s="108"/>
      <c r="JB229" s="108"/>
      <c r="JC229" s="108"/>
      <c r="JD229" s="119"/>
    </row>
    <row r="230" spans="1:267" s="8" customFormat="1" ht="18.95" hidden="1" customHeight="1">
      <c r="A230" s="244"/>
      <c r="B230" s="91"/>
      <c r="C230" s="120"/>
      <c r="D230" s="120"/>
      <c r="E230" s="245"/>
      <c r="F230" s="245"/>
      <c r="G230" s="245"/>
      <c r="H230" s="120"/>
      <c r="I230" s="94"/>
      <c r="J230" s="94"/>
      <c r="K230" s="121"/>
      <c r="L230" s="121"/>
      <c r="M230" s="121"/>
      <c r="N230" s="96"/>
      <c r="O230" s="246"/>
      <c r="P230" s="97"/>
      <c r="Q230" s="96"/>
      <c r="R230" s="96"/>
      <c r="S230" s="96"/>
      <c r="T230" s="96"/>
      <c r="U230" s="96"/>
      <c r="V230" s="96"/>
      <c r="W230" s="96"/>
      <c r="X230" s="96"/>
      <c r="Y230" s="232"/>
      <c r="Z230" s="232"/>
      <c r="AA230" s="100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100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H230" s="99"/>
      <c r="DI230" s="99"/>
      <c r="DJ230" s="99"/>
      <c r="DK230" s="100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L230" s="100"/>
      <c r="EM230" s="99"/>
      <c r="EN230" s="99"/>
      <c r="EO230" s="99"/>
      <c r="EP230" s="99"/>
      <c r="EQ230" s="99"/>
      <c r="ER230" s="99"/>
      <c r="ES230" s="99"/>
      <c r="ET230" s="99"/>
      <c r="EU230" s="100"/>
      <c r="EV230" s="99"/>
      <c r="EW230" s="99"/>
      <c r="EX230" s="99"/>
      <c r="EY230" s="99"/>
      <c r="EZ230" s="99"/>
      <c r="FA230" s="99"/>
      <c r="FB230" s="99"/>
      <c r="FC230" s="99"/>
      <c r="FD230" s="99"/>
      <c r="FE230" s="99"/>
      <c r="FF230" s="102"/>
      <c r="FG230" s="99"/>
      <c r="FH230" s="99"/>
      <c r="FI230" s="99"/>
      <c r="FJ230" s="99"/>
      <c r="FK230" s="99"/>
      <c r="FL230" s="99"/>
      <c r="FM230" s="99"/>
      <c r="FN230" s="99"/>
      <c r="FO230" s="99"/>
      <c r="FP230" s="99"/>
      <c r="FQ230" s="199"/>
      <c r="FR230" s="199"/>
      <c r="FS230" s="99"/>
      <c r="FT230" s="99"/>
      <c r="FU230" s="99"/>
      <c r="FV230" s="99"/>
      <c r="FW230" s="99"/>
      <c r="FX230" s="99"/>
      <c r="FY230" s="99"/>
      <c r="FZ230" s="99"/>
      <c r="GA230" s="99"/>
      <c r="GB230" s="99"/>
      <c r="GC230" s="99"/>
      <c r="GD230" s="105"/>
      <c r="GE230" s="105"/>
      <c r="GF230" s="105"/>
      <c r="GG230" s="105"/>
      <c r="GH230" s="243"/>
      <c r="GI230" s="234"/>
      <c r="GJ230" s="247"/>
      <c r="GK230" s="105"/>
      <c r="GL230" s="105"/>
      <c r="GM230" s="105"/>
      <c r="GN230" s="105"/>
      <c r="GO230" s="108"/>
      <c r="GP230" s="108"/>
      <c r="GQ230" s="108"/>
      <c r="GR230" s="108"/>
      <c r="GS230" s="108"/>
      <c r="GT230" s="108"/>
      <c r="GU230" s="108"/>
      <c r="GV230" s="108"/>
      <c r="GW230" s="108"/>
      <c r="GX230" s="108"/>
      <c r="GY230" s="108"/>
      <c r="GZ230" s="108"/>
      <c r="HA230" s="108"/>
      <c r="HB230" s="108"/>
      <c r="HC230" s="108"/>
      <c r="HD230" s="108"/>
      <c r="HE230" s="108"/>
      <c r="HF230" s="108"/>
      <c r="HG230" s="108"/>
      <c r="HH230" s="108"/>
      <c r="HI230" s="108"/>
      <c r="HJ230" s="108"/>
      <c r="HK230" s="108"/>
      <c r="HL230" s="108"/>
      <c r="HM230" s="108"/>
      <c r="HN230" s="108"/>
      <c r="HO230" s="108"/>
      <c r="HP230" s="108"/>
      <c r="HQ230" s="108"/>
      <c r="HR230" s="108"/>
      <c r="HS230" s="108"/>
      <c r="HT230" s="108"/>
      <c r="HU230" s="108"/>
      <c r="HV230" s="108"/>
      <c r="HW230" s="108"/>
      <c r="HX230" s="108"/>
      <c r="HY230" s="234"/>
      <c r="HZ230" s="234"/>
      <c r="IA230" s="108"/>
      <c r="IB230" s="107"/>
      <c r="IC230" s="108"/>
      <c r="ID230" s="108"/>
      <c r="IE230" s="108"/>
      <c r="IF230" s="108"/>
      <c r="IG230" s="108"/>
      <c r="IH230" s="108"/>
      <c r="II230" s="108"/>
      <c r="IJ230" s="108"/>
      <c r="IK230" s="108"/>
      <c r="IL230" s="108"/>
      <c r="IM230" s="108"/>
      <c r="IN230" s="108"/>
      <c r="IO230" s="108"/>
      <c r="IP230" s="108"/>
      <c r="IQ230" s="108"/>
      <c r="IR230" s="108"/>
      <c r="IS230" s="108"/>
      <c r="IT230" s="108"/>
      <c r="IU230" s="108"/>
      <c r="IV230" s="108"/>
      <c r="IW230" s="108"/>
      <c r="IX230" s="108"/>
      <c r="IY230" s="108"/>
      <c r="IZ230" s="108"/>
      <c r="JA230" s="108"/>
      <c r="JB230" s="108"/>
      <c r="JC230" s="108"/>
      <c r="JD230" s="119"/>
    </row>
    <row r="231" spans="1:267" s="8" customFormat="1" ht="18.95" hidden="1" customHeight="1">
      <c r="A231" s="244"/>
      <c r="B231" s="91"/>
      <c r="C231" s="120"/>
      <c r="D231" s="120"/>
      <c r="E231" s="245"/>
      <c r="F231" s="245"/>
      <c r="G231" s="245"/>
      <c r="H231" s="120"/>
      <c r="I231" s="94"/>
      <c r="J231" s="94"/>
      <c r="K231" s="121"/>
      <c r="L231" s="121"/>
      <c r="M231" s="121"/>
      <c r="N231" s="96"/>
      <c r="O231" s="246"/>
      <c r="P231" s="97"/>
      <c r="Q231" s="96"/>
      <c r="R231" s="96"/>
      <c r="S231" s="96"/>
      <c r="T231" s="96"/>
      <c r="U231" s="96"/>
      <c r="V231" s="96"/>
      <c r="W231" s="96"/>
      <c r="X231" s="96"/>
      <c r="Y231" s="232"/>
      <c r="Z231" s="232"/>
      <c r="AA231" s="100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100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H231" s="99"/>
      <c r="DI231" s="99"/>
      <c r="DJ231" s="99"/>
      <c r="DK231" s="100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L231" s="100"/>
      <c r="EM231" s="99"/>
      <c r="EN231" s="99"/>
      <c r="EO231" s="99"/>
      <c r="EP231" s="99"/>
      <c r="EQ231" s="99"/>
      <c r="ER231" s="99"/>
      <c r="ES231" s="99"/>
      <c r="ET231" s="99"/>
      <c r="EU231" s="100"/>
      <c r="EV231" s="99"/>
      <c r="EW231" s="99"/>
      <c r="EX231" s="99"/>
      <c r="EY231" s="99"/>
      <c r="EZ231" s="99"/>
      <c r="FA231" s="99"/>
      <c r="FB231" s="99"/>
      <c r="FC231" s="99"/>
      <c r="FD231" s="99"/>
      <c r="FE231" s="99"/>
      <c r="FF231" s="102"/>
      <c r="FG231" s="99"/>
      <c r="FH231" s="99"/>
      <c r="FI231" s="99"/>
      <c r="FJ231" s="99"/>
      <c r="FK231" s="99"/>
      <c r="FL231" s="99"/>
      <c r="FM231" s="99"/>
      <c r="FN231" s="99"/>
      <c r="FO231" s="99"/>
      <c r="FP231" s="99"/>
      <c r="FQ231" s="199"/>
      <c r="FR231" s="199"/>
      <c r="FS231" s="99"/>
      <c r="FT231" s="99"/>
      <c r="FU231" s="99"/>
      <c r="FV231" s="99"/>
      <c r="FW231" s="99"/>
      <c r="FX231" s="99"/>
      <c r="FY231" s="99"/>
      <c r="FZ231" s="99"/>
      <c r="GA231" s="99"/>
      <c r="GB231" s="99"/>
      <c r="GC231" s="99"/>
      <c r="GD231" s="105"/>
      <c r="GE231" s="105"/>
      <c r="GF231" s="105"/>
      <c r="GG231" s="105"/>
      <c r="GH231" s="243"/>
      <c r="GI231" s="234"/>
      <c r="GJ231" s="247"/>
      <c r="GK231" s="105"/>
      <c r="GL231" s="105"/>
      <c r="GM231" s="105"/>
      <c r="GN231" s="105"/>
      <c r="GO231" s="108"/>
      <c r="GP231" s="108"/>
      <c r="GQ231" s="108"/>
      <c r="GR231" s="108"/>
      <c r="GS231" s="108"/>
      <c r="GT231" s="108"/>
      <c r="GU231" s="108"/>
      <c r="GV231" s="108"/>
      <c r="GW231" s="108"/>
      <c r="GX231" s="108"/>
      <c r="GY231" s="108"/>
      <c r="GZ231" s="108"/>
      <c r="HA231" s="108"/>
      <c r="HB231" s="108"/>
      <c r="HC231" s="108"/>
      <c r="HD231" s="108"/>
      <c r="HE231" s="108"/>
      <c r="HF231" s="108"/>
      <c r="HG231" s="108"/>
      <c r="HH231" s="108"/>
      <c r="HI231" s="108"/>
      <c r="HJ231" s="108"/>
      <c r="HK231" s="108"/>
      <c r="HL231" s="108"/>
      <c r="HM231" s="108"/>
      <c r="HN231" s="108"/>
      <c r="HO231" s="108"/>
      <c r="HP231" s="108"/>
      <c r="HQ231" s="108"/>
      <c r="HR231" s="108"/>
      <c r="HS231" s="108"/>
      <c r="HT231" s="108"/>
      <c r="HU231" s="108"/>
      <c r="HV231" s="108"/>
      <c r="HW231" s="108"/>
      <c r="HX231" s="108"/>
      <c r="HY231" s="234"/>
      <c r="HZ231" s="234"/>
      <c r="IA231" s="108"/>
      <c r="IB231" s="107"/>
      <c r="IC231" s="108"/>
      <c r="ID231" s="108"/>
      <c r="IE231" s="108"/>
      <c r="IF231" s="108"/>
      <c r="IG231" s="108"/>
      <c r="IH231" s="108"/>
      <c r="II231" s="108"/>
      <c r="IJ231" s="108"/>
      <c r="IK231" s="108"/>
      <c r="IL231" s="108"/>
      <c r="IM231" s="108"/>
      <c r="IN231" s="108"/>
      <c r="IO231" s="108"/>
      <c r="IP231" s="108"/>
      <c r="IQ231" s="108"/>
      <c r="IR231" s="108"/>
      <c r="IS231" s="108"/>
      <c r="IT231" s="108"/>
      <c r="IU231" s="108"/>
      <c r="IV231" s="108"/>
      <c r="IW231" s="108"/>
      <c r="IX231" s="108"/>
      <c r="IY231" s="108"/>
      <c r="IZ231" s="108"/>
      <c r="JA231" s="108"/>
      <c r="JB231" s="108"/>
      <c r="JC231" s="108"/>
      <c r="JD231" s="119"/>
    </row>
    <row r="232" spans="1:267" s="8" customFormat="1" ht="18.95" hidden="1" customHeight="1">
      <c r="A232" s="244"/>
      <c r="B232" s="91"/>
      <c r="C232" s="120"/>
      <c r="D232" s="120"/>
      <c r="E232" s="245"/>
      <c r="F232" s="245"/>
      <c r="G232" s="245"/>
      <c r="H232" s="120"/>
      <c r="I232" s="94"/>
      <c r="J232" s="94"/>
      <c r="K232" s="121"/>
      <c r="L232" s="121"/>
      <c r="M232" s="121"/>
      <c r="N232" s="96"/>
      <c r="O232" s="246"/>
      <c r="P232" s="97"/>
      <c r="Q232" s="96"/>
      <c r="R232" s="96"/>
      <c r="S232" s="96"/>
      <c r="T232" s="96"/>
      <c r="U232" s="96"/>
      <c r="V232" s="96"/>
      <c r="W232" s="96"/>
      <c r="X232" s="96"/>
      <c r="Y232" s="232"/>
      <c r="Z232" s="232"/>
      <c r="AA232" s="100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100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H232" s="99"/>
      <c r="DI232" s="99"/>
      <c r="DJ232" s="99"/>
      <c r="DK232" s="100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L232" s="100"/>
      <c r="EM232" s="99"/>
      <c r="EN232" s="99"/>
      <c r="EO232" s="99"/>
      <c r="EP232" s="99"/>
      <c r="EQ232" s="99"/>
      <c r="ER232" s="99"/>
      <c r="ES232" s="99"/>
      <c r="ET232" s="99"/>
      <c r="EU232" s="100"/>
      <c r="EV232" s="99"/>
      <c r="EW232" s="99"/>
      <c r="EX232" s="99"/>
      <c r="EY232" s="99"/>
      <c r="EZ232" s="99"/>
      <c r="FA232" s="99"/>
      <c r="FB232" s="99"/>
      <c r="FC232" s="99"/>
      <c r="FD232" s="99"/>
      <c r="FE232" s="99"/>
      <c r="FF232" s="102"/>
      <c r="FG232" s="99"/>
      <c r="FH232" s="99"/>
      <c r="FI232" s="99"/>
      <c r="FJ232" s="99"/>
      <c r="FK232" s="99"/>
      <c r="FL232" s="99"/>
      <c r="FM232" s="99"/>
      <c r="FN232" s="99"/>
      <c r="FO232" s="99"/>
      <c r="FP232" s="99"/>
      <c r="FQ232" s="199"/>
      <c r="FR232" s="199"/>
      <c r="FS232" s="99"/>
      <c r="FT232" s="99"/>
      <c r="FU232" s="99"/>
      <c r="FV232" s="99"/>
      <c r="FW232" s="99"/>
      <c r="FX232" s="99"/>
      <c r="FY232" s="99"/>
      <c r="FZ232" s="99"/>
      <c r="GA232" s="99"/>
      <c r="GB232" s="99"/>
      <c r="GC232" s="99"/>
      <c r="GD232" s="105"/>
      <c r="GE232" s="105"/>
      <c r="GF232" s="105"/>
      <c r="GG232" s="105"/>
      <c r="GH232" s="243"/>
      <c r="GI232" s="234"/>
      <c r="GJ232" s="247"/>
      <c r="GK232" s="105"/>
      <c r="GL232" s="105"/>
      <c r="GM232" s="105"/>
      <c r="GN232" s="105"/>
      <c r="GO232" s="108"/>
      <c r="GP232" s="108"/>
      <c r="GQ232" s="108"/>
      <c r="GR232" s="108"/>
      <c r="GS232" s="108"/>
      <c r="GT232" s="108"/>
      <c r="GU232" s="108"/>
      <c r="GV232" s="108"/>
      <c r="GW232" s="108"/>
      <c r="GX232" s="108"/>
      <c r="GY232" s="108"/>
      <c r="GZ232" s="108"/>
      <c r="HA232" s="108"/>
      <c r="HB232" s="108"/>
      <c r="HC232" s="108"/>
      <c r="HD232" s="108"/>
      <c r="HE232" s="108"/>
      <c r="HF232" s="108"/>
      <c r="HG232" s="108"/>
      <c r="HH232" s="108"/>
      <c r="HI232" s="108"/>
      <c r="HJ232" s="108"/>
      <c r="HK232" s="108"/>
      <c r="HL232" s="108"/>
      <c r="HM232" s="108"/>
      <c r="HN232" s="108"/>
      <c r="HO232" s="108"/>
      <c r="HP232" s="108"/>
      <c r="HQ232" s="108"/>
      <c r="HR232" s="108"/>
      <c r="HS232" s="108"/>
      <c r="HT232" s="108"/>
      <c r="HU232" s="108"/>
      <c r="HV232" s="108"/>
      <c r="HW232" s="108"/>
      <c r="HX232" s="108"/>
      <c r="HY232" s="234"/>
      <c r="HZ232" s="234"/>
      <c r="IA232" s="108"/>
      <c r="IB232" s="107"/>
      <c r="IC232" s="108"/>
      <c r="ID232" s="108"/>
      <c r="IE232" s="108"/>
      <c r="IF232" s="108"/>
      <c r="IG232" s="108"/>
      <c r="IH232" s="108"/>
      <c r="II232" s="108"/>
      <c r="IJ232" s="108"/>
      <c r="IK232" s="108"/>
      <c r="IL232" s="108"/>
      <c r="IM232" s="108"/>
      <c r="IN232" s="108"/>
      <c r="IO232" s="108"/>
      <c r="IP232" s="108"/>
      <c r="IQ232" s="108"/>
      <c r="IR232" s="108"/>
      <c r="IS232" s="108"/>
      <c r="IT232" s="108"/>
      <c r="IU232" s="108"/>
      <c r="IV232" s="108"/>
      <c r="IW232" s="108"/>
      <c r="IX232" s="108"/>
      <c r="IY232" s="108"/>
      <c r="IZ232" s="108"/>
      <c r="JA232" s="108"/>
      <c r="JB232" s="108"/>
      <c r="JC232" s="108"/>
      <c r="JD232" s="119"/>
    </row>
    <row r="233" spans="1:267" s="239" customFormat="1" ht="18.95" hidden="1" customHeight="1">
      <c r="A233" s="235"/>
      <c r="B233" s="236"/>
      <c r="C233" s="236"/>
      <c r="D233" s="236"/>
      <c r="E233" s="262"/>
      <c r="F233" s="262"/>
      <c r="G233" s="262"/>
      <c r="H233" s="237"/>
      <c r="I233" s="237"/>
      <c r="J233" s="237"/>
      <c r="K233" s="237"/>
      <c r="L233" s="237"/>
      <c r="M233" s="237"/>
      <c r="N233" s="237"/>
      <c r="O233" s="237"/>
      <c r="P233" s="237"/>
      <c r="Q233" s="237"/>
      <c r="R233" s="237"/>
      <c r="S233" s="237"/>
      <c r="T233" s="237"/>
      <c r="U233" s="237"/>
      <c r="V233" s="237"/>
      <c r="W233" s="237"/>
      <c r="X233" s="237"/>
      <c r="Y233" s="237"/>
      <c r="Z233" s="237"/>
      <c r="AA233" s="237"/>
      <c r="AB233" s="237"/>
      <c r="AC233" s="237"/>
      <c r="AD233" s="237"/>
      <c r="AE233" s="237"/>
      <c r="AF233" s="237"/>
      <c r="AG233" s="237"/>
      <c r="AH233" s="237"/>
      <c r="AI233" s="237"/>
      <c r="AJ233" s="237"/>
      <c r="AK233" s="237"/>
      <c r="AL233" s="237"/>
      <c r="AM233" s="237"/>
      <c r="AN233" s="237"/>
      <c r="AO233" s="237"/>
      <c r="AP233" s="237"/>
      <c r="AQ233" s="237"/>
      <c r="AR233" s="237"/>
      <c r="AS233" s="237"/>
      <c r="AT233" s="237"/>
      <c r="AU233" s="237"/>
      <c r="AV233" s="237"/>
      <c r="AW233" s="237"/>
      <c r="AX233" s="237"/>
      <c r="AY233" s="237"/>
      <c r="AZ233" s="237"/>
      <c r="BA233" s="237"/>
      <c r="BB233" s="237"/>
      <c r="BC233" s="237"/>
      <c r="BD233" s="237"/>
      <c r="BE233" s="237"/>
      <c r="BF233" s="237"/>
      <c r="BG233" s="237"/>
      <c r="BH233" s="237"/>
      <c r="BI233" s="237"/>
      <c r="BJ233" s="237"/>
      <c r="BK233" s="237"/>
      <c r="BL233" s="237"/>
      <c r="BM233" s="237"/>
      <c r="BN233" s="237"/>
      <c r="BO233" s="237"/>
      <c r="BP233" s="237"/>
      <c r="BQ233" s="237"/>
      <c r="BR233" s="237"/>
      <c r="BS233" s="237"/>
      <c r="BT233" s="237"/>
      <c r="BU233" s="237"/>
      <c r="BV233" s="237"/>
      <c r="BW233" s="237"/>
      <c r="BX233" s="237"/>
      <c r="BY233" s="237"/>
      <c r="BZ233" s="237"/>
      <c r="CA233" s="237"/>
      <c r="CB233" s="237"/>
      <c r="CC233" s="237"/>
      <c r="CD233" s="237"/>
      <c r="CE233" s="237"/>
      <c r="CF233" s="237"/>
      <c r="CG233" s="237"/>
      <c r="CH233" s="237"/>
      <c r="CI233" s="237"/>
      <c r="CJ233" s="237"/>
      <c r="CK233" s="237"/>
      <c r="CL233" s="237"/>
      <c r="CM233" s="237"/>
      <c r="CN233" s="237"/>
      <c r="CO233" s="237"/>
      <c r="CP233" s="237"/>
      <c r="CQ233" s="237"/>
      <c r="CR233" s="237"/>
      <c r="CS233" s="237"/>
      <c r="CT233" s="237"/>
      <c r="CU233" s="237"/>
      <c r="CV233" s="237"/>
      <c r="CW233" s="237"/>
      <c r="CX233" s="237"/>
      <c r="CY233" s="237"/>
      <c r="CZ233" s="237"/>
      <c r="DA233" s="237"/>
      <c r="DB233" s="237"/>
      <c r="DC233" s="237"/>
      <c r="DD233" s="237"/>
      <c r="DE233" s="237"/>
      <c r="DF233" s="237"/>
      <c r="DG233" s="237"/>
      <c r="DH233" s="237"/>
      <c r="DI233" s="237"/>
      <c r="DJ233" s="237"/>
      <c r="DK233" s="237"/>
      <c r="DL233" s="237"/>
      <c r="DM233" s="237"/>
      <c r="DN233" s="237"/>
      <c r="DO233" s="237"/>
      <c r="DP233" s="237"/>
      <c r="DQ233" s="237"/>
      <c r="DR233" s="237"/>
      <c r="DS233" s="237"/>
      <c r="DT233" s="237"/>
      <c r="DU233" s="237"/>
      <c r="DV233" s="237"/>
      <c r="DW233" s="237"/>
      <c r="DX233" s="237"/>
      <c r="DY233" s="237"/>
      <c r="DZ233" s="237"/>
      <c r="EA233" s="237"/>
      <c r="EB233" s="237"/>
      <c r="EC233" s="237"/>
      <c r="ED233" s="237"/>
      <c r="EE233" s="237"/>
      <c r="EF233" s="237"/>
      <c r="EG233" s="237"/>
      <c r="EH233" s="237"/>
      <c r="EI233" s="237"/>
      <c r="EJ233" s="237"/>
      <c r="EK233" s="237"/>
      <c r="EL233" s="237"/>
      <c r="EM233" s="237"/>
      <c r="EN233" s="237"/>
      <c r="EO233" s="237"/>
      <c r="EP233" s="237"/>
      <c r="EQ233" s="237"/>
      <c r="ER233" s="237"/>
      <c r="ES233" s="237"/>
      <c r="ET233" s="237"/>
      <c r="EU233" s="237"/>
      <c r="EV233" s="237"/>
      <c r="EW233" s="237"/>
      <c r="EX233" s="237"/>
      <c r="EY233" s="237"/>
      <c r="EZ233" s="237"/>
      <c r="FA233" s="237"/>
      <c r="FB233" s="237"/>
      <c r="FC233" s="237"/>
      <c r="FD233" s="237"/>
      <c r="FE233" s="237"/>
      <c r="FF233" s="237"/>
      <c r="FG233" s="237"/>
      <c r="FH233" s="237"/>
      <c r="FI233" s="237"/>
      <c r="FJ233" s="237"/>
      <c r="FK233" s="237"/>
      <c r="FL233" s="237"/>
      <c r="FM233" s="237"/>
      <c r="FN233" s="237"/>
      <c r="FO233" s="237"/>
      <c r="FP233" s="237"/>
      <c r="FQ233" s="237"/>
      <c r="FR233" s="237"/>
      <c r="FS233" s="237"/>
      <c r="FT233" s="237"/>
      <c r="FU233" s="237"/>
      <c r="FV233" s="237"/>
      <c r="FW233" s="237"/>
      <c r="FX233" s="237"/>
      <c r="FY233" s="237"/>
      <c r="FZ233" s="237"/>
      <c r="GA233" s="237"/>
      <c r="GB233" s="237"/>
      <c r="GC233" s="237"/>
      <c r="GD233" s="237"/>
      <c r="GE233" s="236"/>
      <c r="GF233" s="237"/>
      <c r="GG233" s="237"/>
      <c r="GH233" s="237"/>
      <c r="GI233" s="236"/>
      <c r="GJ233" s="237"/>
      <c r="GK233" s="237"/>
      <c r="GL233" s="237"/>
      <c r="GM233" s="237"/>
      <c r="GN233" s="237"/>
      <c r="GO233" s="237"/>
      <c r="GP233" s="237"/>
      <c r="GQ233" s="237"/>
      <c r="GR233" s="237"/>
      <c r="GS233" s="237"/>
      <c r="GT233" s="237"/>
      <c r="GU233" s="237"/>
      <c r="GV233" s="237"/>
      <c r="GW233" s="237"/>
      <c r="GX233" s="237"/>
      <c r="GY233" s="237"/>
      <c r="GZ233" s="237"/>
      <c r="HA233" s="237"/>
      <c r="HB233" s="237"/>
      <c r="HC233" s="237"/>
      <c r="HD233" s="237"/>
      <c r="HE233" s="237"/>
      <c r="HF233" s="237"/>
      <c r="HG233" s="237"/>
      <c r="HH233" s="237"/>
      <c r="HI233" s="237"/>
      <c r="HJ233" s="237"/>
      <c r="HK233" s="237"/>
      <c r="HL233" s="237"/>
      <c r="HM233" s="237"/>
      <c r="HN233" s="237"/>
      <c r="HO233" s="237"/>
      <c r="HP233" s="237"/>
      <c r="HQ233" s="237"/>
      <c r="HR233" s="237"/>
      <c r="HS233" s="237"/>
      <c r="HT233" s="237"/>
      <c r="HU233" s="237"/>
      <c r="HV233" s="237"/>
      <c r="HW233" s="237"/>
      <c r="HX233" s="237"/>
      <c r="HY233" s="237"/>
      <c r="HZ233" s="237"/>
      <c r="IA233" s="237"/>
      <c r="IB233" s="237"/>
      <c r="IC233" s="237"/>
      <c r="ID233" s="237"/>
      <c r="IE233" s="237"/>
      <c r="IF233" s="237"/>
      <c r="IG233" s="237"/>
      <c r="IH233" s="237"/>
      <c r="II233" s="237"/>
      <c r="IJ233" s="237"/>
      <c r="IK233" s="237"/>
      <c r="IL233" s="237"/>
      <c r="IM233" s="237"/>
      <c r="IN233" s="237"/>
      <c r="IO233" s="237"/>
      <c r="IP233" s="237"/>
      <c r="IQ233" s="237"/>
      <c r="IR233" s="237"/>
      <c r="IS233" s="237"/>
      <c r="IT233" s="237"/>
      <c r="IU233" s="237"/>
      <c r="IV233" s="237"/>
      <c r="IW233" s="237"/>
      <c r="IX233" s="237"/>
      <c r="IY233" s="237"/>
      <c r="IZ233" s="237"/>
      <c r="JA233" s="237"/>
      <c r="JB233" s="237"/>
      <c r="JC233" s="263"/>
      <c r="JD233" s="238"/>
      <c r="JE233" s="47"/>
      <c r="JF233" s="47"/>
      <c r="JG233" s="47"/>
    </row>
    <row r="234" spans="1:267" s="8" customFormat="1" ht="18.95" hidden="1" customHeight="1">
      <c r="A234" s="536"/>
      <c r="B234" s="537"/>
      <c r="C234" s="537"/>
      <c r="D234" s="537"/>
      <c r="E234" s="537"/>
      <c r="F234" s="537"/>
      <c r="G234" s="537"/>
      <c r="H234" s="537"/>
      <c r="I234" s="537"/>
      <c r="J234" s="537"/>
      <c r="K234" s="537"/>
      <c r="L234" s="537"/>
      <c r="M234" s="537"/>
      <c r="N234" s="537"/>
      <c r="O234" s="538"/>
      <c r="P234" s="97"/>
      <c r="Q234" s="96"/>
      <c r="R234" s="96"/>
      <c r="S234" s="96"/>
      <c r="T234" s="96"/>
      <c r="U234" s="96"/>
      <c r="V234" s="96"/>
      <c r="W234" s="96"/>
      <c r="X234" s="96"/>
      <c r="Y234" s="232"/>
      <c r="Z234" s="232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100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H234" s="99"/>
      <c r="DI234" s="99"/>
      <c r="DJ234" s="99"/>
      <c r="DK234" s="100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L234" s="100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  <c r="FA234" s="99"/>
      <c r="FB234" s="99"/>
      <c r="FC234" s="99"/>
      <c r="FD234" s="99"/>
      <c r="FE234" s="99"/>
      <c r="FF234" s="102"/>
      <c r="FG234" s="99"/>
      <c r="FH234" s="99"/>
      <c r="FI234" s="99"/>
      <c r="FJ234" s="99"/>
      <c r="FK234" s="99"/>
      <c r="FL234" s="99"/>
      <c r="FM234" s="99"/>
      <c r="FN234" s="99"/>
      <c r="FO234" s="99"/>
      <c r="FP234" s="99"/>
      <c r="FQ234" s="199"/>
      <c r="FR234" s="199"/>
      <c r="FS234" s="99"/>
      <c r="FT234" s="99"/>
      <c r="FU234" s="99"/>
      <c r="FV234" s="99"/>
      <c r="FW234" s="99"/>
      <c r="FX234" s="99"/>
      <c r="FY234" s="99"/>
      <c r="FZ234" s="99"/>
      <c r="GA234" s="99"/>
      <c r="GB234" s="99"/>
      <c r="GC234" s="99"/>
      <c r="GD234" s="105"/>
      <c r="GE234" s="105"/>
      <c r="GF234" s="105"/>
      <c r="GG234" s="105"/>
      <c r="GH234" s="243"/>
      <c r="GI234" s="234"/>
      <c r="GJ234" s="105"/>
      <c r="GK234" s="105"/>
      <c r="GL234" s="105"/>
      <c r="GM234" s="105"/>
      <c r="GN234" s="105"/>
      <c r="GO234" s="108"/>
      <c r="GP234" s="108"/>
      <c r="GQ234" s="108"/>
      <c r="GR234" s="108"/>
      <c r="GS234" s="108"/>
      <c r="GT234" s="108"/>
      <c r="GU234" s="108"/>
      <c r="GV234" s="108"/>
      <c r="GW234" s="108"/>
      <c r="GX234" s="108"/>
      <c r="GY234" s="108"/>
      <c r="GZ234" s="108"/>
      <c r="HA234" s="108"/>
      <c r="HB234" s="108"/>
      <c r="HC234" s="108"/>
      <c r="HD234" s="108"/>
      <c r="HE234" s="108"/>
      <c r="HF234" s="108"/>
      <c r="HG234" s="108"/>
      <c r="HH234" s="108"/>
      <c r="HI234" s="108"/>
      <c r="HJ234" s="108"/>
      <c r="HK234" s="108"/>
      <c r="HL234" s="108"/>
      <c r="HM234" s="108"/>
      <c r="HN234" s="108"/>
      <c r="HO234" s="108"/>
      <c r="HP234" s="108"/>
      <c r="HQ234" s="108"/>
      <c r="HR234" s="108"/>
      <c r="HS234" s="108"/>
      <c r="HT234" s="108"/>
      <c r="HU234" s="108"/>
      <c r="HV234" s="108"/>
      <c r="HW234" s="108"/>
      <c r="HX234" s="108"/>
      <c r="HY234" s="234"/>
      <c r="HZ234" s="234"/>
      <c r="IA234" s="108"/>
      <c r="IB234" s="107"/>
      <c r="IC234" s="108"/>
      <c r="ID234" s="108"/>
      <c r="IE234" s="108"/>
      <c r="IF234" s="108"/>
      <c r="IG234" s="108"/>
      <c r="IH234" s="108"/>
      <c r="II234" s="108"/>
      <c r="IJ234" s="108"/>
      <c r="IK234" s="108"/>
      <c r="IL234" s="108"/>
      <c r="IM234" s="108"/>
      <c r="IN234" s="108"/>
      <c r="IO234" s="108"/>
      <c r="IP234" s="108"/>
      <c r="IQ234" s="108"/>
      <c r="IR234" s="108"/>
      <c r="IS234" s="108"/>
      <c r="IT234" s="108"/>
      <c r="IU234" s="108"/>
      <c r="IV234" s="108"/>
      <c r="IW234" s="108"/>
      <c r="IX234" s="108"/>
      <c r="IY234" s="108"/>
      <c r="IZ234" s="108"/>
      <c r="JA234" s="108"/>
      <c r="JB234" s="108"/>
      <c r="JC234" s="108"/>
      <c r="JD234" s="119"/>
    </row>
    <row r="235" spans="1:267" s="166" customFormat="1" ht="18.95" hidden="1" customHeight="1">
      <c r="A235" s="244"/>
      <c r="B235" s="91"/>
      <c r="C235" s="120"/>
      <c r="D235" s="120"/>
      <c r="E235" s="245"/>
      <c r="F235" s="245"/>
      <c r="G235" s="245"/>
      <c r="H235" s="120"/>
      <c r="I235" s="94"/>
      <c r="J235" s="94"/>
      <c r="K235" s="121"/>
      <c r="L235" s="121"/>
      <c r="M235" s="121"/>
      <c r="N235" s="96"/>
      <c r="O235" s="231"/>
      <c r="P235" s="97"/>
      <c r="Q235" s="96"/>
      <c r="R235" s="96"/>
      <c r="S235" s="96"/>
      <c r="T235" s="96"/>
      <c r="U235" s="96"/>
      <c r="V235" s="96"/>
      <c r="W235" s="96"/>
      <c r="X235" s="96"/>
      <c r="Y235" s="251"/>
      <c r="Z235" s="251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100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H235" s="99"/>
      <c r="DI235" s="99"/>
      <c r="DJ235" s="99"/>
      <c r="DK235" s="100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L235" s="100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  <c r="FA235" s="99"/>
      <c r="FB235" s="99"/>
      <c r="FC235" s="99"/>
      <c r="FD235" s="99"/>
      <c r="FE235" s="99"/>
      <c r="FF235" s="102"/>
      <c r="FG235" s="99"/>
      <c r="FH235" s="99"/>
      <c r="FI235" s="99"/>
      <c r="FJ235" s="99"/>
      <c r="FK235" s="99"/>
      <c r="FL235" s="133"/>
      <c r="FM235" s="133"/>
      <c r="FN235" s="133"/>
      <c r="FO235" s="133"/>
      <c r="FP235" s="99"/>
      <c r="FQ235" s="199"/>
      <c r="FR235" s="199"/>
      <c r="FS235" s="133"/>
      <c r="FT235" s="133"/>
      <c r="FU235" s="133"/>
      <c r="FV235" s="133"/>
      <c r="FW235" s="133"/>
      <c r="FX235" s="133"/>
      <c r="FY235" s="133"/>
      <c r="FZ235" s="133"/>
      <c r="GA235" s="133"/>
      <c r="GB235" s="133"/>
      <c r="GC235" s="133"/>
      <c r="GD235" s="138"/>
      <c r="GE235" s="138"/>
      <c r="GF235" s="138"/>
      <c r="GG235" s="138"/>
      <c r="GH235" s="259"/>
      <c r="GI235" s="261"/>
      <c r="GJ235" s="234"/>
      <c r="GK235" s="138"/>
      <c r="GL235" s="138"/>
      <c r="GM235" s="138"/>
      <c r="GN235" s="138"/>
      <c r="GO235" s="109"/>
      <c r="GP235" s="109"/>
      <c r="GQ235" s="109"/>
      <c r="GR235" s="109"/>
      <c r="GS235" s="109"/>
      <c r="GT235" s="109"/>
      <c r="GU235" s="109"/>
      <c r="GV235" s="109"/>
      <c r="GW235" s="109"/>
      <c r="GX235" s="109"/>
      <c r="GY235" s="109"/>
      <c r="GZ235" s="109"/>
      <c r="HA235" s="109"/>
      <c r="HB235" s="109"/>
      <c r="HC235" s="109"/>
      <c r="HD235" s="108"/>
      <c r="HE235" s="109"/>
      <c r="HF235" s="108"/>
      <c r="HG235" s="109"/>
      <c r="HH235" s="109"/>
      <c r="HI235" s="109"/>
      <c r="HJ235" s="109"/>
      <c r="HK235" s="109"/>
      <c r="HL235" s="109"/>
      <c r="HM235" s="109"/>
      <c r="HN235" s="109"/>
      <c r="HO235" s="109"/>
      <c r="HP235" s="109"/>
      <c r="HQ235" s="109"/>
      <c r="HR235" s="109"/>
      <c r="HS235" s="109"/>
      <c r="HT235" s="109"/>
      <c r="HU235" s="109"/>
      <c r="HV235" s="109"/>
      <c r="HW235" s="109"/>
      <c r="HX235" s="109"/>
      <c r="HY235" s="261"/>
      <c r="HZ235" s="261"/>
      <c r="IA235" s="109"/>
      <c r="IB235" s="139"/>
      <c r="IC235" s="109"/>
      <c r="ID235" s="109"/>
      <c r="IE235" s="109"/>
      <c r="IF235" s="109"/>
      <c r="IG235" s="109"/>
      <c r="IH235" s="109"/>
      <c r="II235" s="109"/>
      <c r="IJ235" s="109"/>
      <c r="IK235" s="109"/>
      <c r="IL235" s="108"/>
      <c r="IM235" s="109"/>
      <c r="IN235" s="109"/>
      <c r="IO235" s="109"/>
      <c r="IP235" s="109"/>
      <c r="IQ235" s="109"/>
      <c r="IR235" s="109"/>
      <c r="IS235" s="109"/>
      <c r="IT235" s="109"/>
      <c r="IU235" s="109"/>
      <c r="IV235" s="109"/>
      <c r="IW235" s="109"/>
      <c r="IX235" s="109"/>
      <c r="IY235" s="109"/>
      <c r="IZ235" s="109"/>
      <c r="JA235" s="109"/>
      <c r="JB235" s="109"/>
      <c r="JC235" s="109"/>
      <c r="JD235" s="111"/>
    </row>
    <row r="236" spans="1:267" s="8" customFormat="1" ht="18.95" hidden="1" customHeight="1">
      <c r="A236" s="244"/>
      <c r="B236" s="91"/>
      <c r="C236" s="120"/>
      <c r="D236" s="120"/>
      <c r="E236" s="245"/>
      <c r="F236" s="245"/>
      <c r="G236" s="245"/>
      <c r="H236" s="120"/>
      <c r="I236" s="94"/>
      <c r="J236" s="94"/>
      <c r="K236" s="121"/>
      <c r="L236" s="121"/>
      <c r="M236" s="121"/>
      <c r="N236" s="96"/>
      <c r="O236" s="246"/>
      <c r="P236" s="97"/>
      <c r="Q236" s="96"/>
      <c r="R236" s="96"/>
      <c r="S236" s="96"/>
      <c r="T236" s="96"/>
      <c r="U236" s="96"/>
      <c r="V236" s="96"/>
      <c r="W236" s="96"/>
      <c r="X236" s="96"/>
      <c r="Y236" s="232"/>
      <c r="Z236" s="232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100"/>
      <c r="AN236" s="100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100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H236" s="99"/>
      <c r="DI236" s="99"/>
      <c r="DJ236" s="99"/>
      <c r="DK236" s="100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L236" s="100"/>
      <c r="EM236" s="99"/>
      <c r="EN236" s="99"/>
      <c r="EO236" s="99"/>
      <c r="EP236" s="99"/>
      <c r="EQ236" s="133"/>
      <c r="ER236" s="133"/>
      <c r="ES236" s="99"/>
      <c r="ET236" s="99"/>
      <c r="EU236" s="99"/>
      <c r="EV236" s="99"/>
      <c r="EW236" s="99"/>
      <c r="EX236" s="99"/>
      <c r="EY236" s="99"/>
      <c r="EZ236" s="99"/>
      <c r="FA236" s="99"/>
      <c r="FB236" s="99"/>
      <c r="FC236" s="99"/>
      <c r="FD236" s="99"/>
      <c r="FE236" s="99"/>
      <c r="FF236" s="102"/>
      <c r="FG236" s="99"/>
      <c r="FH236" s="99"/>
      <c r="FI236" s="99"/>
      <c r="FJ236" s="99"/>
      <c r="FK236" s="99"/>
      <c r="FL236" s="99"/>
      <c r="FM236" s="99"/>
      <c r="FN236" s="99"/>
      <c r="FO236" s="99"/>
      <c r="FP236" s="99"/>
      <c r="FQ236" s="199"/>
      <c r="FR236" s="199"/>
      <c r="FS236" s="99"/>
      <c r="FT236" s="99"/>
      <c r="FU236" s="99"/>
      <c r="FV236" s="99"/>
      <c r="FW236" s="99"/>
      <c r="FX236" s="99"/>
      <c r="FY236" s="99"/>
      <c r="FZ236" s="99"/>
      <c r="GA236" s="99"/>
      <c r="GB236" s="99"/>
      <c r="GC236" s="99"/>
      <c r="GD236" s="105"/>
      <c r="GE236" s="105"/>
      <c r="GF236" s="105"/>
      <c r="GG236" s="105"/>
      <c r="GH236" s="243"/>
      <c r="GI236" s="234"/>
      <c r="GJ236" s="234"/>
      <c r="GK236" s="105"/>
      <c r="GL236" s="105"/>
      <c r="GM236" s="105"/>
      <c r="GN236" s="105"/>
      <c r="GO236" s="108"/>
      <c r="GP236" s="108"/>
      <c r="GQ236" s="108"/>
      <c r="GR236" s="108"/>
      <c r="GS236" s="108"/>
      <c r="GT236" s="108"/>
      <c r="GU236" s="108"/>
      <c r="GV236" s="108"/>
      <c r="GW236" s="108"/>
      <c r="GX236" s="108"/>
      <c r="GY236" s="108"/>
      <c r="GZ236" s="108"/>
      <c r="HA236" s="108"/>
      <c r="HB236" s="108"/>
      <c r="HC236" s="108"/>
      <c r="HD236" s="108"/>
      <c r="HE236" s="108"/>
      <c r="HF236" s="108"/>
      <c r="HG236" s="108"/>
      <c r="HH236" s="108"/>
      <c r="HI236" s="108"/>
      <c r="HJ236" s="108"/>
      <c r="HK236" s="108"/>
      <c r="HL236" s="108"/>
      <c r="HM236" s="108"/>
      <c r="HN236" s="108"/>
      <c r="HO236" s="108"/>
      <c r="HP236" s="108"/>
      <c r="HQ236" s="108"/>
      <c r="HR236" s="108"/>
      <c r="HS236" s="108"/>
      <c r="HT236" s="108"/>
      <c r="HU236" s="108"/>
      <c r="HV236" s="108"/>
      <c r="HW236" s="108"/>
      <c r="HX236" s="108"/>
      <c r="HY236" s="234"/>
      <c r="HZ236" s="234"/>
      <c r="IA236" s="108"/>
      <c r="IB236" s="107"/>
      <c r="IC236" s="108"/>
      <c r="ID236" s="108"/>
      <c r="IE236" s="108"/>
      <c r="IF236" s="108"/>
      <c r="IG236" s="108"/>
      <c r="IH236" s="108"/>
      <c r="II236" s="108"/>
      <c r="IJ236" s="108"/>
      <c r="IK236" s="108"/>
      <c r="IL236" s="108"/>
      <c r="IM236" s="108"/>
      <c r="IN236" s="108"/>
      <c r="IO236" s="108"/>
      <c r="IP236" s="108"/>
      <c r="IQ236" s="108"/>
      <c r="IR236" s="108"/>
      <c r="IS236" s="108"/>
      <c r="IT236" s="108"/>
      <c r="IU236" s="108"/>
      <c r="IV236" s="108"/>
      <c r="IW236" s="108"/>
      <c r="IX236" s="108"/>
      <c r="IY236" s="108"/>
      <c r="IZ236" s="108"/>
      <c r="JA236" s="108"/>
      <c r="JB236" s="108"/>
      <c r="JC236" s="108"/>
      <c r="JD236" s="119"/>
    </row>
    <row r="237" spans="1:267" s="8" customFormat="1" ht="18.95" hidden="1" customHeight="1">
      <c r="A237" s="244"/>
      <c r="B237" s="91"/>
      <c r="C237" s="120"/>
      <c r="D237" s="120"/>
      <c r="E237" s="245"/>
      <c r="F237" s="245"/>
      <c r="G237" s="245"/>
      <c r="H237" s="120"/>
      <c r="I237" s="94"/>
      <c r="J237" s="94"/>
      <c r="K237" s="121"/>
      <c r="L237" s="121"/>
      <c r="M237" s="121"/>
      <c r="N237" s="96"/>
      <c r="O237" s="246"/>
      <c r="P237" s="97"/>
      <c r="Q237" s="96"/>
      <c r="R237" s="96"/>
      <c r="S237" s="96"/>
      <c r="T237" s="96"/>
      <c r="U237" s="96"/>
      <c r="V237" s="96"/>
      <c r="W237" s="96"/>
      <c r="X237" s="96"/>
      <c r="Y237" s="232"/>
      <c r="Z237" s="232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100"/>
      <c r="AN237" s="100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100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100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100"/>
      <c r="EM237" s="99"/>
      <c r="EN237" s="99"/>
      <c r="EO237" s="99"/>
      <c r="EP237" s="99"/>
      <c r="EQ237" s="133"/>
      <c r="ER237" s="133"/>
      <c r="ES237" s="99"/>
      <c r="ET237" s="99"/>
      <c r="EU237" s="99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102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199"/>
      <c r="FR237" s="199"/>
      <c r="FS237" s="99"/>
      <c r="FT237" s="99"/>
      <c r="FU237" s="99"/>
      <c r="FV237" s="99"/>
      <c r="FW237" s="99"/>
      <c r="FX237" s="99"/>
      <c r="FY237" s="99"/>
      <c r="FZ237" s="99"/>
      <c r="GA237" s="99"/>
      <c r="GB237" s="99"/>
      <c r="GC237" s="99"/>
      <c r="GD237" s="105"/>
      <c r="GE237" s="105"/>
      <c r="GF237" s="105"/>
      <c r="GG237" s="105"/>
      <c r="GH237" s="243"/>
      <c r="GI237" s="234"/>
      <c r="GJ237" s="234"/>
      <c r="GK237" s="105"/>
      <c r="GL237" s="105"/>
      <c r="GM237" s="105"/>
      <c r="GN237" s="105"/>
      <c r="GO237" s="108"/>
      <c r="GP237" s="108"/>
      <c r="GQ237" s="108"/>
      <c r="GR237" s="108"/>
      <c r="GS237" s="108"/>
      <c r="GT237" s="108"/>
      <c r="GU237" s="108"/>
      <c r="GV237" s="108"/>
      <c r="GW237" s="108"/>
      <c r="GX237" s="108"/>
      <c r="GY237" s="108"/>
      <c r="GZ237" s="108"/>
      <c r="HA237" s="108"/>
      <c r="HB237" s="108"/>
      <c r="HC237" s="108"/>
      <c r="HD237" s="108"/>
      <c r="HE237" s="108"/>
      <c r="HF237" s="108"/>
      <c r="HG237" s="108"/>
      <c r="HH237" s="108"/>
      <c r="HI237" s="108"/>
      <c r="HJ237" s="108"/>
      <c r="HK237" s="108"/>
      <c r="HL237" s="108"/>
      <c r="HM237" s="108"/>
      <c r="HN237" s="108"/>
      <c r="HO237" s="108"/>
      <c r="HP237" s="108"/>
      <c r="HQ237" s="108"/>
      <c r="HR237" s="108"/>
      <c r="HS237" s="108"/>
      <c r="HT237" s="108"/>
      <c r="HU237" s="108"/>
      <c r="HV237" s="108"/>
      <c r="HW237" s="108"/>
      <c r="HX237" s="108"/>
      <c r="HY237" s="234"/>
      <c r="HZ237" s="234"/>
      <c r="IA237" s="108"/>
      <c r="IB237" s="107"/>
      <c r="IC237" s="108"/>
      <c r="ID237" s="108"/>
      <c r="IE237" s="108"/>
      <c r="IF237" s="108"/>
      <c r="IG237" s="108"/>
      <c r="IH237" s="108"/>
      <c r="II237" s="108"/>
      <c r="IJ237" s="108"/>
      <c r="IK237" s="108"/>
      <c r="IL237" s="108"/>
      <c r="IM237" s="108"/>
      <c r="IN237" s="108"/>
      <c r="IO237" s="108"/>
      <c r="IP237" s="108"/>
      <c r="IQ237" s="108"/>
      <c r="IR237" s="108"/>
      <c r="IS237" s="108"/>
      <c r="IT237" s="108"/>
      <c r="IU237" s="108"/>
      <c r="IV237" s="108"/>
      <c r="IW237" s="108"/>
      <c r="IX237" s="108"/>
      <c r="IY237" s="108"/>
      <c r="IZ237" s="108"/>
      <c r="JA237" s="108"/>
      <c r="JB237" s="108"/>
      <c r="JC237" s="108"/>
      <c r="JD237" s="119"/>
    </row>
    <row r="238" spans="1:267" s="8" customFormat="1" ht="18.95" hidden="1" customHeight="1">
      <c r="A238" s="244"/>
      <c r="B238" s="91"/>
      <c r="C238" s="120"/>
      <c r="D238" s="120"/>
      <c r="E238" s="245"/>
      <c r="F238" s="245"/>
      <c r="G238" s="245"/>
      <c r="H238" s="120"/>
      <c r="I238" s="94"/>
      <c r="J238" s="94"/>
      <c r="K238" s="121"/>
      <c r="L238" s="121"/>
      <c r="M238" s="121"/>
      <c r="N238" s="96"/>
      <c r="O238" s="246"/>
      <c r="P238" s="97"/>
      <c r="Q238" s="96"/>
      <c r="R238" s="96"/>
      <c r="S238" s="96"/>
      <c r="T238" s="96"/>
      <c r="U238" s="96"/>
      <c r="V238" s="96"/>
      <c r="W238" s="96"/>
      <c r="X238" s="96"/>
      <c r="Y238" s="232"/>
      <c r="Z238" s="232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100"/>
      <c r="AN238" s="100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100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H238" s="99"/>
      <c r="DI238" s="99"/>
      <c r="DJ238" s="99"/>
      <c r="DK238" s="100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L238" s="100"/>
      <c r="EM238" s="99"/>
      <c r="EN238" s="99"/>
      <c r="EO238" s="99"/>
      <c r="EP238" s="99"/>
      <c r="EQ238" s="133"/>
      <c r="ER238" s="133"/>
      <c r="ES238" s="99"/>
      <c r="ET238" s="99"/>
      <c r="EU238" s="99"/>
      <c r="EV238" s="99"/>
      <c r="EW238" s="99"/>
      <c r="EX238" s="99"/>
      <c r="EY238" s="99"/>
      <c r="EZ238" s="99"/>
      <c r="FA238" s="99"/>
      <c r="FB238" s="99"/>
      <c r="FC238" s="99"/>
      <c r="FD238" s="99"/>
      <c r="FE238" s="99"/>
      <c r="FF238" s="102"/>
      <c r="FG238" s="99"/>
      <c r="FH238" s="99"/>
      <c r="FI238" s="99"/>
      <c r="FJ238" s="99"/>
      <c r="FK238" s="99"/>
      <c r="FL238" s="99"/>
      <c r="FM238" s="99"/>
      <c r="FN238" s="99"/>
      <c r="FO238" s="99"/>
      <c r="FP238" s="99"/>
      <c r="FQ238" s="199"/>
      <c r="FR238" s="199"/>
      <c r="FS238" s="99"/>
      <c r="FT238" s="99"/>
      <c r="FU238" s="99"/>
      <c r="FV238" s="99"/>
      <c r="FW238" s="99"/>
      <c r="FX238" s="99"/>
      <c r="FY238" s="99"/>
      <c r="FZ238" s="99"/>
      <c r="GA238" s="99"/>
      <c r="GB238" s="99"/>
      <c r="GC238" s="99"/>
      <c r="GD238" s="105"/>
      <c r="GE238" s="105"/>
      <c r="GF238" s="105"/>
      <c r="GG238" s="105"/>
      <c r="GH238" s="243"/>
      <c r="GI238" s="234"/>
      <c r="GJ238" s="234"/>
      <c r="GK238" s="105"/>
      <c r="GL238" s="105"/>
      <c r="GM238" s="105"/>
      <c r="GN238" s="105"/>
      <c r="GO238" s="108"/>
      <c r="GP238" s="108"/>
      <c r="GQ238" s="108"/>
      <c r="GR238" s="108"/>
      <c r="GS238" s="108"/>
      <c r="GT238" s="108"/>
      <c r="GU238" s="108"/>
      <c r="GV238" s="108"/>
      <c r="GW238" s="108"/>
      <c r="GX238" s="108"/>
      <c r="GY238" s="108"/>
      <c r="GZ238" s="108"/>
      <c r="HA238" s="108"/>
      <c r="HB238" s="108"/>
      <c r="HC238" s="108"/>
      <c r="HD238" s="108"/>
      <c r="HE238" s="108"/>
      <c r="HF238" s="108"/>
      <c r="HG238" s="108"/>
      <c r="HH238" s="108"/>
      <c r="HI238" s="108"/>
      <c r="HJ238" s="108"/>
      <c r="HK238" s="108"/>
      <c r="HL238" s="108"/>
      <c r="HM238" s="108"/>
      <c r="HN238" s="108"/>
      <c r="HO238" s="108"/>
      <c r="HP238" s="108"/>
      <c r="HQ238" s="108"/>
      <c r="HR238" s="108"/>
      <c r="HS238" s="108"/>
      <c r="HT238" s="108"/>
      <c r="HU238" s="108"/>
      <c r="HV238" s="108"/>
      <c r="HW238" s="108"/>
      <c r="HX238" s="108"/>
      <c r="HY238" s="234"/>
      <c r="HZ238" s="234"/>
      <c r="IA238" s="108"/>
      <c r="IB238" s="107"/>
      <c r="IC238" s="108"/>
      <c r="ID238" s="108"/>
      <c r="IE238" s="108"/>
      <c r="IF238" s="108"/>
      <c r="IG238" s="108"/>
      <c r="IH238" s="108"/>
      <c r="II238" s="108"/>
      <c r="IJ238" s="108"/>
      <c r="IK238" s="108"/>
      <c r="IL238" s="108"/>
      <c r="IM238" s="108"/>
      <c r="IN238" s="108"/>
      <c r="IO238" s="108"/>
      <c r="IP238" s="108"/>
      <c r="IQ238" s="108"/>
      <c r="IR238" s="108"/>
      <c r="IS238" s="108"/>
      <c r="IT238" s="108"/>
      <c r="IU238" s="108"/>
      <c r="IV238" s="108"/>
      <c r="IW238" s="108"/>
      <c r="IX238" s="108"/>
      <c r="IY238" s="108"/>
      <c r="IZ238" s="108"/>
      <c r="JA238" s="108"/>
      <c r="JB238" s="108"/>
      <c r="JC238" s="108"/>
      <c r="JD238" s="119"/>
    </row>
    <row r="239" spans="1:267" s="8" customFormat="1" ht="18.95" hidden="1" customHeight="1">
      <c r="A239" s="244"/>
      <c r="B239" s="91"/>
      <c r="C239" s="120"/>
      <c r="D239" s="120"/>
      <c r="E239" s="245"/>
      <c r="F239" s="245"/>
      <c r="G239" s="245"/>
      <c r="H239" s="120"/>
      <c r="I239" s="94"/>
      <c r="J239" s="94"/>
      <c r="K239" s="121"/>
      <c r="L239" s="121"/>
      <c r="M239" s="121"/>
      <c r="N239" s="96"/>
      <c r="O239" s="246"/>
      <c r="P239" s="97"/>
      <c r="Q239" s="96"/>
      <c r="R239" s="96"/>
      <c r="S239" s="96"/>
      <c r="T239" s="96"/>
      <c r="U239" s="96"/>
      <c r="V239" s="96"/>
      <c r="W239" s="96"/>
      <c r="X239" s="96"/>
      <c r="Y239" s="232"/>
      <c r="Z239" s="232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100"/>
      <c r="AN239" s="100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100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H239" s="99"/>
      <c r="DI239" s="99"/>
      <c r="DJ239" s="99"/>
      <c r="DK239" s="100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L239" s="100"/>
      <c r="EM239" s="99"/>
      <c r="EN239" s="99"/>
      <c r="EO239" s="99"/>
      <c r="EP239" s="99"/>
      <c r="EQ239" s="133"/>
      <c r="ER239" s="133"/>
      <c r="ES239" s="99"/>
      <c r="ET239" s="99"/>
      <c r="EU239" s="99"/>
      <c r="EV239" s="99"/>
      <c r="EW239" s="99"/>
      <c r="EX239" s="99"/>
      <c r="EY239" s="99"/>
      <c r="EZ239" s="99"/>
      <c r="FA239" s="99"/>
      <c r="FB239" s="99"/>
      <c r="FC239" s="99"/>
      <c r="FD239" s="99"/>
      <c r="FE239" s="99"/>
      <c r="FF239" s="102"/>
      <c r="FG239" s="99"/>
      <c r="FH239" s="99"/>
      <c r="FI239" s="99"/>
      <c r="FJ239" s="99"/>
      <c r="FK239" s="99"/>
      <c r="FL239" s="99"/>
      <c r="FM239" s="99"/>
      <c r="FN239" s="99"/>
      <c r="FO239" s="99"/>
      <c r="FP239" s="99"/>
      <c r="FQ239" s="199"/>
      <c r="FR239" s="199"/>
      <c r="FS239" s="99"/>
      <c r="FT239" s="99"/>
      <c r="FU239" s="99"/>
      <c r="FV239" s="99"/>
      <c r="FW239" s="99"/>
      <c r="FX239" s="99"/>
      <c r="FY239" s="99"/>
      <c r="FZ239" s="99"/>
      <c r="GA239" s="99"/>
      <c r="GB239" s="99"/>
      <c r="GC239" s="99"/>
      <c r="GD239" s="105"/>
      <c r="GE239" s="105"/>
      <c r="GF239" s="105"/>
      <c r="GG239" s="105"/>
      <c r="GH239" s="243"/>
      <c r="GI239" s="234"/>
      <c r="GJ239" s="234"/>
      <c r="GK239" s="105"/>
      <c r="GL239" s="105"/>
      <c r="GM239" s="105"/>
      <c r="GN239" s="105"/>
      <c r="GO239" s="108"/>
      <c r="GP239" s="108"/>
      <c r="GQ239" s="108"/>
      <c r="GR239" s="108"/>
      <c r="GS239" s="108"/>
      <c r="GT239" s="108"/>
      <c r="GU239" s="108"/>
      <c r="GV239" s="108"/>
      <c r="GW239" s="108"/>
      <c r="GX239" s="108"/>
      <c r="GY239" s="108"/>
      <c r="GZ239" s="108"/>
      <c r="HA239" s="108"/>
      <c r="HB239" s="108"/>
      <c r="HC239" s="108"/>
      <c r="HD239" s="108"/>
      <c r="HE239" s="108"/>
      <c r="HF239" s="108"/>
      <c r="HG239" s="108"/>
      <c r="HH239" s="108"/>
      <c r="HI239" s="108"/>
      <c r="HJ239" s="108"/>
      <c r="HK239" s="108"/>
      <c r="HL239" s="108"/>
      <c r="HM239" s="108"/>
      <c r="HN239" s="108"/>
      <c r="HO239" s="108"/>
      <c r="HP239" s="108"/>
      <c r="HQ239" s="108"/>
      <c r="HR239" s="108"/>
      <c r="HS239" s="108"/>
      <c r="HT239" s="108"/>
      <c r="HU239" s="108"/>
      <c r="HV239" s="108"/>
      <c r="HW239" s="108"/>
      <c r="HX239" s="108"/>
      <c r="HY239" s="234"/>
      <c r="HZ239" s="234"/>
      <c r="IA239" s="108"/>
      <c r="IB239" s="107"/>
      <c r="IC239" s="108"/>
      <c r="ID239" s="108"/>
      <c r="IE239" s="108"/>
      <c r="IF239" s="108"/>
      <c r="IG239" s="108"/>
      <c r="IH239" s="108"/>
      <c r="II239" s="108"/>
      <c r="IJ239" s="108"/>
      <c r="IK239" s="108"/>
      <c r="IL239" s="108"/>
      <c r="IM239" s="108"/>
      <c r="IN239" s="108"/>
      <c r="IO239" s="108"/>
      <c r="IP239" s="108"/>
      <c r="IQ239" s="108"/>
      <c r="IR239" s="108"/>
      <c r="IS239" s="108"/>
      <c r="IT239" s="108"/>
      <c r="IU239" s="108"/>
      <c r="IV239" s="108"/>
      <c r="IW239" s="108"/>
      <c r="IX239" s="108"/>
      <c r="IY239" s="108"/>
      <c r="IZ239" s="108"/>
      <c r="JA239" s="108"/>
      <c r="JB239" s="108"/>
      <c r="JC239" s="108"/>
      <c r="JD239" s="119"/>
    </row>
    <row r="240" spans="1:267" s="8" customFormat="1" ht="18.95" hidden="1" customHeight="1">
      <c r="A240" s="244"/>
      <c r="B240" s="91"/>
      <c r="C240" s="120"/>
      <c r="D240" s="120"/>
      <c r="E240" s="245"/>
      <c r="F240" s="245"/>
      <c r="G240" s="245"/>
      <c r="H240" s="120"/>
      <c r="I240" s="94"/>
      <c r="J240" s="94"/>
      <c r="K240" s="121"/>
      <c r="L240" s="121"/>
      <c r="M240" s="121"/>
      <c r="N240" s="96"/>
      <c r="O240" s="246"/>
      <c r="P240" s="97"/>
      <c r="Q240" s="96"/>
      <c r="R240" s="96"/>
      <c r="S240" s="96"/>
      <c r="T240" s="96"/>
      <c r="U240" s="96"/>
      <c r="V240" s="96"/>
      <c r="W240" s="96"/>
      <c r="X240" s="96"/>
      <c r="Y240" s="232"/>
      <c r="Z240" s="232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100"/>
      <c r="AN240" s="100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100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H240" s="99"/>
      <c r="DI240" s="99"/>
      <c r="DJ240" s="99"/>
      <c r="DK240" s="100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L240" s="100"/>
      <c r="EM240" s="99"/>
      <c r="EN240" s="99"/>
      <c r="EO240" s="99"/>
      <c r="EP240" s="99"/>
      <c r="EQ240" s="133"/>
      <c r="ER240" s="133"/>
      <c r="ES240" s="99"/>
      <c r="ET240" s="99"/>
      <c r="EU240" s="99"/>
      <c r="EV240" s="99"/>
      <c r="EW240" s="99"/>
      <c r="EX240" s="99"/>
      <c r="EY240" s="99"/>
      <c r="EZ240" s="99"/>
      <c r="FA240" s="99"/>
      <c r="FB240" s="99"/>
      <c r="FC240" s="99"/>
      <c r="FD240" s="99"/>
      <c r="FE240" s="99"/>
      <c r="FF240" s="102"/>
      <c r="FG240" s="99"/>
      <c r="FH240" s="99"/>
      <c r="FI240" s="99"/>
      <c r="FJ240" s="99"/>
      <c r="FK240" s="99"/>
      <c r="FL240" s="99"/>
      <c r="FM240" s="99"/>
      <c r="FN240" s="99"/>
      <c r="FO240" s="99"/>
      <c r="FP240" s="99"/>
      <c r="FQ240" s="199"/>
      <c r="FR240" s="199"/>
      <c r="FS240" s="99"/>
      <c r="FT240" s="99"/>
      <c r="FU240" s="99"/>
      <c r="FV240" s="99"/>
      <c r="FW240" s="99"/>
      <c r="FX240" s="99"/>
      <c r="FY240" s="99"/>
      <c r="FZ240" s="99"/>
      <c r="GA240" s="99"/>
      <c r="GB240" s="99"/>
      <c r="GC240" s="99"/>
      <c r="GD240" s="105"/>
      <c r="GE240" s="105"/>
      <c r="GF240" s="105"/>
      <c r="GG240" s="105"/>
      <c r="GH240" s="243"/>
      <c r="GI240" s="234"/>
      <c r="GJ240" s="234"/>
      <c r="GK240" s="105"/>
      <c r="GL240" s="105"/>
      <c r="GM240" s="105"/>
      <c r="GN240" s="105"/>
      <c r="GO240" s="108"/>
      <c r="GP240" s="108"/>
      <c r="GQ240" s="108"/>
      <c r="GR240" s="108"/>
      <c r="GS240" s="108"/>
      <c r="GT240" s="108"/>
      <c r="GU240" s="108"/>
      <c r="GV240" s="108"/>
      <c r="GW240" s="108"/>
      <c r="GX240" s="108"/>
      <c r="GY240" s="108"/>
      <c r="GZ240" s="108"/>
      <c r="HA240" s="108"/>
      <c r="HB240" s="108"/>
      <c r="HC240" s="108"/>
      <c r="HD240" s="108"/>
      <c r="HE240" s="108"/>
      <c r="HF240" s="108"/>
      <c r="HG240" s="108"/>
      <c r="HH240" s="108"/>
      <c r="HI240" s="108"/>
      <c r="HJ240" s="108"/>
      <c r="HK240" s="108"/>
      <c r="HL240" s="108"/>
      <c r="HM240" s="108"/>
      <c r="HN240" s="108"/>
      <c r="HO240" s="108"/>
      <c r="HP240" s="108"/>
      <c r="HQ240" s="108"/>
      <c r="HR240" s="108"/>
      <c r="HS240" s="108"/>
      <c r="HT240" s="108"/>
      <c r="HU240" s="108"/>
      <c r="HV240" s="108"/>
      <c r="HW240" s="108"/>
      <c r="HX240" s="108"/>
      <c r="HY240" s="234"/>
      <c r="HZ240" s="234"/>
      <c r="IA240" s="108"/>
      <c r="IB240" s="107"/>
      <c r="IC240" s="108"/>
      <c r="ID240" s="108"/>
      <c r="IE240" s="108"/>
      <c r="IF240" s="108"/>
      <c r="IG240" s="108"/>
      <c r="IH240" s="108"/>
      <c r="II240" s="108"/>
      <c r="IJ240" s="108"/>
      <c r="IK240" s="108"/>
      <c r="IL240" s="108"/>
      <c r="IM240" s="108"/>
      <c r="IN240" s="108"/>
      <c r="IO240" s="108"/>
      <c r="IP240" s="108"/>
      <c r="IQ240" s="108"/>
      <c r="IR240" s="108"/>
      <c r="IS240" s="108"/>
      <c r="IT240" s="108"/>
      <c r="IU240" s="108"/>
      <c r="IV240" s="108"/>
      <c r="IW240" s="108"/>
      <c r="IX240" s="108"/>
      <c r="IY240" s="108"/>
      <c r="IZ240" s="108"/>
      <c r="JA240" s="108"/>
      <c r="JB240" s="108"/>
      <c r="JC240" s="108"/>
      <c r="JD240" s="119"/>
    </row>
    <row r="241" spans="1:264" s="8" customFormat="1" ht="18.95" hidden="1" customHeight="1">
      <c r="A241" s="244"/>
      <c r="B241" s="91"/>
      <c r="C241" s="120"/>
      <c r="D241" s="120"/>
      <c r="E241" s="245"/>
      <c r="F241" s="245"/>
      <c r="G241" s="245"/>
      <c r="H241" s="120"/>
      <c r="I241" s="94"/>
      <c r="J241" s="94"/>
      <c r="K241" s="121"/>
      <c r="L241" s="121"/>
      <c r="M241" s="121"/>
      <c r="N241" s="96"/>
      <c r="O241" s="246"/>
      <c r="P241" s="97"/>
      <c r="Q241" s="96"/>
      <c r="R241" s="96"/>
      <c r="S241" s="96"/>
      <c r="T241" s="96"/>
      <c r="U241" s="96"/>
      <c r="V241" s="96"/>
      <c r="W241" s="96"/>
      <c r="X241" s="96"/>
      <c r="Y241" s="232"/>
      <c r="Z241" s="232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100"/>
      <c r="AN241" s="100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100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100"/>
      <c r="DL241" s="99"/>
      <c r="DM241" s="99"/>
      <c r="DN241" s="99"/>
      <c r="DO241" s="99"/>
      <c r="DP241" s="99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100"/>
      <c r="EM241" s="99"/>
      <c r="EN241" s="99"/>
      <c r="EO241" s="99"/>
      <c r="EP241" s="99"/>
      <c r="EQ241" s="133"/>
      <c r="ER241" s="133"/>
      <c r="ES241" s="99"/>
      <c r="ET241" s="99"/>
      <c r="EU241" s="99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102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199"/>
      <c r="FR241" s="199"/>
      <c r="FS241" s="99"/>
      <c r="FT241" s="99"/>
      <c r="FU241" s="99"/>
      <c r="FV241" s="99"/>
      <c r="FW241" s="99"/>
      <c r="FX241" s="99"/>
      <c r="FY241" s="99"/>
      <c r="FZ241" s="99"/>
      <c r="GA241" s="99"/>
      <c r="GB241" s="99"/>
      <c r="GC241" s="99"/>
      <c r="GD241" s="105"/>
      <c r="GE241" s="105"/>
      <c r="GF241" s="105"/>
      <c r="GG241" s="105"/>
      <c r="GH241" s="243"/>
      <c r="GI241" s="234"/>
      <c r="GJ241" s="234"/>
      <c r="GK241" s="105"/>
      <c r="GL241" s="105"/>
      <c r="GM241" s="105"/>
      <c r="GN241" s="105"/>
      <c r="GO241" s="108"/>
      <c r="GP241" s="108"/>
      <c r="GQ241" s="108"/>
      <c r="GR241" s="108"/>
      <c r="GS241" s="108"/>
      <c r="GT241" s="108"/>
      <c r="GU241" s="108"/>
      <c r="GV241" s="108"/>
      <c r="GW241" s="108"/>
      <c r="GX241" s="108"/>
      <c r="GY241" s="108"/>
      <c r="GZ241" s="108"/>
      <c r="HA241" s="108"/>
      <c r="HB241" s="108"/>
      <c r="HC241" s="108"/>
      <c r="HD241" s="108"/>
      <c r="HE241" s="108"/>
      <c r="HF241" s="108"/>
      <c r="HG241" s="108"/>
      <c r="HH241" s="108"/>
      <c r="HI241" s="108"/>
      <c r="HJ241" s="108"/>
      <c r="HK241" s="108"/>
      <c r="HL241" s="108"/>
      <c r="HM241" s="108"/>
      <c r="HN241" s="108"/>
      <c r="HO241" s="108"/>
      <c r="HP241" s="108"/>
      <c r="HQ241" s="108"/>
      <c r="HR241" s="108"/>
      <c r="HS241" s="108"/>
      <c r="HT241" s="108"/>
      <c r="HU241" s="108"/>
      <c r="HV241" s="108"/>
      <c r="HW241" s="108"/>
      <c r="HX241" s="108"/>
      <c r="HY241" s="234"/>
      <c r="HZ241" s="234"/>
      <c r="IA241" s="108"/>
      <c r="IB241" s="107"/>
      <c r="IC241" s="108"/>
      <c r="ID241" s="108"/>
      <c r="IE241" s="108"/>
      <c r="IF241" s="108"/>
      <c r="IG241" s="108"/>
      <c r="IH241" s="108"/>
      <c r="II241" s="108"/>
      <c r="IJ241" s="108"/>
      <c r="IK241" s="108"/>
      <c r="IL241" s="108"/>
      <c r="IM241" s="108"/>
      <c r="IN241" s="108"/>
      <c r="IO241" s="108"/>
      <c r="IP241" s="108"/>
      <c r="IQ241" s="108"/>
      <c r="IR241" s="108"/>
      <c r="IS241" s="108"/>
      <c r="IT241" s="108"/>
      <c r="IU241" s="108"/>
      <c r="IV241" s="108"/>
      <c r="IW241" s="108"/>
      <c r="IX241" s="108"/>
      <c r="IY241" s="108"/>
      <c r="IZ241" s="108"/>
      <c r="JA241" s="108"/>
      <c r="JB241" s="108"/>
      <c r="JC241" s="108"/>
      <c r="JD241" s="119"/>
    </row>
    <row r="242" spans="1:264" s="8" customFormat="1" ht="18.95" hidden="1" customHeight="1">
      <c r="A242" s="244"/>
      <c r="B242" s="91"/>
      <c r="C242" s="120"/>
      <c r="D242" s="120"/>
      <c r="E242" s="245"/>
      <c r="F242" s="245"/>
      <c r="G242" s="245"/>
      <c r="H242" s="120"/>
      <c r="I242" s="94"/>
      <c r="J242" s="94"/>
      <c r="K242" s="121"/>
      <c r="L242" s="121"/>
      <c r="M242" s="121"/>
      <c r="N242" s="96"/>
      <c r="O242" s="246"/>
      <c r="P242" s="97"/>
      <c r="Q242" s="96"/>
      <c r="R242" s="96"/>
      <c r="S242" s="96"/>
      <c r="T242" s="96"/>
      <c r="U242" s="96"/>
      <c r="V242" s="96"/>
      <c r="W242" s="96"/>
      <c r="X242" s="96"/>
      <c r="Y242" s="232"/>
      <c r="Z242" s="232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100"/>
      <c r="AN242" s="100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100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  <c r="DH242" s="99"/>
      <c r="DI242" s="99"/>
      <c r="DJ242" s="99"/>
      <c r="DK242" s="100"/>
      <c r="DL242" s="99"/>
      <c r="DM242" s="99"/>
      <c r="DN242" s="99"/>
      <c r="DO242" s="99"/>
      <c r="DP242" s="99"/>
      <c r="DQ242" s="99"/>
      <c r="DR242" s="99"/>
      <c r="DS242" s="99"/>
      <c r="DT242" s="99"/>
      <c r="DU242" s="99"/>
      <c r="DV242" s="99"/>
      <c r="DW242" s="99"/>
      <c r="DX242" s="99"/>
      <c r="DY242" s="99"/>
      <c r="DZ242" s="99"/>
      <c r="EA242" s="99"/>
      <c r="EB242" s="99"/>
      <c r="EC242" s="99"/>
      <c r="ED242" s="99"/>
      <c r="EE242" s="99"/>
      <c r="EF242" s="99"/>
      <c r="EG242" s="99"/>
      <c r="EH242" s="99"/>
      <c r="EI242" s="99"/>
      <c r="EJ242" s="99"/>
      <c r="EK242" s="99"/>
      <c r="EL242" s="100"/>
      <c r="EM242" s="99"/>
      <c r="EN242" s="99"/>
      <c r="EO242" s="99"/>
      <c r="EP242" s="99"/>
      <c r="EQ242" s="133"/>
      <c r="ER242" s="133"/>
      <c r="ES242" s="99"/>
      <c r="ET242" s="99"/>
      <c r="EU242" s="99"/>
      <c r="EV242" s="99"/>
      <c r="EW242" s="99"/>
      <c r="EX242" s="99"/>
      <c r="EY242" s="99"/>
      <c r="EZ242" s="99"/>
      <c r="FA242" s="99"/>
      <c r="FB242" s="99"/>
      <c r="FC242" s="99"/>
      <c r="FD242" s="99"/>
      <c r="FE242" s="99"/>
      <c r="FF242" s="102"/>
      <c r="FG242" s="99"/>
      <c r="FH242" s="99"/>
      <c r="FI242" s="99"/>
      <c r="FJ242" s="99"/>
      <c r="FK242" s="99"/>
      <c r="FL242" s="99"/>
      <c r="FM242" s="99"/>
      <c r="FN242" s="99"/>
      <c r="FO242" s="99"/>
      <c r="FP242" s="99"/>
      <c r="FQ242" s="199"/>
      <c r="FR242" s="199"/>
      <c r="FS242" s="99"/>
      <c r="FT242" s="99"/>
      <c r="FU242" s="99"/>
      <c r="FV242" s="99"/>
      <c r="FW242" s="99"/>
      <c r="FX242" s="99"/>
      <c r="FY242" s="99"/>
      <c r="FZ242" s="99"/>
      <c r="GA242" s="99"/>
      <c r="GB242" s="99"/>
      <c r="GC242" s="99"/>
      <c r="GD242" s="105"/>
      <c r="GE242" s="105"/>
      <c r="GF242" s="105"/>
      <c r="GG242" s="105"/>
      <c r="GH242" s="243"/>
      <c r="GI242" s="234"/>
      <c r="GJ242" s="234"/>
      <c r="GK242" s="105"/>
      <c r="GL242" s="105"/>
      <c r="GM242" s="105"/>
      <c r="GN242" s="105"/>
      <c r="GO242" s="108"/>
      <c r="GP242" s="108"/>
      <c r="GQ242" s="108"/>
      <c r="GR242" s="108"/>
      <c r="GS242" s="108"/>
      <c r="GT242" s="108"/>
      <c r="GU242" s="108"/>
      <c r="GV242" s="108"/>
      <c r="GW242" s="108"/>
      <c r="GX242" s="108"/>
      <c r="GY242" s="108"/>
      <c r="GZ242" s="108"/>
      <c r="HA242" s="108"/>
      <c r="HB242" s="108"/>
      <c r="HC242" s="108"/>
      <c r="HD242" s="108"/>
      <c r="HE242" s="108"/>
      <c r="HF242" s="108"/>
      <c r="HG242" s="108"/>
      <c r="HH242" s="108"/>
      <c r="HI242" s="108"/>
      <c r="HJ242" s="108"/>
      <c r="HK242" s="108"/>
      <c r="HL242" s="108"/>
      <c r="HM242" s="108"/>
      <c r="HN242" s="108"/>
      <c r="HO242" s="108"/>
      <c r="HP242" s="108"/>
      <c r="HQ242" s="108"/>
      <c r="HR242" s="108"/>
      <c r="HS242" s="108"/>
      <c r="HT242" s="108"/>
      <c r="HU242" s="108"/>
      <c r="HV242" s="108"/>
      <c r="HW242" s="108"/>
      <c r="HX242" s="108"/>
      <c r="HY242" s="234"/>
      <c r="HZ242" s="234"/>
      <c r="IA242" s="108"/>
      <c r="IB242" s="107"/>
      <c r="IC242" s="108"/>
      <c r="ID242" s="108"/>
      <c r="IE242" s="108"/>
      <c r="IF242" s="108"/>
      <c r="IG242" s="108"/>
      <c r="IH242" s="108"/>
      <c r="II242" s="108"/>
      <c r="IJ242" s="108"/>
      <c r="IK242" s="108"/>
      <c r="IL242" s="108"/>
      <c r="IM242" s="108"/>
      <c r="IN242" s="108"/>
      <c r="IO242" s="108"/>
      <c r="IP242" s="108"/>
      <c r="IQ242" s="108"/>
      <c r="IR242" s="108"/>
      <c r="IS242" s="108"/>
      <c r="IT242" s="108"/>
      <c r="IU242" s="108"/>
      <c r="IV242" s="108"/>
      <c r="IW242" s="108"/>
      <c r="IX242" s="108"/>
      <c r="IY242" s="108"/>
      <c r="IZ242" s="108"/>
      <c r="JA242" s="108"/>
      <c r="JB242" s="108"/>
      <c r="JC242" s="108"/>
      <c r="JD242" s="119"/>
    </row>
    <row r="243" spans="1:264" s="8" customFormat="1" ht="18.95" hidden="1" customHeight="1">
      <c r="A243" s="244"/>
      <c r="B243" s="91"/>
      <c r="C243" s="120"/>
      <c r="D243" s="120"/>
      <c r="E243" s="245"/>
      <c r="F243" s="245"/>
      <c r="G243" s="245"/>
      <c r="H243" s="120"/>
      <c r="I243" s="94"/>
      <c r="J243" s="94"/>
      <c r="K243" s="121"/>
      <c r="L243" s="121"/>
      <c r="M243" s="121"/>
      <c r="N243" s="96"/>
      <c r="O243" s="246"/>
      <c r="P243" s="97"/>
      <c r="Q243" s="96"/>
      <c r="R243" s="96"/>
      <c r="S243" s="96"/>
      <c r="T243" s="96"/>
      <c r="U243" s="96"/>
      <c r="V243" s="96"/>
      <c r="W243" s="96"/>
      <c r="X243" s="96"/>
      <c r="Y243" s="232"/>
      <c r="Z243" s="232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100"/>
      <c r="AN243" s="100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100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H243" s="99"/>
      <c r="DI243" s="99"/>
      <c r="DJ243" s="99"/>
      <c r="DK243" s="100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L243" s="100"/>
      <c r="EM243" s="99"/>
      <c r="EN243" s="99"/>
      <c r="EO243" s="99"/>
      <c r="EP243" s="99"/>
      <c r="EQ243" s="133"/>
      <c r="ER243" s="133"/>
      <c r="ES243" s="99"/>
      <c r="ET243" s="99"/>
      <c r="EU243" s="99"/>
      <c r="EV243" s="99"/>
      <c r="EW243" s="99"/>
      <c r="EX243" s="99"/>
      <c r="EY243" s="99"/>
      <c r="EZ243" s="99"/>
      <c r="FA243" s="99"/>
      <c r="FB243" s="99"/>
      <c r="FC243" s="99"/>
      <c r="FD243" s="99"/>
      <c r="FE243" s="99"/>
      <c r="FF243" s="102"/>
      <c r="FG243" s="99"/>
      <c r="FH243" s="99"/>
      <c r="FI243" s="99"/>
      <c r="FJ243" s="99"/>
      <c r="FK243" s="99"/>
      <c r="FL243" s="99"/>
      <c r="FM243" s="99"/>
      <c r="FN243" s="99"/>
      <c r="FO243" s="99"/>
      <c r="FP243" s="99"/>
      <c r="FQ243" s="199"/>
      <c r="FR243" s="199"/>
      <c r="FS243" s="99"/>
      <c r="FT243" s="99"/>
      <c r="FU243" s="99"/>
      <c r="FV243" s="99"/>
      <c r="FW243" s="99"/>
      <c r="FX243" s="99"/>
      <c r="FY243" s="99"/>
      <c r="FZ243" s="99"/>
      <c r="GA243" s="99"/>
      <c r="GB243" s="99"/>
      <c r="GC243" s="99"/>
      <c r="GD243" s="105"/>
      <c r="GE243" s="105"/>
      <c r="GF243" s="105"/>
      <c r="GG243" s="105"/>
      <c r="GH243" s="243"/>
      <c r="GI243" s="234"/>
      <c r="GJ243" s="234"/>
      <c r="GK243" s="105"/>
      <c r="GL243" s="105"/>
      <c r="GM243" s="105"/>
      <c r="GN243" s="105"/>
      <c r="GO243" s="108"/>
      <c r="GP243" s="108"/>
      <c r="GQ243" s="108"/>
      <c r="GR243" s="108"/>
      <c r="GS243" s="108"/>
      <c r="GT243" s="108"/>
      <c r="GU243" s="108"/>
      <c r="GV243" s="108"/>
      <c r="GW243" s="108"/>
      <c r="GX243" s="108"/>
      <c r="GY243" s="108"/>
      <c r="GZ243" s="108"/>
      <c r="HA243" s="108"/>
      <c r="HB243" s="108"/>
      <c r="HC243" s="108"/>
      <c r="HD243" s="108"/>
      <c r="HE243" s="108"/>
      <c r="HF243" s="108"/>
      <c r="HG243" s="108"/>
      <c r="HH243" s="108"/>
      <c r="HI243" s="108"/>
      <c r="HJ243" s="108"/>
      <c r="HK243" s="108"/>
      <c r="HL243" s="108"/>
      <c r="HM243" s="108"/>
      <c r="HN243" s="108"/>
      <c r="HO243" s="108"/>
      <c r="HP243" s="108"/>
      <c r="HQ243" s="108"/>
      <c r="HR243" s="108"/>
      <c r="HS243" s="108"/>
      <c r="HT243" s="108"/>
      <c r="HU243" s="108"/>
      <c r="HV243" s="108"/>
      <c r="HW243" s="108"/>
      <c r="HX243" s="108"/>
      <c r="HY243" s="234"/>
      <c r="HZ243" s="234"/>
      <c r="IA243" s="108"/>
      <c r="IB243" s="107"/>
      <c r="IC243" s="108"/>
      <c r="ID243" s="108"/>
      <c r="IE243" s="108"/>
      <c r="IF243" s="108"/>
      <c r="IG243" s="108"/>
      <c r="IH243" s="108"/>
      <c r="II243" s="108"/>
      <c r="IJ243" s="108"/>
      <c r="IK243" s="108"/>
      <c r="IL243" s="108"/>
      <c r="IM243" s="108"/>
      <c r="IN243" s="108"/>
      <c r="IO243" s="108"/>
      <c r="IP243" s="108"/>
      <c r="IQ243" s="108"/>
      <c r="IR243" s="108"/>
      <c r="IS243" s="108"/>
      <c r="IT243" s="108"/>
      <c r="IU243" s="108"/>
      <c r="IV243" s="108"/>
      <c r="IW243" s="108"/>
      <c r="IX243" s="108"/>
      <c r="IY243" s="108"/>
      <c r="IZ243" s="108"/>
      <c r="JA243" s="108"/>
      <c r="JB243" s="108"/>
      <c r="JC243" s="108"/>
      <c r="JD243" s="119"/>
    </row>
    <row r="244" spans="1:264" s="8" customFormat="1" ht="18.95" hidden="1" customHeight="1">
      <c r="A244" s="244"/>
      <c r="B244" s="91"/>
      <c r="C244" s="120"/>
      <c r="D244" s="120"/>
      <c r="E244" s="245"/>
      <c r="F244" s="245"/>
      <c r="G244" s="245"/>
      <c r="H244" s="120"/>
      <c r="I244" s="94"/>
      <c r="J244" s="94"/>
      <c r="K244" s="121"/>
      <c r="L244" s="121"/>
      <c r="M244" s="121"/>
      <c r="N244" s="96"/>
      <c r="O244" s="246"/>
      <c r="P244" s="97"/>
      <c r="Q244" s="96"/>
      <c r="R244" s="96"/>
      <c r="S244" s="96"/>
      <c r="T244" s="96"/>
      <c r="U244" s="96"/>
      <c r="V244" s="96"/>
      <c r="W244" s="96"/>
      <c r="X244" s="96"/>
      <c r="Y244" s="232"/>
      <c r="Z244" s="232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100"/>
      <c r="AN244" s="100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100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H244" s="99"/>
      <c r="DI244" s="99"/>
      <c r="DJ244" s="99"/>
      <c r="DK244" s="100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L244" s="100"/>
      <c r="EM244" s="99"/>
      <c r="EN244" s="99"/>
      <c r="EO244" s="99"/>
      <c r="EP244" s="99"/>
      <c r="EQ244" s="133"/>
      <c r="ER244" s="133"/>
      <c r="ES244" s="99"/>
      <c r="ET244" s="99"/>
      <c r="EU244" s="99"/>
      <c r="EV244" s="99"/>
      <c r="EW244" s="99"/>
      <c r="EX244" s="99"/>
      <c r="EY244" s="99"/>
      <c r="EZ244" s="99"/>
      <c r="FA244" s="99"/>
      <c r="FB244" s="99"/>
      <c r="FC244" s="99"/>
      <c r="FD244" s="99"/>
      <c r="FE244" s="99"/>
      <c r="FF244" s="102"/>
      <c r="FG244" s="99"/>
      <c r="FH244" s="99"/>
      <c r="FI244" s="99"/>
      <c r="FJ244" s="99"/>
      <c r="FK244" s="99"/>
      <c r="FL244" s="99"/>
      <c r="FM244" s="99"/>
      <c r="FN244" s="99"/>
      <c r="FO244" s="99"/>
      <c r="FP244" s="99"/>
      <c r="FQ244" s="199"/>
      <c r="FR244" s="199"/>
      <c r="FS244" s="99"/>
      <c r="FT244" s="99"/>
      <c r="FU244" s="99"/>
      <c r="FV244" s="99"/>
      <c r="FW244" s="99"/>
      <c r="FX244" s="99"/>
      <c r="FY244" s="99"/>
      <c r="FZ244" s="99"/>
      <c r="GA244" s="99"/>
      <c r="GB244" s="99"/>
      <c r="GC244" s="99"/>
      <c r="GD244" s="105"/>
      <c r="GE244" s="105"/>
      <c r="GF244" s="105"/>
      <c r="GG244" s="105"/>
      <c r="GH244" s="243"/>
      <c r="GI244" s="234"/>
      <c r="GJ244" s="234"/>
      <c r="GK244" s="105"/>
      <c r="GL244" s="105"/>
      <c r="GM244" s="105"/>
      <c r="GN244" s="105"/>
      <c r="GO244" s="108"/>
      <c r="GP244" s="108"/>
      <c r="GQ244" s="108"/>
      <c r="GR244" s="108"/>
      <c r="GS244" s="108"/>
      <c r="GT244" s="108"/>
      <c r="GU244" s="108"/>
      <c r="GV244" s="108"/>
      <c r="GW244" s="108"/>
      <c r="GX244" s="108"/>
      <c r="GY244" s="108"/>
      <c r="GZ244" s="108"/>
      <c r="HA244" s="108"/>
      <c r="HB244" s="108"/>
      <c r="HC244" s="108"/>
      <c r="HD244" s="108"/>
      <c r="HE244" s="108"/>
      <c r="HF244" s="108"/>
      <c r="HG244" s="108"/>
      <c r="HH244" s="108"/>
      <c r="HI244" s="108"/>
      <c r="HJ244" s="108"/>
      <c r="HK244" s="108"/>
      <c r="HL244" s="108"/>
      <c r="HM244" s="108"/>
      <c r="HN244" s="108"/>
      <c r="HO244" s="108"/>
      <c r="HP244" s="108"/>
      <c r="HQ244" s="108"/>
      <c r="HR244" s="108"/>
      <c r="HS244" s="108"/>
      <c r="HT244" s="108"/>
      <c r="HU244" s="108"/>
      <c r="HV244" s="108"/>
      <c r="HW244" s="108"/>
      <c r="HX244" s="108"/>
      <c r="HY244" s="234"/>
      <c r="HZ244" s="234"/>
      <c r="IA244" s="108"/>
      <c r="IB244" s="107"/>
      <c r="IC244" s="108"/>
      <c r="ID244" s="108"/>
      <c r="IE244" s="108"/>
      <c r="IF244" s="108"/>
      <c r="IG244" s="108"/>
      <c r="IH244" s="108"/>
      <c r="II244" s="108"/>
      <c r="IJ244" s="108"/>
      <c r="IK244" s="108"/>
      <c r="IL244" s="108"/>
      <c r="IM244" s="108"/>
      <c r="IN244" s="108"/>
      <c r="IO244" s="108"/>
      <c r="IP244" s="108"/>
      <c r="IQ244" s="108"/>
      <c r="IR244" s="108"/>
      <c r="IS244" s="108"/>
      <c r="IT244" s="108"/>
      <c r="IU244" s="108"/>
      <c r="IV244" s="108"/>
      <c r="IW244" s="108"/>
      <c r="IX244" s="108"/>
      <c r="IY244" s="108"/>
      <c r="IZ244" s="108"/>
      <c r="JA244" s="108"/>
      <c r="JB244" s="108"/>
      <c r="JC244" s="108"/>
      <c r="JD244" s="119"/>
    </row>
    <row r="245" spans="1:264" s="8" customFormat="1" ht="18.95" hidden="1" customHeight="1">
      <c r="A245" s="244"/>
      <c r="B245" s="91"/>
      <c r="C245" s="120"/>
      <c r="D245" s="120"/>
      <c r="E245" s="245"/>
      <c r="F245" s="245"/>
      <c r="G245" s="245"/>
      <c r="H245" s="120"/>
      <c r="I245" s="94"/>
      <c r="J245" s="94"/>
      <c r="K245" s="121"/>
      <c r="L245" s="121"/>
      <c r="M245" s="121"/>
      <c r="N245" s="96"/>
      <c r="O245" s="246"/>
      <c r="P245" s="97"/>
      <c r="Q245" s="96"/>
      <c r="R245" s="96"/>
      <c r="S245" s="96"/>
      <c r="T245" s="96"/>
      <c r="U245" s="96"/>
      <c r="V245" s="96"/>
      <c r="W245" s="96"/>
      <c r="X245" s="96"/>
      <c r="Y245" s="232"/>
      <c r="Z245" s="232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100"/>
      <c r="AN245" s="100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100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H245" s="99"/>
      <c r="DI245" s="99"/>
      <c r="DJ245" s="99"/>
      <c r="DK245" s="100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L245" s="100"/>
      <c r="EM245" s="99"/>
      <c r="EN245" s="99"/>
      <c r="EO245" s="99"/>
      <c r="EP245" s="99"/>
      <c r="EQ245" s="133"/>
      <c r="ER245" s="133"/>
      <c r="ES245" s="99"/>
      <c r="ET245" s="99"/>
      <c r="EU245" s="99"/>
      <c r="EV245" s="99"/>
      <c r="EW245" s="99"/>
      <c r="EX245" s="99"/>
      <c r="EY245" s="99"/>
      <c r="EZ245" s="99"/>
      <c r="FA245" s="99"/>
      <c r="FB245" s="99"/>
      <c r="FC245" s="99"/>
      <c r="FD245" s="99"/>
      <c r="FE245" s="99"/>
      <c r="FF245" s="102"/>
      <c r="FG245" s="99"/>
      <c r="FH245" s="99"/>
      <c r="FI245" s="99"/>
      <c r="FJ245" s="99"/>
      <c r="FK245" s="99"/>
      <c r="FL245" s="99"/>
      <c r="FM245" s="99"/>
      <c r="FN245" s="99"/>
      <c r="FO245" s="99"/>
      <c r="FP245" s="99"/>
      <c r="FQ245" s="199"/>
      <c r="FR245" s="199"/>
      <c r="FS245" s="99"/>
      <c r="FT245" s="99"/>
      <c r="FU245" s="99"/>
      <c r="FV245" s="99"/>
      <c r="FW245" s="99"/>
      <c r="FX245" s="99"/>
      <c r="FY245" s="99"/>
      <c r="FZ245" s="99"/>
      <c r="GA245" s="99"/>
      <c r="GB245" s="99"/>
      <c r="GC245" s="99"/>
      <c r="GD245" s="105"/>
      <c r="GE245" s="105"/>
      <c r="GF245" s="105"/>
      <c r="GG245" s="105"/>
      <c r="GH245" s="243"/>
      <c r="GI245" s="234"/>
      <c r="GJ245" s="234"/>
      <c r="GK245" s="105"/>
      <c r="GL245" s="105"/>
      <c r="GM245" s="105"/>
      <c r="GN245" s="105"/>
      <c r="GO245" s="108"/>
      <c r="GP245" s="108"/>
      <c r="GQ245" s="108"/>
      <c r="GR245" s="108"/>
      <c r="GS245" s="108"/>
      <c r="GT245" s="108"/>
      <c r="GU245" s="108"/>
      <c r="GV245" s="108"/>
      <c r="GW245" s="108"/>
      <c r="GX245" s="108"/>
      <c r="GY245" s="108"/>
      <c r="GZ245" s="108"/>
      <c r="HA245" s="108"/>
      <c r="HB245" s="108"/>
      <c r="HC245" s="108"/>
      <c r="HD245" s="108"/>
      <c r="HE245" s="108"/>
      <c r="HF245" s="108"/>
      <c r="HG245" s="108"/>
      <c r="HH245" s="108"/>
      <c r="HI245" s="108"/>
      <c r="HJ245" s="108"/>
      <c r="HK245" s="108"/>
      <c r="HL245" s="108"/>
      <c r="HM245" s="108"/>
      <c r="HN245" s="108"/>
      <c r="HO245" s="108"/>
      <c r="HP245" s="108"/>
      <c r="HQ245" s="108"/>
      <c r="HR245" s="108"/>
      <c r="HS245" s="108"/>
      <c r="HT245" s="108"/>
      <c r="HU245" s="108"/>
      <c r="HV245" s="108"/>
      <c r="HW245" s="108"/>
      <c r="HX245" s="108"/>
      <c r="HY245" s="234"/>
      <c r="HZ245" s="234"/>
      <c r="IA245" s="108"/>
      <c r="IB245" s="107"/>
      <c r="IC245" s="108"/>
      <c r="ID245" s="108"/>
      <c r="IE245" s="108"/>
      <c r="IF245" s="108"/>
      <c r="IG245" s="108"/>
      <c r="IH245" s="108"/>
      <c r="II245" s="108"/>
      <c r="IJ245" s="108"/>
      <c r="IK245" s="108"/>
      <c r="IL245" s="108"/>
      <c r="IM245" s="108"/>
      <c r="IN245" s="108"/>
      <c r="IO245" s="108"/>
      <c r="IP245" s="108"/>
      <c r="IQ245" s="108"/>
      <c r="IR245" s="108"/>
      <c r="IS245" s="108"/>
      <c r="IT245" s="108"/>
      <c r="IU245" s="108"/>
      <c r="IV245" s="108"/>
      <c r="IW245" s="108"/>
      <c r="IX245" s="108"/>
      <c r="IY245" s="108"/>
      <c r="IZ245" s="108"/>
      <c r="JA245" s="108"/>
      <c r="JB245" s="108"/>
      <c r="JC245" s="108"/>
      <c r="JD245" s="119"/>
    </row>
    <row r="246" spans="1:264" s="8" customFormat="1" ht="18.95" hidden="1" customHeight="1">
      <c r="A246" s="244"/>
      <c r="B246" s="91"/>
      <c r="C246" s="120"/>
      <c r="D246" s="120"/>
      <c r="E246" s="245"/>
      <c r="F246" s="245"/>
      <c r="G246" s="245"/>
      <c r="H246" s="120"/>
      <c r="I246" s="94"/>
      <c r="J246" s="94"/>
      <c r="K246" s="121"/>
      <c r="L246" s="121"/>
      <c r="M246" s="121"/>
      <c r="N246" s="96"/>
      <c r="O246" s="246"/>
      <c r="P246" s="97"/>
      <c r="Q246" s="96"/>
      <c r="R246" s="96"/>
      <c r="S246" s="96"/>
      <c r="T246" s="96"/>
      <c r="U246" s="96"/>
      <c r="V246" s="96"/>
      <c r="W246" s="96"/>
      <c r="X246" s="96"/>
      <c r="Y246" s="232"/>
      <c r="Z246" s="232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100"/>
      <c r="AN246" s="100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100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100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100"/>
      <c r="EM246" s="99"/>
      <c r="EN246" s="99"/>
      <c r="EO246" s="99"/>
      <c r="EP246" s="99"/>
      <c r="EQ246" s="133"/>
      <c r="ER246" s="133"/>
      <c r="ES246" s="99"/>
      <c r="ET246" s="99"/>
      <c r="EU246" s="99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102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199"/>
      <c r="FR246" s="199"/>
      <c r="FS246" s="99"/>
      <c r="FT246" s="99"/>
      <c r="FU246" s="99"/>
      <c r="FV246" s="99"/>
      <c r="FW246" s="99"/>
      <c r="FX246" s="99"/>
      <c r="FY246" s="99"/>
      <c r="FZ246" s="99"/>
      <c r="GA246" s="99"/>
      <c r="GB246" s="99"/>
      <c r="GC246" s="99"/>
      <c r="GD246" s="105"/>
      <c r="GE246" s="105"/>
      <c r="GF246" s="105"/>
      <c r="GG246" s="105"/>
      <c r="GH246" s="243"/>
      <c r="GI246" s="234"/>
      <c r="GJ246" s="234"/>
      <c r="GK246" s="105"/>
      <c r="GL246" s="105"/>
      <c r="GM246" s="105"/>
      <c r="GN246" s="105"/>
      <c r="GO246" s="108"/>
      <c r="GP246" s="108"/>
      <c r="GQ246" s="108"/>
      <c r="GR246" s="108"/>
      <c r="GS246" s="108"/>
      <c r="GT246" s="108"/>
      <c r="GU246" s="108"/>
      <c r="GV246" s="108"/>
      <c r="GW246" s="108"/>
      <c r="GX246" s="108"/>
      <c r="GY246" s="108"/>
      <c r="GZ246" s="108"/>
      <c r="HA246" s="108"/>
      <c r="HB246" s="108"/>
      <c r="HC246" s="108"/>
      <c r="HD246" s="108"/>
      <c r="HE246" s="108"/>
      <c r="HF246" s="108"/>
      <c r="HG246" s="108"/>
      <c r="HH246" s="108"/>
      <c r="HI246" s="108"/>
      <c r="HJ246" s="108"/>
      <c r="HK246" s="108"/>
      <c r="HL246" s="108"/>
      <c r="HM246" s="108"/>
      <c r="HN246" s="108"/>
      <c r="HO246" s="108"/>
      <c r="HP246" s="108"/>
      <c r="HQ246" s="108"/>
      <c r="HR246" s="108"/>
      <c r="HS246" s="108"/>
      <c r="HT246" s="108"/>
      <c r="HU246" s="108"/>
      <c r="HV246" s="108"/>
      <c r="HW246" s="108"/>
      <c r="HX246" s="108"/>
      <c r="HY246" s="234"/>
      <c r="HZ246" s="234"/>
      <c r="IA246" s="108"/>
      <c r="IB246" s="107"/>
      <c r="IC246" s="108"/>
      <c r="ID246" s="108"/>
      <c r="IE246" s="108"/>
      <c r="IF246" s="108"/>
      <c r="IG246" s="108"/>
      <c r="IH246" s="108"/>
      <c r="II246" s="108"/>
      <c r="IJ246" s="108"/>
      <c r="IK246" s="108"/>
      <c r="IL246" s="108"/>
      <c r="IM246" s="108"/>
      <c r="IN246" s="108"/>
      <c r="IO246" s="108"/>
      <c r="IP246" s="108"/>
      <c r="IQ246" s="108"/>
      <c r="IR246" s="108"/>
      <c r="IS246" s="108"/>
      <c r="IT246" s="108"/>
      <c r="IU246" s="108"/>
      <c r="IV246" s="108"/>
      <c r="IW246" s="108"/>
      <c r="IX246" s="108"/>
      <c r="IY246" s="108"/>
      <c r="IZ246" s="108"/>
      <c r="JA246" s="108"/>
      <c r="JB246" s="108"/>
      <c r="JC246" s="108"/>
      <c r="JD246" s="119"/>
    </row>
    <row r="247" spans="1:264" s="8" customFormat="1" ht="18.95" hidden="1" customHeight="1">
      <c r="A247" s="244"/>
      <c r="B247" s="91"/>
      <c r="C247" s="120"/>
      <c r="D247" s="120"/>
      <c r="E247" s="245"/>
      <c r="F247" s="245"/>
      <c r="G247" s="245"/>
      <c r="H247" s="120"/>
      <c r="I247" s="94"/>
      <c r="J247" s="94"/>
      <c r="K247" s="121"/>
      <c r="L247" s="121"/>
      <c r="M247" s="121"/>
      <c r="N247" s="96"/>
      <c r="O247" s="246"/>
      <c r="P247" s="97"/>
      <c r="Q247" s="96"/>
      <c r="R247" s="96"/>
      <c r="S247" s="96"/>
      <c r="T247" s="96"/>
      <c r="U247" s="96"/>
      <c r="V247" s="96"/>
      <c r="W247" s="96"/>
      <c r="X247" s="96"/>
      <c r="Y247" s="232"/>
      <c r="Z247" s="232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100"/>
      <c r="AN247" s="100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100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H247" s="99"/>
      <c r="DI247" s="99"/>
      <c r="DJ247" s="99"/>
      <c r="DK247" s="100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L247" s="100"/>
      <c r="EM247" s="99"/>
      <c r="EN247" s="99"/>
      <c r="EO247" s="99"/>
      <c r="EP247" s="99"/>
      <c r="EQ247" s="133"/>
      <c r="ER247" s="133"/>
      <c r="ES247" s="99"/>
      <c r="ET247" s="99"/>
      <c r="EU247" s="99"/>
      <c r="EV247" s="99"/>
      <c r="EW247" s="99"/>
      <c r="EX247" s="99"/>
      <c r="EY247" s="99"/>
      <c r="EZ247" s="99"/>
      <c r="FA247" s="99"/>
      <c r="FB247" s="99"/>
      <c r="FC247" s="99"/>
      <c r="FD247" s="99"/>
      <c r="FE247" s="99"/>
      <c r="FF247" s="102"/>
      <c r="FG247" s="99"/>
      <c r="FH247" s="99"/>
      <c r="FI247" s="99"/>
      <c r="FJ247" s="99"/>
      <c r="FK247" s="99"/>
      <c r="FL247" s="99"/>
      <c r="FM247" s="99"/>
      <c r="FN247" s="99"/>
      <c r="FO247" s="99"/>
      <c r="FP247" s="99"/>
      <c r="FQ247" s="199"/>
      <c r="FR247" s="199"/>
      <c r="FS247" s="99"/>
      <c r="FT247" s="99"/>
      <c r="FU247" s="99"/>
      <c r="FV247" s="99"/>
      <c r="FW247" s="99"/>
      <c r="FX247" s="99"/>
      <c r="FY247" s="99"/>
      <c r="FZ247" s="99"/>
      <c r="GA247" s="99"/>
      <c r="GB247" s="99"/>
      <c r="GC247" s="99"/>
      <c r="GD247" s="105"/>
      <c r="GE247" s="105"/>
      <c r="GF247" s="105"/>
      <c r="GG247" s="105"/>
      <c r="GH247" s="243"/>
      <c r="GI247" s="234"/>
      <c r="GJ247" s="234"/>
      <c r="GK247" s="105"/>
      <c r="GL247" s="105"/>
      <c r="GM247" s="105"/>
      <c r="GN247" s="105"/>
      <c r="GO247" s="108"/>
      <c r="GP247" s="108"/>
      <c r="GQ247" s="108"/>
      <c r="GR247" s="108"/>
      <c r="GS247" s="108"/>
      <c r="GT247" s="108"/>
      <c r="GU247" s="108"/>
      <c r="GV247" s="108"/>
      <c r="GW247" s="108"/>
      <c r="GX247" s="108"/>
      <c r="GY247" s="108"/>
      <c r="GZ247" s="108"/>
      <c r="HA247" s="108"/>
      <c r="HB247" s="108"/>
      <c r="HC247" s="108"/>
      <c r="HD247" s="108"/>
      <c r="HE247" s="108"/>
      <c r="HF247" s="108"/>
      <c r="HG247" s="108"/>
      <c r="HH247" s="108"/>
      <c r="HI247" s="108"/>
      <c r="HJ247" s="108"/>
      <c r="HK247" s="108"/>
      <c r="HL247" s="108"/>
      <c r="HM247" s="108"/>
      <c r="HN247" s="108"/>
      <c r="HO247" s="108"/>
      <c r="HP247" s="108"/>
      <c r="HQ247" s="108"/>
      <c r="HR247" s="108"/>
      <c r="HS247" s="108"/>
      <c r="HT247" s="108"/>
      <c r="HU247" s="108"/>
      <c r="HV247" s="108"/>
      <c r="HW247" s="108"/>
      <c r="HX247" s="108"/>
      <c r="HY247" s="234"/>
      <c r="HZ247" s="234"/>
      <c r="IA247" s="108"/>
      <c r="IB247" s="107"/>
      <c r="IC247" s="108"/>
      <c r="ID247" s="108"/>
      <c r="IE247" s="108"/>
      <c r="IF247" s="108"/>
      <c r="IG247" s="108"/>
      <c r="IH247" s="108"/>
      <c r="II247" s="108"/>
      <c r="IJ247" s="108"/>
      <c r="IK247" s="108"/>
      <c r="IL247" s="108"/>
      <c r="IM247" s="108"/>
      <c r="IN247" s="108"/>
      <c r="IO247" s="108"/>
      <c r="IP247" s="108"/>
      <c r="IQ247" s="108"/>
      <c r="IR247" s="108"/>
      <c r="IS247" s="108"/>
      <c r="IT247" s="108"/>
      <c r="IU247" s="108"/>
      <c r="IV247" s="108"/>
      <c r="IW247" s="108"/>
      <c r="IX247" s="108"/>
      <c r="IY247" s="108"/>
      <c r="IZ247" s="108"/>
      <c r="JA247" s="108"/>
      <c r="JB247" s="108"/>
      <c r="JC247" s="108"/>
      <c r="JD247" s="119"/>
    </row>
    <row r="248" spans="1:264" s="8" customFormat="1" ht="18.95" hidden="1" customHeight="1">
      <c r="A248" s="244"/>
      <c r="B248" s="91"/>
      <c r="C248" s="120"/>
      <c r="D248" s="120"/>
      <c r="E248" s="245"/>
      <c r="F248" s="245"/>
      <c r="G248" s="245"/>
      <c r="H248" s="120"/>
      <c r="I248" s="94"/>
      <c r="J248" s="94"/>
      <c r="K248" s="121"/>
      <c r="L248" s="121"/>
      <c r="M248" s="121"/>
      <c r="N248" s="96"/>
      <c r="O248" s="246"/>
      <c r="P248" s="97"/>
      <c r="Q248" s="96"/>
      <c r="R248" s="96"/>
      <c r="S248" s="96"/>
      <c r="T248" s="96"/>
      <c r="U248" s="96"/>
      <c r="V248" s="96"/>
      <c r="W248" s="96"/>
      <c r="X248" s="96"/>
      <c r="Y248" s="232"/>
      <c r="Z248" s="232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100"/>
      <c r="AN248" s="100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100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H248" s="99"/>
      <c r="DI248" s="99"/>
      <c r="DJ248" s="99"/>
      <c r="DK248" s="100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L248" s="100"/>
      <c r="EM248" s="99"/>
      <c r="EN248" s="99"/>
      <c r="EO248" s="99"/>
      <c r="EP248" s="99"/>
      <c r="EQ248" s="133"/>
      <c r="ER248" s="133"/>
      <c r="ES248" s="99"/>
      <c r="ET248" s="99"/>
      <c r="EU248" s="99"/>
      <c r="EV248" s="99"/>
      <c r="EW248" s="99"/>
      <c r="EX248" s="99"/>
      <c r="EY248" s="99"/>
      <c r="EZ248" s="99"/>
      <c r="FA248" s="99"/>
      <c r="FB248" s="99"/>
      <c r="FC248" s="99"/>
      <c r="FD248" s="99"/>
      <c r="FE248" s="99"/>
      <c r="FF248" s="102"/>
      <c r="FG248" s="99"/>
      <c r="FH248" s="99"/>
      <c r="FI248" s="99"/>
      <c r="FJ248" s="99"/>
      <c r="FK248" s="99"/>
      <c r="FL248" s="99"/>
      <c r="FM248" s="99"/>
      <c r="FN248" s="99"/>
      <c r="FO248" s="99"/>
      <c r="FP248" s="99"/>
      <c r="FQ248" s="199"/>
      <c r="FR248" s="199"/>
      <c r="FS248" s="99"/>
      <c r="FT248" s="99"/>
      <c r="FU248" s="99"/>
      <c r="FV248" s="99"/>
      <c r="FW248" s="99"/>
      <c r="FX248" s="99"/>
      <c r="FY248" s="99"/>
      <c r="FZ248" s="99"/>
      <c r="GA248" s="99"/>
      <c r="GB248" s="99"/>
      <c r="GC248" s="99"/>
      <c r="GD248" s="105"/>
      <c r="GE248" s="105"/>
      <c r="GF248" s="105"/>
      <c r="GG248" s="105"/>
      <c r="GH248" s="243"/>
      <c r="GI248" s="234"/>
      <c r="GJ248" s="234"/>
      <c r="GK248" s="105"/>
      <c r="GL248" s="105"/>
      <c r="GM248" s="105"/>
      <c r="GN248" s="105"/>
      <c r="GO248" s="108"/>
      <c r="GP248" s="108"/>
      <c r="GQ248" s="108"/>
      <c r="GR248" s="108"/>
      <c r="GS248" s="108"/>
      <c r="GT248" s="108"/>
      <c r="GU248" s="108"/>
      <c r="GV248" s="108"/>
      <c r="GW248" s="108"/>
      <c r="GX248" s="108"/>
      <c r="GY248" s="108"/>
      <c r="GZ248" s="108"/>
      <c r="HA248" s="108"/>
      <c r="HB248" s="108"/>
      <c r="HC248" s="108"/>
      <c r="HD248" s="108"/>
      <c r="HE248" s="108"/>
      <c r="HF248" s="108"/>
      <c r="HG248" s="108"/>
      <c r="HH248" s="108"/>
      <c r="HI248" s="108"/>
      <c r="HJ248" s="108"/>
      <c r="HK248" s="108"/>
      <c r="HL248" s="108"/>
      <c r="HM248" s="108"/>
      <c r="HN248" s="108"/>
      <c r="HO248" s="108"/>
      <c r="HP248" s="108"/>
      <c r="HQ248" s="108"/>
      <c r="HR248" s="108"/>
      <c r="HS248" s="108"/>
      <c r="HT248" s="108"/>
      <c r="HU248" s="108"/>
      <c r="HV248" s="108"/>
      <c r="HW248" s="108"/>
      <c r="HX248" s="108"/>
      <c r="HY248" s="234"/>
      <c r="HZ248" s="234"/>
      <c r="IA248" s="108"/>
      <c r="IB248" s="107"/>
      <c r="IC248" s="108"/>
      <c r="ID248" s="108"/>
      <c r="IE248" s="108"/>
      <c r="IF248" s="108"/>
      <c r="IG248" s="108"/>
      <c r="IH248" s="108"/>
      <c r="II248" s="108"/>
      <c r="IJ248" s="108"/>
      <c r="IK248" s="108"/>
      <c r="IL248" s="108"/>
      <c r="IM248" s="108"/>
      <c r="IN248" s="108"/>
      <c r="IO248" s="108"/>
      <c r="IP248" s="108"/>
      <c r="IQ248" s="108"/>
      <c r="IR248" s="108"/>
      <c r="IS248" s="108"/>
      <c r="IT248" s="108"/>
      <c r="IU248" s="108"/>
      <c r="IV248" s="108"/>
      <c r="IW248" s="108"/>
      <c r="IX248" s="108"/>
      <c r="IY248" s="108"/>
      <c r="IZ248" s="108"/>
      <c r="JA248" s="108"/>
      <c r="JB248" s="108"/>
      <c r="JC248" s="108"/>
      <c r="JD248" s="119"/>
    </row>
    <row r="249" spans="1:264" s="8" customFormat="1" ht="18.95" hidden="1" customHeight="1">
      <c r="A249" s="244"/>
      <c r="B249" s="91"/>
      <c r="C249" s="120"/>
      <c r="D249" s="120"/>
      <c r="E249" s="245"/>
      <c r="F249" s="245"/>
      <c r="G249" s="245"/>
      <c r="H249" s="120"/>
      <c r="I249" s="94"/>
      <c r="J249" s="94"/>
      <c r="K249" s="121"/>
      <c r="L249" s="121"/>
      <c r="M249" s="121"/>
      <c r="N249" s="96"/>
      <c r="O249" s="246"/>
      <c r="P249" s="97"/>
      <c r="Q249" s="96"/>
      <c r="R249" s="96"/>
      <c r="S249" s="96"/>
      <c r="T249" s="96"/>
      <c r="U249" s="96"/>
      <c r="V249" s="96"/>
      <c r="W249" s="96"/>
      <c r="X249" s="96"/>
      <c r="Y249" s="232"/>
      <c r="Z249" s="232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100"/>
      <c r="AN249" s="100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100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H249" s="99"/>
      <c r="DI249" s="99"/>
      <c r="DJ249" s="99"/>
      <c r="DK249" s="100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L249" s="100"/>
      <c r="EM249" s="99"/>
      <c r="EN249" s="99"/>
      <c r="EO249" s="99"/>
      <c r="EP249" s="99"/>
      <c r="EQ249" s="133"/>
      <c r="ER249" s="133"/>
      <c r="ES249" s="99"/>
      <c r="ET249" s="99"/>
      <c r="EU249" s="99"/>
      <c r="EV249" s="99"/>
      <c r="EW249" s="99"/>
      <c r="EX249" s="99"/>
      <c r="EY249" s="99"/>
      <c r="EZ249" s="99"/>
      <c r="FA249" s="99"/>
      <c r="FB249" s="99"/>
      <c r="FC249" s="99"/>
      <c r="FD249" s="99"/>
      <c r="FE249" s="99"/>
      <c r="FF249" s="102"/>
      <c r="FG249" s="99"/>
      <c r="FH249" s="99"/>
      <c r="FI249" s="99"/>
      <c r="FJ249" s="99"/>
      <c r="FK249" s="99"/>
      <c r="FL249" s="99"/>
      <c r="FM249" s="99"/>
      <c r="FN249" s="99"/>
      <c r="FO249" s="99"/>
      <c r="FP249" s="99"/>
      <c r="FQ249" s="199"/>
      <c r="FR249" s="199"/>
      <c r="FS249" s="99"/>
      <c r="FT249" s="99"/>
      <c r="FU249" s="99"/>
      <c r="FV249" s="99"/>
      <c r="FW249" s="99"/>
      <c r="FX249" s="99"/>
      <c r="FY249" s="99"/>
      <c r="FZ249" s="99"/>
      <c r="GA249" s="99"/>
      <c r="GB249" s="99"/>
      <c r="GC249" s="99"/>
      <c r="GD249" s="105"/>
      <c r="GE249" s="105"/>
      <c r="GF249" s="105"/>
      <c r="GG249" s="105"/>
      <c r="GH249" s="243"/>
      <c r="GI249" s="234"/>
      <c r="GJ249" s="234"/>
      <c r="GK249" s="105"/>
      <c r="GL249" s="105"/>
      <c r="GM249" s="105"/>
      <c r="GN249" s="105"/>
      <c r="GO249" s="108"/>
      <c r="GP249" s="108"/>
      <c r="GQ249" s="108"/>
      <c r="GR249" s="108"/>
      <c r="GS249" s="108"/>
      <c r="GT249" s="108"/>
      <c r="GU249" s="108"/>
      <c r="GV249" s="108"/>
      <c r="GW249" s="108"/>
      <c r="GX249" s="108"/>
      <c r="GY249" s="108"/>
      <c r="GZ249" s="108"/>
      <c r="HA249" s="108"/>
      <c r="HB249" s="108"/>
      <c r="HC249" s="108"/>
      <c r="HD249" s="108"/>
      <c r="HE249" s="108"/>
      <c r="HF249" s="108"/>
      <c r="HG249" s="108"/>
      <c r="HH249" s="108"/>
      <c r="HI249" s="108"/>
      <c r="HJ249" s="108"/>
      <c r="HK249" s="108"/>
      <c r="HL249" s="108"/>
      <c r="HM249" s="108"/>
      <c r="HN249" s="108"/>
      <c r="HO249" s="108"/>
      <c r="HP249" s="108"/>
      <c r="HQ249" s="108"/>
      <c r="HR249" s="108"/>
      <c r="HS249" s="108"/>
      <c r="HT249" s="108"/>
      <c r="HU249" s="108"/>
      <c r="HV249" s="108"/>
      <c r="HW249" s="108"/>
      <c r="HX249" s="108"/>
      <c r="HY249" s="234"/>
      <c r="HZ249" s="234"/>
      <c r="IA249" s="108"/>
      <c r="IB249" s="107"/>
      <c r="IC249" s="108"/>
      <c r="ID249" s="108"/>
      <c r="IE249" s="108"/>
      <c r="IF249" s="108"/>
      <c r="IG249" s="108"/>
      <c r="IH249" s="108"/>
      <c r="II249" s="108"/>
      <c r="IJ249" s="108"/>
      <c r="IK249" s="108"/>
      <c r="IL249" s="108"/>
      <c r="IM249" s="108"/>
      <c r="IN249" s="108"/>
      <c r="IO249" s="108"/>
      <c r="IP249" s="108"/>
      <c r="IQ249" s="108"/>
      <c r="IR249" s="108"/>
      <c r="IS249" s="108"/>
      <c r="IT249" s="108"/>
      <c r="IU249" s="108"/>
      <c r="IV249" s="108"/>
      <c r="IW249" s="108"/>
      <c r="IX249" s="108"/>
      <c r="IY249" s="108"/>
      <c r="IZ249" s="108"/>
      <c r="JA249" s="108"/>
      <c r="JB249" s="108"/>
      <c r="JC249" s="108"/>
      <c r="JD249" s="119"/>
    </row>
    <row r="250" spans="1:264" s="8" customFormat="1" ht="18.95" hidden="1" customHeight="1">
      <c r="A250" s="244"/>
      <c r="B250" s="91"/>
      <c r="C250" s="120"/>
      <c r="D250" s="120"/>
      <c r="E250" s="245"/>
      <c r="F250" s="245"/>
      <c r="G250" s="245"/>
      <c r="H250" s="120"/>
      <c r="I250" s="94"/>
      <c r="J250" s="94"/>
      <c r="K250" s="121"/>
      <c r="L250" s="121"/>
      <c r="M250" s="121"/>
      <c r="N250" s="96"/>
      <c r="O250" s="246"/>
      <c r="P250" s="97"/>
      <c r="Q250" s="96"/>
      <c r="R250" s="96"/>
      <c r="S250" s="96"/>
      <c r="T250" s="96"/>
      <c r="U250" s="96"/>
      <c r="V250" s="96"/>
      <c r="W250" s="96"/>
      <c r="X250" s="96"/>
      <c r="Y250" s="232"/>
      <c r="Z250" s="232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100"/>
      <c r="AN250" s="100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100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100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100"/>
      <c r="EM250" s="99"/>
      <c r="EN250" s="99"/>
      <c r="EO250" s="99"/>
      <c r="EP250" s="99"/>
      <c r="EQ250" s="133"/>
      <c r="ER250" s="133"/>
      <c r="ES250" s="99"/>
      <c r="ET250" s="99"/>
      <c r="EU250" s="99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102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199"/>
      <c r="FR250" s="199"/>
      <c r="FS250" s="99"/>
      <c r="FT250" s="99"/>
      <c r="FU250" s="99"/>
      <c r="FV250" s="99"/>
      <c r="FW250" s="99"/>
      <c r="FX250" s="99"/>
      <c r="FY250" s="99"/>
      <c r="FZ250" s="99"/>
      <c r="GA250" s="99"/>
      <c r="GB250" s="99"/>
      <c r="GC250" s="99"/>
      <c r="GD250" s="105"/>
      <c r="GE250" s="105"/>
      <c r="GF250" s="105"/>
      <c r="GG250" s="105"/>
      <c r="GH250" s="243"/>
      <c r="GI250" s="234"/>
      <c r="GJ250" s="234"/>
      <c r="GK250" s="105"/>
      <c r="GL250" s="105"/>
      <c r="GM250" s="105"/>
      <c r="GN250" s="105"/>
      <c r="GO250" s="108"/>
      <c r="GP250" s="108"/>
      <c r="GQ250" s="108"/>
      <c r="GR250" s="108"/>
      <c r="GS250" s="108"/>
      <c r="GT250" s="108"/>
      <c r="GU250" s="108"/>
      <c r="GV250" s="108"/>
      <c r="GW250" s="108"/>
      <c r="GX250" s="108"/>
      <c r="GY250" s="108"/>
      <c r="GZ250" s="108"/>
      <c r="HA250" s="108"/>
      <c r="HB250" s="108"/>
      <c r="HC250" s="108"/>
      <c r="HD250" s="108"/>
      <c r="HE250" s="108"/>
      <c r="HF250" s="108"/>
      <c r="HG250" s="108"/>
      <c r="HH250" s="108"/>
      <c r="HI250" s="108"/>
      <c r="HJ250" s="108"/>
      <c r="HK250" s="108"/>
      <c r="HL250" s="108"/>
      <c r="HM250" s="108"/>
      <c r="HN250" s="108"/>
      <c r="HO250" s="108"/>
      <c r="HP250" s="108"/>
      <c r="HQ250" s="108"/>
      <c r="HR250" s="108"/>
      <c r="HS250" s="108"/>
      <c r="HT250" s="108"/>
      <c r="HU250" s="108"/>
      <c r="HV250" s="108"/>
      <c r="HW250" s="108"/>
      <c r="HX250" s="108"/>
      <c r="HY250" s="234"/>
      <c r="HZ250" s="234"/>
      <c r="IA250" s="108"/>
      <c r="IB250" s="107"/>
      <c r="IC250" s="108"/>
      <c r="ID250" s="108"/>
      <c r="IE250" s="108"/>
      <c r="IF250" s="108"/>
      <c r="IG250" s="108"/>
      <c r="IH250" s="108"/>
      <c r="II250" s="108"/>
      <c r="IJ250" s="108"/>
      <c r="IK250" s="108"/>
      <c r="IL250" s="108"/>
      <c r="IM250" s="108"/>
      <c r="IN250" s="108"/>
      <c r="IO250" s="108"/>
      <c r="IP250" s="108"/>
      <c r="IQ250" s="108"/>
      <c r="IR250" s="108"/>
      <c r="IS250" s="108"/>
      <c r="IT250" s="108"/>
      <c r="IU250" s="108"/>
      <c r="IV250" s="108"/>
      <c r="IW250" s="108"/>
      <c r="IX250" s="108"/>
      <c r="IY250" s="108"/>
      <c r="IZ250" s="108"/>
      <c r="JA250" s="108"/>
      <c r="JB250" s="108"/>
      <c r="JC250" s="108"/>
      <c r="JD250" s="119"/>
    </row>
    <row r="251" spans="1:264" s="8" customFormat="1" ht="18.95" hidden="1" customHeight="1">
      <c r="A251" s="244"/>
      <c r="B251" s="91"/>
      <c r="C251" s="120"/>
      <c r="D251" s="120"/>
      <c r="E251" s="245"/>
      <c r="F251" s="245"/>
      <c r="G251" s="245"/>
      <c r="H251" s="120"/>
      <c r="I251" s="94"/>
      <c r="J251" s="94"/>
      <c r="K251" s="121"/>
      <c r="L251" s="121"/>
      <c r="M251" s="121"/>
      <c r="N251" s="96"/>
      <c r="O251" s="246"/>
      <c r="P251" s="97"/>
      <c r="Q251" s="96"/>
      <c r="R251" s="96"/>
      <c r="S251" s="96"/>
      <c r="T251" s="96"/>
      <c r="U251" s="96"/>
      <c r="V251" s="96"/>
      <c r="W251" s="96"/>
      <c r="X251" s="96"/>
      <c r="Y251" s="232"/>
      <c r="Z251" s="232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100"/>
      <c r="AN251" s="100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100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H251" s="99"/>
      <c r="DI251" s="99"/>
      <c r="DJ251" s="99"/>
      <c r="DK251" s="100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L251" s="100"/>
      <c r="EM251" s="99"/>
      <c r="EN251" s="99"/>
      <c r="EO251" s="99"/>
      <c r="EP251" s="99"/>
      <c r="EQ251" s="133"/>
      <c r="ER251" s="133"/>
      <c r="ES251" s="99"/>
      <c r="ET251" s="99"/>
      <c r="EU251" s="99"/>
      <c r="EV251" s="99"/>
      <c r="EW251" s="99"/>
      <c r="EX251" s="99"/>
      <c r="EY251" s="99"/>
      <c r="EZ251" s="99"/>
      <c r="FA251" s="99"/>
      <c r="FB251" s="99"/>
      <c r="FC251" s="99"/>
      <c r="FD251" s="99"/>
      <c r="FE251" s="99"/>
      <c r="FF251" s="102"/>
      <c r="FG251" s="99"/>
      <c r="FH251" s="99"/>
      <c r="FI251" s="99"/>
      <c r="FJ251" s="99"/>
      <c r="FK251" s="99"/>
      <c r="FL251" s="99"/>
      <c r="FM251" s="99"/>
      <c r="FN251" s="99"/>
      <c r="FO251" s="99"/>
      <c r="FP251" s="99"/>
      <c r="FQ251" s="199"/>
      <c r="FR251" s="199"/>
      <c r="FS251" s="99"/>
      <c r="FT251" s="99"/>
      <c r="FU251" s="99"/>
      <c r="FV251" s="99"/>
      <c r="FW251" s="99"/>
      <c r="FX251" s="99"/>
      <c r="FY251" s="99"/>
      <c r="FZ251" s="99"/>
      <c r="GA251" s="99"/>
      <c r="GB251" s="99"/>
      <c r="GC251" s="99"/>
      <c r="GD251" s="105"/>
      <c r="GE251" s="105"/>
      <c r="GF251" s="105"/>
      <c r="GG251" s="105"/>
      <c r="GH251" s="243"/>
      <c r="GI251" s="234"/>
      <c r="GJ251" s="234"/>
      <c r="GK251" s="105"/>
      <c r="GL251" s="105"/>
      <c r="GM251" s="105"/>
      <c r="GN251" s="105"/>
      <c r="GO251" s="108"/>
      <c r="GP251" s="108"/>
      <c r="GQ251" s="108"/>
      <c r="GR251" s="108"/>
      <c r="GS251" s="108"/>
      <c r="GT251" s="108"/>
      <c r="GU251" s="108"/>
      <c r="GV251" s="108"/>
      <c r="GW251" s="108"/>
      <c r="GX251" s="108"/>
      <c r="GY251" s="108"/>
      <c r="GZ251" s="108"/>
      <c r="HA251" s="108"/>
      <c r="HB251" s="108"/>
      <c r="HC251" s="108"/>
      <c r="HD251" s="108"/>
      <c r="HE251" s="108"/>
      <c r="HF251" s="108"/>
      <c r="HG251" s="108"/>
      <c r="HH251" s="108"/>
      <c r="HI251" s="108"/>
      <c r="HJ251" s="108"/>
      <c r="HK251" s="108"/>
      <c r="HL251" s="108"/>
      <c r="HM251" s="108"/>
      <c r="HN251" s="108"/>
      <c r="HO251" s="108"/>
      <c r="HP251" s="108"/>
      <c r="HQ251" s="108"/>
      <c r="HR251" s="108"/>
      <c r="HS251" s="108"/>
      <c r="HT251" s="108"/>
      <c r="HU251" s="108"/>
      <c r="HV251" s="108"/>
      <c r="HW251" s="108"/>
      <c r="HX251" s="108"/>
      <c r="HY251" s="234"/>
      <c r="HZ251" s="234"/>
      <c r="IA251" s="108"/>
      <c r="IB251" s="107"/>
      <c r="IC251" s="108"/>
      <c r="ID251" s="108"/>
      <c r="IE251" s="108"/>
      <c r="IF251" s="108"/>
      <c r="IG251" s="108"/>
      <c r="IH251" s="108"/>
      <c r="II251" s="108"/>
      <c r="IJ251" s="108"/>
      <c r="IK251" s="108"/>
      <c r="IL251" s="108"/>
      <c r="IM251" s="108"/>
      <c r="IN251" s="108"/>
      <c r="IO251" s="108"/>
      <c r="IP251" s="108"/>
      <c r="IQ251" s="108"/>
      <c r="IR251" s="108"/>
      <c r="IS251" s="108"/>
      <c r="IT251" s="108"/>
      <c r="IU251" s="108"/>
      <c r="IV251" s="108"/>
      <c r="IW251" s="108"/>
      <c r="IX251" s="108"/>
      <c r="IY251" s="108"/>
      <c r="IZ251" s="108"/>
      <c r="JA251" s="108"/>
      <c r="JB251" s="108"/>
      <c r="JC251" s="108"/>
      <c r="JD251" s="119"/>
    </row>
    <row r="252" spans="1:264" s="8" customFormat="1" ht="18.95" hidden="1" customHeight="1">
      <c r="A252" s="244"/>
      <c r="B252" s="91"/>
      <c r="C252" s="120"/>
      <c r="D252" s="120"/>
      <c r="E252" s="245"/>
      <c r="F252" s="245"/>
      <c r="G252" s="245"/>
      <c r="H252" s="120"/>
      <c r="I252" s="94"/>
      <c r="J252" s="94"/>
      <c r="K252" s="121"/>
      <c r="L252" s="121"/>
      <c r="M252" s="121"/>
      <c r="N252" s="96"/>
      <c r="O252" s="246"/>
      <c r="P252" s="97"/>
      <c r="Q252" s="96"/>
      <c r="R252" s="96"/>
      <c r="S252" s="96"/>
      <c r="T252" s="96"/>
      <c r="U252" s="96"/>
      <c r="V252" s="96"/>
      <c r="W252" s="96"/>
      <c r="X252" s="96"/>
      <c r="Y252" s="232"/>
      <c r="Z252" s="232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100"/>
      <c r="AN252" s="100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100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H252" s="99"/>
      <c r="DI252" s="99"/>
      <c r="DJ252" s="99"/>
      <c r="DK252" s="100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L252" s="100"/>
      <c r="EM252" s="99"/>
      <c r="EN252" s="99"/>
      <c r="EO252" s="99"/>
      <c r="EP252" s="99"/>
      <c r="EQ252" s="133"/>
      <c r="ER252" s="133"/>
      <c r="ES252" s="99"/>
      <c r="ET252" s="99"/>
      <c r="EU252" s="99"/>
      <c r="EV252" s="99"/>
      <c r="EW252" s="99"/>
      <c r="EX252" s="99"/>
      <c r="EY252" s="99"/>
      <c r="EZ252" s="99"/>
      <c r="FA252" s="99"/>
      <c r="FB252" s="99"/>
      <c r="FC252" s="99"/>
      <c r="FD252" s="99"/>
      <c r="FE252" s="99"/>
      <c r="FF252" s="102"/>
      <c r="FG252" s="99"/>
      <c r="FH252" s="99"/>
      <c r="FI252" s="99"/>
      <c r="FJ252" s="99"/>
      <c r="FK252" s="99"/>
      <c r="FL252" s="99"/>
      <c r="FM252" s="99"/>
      <c r="FN252" s="99"/>
      <c r="FO252" s="99"/>
      <c r="FP252" s="99"/>
      <c r="FQ252" s="199"/>
      <c r="FR252" s="199"/>
      <c r="FS252" s="99"/>
      <c r="FT252" s="99"/>
      <c r="FU252" s="99"/>
      <c r="FV252" s="99"/>
      <c r="FW252" s="99"/>
      <c r="FX252" s="99"/>
      <c r="FY252" s="99"/>
      <c r="FZ252" s="99"/>
      <c r="GA252" s="99"/>
      <c r="GB252" s="99"/>
      <c r="GC252" s="99"/>
      <c r="GD252" s="105"/>
      <c r="GE252" s="105"/>
      <c r="GF252" s="105"/>
      <c r="GG252" s="105"/>
      <c r="GH252" s="243"/>
      <c r="GI252" s="234"/>
      <c r="GJ252" s="234"/>
      <c r="GK252" s="105"/>
      <c r="GL252" s="105"/>
      <c r="GM252" s="105"/>
      <c r="GN252" s="105"/>
      <c r="GO252" s="108"/>
      <c r="GP252" s="108"/>
      <c r="GQ252" s="108"/>
      <c r="GR252" s="108"/>
      <c r="GS252" s="108"/>
      <c r="GT252" s="108"/>
      <c r="GU252" s="108"/>
      <c r="GV252" s="108"/>
      <c r="GW252" s="108"/>
      <c r="GX252" s="108"/>
      <c r="GY252" s="108"/>
      <c r="GZ252" s="108"/>
      <c r="HA252" s="108"/>
      <c r="HB252" s="108"/>
      <c r="HC252" s="108"/>
      <c r="HD252" s="108"/>
      <c r="HE252" s="108"/>
      <c r="HF252" s="108"/>
      <c r="HG252" s="108"/>
      <c r="HH252" s="108"/>
      <c r="HI252" s="108"/>
      <c r="HJ252" s="108"/>
      <c r="HK252" s="108"/>
      <c r="HL252" s="108"/>
      <c r="HM252" s="108"/>
      <c r="HN252" s="108"/>
      <c r="HO252" s="108"/>
      <c r="HP252" s="108"/>
      <c r="HQ252" s="108"/>
      <c r="HR252" s="108"/>
      <c r="HS252" s="108"/>
      <c r="HT252" s="108"/>
      <c r="HU252" s="108"/>
      <c r="HV252" s="108"/>
      <c r="HW252" s="108"/>
      <c r="HX252" s="108"/>
      <c r="HY252" s="234"/>
      <c r="HZ252" s="234"/>
      <c r="IA252" s="108"/>
      <c r="IB252" s="107"/>
      <c r="IC252" s="108"/>
      <c r="ID252" s="108"/>
      <c r="IE252" s="108"/>
      <c r="IF252" s="108"/>
      <c r="IG252" s="108"/>
      <c r="IH252" s="108"/>
      <c r="II252" s="108"/>
      <c r="IJ252" s="108"/>
      <c r="IK252" s="108"/>
      <c r="IL252" s="108"/>
      <c r="IM252" s="108"/>
      <c r="IN252" s="108"/>
      <c r="IO252" s="108"/>
      <c r="IP252" s="108"/>
      <c r="IQ252" s="108"/>
      <c r="IR252" s="108"/>
      <c r="IS252" s="108"/>
      <c r="IT252" s="108"/>
      <c r="IU252" s="108"/>
      <c r="IV252" s="108"/>
      <c r="IW252" s="108"/>
      <c r="IX252" s="108"/>
      <c r="IY252" s="108"/>
      <c r="IZ252" s="108"/>
      <c r="JA252" s="108"/>
      <c r="JB252" s="108"/>
      <c r="JC252" s="108"/>
      <c r="JD252" s="119"/>
    </row>
    <row r="253" spans="1:264" s="8" customFormat="1" ht="18.95" hidden="1" customHeight="1">
      <c r="A253" s="244"/>
      <c r="B253" s="91"/>
      <c r="C253" s="120"/>
      <c r="D253" s="120"/>
      <c r="E253" s="245"/>
      <c r="F253" s="245"/>
      <c r="G253" s="245"/>
      <c r="H253" s="120"/>
      <c r="I253" s="94"/>
      <c r="J253" s="94"/>
      <c r="K253" s="121"/>
      <c r="L253" s="121"/>
      <c r="M253" s="121"/>
      <c r="N253" s="96"/>
      <c r="O253" s="231"/>
      <c r="P253" s="97"/>
      <c r="Q253" s="96"/>
      <c r="R253" s="96"/>
      <c r="S253" s="96"/>
      <c r="T253" s="96"/>
      <c r="U253" s="96"/>
      <c r="V253" s="96"/>
      <c r="W253" s="96"/>
      <c r="X253" s="96"/>
      <c r="Y253" s="232"/>
      <c r="Z253" s="232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100"/>
      <c r="AN253" s="100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100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H253" s="99"/>
      <c r="DI253" s="99"/>
      <c r="DJ253" s="99"/>
      <c r="DK253" s="100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L253" s="100"/>
      <c r="EM253" s="99"/>
      <c r="EN253" s="99"/>
      <c r="EO253" s="99"/>
      <c r="EP253" s="99"/>
      <c r="EQ253" s="133"/>
      <c r="ER253" s="133"/>
      <c r="ES253" s="99"/>
      <c r="ET253" s="99"/>
      <c r="EU253" s="99"/>
      <c r="EV253" s="99"/>
      <c r="EW253" s="99"/>
      <c r="EX253" s="99"/>
      <c r="EY253" s="99"/>
      <c r="EZ253" s="99"/>
      <c r="FA253" s="99"/>
      <c r="FB253" s="99"/>
      <c r="FC253" s="99"/>
      <c r="FD253" s="99"/>
      <c r="FE253" s="99"/>
      <c r="FF253" s="102"/>
      <c r="FG253" s="99"/>
      <c r="FH253" s="99"/>
      <c r="FI253" s="99"/>
      <c r="FJ253" s="99"/>
      <c r="FK253" s="99"/>
      <c r="FL253" s="99"/>
      <c r="FM253" s="99"/>
      <c r="FN253" s="99"/>
      <c r="FO253" s="99"/>
      <c r="FP253" s="99"/>
      <c r="FQ253" s="199"/>
      <c r="FR253" s="199"/>
      <c r="FS253" s="99"/>
      <c r="FT253" s="99"/>
      <c r="FU253" s="99"/>
      <c r="FV253" s="99"/>
      <c r="FW253" s="99"/>
      <c r="FX253" s="99"/>
      <c r="FY253" s="99"/>
      <c r="FZ253" s="99"/>
      <c r="GA253" s="99"/>
      <c r="GB253" s="99"/>
      <c r="GC253" s="99"/>
      <c r="GD253" s="105"/>
      <c r="GE253" s="105"/>
      <c r="GF253" s="105"/>
      <c r="GG253" s="105"/>
      <c r="GH253" s="243"/>
      <c r="GI253" s="234"/>
      <c r="GJ253" s="234"/>
      <c r="GK253" s="105"/>
      <c r="GL253" s="105"/>
      <c r="GM253" s="105"/>
      <c r="GN253" s="105"/>
      <c r="GO253" s="108"/>
      <c r="GP253" s="108"/>
      <c r="GQ253" s="108"/>
      <c r="GR253" s="108"/>
      <c r="GS253" s="108"/>
      <c r="GT253" s="108"/>
      <c r="GU253" s="108"/>
      <c r="GV253" s="108"/>
      <c r="GW253" s="108"/>
      <c r="GX253" s="108"/>
      <c r="GY253" s="108"/>
      <c r="GZ253" s="108"/>
      <c r="HA253" s="108"/>
      <c r="HB253" s="108"/>
      <c r="HC253" s="108"/>
      <c r="HD253" s="108"/>
      <c r="HE253" s="108"/>
      <c r="HF253" s="108"/>
      <c r="HG253" s="108"/>
      <c r="HH253" s="108"/>
      <c r="HI253" s="108"/>
      <c r="HJ253" s="108"/>
      <c r="HK253" s="108"/>
      <c r="HL253" s="108"/>
      <c r="HM253" s="108"/>
      <c r="HN253" s="108"/>
      <c r="HO253" s="108"/>
      <c r="HP253" s="108"/>
      <c r="HQ253" s="108"/>
      <c r="HR253" s="108"/>
      <c r="HS253" s="108"/>
      <c r="HT253" s="108"/>
      <c r="HU253" s="108"/>
      <c r="HV253" s="108"/>
      <c r="HW253" s="108"/>
      <c r="HX253" s="108"/>
      <c r="HY253" s="234"/>
      <c r="HZ253" s="234"/>
      <c r="IA253" s="108"/>
      <c r="IB253" s="107"/>
      <c r="IC253" s="108"/>
      <c r="ID253" s="108"/>
      <c r="IE253" s="108"/>
      <c r="IF253" s="108"/>
      <c r="IG253" s="108"/>
      <c r="IH253" s="108"/>
      <c r="II253" s="108"/>
      <c r="IJ253" s="108"/>
      <c r="IK253" s="108"/>
      <c r="IL253" s="108"/>
      <c r="IM253" s="108"/>
      <c r="IN253" s="108"/>
      <c r="IO253" s="108"/>
      <c r="IP253" s="108"/>
      <c r="IQ253" s="108"/>
      <c r="IR253" s="108"/>
      <c r="IS253" s="108"/>
      <c r="IT253" s="108"/>
      <c r="IU253" s="108"/>
      <c r="IV253" s="108"/>
      <c r="IW253" s="108"/>
      <c r="IX253" s="108"/>
      <c r="IY253" s="108"/>
      <c r="IZ253" s="108"/>
      <c r="JA253" s="108"/>
      <c r="JB253" s="108"/>
      <c r="JC253" s="108"/>
      <c r="JD253" s="119"/>
    </row>
    <row r="254" spans="1:264" s="8" customFormat="1" ht="18.95" hidden="1" customHeight="1">
      <c r="A254" s="244"/>
      <c r="B254" s="91"/>
      <c r="C254" s="120"/>
      <c r="D254" s="120"/>
      <c r="E254" s="245"/>
      <c r="F254" s="245"/>
      <c r="G254" s="245"/>
      <c r="H254" s="120"/>
      <c r="I254" s="94"/>
      <c r="J254" s="94"/>
      <c r="K254" s="121"/>
      <c r="L254" s="121"/>
      <c r="M254" s="121"/>
      <c r="N254" s="96"/>
      <c r="O254" s="231"/>
      <c r="P254" s="97"/>
      <c r="Q254" s="96"/>
      <c r="R254" s="96"/>
      <c r="S254" s="96"/>
      <c r="T254" s="96"/>
      <c r="U254" s="96"/>
      <c r="V254" s="96"/>
      <c r="W254" s="96"/>
      <c r="X254" s="96"/>
      <c r="Y254" s="232"/>
      <c r="Z254" s="232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100"/>
      <c r="AN254" s="100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100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100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100"/>
      <c r="EM254" s="99"/>
      <c r="EN254" s="99"/>
      <c r="EO254" s="99"/>
      <c r="EP254" s="99"/>
      <c r="EQ254" s="133"/>
      <c r="ER254" s="133"/>
      <c r="ES254" s="99"/>
      <c r="ET254" s="99"/>
      <c r="EU254" s="99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102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199"/>
      <c r="FR254" s="199"/>
      <c r="FS254" s="99"/>
      <c r="FT254" s="99"/>
      <c r="FU254" s="99"/>
      <c r="FV254" s="99"/>
      <c r="FW254" s="99"/>
      <c r="FX254" s="99"/>
      <c r="FY254" s="99"/>
      <c r="FZ254" s="99"/>
      <c r="GA254" s="99"/>
      <c r="GB254" s="99"/>
      <c r="GC254" s="99"/>
      <c r="GD254" s="105"/>
      <c r="GE254" s="105"/>
      <c r="GF254" s="105"/>
      <c r="GG254" s="105"/>
      <c r="GH254" s="243"/>
      <c r="GI254" s="234"/>
      <c r="GJ254" s="105"/>
      <c r="GK254" s="105"/>
      <c r="GL254" s="105"/>
      <c r="GM254" s="105"/>
      <c r="GN254" s="105"/>
      <c r="GO254" s="108"/>
      <c r="GP254" s="108"/>
      <c r="GQ254" s="108"/>
      <c r="GR254" s="108"/>
      <c r="GS254" s="108"/>
      <c r="GT254" s="108"/>
      <c r="GU254" s="108"/>
      <c r="GV254" s="108"/>
      <c r="GW254" s="108"/>
      <c r="GX254" s="108"/>
      <c r="GY254" s="108"/>
      <c r="GZ254" s="108"/>
      <c r="HA254" s="108"/>
      <c r="HB254" s="108"/>
      <c r="HC254" s="108"/>
      <c r="HD254" s="108"/>
      <c r="HE254" s="108"/>
      <c r="HF254" s="108"/>
      <c r="HG254" s="108"/>
      <c r="HH254" s="108"/>
      <c r="HI254" s="108"/>
      <c r="HJ254" s="108"/>
      <c r="HK254" s="108"/>
      <c r="HL254" s="108"/>
      <c r="HM254" s="108"/>
      <c r="HN254" s="108"/>
      <c r="HO254" s="108"/>
      <c r="HP254" s="108"/>
      <c r="HQ254" s="108"/>
      <c r="HR254" s="108"/>
      <c r="HS254" s="108"/>
      <c r="HT254" s="108"/>
      <c r="HU254" s="108"/>
      <c r="HV254" s="108"/>
      <c r="HW254" s="108"/>
      <c r="HX254" s="108"/>
      <c r="HY254" s="234"/>
      <c r="HZ254" s="234"/>
      <c r="IA254" s="108"/>
      <c r="IB254" s="107"/>
      <c r="IC254" s="108"/>
      <c r="ID254" s="108"/>
      <c r="IE254" s="108"/>
      <c r="IF254" s="108"/>
      <c r="IG254" s="108"/>
      <c r="IH254" s="108"/>
      <c r="II254" s="108"/>
      <c r="IJ254" s="108"/>
      <c r="IK254" s="108"/>
      <c r="IL254" s="108"/>
      <c r="IM254" s="108"/>
      <c r="IN254" s="108"/>
      <c r="IO254" s="108"/>
      <c r="IP254" s="108"/>
      <c r="IQ254" s="108"/>
      <c r="IR254" s="108"/>
      <c r="IS254" s="108"/>
      <c r="IT254" s="108"/>
      <c r="IU254" s="108"/>
      <c r="IV254" s="108"/>
      <c r="IW254" s="108"/>
      <c r="IX254" s="108"/>
      <c r="IY254" s="108"/>
      <c r="IZ254" s="108"/>
      <c r="JA254" s="108"/>
      <c r="JB254" s="108"/>
      <c r="JC254" s="108"/>
      <c r="JD254" s="119"/>
    </row>
    <row r="255" spans="1:264" s="8" customFormat="1" ht="18.95" hidden="1" customHeight="1">
      <c r="A255" s="244"/>
      <c r="B255" s="91"/>
      <c r="C255" s="120"/>
      <c r="D255" s="120"/>
      <c r="E255" s="245"/>
      <c r="F255" s="245"/>
      <c r="G255" s="245"/>
      <c r="H255" s="120"/>
      <c r="I255" s="94"/>
      <c r="J255" s="94"/>
      <c r="K255" s="121"/>
      <c r="L255" s="121"/>
      <c r="M255" s="121"/>
      <c r="N255" s="96"/>
      <c r="O255" s="231"/>
      <c r="P255" s="97"/>
      <c r="Q255" s="96"/>
      <c r="R255" s="96"/>
      <c r="S255" s="96"/>
      <c r="T255" s="96"/>
      <c r="U255" s="96"/>
      <c r="V255" s="96"/>
      <c r="W255" s="96"/>
      <c r="X255" s="96"/>
      <c r="Y255" s="232"/>
      <c r="Z255" s="232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100"/>
      <c r="AN255" s="100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100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H255" s="99"/>
      <c r="DI255" s="99"/>
      <c r="DJ255" s="99"/>
      <c r="DK255" s="100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L255" s="100"/>
      <c r="EM255" s="99"/>
      <c r="EN255" s="99"/>
      <c r="EO255" s="99"/>
      <c r="EP255" s="99"/>
      <c r="EQ255" s="133"/>
      <c r="ER255" s="133"/>
      <c r="ES255" s="99"/>
      <c r="ET255" s="99"/>
      <c r="EU255" s="99"/>
      <c r="EV255" s="99"/>
      <c r="EW255" s="99"/>
      <c r="EX255" s="99"/>
      <c r="EY255" s="99"/>
      <c r="EZ255" s="99"/>
      <c r="FA255" s="99"/>
      <c r="FB255" s="99"/>
      <c r="FC255" s="99"/>
      <c r="FD255" s="99"/>
      <c r="FE255" s="99"/>
      <c r="FF255" s="102"/>
      <c r="FG255" s="99"/>
      <c r="FH255" s="99"/>
      <c r="FI255" s="99"/>
      <c r="FJ255" s="99"/>
      <c r="FK255" s="99"/>
      <c r="FL255" s="99"/>
      <c r="FM255" s="99"/>
      <c r="FN255" s="99"/>
      <c r="FO255" s="99"/>
      <c r="FP255" s="99"/>
      <c r="FQ255" s="199"/>
      <c r="FR255" s="199"/>
      <c r="FS255" s="99"/>
      <c r="FT255" s="99"/>
      <c r="FU255" s="99"/>
      <c r="FV255" s="99"/>
      <c r="FW255" s="99"/>
      <c r="FX255" s="99"/>
      <c r="FY255" s="99"/>
      <c r="FZ255" s="99"/>
      <c r="GA255" s="99"/>
      <c r="GB255" s="99"/>
      <c r="GC255" s="99"/>
      <c r="GD255" s="105"/>
      <c r="GE255" s="105"/>
      <c r="GF255" s="105"/>
      <c r="GG255" s="105"/>
      <c r="GH255" s="243"/>
      <c r="GI255" s="234"/>
      <c r="GJ255" s="105"/>
      <c r="GK255" s="105"/>
      <c r="GL255" s="105"/>
      <c r="GM255" s="105"/>
      <c r="GN255" s="105"/>
      <c r="GO255" s="108"/>
      <c r="GP255" s="108"/>
      <c r="GQ255" s="108"/>
      <c r="GR255" s="108"/>
      <c r="GS255" s="108"/>
      <c r="GT255" s="108"/>
      <c r="GU255" s="108"/>
      <c r="GV255" s="108"/>
      <c r="GW255" s="108"/>
      <c r="GX255" s="108"/>
      <c r="GY255" s="108"/>
      <c r="GZ255" s="108"/>
      <c r="HA255" s="108"/>
      <c r="HB255" s="108"/>
      <c r="HC255" s="108"/>
      <c r="HD255" s="108"/>
      <c r="HE255" s="108"/>
      <c r="HF255" s="108"/>
      <c r="HG255" s="108"/>
      <c r="HH255" s="108"/>
      <c r="HI255" s="108"/>
      <c r="HJ255" s="108"/>
      <c r="HK255" s="108"/>
      <c r="HL255" s="108"/>
      <c r="HM255" s="108"/>
      <c r="HN255" s="108"/>
      <c r="HO255" s="108"/>
      <c r="HP255" s="108"/>
      <c r="HQ255" s="108"/>
      <c r="HR255" s="108"/>
      <c r="HS255" s="108"/>
      <c r="HT255" s="108"/>
      <c r="HU255" s="108"/>
      <c r="HV255" s="108"/>
      <c r="HW255" s="108"/>
      <c r="HX255" s="108"/>
      <c r="HY255" s="234"/>
      <c r="HZ255" s="234"/>
      <c r="IA255" s="108"/>
      <c r="IB255" s="107"/>
      <c r="IC255" s="108"/>
      <c r="ID255" s="108"/>
      <c r="IE255" s="108"/>
      <c r="IF255" s="108"/>
      <c r="IG255" s="108"/>
      <c r="IH255" s="108"/>
      <c r="II255" s="108"/>
      <c r="IJ255" s="108"/>
      <c r="IK255" s="108"/>
      <c r="IL255" s="108"/>
      <c r="IM255" s="108"/>
      <c r="IN255" s="108"/>
      <c r="IO255" s="108"/>
      <c r="IP255" s="108"/>
      <c r="IQ255" s="108"/>
      <c r="IR255" s="108"/>
      <c r="IS255" s="108"/>
      <c r="IT255" s="108"/>
      <c r="IU255" s="108"/>
      <c r="IV255" s="108"/>
      <c r="IW255" s="108"/>
      <c r="IX255" s="108"/>
      <c r="IY255" s="108"/>
      <c r="IZ255" s="108"/>
      <c r="JA255" s="108"/>
      <c r="JB255" s="108"/>
      <c r="JC255" s="108"/>
      <c r="JD255" s="119"/>
    </row>
    <row r="256" spans="1:264" s="8" customFormat="1" ht="18.95" hidden="1" customHeight="1">
      <c r="A256" s="244"/>
      <c r="B256" s="91"/>
      <c r="C256" s="120"/>
      <c r="D256" s="120"/>
      <c r="E256" s="245"/>
      <c r="F256" s="245"/>
      <c r="G256" s="245"/>
      <c r="H256" s="120"/>
      <c r="I256" s="94"/>
      <c r="J256" s="94"/>
      <c r="K256" s="121"/>
      <c r="L256" s="121"/>
      <c r="M256" s="121"/>
      <c r="N256" s="96"/>
      <c r="O256" s="231"/>
      <c r="P256" s="97"/>
      <c r="Q256" s="96"/>
      <c r="R256" s="96"/>
      <c r="S256" s="96"/>
      <c r="T256" s="96"/>
      <c r="U256" s="96"/>
      <c r="V256" s="96"/>
      <c r="W256" s="96"/>
      <c r="X256" s="96"/>
      <c r="Y256" s="232"/>
      <c r="Z256" s="232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100"/>
      <c r="AN256" s="100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100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  <c r="DH256" s="99"/>
      <c r="DI256" s="99"/>
      <c r="DJ256" s="99"/>
      <c r="DK256" s="100"/>
      <c r="DL256" s="99"/>
      <c r="DM256" s="99"/>
      <c r="DN256" s="99"/>
      <c r="DO256" s="99"/>
      <c r="DP256" s="99"/>
      <c r="DQ256" s="99"/>
      <c r="DR256" s="99"/>
      <c r="DS256" s="99"/>
      <c r="DT256" s="99"/>
      <c r="DU256" s="99"/>
      <c r="DV256" s="99"/>
      <c r="DW256" s="99"/>
      <c r="DX256" s="99"/>
      <c r="DY256" s="99"/>
      <c r="DZ256" s="99"/>
      <c r="EA256" s="99"/>
      <c r="EB256" s="99"/>
      <c r="EC256" s="99"/>
      <c r="ED256" s="99"/>
      <c r="EE256" s="99"/>
      <c r="EF256" s="99"/>
      <c r="EG256" s="99"/>
      <c r="EH256" s="99"/>
      <c r="EI256" s="99"/>
      <c r="EJ256" s="99"/>
      <c r="EK256" s="99"/>
      <c r="EL256" s="100"/>
      <c r="EM256" s="99"/>
      <c r="EN256" s="99"/>
      <c r="EO256" s="99"/>
      <c r="EP256" s="99"/>
      <c r="EQ256" s="133"/>
      <c r="ER256" s="133"/>
      <c r="ES256" s="99"/>
      <c r="ET256" s="99"/>
      <c r="EU256" s="99"/>
      <c r="EV256" s="99"/>
      <c r="EW256" s="99"/>
      <c r="EX256" s="99"/>
      <c r="EY256" s="99"/>
      <c r="EZ256" s="99"/>
      <c r="FA256" s="99"/>
      <c r="FB256" s="99"/>
      <c r="FC256" s="99"/>
      <c r="FD256" s="99"/>
      <c r="FE256" s="99"/>
      <c r="FF256" s="102"/>
      <c r="FG256" s="99"/>
      <c r="FH256" s="99"/>
      <c r="FI256" s="99"/>
      <c r="FJ256" s="99"/>
      <c r="FK256" s="99"/>
      <c r="FL256" s="99"/>
      <c r="FM256" s="99"/>
      <c r="FN256" s="99"/>
      <c r="FO256" s="99"/>
      <c r="FP256" s="99"/>
      <c r="FQ256" s="199"/>
      <c r="FR256" s="199"/>
      <c r="FS256" s="99"/>
      <c r="FT256" s="99"/>
      <c r="FU256" s="99"/>
      <c r="FV256" s="99"/>
      <c r="FW256" s="99"/>
      <c r="FX256" s="99"/>
      <c r="FY256" s="99"/>
      <c r="FZ256" s="99"/>
      <c r="GA256" s="99"/>
      <c r="GB256" s="99"/>
      <c r="GC256" s="99"/>
      <c r="GD256" s="105"/>
      <c r="GE256" s="105"/>
      <c r="GF256" s="105"/>
      <c r="GG256" s="105"/>
      <c r="GH256" s="243"/>
      <c r="GI256" s="234"/>
      <c r="GJ256" s="105"/>
      <c r="GK256" s="105"/>
      <c r="GL256" s="105"/>
      <c r="GM256" s="105"/>
      <c r="GN256" s="105"/>
      <c r="GO256" s="108"/>
      <c r="GP256" s="108"/>
      <c r="GQ256" s="108"/>
      <c r="GR256" s="108"/>
      <c r="GS256" s="108"/>
      <c r="GT256" s="108"/>
      <c r="GU256" s="108"/>
      <c r="GV256" s="108"/>
      <c r="GW256" s="108"/>
      <c r="GX256" s="108"/>
      <c r="GY256" s="108"/>
      <c r="GZ256" s="108"/>
      <c r="HA256" s="108"/>
      <c r="HB256" s="108"/>
      <c r="HC256" s="108"/>
      <c r="HD256" s="108"/>
      <c r="HE256" s="108"/>
      <c r="HF256" s="108"/>
      <c r="HG256" s="108"/>
      <c r="HH256" s="108"/>
      <c r="HI256" s="108"/>
      <c r="HJ256" s="108"/>
      <c r="HK256" s="108"/>
      <c r="HL256" s="108"/>
      <c r="HM256" s="108"/>
      <c r="HN256" s="108"/>
      <c r="HO256" s="108"/>
      <c r="HP256" s="108"/>
      <c r="HQ256" s="108"/>
      <c r="HR256" s="108"/>
      <c r="HS256" s="108"/>
      <c r="HT256" s="108"/>
      <c r="HU256" s="108"/>
      <c r="HV256" s="108"/>
      <c r="HW256" s="108"/>
      <c r="HX256" s="108"/>
      <c r="HY256" s="234"/>
      <c r="HZ256" s="234"/>
      <c r="IA256" s="108"/>
      <c r="IB256" s="107"/>
      <c r="IC256" s="108"/>
      <c r="ID256" s="108"/>
      <c r="IE256" s="108"/>
      <c r="IF256" s="108"/>
      <c r="IG256" s="108"/>
      <c r="IH256" s="108"/>
      <c r="II256" s="108"/>
      <c r="IJ256" s="108"/>
      <c r="IK256" s="108"/>
      <c r="IL256" s="108"/>
      <c r="IM256" s="108"/>
      <c r="IN256" s="108"/>
      <c r="IO256" s="108"/>
      <c r="IP256" s="108"/>
      <c r="IQ256" s="108"/>
      <c r="IR256" s="108"/>
      <c r="IS256" s="108"/>
      <c r="IT256" s="108"/>
      <c r="IU256" s="108"/>
      <c r="IV256" s="108"/>
      <c r="IW256" s="108"/>
      <c r="IX256" s="108"/>
      <c r="IY256" s="108"/>
      <c r="IZ256" s="108"/>
      <c r="JA256" s="108"/>
      <c r="JB256" s="108"/>
      <c r="JC256" s="108"/>
      <c r="JD256" s="119"/>
    </row>
    <row r="257" spans="1:267" s="8" customFormat="1" ht="18.95" hidden="1" customHeight="1">
      <c r="A257" s="244"/>
      <c r="B257" s="91"/>
      <c r="C257" s="120"/>
      <c r="D257" s="120"/>
      <c r="E257" s="245"/>
      <c r="F257" s="245"/>
      <c r="G257" s="245"/>
      <c r="H257" s="120"/>
      <c r="I257" s="94"/>
      <c r="J257" s="94"/>
      <c r="K257" s="121"/>
      <c r="L257" s="121"/>
      <c r="M257" s="121"/>
      <c r="N257" s="96"/>
      <c r="O257" s="231"/>
      <c r="P257" s="97"/>
      <c r="Q257" s="96"/>
      <c r="R257" s="96"/>
      <c r="S257" s="96"/>
      <c r="T257" s="96"/>
      <c r="U257" s="96"/>
      <c r="V257" s="96"/>
      <c r="W257" s="96"/>
      <c r="X257" s="96"/>
      <c r="Y257" s="232"/>
      <c r="Z257" s="232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100"/>
      <c r="AN257" s="100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100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  <c r="DH257" s="99"/>
      <c r="DI257" s="99"/>
      <c r="DJ257" s="99"/>
      <c r="DK257" s="100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  <c r="EA257" s="99"/>
      <c r="EB257" s="99"/>
      <c r="EC257" s="99"/>
      <c r="ED257" s="99"/>
      <c r="EE257" s="99"/>
      <c r="EF257" s="99"/>
      <c r="EG257" s="99"/>
      <c r="EH257" s="99"/>
      <c r="EI257" s="99"/>
      <c r="EJ257" s="99"/>
      <c r="EK257" s="99"/>
      <c r="EL257" s="100"/>
      <c r="EM257" s="99"/>
      <c r="EN257" s="99"/>
      <c r="EO257" s="99"/>
      <c r="EP257" s="99"/>
      <c r="EQ257" s="133"/>
      <c r="ER257" s="133"/>
      <c r="ES257" s="99"/>
      <c r="ET257" s="99"/>
      <c r="EU257" s="99"/>
      <c r="EV257" s="99"/>
      <c r="EW257" s="99"/>
      <c r="EX257" s="99"/>
      <c r="EY257" s="99"/>
      <c r="EZ257" s="99"/>
      <c r="FA257" s="99"/>
      <c r="FB257" s="99"/>
      <c r="FC257" s="99"/>
      <c r="FD257" s="99"/>
      <c r="FE257" s="99"/>
      <c r="FF257" s="102"/>
      <c r="FG257" s="99"/>
      <c r="FH257" s="99"/>
      <c r="FI257" s="99"/>
      <c r="FJ257" s="99"/>
      <c r="FK257" s="99"/>
      <c r="FL257" s="99"/>
      <c r="FM257" s="99"/>
      <c r="FN257" s="99"/>
      <c r="FO257" s="99"/>
      <c r="FP257" s="99"/>
      <c r="FQ257" s="199"/>
      <c r="FR257" s="199"/>
      <c r="FS257" s="99"/>
      <c r="FT257" s="99"/>
      <c r="FU257" s="99"/>
      <c r="FV257" s="99"/>
      <c r="FW257" s="99"/>
      <c r="FX257" s="99"/>
      <c r="FY257" s="99"/>
      <c r="FZ257" s="99"/>
      <c r="GA257" s="99"/>
      <c r="GB257" s="99"/>
      <c r="GC257" s="99"/>
      <c r="GD257" s="105"/>
      <c r="GE257" s="105"/>
      <c r="GF257" s="105"/>
      <c r="GG257" s="105"/>
      <c r="GH257" s="243"/>
      <c r="GI257" s="234"/>
      <c r="GJ257" s="105"/>
      <c r="GK257" s="105"/>
      <c r="GL257" s="105"/>
      <c r="GM257" s="105"/>
      <c r="GN257" s="105"/>
      <c r="GO257" s="108"/>
      <c r="GP257" s="108"/>
      <c r="GQ257" s="108"/>
      <c r="GR257" s="108"/>
      <c r="GS257" s="108"/>
      <c r="GT257" s="108"/>
      <c r="GU257" s="108"/>
      <c r="GV257" s="108"/>
      <c r="GW257" s="108"/>
      <c r="GX257" s="108"/>
      <c r="GY257" s="108"/>
      <c r="GZ257" s="108"/>
      <c r="HA257" s="108"/>
      <c r="HB257" s="108"/>
      <c r="HC257" s="108"/>
      <c r="HD257" s="108"/>
      <c r="HE257" s="108"/>
      <c r="HF257" s="108"/>
      <c r="HG257" s="108"/>
      <c r="HH257" s="108"/>
      <c r="HI257" s="108"/>
      <c r="HJ257" s="108"/>
      <c r="HK257" s="108"/>
      <c r="HL257" s="108"/>
      <c r="HM257" s="108"/>
      <c r="HN257" s="108"/>
      <c r="HO257" s="108"/>
      <c r="HP257" s="108"/>
      <c r="HQ257" s="108"/>
      <c r="HR257" s="108"/>
      <c r="HS257" s="108"/>
      <c r="HT257" s="108"/>
      <c r="HU257" s="108"/>
      <c r="HV257" s="108"/>
      <c r="HW257" s="108"/>
      <c r="HX257" s="108"/>
      <c r="HY257" s="234"/>
      <c r="HZ257" s="234"/>
      <c r="IA257" s="108"/>
      <c r="IB257" s="107"/>
      <c r="IC257" s="108"/>
      <c r="ID257" s="108"/>
      <c r="IE257" s="108"/>
      <c r="IF257" s="108"/>
      <c r="IG257" s="108"/>
      <c r="IH257" s="108"/>
      <c r="II257" s="108"/>
      <c r="IJ257" s="108"/>
      <c r="IK257" s="108"/>
      <c r="IL257" s="108"/>
      <c r="IM257" s="108"/>
      <c r="IN257" s="108"/>
      <c r="IO257" s="108"/>
      <c r="IP257" s="108"/>
      <c r="IQ257" s="108"/>
      <c r="IR257" s="108"/>
      <c r="IS257" s="108"/>
      <c r="IT257" s="108"/>
      <c r="IU257" s="108"/>
      <c r="IV257" s="108"/>
      <c r="IW257" s="108"/>
      <c r="IX257" s="108"/>
      <c r="IY257" s="108"/>
      <c r="IZ257" s="108"/>
      <c r="JA257" s="108"/>
      <c r="JB257" s="108"/>
      <c r="JC257" s="108"/>
      <c r="JD257" s="119"/>
    </row>
    <row r="258" spans="1:267" s="8" customFormat="1" ht="18.95" hidden="1" customHeight="1">
      <c r="A258" s="244"/>
      <c r="B258" s="91"/>
      <c r="C258" s="120"/>
      <c r="D258" s="120"/>
      <c r="E258" s="245"/>
      <c r="F258" s="245"/>
      <c r="G258" s="245"/>
      <c r="H258" s="120"/>
      <c r="I258" s="94"/>
      <c r="J258" s="94"/>
      <c r="K258" s="121"/>
      <c r="L258" s="121"/>
      <c r="M258" s="121"/>
      <c r="N258" s="96"/>
      <c r="O258" s="231"/>
      <c r="P258" s="97"/>
      <c r="Q258" s="96"/>
      <c r="R258" s="96"/>
      <c r="S258" s="96"/>
      <c r="T258" s="96"/>
      <c r="U258" s="96"/>
      <c r="V258" s="96"/>
      <c r="W258" s="96"/>
      <c r="X258" s="96"/>
      <c r="Y258" s="232"/>
      <c r="Z258" s="232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100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100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100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100"/>
      <c r="EM258" s="99"/>
      <c r="EN258" s="99"/>
      <c r="EO258" s="99"/>
      <c r="EP258" s="99"/>
      <c r="EQ258" s="133"/>
      <c r="ER258" s="133"/>
      <c r="ES258" s="99"/>
      <c r="ET258" s="99"/>
      <c r="EU258" s="99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102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199"/>
      <c r="FR258" s="199"/>
      <c r="FS258" s="99"/>
      <c r="FT258" s="99"/>
      <c r="FU258" s="99"/>
      <c r="FV258" s="99"/>
      <c r="FW258" s="99"/>
      <c r="FX258" s="99"/>
      <c r="FY258" s="99"/>
      <c r="FZ258" s="99"/>
      <c r="GA258" s="99"/>
      <c r="GB258" s="99"/>
      <c r="GC258" s="99"/>
      <c r="GD258" s="105"/>
      <c r="GE258" s="105"/>
      <c r="GF258" s="105"/>
      <c r="GG258" s="105"/>
      <c r="GH258" s="243"/>
      <c r="GI258" s="234"/>
      <c r="GJ258" s="105"/>
      <c r="GK258" s="105"/>
      <c r="GL258" s="105"/>
      <c r="GM258" s="105"/>
      <c r="GN258" s="105"/>
      <c r="GO258" s="108"/>
      <c r="GP258" s="108"/>
      <c r="GQ258" s="108"/>
      <c r="GR258" s="108"/>
      <c r="GS258" s="108"/>
      <c r="GT258" s="108"/>
      <c r="GU258" s="108"/>
      <c r="GV258" s="108"/>
      <c r="GW258" s="108"/>
      <c r="GX258" s="108"/>
      <c r="GY258" s="108"/>
      <c r="GZ258" s="108"/>
      <c r="HA258" s="108"/>
      <c r="HB258" s="108"/>
      <c r="HC258" s="108"/>
      <c r="HD258" s="108"/>
      <c r="HE258" s="108"/>
      <c r="HF258" s="108"/>
      <c r="HG258" s="108"/>
      <c r="HH258" s="108"/>
      <c r="HI258" s="108"/>
      <c r="HJ258" s="108"/>
      <c r="HK258" s="108"/>
      <c r="HL258" s="108"/>
      <c r="HM258" s="108"/>
      <c r="HN258" s="108"/>
      <c r="HO258" s="108"/>
      <c r="HP258" s="108"/>
      <c r="HQ258" s="108"/>
      <c r="HR258" s="108"/>
      <c r="HS258" s="108"/>
      <c r="HT258" s="108"/>
      <c r="HU258" s="108"/>
      <c r="HV258" s="108"/>
      <c r="HW258" s="108"/>
      <c r="HX258" s="108"/>
      <c r="HY258" s="234"/>
      <c r="HZ258" s="234"/>
      <c r="IA258" s="108"/>
      <c r="IB258" s="107"/>
      <c r="IC258" s="108"/>
      <c r="ID258" s="108"/>
      <c r="IE258" s="108"/>
      <c r="IF258" s="108"/>
      <c r="IG258" s="108"/>
      <c r="IH258" s="108"/>
      <c r="II258" s="108"/>
      <c r="IJ258" s="108"/>
      <c r="IK258" s="108"/>
      <c r="IL258" s="108"/>
      <c r="IM258" s="108"/>
      <c r="IN258" s="108"/>
      <c r="IO258" s="108"/>
      <c r="IP258" s="108"/>
      <c r="IQ258" s="108"/>
      <c r="IR258" s="108"/>
      <c r="IS258" s="108"/>
      <c r="IT258" s="108"/>
      <c r="IU258" s="108"/>
      <c r="IV258" s="108"/>
      <c r="IW258" s="108"/>
      <c r="IX258" s="108"/>
      <c r="IY258" s="108"/>
      <c r="IZ258" s="108"/>
      <c r="JA258" s="108"/>
      <c r="JB258" s="108"/>
      <c r="JC258" s="108"/>
      <c r="JD258" s="119"/>
    </row>
    <row r="259" spans="1:267" s="239" customFormat="1" ht="18.95" hidden="1" customHeight="1">
      <c r="A259" s="235"/>
      <c r="B259" s="236"/>
      <c r="C259" s="237"/>
      <c r="D259" s="236"/>
      <c r="E259" s="264"/>
      <c r="F259" s="264"/>
      <c r="G259" s="264"/>
      <c r="H259" s="237"/>
      <c r="I259" s="237"/>
      <c r="J259" s="237"/>
      <c r="K259" s="237"/>
      <c r="L259" s="237"/>
      <c r="M259" s="237"/>
      <c r="N259" s="237"/>
      <c r="O259" s="237"/>
      <c r="P259" s="237"/>
      <c r="Q259" s="237"/>
      <c r="R259" s="237"/>
      <c r="S259" s="237"/>
      <c r="T259" s="237"/>
      <c r="U259" s="237"/>
      <c r="V259" s="237"/>
      <c r="W259" s="237"/>
      <c r="X259" s="237"/>
      <c r="Y259" s="237"/>
      <c r="Z259" s="237"/>
      <c r="AA259" s="237"/>
      <c r="AB259" s="237"/>
      <c r="AC259" s="237"/>
      <c r="AD259" s="237"/>
      <c r="AE259" s="237"/>
      <c r="AF259" s="237"/>
      <c r="AG259" s="237"/>
      <c r="AH259" s="237"/>
      <c r="AI259" s="237"/>
      <c r="AJ259" s="237"/>
      <c r="AK259" s="237"/>
      <c r="AL259" s="237"/>
      <c r="AM259" s="237"/>
      <c r="AN259" s="237"/>
      <c r="AO259" s="237"/>
      <c r="AP259" s="237"/>
      <c r="AQ259" s="237"/>
      <c r="AR259" s="237"/>
      <c r="AS259" s="237"/>
      <c r="AT259" s="237"/>
      <c r="AU259" s="237"/>
      <c r="AV259" s="237"/>
      <c r="AW259" s="237"/>
      <c r="AX259" s="237"/>
      <c r="AY259" s="237"/>
      <c r="AZ259" s="237"/>
      <c r="BA259" s="237"/>
      <c r="BB259" s="237"/>
      <c r="BC259" s="237"/>
      <c r="BD259" s="237"/>
      <c r="BE259" s="237"/>
      <c r="BF259" s="237"/>
      <c r="BG259" s="237"/>
      <c r="BH259" s="237"/>
      <c r="BI259" s="237"/>
      <c r="BJ259" s="237"/>
      <c r="BK259" s="237"/>
      <c r="BL259" s="237"/>
      <c r="BM259" s="237"/>
      <c r="BN259" s="237"/>
      <c r="BO259" s="237"/>
      <c r="BP259" s="237"/>
      <c r="BQ259" s="237"/>
      <c r="BR259" s="237"/>
      <c r="BS259" s="237"/>
      <c r="BT259" s="237"/>
      <c r="BU259" s="237"/>
      <c r="BV259" s="237"/>
      <c r="BW259" s="237"/>
      <c r="BX259" s="237"/>
      <c r="BY259" s="237"/>
      <c r="BZ259" s="237"/>
      <c r="CA259" s="237"/>
      <c r="CB259" s="237"/>
      <c r="CC259" s="237"/>
      <c r="CD259" s="237"/>
      <c r="CE259" s="237"/>
      <c r="CF259" s="237"/>
      <c r="CG259" s="237"/>
      <c r="CH259" s="237"/>
      <c r="CI259" s="237"/>
      <c r="CJ259" s="237"/>
      <c r="CK259" s="237"/>
      <c r="CL259" s="237"/>
      <c r="CM259" s="237"/>
      <c r="CN259" s="237"/>
      <c r="CO259" s="237"/>
      <c r="CP259" s="237"/>
      <c r="CQ259" s="237"/>
      <c r="CR259" s="237"/>
      <c r="CS259" s="237"/>
      <c r="CT259" s="237"/>
      <c r="CU259" s="237"/>
      <c r="CV259" s="237"/>
      <c r="CW259" s="237"/>
      <c r="CX259" s="237"/>
      <c r="CY259" s="237"/>
      <c r="CZ259" s="237"/>
      <c r="DA259" s="237"/>
      <c r="DB259" s="237"/>
      <c r="DC259" s="237"/>
      <c r="DD259" s="237"/>
      <c r="DE259" s="237"/>
      <c r="DF259" s="237"/>
      <c r="DG259" s="237"/>
      <c r="DH259" s="237"/>
      <c r="DI259" s="237"/>
      <c r="DJ259" s="237"/>
      <c r="DK259" s="237"/>
      <c r="DL259" s="237"/>
      <c r="DM259" s="237"/>
      <c r="DN259" s="237"/>
      <c r="DO259" s="237"/>
      <c r="DP259" s="237"/>
      <c r="DQ259" s="237"/>
      <c r="DR259" s="237"/>
      <c r="DS259" s="237"/>
      <c r="DT259" s="237"/>
      <c r="DU259" s="237"/>
      <c r="DV259" s="237"/>
      <c r="DW259" s="237"/>
      <c r="DX259" s="237"/>
      <c r="DY259" s="237"/>
      <c r="DZ259" s="237"/>
      <c r="EA259" s="237"/>
      <c r="EB259" s="237"/>
      <c r="EC259" s="237"/>
      <c r="ED259" s="237"/>
      <c r="EE259" s="237"/>
      <c r="EF259" s="237"/>
      <c r="EG259" s="237"/>
      <c r="EH259" s="237"/>
      <c r="EI259" s="237"/>
      <c r="EJ259" s="237"/>
      <c r="EK259" s="237"/>
      <c r="EL259" s="237"/>
      <c r="EM259" s="237"/>
      <c r="EN259" s="237"/>
      <c r="EO259" s="237"/>
      <c r="EP259" s="237"/>
      <c r="EQ259" s="237"/>
      <c r="ER259" s="237"/>
      <c r="ES259" s="237"/>
      <c r="ET259" s="237"/>
      <c r="EU259" s="237"/>
      <c r="EV259" s="237"/>
      <c r="EW259" s="237"/>
      <c r="EX259" s="237"/>
      <c r="EY259" s="237"/>
      <c r="EZ259" s="237"/>
      <c r="FA259" s="237"/>
      <c r="FB259" s="237"/>
      <c r="FC259" s="237"/>
      <c r="FD259" s="237"/>
      <c r="FE259" s="237"/>
      <c r="FF259" s="237"/>
      <c r="FG259" s="237"/>
      <c r="FH259" s="237"/>
      <c r="FI259" s="237"/>
      <c r="FJ259" s="237"/>
      <c r="FK259" s="237"/>
      <c r="FL259" s="237"/>
      <c r="FM259" s="237"/>
      <c r="FN259" s="237"/>
      <c r="FO259" s="237"/>
      <c r="FP259" s="237"/>
      <c r="FQ259" s="237"/>
      <c r="FR259" s="237"/>
      <c r="FS259" s="237"/>
      <c r="FT259" s="237"/>
      <c r="FU259" s="237"/>
      <c r="FV259" s="237"/>
      <c r="FW259" s="237"/>
      <c r="FX259" s="237"/>
      <c r="FY259" s="237"/>
      <c r="FZ259" s="237"/>
      <c r="GA259" s="237"/>
      <c r="GB259" s="237"/>
      <c r="GC259" s="237"/>
      <c r="GD259" s="237"/>
      <c r="GE259" s="237"/>
      <c r="GF259" s="237"/>
      <c r="GG259" s="237"/>
      <c r="GH259" s="237"/>
      <c r="GI259" s="237"/>
      <c r="GJ259" s="237"/>
      <c r="GK259" s="237"/>
      <c r="GL259" s="237"/>
      <c r="GM259" s="237"/>
      <c r="GN259" s="237"/>
      <c r="GO259" s="237"/>
      <c r="GP259" s="237"/>
      <c r="GQ259" s="237"/>
      <c r="GR259" s="237"/>
      <c r="GS259" s="237"/>
      <c r="GT259" s="237"/>
      <c r="GU259" s="237"/>
      <c r="GV259" s="237"/>
      <c r="GW259" s="237"/>
      <c r="GX259" s="237"/>
      <c r="GY259" s="237"/>
      <c r="GZ259" s="237"/>
      <c r="HA259" s="237"/>
      <c r="HB259" s="237"/>
      <c r="HC259" s="237"/>
      <c r="HD259" s="237"/>
      <c r="HE259" s="237"/>
      <c r="HF259" s="237"/>
      <c r="HG259" s="237"/>
      <c r="HH259" s="237"/>
      <c r="HI259" s="237"/>
      <c r="HJ259" s="237"/>
      <c r="HK259" s="237"/>
      <c r="HL259" s="237"/>
      <c r="HM259" s="237"/>
      <c r="HN259" s="237"/>
      <c r="HO259" s="237"/>
      <c r="HP259" s="237"/>
      <c r="HQ259" s="237"/>
      <c r="HR259" s="237"/>
      <c r="HS259" s="237"/>
      <c r="HT259" s="237"/>
      <c r="HU259" s="237"/>
      <c r="HV259" s="237"/>
      <c r="HW259" s="237"/>
      <c r="HX259" s="237"/>
      <c r="HY259" s="237"/>
      <c r="HZ259" s="237"/>
      <c r="IA259" s="237"/>
      <c r="IB259" s="237"/>
      <c r="IC259" s="237"/>
      <c r="ID259" s="237"/>
      <c r="IE259" s="237"/>
      <c r="IF259" s="237"/>
      <c r="IG259" s="237"/>
      <c r="IH259" s="237"/>
      <c r="II259" s="237"/>
      <c r="IJ259" s="237"/>
      <c r="IK259" s="237"/>
      <c r="IL259" s="237"/>
      <c r="IM259" s="237"/>
      <c r="IN259" s="237"/>
      <c r="IO259" s="237"/>
      <c r="IP259" s="237"/>
      <c r="IQ259" s="237"/>
      <c r="IR259" s="237"/>
      <c r="IS259" s="237"/>
      <c r="IT259" s="237"/>
      <c r="IU259" s="237"/>
      <c r="IV259" s="237"/>
      <c r="IW259" s="237"/>
      <c r="IX259" s="237"/>
      <c r="IY259" s="237"/>
      <c r="IZ259" s="237"/>
      <c r="JA259" s="237"/>
      <c r="JB259" s="237"/>
      <c r="JC259" s="263"/>
      <c r="JD259" s="238"/>
      <c r="JE259" s="47"/>
      <c r="JF259" s="47"/>
      <c r="JG259" s="47"/>
    </row>
    <row r="260" spans="1:267" ht="18.95" hidden="1" customHeight="1">
      <c r="A260" s="526"/>
      <c r="B260" s="539"/>
      <c r="C260" s="539"/>
      <c r="D260" s="539"/>
      <c r="E260" s="539"/>
      <c r="F260" s="539"/>
      <c r="G260" s="539"/>
      <c r="H260" s="539"/>
      <c r="I260" s="539"/>
      <c r="J260" s="539"/>
      <c r="K260" s="539"/>
      <c r="L260" s="539"/>
      <c r="M260" s="539"/>
      <c r="N260" s="539"/>
      <c r="O260" s="539"/>
      <c r="P260" s="539"/>
      <c r="Q260" s="539"/>
      <c r="R260" s="539"/>
      <c r="S260" s="539"/>
      <c r="T260" s="539"/>
      <c r="U260" s="539"/>
      <c r="V260" s="539"/>
      <c r="W260" s="539"/>
      <c r="X260" s="539"/>
      <c r="Y260" s="539"/>
      <c r="Z260" s="539"/>
      <c r="AA260" s="539"/>
      <c r="AB260" s="539"/>
      <c r="AC260" s="539"/>
      <c r="AD260" s="539"/>
      <c r="AE260" s="539"/>
      <c r="AF260" s="539"/>
      <c r="AG260" s="539"/>
      <c r="AH260" s="539"/>
      <c r="AI260" s="539"/>
      <c r="AJ260" s="539"/>
      <c r="AK260" s="539"/>
      <c r="AL260" s="539"/>
      <c r="AM260" s="539"/>
      <c r="AN260" s="539"/>
      <c r="AO260" s="539"/>
      <c r="AP260" s="539"/>
      <c r="AQ260" s="539"/>
      <c r="AR260" s="539"/>
      <c r="AS260" s="539"/>
      <c r="AT260" s="539"/>
      <c r="AU260" s="539"/>
      <c r="AV260" s="539"/>
      <c r="AW260" s="539"/>
      <c r="AX260" s="539"/>
      <c r="AY260" s="539"/>
      <c r="AZ260" s="539"/>
      <c r="BA260" s="540"/>
      <c r="BB260" s="265"/>
      <c r="BC260" s="265"/>
      <c r="BD260" s="265"/>
      <c r="BE260" s="265"/>
      <c r="BF260" s="265"/>
      <c r="BG260" s="265"/>
      <c r="BH260" s="265"/>
      <c r="BI260" s="265"/>
      <c r="BJ260" s="265"/>
      <c r="BK260" s="265"/>
      <c r="BL260" s="265"/>
      <c r="BM260" s="265"/>
      <c r="BN260" s="265"/>
      <c r="BO260" s="265"/>
      <c r="BP260" s="265"/>
      <c r="BQ260" s="265"/>
      <c r="BR260" s="265"/>
      <c r="BS260" s="265"/>
      <c r="BT260" s="265"/>
      <c r="BU260" s="265"/>
      <c r="BV260" s="265"/>
      <c r="BW260" s="265"/>
      <c r="BX260" s="265"/>
      <c r="BY260" s="265"/>
      <c r="BZ260" s="265"/>
      <c r="CA260" s="265"/>
      <c r="CB260" s="265"/>
      <c r="CC260" s="265"/>
      <c r="CD260" s="265"/>
      <c r="CE260" s="265"/>
      <c r="CF260" s="265"/>
      <c r="CG260" s="265"/>
      <c r="CH260" s="265"/>
      <c r="CI260" s="265"/>
      <c r="CJ260" s="265"/>
      <c r="CK260" s="265"/>
      <c r="CL260" s="265"/>
      <c r="CM260" s="265"/>
      <c r="CN260" s="265"/>
      <c r="CO260" s="265"/>
      <c r="CP260" s="265"/>
      <c r="CQ260" s="265"/>
      <c r="CR260" s="265"/>
      <c r="CS260" s="265"/>
      <c r="CT260" s="265"/>
      <c r="CU260" s="265"/>
      <c r="CV260" s="265"/>
      <c r="CW260" s="265"/>
      <c r="CX260" s="265"/>
      <c r="CY260" s="265"/>
      <c r="CZ260" s="265"/>
      <c r="DA260" s="265"/>
      <c r="DB260" s="265"/>
      <c r="DC260" s="265"/>
      <c r="DD260" s="265"/>
      <c r="DE260" s="265"/>
      <c r="DF260" s="265"/>
      <c r="DG260" s="265"/>
      <c r="DH260" s="265"/>
      <c r="DI260" s="265"/>
      <c r="DJ260" s="265"/>
      <c r="DK260" s="266"/>
      <c r="DL260" s="265"/>
      <c r="DM260" s="265"/>
      <c r="DN260" s="265"/>
      <c r="DO260" s="265"/>
      <c r="DP260" s="265"/>
      <c r="DQ260" s="265"/>
      <c r="DR260" s="265"/>
      <c r="DS260" s="265"/>
      <c r="DT260" s="265"/>
      <c r="DU260" s="265"/>
      <c r="DV260" s="265"/>
      <c r="DW260" s="265"/>
      <c r="DX260" s="265"/>
      <c r="DY260" s="265"/>
      <c r="DZ260" s="265"/>
      <c r="EA260" s="265"/>
      <c r="EB260" s="265"/>
      <c r="EC260" s="265"/>
      <c r="ED260" s="265"/>
      <c r="EE260" s="265"/>
      <c r="EF260" s="265"/>
      <c r="EG260" s="265"/>
      <c r="EH260" s="265"/>
      <c r="EI260" s="265"/>
      <c r="EJ260" s="265"/>
      <c r="EK260" s="265"/>
      <c r="EL260" s="266"/>
      <c r="EM260" s="265"/>
      <c r="EN260" s="265"/>
      <c r="EO260" s="265"/>
      <c r="EP260" s="265"/>
      <c r="EQ260" s="265"/>
      <c r="ER260" s="265"/>
      <c r="ES260" s="265"/>
      <c r="ET260" s="265"/>
      <c r="EU260" s="265"/>
      <c r="EV260" s="265"/>
      <c r="EW260" s="265"/>
      <c r="EX260" s="265"/>
      <c r="EY260" s="265"/>
      <c r="EZ260" s="265"/>
      <c r="FA260" s="265"/>
      <c r="FB260" s="265"/>
      <c r="FC260" s="265"/>
      <c r="FD260" s="265"/>
      <c r="FE260" s="265"/>
      <c r="FF260" s="267"/>
      <c r="FG260" s="265"/>
      <c r="FH260" s="265"/>
      <c r="FI260" s="265"/>
      <c r="FJ260" s="265"/>
      <c r="FK260" s="265"/>
      <c r="FL260" s="265"/>
      <c r="FM260" s="265"/>
      <c r="FN260" s="265"/>
      <c r="FO260" s="265"/>
      <c r="FP260" s="265"/>
      <c r="FQ260" s="268"/>
      <c r="FR260" s="268"/>
      <c r="FS260" s="265"/>
      <c r="FT260" s="265"/>
      <c r="FU260" s="265"/>
      <c r="FV260" s="265"/>
      <c r="FW260" s="265"/>
      <c r="FX260" s="265"/>
      <c r="FY260" s="265"/>
      <c r="FZ260" s="265"/>
      <c r="GA260" s="265"/>
      <c r="GB260" s="265"/>
      <c r="GC260" s="265"/>
      <c r="GD260" s="269"/>
      <c r="GE260" s="269"/>
      <c r="GF260" s="269"/>
      <c r="GG260" s="269"/>
      <c r="GH260" s="270"/>
      <c r="GI260" s="271"/>
      <c r="GJ260" s="269"/>
      <c r="GK260" s="269"/>
      <c r="GL260" s="269"/>
      <c r="GM260" s="269"/>
      <c r="GN260" s="269"/>
      <c r="GO260" s="272"/>
      <c r="GP260" s="272"/>
      <c r="GQ260" s="272"/>
      <c r="GR260" s="272"/>
      <c r="GS260" s="272"/>
      <c r="GT260" s="272"/>
      <c r="GU260" s="272"/>
      <c r="GV260" s="272"/>
      <c r="GW260" s="272"/>
      <c r="GX260" s="272"/>
      <c r="GY260" s="272"/>
      <c r="GZ260" s="272"/>
      <c r="HA260" s="272"/>
      <c r="HB260" s="272"/>
      <c r="HC260" s="272"/>
      <c r="HD260" s="272"/>
      <c r="HE260" s="272"/>
      <c r="HF260" s="272"/>
      <c r="HG260" s="272"/>
      <c r="HH260" s="272"/>
      <c r="HI260" s="272"/>
      <c r="HJ260" s="272"/>
      <c r="HK260" s="272"/>
      <c r="HL260" s="272"/>
      <c r="HM260" s="272"/>
      <c r="HN260" s="272"/>
      <c r="HO260" s="272"/>
      <c r="HP260" s="272"/>
      <c r="HQ260" s="272"/>
      <c r="HR260" s="272"/>
      <c r="HS260" s="272"/>
      <c r="HT260" s="272"/>
      <c r="HU260" s="272"/>
      <c r="HV260" s="272"/>
      <c r="HW260" s="272"/>
      <c r="HX260" s="272"/>
      <c r="HY260" s="271"/>
      <c r="HZ260" s="271"/>
      <c r="IA260" s="272"/>
      <c r="IB260" s="273"/>
      <c r="IC260" s="272"/>
      <c r="ID260" s="272"/>
      <c r="IE260" s="272"/>
      <c r="IF260" s="272"/>
      <c r="IG260" s="272"/>
      <c r="IH260" s="272"/>
      <c r="II260" s="272"/>
      <c r="IJ260" s="272"/>
      <c r="IK260" s="272"/>
      <c r="IL260" s="272"/>
      <c r="IM260" s="272"/>
      <c r="IN260" s="272"/>
      <c r="IO260" s="272"/>
      <c r="IP260" s="272"/>
      <c r="IQ260" s="272"/>
      <c r="IR260" s="272"/>
      <c r="IS260" s="272"/>
      <c r="IT260" s="272"/>
      <c r="IU260" s="272"/>
      <c r="IV260" s="272"/>
      <c r="IW260" s="272"/>
      <c r="IX260" s="272"/>
      <c r="IY260" s="272"/>
      <c r="IZ260" s="272"/>
      <c r="JA260" s="272"/>
      <c r="JB260" s="272"/>
      <c r="JC260" s="272"/>
      <c r="JD260" s="274"/>
    </row>
    <row r="261" spans="1:267" ht="18.95" hidden="1" customHeight="1">
      <c r="A261" s="275"/>
      <c r="B261" s="276"/>
      <c r="C261" s="277"/>
      <c r="D261" s="277"/>
      <c r="E261" s="278"/>
      <c r="F261" s="278"/>
      <c r="G261" s="278"/>
      <c r="H261" s="277"/>
      <c r="I261" s="279"/>
      <c r="J261" s="279"/>
      <c r="K261" s="280"/>
      <c r="L261" s="280"/>
      <c r="M261" s="280"/>
      <c r="N261" s="281"/>
      <c r="O261" s="282"/>
      <c r="P261" s="283"/>
      <c r="Q261" s="281"/>
      <c r="R261" s="281"/>
      <c r="S261" s="281"/>
      <c r="T261" s="281"/>
      <c r="U261" s="281"/>
      <c r="V261" s="281"/>
      <c r="W261" s="96"/>
      <c r="X261" s="281"/>
      <c r="Y261" s="284"/>
      <c r="Z261" s="284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265"/>
      <c r="AL261" s="265"/>
      <c r="AM261" s="266"/>
      <c r="AN261" s="266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2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265"/>
      <c r="BV261" s="265"/>
      <c r="BW261" s="265"/>
      <c r="BX261" s="265"/>
      <c r="BY261" s="265"/>
      <c r="BZ261" s="265"/>
      <c r="CA261" s="265"/>
      <c r="CB261" s="265"/>
      <c r="CC261" s="265"/>
      <c r="CD261" s="265"/>
      <c r="CE261" s="265"/>
      <c r="CF261" s="265"/>
      <c r="CG261" s="265"/>
      <c r="CH261" s="265"/>
      <c r="CI261" s="265"/>
      <c r="CJ261" s="265"/>
      <c r="CK261" s="265"/>
      <c r="CL261" s="265"/>
      <c r="CM261" s="265"/>
      <c r="CN261" s="265"/>
      <c r="CO261" s="265"/>
      <c r="CP261" s="265"/>
      <c r="CQ261" s="265"/>
      <c r="CR261" s="265"/>
      <c r="CS261" s="265"/>
      <c r="CT261" s="265"/>
      <c r="CU261" s="265"/>
      <c r="CV261" s="265"/>
      <c r="CW261" s="265"/>
      <c r="CX261" s="265"/>
      <c r="CY261" s="265"/>
      <c r="CZ261" s="265"/>
      <c r="DA261" s="265"/>
      <c r="DB261" s="265"/>
      <c r="DC261" s="265"/>
      <c r="DD261" s="265"/>
      <c r="DE261" s="265"/>
      <c r="DF261" s="265"/>
      <c r="DG261" s="265"/>
      <c r="DH261" s="265"/>
      <c r="DI261" s="265"/>
      <c r="DJ261" s="265"/>
      <c r="DK261" s="266"/>
      <c r="DL261" s="265"/>
      <c r="DM261" s="265"/>
      <c r="DN261" s="265"/>
      <c r="DO261" s="265"/>
      <c r="DP261" s="265"/>
      <c r="DQ261" s="265"/>
      <c r="DR261" s="265"/>
      <c r="DS261" s="265"/>
      <c r="DT261" s="265"/>
      <c r="DU261" s="265"/>
      <c r="DV261" s="265"/>
      <c r="DW261" s="265"/>
      <c r="DX261" s="265"/>
      <c r="DY261" s="265"/>
      <c r="DZ261" s="265"/>
      <c r="EA261" s="265"/>
      <c r="EB261" s="265"/>
      <c r="EC261" s="265"/>
      <c r="ED261" s="265"/>
      <c r="EE261" s="265"/>
      <c r="EF261" s="265"/>
      <c r="EG261" s="265"/>
      <c r="EH261" s="265"/>
      <c r="EI261" s="265"/>
      <c r="EJ261" s="265"/>
      <c r="EK261" s="265"/>
      <c r="EL261" s="266"/>
      <c r="EM261" s="265"/>
      <c r="EN261" s="265"/>
      <c r="EO261" s="265"/>
      <c r="EP261" s="265"/>
      <c r="EQ261" s="265"/>
      <c r="ER261" s="265"/>
      <c r="ES261" s="265"/>
      <c r="ET261" s="265"/>
      <c r="EU261" s="265"/>
      <c r="EV261" s="265"/>
      <c r="EW261" s="265"/>
      <c r="EX261" s="265"/>
      <c r="EY261" s="265"/>
      <c r="EZ261" s="265"/>
      <c r="FA261" s="265"/>
      <c r="FB261" s="265"/>
      <c r="FC261" s="265"/>
      <c r="FD261" s="265"/>
      <c r="FE261" s="265"/>
      <c r="FF261" s="267"/>
      <c r="FG261" s="265"/>
      <c r="FH261" s="265"/>
      <c r="FI261" s="265"/>
      <c r="FJ261" s="265"/>
      <c r="FK261" s="265"/>
      <c r="FL261" s="265"/>
      <c r="FM261" s="265"/>
      <c r="FN261" s="265"/>
      <c r="FO261" s="265"/>
      <c r="FP261" s="265"/>
      <c r="FQ261" s="268"/>
      <c r="FR261" s="268"/>
      <c r="FS261" s="265"/>
      <c r="FT261" s="265"/>
      <c r="FU261" s="265"/>
      <c r="FV261" s="265"/>
      <c r="FW261" s="265"/>
      <c r="FX261" s="265"/>
      <c r="FY261" s="265"/>
      <c r="FZ261" s="265"/>
      <c r="GA261" s="265"/>
      <c r="GB261" s="265"/>
      <c r="GC261" s="265"/>
      <c r="GD261" s="269"/>
      <c r="GE261" s="269"/>
      <c r="GF261" s="269"/>
      <c r="GG261" s="269"/>
      <c r="GH261" s="270"/>
      <c r="GI261" s="271"/>
      <c r="GJ261" s="269"/>
      <c r="GK261" s="269"/>
      <c r="GL261" s="269"/>
      <c r="GM261" s="269"/>
      <c r="GN261" s="269"/>
      <c r="GO261" s="272"/>
      <c r="GP261" s="272"/>
      <c r="GQ261" s="272"/>
      <c r="GR261" s="272"/>
      <c r="GS261" s="272"/>
      <c r="GT261" s="272"/>
      <c r="GU261" s="272"/>
      <c r="GV261" s="272"/>
      <c r="GW261" s="272"/>
      <c r="GX261" s="272"/>
      <c r="GY261" s="272"/>
      <c r="GZ261" s="272"/>
      <c r="HA261" s="272"/>
      <c r="HB261" s="272"/>
      <c r="HC261" s="272"/>
      <c r="HD261" s="272"/>
      <c r="HE261" s="272"/>
      <c r="HF261" s="272"/>
      <c r="HG261" s="272"/>
      <c r="HH261" s="272"/>
      <c r="HI261" s="272"/>
      <c r="HJ261" s="272"/>
      <c r="HK261" s="272"/>
      <c r="HL261" s="272"/>
      <c r="HM261" s="272"/>
      <c r="HN261" s="272"/>
      <c r="HO261" s="272"/>
      <c r="HP261" s="272"/>
      <c r="HQ261" s="272"/>
      <c r="HR261" s="272"/>
      <c r="HS261" s="272"/>
      <c r="HT261" s="272"/>
      <c r="HU261" s="272"/>
      <c r="HV261" s="272"/>
      <c r="HW261" s="272"/>
      <c r="HX261" s="272"/>
      <c r="HY261" s="271"/>
      <c r="HZ261" s="271"/>
      <c r="IA261" s="272"/>
      <c r="IB261" s="273"/>
      <c r="IC261" s="272"/>
      <c r="ID261" s="272"/>
      <c r="IE261" s="272"/>
      <c r="IF261" s="272"/>
      <c r="IG261" s="272"/>
      <c r="IH261" s="272"/>
      <c r="II261" s="272"/>
      <c r="IJ261" s="272"/>
      <c r="IK261" s="272"/>
      <c r="IL261" s="272"/>
      <c r="IM261" s="272"/>
      <c r="IN261" s="272"/>
      <c r="IO261" s="272"/>
      <c r="IP261" s="272"/>
      <c r="IQ261" s="272"/>
      <c r="IR261" s="272"/>
      <c r="IS261" s="272"/>
      <c r="IT261" s="272"/>
      <c r="IU261" s="272"/>
      <c r="IV261" s="272"/>
      <c r="IW261" s="272"/>
      <c r="IX261" s="272"/>
      <c r="IY261" s="272"/>
      <c r="IZ261" s="272"/>
      <c r="JA261" s="272"/>
      <c r="JB261" s="272"/>
      <c r="JC261" s="272"/>
      <c r="JD261" s="274"/>
    </row>
    <row r="262" spans="1:267" ht="18.95" hidden="1" customHeight="1">
      <c r="A262" s="275"/>
      <c r="B262" s="276"/>
      <c r="C262" s="277"/>
      <c r="D262" s="277"/>
      <c r="E262" s="278"/>
      <c r="F262" s="278"/>
      <c r="G262" s="278"/>
      <c r="H262" s="277"/>
      <c r="I262" s="279"/>
      <c r="J262" s="279"/>
      <c r="K262" s="280"/>
      <c r="L262" s="280"/>
      <c r="M262" s="280"/>
      <c r="N262" s="281"/>
      <c r="O262" s="282"/>
      <c r="P262" s="283"/>
      <c r="Q262" s="281"/>
      <c r="R262" s="281"/>
      <c r="S262" s="281"/>
      <c r="T262" s="281"/>
      <c r="U262" s="281"/>
      <c r="V262" s="281"/>
      <c r="W262" s="96"/>
      <c r="X262" s="281"/>
      <c r="Y262" s="284"/>
      <c r="Z262" s="284"/>
      <c r="AA262" s="265"/>
      <c r="AB262" s="265"/>
      <c r="AC262" s="265"/>
      <c r="AD262" s="265"/>
      <c r="AE262" s="265"/>
      <c r="AF262" s="265"/>
      <c r="AG262" s="265"/>
      <c r="AH262" s="265"/>
      <c r="AI262" s="265"/>
      <c r="AJ262" s="265"/>
      <c r="AK262" s="265"/>
      <c r="AL262" s="265"/>
      <c r="AM262" s="266"/>
      <c r="AN262" s="266"/>
      <c r="AO262" s="265"/>
      <c r="AP262" s="265"/>
      <c r="AQ262" s="265"/>
      <c r="AR262" s="265"/>
      <c r="AS262" s="265"/>
      <c r="AT262" s="265"/>
      <c r="AU262" s="265"/>
      <c r="AV262" s="265"/>
      <c r="AW262" s="265"/>
      <c r="AX262" s="265"/>
      <c r="AY262" s="265"/>
      <c r="AZ262" s="265"/>
      <c r="BA262" s="265"/>
      <c r="BB262" s="265"/>
      <c r="BC262" s="265"/>
      <c r="BD262" s="265"/>
      <c r="BE262" s="265"/>
      <c r="BF262" s="265"/>
      <c r="BG262" s="265"/>
      <c r="BH262" s="265"/>
      <c r="BI262" s="265"/>
      <c r="BJ262" s="265"/>
      <c r="BK262" s="265"/>
      <c r="BL262" s="265"/>
      <c r="BM262" s="265"/>
      <c r="BN262" s="265"/>
      <c r="BO262" s="265"/>
      <c r="BP262" s="265"/>
      <c r="BQ262" s="265"/>
      <c r="BR262" s="265"/>
      <c r="BS262" s="265"/>
      <c r="BT262" s="265"/>
      <c r="BU262" s="265"/>
      <c r="BV262" s="265"/>
      <c r="BW262" s="265"/>
      <c r="BX262" s="265"/>
      <c r="BY262" s="265"/>
      <c r="BZ262" s="265"/>
      <c r="CA262" s="265"/>
      <c r="CB262" s="265"/>
      <c r="CC262" s="265"/>
      <c r="CD262" s="265"/>
      <c r="CE262" s="265"/>
      <c r="CF262" s="265"/>
      <c r="CG262" s="265"/>
      <c r="CH262" s="265"/>
      <c r="CI262" s="265"/>
      <c r="CJ262" s="265"/>
      <c r="CK262" s="265"/>
      <c r="CL262" s="265"/>
      <c r="CM262" s="265"/>
      <c r="CN262" s="265"/>
      <c r="CO262" s="265"/>
      <c r="CP262" s="265"/>
      <c r="CQ262" s="265"/>
      <c r="CR262" s="265"/>
      <c r="CS262" s="265"/>
      <c r="CT262" s="265"/>
      <c r="CU262" s="265"/>
      <c r="CV262" s="265"/>
      <c r="CW262" s="265"/>
      <c r="CX262" s="265"/>
      <c r="CY262" s="265"/>
      <c r="CZ262" s="265"/>
      <c r="DA262" s="265"/>
      <c r="DB262" s="265"/>
      <c r="DC262" s="265"/>
      <c r="DD262" s="265"/>
      <c r="DE262" s="265"/>
      <c r="DF262" s="265"/>
      <c r="DG262" s="265"/>
      <c r="DH262" s="265"/>
      <c r="DI262" s="265"/>
      <c r="DJ262" s="265"/>
      <c r="DK262" s="266"/>
      <c r="DL262" s="265"/>
      <c r="DM262" s="265"/>
      <c r="DN262" s="265"/>
      <c r="DO262" s="265"/>
      <c r="DP262" s="265"/>
      <c r="DQ262" s="265"/>
      <c r="DR262" s="265"/>
      <c r="DS262" s="265"/>
      <c r="DT262" s="265"/>
      <c r="DU262" s="265"/>
      <c r="DV262" s="265"/>
      <c r="DW262" s="265"/>
      <c r="DX262" s="265"/>
      <c r="DY262" s="265"/>
      <c r="DZ262" s="265"/>
      <c r="EA262" s="265"/>
      <c r="EB262" s="265"/>
      <c r="EC262" s="265"/>
      <c r="ED262" s="265"/>
      <c r="EE262" s="265"/>
      <c r="EF262" s="265"/>
      <c r="EG262" s="265"/>
      <c r="EH262" s="265"/>
      <c r="EI262" s="265"/>
      <c r="EJ262" s="265"/>
      <c r="EK262" s="265"/>
      <c r="EL262" s="266"/>
      <c r="EM262" s="265"/>
      <c r="EN262" s="265"/>
      <c r="EO262" s="265"/>
      <c r="EP262" s="265"/>
      <c r="EQ262" s="265"/>
      <c r="ER262" s="265"/>
      <c r="ES262" s="265"/>
      <c r="ET262" s="265"/>
      <c r="EU262" s="265"/>
      <c r="EV262" s="265"/>
      <c r="EW262" s="265"/>
      <c r="EX262" s="265"/>
      <c r="EY262" s="265"/>
      <c r="EZ262" s="265"/>
      <c r="FA262" s="265"/>
      <c r="FB262" s="265"/>
      <c r="FC262" s="265"/>
      <c r="FD262" s="265"/>
      <c r="FE262" s="265"/>
      <c r="FF262" s="267"/>
      <c r="FG262" s="265"/>
      <c r="FH262" s="265"/>
      <c r="FI262" s="265"/>
      <c r="FJ262" s="265"/>
      <c r="FK262" s="265"/>
      <c r="FL262" s="265"/>
      <c r="FM262" s="265"/>
      <c r="FN262" s="265"/>
      <c r="FO262" s="265"/>
      <c r="FP262" s="265"/>
      <c r="FQ262" s="268"/>
      <c r="FR262" s="268"/>
      <c r="FS262" s="265"/>
      <c r="FT262" s="265"/>
      <c r="FU262" s="265"/>
      <c r="FV262" s="265"/>
      <c r="FW262" s="265"/>
      <c r="FX262" s="265"/>
      <c r="FY262" s="265"/>
      <c r="FZ262" s="265"/>
      <c r="GA262" s="265"/>
      <c r="GB262" s="265"/>
      <c r="GC262" s="265"/>
      <c r="GD262" s="269"/>
      <c r="GE262" s="269"/>
      <c r="GF262" s="269"/>
      <c r="GG262" s="269"/>
      <c r="GH262" s="270"/>
      <c r="GI262" s="271"/>
      <c r="GJ262" s="269"/>
      <c r="GK262" s="269"/>
      <c r="GL262" s="269"/>
      <c r="GM262" s="269"/>
      <c r="GN262" s="269"/>
      <c r="GO262" s="272"/>
      <c r="GP262" s="272"/>
      <c r="GQ262" s="272"/>
      <c r="GR262" s="272"/>
      <c r="GS262" s="272"/>
      <c r="GT262" s="272"/>
      <c r="GU262" s="272"/>
      <c r="GV262" s="272"/>
      <c r="GW262" s="272"/>
      <c r="GX262" s="272"/>
      <c r="GY262" s="272"/>
      <c r="GZ262" s="272"/>
      <c r="HA262" s="272"/>
      <c r="HB262" s="272"/>
      <c r="HC262" s="272"/>
      <c r="HD262" s="272"/>
      <c r="HE262" s="272"/>
      <c r="HF262" s="272"/>
      <c r="HG262" s="272"/>
      <c r="HH262" s="272"/>
      <c r="HI262" s="272"/>
      <c r="HJ262" s="272"/>
      <c r="HK262" s="272"/>
      <c r="HL262" s="272"/>
      <c r="HM262" s="272"/>
      <c r="HN262" s="272"/>
      <c r="HO262" s="272"/>
      <c r="HP262" s="272"/>
      <c r="HQ262" s="272"/>
      <c r="HR262" s="272"/>
      <c r="HS262" s="272"/>
      <c r="HT262" s="272"/>
      <c r="HU262" s="272"/>
      <c r="HV262" s="272"/>
      <c r="HW262" s="272"/>
      <c r="HX262" s="272"/>
      <c r="HY262" s="271"/>
      <c r="HZ262" s="271"/>
      <c r="IA262" s="272"/>
      <c r="IB262" s="273"/>
      <c r="IC262" s="272"/>
      <c r="ID262" s="272"/>
      <c r="IE262" s="272"/>
      <c r="IF262" s="272"/>
      <c r="IG262" s="272"/>
      <c r="IH262" s="272"/>
      <c r="II262" s="272"/>
      <c r="IJ262" s="272"/>
      <c r="IK262" s="272"/>
      <c r="IL262" s="272"/>
      <c r="IM262" s="272"/>
      <c r="IN262" s="272"/>
      <c r="IO262" s="272"/>
      <c r="IP262" s="272"/>
      <c r="IQ262" s="272"/>
      <c r="IR262" s="272"/>
      <c r="IS262" s="272"/>
      <c r="IT262" s="272"/>
      <c r="IU262" s="272"/>
      <c r="IV262" s="272"/>
      <c r="IW262" s="272"/>
      <c r="IX262" s="272"/>
      <c r="IY262" s="272"/>
      <c r="IZ262" s="272"/>
      <c r="JA262" s="272"/>
      <c r="JB262" s="272"/>
      <c r="JC262" s="272"/>
      <c r="JD262" s="274"/>
    </row>
    <row r="263" spans="1:267" ht="18.95" hidden="1" customHeight="1">
      <c r="A263" s="275"/>
      <c r="B263" s="276"/>
      <c r="C263" s="277"/>
      <c r="D263" s="277"/>
      <c r="E263" s="278"/>
      <c r="F263" s="278"/>
      <c r="G263" s="278"/>
      <c r="H263" s="277"/>
      <c r="I263" s="279"/>
      <c r="J263" s="279"/>
      <c r="K263" s="280"/>
      <c r="L263" s="280"/>
      <c r="M263" s="280"/>
      <c r="N263" s="281"/>
      <c r="O263" s="282"/>
      <c r="P263" s="283"/>
      <c r="Q263" s="281"/>
      <c r="R263" s="281"/>
      <c r="S263" s="281"/>
      <c r="T263" s="281"/>
      <c r="U263" s="281"/>
      <c r="V263" s="281"/>
      <c r="W263" s="96"/>
      <c r="X263" s="281"/>
      <c r="Y263" s="284"/>
      <c r="Z263" s="284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266"/>
      <c r="AN263" s="266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265"/>
      <c r="BG263" s="265"/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265"/>
      <c r="BZ263" s="265"/>
      <c r="CA263" s="265"/>
      <c r="CB263" s="265"/>
      <c r="CC263" s="265"/>
      <c r="CD263" s="265"/>
      <c r="CE263" s="265"/>
      <c r="CF263" s="265"/>
      <c r="CG263" s="265"/>
      <c r="CH263" s="265"/>
      <c r="CI263" s="265"/>
      <c r="CJ263" s="265"/>
      <c r="CK263" s="265"/>
      <c r="CL263" s="265"/>
      <c r="CM263" s="265"/>
      <c r="CN263" s="265"/>
      <c r="CO263" s="265"/>
      <c r="CP263" s="265"/>
      <c r="CQ263" s="265"/>
      <c r="CR263" s="265"/>
      <c r="CS263" s="265"/>
      <c r="CT263" s="265"/>
      <c r="CU263" s="265"/>
      <c r="CV263" s="265"/>
      <c r="CW263" s="265"/>
      <c r="CX263" s="265"/>
      <c r="CY263" s="265"/>
      <c r="CZ263" s="265"/>
      <c r="DA263" s="265"/>
      <c r="DB263" s="265"/>
      <c r="DC263" s="265"/>
      <c r="DD263" s="265"/>
      <c r="DE263" s="265"/>
      <c r="DF263" s="265"/>
      <c r="DG263" s="265"/>
      <c r="DH263" s="265"/>
      <c r="DI263" s="265"/>
      <c r="DJ263" s="265"/>
      <c r="DK263" s="266"/>
      <c r="DL263" s="265"/>
      <c r="DM263" s="265"/>
      <c r="DN263" s="265"/>
      <c r="DO263" s="265"/>
      <c r="DP263" s="265"/>
      <c r="DQ263" s="265"/>
      <c r="DR263" s="265"/>
      <c r="DS263" s="265"/>
      <c r="DT263" s="265"/>
      <c r="DU263" s="265"/>
      <c r="DV263" s="265"/>
      <c r="DW263" s="265"/>
      <c r="DX263" s="265"/>
      <c r="DY263" s="265"/>
      <c r="DZ263" s="265"/>
      <c r="EA263" s="265"/>
      <c r="EB263" s="265"/>
      <c r="EC263" s="265"/>
      <c r="ED263" s="265"/>
      <c r="EE263" s="265"/>
      <c r="EF263" s="265"/>
      <c r="EG263" s="265"/>
      <c r="EH263" s="265"/>
      <c r="EI263" s="265"/>
      <c r="EJ263" s="265"/>
      <c r="EK263" s="265"/>
      <c r="EL263" s="266"/>
      <c r="EM263" s="265"/>
      <c r="EN263" s="265"/>
      <c r="EO263" s="265"/>
      <c r="EP263" s="265"/>
      <c r="EQ263" s="265"/>
      <c r="ER263" s="265"/>
      <c r="ES263" s="265"/>
      <c r="ET263" s="265"/>
      <c r="EU263" s="265"/>
      <c r="EV263" s="265"/>
      <c r="EW263" s="265"/>
      <c r="EX263" s="265"/>
      <c r="EY263" s="265"/>
      <c r="EZ263" s="265"/>
      <c r="FA263" s="265"/>
      <c r="FB263" s="265"/>
      <c r="FC263" s="265"/>
      <c r="FD263" s="265"/>
      <c r="FE263" s="265"/>
      <c r="FF263" s="267"/>
      <c r="FG263" s="265"/>
      <c r="FH263" s="265"/>
      <c r="FI263" s="265"/>
      <c r="FJ263" s="265"/>
      <c r="FK263" s="265"/>
      <c r="FL263" s="265"/>
      <c r="FM263" s="265"/>
      <c r="FN263" s="265"/>
      <c r="FO263" s="265"/>
      <c r="FP263" s="265"/>
      <c r="FQ263" s="268"/>
      <c r="FR263" s="268"/>
      <c r="FS263" s="265"/>
      <c r="FT263" s="265"/>
      <c r="FU263" s="265"/>
      <c r="FV263" s="265"/>
      <c r="FW263" s="265"/>
      <c r="FX263" s="265"/>
      <c r="FY263" s="265"/>
      <c r="FZ263" s="265"/>
      <c r="GA263" s="265"/>
      <c r="GB263" s="265"/>
      <c r="GC263" s="265"/>
      <c r="GD263" s="269"/>
      <c r="GE263" s="269"/>
      <c r="GF263" s="269"/>
      <c r="GG263" s="269"/>
      <c r="GH263" s="270"/>
      <c r="GI263" s="271"/>
      <c r="GJ263" s="269"/>
      <c r="GK263" s="269"/>
      <c r="GL263" s="269"/>
      <c r="GM263" s="269"/>
      <c r="GN263" s="269"/>
      <c r="GO263" s="272"/>
      <c r="GP263" s="272"/>
      <c r="GQ263" s="272"/>
      <c r="GR263" s="272"/>
      <c r="GS263" s="272"/>
      <c r="GT263" s="272"/>
      <c r="GU263" s="272"/>
      <c r="GV263" s="272"/>
      <c r="GW263" s="272"/>
      <c r="GX263" s="272"/>
      <c r="GY263" s="272"/>
      <c r="GZ263" s="272"/>
      <c r="HA263" s="272"/>
      <c r="HB263" s="272"/>
      <c r="HC263" s="272"/>
      <c r="HD263" s="272"/>
      <c r="HE263" s="272"/>
      <c r="HF263" s="272"/>
      <c r="HG263" s="272"/>
      <c r="HH263" s="272"/>
      <c r="HI263" s="272"/>
      <c r="HJ263" s="272"/>
      <c r="HK263" s="272"/>
      <c r="HL263" s="272"/>
      <c r="HM263" s="272"/>
      <c r="HN263" s="272"/>
      <c r="HO263" s="272"/>
      <c r="HP263" s="272"/>
      <c r="HQ263" s="272"/>
      <c r="HR263" s="272"/>
      <c r="HS263" s="272"/>
      <c r="HT263" s="272"/>
      <c r="HU263" s="272"/>
      <c r="HV263" s="272"/>
      <c r="HW263" s="272"/>
      <c r="HX263" s="272"/>
      <c r="HY263" s="271"/>
      <c r="HZ263" s="271"/>
      <c r="IA263" s="272"/>
      <c r="IB263" s="273"/>
      <c r="IC263" s="272"/>
      <c r="ID263" s="272"/>
      <c r="IE263" s="272"/>
      <c r="IF263" s="272"/>
      <c r="IG263" s="272"/>
      <c r="IH263" s="272"/>
      <c r="II263" s="272"/>
      <c r="IJ263" s="272"/>
      <c r="IK263" s="272"/>
      <c r="IL263" s="272"/>
      <c r="IM263" s="272"/>
      <c r="IN263" s="272"/>
      <c r="IO263" s="272"/>
      <c r="IP263" s="272"/>
      <c r="IQ263" s="272"/>
      <c r="IR263" s="272"/>
      <c r="IS263" s="272"/>
      <c r="IT263" s="272"/>
      <c r="IU263" s="272"/>
      <c r="IV263" s="272"/>
      <c r="IW263" s="272"/>
      <c r="IX263" s="272"/>
      <c r="IY263" s="272"/>
      <c r="IZ263" s="272"/>
      <c r="JA263" s="272"/>
      <c r="JB263" s="272"/>
      <c r="JC263" s="272"/>
      <c r="JD263" s="274"/>
    </row>
    <row r="264" spans="1:267" s="7" customFormat="1" ht="18.95" hidden="1" customHeight="1">
      <c r="A264" s="275"/>
      <c r="B264" s="285"/>
      <c r="C264" s="277"/>
      <c r="D264" s="277"/>
      <c r="E264" s="278"/>
      <c r="F264" s="278"/>
      <c r="G264" s="278"/>
      <c r="H264" s="277"/>
      <c r="I264" s="279"/>
      <c r="J264" s="279"/>
      <c r="K264" s="280"/>
      <c r="L264" s="280"/>
      <c r="M264" s="280"/>
      <c r="N264" s="281"/>
      <c r="O264" s="282"/>
      <c r="P264" s="283"/>
      <c r="Q264" s="281"/>
      <c r="R264" s="281"/>
      <c r="S264" s="281"/>
      <c r="T264" s="281"/>
      <c r="U264" s="281"/>
      <c r="V264" s="281"/>
      <c r="W264" s="96"/>
      <c r="X264" s="281"/>
      <c r="Y264" s="286"/>
      <c r="Z264" s="286"/>
      <c r="AA264" s="265"/>
      <c r="AB264" s="265"/>
      <c r="AC264" s="265"/>
      <c r="AD264" s="265"/>
      <c r="AE264" s="265"/>
      <c r="AF264" s="265"/>
      <c r="AG264" s="265"/>
      <c r="AH264" s="265"/>
      <c r="AI264" s="265"/>
      <c r="AJ264" s="265"/>
      <c r="AK264" s="265"/>
      <c r="AL264" s="265"/>
      <c r="AM264" s="266"/>
      <c r="AN264" s="266"/>
      <c r="AO264" s="265"/>
      <c r="AP264" s="265"/>
      <c r="AQ264" s="265"/>
      <c r="AR264" s="265"/>
      <c r="AS264" s="265"/>
      <c r="AT264" s="265"/>
      <c r="AU264" s="265"/>
      <c r="AV264" s="265"/>
      <c r="AW264" s="265"/>
      <c r="AX264" s="265"/>
      <c r="AY264" s="265"/>
      <c r="AZ264" s="265"/>
      <c r="BA264" s="265"/>
      <c r="BB264" s="265"/>
      <c r="BC264" s="265"/>
      <c r="BD264" s="265"/>
      <c r="BE264" s="265"/>
      <c r="BF264" s="265"/>
      <c r="BG264" s="265"/>
      <c r="BH264" s="265"/>
      <c r="BI264" s="265"/>
      <c r="BJ264" s="265"/>
      <c r="BK264" s="265"/>
      <c r="BL264" s="265"/>
      <c r="BM264" s="265"/>
      <c r="BN264" s="265"/>
      <c r="BO264" s="265"/>
      <c r="BP264" s="265"/>
      <c r="BQ264" s="265"/>
      <c r="BR264" s="265"/>
      <c r="BS264" s="265"/>
      <c r="BT264" s="265"/>
      <c r="BU264" s="265"/>
      <c r="BV264" s="265"/>
      <c r="BW264" s="265"/>
      <c r="BX264" s="265"/>
      <c r="BY264" s="265"/>
      <c r="BZ264" s="265"/>
      <c r="CA264" s="265"/>
      <c r="CB264" s="265"/>
      <c r="CC264" s="265"/>
      <c r="CD264" s="265"/>
      <c r="CE264" s="265"/>
      <c r="CF264" s="265"/>
      <c r="CG264" s="265"/>
      <c r="CH264" s="265"/>
      <c r="CI264" s="265"/>
      <c r="CJ264" s="265"/>
      <c r="CK264" s="265"/>
      <c r="CL264" s="265"/>
      <c r="CM264" s="265"/>
      <c r="CN264" s="265"/>
      <c r="CO264" s="265"/>
      <c r="CP264" s="265"/>
      <c r="CQ264" s="265"/>
      <c r="CR264" s="265"/>
      <c r="CS264" s="265"/>
      <c r="CT264" s="265"/>
      <c r="CU264" s="265"/>
      <c r="CV264" s="265"/>
      <c r="CW264" s="265"/>
      <c r="CX264" s="265"/>
      <c r="CY264" s="265"/>
      <c r="CZ264" s="265"/>
      <c r="DA264" s="265"/>
      <c r="DB264" s="265"/>
      <c r="DC264" s="265"/>
      <c r="DD264" s="265"/>
      <c r="DE264" s="265"/>
      <c r="DF264" s="265"/>
      <c r="DG264" s="265"/>
      <c r="DH264" s="265"/>
      <c r="DI264" s="265"/>
      <c r="DJ264" s="265"/>
      <c r="DK264" s="266"/>
      <c r="DL264" s="265"/>
      <c r="DM264" s="265"/>
      <c r="DN264" s="265"/>
      <c r="DO264" s="265"/>
      <c r="DP264" s="265"/>
      <c r="DQ264" s="265"/>
      <c r="DR264" s="265"/>
      <c r="DS264" s="265"/>
      <c r="DT264" s="265"/>
      <c r="DU264" s="265"/>
      <c r="DV264" s="265"/>
      <c r="DW264" s="265"/>
      <c r="DX264" s="265"/>
      <c r="DY264" s="265"/>
      <c r="DZ264" s="265"/>
      <c r="EA264" s="265"/>
      <c r="EB264" s="265"/>
      <c r="EC264" s="265"/>
      <c r="ED264" s="265"/>
      <c r="EE264" s="265"/>
      <c r="EF264" s="265"/>
      <c r="EG264" s="265"/>
      <c r="EH264" s="265"/>
      <c r="EI264" s="265"/>
      <c r="EJ264" s="265"/>
      <c r="EK264" s="265"/>
      <c r="EL264" s="266"/>
      <c r="EM264" s="265"/>
      <c r="EN264" s="265"/>
      <c r="EO264" s="265"/>
      <c r="EP264" s="265"/>
      <c r="EQ264" s="265"/>
      <c r="ER264" s="265"/>
      <c r="ES264" s="265"/>
      <c r="ET264" s="265"/>
      <c r="EU264" s="265"/>
      <c r="EV264" s="265"/>
      <c r="EW264" s="265"/>
      <c r="EX264" s="265"/>
      <c r="EY264" s="265"/>
      <c r="EZ264" s="265"/>
      <c r="FA264" s="265"/>
      <c r="FB264" s="265"/>
      <c r="FC264" s="265"/>
      <c r="FD264" s="265"/>
      <c r="FE264" s="265"/>
      <c r="FF264" s="267"/>
      <c r="FG264" s="265"/>
      <c r="FH264" s="265"/>
      <c r="FI264" s="265"/>
      <c r="FJ264" s="265"/>
      <c r="FK264" s="265"/>
      <c r="FL264" s="265"/>
      <c r="FM264" s="265"/>
      <c r="FN264" s="265"/>
      <c r="FO264" s="265"/>
      <c r="FP264" s="265"/>
      <c r="FQ264" s="265"/>
      <c r="FR264" s="268"/>
      <c r="FS264" s="265"/>
      <c r="FT264" s="265"/>
      <c r="FU264" s="265"/>
      <c r="FV264" s="265"/>
      <c r="FW264" s="265"/>
      <c r="FX264" s="265"/>
      <c r="FY264" s="265"/>
      <c r="FZ264" s="265"/>
      <c r="GA264" s="265"/>
      <c r="GB264" s="265"/>
      <c r="GC264" s="265"/>
      <c r="GD264" s="269"/>
      <c r="GE264" s="269"/>
      <c r="GF264" s="269"/>
      <c r="GG264" s="269"/>
      <c r="GH264" s="270"/>
      <c r="GI264" s="271"/>
      <c r="GJ264" s="269"/>
      <c r="GK264" s="269"/>
      <c r="GL264" s="269"/>
      <c r="GM264" s="269"/>
      <c r="GN264" s="269"/>
      <c r="GO264" s="272"/>
      <c r="GP264" s="272"/>
      <c r="GQ264" s="272"/>
      <c r="GR264" s="272"/>
      <c r="GS264" s="272"/>
      <c r="GT264" s="272"/>
      <c r="GU264" s="272"/>
      <c r="GV264" s="272"/>
      <c r="GW264" s="272"/>
      <c r="GX264" s="272"/>
      <c r="GY264" s="272"/>
      <c r="GZ264" s="272"/>
      <c r="HA264" s="272"/>
      <c r="HB264" s="272"/>
      <c r="HC264" s="272"/>
      <c r="HD264" s="272"/>
      <c r="HE264" s="272"/>
      <c r="HF264" s="272"/>
      <c r="HG264" s="272"/>
      <c r="HH264" s="272"/>
      <c r="HI264" s="272"/>
      <c r="HJ264" s="272"/>
      <c r="HK264" s="272"/>
      <c r="HL264" s="272"/>
      <c r="HM264" s="272"/>
      <c r="HN264" s="272"/>
      <c r="HO264" s="272"/>
      <c r="HP264" s="272"/>
      <c r="HQ264" s="272"/>
      <c r="HR264" s="272"/>
      <c r="HS264" s="272"/>
      <c r="HT264" s="272"/>
      <c r="HU264" s="272"/>
      <c r="HV264" s="272"/>
      <c r="HW264" s="272"/>
      <c r="HX264" s="272"/>
      <c r="HY264" s="271"/>
      <c r="HZ264" s="271"/>
      <c r="IA264" s="272"/>
      <c r="IB264" s="273"/>
      <c r="IC264" s="272"/>
      <c r="ID264" s="272"/>
      <c r="IE264" s="272"/>
      <c r="IF264" s="272"/>
      <c r="IG264" s="272"/>
      <c r="IH264" s="272"/>
      <c r="II264" s="272"/>
      <c r="IJ264" s="272"/>
      <c r="IK264" s="272"/>
      <c r="IL264" s="272"/>
      <c r="IM264" s="272"/>
      <c r="IN264" s="272"/>
      <c r="IO264" s="272"/>
      <c r="IP264" s="272"/>
      <c r="IQ264" s="272"/>
      <c r="IR264" s="272"/>
      <c r="IS264" s="272"/>
      <c r="IT264" s="272"/>
      <c r="IU264" s="272"/>
      <c r="IV264" s="272"/>
      <c r="IW264" s="272"/>
      <c r="IX264" s="272"/>
      <c r="IY264" s="272"/>
      <c r="IZ264" s="272"/>
      <c r="JA264" s="272"/>
      <c r="JB264" s="272"/>
      <c r="JC264" s="272"/>
      <c r="JD264" s="287"/>
    </row>
    <row r="265" spans="1:267" ht="18.95" hidden="1" customHeight="1">
      <c r="A265" s="275"/>
      <c r="B265" s="276"/>
      <c r="C265" s="277"/>
      <c r="D265" s="277"/>
      <c r="E265" s="278"/>
      <c r="F265" s="278"/>
      <c r="G265" s="278"/>
      <c r="H265" s="277"/>
      <c r="I265" s="279"/>
      <c r="J265" s="279"/>
      <c r="K265" s="280"/>
      <c r="L265" s="280"/>
      <c r="M265" s="280"/>
      <c r="N265" s="281"/>
      <c r="O265" s="282"/>
      <c r="P265" s="283"/>
      <c r="Q265" s="281"/>
      <c r="R265" s="281"/>
      <c r="S265" s="281"/>
      <c r="T265" s="281"/>
      <c r="U265" s="281"/>
      <c r="V265" s="281"/>
      <c r="W265" s="96"/>
      <c r="X265" s="281"/>
      <c r="Y265" s="284"/>
      <c r="Z265" s="284"/>
      <c r="AA265" s="265"/>
      <c r="AB265" s="265"/>
      <c r="AC265" s="265"/>
      <c r="AD265" s="265"/>
      <c r="AE265" s="265"/>
      <c r="AF265" s="265"/>
      <c r="AG265" s="265"/>
      <c r="AH265" s="265"/>
      <c r="AI265" s="265"/>
      <c r="AJ265" s="265"/>
      <c r="AK265" s="265"/>
      <c r="AL265" s="265"/>
      <c r="AM265" s="266"/>
      <c r="AN265" s="266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65"/>
      <c r="AY265" s="265"/>
      <c r="AZ265" s="265"/>
      <c r="BA265" s="265"/>
      <c r="BB265" s="265"/>
      <c r="BC265" s="265"/>
      <c r="BD265" s="265"/>
      <c r="BE265" s="265"/>
      <c r="BF265" s="265"/>
      <c r="BG265" s="265"/>
      <c r="BH265" s="265"/>
      <c r="BI265" s="265"/>
      <c r="BJ265" s="265"/>
      <c r="BK265" s="265"/>
      <c r="BL265" s="265"/>
      <c r="BM265" s="265"/>
      <c r="BN265" s="265"/>
      <c r="BO265" s="265"/>
      <c r="BP265" s="265"/>
      <c r="BQ265" s="265"/>
      <c r="BR265" s="265"/>
      <c r="BS265" s="265"/>
      <c r="BT265" s="265"/>
      <c r="BU265" s="265"/>
      <c r="BV265" s="265"/>
      <c r="BW265" s="265"/>
      <c r="BX265" s="265"/>
      <c r="BY265" s="265"/>
      <c r="BZ265" s="265"/>
      <c r="CA265" s="265"/>
      <c r="CB265" s="265"/>
      <c r="CC265" s="265"/>
      <c r="CD265" s="265"/>
      <c r="CE265" s="265"/>
      <c r="CF265" s="265"/>
      <c r="CG265" s="265"/>
      <c r="CH265" s="265"/>
      <c r="CI265" s="265"/>
      <c r="CJ265" s="265"/>
      <c r="CK265" s="265"/>
      <c r="CL265" s="265"/>
      <c r="CM265" s="265"/>
      <c r="CN265" s="265"/>
      <c r="CO265" s="265"/>
      <c r="CP265" s="265"/>
      <c r="CQ265" s="265"/>
      <c r="CR265" s="265"/>
      <c r="CS265" s="265"/>
      <c r="CT265" s="265"/>
      <c r="CU265" s="265"/>
      <c r="CV265" s="265"/>
      <c r="CW265" s="265"/>
      <c r="CX265" s="265"/>
      <c r="CY265" s="265"/>
      <c r="CZ265" s="265"/>
      <c r="DA265" s="265"/>
      <c r="DB265" s="265"/>
      <c r="DC265" s="265"/>
      <c r="DD265" s="265"/>
      <c r="DE265" s="265"/>
      <c r="DF265" s="265"/>
      <c r="DG265" s="265"/>
      <c r="DH265" s="265"/>
      <c r="DI265" s="265"/>
      <c r="DJ265" s="265"/>
      <c r="DK265" s="266"/>
      <c r="DL265" s="265"/>
      <c r="DM265" s="265"/>
      <c r="DN265" s="265"/>
      <c r="DO265" s="265"/>
      <c r="DP265" s="265"/>
      <c r="DQ265" s="265"/>
      <c r="DR265" s="265"/>
      <c r="DS265" s="265"/>
      <c r="DT265" s="265"/>
      <c r="DU265" s="265"/>
      <c r="DV265" s="265"/>
      <c r="DW265" s="265"/>
      <c r="DX265" s="265"/>
      <c r="DY265" s="265"/>
      <c r="DZ265" s="265"/>
      <c r="EA265" s="265"/>
      <c r="EB265" s="265"/>
      <c r="EC265" s="265"/>
      <c r="ED265" s="265"/>
      <c r="EE265" s="265"/>
      <c r="EF265" s="265"/>
      <c r="EG265" s="265"/>
      <c r="EH265" s="265"/>
      <c r="EI265" s="265"/>
      <c r="EJ265" s="265"/>
      <c r="EK265" s="265"/>
      <c r="EL265" s="266"/>
      <c r="EM265" s="265"/>
      <c r="EN265" s="265"/>
      <c r="EO265" s="265"/>
      <c r="EP265" s="265"/>
      <c r="EQ265" s="265"/>
      <c r="ER265" s="265"/>
      <c r="ES265" s="265"/>
      <c r="ET265" s="265"/>
      <c r="EU265" s="265"/>
      <c r="EV265" s="265"/>
      <c r="EW265" s="265"/>
      <c r="EX265" s="265"/>
      <c r="EY265" s="265"/>
      <c r="EZ265" s="265"/>
      <c r="FA265" s="265"/>
      <c r="FB265" s="265"/>
      <c r="FC265" s="265"/>
      <c r="FD265" s="265"/>
      <c r="FE265" s="265"/>
      <c r="FF265" s="267"/>
      <c r="FG265" s="265"/>
      <c r="FH265" s="265"/>
      <c r="FI265" s="265"/>
      <c r="FJ265" s="265"/>
      <c r="FK265" s="265"/>
      <c r="FL265" s="265"/>
      <c r="FM265" s="265"/>
      <c r="FN265" s="265"/>
      <c r="FO265" s="265"/>
      <c r="FP265" s="265"/>
      <c r="FQ265" s="268"/>
      <c r="FR265" s="268"/>
      <c r="FS265" s="265"/>
      <c r="FT265" s="265"/>
      <c r="FU265" s="265"/>
      <c r="FV265" s="265"/>
      <c r="FW265" s="265"/>
      <c r="FX265" s="265"/>
      <c r="FY265" s="265"/>
      <c r="FZ265" s="265"/>
      <c r="GA265" s="265"/>
      <c r="GB265" s="265"/>
      <c r="GC265" s="265"/>
      <c r="GD265" s="269"/>
      <c r="GE265" s="269"/>
      <c r="GF265" s="269"/>
      <c r="GG265" s="269"/>
      <c r="GH265" s="270"/>
      <c r="GI265" s="271"/>
      <c r="GJ265" s="269"/>
      <c r="GK265" s="269"/>
      <c r="GL265" s="269"/>
      <c r="GM265" s="269"/>
      <c r="GN265" s="269"/>
      <c r="GO265" s="272"/>
      <c r="GP265" s="272"/>
      <c r="GQ265" s="272"/>
      <c r="GR265" s="272"/>
      <c r="GS265" s="272"/>
      <c r="GT265" s="272"/>
      <c r="GU265" s="272"/>
      <c r="GV265" s="272"/>
      <c r="GW265" s="272"/>
      <c r="GX265" s="272"/>
      <c r="GY265" s="272"/>
      <c r="GZ265" s="272"/>
      <c r="HA265" s="272"/>
      <c r="HB265" s="272"/>
      <c r="HC265" s="272"/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72"/>
      <c r="HR265" s="272"/>
      <c r="HS265" s="272"/>
      <c r="HT265" s="272"/>
      <c r="HU265" s="272"/>
      <c r="HV265" s="272"/>
      <c r="HW265" s="272"/>
      <c r="HX265" s="272"/>
      <c r="HY265" s="271"/>
      <c r="HZ265" s="271"/>
      <c r="IA265" s="272"/>
      <c r="IB265" s="273"/>
      <c r="IC265" s="272"/>
      <c r="ID265" s="272"/>
      <c r="IE265" s="272"/>
      <c r="IF265" s="272"/>
      <c r="IG265" s="272"/>
      <c r="IH265" s="272"/>
      <c r="II265" s="272"/>
      <c r="IJ265" s="272"/>
      <c r="IK265" s="272"/>
      <c r="IL265" s="272"/>
      <c r="IM265" s="272"/>
      <c r="IN265" s="272"/>
      <c r="IO265" s="272"/>
      <c r="IP265" s="272"/>
      <c r="IQ265" s="272"/>
      <c r="IR265" s="272"/>
      <c r="IS265" s="272"/>
      <c r="IT265" s="272"/>
      <c r="IU265" s="272"/>
      <c r="IV265" s="272"/>
      <c r="IW265" s="272"/>
      <c r="IX265" s="272"/>
      <c r="IY265" s="272"/>
      <c r="IZ265" s="272"/>
      <c r="JA265" s="272"/>
      <c r="JB265" s="272"/>
      <c r="JC265" s="272"/>
      <c r="JD265" s="274"/>
    </row>
    <row r="266" spans="1:267" ht="18.95" hidden="1" customHeight="1">
      <c r="A266" s="275"/>
      <c r="B266" s="276"/>
      <c r="C266" s="277"/>
      <c r="D266" s="277"/>
      <c r="E266" s="278"/>
      <c r="F266" s="278"/>
      <c r="G266" s="278"/>
      <c r="H266" s="277"/>
      <c r="I266" s="279"/>
      <c r="J266" s="279"/>
      <c r="K266" s="280"/>
      <c r="L266" s="280"/>
      <c r="M266" s="280"/>
      <c r="N266" s="281"/>
      <c r="O266" s="282"/>
      <c r="P266" s="283"/>
      <c r="Q266" s="281"/>
      <c r="R266" s="281"/>
      <c r="S266" s="281"/>
      <c r="T266" s="281"/>
      <c r="U266" s="281"/>
      <c r="V266" s="281"/>
      <c r="W266" s="96"/>
      <c r="X266" s="281"/>
      <c r="Y266" s="284"/>
      <c r="Z266" s="284"/>
      <c r="AA266" s="265"/>
      <c r="AB266" s="265"/>
      <c r="AC266" s="265"/>
      <c r="AD266" s="265"/>
      <c r="AE266" s="265"/>
      <c r="AF266" s="265"/>
      <c r="AG266" s="265"/>
      <c r="AH266" s="265"/>
      <c r="AI266" s="265"/>
      <c r="AJ266" s="265"/>
      <c r="AK266" s="265"/>
      <c r="AL266" s="265"/>
      <c r="AM266" s="266"/>
      <c r="AN266" s="266"/>
      <c r="AO266" s="265"/>
      <c r="AP266" s="265"/>
      <c r="AQ266" s="265"/>
      <c r="AR266" s="265"/>
      <c r="AS266" s="265"/>
      <c r="AT266" s="265"/>
      <c r="AU266" s="265"/>
      <c r="AV266" s="265"/>
      <c r="AW266" s="265"/>
      <c r="AX266" s="265"/>
      <c r="AY266" s="265"/>
      <c r="AZ266" s="265"/>
      <c r="BA266" s="265"/>
      <c r="BB266" s="265"/>
      <c r="BC266" s="265"/>
      <c r="BD266" s="265"/>
      <c r="BE266" s="265"/>
      <c r="BF266" s="265"/>
      <c r="BG266" s="265"/>
      <c r="BH266" s="265"/>
      <c r="BI266" s="265"/>
      <c r="BJ266" s="265"/>
      <c r="BK266" s="265"/>
      <c r="BL266" s="265"/>
      <c r="BM266" s="265"/>
      <c r="BN266" s="265"/>
      <c r="BO266" s="265"/>
      <c r="BP266" s="265"/>
      <c r="BQ266" s="265"/>
      <c r="BR266" s="265"/>
      <c r="BS266" s="265"/>
      <c r="BT266" s="265"/>
      <c r="BU266" s="265"/>
      <c r="BV266" s="265"/>
      <c r="BW266" s="265"/>
      <c r="BX266" s="265"/>
      <c r="BY266" s="265"/>
      <c r="BZ266" s="265"/>
      <c r="CA266" s="265"/>
      <c r="CB266" s="265"/>
      <c r="CC266" s="265"/>
      <c r="CD266" s="265"/>
      <c r="CE266" s="265"/>
      <c r="CF266" s="265"/>
      <c r="CG266" s="265"/>
      <c r="CH266" s="265"/>
      <c r="CI266" s="265"/>
      <c r="CJ266" s="265"/>
      <c r="CK266" s="265"/>
      <c r="CL266" s="265"/>
      <c r="CM266" s="265"/>
      <c r="CN266" s="265"/>
      <c r="CO266" s="265"/>
      <c r="CP266" s="265"/>
      <c r="CQ266" s="265"/>
      <c r="CR266" s="265"/>
      <c r="CS266" s="265"/>
      <c r="CT266" s="265"/>
      <c r="CU266" s="265"/>
      <c r="CV266" s="265"/>
      <c r="CW266" s="265"/>
      <c r="CX266" s="265"/>
      <c r="CY266" s="265"/>
      <c r="CZ266" s="265"/>
      <c r="DA266" s="265"/>
      <c r="DB266" s="265"/>
      <c r="DC266" s="265"/>
      <c r="DD266" s="265"/>
      <c r="DE266" s="265"/>
      <c r="DF266" s="265"/>
      <c r="DG266" s="265"/>
      <c r="DH266" s="265"/>
      <c r="DI266" s="265"/>
      <c r="DJ266" s="265"/>
      <c r="DK266" s="266"/>
      <c r="DL266" s="265"/>
      <c r="DM266" s="265"/>
      <c r="DN266" s="265"/>
      <c r="DO266" s="265"/>
      <c r="DP266" s="265"/>
      <c r="DQ266" s="265"/>
      <c r="DR266" s="265"/>
      <c r="DS266" s="265"/>
      <c r="DT266" s="265"/>
      <c r="DU266" s="265"/>
      <c r="DV266" s="265"/>
      <c r="DW266" s="265"/>
      <c r="DX266" s="265"/>
      <c r="DY266" s="265"/>
      <c r="DZ266" s="265"/>
      <c r="EA266" s="265"/>
      <c r="EB266" s="265"/>
      <c r="EC266" s="265"/>
      <c r="ED266" s="265"/>
      <c r="EE266" s="265"/>
      <c r="EF266" s="265"/>
      <c r="EG266" s="265"/>
      <c r="EH266" s="265"/>
      <c r="EI266" s="265"/>
      <c r="EJ266" s="265"/>
      <c r="EK266" s="265"/>
      <c r="EL266" s="266"/>
      <c r="EM266" s="265"/>
      <c r="EN266" s="265"/>
      <c r="EO266" s="265"/>
      <c r="EP266" s="265"/>
      <c r="EQ266" s="265"/>
      <c r="ER266" s="265"/>
      <c r="ES266" s="265"/>
      <c r="ET266" s="265"/>
      <c r="EU266" s="265"/>
      <c r="EV266" s="265"/>
      <c r="EW266" s="265"/>
      <c r="EX266" s="265"/>
      <c r="EY266" s="265"/>
      <c r="EZ266" s="265"/>
      <c r="FA266" s="265"/>
      <c r="FB266" s="265"/>
      <c r="FC266" s="265"/>
      <c r="FD266" s="265"/>
      <c r="FE266" s="265"/>
      <c r="FF266" s="267"/>
      <c r="FG266" s="265"/>
      <c r="FH266" s="265"/>
      <c r="FI266" s="265"/>
      <c r="FJ266" s="265"/>
      <c r="FK266" s="265"/>
      <c r="FL266" s="265"/>
      <c r="FM266" s="265"/>
      <c r="FN266" s="265"/>
      <c r="FO266" s="265"/>
      <c r="FP266" s="265"/>
      <c r="FQ266" s="268"/>
      <c r="FR266" s="268"/>
      <c r="FS266" s="265"/>
      <c r="FT266" s="265"/>
      <c r="FU266" s="265"/>
      <c r="FV266" s="265"/>
      <c r="FW266" s="265"/>
      <c r="FX266" s="265"/>
      <c r="FY266" s="265"/>
      <c r="FZ266" s="265"/>
      <c r="GA266" s="265"/>
      <c r="GB266" s="265"/>
      <c r="GC266" s="265"/>
      <c r="GD266" s="269"/>
      <c r="GE266" s="269"/>
      <c r="GF266" s="269"/>
      <c r="GG266" s="269"/>
      <c r="GH266" s="270"/>
      <c r="GI266" s="271"/>
      <c r="GJ266" s="269"/>
      <c r="GK266" s="269"/>
      <c r="GL266" s="269"/>
      <c r="GM266" s="269"/>
      <c r="GN266" s="269"/>
      <c r="GO266" s="272"/>
      <c r="GP266" s="272"/>
      <c r="GQ266" s="272"/>
      <c r="GR266" s="272"/>
      <c r="GS266" s="272"/>
      <c r="GT266" s="272"/>
      <c r="GU266" s="272"/>
      <c r="GV266" s="272"/>
      <c r="GW266" s="272"/>
      <c r="GX266" s="272"/>
      <c r="GY266" s="272"/>
      <c r="GZ266" s="272"/>
      <c r="HA266" s="272"/>
      <c r="HB266" s="272"/>
      <c r="HC266" s="272"/>
      <c r="HD266" s="272"/>
      <c r="HE266" s="272"/>
      <c r="HF266" s="272"/>
      <c r="HG266" s="272"/>
      <c r="HH266" s="272"/>
      <c r="HI266" s="272"/>
      <c r="HJ266" s="272"/>
      <c r="HK266" s="272"/>
      <c r="HL266" s="272"/>
      <c r="HM266" s="272"/>
      <c r="HN266" s="272"/>
      <c r="HO266" s="272"/>
      <c r="HP266" s="272"/>
      <c r="HQ266" s="272"/>
      <c r="HR266" s="272"/>
      <c r="HS266" s="272"/>
      <c r="HT266" s="272"/>
      <c r="HU266" s="272"/>
      <c r="HV266" s="272"/>
      <c r="HW266" s="272"/>
      <c r="HX266" s="272"/>
      <c r="HY266" s="271"/>
      <c r="HZ266" s="271"/>
      <c r="IA266" s="272"/>
      <c r="IB266" s="273"/>
      <c r="IC266" s="272"/>
      <c r="ID266" s="272"/>
      <c r="IE266" s="272"/>
      <c r="IF266" s="272"/>
      <c r="IG266" s="272"/>
      <c r="IH266" s="272"/>
      <c r="II266" s="272"/>
      <c r="IJ266" s="272"/>
      <c r="IK266" s="272"/>
      <c r="IL266" s="272"/>
      <c r="IM266" s="272"/>
      <c r="IN266" s="272"/>
      <c r="IO266" s="272"/>
      <c r="IP266" s="272"/>
      <c r="IQ266" s="272"/>
      <c r="IR266" s="272"/>
      <c r="IS266" s="272"/>
      <c r="IT266" s="272"/>
      <c r="IU266" s="272"/>
      <c r="IV266" s="272"/>
      <c r="IW266" s="272"/>
      <c r="IX266" s="272"/>
      <c r="IY266" s="272"/>
      <c r="IZ266" s="272"/>
      <c r="JA266" s="272"/>
      <c r="JB266" s="272"/>
      <c r="JC266" s="272"/>
      <c r="JD266" s="274"/>
    </row>
    <row r="267" spans="1:267" ht="18.95" hidden="1" customHeight="1">
      <c r="A267" s="275"/>
      <c r="B267" s="276"/>
      <c r="C267" s="277"/>
      <c r="D267" s="277"/>
      <c r="E267" s="278"/>
      <c r="F267" s="278"/>
      <c r="G267" s="278"/>
      <c r="H267" s="277"/>
      <c r="I267" s="279"/>
      <c r="J267" s="279"/>
      <c r="K267" s="280"/>
      <c r="L267" s="280"/>
      <c r="M267" s="280"/>
      <c r="N267" s="281"/>
      <c r="O267" s="282"/>
      <c r="P267" s="283"/>
      <c r="Q267" s="281"/>
      <c r="R267" s="281"/>
      <c r="S267" s="281"/>
      <c r="T267" s="281"/>
      <c r="U267" s="281"/>
      <c r="V267" s="281"/>
      <c r="W267" s="96"/>
      <c r="X267" s="281"/>
      <c r="Y267" s="284"/>
      <c r="Z267" s="284"/>
      <c r="AA267" s="265"/>
      <c r="AB267" s="265"/>
      <c r="AC267" s="265"/>
      <c r="AD267" s="265"/>
      <c r="AE267" s="265"/>
      <c r="AF267" s="265"/>
      <c r="AG267" s="265"/>
      <c r="AH267" s="265"/>
      <c r="AI267" s="265"/>
      <c r="AJ267" s="265"/>
      <c r="AK267" s="265"/>
      <c r="AL267" s="265"/>
      <c r="AM267" s="266"/>
      <c r="AN267" s="266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65"/>
      <c r="AY267" s="265"/>
      <c r="AZ267" s="265"/>
      <c r="BA267" s="265"/>
      <c r="BB267" s="265"/>
      <c r="BC267" s="265"/>
      <c r="BD267" s="265"/>
      <c r="BE267" s="265"/>
      <c r="BF267" s="265"/>
      <c r="BG267" s="265"/>
      <c r="BH267" s="265"/>
      <c r="BI267" s="265"/>
      <c r="BJ267" s="265"/>
      <c r="BK267" s="265"/>
      <c r="BL267" s="265"/>
      <c r="BM267" s="265"/>
      <c r="BN267" s="265"/>
      <c r="BO267" s="265"/>
      <c r="BP267" s="265"/>
      <c r="BQ267" s="265"/>
      <c r="BR267" s="265"/>
      <c r="BS267" s="265"/>
      <c r="BT267" s="265"/>
      <c r="BU267" s="265"/>
      <c r="BV267" s="265"/>
      <c r="BW267" s="265"/>
      <c r="BX267" s="265"/>
      <c r="BY267" s="265"/>
      <c r="BZ267" s="265"/>
      <c r="CA267" s="265"/>
      <c r="CB267" s="265"/>
      <c r="CC267" s="265"/>
      <c r="CD267" s="265"/>
      <c r="CE267" s="265"/>
      <c r="CF267" s="265"/>
      <c r="CG267" s="265"/>
      <c r="CH267" s="265"/>
      <c r="CI267" s="265"/>
      <c r="CJ267" s="265"/>
      <c r="CK267" s="265"/>
      <c r="CL267" s="265"/>
      <c r="CM267" s="265"/>
      <c r="CN267" s="265"/>
      <c r="CO267" s="265"/>
      <c r="CP267" s="265"/>
      <c r="CQ267" s="265"/>
      <c r="CR267" s="265"/>
      <c r="CS267" s="265"/>
      <c r="CT267" s="265"/>
      <c r="CU267" s="265"/>
      <c r="CV267" s="265"/>
      <c r="CW267" s="265"/>
      <c r="CX267" s="265"/>
      <c r="CY267" s="265"/>
      <c r="CZ267" s="265"/>
      <c r="DA267" s="265"/>
      <c r="DB267" s="265"/>
      <c r="DC267" s="265"/>
      <c r="DD267" s="265"/>
      <c r="DE267" s="265"/>
      <c r="DF267" s="265"/>
      <c r="DG267" s="265"/>
      <c r="DH267" s="265"/>
      <c r="DI267" s="265"/>
      <c r="DJ267" s="265"/>
      <c r="DK267" s="266"/>
      <c r="DL267" s="265"/>
      <c r="DM267" s="265"/>
      <c r="DN267" s="265"/>
      <c r="DO267" s="265"/>
      <c r="DP267" s="265"/>
      <c r="DQ267" s="265"/>
      <c r="DR267" s="265"/>
      <c r="DS267" s="265"/>
      <c r="DT267" s="265"/>
      <c r="DU267" s="265"/>
      <c r="DV267" s="265"/>
      <c r="DW267" s="265"/>
      <c r="DX267" s="265"/>
      <c r="DY267" s="265"/>
      <c r="DZ267" s="265"/>
      <c r="EA267" s="265"/>
      <c r="EB267" s="265"/>
      <c r="EC267" s="265"/>
      <c r="ED267" s="265"/>
      <c r="EE267" s="265"/>
      <c r="EF267" s="265"/>
      <c r="EG267" s="265"/>
      <c r="EH267" s="265"/>
      <c r="EI267" s="265"/>
      <c r="EJ267" s="265"/>
      <c r="EK267" s="265"/>
      <c r="EL267" s="266"/>
      <c r="EM267" s="265"/>
      <c r="EN267" s="265"/>
      <c r="EO267" s="265"/>
      <c r="EP267" s="265"/>
      <c r="EQ267" s="265"/>
      <c r="ER267" s="265"/>
      <c r="ES267" s="265"/>
      <c r="ET267" s="265"/>
      <c r="EU267" s="265"/>
      <c r="EV267" s="265"/>
      <c r="EW267" s="265"/>
      <c r="EX267" s="265"/>
      <c r="EY267" s="265"/>
      <c r="EZ267" s="265"/>
      <c r="FA267" s="265"/>
      <c r="FB267" s="265"/>
      <c r="FC267" s="265"/>
      <c r="FD267" s="265"/>
      <c r="FE267" s="265"/>
      <c r="FF267" s="267"/>
      <c r="FG267" s="265"/>
      <c r="FH267" s="265"/>
      <c r="FI267" s="265"/>
      <c r="FJ267" s="265"/>
      <c r="FK267" s="265"/>
      <c r="FL267" s="265"/>
      <c r="FM267" s="265"/>
      <c r="FN267" s="265"/>
      <c r="FO267" s="265"/>
      <c r="FP267" s="265"/>
      <c r="FQ267" s="268"/>
      <c r="FR267" s="268"/>
      <c r="FS267" s="265"/>
      <c r="FT267" s="265"/>
      <c r="FU267" s="265"/>
      <c r="FV267" s="265"/>
      <c r="FW267" s="265"/>
      <c r="FX267" s="265"/>
      <c r="FY267" s="265"/>
      <c r="FZ267" s="265"/>
      <c r="GA267" s="265"/>
      <c r="GB267" s="265"/>
      <c r="GC267" s="265"/>
      <c r="GD267" s="269"/>
      <c r="GE267" s="269"/>
      <c r="GF267" s="269"/>
      <c r="GG267" s="269"/>
      <c r="GH267" s="270"/>
      <c r="GI267" s="271"/>
      <c r="GJ267" s="269"/>
      <c r="GK267" s="269"/>
      <c r="GL267" s="269"/>
      <c r="GM267" s="269"/>
      <c r="GN267" s="269"/>
      <c r="GO267" s="272"/>
      <c r="GP267" s="272"/>
      <c r="GQ267" s="272"/>
      <c r="GR267" s="272"/>
      <c r="GS267" s="272"/>
      <c r="GT267" s="272"/>
      <c r="GU267" s="272"/>
      <c r="GV267" s="272"/>
      <c r="GW267" s="272"/>
      <c r="GX267" s="272"/>
      <c r="GY267" s="272"/>
      <c r="GZ267" s="272"/>
      <c r="HA267" s="272"/>
      <c r="HB267" s="272"/>
      <c r="HC267" s="272"/>
      <c r="HD267" s="272"/>
      <c r="HE267" s="272"/>
      <c r="HF267" s="272"/>
      <c r="HG267" s="272"/>
      <c r="HH267" s="272"/>
      <c r="HI267" s="272"/>
      <c r="HJ267" s="272"/>
      <c r="HK267" s="272"/>
      <c r="HL267" s="272"/>
      <c r="HM267" s="272"/>
      <c r="HN267" s="272"/>
      <c r="HO267" s="272"/>
      <c r="HP267" s="272"/>
      <c r="HQ267" s="272"/>
      <c r="HR267" s="272"/>
      <c r="HS267" s="272"/>
      <c r="HT267" s="272"/>
      <c r="HU267" s="272"/>
      <c r="HV267" s="272"/>
      <c r="HW267" s="272"/>
      <c r="HX267" s="272"/>
      <c r="HY267" s="271"/>
      <c r="HZ267" s="271"/>
      <c r="IA267" s="272"/>
      <c r="IB267" s="273"/>
      <c r="IC267" s="272"/>
      <c r="ID267" s="272"/>
      <c r="IE267" s="272"/>
      <c r="IF267" s="272"/>
      <c r="IG267" s="272"/>
      <c r="IH267" s="272"/>
      <c r="II267" s="272"/>
      <c r="IJ267" s="272"/>
      <c r="IK267" s="272"/>
      <c r="IL267" s="272"/>
      <c r="IM267" s="272"/>
      <c r="IN267" s="272"/>
      <c r="IO267" s="272"/>
      <c r="IP267" s="272"/>
      <c r="IQ267" s="272"/>
      <c r="IR267" s="272"/>
      <c r="IS267" s="272"/>
      <c r="IT267" s="272"/>
      <c r="IU267" s="272"/>
      <c r="IV267" s="272"/>
      <c r="IW267" s="272"/>
      <c r="IX267" s="272"/>
      <c r="IY267" s="272"/>
      <c r="IZ267" s="272"/>
      <c r="JA267" s="272"/>
      <c r="JB267" s="272"/>
      <c r="JC267" s="272"/>
      <c r="JD267" s="274"/>
    </row>
    <row r="268" spans="1:267" ht="18.95" hidden="1" customHeight="1">
      <c r="A268" s="275"/>
      <c r="B268" s="276"/>
      <c r="C268" s="277"/>
      <c r="D268" s="277"/>
      <c r="E268" s="278"/>
      <c r="F268" s="278"/>
      <c r="G268" s="278"/>
      <c r="H268" s="277"/>
      <c r="I268" s="279"/>
      <c r="J268" s="279"/>
      <c r="K268" s="280"/>
      <c r="L268" s="280"/>
      <c r="M268" s="280"/>
      <c r="N268" s="281"/>
      <c r="O268" s="282"/>
      <c r="P268" s="283"/>
      <c r="Q268" s="281"/>
      <c r="R268" s="281"/>
      <c r="S268" s="281"/>
      <c r="T268" s="281"/>
      <c r="U268" s="281"/>
      <c r="V268" s="281"/>
      <c r="W268" s="96"/>
      <c r="X268" s="281"/>
      <c r="Y268" s="284"/>
      <c r="Z268" s="284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265"/>
      <c r="AL268" s="265"/>
      <c r="AM268" s="266"/>
      <c r="AN268" s="266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265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265"/>
      <c r="BV268" s="265"/>
      <c r="BW268" s="265"/>
      <c r="BX268" s="265"/>
      <c r="BY268" s="265"/>
      <c r="BZ268" s="265"/>
      <c r="CA268" s="265"/>
      <c r="CB268" s="265"/>
      <c r="CC268" s="265"/>
      <c r="CD268" s="265"/>
      <c r="CE268" s="265"/>
      <c r="CF268" s="265"/>
      <c r="CG268" s="265"/>
      <c r="CH268" s="265"/>
      <c r="CI268" s="265"/>
      <c r="CJ268" s="265"/>
      <c r="CK268" s="265"/>
      <c r="CL268" s="265"/>
      <c r="CM268" s="265"/>
      <c r="CN268" s="265"/>
      <c r="CO268" s="265"/>
      <c r="CP268" s="265"/>
      <c r="CQ268" s="265"/>
      <c r="CR268" s="265"/>
      <c r="CS268" s="265"/>
      <c r="CT268" s="265"/>
      <c r="CU268" s="265"/>
      <c r="CV268" s="265"/>
      <c r="CW268" s="265"/>
      <c r="CX268" s="265"/>
      <c r="CY268" s="265"/>
      <c r="CZ268" s="265"/>
      <c r="DA268" s="265"/>
      <c r="DB268" s="265"/>
      <c r="DC268" s="265"/>
      <c r="DD268" s="265"/>
      <c r="DE268" s="265"/>
      <c r="DF268" s="265"/>
      <c r="DG268" s="265"/>
      <c r="DH268" s="265"/>
      <c r="DI268" s="265"/>
      <c r="DJ268" s="265"/>
      <c r="DK268" s="266"/>
      <c r="DL268" s="265"/>
      <c r="DM268" s="265"/>
      <c r="DN268" s="265"/>
      <c r="DO268" s="265"/>
      <c r="DP268" s="265"/>
      <c r="DQ268" s="265"/>
      <c r="DR268" s="265"/>
      <c r="DS268" s="265"/>
      <c r="DT268" s="265"/>
      <c r="DU268" s="265"/>
      <c r="DV268" s="265"/>
      <c r="DW268" s="265"/>
      <c r="DX268" s="265"/>
      <c r="DY268" s="265"/>
      <c r="DZ268" s="265"/>
      <c r="EA268" s="265"/>
      <c r="EB268" s="265"/>
      <c r="EC268" s="265"/>
      <c r="ED268" s="265"/>
      <c r="EE268" s="265"/>
      <c r="EF268" s="265"/>
      <c r="EG268" s="265"/>
      <c r="EH268" s="265"/>
      <c r="EI268" s="265"/>
      <c r="EJ268" s="265"/>
      <c r="EK268" s="265"/>
      <c r="EL268" s="266"/>
      <c r="EM268" s="265"/>
      <c r="EN268" s="265"/>
      <c r="EO268" s="265"/>
      <c r="EP268" s="265"/>
      <c r="EQ268" s="265"/>
      <c r="ER268" s="265"/>
      <c r="ES268" s="265"/>
      <c r="ET268" s="265"/>
      <c r="EU268" s="265"/>
      <c r="EV268" s="265"/>
      <c r="EW268" s="265"/>
      <c r="EX268" s="265"/>
      <c r="EY268" s="265"/>
      <c r="EZ268" s="265"/>
      <c r="FA268" s="265"/>
      <c r="FB268" s="265"/>
      <c r="FC268" s="265"/>
      <c r="FD268" s="265"/>
      <c r="FE268" s="265"/>
      <c r="FF268" s="267"/>
      <c r="FG268" s="265"/>
      <c r="FH268" s="265"/>
      <c r="FI268" s="265"/>
      <c r="FJ268" s="265"/>
      <c r="FK268" s="265"/>
      <c r="FL268" s="265"/>
      <c r="FM268" s="265"/>
      <c r="FN268" s="265"/>
      <c r="FO268" s="265"/>
      <c r="FP268" s="265"/>
      <c r="FQ268" s="268"/>
      <c r="FR268" s="268"/>
      <c r="FS268" s="265"/>
      <c r="FT268" s="265"/>
      <c r="FU268" s="265"/>
      <c r="FV268" s="265"/>
      <c r="FW268" s="265"/>
      <c r="FX268" s="265"/>
      <c r="FY268" s="265"/>
      <c r="FZ268" s="265"/>
      <c r="GA268" s="265"/>
      <c r="GB268" s="265"/>
      <c r="GC268" s="265"/>
      <c r="GD268" s="269"/>
      <c r="GE268" s="269"/>
      <c r="GF268" s="269"/>
      <c r="GG268" s="269"/>
      <c r="GH268" s="270"/>
      <c r="GI268" s="271"/>
      <c r="GJ268" s="269"/>
      <c r="GK268" s="269"/>
      <c r="GL268" s="269"/>
      <c r="GM268" s="269"/>
      <c r="GN268" s="269"/>
      <c r="GO268" s="272"/>
      <c r="GP268" s="272"/>
      <c r="GQ268" s="272"/>
      <c r="GR268" s="272"/>
      <c r="GS268" s="272"/>
      <c r="GT268" s="272"/>
      <c r="GU268" s="272"/>
      <c r="GV268" s="272"/>
      <c r="GW268" s="272"/>
      <c r="GX268" s="272"/>
      <c r="GY268" s="272"/>
      <c r="GZ268" s="272"/>
      <c r="HA268" s="272"/>
      <c r="HB268" s="272"/>
      <c r="HC268" s="272"/>
      <c r="HD268" s="272"/>
      <c r="HE268" s="272"/>
      <c r="HF268" s="272"/>
      <c r="HG268" s="272"/>
      <c r="HH268" s="272"/>
      <c r="HI268" s="272"/>
      <c r="HJ268" s="272"/>
      <c r="HK268" s="272"/>
      <c r="HL268" s="272"/>
      <c r="HM268" s="272"/>
      <c r="HN268" s="272"/>
      <c r="HO268" s="272"/>
      <c r="HP268" s="272"/>
      <c r="HQ268" s="272"/>
      <c r="HR268" s="272"/>
      <c r="HS268" s="272"/>
      <c r="HT268" s="272"/>
      <c r="HU268" s="272"/>
      <c r="HV268" s="272"/>
      <c r="HW268" s="272"/>
      <c r="HX268" s="272"/>
      <c r="HY268" s="271"/>
      <c r="HZ268" s="271"/>
      <c r="IA268" s="272"/>
      <c r="IB268" s="273"/>
      <c r="IC268" s="272"/>
      <c r="ID268" s="272"/>
      <c r="IE268" s="272"/>
      <c r="IF268" s="272"/>
      <c r="IG268" s="272"/>
      <c r="IH268" s="272"/>
      <c r="II268" s="272"/>
      <c r="IJ268" s="272"/>
      <c r="IK268" s="272"/>
      <c r="IL268" s="272"/>
      <c r="IM268" s="272"/>
      <c r="IN268" s="272"/>
      <c r="IO268" s="272"/>
      <c r="IP268" s="272"/>
      <c r="IQ268" s="272"/>
      <c r="IR268" s="272"/>
      <c r="IS268" s="272"/>
      <c r="IT268" s="272"/>
      <c r="IU268" s="272"/>
      <c r="IV268" s="272"/>
      <c r="IW268" s="272"/>
      <c r="IX268" s="272"/>
      <c r="IY268" s="272"/>
      <c r="IZ268" s="272"/>
      <c r="JA268" s="272"/>
      <c r="JB268" s="272"/>
      <c r="JC268" s="272"/>
      <c r="JD268" s="274"/>
    </row>
    <row r="269" spans="1:267" s="301" customFormat="1" ht="18.95" hidden="1" customHeight="1">
      <c r="A269" s="275"/>
      <c r="B269" s="288"/>
      <c r="C269" s="277"/>
      <c r="D269" s="289"/>
      <c r="E269" s="278"/>
      <c r="F269" s="290"/>
      <c r="G269" s="290"/>
      <c r="H269" s="289"/>
      <c r="I269" s="291"/>
      <c r="J269" s="291"/>
      <c r="K269" s="292"/>
      <c r="L269" s="292"/>
      <c r="M269" s="292"/>
      <c r="N269" s="293"/>
      <c r="O269" s="282"/>
      <c r="P269" s="283"/>
      <c r="Q269" s="281"/>
      <c r="R269" s="281"/>
      <c r="S269" s="281"/>
      <c r="T269" s="281"/>
      <c r="U269" s="281"/>
      <c r="V269" s="281"/>
      <c r="W269" s="96"/>
      <c r="X269" s="281"/>
      <c r="Y269" s="284"/>
      <c r="Z269" s="284"/>
      <c r="AA269" s="265"/>
      <c r="AB269" s="265"/>
      <c r="AC269" s="265"/>
      <c r="AD269" s="265"/>
      <c r="AE269" s="265"/>
      <c r="AF269" s="265"/>
      <c r="AG269" s="265"/>
      <c r="AH269" s="265"/>
      <c r="AI269" s="265"/>
      <c r="AJ269" s="265"/>
      <c r="AK269" s="265"/>
      <c r="AL269" s="265"/>
      <c r="AM269" s="266"/>
      <c r="AN269" s="266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65"/>
      <c r="AY269" s="265"/>
      <c r="AZ269" s="265"/>
      <c r="BA269" s="265"/>
      <c r="BB269" s="265"/>
      <c r="BC269" s="265"/>
      <c r="BD269" s="265"/>
      <c r="BE269" s="265"/>
      <c r="BF269" s="265"/>
      <c r="BG269" s="265"/>
      <c r="BH269" s="265"/>
      <c r="BI269" s="265"/>
      <c r="BJ269" s="265"/>
      <c r="BK269" s="265"/>
      <c r="BL269" s="265"/>
      <c r="BM269" s="265"/>
      <c r="BN269" s="265"/>
      <c r="BO269" s="265"/>
      <c r="BP269" s="265"/>
      <c r="BQ269" s="265"/>
      <c r="BR269" s="265"/>
      <c r="BS269" s="265"/>
      <c r="BT269" s="265"/>
      <c r="BU269" s="265"/>
      <c r="BV269" s="265"/>
      <c r="BW269" s="265"/>
      <c r="BX269" s="265"/>
      <c r="BY269" s="265"/>
      <c r="BZ269" s="265"/>
      <c r="CA269" s="265"/>
      <c r="CB269" s="265"/>
      <c r="CC269" s="265"/>
      <c r="CD269" s="265"/>
      <c r="CE269" s="265"/>
      <c r="CF269" s="265"/>
      <c r="CG269" s="265"/>
      <c r="CH269" s="265"/>
      <c r="CI269" s="265"/>
      <c r="CJ269" s="265"/>
      <c r="CK269" s="265"/>
      <c r="CL269" s="265"/>
      <c r="CM269" s="265"/>
      <c r="CN269" s="265"/>
      <c r="CO269" s="265"/>
      <c r="CP269" s="265"/>
      <c r="CQ269" s="265"/>
      <c r="CR269" s="265"/>
      <c r="CS269" s="265"/>
      <c r="CT269" s="265"/>
      <c r="CU269" s="265"/>
      <c r="CV269" s="265"/>
      <c r="CW269" s="265"/>
      <c r="CX269" s="265"/>
      <c r="CY269" s="265"/>
      <c r="CZ269" s="265"/>
      <c r="DA269" s="265"/>
      <c r="DB269" s="265"/>
      <c r="DC269" s="265"/>
      <c r="DD269" s="265"/>
      <c r="DE269" s="265"/>
      <c r="DF269" s="265"/>
      <c r="DG269" s="265"/>
      <c r="DH269" s="265"/>
      <c r="DI269" s="265"/>
      <c r="DJ269" s="265"/>
      <c r="DK269" s="266"/>
      <c r="DL269" s="265"/>
      <c r="DM269" s="265"/>
      <c r="DN269" s="265"/>
      <c r="DO269" s="265"/>
      <c r="DP269" s="265"/>
      <c r="DQ269" s="265"/>
      <c r="DR269" s="265"/>
      <c r="DS269" s="265"/>
      <c r="DT269" s="265"/>
      <c r="DU269" s="265"/>
      <c r="DV269" s="265"/>
      <c r="DW269" s="265"/>
      <c r="DX269" s="265"/>
      <c r="DY269" s="265"/>
      <c r="DZ269" s="265"/>
      <c r="EA269" s="265"/>
      <c r="EB269" s="265"/>
      <c r="EC269" s="265"/>
      <c r="ED269" s="265"/>
      <c r="EE269" s="265"/>
      <c r="EF269" s="265"/>
      <c r="EG269" s="265"/>
      <c r="EH269" s="265"/>
      <c r="EI269" s="265"/>
      <c r="EJ269" s="265"/>
      <c r="EK269" s="265"/>
      <c r="EL269" s="266"/>
      <c r="EM269" s="265"/>
      <c r="EN269" s="265"/>
      <c r="EO269" s="265"/>
      <c r="EP269" s="265"/>
      <c r="EQ269" s="265"/>
      <c r="ER269" s="265"/>
      <c r="ES269" s="265"/>
      <c r="ET269" s="265"/>
      <c r="EU269" s="265"/>
      <c r="EV269" s="265"/>
      <c r="EW269" s="265"/>
      <c r="EX269" s="265"/>
      <c r="EY269" s="265"/>
      <c r="EZ269" s="265"/>
      <c r="FA269" s="265"/>
      <c r="FB269" s="265"/>
      <c r="FC269" s="265"/>
      <c r="FD269" s="265"/>
      <c r="FE269" s="265"/>
      <c r="FF269" s="267"/>
      <c r="FG269" s="265"/>
      <c r="FH269" s="265"/>
      <c r="FI269" s="265"/>
      <c r="FJ269" s="265"/>
      <c r="FK269" s="265"/>
      <c r="FL269" s="265"/>
      <c r="FM269" s="265"/>
      <c r="FN269" s="265"/>
      <c r="FO269" s="265"/>
      <c r="FP269" s="265"/>
      <c r="FQ269" s="268"/>
      <c r="FR269" s="268"/>
      <c r="FS269" s="294"/>
      <c r="FT269" s="294"/>
      <c r="FU269" s="294"/>
      <c r="FV269" s="294"/>
      <c r="FW269" s="294"/>
      <c r="FX269" s="294"/>
      <c r="FY269" s="294"/>
      <c r="FZ269" s="294"/>
      <c r="GA269" s="294"/>
      <c r="GB269" s="294"/>
      <c r="GC269" s="294"/>
      <c r="GD269" s="295"/>
      <c r="GE269" s="295"/>
      <c r="GF269" s="295"/>
      <c r="GG269" s="295"/>
      <c r="GH269" s="296"/>
      <c r="GI269" s="271"/>
      <c r="GJ269" s="295"/>
      <c r="GK269" s="295"/>
      <c r="GL269" s="295"/>
      <c r="GM269" s="295"/>
      <c r="GN269" s="295"/>
      <c r="GO269" s="297"/>
      <c r="GP269" s="297"/>
      <c r="GQ269" s="297"/>
      <c r="GR269" s="297"/>
      <c r="GS269" s="297"/>
      <c r="GT269" s="297"/>
      <c r="GU269" s="297"/>
      <c r="GV269" s="297"/>
      <c r="GW269" s="297"/>
      <c r="GX269" s="297"/>
      <c r="GY269" s="297"/>
      <c r="GZ269" s="297"/>
      <c r="HA269" s="297"/>
      <c r="HB269" s="297"/>
      <c r="HC269" s="297"/>
      <c r="HD269" s="297"/>
      <c r="HE269" s="297"/>
      <c r="HF269" s="297"/>
      <c r="HG269" s="297"/>
      <c r="HH269" s="297"/>
      <c r="HI269" s="297"/>
      <c r="HJ269" s="297"/>
      <c r="HK269" s="297"/>
      <c r="HL269" s="297"/>
      <c r="HM269" s="297"/>
      <c r="HN269" s="297"/>
      <c r="HO269" s="297"/>
      <c r="HP269" s="297"/>
      <c r="HQ269" s="297"/>
      <c r="HR269" s="297"/>
      <c r="HS269" s="297"/>
      <c r="HT269" s="297"/>
      <c r="HU269" s="297"/>
      <c r="HV269" s="297"/>
      <c r="HW269" s="297"/>
      <c r="HX269" s="297"/>
      <c r="HY269" s="298"/>
      <c r="HZ269" s="298"/>
      <c r="IA269" s="297"/>
      <c r="IB269" s="299"/>
      <c r="IC269" s="297"/>
      <c r="ID269" s="297"/>
      <c r="IE269" s="297"/>
      <c r="IF269" s="297"/>
      <c r="IG269" s="297"/>
      <c r="IH269" s="297"/>
      <c r="II269" s="297"/>
      <c r="IJ269" s="297"/>
      <c r="IK269" s="297"/>
      <c r="IL269" s="297"/>
      <c r="IM269" s="297"/>
      <c r="IN269" s="297"/>
      <c r="IO269" s="297"/>
      <c r="IP269" s="297"/>
      <c r="IQ269" s="297"/>
      <c r="IR269" s="297"/>
      <c r="IS269" s="297"/>
      <c r="IT269" s="297"/>
      <c r="IU269" s="297"/>
      <c r="IV269" s="297"/>
      <c r="IW269" s="297"/>
      <c r="IX269" s="297"/>
      <c r="IY269" s="297"/>
      <c r="IZ269" s="297"/>
      <c r="JA269" s="297"/>
      <c r="JB269" s="297"/>
      <c r="JC269" s="297"/>
      <c r="JD269" s="300"/>
    </row>
    <row r="270" spans="1:267" ht="18.95" hidden="1" customHeight="1">
      <c r="A270" s="275"/>
      <c r="B270" s="276"/>
      <c r="C270" s="277"/>
      <c r="D270" s="277"/>
      <c r="E270" s="278"/>
      <c r="F270" s="278"/>
      <c r="G270" s="278"/>
      <c r="H270" s="277"/>
      <c r="I270" s="279"/>
      <c r="J270" s="279"/>
      <c r="K270" s="280"/>
      <c r="L270" s="280"/>
      <c r="M270" s="280"/>
      <c r="N270" s="281"/>
      <c r="O270" s="282"/>
      <c r="P270" s="283"/>
      <c r="Q270" s="281"/>
      <c r="R270" s="281"/>
      <c r="S270" s="281"/>
      <c r="T270" s="281"/>
      <c r="U270" s="281"/>
      <c r="V270" s="281"/>
      <c r="W270" s="96"/>
      <c r="X270" s="281"/>
      <c r="Y270" s="284"/>
      <c r="Z270" s="284"/>
      <c r="AA270" s="265"/>
      <c r="AB270" s="265"/>
      <c r="AC270" s="265"/>
      <c r="AD270" s="265"/>
      <c r="AE270" s="265"/>
      <c r="AF270" s="265"/>
      <c r="AG270" s="265"/>
      <c r="AH270" s="265"/>
      <c r="AI270" s="265"/>
      <c r="AJ270" s="265"/>
      <c r="AK270" s="265"/>
      <c r="AL270" s="265"/>
      <c r="AM270" s="266"/>
      <c r="AN270" s="266"/>
      <c r="AO270" s="265"/>
      <c r="AP270" s="265"/>
      <c r="AQ270" s="265"/>
      <c r="AR270" s="265"/>
      <c r="AS270" s="265"/>
      <c r="AT270" s="265"/>
      <c r="AU270" s="265"/>
      <c r="AV270" s="265"/>
      <c r="AW270" s="265"/>
      <c r="AX270" s="265"/>
      <c r="AY270" s="265"/>
      <c r="AZ270" s="265"/>
      <c r="BA270" s="265"/>
      <c r="BB270" s="265"/>
      <c r="BC270" s="265"/>
      <c r="BD270" s="265"/>
      <c r="BE270" s="265"/>
      <c r="BF270" s="265"/>
      <c r="BG270" s="265"/>
      <c r="BH270" s="265"/>
      <c r="BI270" s="265"/>
      <c r="BJ270" s="265"/>
      <c r="BK270" s="265"/>
      <c r="BL270" s="265"/>
      <c r="BM270" s="265"/>
      <c r="BN270" s="265"/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265"/>
      <c r="BZ270" s="265"/>
      <c r="CA270" s="265"/>
      <c r="CB270" s="265"/>
      <c r="CC270" s="265"/>
      <c r="CD270" s="265"/>
      <c r="CE270" s="265"/>
      <c r="CF270" s="265"/>
      <c r="CG270" s="265"/>
      <c r="CH270" s="265"/>
      <c r="CI270" s="265"/>
      <c r="CJ270" s="265"/>
      <c r="CK270" s="265"/>
      <c r="CL270" s="265"/>
      <c r="CM270" s="265"/>
      <c r="CN270" s="265"/>
      <c r="CO270" s="265"/>
      <c r="CP270" s="265"/>
      <c r="CQ270" s="265"/>
      <c r="CR270" s="265"/>
      <c r="CS270" s="265"/>
      <c r="CT270" s="265"/>
      <c r="CU270" s="265"/>
      <c r="CV270" s="265"/>
      <c r="CW270" s="265"/>
      <c r="CX270" s="265"/>
      <c r="CY270" s="265"/>
      <c r="CZ270" s="265"/>
      <c r="DA270" s="265"/>
      <c r="DB270" s="265"/>
      <c r="DC270" s="265"/>
      <c r="DD270" s="265"/>
      <c r="DE270" s="265"/>
      <c r="DF270" s="265"/>
      <c r="DG270" s="265"/>
      <c r="DH270" s="265"/>
      <c r="DI270" s="265"/>
      <c r="DJ270" s="265"/>
      <c r="DK270" s="266"/>
      <c r="DL270" s="265"/>
      <c r="DM270" s="265"/>
      <c r="DN270" s="265"/>
      <c r="DO270" s="265"/>
      <c r="DP270" s="265"/>
      <c r="DQ270" s="265"/>
      <c r="DR270" s="265"/>
      <c r="DS270" s="265"/>
      <c r="DT270" s="265"/>
      <c r="DU270" s="265"/>
      <c r="DV270" s="265"/>
      <c r="DW270" s="265"/>
      <c r="DX270" s="265"/>
      <c r="DY270" s="265"/>
      <c r="DZ270" s="265"/>
      <c r="EA270" s="265"/>
      <c r="EB270" s="265"/>
      <c r="EC270" s="265"/>
      <c r="ED270" s="265"/>
      <c r="EE270" s="265"/>
      <c r="EF270" s="265"/>
      <c r="EG270" s="265"/>
      <c r="EH270" s="265"/>
      <c r="EI270" s="265"/>
      <c r="EJ270" s="265"/>
      <c r="EK270" s="265"/>
      <c r="EL270" s="266"/>
      <c r="EM270" s="265"/>
      <c r="EN270" s="265"/>
      <c r="EO270" s="265"/>
      <c r="EP270" s="265"/>
      <c r="EQ270" s="265"/>
      <c r="ER270" s="265"/>
      <c r="ES270" s="265"/>
      <c r="ET270" s="265"/>
      <c r="EU270" s="265"/>
      <c r="EV270" s="265"/>
      <c r="EW270" s="265"/>
      <c r="EX270" s="265"/>
      <c r="EY270" s="265"/>
      <c r="EZ270" s="265"/>
      <c r="FA270" s="265"/>
      <c r="FB270" s="265"/>
      <c r="FC270" s="265"/>
      <c r="FD270" s="265"/>
      <c r="FE270" s="265"/>
      <c r="FF270" s="267"/>
      <c r="FG270" s="265"/>
      <c r="FH270" s="265"/>
      <c r="FI270" s="265"/>
      <c r="FJ270" s="265"/>
      <c r="FK270" s="265"/>
      <c r="FL270" s="265"/>
      <c r="FM270" s="265"/>
      <c r="FN270" s="265"/>
      <c r="FO270" s="265"/>
      <c r="FP270" s="265"/>
      <c r="FQ270" s="268"/>
      <c r="FR270" s="268"/>
      <c r="FS270" s="265"/>
      <c r="FT270" s="265"/>
      <c r="FU270" s="265"/>
      <c r="FV270" s="265"/>
      <c r="FW270" s="265"/>
      <c r="FX270" s="265"/>
      <c r="FY270" s="265"/>
      <c r="FZ270" s="265"/>
      <c r="GA270" s="265"/>
      <c r="GB270" s="265"/>
      <c r="GC270" s="265"/>
      <c r="GD270" s="269"/>
      <c r="GE270" s="269"/>
      <c r="GF270" s="269"/>
      <c r="GG270" s="269"/>
      <c r="GH270" s="270"/>
      <c r="GI270" s="271"/>
      <c r="GJ270" s="269"/>
      <c r="GK270" s="269"/>
      <c r="GL270" s="269"/>
      <c r="GM270" s="269"/>
      <c r="GN270" s="269"/>
      <c r="GO270" s="272"/>
      <c r="GP270" s="272"/>
      <c r="GQ270" s="272"/>
      <c r="GR270" s="272"/>
      <c r="GS270" s="272"/>
      <c r="GT270" s="272"/>
      <c r="GU270" s="272"/>
      <c r="GV270" s="272"/>
      <c r="GW270" s="272"/>
      <c r="GX270" s="272"/>
      <c r="GY270" s="272"/>
      <c r="GZ270" s="272"/>
      <c r="HA270" s="272"/>
      <c r="HB270" s="272"/>
      <c r="HC270" s="272"/>
      <c r="HD270" s="272"/>
      <c r="HE270" s="272"/>
      <c r="HF270" s="272"/>
      <c r="HG270" s="272"/>
      <c r="HH270" s="272"/>
      <c r="HI270" s="272"/>
      <c r="HJ270" s="272"/>
      <c r="HK270" s="272"/>
      <c r="HL270" s="272"/>
      <c r="HM270" s="272"/>
      <c r="HN270" s="272"/>
      <c r="HO270" s="272"/>
      <c r="HP270" s="272"/>
      <c r="HQ270" s="272"/>
      <c r="HR270" s="272"/>
      <c r="HS270" s="272"/>
      <c r="HT270" s="272"/>
      <c r="HU270" s="272"/>
      <c r="HV270" s="272"/>
      <c r="HW270" s="272"/>
      <c r="HX270" s="272"/>
      <c r="HY270" s="271"/>
      <c r="HZ270" s="271"/>
      <c r="IA270" s="272"/>
      <c r="IB270" s="273"/>
      <c r="IC270" s="272"/>
      <c r="ID270" s="272"/>
      <c r="IE270" s="272"/>
      <c r="IF270" s="272"/>
      <c r="IG270" s="272"/>
      <c r="IH270" s="272"/>
      <c r="II270" s="272"/>
      <c r="IJ270" s="272"/>
      <c r="IK270" s="272"/>
      <c r="IL270" s="272"/>
      <c r="IM270" s="272"/>
      <c r="IN270" s="272"/>
      <c r="IO270" s="272"/>
      <c r="IP270" s="272"/>
      <c r="IQ270" s="272"/>
      <c r="IR270" s="272"/>
      <c r="IS270" s="272"/>
      <c r="IT270" s="272"/>
      <c r="IU270" s="272"/>
      <c r="IV270" s="272"/>
      <c r="IW270" s="272"/>
      <c r="IX270" s="272"/>
      <c r="IY270" s="272"/>
      <c r="IZ270" s="272"/>
      <c r="JA270" s="272"/>
      <c r="JB270" s="272"/>
      <c r="JC270" s="272"/>
      <c r="JD270" s="274"/>
    </row>
    <row r="271" spans="1:267" ht="18.95" hidden="1" customHeight="1">
      <c r="A271" s="275"/>
      <c r="B271" s="276"/>
      <c r="C271" s="277"/>
      <c r="D271" s="277"/>
      <c r="E271" s="278"/>
      <c r="F271" s="278"/>
      <c r="G271" s="278"/>
      <c r="H271" s="277"/>
      <c r="I271" s="279"/>
      <c r="J271" s="279"/>
      <c r="K271" s="280"/>
      <c r="L271" s="280"/>
      <c r="M271" s="280"/>
      <c r="N271" s="281"/>
      <c r="O271" s="282"/>
      <c r="P271" s="283"/>
      <c r="Q271" s="281"/>
      <c r="R271" s="281"/>
      <c r="S271" s="281"/>
      <c r="T271" s="281"/>
      <c r="U271" s="281"/>
      <c r="V271" s="281"/>
      <c r="W271" s="96"/>
      <c r="X271" s="281"/>
      <c r="Y271" s="284"/>
      <c r="Z271" s="284"/>
      <c r="AA271" s="265"/>
      <c r="AB271" s="265"/>
      <c r="AC271" s="265"/>
      <c r="AD271" s="265"/>
      <c r="AE271" s="265"/>
      <c r="AF271" s="265"/>
      <c r="AG271" s="265"/>
      <c r="AH271" s="265"/>
      <c r="AI271" s="265"/>
      <c r="AJ271" s="265"/>
      <c r="AK271" s="265"/>
      <c r="AL271" s="265"/>
      <c r="AM271" s="266"/>
      <c r="AN271" s="266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65"/>
      <c r="AY271" s="265"/>
      <c r="AZ271" s="265"/>
      <c r="BA271" s="265"/>
      <c r="BB271" s="265"/>
      <c r="BC271" s="265"/>
      <c r="BD271" s="265"/>
      <c r="BE271" s="265"/>
      <c r="BF271" s="265"/>
      <c r="BG271" s="265"/>
      <c r="BH271" s="265"/>
      <c r="BI271" s="265"/>
      <c r="BJ271" s="265"/>
      <c r="BK271" s="265"/>
      <c r="BL271" s="265"/>
      <c r="BM271" s="265"/>
      <c r="BN271" s="265"/>
      <c r="BO271" s="265"/>
      <c r="BP271" s="265"/>
      <c r="BQ271" s="265"/>
      <c r="BR271" s="265"/>
      <c r="BS271" s="265"/>
      <c r="BT271" s="265"/>
      <c r="BU271" s="265"/>
      <c r="BV271" s="265"/>
      <c r="BW271" s="265"/>
      <c r="BX271" s="265"/>
      <c r="BY271" s="265"/>
      <c r="BZ271" s="265"/>
      <c r="CA271" s="265"/>
      <c r="CB271" s="265"/>
      <c r="CC271" s="265"/>
      <c r="CD271" s="265"/>
      <c r="CE271" s="265"/>
      <c r="CF271" s="265"/>
      <c r="CG271" s="265"/>
      <c r="CH271" s="265"/>
      <c r="CI271" s="265"/>
      <c r="CJ271" s="265"/>
      <c r="CK271" s="265"/>
      <c r="CL271" s="265"/>
      <c r="CM271" s="265"/>
      <c r="CN271" s="265"/>
      <c r="CO271" s="265"/>
      <c r="CP271" s="265"/>
      <c r="CQ271" s="265"/>
      <c r="CR271" s="265"/>
      <c r="CS271" s="265"/>
      <c r="CT271" s="265"/>
      <c r="CU271" s="265"/>
      <c r="CV271" s="265"/>
      <c r="CW271" s="265"/>
      <c r="CX271" s="265"/>
      <c r="CY271" s="265"/>
      <c r="CZ271" s="265"/>
      <c r="DA271" s="265"/>
      <c r="DB271" s="265"/>
      <c r="DC271" s="265"/>
      <c r="DD271" s="265"/>
      <c r="DE271" s="265"/>
      <c r="DF271" s="265"/>
      <c r="DG271" s="265"/>
      <c r="DH271" s="265"/>
      <c r="DI271" s="265"/>
      <c r="DJ271" s="265"/>
      <c r="DK271" s="266"/>
      <c r="DL271" s="265"/>
      <c r="DM271" s="265"/>
      <c r="DN271" s="265"/>
      <c r="DO271" s="265"/>
      <c r="DP271" s="265"/>
      <c r="DQ271" s="265"/>
      <c r="DR271" s="265"/>
      <c r="DS271" s="265"/>
      <c r="DT271" s="265"/>
      <c r="DU271" s="265"/>
      <c r="DV271" s="265"/>
      <c r="DW271" s="265"/>
      <c r="DX271" s="265"/>
      <c r="DY271" s="265"/>
      <c r="DZ271" s="265"/>
      <c r="EA271" s="265"/>
      <c r="EB271" s="265"/>
      <c r="EC271" s="265"/>
      <c r="ED271" s="265"/>
      <c r="EE271" s="265"/>
      <c r="EF271" s="265"/>
      <c r="EG271" s="265"/>
      <c r="EH271" s="265"/>
      <c r="EI271" s="265"/>
      <c r="EJ271" s="265"/>
      <c r="EK271" s="265"/>
      <c r="EL271" s="266"/>
      <c r="EM271" s="265"/>
      <c r="EN271" s="265"/>
      <c r="EO271" s="265"/>
      <c r="EP271" s="265"/>
      <c r="EQ271" s="265"/>
      <c r="ER271" s="265"/>
      <c r="ES271" s="265"/>
      <c r="ET271" s="265"/>
      <c r="EU271" s="265"/>
      <c r="EV271" s="265"/>
      <c r="EW271" s="265"/>
      <c r="EX271" s="265"/>
      <c r="EY271" s="265"/>
      <c r="EZ271" s="265"/>
      <c r="FA271" s="265"/>
      <c r="FB271" s="265"/>
      <c r="FC271" s="265"/>
      <c r="FD271" s="265"/>
      <c r="FE271" s="265"/>
      <c r="FF271" s="267"/>
      <c r="FG271" s="265"/>
      <c r="FH271" s="265"/>
      <c r="FI271" s="265"/>
      <c r="FJ271" s="265"/>
      <c r="FK271" s="265"/>
      <c r="FL271" s="265"/>
      <c r="FM271" s="265"/>
      <c r="FN271" s="265"/>
      <c r="FO271" s="265"/>
      <c r="FP271" s="265"/>
      <c r="FQ271" s="268"/>
      <c r="FR271" s="268"/>
      <c r="FS271" s="265"/>
      <c r="FT271" s="265"/>
      <c r="FU271" s="265"/>
      <c r="FV271" s="265"/>
      <c r="FW271" s="265"/>
      <c r="FX271" s="265"/>
      <c r="FY271" s="265"/>
      <c r="FZ271" s="265"/>
      <c r="GA271" s="265"/>
      <c r="GB271" s="265"/>
      <c r="GC271" s="265"/>
      <c r="GD271" s="269"/>
      <c r="GE271" s="269"/>
      <c r="GF271" s="269"/>
      <c r="GG271" s="269"/>
      <c r="GH271" s="270"/>
      <c r="GI271" s="271"/>
      <c r="GJ271" s="269"/>
      <c r="GK271" s="269"/>
      <c r="GL271" s="269"/>
      <c r="GM271" s="269"/>
      <c r="GN271" s="269"/>
      <c r="GO271" s="272"/>
      <c r="GP271" s="272"/>
      <c r="GQ271" s="272"/>
      <c r="GR271" s="272"/>
      <c r="GS271" s="272"/>
      <c r="GT271" s="272"/>
      <c r="GU271" s="272"/>
      <c r="GV271" s="272"/>
      <c r="GW271" s="272"/>
      <c r="GX271" s="272"/>
      <c r="GY271" s="272"/>
      <c r="GZ271" s="272"/>
      <c r="HA271" s="272"/>
      <c r="HB271" s="272"/>
      <c r="HC271" s="272"/>
      <c r="HD271" s="272"/>
      <c r="HE271" s="272"/>
      <c r="HF271" s="272"/>
      <c r="HG271" s="272"/>
      <c r="HH271" s="272"/>
      <c r="HI271" s="272"/>
      <c r="HJ271" s="272"/>
      <c r="HK271" s="272"/>
      <c r="HL271" s="272"/>
      <c r="HM271" s="272"/>
      <c r="HN271" s="272"/>
      <c r="HO271" s="272"/>
      <c r="HP271" s="272"/>
      <c r="HQ271" s="272"/>
      <c r="HR271" s="272"/>
      <c r="HS271" s="272"/>
      <c r="HT271" s="272"/>
      <c r="HU271" s="272"/>
      <c r="HV271" s="272"/>
      <c r="HW271" s="272"/>
      <c r="HX271" s="272"/>
      <c r="HY271" s="271"/>
      <c r="HZ271" s="271"/>
      <c r="IA271" s="272"/>
      <c r="IB271" s="273"/>
      <c r="IC271" s="272"/>
      <c r="ID271" s="272"/>
      <c r="IE271" s="272"/>
      <c r="IF271" s="272"/>
      <c r="IG271" s="272"/>
      <c r="IH271" s="272"/>
      <c r="II271" s="272"/>
      <c r="IJ271" s="272"/>
      <c r="IK271" s="272"/>
      <c r="IL271" s="272"/>
      <c r="IM271" s="272"/>
      <c r="IN271" s="272"/>
      <c r="IO271" s="272"/>
      <c r="IP271" s="272"/>
      <c r="IQ271" s="272"/>
      <c r="IR271" s="272"/>
      <c r="IS271" s="272"/>
      <c r="IT271" s="272"/>
      <c r="IU271" s="272"/>
      <c r="IV271" s="272"/>
      <c r="IW271" s="272"/>
      <c r="IX271" s="272"/>
      <c r="IY271" s="272"/>
      <c r="IZ271" s="272"/>
      <c r="JA271" s="272"/>
      <c r="JB271" s="272"/>
      <c r="JC271" s="272"/>
      <c r="JD271" s="274"/>
    </row>
    <row r="272" spans="1:267" ht="18.95" hidden="1" customHeight="1">
      <c r="A272" s="275"/>
      <c r="B272" s="276"/>
      <c r="C272" s="277"/>
      <c r="D272" s="277"/>
      <c r="E272" s="278"/>
      <c r="F272" s="278"/>
      <c r="G272" s="278"/>
      <c r="H272" s="277"/>
      <c r="I272" s="279"/>
      <c r="J272" s="279"/>
      <c r="K272" s="280"/>
      <c r="L272" s="280"/>
      <c r="M272" s="280"/>
      <c r="N272" s="281"/>
      <c r="O272" s="282"/>
      <c r="P272" s="283"/>
      <c r="Q272" s="281"/>
      <c r="R272" s="281"/>
      <c r="S272" s="281"/>
      <c r="T272" s="281"/>
      <c r="U272" s="281"/>
      <c r="V272" s="281"/>
      <c r="W272" s="96"/>
      <c r="X272" s="281"/>
      <c r="Y272" s="284"/>
      <c r="Z272" s="284"/>
      <c r="AA272" s="265"/>
      <c r="AB272" s="265"/>
      <c r="AC272" s="265"/>
      <c r="AD272" s="265"/>
      <c r="AE272" s="265"/>
      <c r="AF272" s="265"/>
      <c r="AG272" s="265"/>
      <c r="AH272" s="265"/>
      <c r="AI272" s="265"/>
      <c r="AJ272" s="265"/>
      <c r="AK272" s="265"/>
      <c r="AL272" s="265"/>
      <c r="AM272" s="266"/>
      <c r="AN272" s="266"/>
      <c r="AO272" s="265"/>
      <c r="AP272" s="265"/>
      <c r="AQ272" s="265"/>
      <c r="AR272" s="265"/>
      <c r="AS272" s="265"/>
      <c r="AT272" s="265"/>
      <c r="AU272" s="265"/>
      <c r="AV272" s="265"/>
      <c r="AW272" s="265"/>
      <c r="AX272" s="265"/>
      <c r="AY272" s="265"/>
      <c r="AZ272" s="265"/>
      <c r="BA272" s="265"/>
      <c r="BB272" s="265"/>
      <c r="BC272" s="265"/>
      <c r="BD272" s="265"/>
      <c r="BE272" s="265"/>
      <c r="BF272" s="265"/>
      <c r="BG272" s="265"/>
      <c r="BH272" s="265"/>
      <c r="BI272" s="265"/>
      <c r="BJ272" s="265"/>
      <c r="BK272" s="265"/>
      <c r="BL272" s="265"/>
      <c r="BM272" s="265"/>
      <c r="BN272" s="265"/>
      <c r="BO272" s="265"/>
      <c r="BP272" s="265"/>
      <c r="BQ272" s="265"/>
      <c r="BR272" s="265"/>
      <c r="BS272" s="265"/>
      <c r="BT272" s="265"/>
      <c r="BU272" s="265"/>
      <c r="BV272" s="265"/>
      <c r="BW272" s="265"/>
      <c r="BX272" s="265"/>
      <c r="BY272" s="265"/>
      <c r="BZ272" s="265"/>
      <c r="CA272" s="265"/>
      <c r="CB272" s="265"/>
      <c r="CC272" s="265"/>
      <c r="CD272" s="265"/>
      <c r="CE272" s="265"/>
      <c r="CF272" s="265"/>
      <c r="CG272" s="265"/>
      <c r="CH272" s="265"/>
      <c r="CI272" s="265"/>
      <c r="CJ272" s="265"/>
      <c r="CK272" s="265"/>
      <c r="CL272" s="265"/>
      <c r="CM272" s="265"/>
      <c r="CN272" s="265"/>
      <c r="CO272" s="265"/>
      <c r="CP272" s="265"/>
      <c r="CQ272" s="265"/>
      <c r="CR272" s="265"/>
      <c r="CS272" s="265"/>
      <c r="CT272" s="265"/>
      <c r="CU272" s="265"/>
      <c r="CV272" s="265"/>
      <c r="CW272" s="265"/>
      <c r="CX272" s="265"/>
      <c r="CY272" s="265"/>
      <c r="CZ272" s="265"/>
      <c r="DA272" s="265"/>
      <c r="DB272" s="265"/>
      <c r="DC272" s="265"/>
      <c r="DD272" s="265"/>
      <c r="DE272" s="265"/>
      <c r="DF272" s="265"/>
      <c r="DG272" s="265"/>
      <c r="DH272" s="265"/>
      <c r="DI272" s="265"/>
      <c r="DJ272" s="265"/>
      <c r="DK272" s="266"/>
      <c r="DL272" s="265"/>
      <c r="DM272" s="265"/>
      <c r="DN272" s="265"/>
      <c r="DO272" s="265"/>
      <c r="DP272" s="265"/>
      <c r="DQ272" s="265"/>
      <c r="DR272" s="265"/>
      <c r="DS272" s="265"/>
      <c r="DT272" s="265"/>
      <c r="DU272" s="265"/>
      <c r="DV272" s="265"/>
      <c r="DW272" s="265"/>
      <c r="DX272" s="265"/>
      <c r="DY272" s="265"/>
      <c r="DZ272" s="265"/>
      <c r="EA272" s="265"/>
      <c r="EB272" s="265"/>
      <c r="EC272" s="265"/>
      <c r="ED272" s="265"/>
      <c r="EE272" s="265"/>
      <c r="EF272" s="265"/>
      <c r="EG272" s="265"/>
      <c r="EH272" s="265"/>
      <c r="EI272" s="265"/>
      <c r="EJ272" s="265"/>
      <c r="EK272" s="265"/>
      <c r="EL272" s="266"/>
      <c r="EM272" s="265"/>
      <c r="EN272" s="265"/>
      <c r="EO272" s="265"/>
      <c r="EP272" s="265"/>
      <c r="EQ272" s="265"/>
      <c r="ER272" s="265"/>
      <c r="ES272" s="265"/>
      <c r="ET272" s="265"/>
      <c r="EU272" s="265"/>
      <c r="EV272" s="265"/>
      <c r="EW272" s="265"/>
      <c r="EX272" s="265"/>
      <c r="EY272" s="265"/>
      <c r="EZ272" s="265"/>
      <c r="FA272" s="265"/>
      <c r="FB272" s="265"/>
      <c r="FC272" s="265"/>
      <c r="FD272" s="265"/>
      <c r="FE272" s="265"/>
      <c r="FF272" s="267"/>
      <c r="FG272" s="265"/>
      <c r="FH272" s="265"/>
      <c r="FI272" s="265"/>
      <c r="FJ272" s="265"/>
      <c r="FK272" s="265"/>
      <c r="FL272" s="265"/>
      <c r="FM272" s="265"/>
      <c r="FN272" s="265"/>
      <c r="FO272" s="265"/>
      <c r="FP272" s="265"/>
      <c r="FQ272" s="268"/>
      <c r="FR272" s="268"/>
      <c r="FS272" s="265"/>
      <c r="FT272" s="265"/>
      <c r="FU272" s="265"/>
      <c r="FV272" s="265"/>
      <c r="FW272" s="265"/>
      <c r="FX272" s="265"/>
      <c r="FY272" s="265"/>
      <c r="FZ272" s="265"/>
      <c r="GA272" s="265"/>
      <c r="GB272" s="265"/>
      <c r="GC272" s="265"/>
      <c r="GD272" s="269"/>
      <c r="GE272" s="269"/>
      <c r="GF272" s="269"/>
      <c r="GG272" s="269"/>
      <c r="GH272" s="270"/>
      <c r="GI272" s="271"/>
      <c r="GJ272" s="269"/>
      <c r="GK272" s="269"/>
      <c r="GL272" s="269"/>
      <c r="GM272" s="269"/>
      <c r="GN272" s="269"/>
      <c r="GO272" s="272"/>
      <c r="GP272" s="272"/>
      <c r="GQ272" s="272"/>
      <c r="GR272" s="272"/>
      <c r="GS272" s="272"/>
      <c r="GT272" s="272"/>
      <c r="GU272" s="272"/>
      <c r="GV272" s="272"/>
      <c r="GW272" s="272"/>
      <c r="GX272" s="272"/>
      <c r="GY272" s="272"/>
      <c r="GZ272" s="272"/>
      <c r="HA272" s="272"/>
      <c r="HB272" s="272"/>
      <c r="HC272" s="272"/>
      <c r="HD272" s="272"/>
      <c r="HE272" s="272"/>
      <c r="HF272" s="272"/>
      <c r="HG272" s="272"/>
      <c r="HH272" s="272"/>
      <c r="HI272" s="272"/>
      <c r="HJ272" s="272"/>
      <c r="HK272" s="272"/>
      <c r="HL272" s="272"/>
      <c r="HM272" s="272"/>
      <c r="HN272" s="272"/>
      <c r="HO272" s="272"/>
      <c r="HP272" s="272"/>
      <c r="HQ272" s="272"/>
      <c r="HR272" s="272"/>
      <c r="HS272" s="272"/>
      <c r="HT272" s="272"/>
      <c r="HU272" s="272"/>
      <c r="HV272" s="272"/>
      <c r="HW272" s="272"/>
      <c r="HX272" s="272"/>
      <c r="HY272" s="271"/>
      <c r="HZ272" s="271"/>
      <c r="IA272" s="272"/>
      <c r="IB272" s="273"/>
      <c r="IC272" s="272"/>
      <c r="ID272" s="272"/>
      <c r="IE272" s="272"/>
      <c r="IF272" s="272"/>
      <c r="IG272" s="272"/>
      <c r="IH272" s="272"/>
      <c r="II272" s="272"/>
      <c r="IJ272" s="272"/>
      <c r="IK272" s="272"/>
      <c r="IL272" s="272"/>
      <c r="IM272" s="272"/>
      <c r="IN272" s="272"/>
      <c r="IO272" s="272"/>
      <c r="IP272" s="272"/>
      <c r="IQ272" s="272"/>
      <c r="IR272" s="272"/>
      <c r="IS272" s="272"/>
      <c r="IT272" s="272"/>
      <c r="IU272" s="272"/>
      <c r="IV272" s="272"/>
      <c r="IW272" s="272"/>
      <c r="IX272" s="272"/>
      <c r="IY272" s="272"/>
      <c r="IZ272" s="272"/>
      <c r="JA272" s="272"/>
      <c r="JB272" s="272"/>
      <c r="JC272" s="272"/>
      <c r="JD272" s="274"/>
    </row>
    <row r="273" spans="1:264" ht="18.95" hidden="1" customHeight="1">
      <c r="A273" s="275"/>
      <c r="B273" s="276"/>
      <c r="C273" s="277"/>
      <c r="D273" s="277"/>
      <c r="E273" s="278"/>
      <c r="F273" s="278"/>
      <c r="G273" s="278"/>
      <c r="H273" s="277"/>
      <c r="I273" s="279"/>
      <c r="J273" s="279"/>
      <c r="K273" s="280"/>
      <c r="L273" s="280"/>
      <c r="M273" s="280"/>
      <c r="N273" s="281"/>
      <c r="O273" s="282"/>
      <c r="P273" s="283"/>
      <c r="Q273" s="281"/>
      <c r="R273" s="281"/>
      <c r="S273" s="281"/>
      <c r="T273" s="281"/>
      <c r="U273" s="281"/>
      <c r="V273" s="281"/>
      <c r="W273" s="96"/>
      <c r="X273" s="281"/>
      <c r="Y273" s="284"/>
      <c r="Z273" s="284"/>
      <c r="AA273" s="265"/>
      <c r="AB273" s="265"/>
      <c r="AC273" s="265"/>
      <c r="AD273" s="265"/>
      <c r="AE273" s="265"/>
      <c r="AF273" s="265"/>
      <c r="AG273" s="265"/>
      <c r="AH273" s="265"/>
      <c r="AI273" s="265"/>
      <c r="AJ273" s="265"/>
      <c r="AK273" s="265"/>
      <c r="AL273" s="265"/>
      <c r="AM273" s="266"/>
      <c r="AN273" s="266"/>
      <c r="AO273" s="265"/>
      <c r="AP273" s="265"/>
      <c r="AQ273" s="265"/>
      <c r="AR273" s="265"/>
      <c r="AS273" s="265"/>
      <c r="AT273" s="265"/>
      <c r="AU273" s="265"/>
      <c r="AV273" s="265"/>
      <c r="AW273" s="265"/>
      <c r="AX273" s="265"/>
      <c r="AY273" s="265"/>
      <c r="AZ273" s="265"/>
      <c r="BA273" s="265"/>
      <c r="BB273" s="265"/>
      <c r="BC273" s="265"/>
      <c r="BD273" s="265"/>
      <c r="BE273" s="265"/>
      <c r="BF273" s="265"/>
      <c r="BG273" s="265"/>
      <c r="BH273" s="265"/>
      <c r="BI273" s="265"/>
      <c r="BJ273" s="265"/>
      <c r="BK273" s="265"/>
      <c r="BL273" s="265"/>
      <c r="BM273" s="265"/>
      <c r="BN273" s="265"/>
      <c r="BO273" s="265"/>
      <c r="BP273" s="265"/>
      <c r="BQ273" s="265"/>
      <c r="BR273" s="265"/>
      <c r="BS273" s="265"/>
      <c r="BT273" s="265"/>
      <c r="BU273" s="265"/>
      <c r="BV273" s="265"/>
      <c r="BW273" s="265"/>
      <c r="BX273" s="265"/>
      <c r="BY273" s="265"/>
      <c r="BZ273" s="265"/>
      <c r="CA273" s="265"/>
      <c r="CB273" s="265"/>
      <c r="CC273" s="265"/>
      <c r="CD273" s="265"/>
      <c r="CE273" s="265"/>
      <c r="CF273" s="265"/>
      <c r="CG273" s="265"/>
      <c r="CH273" s="265"/>
      <c r="CI273" s="265"/>
      <c r="CJ273" s="265"/>
      <c r="CK273" s="265"/>
      <c r="CL273" s="265"/>
      <c r="CM273" s="265"/>
      <c r="CN273" s="265"/>
      <c r="CO273" s="265"/>
      <c r="CP273" s="265"/>
      <c r="CQ273" s="265"/>
      <c r="CR273" s="265"/>
      <c r="CS273" s="265"/>
      <c r="CT273" s="265"/>
      <c r="CU273" s="265"/>
      <c r="CV273" s="265"/>
      <c r="CW273" s="265"/>
      <c r="CX273" s="265"/>
      <c r="CY273" s="265"/>
      <c r="CZ273" s="265"/>
      <c r="DA273" s="265"/>
      <c r="DB273" s="265"/>
      <c r="DC273" s="265"/>
      <c r="DD273" s="265"/>
      <c r="DE273" s="265"/>
      <c r="DF273" s="265"/>
      <c r="DG273" s="265"/>
      <c r="DH273" s="265"/>
      <c r="DI273" s="265"/>
      <c r="DJ273" s="265"/>
      <c r="DK273" s="266"/>
      <c r="DL273" s="265"/>
      <c r="DM273" s="265"/>
      <c r="DN273" s="265"/>
      <c r="DO273" s="265"/>
      <c r="DP273" s="265"/>
      <c r="DQ273" s="265"/>
      <c r="DR273" s="265"/>
      <c r="DS273" s="265"/>
      <c r="DT273" s="265"/>
      <c r="DU273" s="265"/>
      <c r="DV273" s="265"/>
      <c r="DW273" s="265"/>
      <c r="DX273" s="265"/>
      <c r="DY273" s="265"/>
      <c r="DZ273" s="265"/>
      <c r="EA273" s="265"/>
      <c r="EB273" s="265"/>
      <c r="EC273" s="265"/>
      <c r="ED273" s="265"/>
      <c r="EE273" s="265"/>
      <c r="EF273" s="265"/>
      <c r="EG273" s="265"/>
      <c r="EH273" s="265"/>
      <c r="EI273" s="265"/>
      <c r="EJ273" s="265"/>
      <c r="EK273" s="265"/>
      <c r="EL273" s="266"/>
      <c r="EM273" s="265"/>
      <c r="EN273" s="265"/>
      <c r="EO273" s="265"/>
      <c r="EP273" s="265"/>
      <c r="EQ273" s="265"/>
      <c r="ER273" s="265"/>
      <c r="ES273" s="265"/>
      <c r="ET273" s="265"/>
      <c r="EU273" s="265"/>
      <c r="EV273" s="265"/>
      <c r="EW273" s="265"/>
      <c r="EX273" s="265"/>
      <c r="EY273" s="265"/>
      <c r="EZ273" s="265"/>
      <c r="FA273" s="265"/>
      <c r="FB273" s="265"/>
      <c r="FC273" s="265"/>
      <c r="FD273" s="265"/>
      <c r="FE273" s="265"/>
      <c r="FF273" s="267"/>
      <c r="FG273" s="265"/>
      <c r="FH273" s="265"/>
      <c r="FI273" s="265"/>
      <c r="FJ273" s="265"/>
      <c r="FK273" s="265"/>
      <c r="FL273" s="265"/>
      <c r="FM273" s="265"/>
      <c r="FN273" s="265"/>
      <c r="FO273" s="265"/>
      <c r="FP273" s="265"/>
      <c r="FQ273" s="268"/>
      <c r="FR273" s="268"/>
      <c r="FS273" s="265"/>
      <c r="FT273" s="265"/>
      <c r="FU273" s="265"/>
      <c r="FV273" s="265"/>
      <c r="FW273" s="265"/>
      <c r="FX273" s="265"/>
      <c r="FY273" s="265"/>
      <c r="FZ273" s="265"/>
      <c r="GA273" s="265"/>
      <c r="GB273" s="265"/>
      <c r="GC273" s="265"/>
      <c r="GD273" s="269"/>
      <c r="GE273" s="269"/>
      <c r="GF273" s="269"/>
      <c r="GG273" s="269"/>
      <c r="GH273" s="270"/>
      <c r="GI273" s="271"/>
      <c r="GJ273" s="269"/>
      <c r="GK273" s="269"/>
      <c r="GL273" s="269"/>
      <c r="GM273" s="269"/>
      <c r="GN273" s="269"/>
      <c r="GO273" s="272"/>
      <c r="GP273" s="272"/>
      <c r="GQ273" s="272"/>
      <c r="GR273" s="272"/>
      <c r="GS273" s="272"/>
      <c r="GT273" s="272"/>
      <c r="GU273" s="272"/>
      <c r="GV273" s="272"/>
      <c r="GW273" s="272"/>
      <c r="GX273" s="272"/>
      <c r="GY273" s="272"/>
      <c r="GZ273" s="272"/>
      <c r="HA273" s="272"/>
      <c r="HB273" s="272"/>
      <c r="HC273" s="272"/>
      <c r="HD273" s="272"/>
      <c r="HE273" s="272"/>
      <c r="HF273" s="272"/>
      <c r="HG273" s="272"/>
      <c r="HH273" s="272"/>
      <c r="HI273" s="272"/>
      <c r="HJ273" s="272"/>
      <c r="HK273" s="272"/>
      <c r="HL273" s="272"/>
      <c r="HM273" s="272"/>
      <c r="HN273" s="272"/>
      <c r="HO273" s="272"/>
      <c r="HP273" s="272"/>
      <c r="HQ273" s="272"/>
      <c r="HR273" s="272"/>
      <c r="HS273" s="272"/>
      <c r="HT273" s="272"/>
      <c r="HU273" s="272"/>
      <c r="HV273" s="272"/>
      <c r="HW273" s="272"/>
      <c r="HX273" s="272"/>
      <c r="HY273" s="271"/>
      <c r="HZ273" s="271"/>
      <c r="IA273" s="272"/>
      <c r="IB273" s="273"/>
      <c r="IC273" s="272"/>
      <c r="ID273" s="272"/>
      <c r="IE273" s="272"/>
      <c r="IF273" s="272"/>
      <c r="IG273" s="272"/>
      <c r="IH273" s="272"/>
      <c r="II273" s="272"/>
      <c r="IJ273" s="272"/>
      <c r="IK273" s="272"/>
      <c r="IL273" s="272"/>
      <c r="IM273" s="272"/>
      <c r="IN273" s="272"/>
      <c r="IO273" s="272"/>
      <c r="IP273" s="272"/>
      <c r="IQ273" s="272"/>
      <c r="IR273" s="272"/>
      <c r="IS273" s="272"/>
      <c r="IT273" s="272"/>
      <c r="IU273" s="272"/>
      <c r="IV273" s="272"/>
      <c r="IW273" s="272"/>
      <c r="IX273" s="272"/>
      <c r="IY273" s="272"/>
      <c r="IZ273" s="272"/>
      <c r="JA273" s="272"/>
      <c r="JB273" s="272"/>
      <c r="JC273" s="272"/>
      <c r="JD273" s="274"/>
    </row>
    <row r="274" spans="1:264" ht="18.95" hidden="1" customHeight="1">
      <c r="A274" s="275"/>
      <c r="B274" s="276"/>
      <c r="C274" s="277"/>
      <c r="D274" s="277"/>
      <c r="E274" s="278"/>
      <c r="F274" s="278"/>
      <c r="G274" s="278"/>
      <c r="H274" s="277"/>
      <c r="I274" s="279"/>
      <c r="J274" s="279"/>
      <c r="K274" s="280"/>
      <c r="L274" s="280"/>
      <c r="M274" s="280"/>
      <c r="N274" s="281"/>
      <c r="O274" s="282"/>
      <c r="P274" s="283"/>
      <c r="Q274" s="281"/>
      <c r="R274" s="281"/>
      <c r="S274" s="281"/>
      <c r="T274" s="281"/>
      <c r="U274" s="281"/>
      <c r="V274" s="281"/>
      <c r="W274" s="96"/>
      <c r="X274" s="281"/>
      <c r="Y274" s="286"/>
      <c r="Z274" s="286"/>
      <c r="AA274" s="265"/>
      <c r="AB274" s="265"/>
      <c r="AC274" s="265"/>
      <c r="AD274" s="265"/>
      <c r="AE274" s="265"/>
      <c r="AF274" s="265"/>
      <c r="AG274" s="265"/>
      <c r="AH274" s="265"/>
      <c r="AI274" s="265"/>
      <c r="AJ274" s="265"/>
      <c r="AK274" s="265"/>
      <c r="AL274" s="265"/>
      <c r="AM274" s="266"/>
      <c r="AN274" s="266"/>
      <c r="AO274" s="265"/>
      <c r="AP274" s="265"/>
      <c r="AQ274" s="265"/>
      <c r="AR274" s="265"/>
      <c r="AS274" s="265"/>
      <c r="AT274" s="265"/>
      <c r="AU274" s="265"/>
      <c r="AV274" s="265"/>
      <c r="AW274" s="265"/>
      <c r="AX274" s="265"/>
      <c r="AY274" s="265"/>
      <c r="AZ274" s="265"/>
      <c r="BA274" s="265"/>
      <c r="BB274" s="265"/>
      <c r="BC274" s="265"/>
      <c r="BD274" s="265"/>
      <c r="BE274" s="265"/>
      <c r="BF274" s="265"/>
      <c r="BG274" s="265"/>
      <c r="BH274" s="265"/>
      <c r="BI274" s="265"/>
      <c r="BJ274" s="265"/>
      <c r="BK274" s="265"/>
      <c r="BL274" s="265"/>
      <c r="BM274" s="265"/>
      <c r="BN274" s="265"/>
      <c r="BO274" s="265"/>
      <c r="BP274" s="265"/>
      <c r="BQ274" s="265"/>
      <c r="BR274" s="265"/>
      <c r="BS274" s="265"/>
      <c r="BT274" s="265"/>
      <c r="BU274" s="265"/>
      <c r="BV274" s="265"/>
      <c r="BW274" s="265"/>
      <c r="BX274" s="265"/>
      <c r="BY274" s="265"/>
      <c r="BZ274" s="265"/>
      <c r="CA274" s="265"/>
      <c r="CB274" s="265"/>
      <c r="CC274" s="265"/>
      <c r="CD274" s="265"/>
      <c r="CE274" s="265"/>
      <c r="CF274" s="265"/>
      <c r="CG274" s="265"/>
      <c r="CH274" s="265"/>
      <c r="CI274" s="265"/>
      <c r="CJ274" s="265"/>
      <c r="CK274" s="265"/>
      <c r="CL274" s="265"/>
      <c r="CM274" s="265"/>
      <c r="CN274" s="265"/>
      <c r="CO274" s="265"/>
      <c r="CP274" s="265"/>
      <c r="CQ274" s="265"/>
      <c r="CR274" s="265"/>
      <c r="CS274" s="265"/>
      <c r="CT274" s="265"/>
      <c r="CU274" s="265"/>
      <c r="CV274" s="265"/>
      <c r="CW274" s="265"/>
      <c r="CX274" s="265"/>
      <c r="CY274" s="265"/>
      <c r="CZ274" s="265"/>
      <c r="DA274" s="265"/>
      <c r="DB274" s="265"/>
      <c r="DC274" s="265"/>
      <c r="DD274" s="265"/>
      <c r="DE274" s="265"/>
      <c r="DF274" s="265"/>
      <c r="DG274" s="265"/>
      <c r="DH274" s="265"/>
      <c r="DI274" s="265"/>
      <c r="DJ274" s="265"/>
      <c r="DK274" s="266"/>
      <c r="DL274" s="265"/>
      <c r="DM274" s="265"/>
      <c r="DN274" s="265"/>
      <c r="DO274" s="265"/>
      <c r="DP274" s="265"/>
      <c r="DQ274" s="265"/>
      <c r="DR274" s="265"/>
      <c r="DS274" s="265"/>
      <c r="DT274" s="265"/>
      <c r="DU274" s="265"/>
      <c r="DV274" s="265"/>
      <c r="DW274" s="265"/>
      <c r="DX274" s="265"/>
      <c r="DY274" s="265"/>
      <c r="DZ274" s="265"/>
      <c r="EA274" s="265"/>
      <c r="EB274" s="265"/>
      <c r="EC274" s="265"/>
      <c r="ED274" s="265"/>
      <c r="EE274" s="265"/>
      <c r="EF274" s="265"/>
      <c r="EG274" s="265"/>
      <c r="EH274" s="265"/>
      <c r="EI274" s="265"/>
      <c r="EJ274" s="265"/>
      <c r="EK274" s="265"/>
      <c r="EL274" s="266"/>
      <c r="EM274" s="265"/>
      <c r="EN274" s="265"/>
      <c r="EO274" s="265"/>
      <c r="EP274" s="265"/>
      <c r="EQ274" s="265"/>
      <c r="ER274" s="265"/>
      <c r="ES274" s="265"/>
      <c r="ET274" s="265"/>
      <c r="EU274" s="265"/>
      <c r="EV274" s="265"/>
      <c r="EW274" s="265"/>
      <c r="EX274" s="265"/>
      <c r="EY274" s="265"/>
      <c r="EZ274" s="265"/>
      <c r="FA274" s="265"/>
      <c r="FB274" s="265"/>
      <c r="FC274" s="265"/>
      <c r="FD274" s="265"/>
      <c r="FE274" s="265"/>
      <c r="FF274" s="267"/>
      <c r="FG274" s="265"/>
      <c r="FH274" s="265"/>
      <c r="FI274" s="265"/>
      <c r="FJ274" s="265"/>
      <c r="FK274" s="265"/>
      <c r="FL274" s="265"/>
      <c r="FM274" s="265"/>
      <c r="FN274" s="265"/>
      <c r="FO274" s="265"/>
      <c r="FP274" s="265"/>
      <c r="FQ274" s="265"/>
      <c r="FR274" s="268"/>
      <c r="FS274" s="265"/>
      <c r="FT274" s="265"/>
      <c r="FU274" s="265"/>
      <c r="FV274" s="265"/>
      <c r="FW274" s="265"/>
      <c r="FX274" s="265"/>
      <c r="FY274" s="265"/>
      <c r="FZ274" s="265"/>
      <c r="GA274" s="265"/>
      <c r="GB274" s="265"/>
      <c r="GC274" s="265"/>
      <c r="GD274" s="269"/>
      <c r="GE274" s="269"/>
      <c r="GF274" s="269"/>
      <c r="GG274" s="269"/>
      <c r="GH274" s="270"/>
      <c r="GI274" s="271"/>
      <c r="GJ274" s="269"/>
      <c r="GK274" s="269"/>
      <c r="GL274" s="269"/>
      <c r="GM274" s="269"/>
      <c r="GN274" s="269"/>
      <c r="GO274" s="272"/>
      <c r="GP274" s="272"/>
      <c r="GQ274" s="272"/>
      <c r="GR274" s="272"/>
      <c r="GS274" s="272"/>
      <c r="GT274" s="272"/>
      <c r="GU274" s="272"/>
      <c r="GV274" s="272"/>
      <c r="GW274" s="272"/>
      <c r="GX274" s="272"/>
      <c r="GY274" s="272"/>
      <c r="GZ274" s="272"/>
      <c r="HA274" s="272"/>
      <c r="HB274" s="272"/>
      <c r="HC274" s="272"/>
      <c r="HD274" s="272"/>
      <c r="HE274" s="272"/>
      <c r="HF274" s="272"/>
      <c r="HG274" s="272"/>
      <c r="HH274" s="272"/>
      <c r="HI274" s="272"/>
      <c r="HJ274" s="272"/>
      <c r="HK274" s="272"/>
      <c r="HL274" s="272"/>
      <c r="HM274" s="272"/>
      <c r="HN274" s="272"/>
      <c r="HO274" s="272"/>
      <c r="HP274" s="272"/>
      <c r="HQ274" s="272"/>
      <c r="HR274" s="272"/>
      <c r="HS274" s="272"/>
      <c r="HT274" s="272"/>
      <c r="HU274" s="272"/>
      <c r="HV274" s="272"/>
      <c r="HW274" s="272"/>
      <c r="HX274" s="272"/>
      <c r="HY274" s="271"/>
      <c r="HZ274" s="271"/>
      <c r="IA274" s="272"/>
      <c r="IB274" s="273"/>
      <c r="IC274" s="272"/>
      <c r="ID274" s="272"/>
      <c r="IE274" s="272"/>
      <c r="IF274" s="272"/>
      <c r="IG274" s="272"/>
      <c r="IH274" s="272"/>
      <c r="II274" s="272"/>
      <c r="IJ274" s="272"/>
      <c r="IK274" s="272"/>
      <c r="IL274" s="272"/>
      <c r="IM274" s="272"/>
      <c r="IN274" s="272"/>
      <c r="IO274" s="272"/>
      <c r="IP274" s="272"/>
      <c r="IQ274" s="272"/>
      <c r="IR274" s="272"/>
      <c r="IS274" s="272"/>
      <c r="IT274" s="272"/>
      <c r="IU274" s="272"/>
      <c r="IV274" s="272"/>
      <c r="IW274" s="272"/>
      <c r="IX274" s="272"/>
      <c r="IY274" s="272"/>
      <c r="IZ274" s="272"/>
      <c r="JA274" s="272"/>
      <c r="JB274" s="272"/>
      <c r="JC274" s="272"/>
      <c r="JD274" s="274"/>
    </row>
    <row r="275" spans="1:264" ht="18.95" hidden="1" customHeight="1">
      <c r="A275" s="275"/>
      <c r="B275" s="276"/>
      <c r="C275" s="277"/>
      <c r="D275" s="277"/>
      <c r="E275" s="278"/>
      <c r="F275" s="278"/>
      <c r="G275" s="278"/>
      <c r="H275" s="277"/>
      <c r="I275" s="279"/>
      <c r="J275" s="279"/>
      <c r="K275" s="280"/>
      <c r="L275" s="280"/>
      <c r="M275" s="280"/>
      <c r="N275" s="281"/>
      <c r="O275" s="282"/>
      <c r="P275" s="283"/>
      <c r="Q275" s="281"/>
      <c r="R275" s="281"/>
      <c r="S275" s="281"/>
      <c r="T275" s="281"/>
      <c r="U275" s="281"/>
      <c r="V275" s="281"/>
      <c r="W275" s="96"/>
      <c r="X275" s="281"/>
      <c r="Y275" s="284"/>
      <c r="Z275" s="284"/>
      <c r="AA275" s="265"/>
      <c r="AB275" s="265"/>
      <c r="AC275" s="265"/>
      <c r="AD275" s="265"/>
      <c r="AE275" s="265"/>
      <c r="AF275" s="265"/>
      <c r="AG275" s="265"/>
      <c r="AH275" s="265"/>
      <c r="AI275" s="265"/>
      <c r="AJ275" s="265"/>
      <c r="AK275" s="265"/>
      <c r="AL275" s="265"/>
      <c r="AM275" s="266"/>
      <c r="AN275" s="266"/>
      <c r="AO275" s="265"/>
      <c r="AP275" s="265"/>
      <c r="AQ275" s="265"/>
      <c r="AR275" s="265"/>
      <c r="AS275" s="265"/>
      <c r="AT275" s="265"/>
      <c r="AU275" s="265"/>
      <c r="AV275" s="265"/>
      <c r="AW275" s="265"/>
      <c r="AX275" s="265"/>
      <c r="AY275" s="265"/>
      <c r="AZ275" s="265"/>
      <c r="BA275" s="265"/>
      <c r="BB275" s="265"/>
      <c r="BC275" s="265"/>
      <c r="BD275" s="265"/>
      <c r="BE275" s="265"/>
      <c r="BF275" s="265"/>
      <c r="BG275" s="265"/>
      <c r="BH275" s="265"/>
      <c r="BI275" s="265"/>
      <c r="BJ275" s="265"/>
      <c r="BK275" s="265"/>
      <c r="BL275" s="265"/>
      <c r="BM275" s="265"/>
      <c r="BN275" s="265"/>
      <c r="BO275" s="265"/>
      <c r="BP275" s="265"/>
      <c r="BQ275" s="265"/>
      <c r="BR275" s="265"/>
      <c r="BS275" s="265"/>
      <c r="BT275" s="265"/>
      <c r="BU275" s="265"/>
      <c r="BV275" s="265"/>
      <c r="BW275" s="265"/>
      <c r="BX275" s="265"/>
      <c r="BY275" s="265"/>
      <c r="BZ275" s="265"/>
      <c r="CA275" s="265"/>
      <c r="CB275" s="265"/>
      <c r="CC275" s="265"/>
      <c r="CD275" s="265"/>
      <c r="CE275" s="265"/>
      <c r="CF275" s="265"/>
      <c r="CG275" s="265"/>
      <c r="CH275" s="265"/>
      <c r="CI275" s="265"/>
      <c r="CJ275" s="265"/>
      <c r="CK275" s="265"/>
      <c r="CL275" s="265"/>
      <c r="CM275" s="265"/>
      <c r="CN275" s="265"/>
      <c r="CO275" s="265"/>
      <c r="CP275" s="265"/>
      <c r="CQ275" s="265"/>
      <c r="CR275" s="265"/>
      <c r="CS275" s="265"/>
      <c r="CT275" s="265"/>
      <c r="CU275" s="265"/>
      <c r="CV275" s="265"/>
      <c r="CW275" s="265"/>
      <c r="CX275" s="265"/>
      <c r="CY275" s="265"/>
      <c r="CZ275" s="265"/>
      <c r="DA275" s="265"/>
      <c r="DB275" s="265"/>
      <c r="DC275" s="265"/>
      <c r="DD275" s="265"/>
      <c r="DE275" s="265"/>
      <c r="DF275" s="265"/>
      <c r="DG275" s="265"/>
      <c r="DH275" s="265"/>
      <c r="DI275" s="265"/>
      <c r="DJ275" s="265"/>
      <c r="DK275" s="266"/>
      <c r="DL275" s="265"/>
      <c r="DM275" s="265"/>
      <c r="DN275" s="265"/>
      <c r="DO275" s="265"/>
      <c r="DP275" s="265"/>
      <c r="DQ275" s="265"/>
      <c r="DR275" s="265"/>
      <c r="DS275" s="265"/>
      <c r="DT275" s="265"/>
      <c r="DU275" s="265"/>
      <c r="DV275" s="265"/>
      <c r="DW275" s="265"/>
      <c r="DX275" s="265"/>
      <c r="DY275" s="265"/>
      <c r="DZ275" s="265"/>
      <c r="EA275" s="265"/>
      <c r="EB275" s="265"/>
      <c r="EC275" s="265"/>
      <c r="ED275" s="265"/>
      <c r="EE275" s="265"/>
      <c r="EF275" s="265"/>
      <c r="EG275" s="265"/>
      <c r="EH275" s="265"/>
      <c r="EI275" s="265"/>
      <c r="EJ275" s="265"/>
      <c r="EK275" s="265"/>
      <c r="EL275" s="266"/>
      <c r="EM275" s="265"/>
      <c r="EN275" s="265"/>
      <c r="EO275" s="265"/>
      <c r="EP275" s="265"/>
      <c r="EQ275" s="265"/>
      <c r="ER275" s="265"/>
      <c r="ES275" s="265"/>
      <c r="ET275" s="265"/>
      <c r="EU275" s="265"/>
      <c r="EV275" s="265"/>
      <c r="EW275" s="265"/>
      <c r="EX275" s="265"/>
      <c r="EY275" s="265"/>
      <c r="EZ275" s="265"/>
      <c r="FA275" s="265"/>
      <c r="FB275" s="265"/>
      <c r="FC275" s="265"/>
      <c r="FD275" s="265"/>
      <c r="FE275" s="265"/>
      <c r="FF275" s="267"/>
      <c r="FG275" s="265"/>
      <c r="FH275" s="265"/>
      <c r="FI275" s="265"/>
      <c r="FJ275" s="265"/>
      <c r="FK275" s="265"/>
      <c r="FL275" s="265"/>
      <c r="FM275" s="265"/>
      <c r="FN275" s="265"/>
      <c r="FO275" s="265"/>
      <c r="FP275" s="265"/>
      <c r="FQ275" s="268"/>
      <c r="FR275" s="268"/>
      <c r="FS275" s="265"/>
      <c r="FT275" s="265"/>
      <c r="FU275" s="265"/>
      <c r="FV275" s="265"/>
      <c r="FW275" s="265"/>
      <c r="FX275" s="265"/>
      <c r="FY275" s="265"/>
      <c r="FZ275" s="265"/>
      <c r="GA275" s="265"/>
      <c r="GB275" s="265"/>
      <c r="GC275" s="265"/>
      <c r="GD275" s="269"/>
      <c r="GE275" s="269"/>
      <c r="GF275" s="269"/>
      <c r="GG275" s="269"/>
      <c r="GH275" s="270"/>
      <c r="GI275" s="271"/>
      <c r="GJ275" s="269"/>
      <c r="GK275" s="269"/>
      <c r="GL275" s="269"/>
      <c r="GM275" s="269"/>
      <c r="GN275" s="269"/>
      <c r="GO275" s="272"/>
      <c r="GP275" s="272"/>
      <c r="GQ275" s="272"/>
      <c r="GR275" s="272"/>
      <c r="GS275" s="272"/>
      <c r="GT275" s="272"/>
      <c r="GU275" s="272"/>
      <c r="GV275" s="272"/>
      <c r="GW275" s="272"/>
      <c r="GX275" s="272"/>
      <c r="GY275" s="272"/>
      <c r="GZ275" s="272"/>
      <c r="HA275" s="272"/>
      <c r="HB275" s="272"/>
      <c r="HC275" s="272"/>
      <c r="HD275" s="272"/>
      <c r="HE275" s="272"/>
      <c r="HF275" s="272"/>
      <c r="HG275" s="272"/>
      <c r="HH275" s="272"/>
      <c r="HI275" s="272"/>
      <c r="HJ275" s="272"/>
      <c r="HK275" s="272"/>
      <c r="HL275" s="272"/>
      <c r="HM275" s="272"/>
      <c r="HN275" s="272"/>
      <c r="HO275" s="272"/>
      <c r="HP275" s="272"/>
      <c r="HQ275" s="272"/>
      <c r="HR275" s="272"/>
      <c r="HS275" s="272"/>
      <c r="HT275" s="272"/>
      <c r="HU275" s="272"/>
      <c r="HV275" s="272"/>
      <c r="HW275" s="272"/>
      <c r="HX275" s="272"/>
      <c r="HY275" s="271"/>
      <c r="HZ275" s="271"/>
      <c r="IA275" s="272"/>
      <c r="IB275" s="273"/>
      <c r="IC275" s="272"/>
      <c r="ID275" s="272"/>
      <c r="IE275" s="272"/>
      <c r="IF275" s="272"/>
      <c r="IG275" s="272"/>
      <c r="IH275" s="272"/>
      <c r="II275" s="272"/>
      <c r="IJ275" s="272"/>
      <c r="IK275" s="272"/>
      <c r="IL275" s="272"/>
      <c r="IM275" s="272"/>
      <c r="IN275" s="272"/>
      <c r="IO275" s="272"/>
      <c r="IP275" s="272"/>
      <c r="IQ275" s="272"/>
      <c r="IR275" s="272"/>
      <c r="IS275" s="272"/>
      <c r="IT275" s="272"/>
      <c r="IU275" s="272"/>
      <c r="IV275" s="272"/>
      <c r="IW275" s="272"/>
      <c r="IX275" s="272"/>
      <c r="IY275" s="272"/>
      <c r="IZ275" s="272"/>
      <c r="JA275" s="272"/>
      <c r="JB275" s="272"/>
      <c r="JC275" s="272"/>
      <c r="JD275" s="274"/>
    </row>
    <row r="276" spans="1:264" ht="18.95" hidden="1" customHeight="1">
      <c r="A276" s="275"/>
      <c r="B276" s="276"/>
      <c r="C276" s="277"/>
      <c r="D276" s="277"/>
      <c r="E276" s="278"/>
      <c r="F276" s="278"/>
      <c r="G276" s="278"/>
      <c r="H276" s="277"/>
      <c r="I276" s="279"/>
      <c r="J276" s="279"/>
      <c r="K276" s="280"/>
      <c r="L276" s="280"/>
      <c r="M276" s="280"/>
      <c r="N276" s="281"/>
      <c r="O276" s="282"/>
      <c r="P276" s="283"/>
      <c r="Q276" s="281"/>
      <c r="R276" s="281"/>
      <c r="S276" s="281"/>
      <c r="T276" s="281"/>
      <c r="U276" s="281"/>
      <c r="V276" s="281"/>
      <c r="W276" s="96"/>
      <c r="X276" s="281"/>
      <c r="Y276" s="286"/>
      <c r="Z276" s="286"/>
      <c r="AA276" s="265"/>
      <c r="AB276" s="265"/>
      <c r="AC276" s="265"/>
      <c r="AD276" s="265"/>
      <c r="AE276" s="265"/>
      <c r="AF276" s="265"/>
      <c r="AG276" s="265"/>
      <c r="AH276" s="265"/>
      <c r="AI276" s="265"/>
      <c r="AJ276" s="265"/>
      <c r="AK276" s="265"/>
      <c r="AL276" s="265"/>
      <c r="AM276" s="266"/>
      <c r="AN276" s="266"/>
      <c r="AO276" s="265"/>
      <c r="AP276" s="265"/>
      <c r="AQ276" s="265"/>
      <c r="AR276" s="265"/>
      <c r="AS276" s="265"/>
      <c r="AT276" s="265"/>
      <c r="AU276" s="265"/>
      <c r="AV276" s="265"/>
      <c r="AW276" s="265"/>
      <c r="AX276" s="265"/>
      <c r="AY276" s="265"/>
      <c r="AZ276" s="265"/>
      <c r="BA276" s="265"/>
      <c r="BB276" s="265"/>
      <c r="BC276" s="265"/>
      <c r="BD276" s="265"/>
      <c r="BE276" s="265"/>
      <c r="BF276" s="265"/>
      <c r="BG276" s="265"/>
      <c r="BH276" s="265"/>
      <c r="BI276" s="265"/>
      <c r="BJ276" s="265"/>
      <c r="BK276" s="265"/>
      <c r="BL276" s="265"/>
      <c r="BM276" s="265"/>
      <c r="BN276" s="265"/>
      <c r="BO276" s="265"/>
      <c r="BP276" s="265"/>
      <c r="BQ276" s="265"/>
      <c r="BR276" s="265"/>
      <c r="BS276" s="265"/>
      <c r="BT276" s="265"/>
      <c r="BU276" s="265"/>
      <c r="BV276" s="265"/>
      <c r="BW276" s="265"/>
      <c r="BX276" s="265"/>
      <c r="BY276" s="265"/>
      <c r="BZ276" s="265"/>
      <c r="CA276" s="265"/>
      <c r="CB276" s="265"/>
      <c r="CC276" s="265"/>
      <c r="CD276" s="265"/>
      <c r="CE276" s="265"/>
      <c r="CF276" s="265"/>
      <c r="CG276" s="265"/>
      <c r="CH276" s="265"/>
      <c r="CI276" s="265"/>
      <c r="CJ276" s="265"/>
      <c r="CK276" s="265"/>
      <c r="CL276" s="265"/>
      <c r="CM276" s="265"/>
      <c r="CN276" s="265"/>
      <c r="CO276" s="265"/>
      <c r="CP276" s="265"/>
      <c r="CQ276" s="265"/>
      <c r="CR276" s="265"/>
      <c r="CS276" s="265"/>
      <c r="CT276" s="265"/>
      <c r="CU276" s="265"/>
      <c r="CV276" s="265"/>
      <c r="CW276" s="265"/>
      <c r="CX276" s="265"/>
      <c r="CY276" s="265"/>
      <c r="CZ276" s="265"/>
      <c r="DA276" s="265"/>
      <c r="DB276" s="265"/>
      <c r="DC276" s="265"/>
      <c r="DD276" s="265"/>
      <c r="DE276" s="265"/>
      <c r="DF276" s="265"/>
      <c r="DG276" s="265"/>
      <c r="DH276" s="265"/>
      <c r="DI276" s="265"/>
      <c r="DJ276" s="265"/>
      <c r="DK276" s="266"/>
      <c r="DL276" s="265"/>
      <c r="DM276" s="265"/>
      <c r="DN276" s="265"/>
      <c r="DO276" s="265"/>
      <c r="DP276" s="265"/>
      <c r="DQ276" s="265"/>
      <c r="DR276" s="265"/>
      <c r="DS276" s="265"/>
      <c r="DT276" s="265"/>
      <c r="DU276" s="265"/>
      <c r="DV276" s="265"/>
      <c r="DW276" s="265"/>
      <c r="DX276" s="265"/>
      <c r="DY276" s="265"/>
      <c r="DZ276" s="265"/>
      <c r="EA276" s="265"/>
      <c r="EB276" s="265"/>
      <c r="EC276" s="265"/>
      <c r="ED276" s="265"/>
      <c r="EE276" s="265"/>
      <c r="EF276" s="265"/>
      <c r="EG276" s="265"/>
      <c r="EH276" s="265"/>
      <c r="EI276" s="265"/>
      <c r="EJ276" s="265"/>
      <c r="EK276" s="265"/>
      <c r="EL276" s="266"/>
      <c r="EM276" s="265"/>
      <c r="EN276" s="265"/>
      <c r="EO276" s="265"/>
      <c r="EP276" s="265"/>
      <c r="EQ276" s="265"/>
      <c r="ER276" s="265"/>
      <c r="ES276" s="265"/>
      <c r="ET276" s="265"/>
      <c r="EU276" s="265"/>
      <c r="EV276" s="265"/>
      <c r="EW276" s="265"/>
      <c r="EX276" s="265"/>
      <c r="EY276" s="265"/>
      <c r="EZ276" s="265"/>
      <c r="FA276" s="265"/>
      <c r="FB276" s="265"/>
      <c r="FC276" s="265"/>
      <c r="FD276" s="265"/>
      <c r="FE276" s="265"/>
      <c r="FF276" s="267"/>
      <c r="FG276" s="265"/>
      <c r="FH276" s="265"/>
      <c r="FI276" s="265"/>
      <c r="FJ276" s="265"/>
      <c r="FK276" s="265"/>
      <c r="FL276" s="265"/>
      <c r="FM276" s="265"/>
      <c r="FN276" s="265"/>
      <c r="FO276" s="265"/>
      <c r="FP276" s="265"/>
      <c r="FQ276" s="265"/>
      <c r="FR276" s="268"/>
      <c r="FS276" s="265"/>
      <c r="FT276" s="265"/>
      <c r="FU276" s="265"/>
      <c r="FV276" s="265"/>
      <c r="FW276" s="265"/>
      <c r="FX276" s="265"/>
      <c r="FY276" s="265"/>
      <c r="FZ276" s="265"/>
      <c r="GA276" s="265"/>
      <c r="GB276" s="265"/>
      <c r="GC276" s="265"/>
      <c r="GD276" s="269"/>
      <c r="GE276" s="269"/>
      <c r="GF276" s="269"/>
      <c r="GG276" s="269"/>
      <c r="GH276" s="270"/>
      <c r="GI276" s="271"/>
      <c r="GJ276" s="269"/>
      <c r="GK276" s="269"/>
      <c r="GL276" s="269"/>
      <c r="GM276" s="269"/>
      <c r="GN276" s="269"/>
      <c r="GO276" s="272"/>
      <c r="GP276" s="272"/>
      <c r="GQ276" s="272"/>
      <c r="GR276" s="272"/>
      <c r="GS276" s="272"/>
      <c r="GT276" s="272"/>
      <c r="GU276" s="272"/>
      <c r="GV276" s="272"/>
      <c r="GW276" s="272"/>
      <c r="GX276" s="272"/>
      <c r="GY276" s="272"/>
      <c r="GZ276" s="272"/>
      <c r="HA276" s="272"/>
      <c r="HB276" s="272"/>
      <c r="HC276" s="272"/>
      <c r="HD276" s="272"/>
      <c r="HE276" s="272"/>
      <c r="HF276" s="272"/>
      <c r="HG276" s="272"/>
      <c r="HH276" s="272"/>
      <c r="HI276" s="272"/>
      <c r="HJ276" s="272"/>
      <c r="HK276" s="272"/>
      <c r="HL276" s="272"/>
      <c r="HM276" s="272"/>
      <c r="HN276" s="272"/>
      <c r="HO276" s="272"/>
      <c r="HP276" s="272"/>
      <c r="HQ276" s="272"/>
      <c r="HR276" s="272"/>
      <c r="HS276" s="272"/>
      <c r="HT276" s="272"/>
      <c r="HU276" s="272"/>
      <c r="HV276" s="272"/>
      <c r="HW276" s="272"/>
      <c r="HX276" s="272"/>
      <c r="HY276" s="271"/>
      <c r="HZ276" s="271"/>
      <c r="IA276" s="272"/>
      <c r="IB276" s="273"/>
      <c r="IC276" s="272"/>
      <c r="ID276" s="272"/>
      <c r="IE276" s="272"/>
      <c r="IF276" s="272"/>
      <c r="IG276" s="272"/>
      <c r="IH276" s="272"/>
      <c r="II276" s="272"/>
      <c r="IJ276" s="272"/>
      <c r="IK276" s="272"/>
      <c r="IL276" s="272"/>
      <c r="IM276" s="272"/>
      <c r="IN276" s="272"/>
      <c r="IO276" s="272"/>
      <c r="IP276" s="272"/>
      <c r="IQ276" s="272"/>
      <c r="IR276" s="272"/>
      <c r="IS276" s="272"/>
      <c r="IT276" s="272"/>
      <c r="IU276" s="272"/>
      <c r="IV276" s="272"/>
      <c r="IW276" s="272"/>
      <c r="IX276" s="272"/>
      <c r="IY276" s="272"/>
      <c r="IZ276" s="272"/>
      <c r="JA276" s="272"/>
      <c r="JB276" s="272"/>
      <c r="JC276" s="272"/>
      <c r="JD276" s="274"/>
    </row>
    <row r="277" spans="1:264" ht="18.95" hidden="1" customHeight="1">
      <c r="A277" s="275"/>
      <c r="B277" s="276"/>
      <c r="C277" s="277"/>
      <c r="D277" s="277"/>
      <c r="E277" s="278"/>
      <c r="F277" s="278"/>
      <c r="G277" s="278"/>
      <c r="H277" s="277"/>
      <c r="I277" s="279"/>
      <c r="J277" s="279"/>
      <c r="K277" s="280"/>
      <c r="L277" s="280"/>
      <c r="M277" s="280"/>
      <c r="N277" s="281"/>
      <c r="O277" s="282"/>
      <c r="P277" s="283"/>
      <c r="Q277" s="281"/>
      <c r="R277" s="281"/>
      <c r="S277" s="281"/>
      <c r="T277" s="281"/>
      <c r="U277" s="281"/>
      <c r="V277" s="281"/>
      <c r="W277" s="96"/>
      <c r="X277" s="281"/>
      <c r="Y277" s="284"/>
      <c r="Z277" s="284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/>
      <c r="AM277" s="266"/>
      <c r="AN277" s="266"/>
      <c r="AO277" s="265"/>
      <c r="AP277" s="265"/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/>
      <c r="BD277" s="265"/>
      <c r="BE277" s="265"/>
      <c r="BF277" s="265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265"/>
      <c r="BU277" s="265"/>
      <c r="BV277" s="265"/>
      <c r="BW277" s="265"/>
      <c r="BX277" s="265"/>
      <c r="BY277" s="265"/>
      <c r="BZ277" s="265"/>
      <c r="CA277" s="265"/>
      <c r="CB277" s="265"/>
      <c r="CC277" s="265"/>
      <c r="CD277" s="265"/>
      <c r="CE277" s="265"/>
      <c r="CF277" s="265"/>
      <c r="CG277" s="265"/>
      <c r="CH277" s="265"/>
      <c r="CI277" s="265"/>
      <c r="CJ277" s="265"/>
      <c r="CK277" s="265"/>
      <c r="CL277" s="265"/>
      <c r="CM277" s="265"/>
      <c r="CN277" s="265"/>
      <c r="CO277" s="265"/>
      <c r="CP277" s="265"/>
      <c r="CQ277" s="265"/>
      <c r="CR277" s="265"/>
      <c r="CS277" s="265"/>
      <c r="CT277" s="265"/>
      <c r="CU277" s="265"/>
      <c r="CV277" s="265"/>
      <c r="CW277" s="265"/>
      <c r="CX277" s="265"/>
      <c r="CY277" s="265"/>
      <c r="CZ277" s="265"/>
      <c r="DA277" s="265"/>
      <c r="DB277" s="265"/>
      <c r="DC277" s="265"/>
      <c r="DD277" s="265"/>
      <c r="DE277" s="265"/>
      <c r="DF277" s="265"/>
      <c r="DG277" s="265"/>
      <c r="DH277" s="265"/>
      <c r="DI277" s="265"/>
      <c r="DJ277" s="265"/>
      <c r="DK277" s="266"/>
      <c r="DL277" s="265"/>
      <c r="DM277" s="265"/>
      <c r="DN277" s="265"/>
      <c r="DO277" s="265"/>
      <c r="DP277" s="265"/>
      <c r="DQ277" s="265"/>
      <c r="DR277" s="265"/>
      <c r="DS277" s="265"/>
      <c r="DT277" s="265"/>
      <c r="DU277" s="265"/>
      <c r="DV277" s="265"/>
      <c r="DW277" s="265"/>
      <c r="DX277" s="265"/>
      <c r="DY277" s="265"/>
      <c r="DZ277" s="265"/>
      <c r="EA277" s="265"/>
      <c r="EB277" s="265"/>
      <c r="EC277" s="265"/>
      <c r="ED277" s="265"/>
      <c r="EE277" s="265"/>
      <c r="EF277" s="265"/>
      <c r="EG277" s="265"/>
      <c r="EH277" s="265"/>
      <c r="EI277" s="265"/>
      <c r="EJ277" s="265"/>
      <c r="EK277" s="265"/>
      <c r="EL277" s="266"/>
      <c r="EM277" s="265"/>
      <c r="EN277" s="265"/>
      <c r="EO277" s="265"/>
      <c r="EP277" s="265"/>
      <c r="EQ277" s="265"/>
      <c r="ER277" s="265"/>
      <c r="ES277" s="265"/>
      <c r="ET277" s="265"/>
      <c r="EU277" s="265"/>
      <c r="EV277" s="265"/>
      <c r="EW277" s="265"/>
      <c r="EX277" s="265"/>
      <c r="EY277" s="265"/>
      <c r="EZ277" s="265"/>
      <c r="FA277" s="265"/>
      <c r="FB277" s="265"/>
      <c r="FC277" s="265"/>
      <c r="FD277" s="265"/>
      <c r="FE277" s="265"/>
      <c r="FF277" s="267"/>
      <c r="FG277" s="265"/>
      <c r="FH277" s="265"/>
      <c r="FI277" s="265"/>
      <c r="FJ277" s="265"/>
      <c r="FK277" s="265"/>
      <c r="FL277" s="265"/>
      <c r="FM277" s="265"/>
      <c r="FN277" s="265"/>
      <c r="FO277" s="265"/>
      <c r="FP277" s="265"/>
      <c r="FQ277" s="268"/>
      <c r="FR277" s="268"/>
      <c r="FS277" s="265"/>
      <c r="FT277" s="265"/>
      <c r="FU277" s="265"/>
      <c r="FV277" s="265"/>
      <c r="FW277" s="265"/>
      <c r="FX277" s="265"/>
      <c r="FY277" s="265"/>
      <c r="FZ277" s="265"/>
      <c r="GA277" s="265"/>
      <c r="GB277" s="265"/>
      <c r="GC277" s="265"/>
      <c r="GD277" s="269"/>
      <c r="GE277" s="269"/>
      <c r="GF277" s="269"/>
      <c r="GG277" s="269"/>
      <c r="GH277" s="270"/>
      <c r="GI277" s="271"/>
      <c r="GJ277" s="269"/>
      <c r="GK277" s="269"/>
      <c r="GL277" s="269"/>
      <c r="GM277" s="269"/>
      <c r="GN277" s="269"/>
      <c r="GO277" s="272"/>
      <c r="GP277" s="272"/>
      <c r="GQ277" s="272"/>
      <c r="GR277" s="272"/>
      <c r="GS277" s="272"/>
      <c r="GT277" s="272"/>
      <c r="GU277" s="272"/>
      <c r="GV277" s="272"/>
      <c r="GW277" s="272"/>
      <c r="GX277" s="272"/>
      <c r="GY277" s="272"/>
      <c r="GZ277" s="272"/>
      <c r="HA277" s="272"/>
      <c r="HB277" s="272"/>
      <c r="HC277" s="272"/>
      <c r="HD277" s="272"/>
      <c r="HE277" s="272"/>
      <c r="HF277" s="272"/>
      <c r="HG277" s="272"/>
      <c r="HH277" s="272"/>
      <c r="HI277" s="272"/>
      <c r="HJ277" s="272"/>
      <c r="HK277" s="272"/>
      <c r="HL277" s="272"/>
      <c r="HM277" s="272"/>
      <c r="HN277" s="272"/>
      <c r="HO277" s="272"/>
      <c r="HP277" s="272"/>
      <c r="HQ277" s="272"/>
      <c r="HR277" s="272"/>
      <c r="HS277" s="272"/>
      <c r="HT277" s="272"/>
      <c r="HU277" s="272"/>
      <c r="HV277" s="272"/>
      <c r="HW277" s="272"/>
      <c r="HX277" s="272"/>
      <c r="HY277" s="271"/>
      <c r="HZ277" s="271"/>
      <c r="IA277" s="272"/>
      <c r="IB277" s="273"/>
      <c r="IC277" s="272"/>
      <c r="ID277" s="272"/>
      <c r="IE277" s="272"/>
      <c r="IF277" s="272"/>
      <c r="IG277" s="272"/>
      <c r="IH277" s="272"/>
      <c r="II277" s="272"/>
      <c r="IJ277" s="272"/>
      <c r="IK277" s="272"/>
      <c r="IL277" s="272"/>
      <c r="IM277" s="272"/>
      <c r="IN277" s="272"/>
      <c r="IO277" s="272"/>
      <c r="IP277" s="272"/>
      <c r="IQ277" s="272"/>
      <c r="IR277" s="272"/>
      <c r="IS277" s="272"/>
      <c r="IT277" s="272"/>
      <c r="IU277" s="272"/>
      <c r="IV277" s="272"/>
      <c r="IW277" s="272"/>
      <c r="IX277" s="272"/>
      <c r="IY277" s="272"/>
      <c r="IZ277" s="272"/>
      <c r="JA277" s="272"/>
      <c r="JB277" s="272"/>
      <c r="JC277" s="272"/>
      <c r="JD277" s="274"/>
    </row>
    <row r="278" spans="1:264" ht="18.95" hidden="1" customHeight="1">
      <c r="A278" s="275"/>
      <c r="B278" s="276"/>
      <c r="C278" s="277"/>
      <c r="D278" s="277"/>
      <c r="E278" s="278"/>
      <c r="F278" s="278"/>
      <c r="G278" s="278"/>
      <c r="H278" s="277"/>
      <c r="I278" s="279"/>
      <c r="J278" s="279"/>
      <c r="K278" s="280"/>
      <c r="L278" s="280"/>
      <c r="M278" s="280"/>
      <c r="N278" s="281"/>
      <c r="O278" s="282"/>
      <c r="P278" s="283"/>
      <c r="Q278" s="281"/>
      <c r="R278" s="281"/>
      <c r="S278" s="281"/>
      <c r="T278" s="281"/>
      <c r="U278" s="281"/>
      <c r="V278" s="281"/>
      <c r="W278" s="96"/>
      <c r="X278" s="281"/>
      <c r="Y278" s="286"/>
      <c r="Z278" s="286"/>
      <c r="AA278" s="265"/>
      <c r="AB278" s="265"/>
      <c r="AC278" s="265"/>
      <c r="AD278" s="265"/>
      <c r="AE278" s="265"/>
      <c r="AF278" s="265"/>
      <c r="AG278" s="265"/>
      <c r="AH278" s="265"/>
      <c r="AI278" s="265"/>
      <c r="AJ278" s="265"/>
      <c r="AK278" s="265"/>
      <c r="AL278" s="265"/>
      <c r="AM278" s="266"/>
      <c r="AN278" s="266"/>
      <c r="AO278" s="265"/>
      <c r="AP278" s="265"/>
      <c r="AQ278" s="265"/>
      <c r="AR278" s="265"/>
      <c r="AS278" s="265"/>
      <c r="AT278" s="265"/>
      <c r="AU278" s="265"/>
      <c r="AV278" s="265"/>
      <c r="AW278" s="265"/>
      <c r="AX278" s="265"/>
      <c r="AY278" s="265"/>
      <c r="AZ278" s="265"/>
      <c r="BA278" s="265"/>
      <c r="BB278" s="265"/>
      <c r="BC278" s="265"/>
      <c r="BD278" s="265"/>
      <c r="BE278" s="265"/>
      <c r="BF278" s="265"/>
      <c r="BG278" s="265"/>
      <c r="BH278" s="265"/>
      <c r="BI278" s="265"/>
      <c r="BJ278" s="265"/>
      <c r="BK278" s="265"/>
      <c r="BL278" s="265"/>
      <c r="BM278" s="265"/>
      <c r="BN278" s="265"/>
      <c r="BO278" s="265"/>
      <c r="BP278" s="265"/>
      <c r="BQ278" s="265"/>
      <c r="BR278" s="265"/>
      <c r="BS278" s="265"/>
      <c r="BT278" s="265"/>
      <c r="BU278" s="265"/>
      <c r="BV278" s="265"/>
      <c r="BW278" s="265"/>
      <c r="BX278" s="265"/>
      <c r="BY278" s="265"/>
      <c r="BZ278" s="265"/>
      <c r="CA278" s="265"/>
      <c r="CB278" s="265"/>
      <c r="CC278" s="265"/>
      <c r="CD278" s="265"/>
      <c r="CE278" s="265"/>
      <c r="CF278" s="265"/>
      <c r="CG278" s="265"/>
      <c r="CH278" s="265"/>
      <c r="CI278" s="265"/>
      <c r="CJ278" s="265"/>
      <c r="CK278" s="265"/>
      <c r="CL278" s="265"/>
      <c r="CM278" s="265"/>
      <c r="CN278" s="265"/>
      <c r="CO278" s="265"/>
      <c r="CP278" s="265"/>
      <c r="CQ278" s="265"/>
      <c r="CR278" s="265"/>
      <c r="CS278" s="265"/>
      <c r="CT278" s="265"/>
      <c r="CU278" s="265"/>
      <c r="CV278" s="265"/>
      <c r="CW278" s="265"/>
      <c r="CX278" s="265"/>
      <c r="CY278" s="265"/>
      <c r="CZ278" s="265"/>
      <c r="DA278" s="265"/>
      <c r="DB278" s="265"/>
      <c r="DC278" s="265"/>
      <c r="DD278" s="265"/>
      <c r="DE278" s="265"/>
      <c r="DF278" s="265"/>
      <c r="DG278" s="265"/>
      <c r="DH278" s="265"/>
      <c r="DI278" s="265"/>
      <c r="DJ278" s="265"/>
      <c r="DK278" s="266"/>
      <c r="DL278" s="265"/>
      <c r="DM278" s="265"/>
      <c r="DN278" s="265"/>
      <c r="DO278" s="265"/>
      <c r="DP278" s="265"/>
      <c r="DQ278" s="265"/>
      <c r="DR278" s="265"/>
      <c r="DS278" s="265"/>
      <c r="DT278" s="265"/>
      <c r="DU278" s="265"/>
      <c r="DV278" s="265"/>
      <c r="DW278" s="265"/>
      <c r="DX278" s="265"/>
      <c r="DY278" s="265"/>
      <c r="DZ278" s="265"/>
      <c r="EA278" s="265"/>
      <c r="EB278" s="265"/>
      <c r="EC278" s="265"/>
      <c r="ED278" s="265"/>
      <c r="EE278" s="265"/>
      <c r="EF278" s="265"/>
      <c r="EG278" s="265"/>
      <c r="EH278" s="265"/>
      <c r="EI278" s="265"/>
      <c r="EJ278" s="265"/>
      <c r="EK278" s="265"/>
      <c r="EL278" s="266"/>
      <c r="EM278" s="265"/>
      <c r="EN278" s="265"/>
      <c r="EO278" s="265"/>
      <c r="EP278" s="265"/>
      <c r="EQ278" s="265"/>
      <c r="ER278" s="265"/>
      <c r="ES278" s="265"/>
      <c r="ET278" s="265"/>
      <c r="EU278" s="265"/>
      <c r="EV278" s="265"/>
      <c r="EW278" s="265"/>
      <c r="EX278" s="265"/>
      <c r="EY278" s="265"/>
      <c r="EZ278" s="265"/>
      <c r="FA278" s="265"/>
      <c r="FB278" s="265"/>
      <c r="FC278" s="265"/>
      <c r="FD278" s="265"/>
      <c r="FE278" s="265"/>
      <c r="FF278" s="267"/>
      <c r="FG278" s="265"/>
      <c r="FH278" s="265"/>
      <c r="FI278" s="265"/>
      <c r="FJ278" s="265"/>
      <c r="FK278" s="265"/>
      <c r="FL278" s="265"/>
      <c r="FM278" s="265"/>
      <c r="FN278" s="265"/>
      <c r="FO278" s="265"/>
      <c r="FP278" s="265"/>
      <c r="FQ278" s="265"/>
      <c r="FR278" s="268"/>
      <c r="FS278" s="265"/>
      <c r="FT278" s="265"/>
      <c r="FU278" s="265"/>
      <c r="FV278" s="265"/>
      <c r="FW278" s="265"/>
      <c r="FX278" s="265"/>
      <c r="FY278" s="265"/>
      <c r="FZ278" s="265"/>
      <c r="GA278" s="265"/>
      <c r="GB278" s="265"/>
      <c r="GC278" s="265"/>
      <c r="GD278" s="269"/>
      <c r="GE278" s="269"/>
      <c r="GF278" s="269"/>
      <c r="GG278" s="269"/>
      <c r="GH278" s="270"/>
      <c r="GI278" s="271"/>
      <c r="GJ278" s="269"/>
      <c r="GK278" s="269"/>
      <c r="GL278" s="269"/>
      <c r="GM278" s="269"/>
      <c r="GN278" s="269"/>
      <c r="GO278" s="272"/>
      <c r="GP278" s="272"/>
      <c r="GQ278" s="272"/>
      <c r="GR278" s="272"/>
      <c r="GS278" s="272"/>
      <c r="GT278" s="272"/>
      <c r="GU278" s="272"/>
      <c r="GV278" s="272"/>
      <c r="GW278" s="272"/>
      <c r="GX278" s="272"/>
      <c r="GY278" s="272"/>
      <c r="GZ278" s="272"/>
      <c r="HA278" s="272"/>
      <c r="HB278" s="272"/>
      <c r="HC278" s="272"/>
      <c r="HD278" s="272"/>
      <c r="HE278" s="272"/>
      <c r="HF278" s="272"/>
      <c r="HG278" s="272"/>
      <c r="HH278" s="272"/>
      <c r="HI278" s="272"/>
      <c r="HJ278" s="272"/>
      <c r="HK278" s="272"/>
      <c r="HL278" s="272"/>
      <c r="HM278" s="272"/>
      <c r="HN278" s="272"/>
      <c r="HO278" s="272"/>
      <c r="HP278" s="272"/>
      <c r="HQ278" s="272"/>
      <c r="HR278" s="272"/>
      <c r="HS278" s="272"/>
      <c r="HT278" s="272"/>
      <c r="HU278" s="272"/>
      <c r="HV278" s="272"/>
      <c r="HW278" s="272"/>
      <c r="HX278" s="272"/>
      <c r="HY278" s="271"/>
      <c r="HZ278" s="271"/>
      <c r="IA278" s="272"/>
      <c r="IB278" s="273"/>
      <c r="IC278" s="272"/>
      <c r="ID278" s="272"/>
      <c r="IE278" s="272"/>
      <c r="IF278" s="272"/>
      <c r="IG278" s="272"/>
      <c r="IH278" s="272"/>
      <c r="II278" s="272"/>
      <c r="IJ278" s="272"/>
      <c r="IK278" s="272"/>
      <c r="IL278" s="272"/>
      <c r="IM278" s="272"/>
      <c r="IN278" s="272"/>
      <c r="IO278" s="272"/>
      <c r="IP278" s="272"/>
      <c r="IQ278" s="272"/>
      <c r="IR278" s="272"/>
      <c r="IS278" s="272"/>
      <c r="IT278" s="272"/>
      <c r="IU278" s="272"/>
      <c r="IV278" s="272"/>
      <c r="IW278" s="272"/>
      <c r="IX278" s="272"/>
      <c r="IY278" s="272"/>
      <c r="IZ278" s="272"/>
      <c r="JA278" s="272"/>
      <c r="JB278" s="272"/>
      <c r="JC278" s="272"/>
      <c r="JD278" s="274"/>
    </row>
    <row r="279" spans="1:264" s="301" customFormat="1" ht="18.95" hidden="1" customHeight="1">
      <c r="A279" s="302"/>
      <c r="B279" s="288"/>
      <c r="C279" s="277"/>
      <c r="D279" s="289"/>
      <c r="E279" s="290"/>
      <c r="F279" s="290"/>
      <c r="G279" s="290"/>
      <c r="H279" s="289"/>
      <c r="I279" s="291"/>
      <c r="J279" s="291"/>
      <c r="K279" s="292"/>
      <c r="L279" s="292"/>
      <c r="M279" s="292"/>
      <c r="N279" s="293"/>
      <c r="O279" s="303"/>
      <c r="P279" s="304"/>
      <c r="Q279" s="293"/>
      <c r="R279" s="293"/>
      <c r="S279" s="293"/>
      <c r="T279" s="293"/>
      <c r="U279" s="293"/>
      <c r="V279" s="293"/>
      <c r="W279" s="129"/>
      <c r="X279" s="293"/>
      <c r="Y279" s="305"/>
      <c r="Z279" s="305"/>
      <c r="AA279" s="294"/>
      <c r="AB279" s="294"/>
      <c r="AC279" s="294"/>
      <c r="AD279" s="294"/>
      <c r="AE279" s="294"/>
      <c r="AF279" s="294"/>
      <c r="AG279" s="294"/>
      <c r="AH279" s="294"/>
      <c r="AI279" s="294"/>
      <c r="AJ279" s="294"/>
      <c r="AK279" s="294"/>
      <c r="AL279" s="294"/>
      <c r="AM279" s="266"/>
      <c r="AN279" s="306"/>
      <c r="AO279" s="294"/>
      <c r="AP279" s="294"/>
      <c r="AQ279" s="294"/>
      <c r="AR279" s="294"/>
      <c r="AS279" s="294"/>
      <c r="AT279" s="294"/>
      <c r="AU279" s="294"/>
      <c r="AV279" s="294"/>
      <c r="AW279" s="294"/>
      <c r="AX279" s="294"/>
      <c r="AY279" s="294"/>
      <c r="AZ279" s="294"/>
      <c r="BA279" s="294"/>
      <c r="BB279" s="294"/>
      <c r="BC279" s="294"/>
      <c r="BD279" s="294"/>
      <c r="BE279" s="294"/>
      <c r="BF279" s="294"/>
      <c r="BG279" s="294"/>
      <c r="BH279" s="294"/>
      <c r="BI279" s="294"/>
      <c r="BJ279" s="294"/>
      <c r="BK279" s="294"/>
      <c r="BL279" s="294"/>
      <c r="BM279" s="294"/>
      <c r="BN279" s="294"/>
      <c r="BO279" s="294"/>
      <c r="BP279" s="294"/>
      <c r="BQ279" s="294"/>
      <c r="BR279" s="294"/>
      <c r="BS279" s="294"/>
      <c r="BT279" s="294"/>
      <c r="BU279" s="294"/>
      <c r="BV279" s="294"/>
      <c r="BW279" s="294"/>
      <c r="BX279" s="294"/>
      <c r="BY279" s="294"/>
      <c r="BZ279" s="294"/>
      <c r="CA279" s="294"/>
      <c r="CB279" s="294"/>
      <c r="CC279" s="294"/>
      <c r="CD279" s="294"/>
      <c r="CE279" s="294"/>
      <c r="CF279" s="294"/>
      <c r="CG279" s="294"/>
      <c r="CH279" s="294"/>
      <c r="CI279" s="294"/>
      <c r="CJ279" s="294"/>
      <c r="CK279" s="294"/>
      <c r="CL279" s="294"/>
      <c r="CM279" s="294"/>
      <c r="CN279" s="294"/>
      <c r="CO279" s="294"/>
      <c r="CP279" s="294"/>
      <c r="CQ279" s="294"/>
      <c r="CR279" s="294"/>
      <c r="CS279" s="294"/>
      <c r="CT279" s="294"/>
      <c r="CU279" s="294"/>
      <c r="CV279" s="294"/>
      <c r="CW279" s="294"/>
      <c r="CX279" s="294"/>
      <c r="CY279" s="294"/>
      <c r="CZ279" s="294"/>
      <c r="DA279" s="294"/>
      <c r="DB279" s="294"/>
      <c r="DC279" s="294"/>
      <c r="DD279" s="294"/>
      <c r="DE279" s="294"/>
      <c r="DF279" s="294"/>
      <c r="DG279" s="294"/>
      <c r="DH279" s="294"/>
      <c r="DI279" s="294"/>
      <c r="DJ279" s="294"/>
      <c r="DK279" s="306"/>
      <c r="DL279" s="294"/>
      <c r="DM279" s="294"/>
      <c r="DN279" s="294"/>
      <c r="DO279" s="294"/>
      <c r="DP279" s="294"/>
      <c r="DQ279" s="294"/>
      <c r="DR279" s="294"/>
      <c r="DS279" s="294"/>
      <c r="DT279" s="294"/>
      <c r="DU279" s="294"/>
      <c r="DV279" s="294"/>
      <c r="DW279" s="294"/>
      <c r="DX279" s="294"/>
      <c r="DY279" s="294"/>
      <c r="DZ279" s="294"/>
      <c r="EA279" s="294"/>
      <c r="EB279" s="294"/>
      <c r="EC279" s="294"/>
      <c r="ED279" s="294"/>
      <c r="EE279" s="294"/>
      <c r="EF279" s="294"/>
      <c r="EG279" s="294"/>
      <c r="EH279" s="294"/>
      <c r="EI279" s="294"/>
      <c r="EJ279" s="294"/>
      <c r="EK279" s="294"/>
      <c r="EL279" s="306"/>
      <c r="EM279" s="294"/>
      <c r="EN279" s="265"/>
      <c r="EO279" s="294"/>
      <c r="EP279" s="294"/>
      <c r="EQ279" s="294"/>
      <c r="ER279" s="265"/>
      <c r="ES279" s="294"/>
      <c r="ET279" s="294"/>
      <c r="EU279" s="294"/>
      <c r="EV279" s="294"/>
      <c r="EW279" s="294"/>
      <c r="EX279" s="294"/>
      <c r="EY279" s="294"/>
      <c r="EZ279" s="294"/>
      <c r="FA279" s="294"/>
      <c r="FB279" s="294"/>
      <c r="FC279" s="294"/>
      <c r="FD279" s="294"/>
      <c r="FE279" s="294"/>
      <c r="FF279" s="307"/>
      <c r="FG279" s="294"/>
      <c r="FH279" s="294"/>
      <c r="FI279" s="294"/>
      <c r="FJ279" s="294"/>
      <c r="FK279" s="294"/>
      <c r="FL279" s="294"/>
      <c r="FM279" s="294"/>
      <c r="FN279" s="294"/>
      <c r="FO279" s="294"/>
      <c r="FP279" s="294"/>
      <c r="FQ279" s="294"/>
      <c r="FR279" s="268"/>
      <c r="FS279" s="294"/>
      <c r="FT279" s="294"/>
      <c r="FU279" s="294"/>
      <c r="FV279" s="294"/>
      <c r="FW279" s="294"/>
      <c r="FX279" s="294"/>
      <c r="FY279" s="294"/>
      <c r="FZ279" s="294"/>
      <c r="GA279" s="294"/>
      <c r="GB279" s="294"/>
      <c r="GC279" s="294"/>
      <c r="GD279" s="295"/>
      <c r="GE279" s="295"/>
      <c r="GF279" s="295"/>
      <c r="GG279" s="295"/>
      <c r="GH279" s="296"/>
      <c r="GI279" s="271"/>
      <c r="GJ279" s="295"/>
      <c r="GK279" s="295"/>
      <c r="GL279" s="295"/>
      <c r="GM279" s="295"/>
      <c r="GN279" s="295"/>
      <c r="GO279" s="297"/>
      <c r="GP279" s="297"/>
      <c r="GQ279" s="297"/>
      <c r="GR279" s="297"/>
      <c r="GS279" s="297"/>
      <c r="GT279" s="297"/>
      <c r="GU279" s="297"/>
      <c r="GV279" s="297"/>
      <c r="GW279" s="297"/>
      <c r="GX279" s="297"/>
      <c r="GY279" s="297"/>
      <c r="GZ279" s="297"/>
      <c r="HA279" s="297"/>
      <c r="HB279" s="297"/>
      <c r="HC279" s="297"/>
      <c r="HD279" s="297"/>
      <c r="HE279" s="297"/>
      <c r="HF279" s="297"/>
      <c r="HG279" s="297"/>
      <c r="HH279" s="297"/>
      <c r="HI279" s="297"/>
      <c r="HJ279" s="297"/>
      <c r="HK279" s="297"/>
      <c r="HL279" s="297"/>
      <c r="HM279" s="297"/>
      <c r="HN279" s="297"/>
      <c r="HO279" s="297"/>
      <c r="HP279" s="297"/>
      <c r="HQ279" s="297"/>
      <c r="HR279" s="297"/>
      <c r="HS279" s="297"/>
      <c r="HT279" s="297"/>
      <c r="HU279" s="297"/>
      <c r="HV279" s="297"/>
      <c r="HW279" s="297"/>
      <c r="HX279" s="297"/>
      <c r="HY279" s="298"/>
      <c r="HZ279" s="298"/>
      <c r="IA279" s="297"/>
      <c r="IB279" s="299"/>
      <c r="IC279" s="297"/>
      <c r="ID279" s="297"/>
      <c r="IE279" s="297"/>
      <c r="IF279" s="297"/>
      <c r="IG279" s="297"/>
      <c r="IH279" s="297"/>
      <c r="II279" s="297"/>
      <c r="IJ279" s="297"/>
      <c r="IK279" s="297"/>
      <c r="IL279" s="297"/>
      <c r="IM279" s="297"/>
      <c r="IN279" s="297"/>
      <c r="IO279" s="297"/>
      <c r="IP279" s="297"/>
      <c r="IQ279" s="297"/>
      <c r="IR279" s="297"/>
      <c r="IS279" s="297"/>
      <c r="IT279" s="297"/>
      <c r="IU279" s="297"/>
      <c r="IV279" s="297"/>
      <c r="IW279" s="297"/>
      <c r="IX279" s="297"/>
      <c r="IY279" s="297"/>
      <c r="IZ279" s="297"/>
      <c r="JA279" s="297"/>
      <c r="JB279" s="297"/>
      <c r="JC279" s="297"/>
      <c r="JD279" s="300"/>
    </row>
    <row r="280" spans="1:264" ht="18.95" hidden="1" customHeight="1">
      <c r="A280" s="275"/>
      <c r="B280" s="276"/>
      <c r="C280" s="277"/>
      <c r="D280" s="277"/>
      <c r="E280" s="278"/>
      <c r="F280" s="278"/>
      <c r="G280" s="278"/>
      <c r="H280" s="277"/>
      <c r="I280" s="279"/>
      <c r="J280" s="279"/>
      <c r="K280" s="280"/>
      <c r="L280" s="280"/>
      <c r="M280" s="280"/>
      <c r="N280" s="281"/>
      <c r="O280" s="282"/>
      <c r="P280" s="283"/>
      <c r="Q280" s="281"/>
      <c r="R280" s="281"/>
      <c r="S280" s="281"/>
      <c r="T280" s="281"/>
      <c r="U280" s="281"/>
      <c r="V280" s="281"/>
      <c r="W280" s="96"/>
      <c r="X280" s="281"/>
      <c r="Y280" s="286"/>
      <c r="Z280" s="286"/>
      <c r="AA280" s="265"/>
      <c r="AB280" s="265"/>
      <c r="AC280" s="265"/>
      <c r="AD280" s="265"/>
      <c r="AE280" s="265"/>
      <c r="AF280" s="265"/>
      <c r="AG280" s="265"/>
      <c r="AH280" s="265"/>
      <c r="AI280" s="265"/>
      <c r="AJ280" s="265"/>
      <c r="AK280" s="265"/>
      <c r="AL280" s="265"/>
      <c r="AM280" s="266"/>
      <c r="AN280" s="266"/>
      <c r="AO280" s="265"/>
      <c r="AP280" s="265"/>
      <c r="AQ280" s="265"/>
      <c r="AR280" s="265"/>
      <c r="AS280" s="265"/>
      <c r="AT280" s="265"/>
      <c r="AU280" s="265"/>
      <c r="AV280" s="265"/>
      <c r="AW280" s="265"/>
      <c r="AX280" s="265"/>
      <c r="AY280" s="265"/>
      <c r="AZ280" s="265"/>
      <c r="BA280" s="265"/>
      <c r="BB280" s="265"/>
      <c r="BC280" s="265"/>
      <c r="BD280" s="265"/>
      <c r="BE280" s="265"/>
      <c r="BF280" s="265"/>
      <c r="BG280" s="265"/>
      <c r="BH280" s="265"/>
      <c r="BI280" s="265"/>
      <c r="BJ280" s="265"/>
      <c r="BK280" s="265"/>
      <c r="BL280" s="265"/>
      <c r="BM280" s="265"/>
      <c r="BN280" s="265"/>
      <c r="BO280" s="265"/>
      <c r="BP280" s="265"/>
      <c r="BQ280" s="265"/>
      <c r="BR280" s="265"/>
      <c r="BS280" s="265"/>
      <c r="BT280" s="265"/>
      <c r="BU280" s="265"/>
      <c r="BV280" s="265"/>
      <c r="BW280" s="265"/>
      <c r="BX280" s="265"/>
      <c r="BY280" s="265"/>
      <c r="BZ280" s="265"/>
      <c r="CA280" s="265"/>
      <c r="CB280" s="265"/>
      <c r="CC280" s="265"/>
      <c r="CD280" s="265"/>
      <c r="CE280" s="265"/>
      <c r="CF280" s="265"/>
      <c r="CG280" s="265"/>
      <c r="CH280" s="265"/>
      <c r="CI280" s="265"/>
      <c r="CJ280" s="265"/>
      <c r="CK280" s="265"/>
      <c r="CL280" s="265"/>
      <c r="CM280" s="265"/>
      <c r="CN280" s="265"/>
      <c r="CO280" s="265"/>
      <c r="CP280" s="265"/>
      <c r="CQ280" s="265"/>
      <c r="CR280" s="265"/>
      <c r="CS280" s="265"/>
      <c r="CT280" s="265"/>
      <c r="CU280" s="265"/>
      <c r="CV280" s="265"/>
      <c r="CW280" s="265"/>
      <c r="CX280" s="265"/>
      <c r="CY280" s="265"/>
      <c r="CZ280" s="265"/>
      <c r="DA280" s="265"/>
      <c r="DB280" s="265"/>
      <c r="DC280" s="265"/>
      <c r="DD280" s="265"/>
      <c r="DE280" s="265"/>
      <c r="DF280" s="265"/>
      <c r="DG280" s="265"/>
      <c r="DH280" s="265"/>
      <c r="DI280" s="265"/>
      <c r="DJ280" s="265"/>
      <c r="DK280" s="266"/>
      <c r="DL280" s="265"/>
      <c r="DM280" s="265"/>
      <c r="DN280" s="265"/>
      <c r="DO280" s="265"/>
      <c r="DP280" s="265"/>
      <c r="DQ280" s="265"/>
      <c r="DR280" s="265"/>
      <c r="DS280" s="265"/>
      <c r="DT280" s="265"/>
      <c r="DU280" s="265"/>
      <c r="DV280" s="265"/>
      <c r="DW280" s="265"/>
      <c r="DX280" s="265"/>
      <c r="DY280" s="265"/>
      <c r="DZ280" s="265"/>
      <c r="EA280" s="265"/>
      <c r="EB280" s="265"/>
      <c r="EC280" s="265"/>
      <c r="ED280" s="265"/>
      <c r="EE280" s="265"/>
      <c r="EF280" s="265"/>
      <c r="EG280" s="265"/>
      <c r="EH280" s="265"/>
      <c r="EI280" s="265"/>
      <c r="EJ280" s="265"/>
      <c r="EK280" s="265"/>
      <c r="EL280" s="266"/>
      <c r="EM280" s="265"/>
      <c r="EN280" s="265"/>
      <c r="EO280" s="265"/>
      <c r="EP280" s="265"/>
      <c r="EQ280" s="265"/>
      <c r="ER280" s="265"/>
      <c r="ES280" s="265"/>
      <c r="ET280" s="265"/>
      <c r="EU280" s="265"/>
      <c r="EV280" s="265"/>
      <c r="EW280" s="265"/>
      <c r="EX280" s="265"/>
      <c r="EY280" s="265"/>
      <c r="EZ280" s="265"/>
      <c r="FA280" s="265"/>
      <c r="FB280" s="265"/>
      <c r="FC280" s="265"/>
      <c r="FD280" s="265"/>
      <c r="FE280" s="265"/>
      <c r="FF280" s="267"/>
      <c r="FG280" s="265"/>
      <c r="FH280" s="265"/>
      <c r="FI280" s="265"/>
      <c r="FJ280" s="265"/>
      <c r="FK280" s="265"/>
      <c r="FL280" s="265"/>
      <c r="FM280" s="265"/>
      <c r="FN280" s="265"/>
      <c r="FO280" s="265"/>
      <c r="FP280" s="265"/>
      <c r="FQ280" s="265"/>
      <c r="FR280" s="268"/>
      <c r="FS280" s="265"/>
      <c r="FT280" s="265"/>
      <c r="FU280" s="265"/>
      <c r="FV280" s="265"/>
      <c r="FW280" s="265"/>
      <c r="FX280" s="265"/>
      <c r="FY280" s="265"/>
      <c r="FZ280" s="265"/>
      <c r="GA280" s="265"/>
      <c r="GB280" s="265"/>
      <c r="GC280" s="265"/>
      <c r="GD280" s="269"/>
      <c r="GE280" s="269"/>
      <c r="GF280" s="269"/>
      <c r="GG280" s="269"/>
      <c r="GH280" s="270"/>
      <c r="GI280" s="271"/>
      <c r="GJ280" s="269"/>
      <c r="GK280" s="269"/>
      <c r="GL280" s="269"/>
      <c r="GM280" s="269"/>
      <c r="GN280" s="269"/>
      <c r="GO280" s="272"/>
      <c r="GP280" s="272"/>
      <c r="GQ280" s="272"/>
      <c r="GR280" s="272"/>
      <c r="GS280" s="272"/>
      <c r="GT280" s="272"/>
      <c r="GU280" s="272"/>
      <c r="GV280" s="272"/>
      <c r="GW280" s="272"/>
      <c r="GX280" s="272"/>
      <c r="GY280" s="272"/>
      <c r="GZ280" s="272"/>
      <c r="HA280" s="272"/>
      <c r="HB280" s="272"/>
      <c r="HC280" s="272"/>
      <c r="HD280" s="272"/>
      <c r="HE280" s="272"/>
      <c r="HF280" s="272"/>
      <c r="HG280" s="272"/>
      <c r="HH280" s="272"/>
      <c r="HI280" s="272"/>
      <c r="HJ280" s="272"/>
      <c r="HK280" s="272"/>
      <c r="HL280" s="272"/>
      <c r="HM280" s="272"/>
      <c r="HN280" s="272"/>
      <c r="HO280" s="272"/>
      <c r="HP280" s="272"/>
      <c r="HQ280" s="272"/>
      <c r="HR280" s="272"/>
      <c r="HS280" s="272"/>
      <c r="HT280" s="272"/>
      <c r="HU280" s="272"/>
      <c r="HV280" s="272"/>
      <c r="HW280" s="272"/>
      <c r="HX280" s="272"/>
      <c r="HY280" s="271"/>
      <c r="HZ280" s="271"/>
      <c r="IA280" s="272"/>
      <c r="IB280" s="273"/>
      <c r="IC280" s="272"/>
      <c r="ID280" s="272"/>
      <c r="IE280" s="272"/>
      <c r="IF280" s="272"/>
      <c r="IG280" s="272"/>
      <c r="IH280" s="272"/>
      <c r="II280" s="272"/>
      <c r="IJ280" s="272"/>
      <c r="IK280" s="272"/>
      <c r="IL280" s="272"/>
      <c r="IM280" s="272"/>
      <c r="IN280" s="272"/>
      <c r="IO280" s="272"/>
      <c r="IP280" s="272"/>
      <c r="IQ280" s="272"/>
      <c r="IR280" s="272"/>
      <c r="IS280" s="272"/>
      <c r="IT280" s="272"/>
      <c r="IU280" s="272"/>
      <c r="IV280" s="272"/>
      <c r="IW280" s="272"/>
      <c r="IX280" s="272"/>
      <c r="IY280" s="272"/>
      <c r="IZ280" s="272"/>
      <c r="JA280" s="272"/>
      <c r="JB280" s="272"/>
      <c r="JC280" s="272"/>
      <c r="JD280" s="274"/>
    </row>
    <row r="281" spans="1:264" ht="18.95" hidden="1" customHeight="1">
      <c r="A281" s="275"/>
      <c r="B281" s="276"/>
      <c r="C281" s="277"/>
      <c r="D281" s="277"/>
      <c r="E281" s="278"/>
      <c r="F281" s="278"/>
      <c r="G281" s="278"/>
      <c r="H281" s="277"/>
      <c r="I281" s="279"/>
      <c r="J281" s="279"/>
      <c r="K281" s="280"/>
      <c r="L281" s="280"/>
      <c r="M281" s="280"/>
      <c r="N281" s="281"/>
      <c r="O281" s="282"/>
      <c r="P281" s="283"/>
      <c r="Q281" s="281"/>
      <c r="R281" s="281"/>
      <c r="S281" s="281"/>
      <c r="T281" s="281"/>
      <c r="U281" s="281"/>
      <c r="V281" s="281"/>
      <c r="W281" s="96"/>
      <c r="X281" s="281"/>
      <c r="Y281" s="284"/>
      <c r="Z281" s="284"/>
      <c r="AA281" s="265"/>
      <c r="AB281" s="265"/>
      <c r="AC281" s="265"/>
      <c r="AD281" s="265"/>
      <c r="AE281" s="265"/>
      <c r="AF281" s="265"/>
      <c r="AG281" s="265"/>
      <c r="AH281" s="265"/>
      <c r="AI281" s="265"/>
      <c r="AJ281" s="265"/>
      <c r="AK281" s="265"/>
      <c r="AL281" s="265"/>
      <c r="AM281" s="266"/>
      <c r="AN281" s="266"/>
      <c r="AO281" s="265"/>
      <c r="AP281" s="265"/>
      <c r="AQ281" s="265"/>
      <c r="AR281" s="265"/>
      <c r="AS281" s="265"/>
      <c r="AT281" s="265"/>
      <c r="AU281" s="265"/>
      <c r="AV281" s="265"/>
      <c r="AW281" s="265"/>
      <c r="AX281" s="265"/>
      <c r="AY281" s="265"/>
      <c r="AZ281" s="265"/>
      <c r="BA281" s="265"/>
      <c r="BB281" s="265"/>
      <c r="BC281" s="265"/>
      <c r="BD281" s="265"/>
      <c r="BE281" s="265"/>
      <c r="BF281" s="265"/>
      <c r="BG281" s="265"/>
      <c r="BH281" s="265"/>
      <c r="BI281" s="265"/>
      <c r="BJ281" s="265"/>
      <c r="BK281" s="265"/>
      <c r="BL281" s="265"/>
      <c r="BM281" s="265"/>
      <c r="BN281" s="265"/>
      <c r="BO281" s="265"/>
      <c r="BP281" s="265"/>
      <c r="BQ281" s="265"/>
      <c r="BR281" s="265"/>
      <c r="BS281" s="265"/>
      <c r="BT281" s="265"/>
      <c r="BU281" s="265"/>
      <c r="BV281" s="265"/>
      <c r="BW281" s="265"/>
      <c r="BX281" s="265"/>
      <c r="BY281" s="265"/>
      <c r="BZ281" s="265"/>
      <c r="CA281" s="265"/>
      <c r="CB281" s="265"/>
      <c r="CC281" s="265"/>
      <c r="CD281" s="265"/>
      <c r="CE281" s="265"/>
      <c r="CF281" s="265"/>
      <c r="CG281" s="265"/>
      <c r="CH281" s="265"/>
      <c r="CI281" s="265"/>
      <c r="CJ281" s="265"/>
      <c r="CK281" s="265"/>
      <c r="CL281" s="265"/>
      <c r="CM281" s="265"/>
      <c r="CN281" s="265"/>
      <c r="CO281" s="265"/>
      <c r="CP281" s="265"/>
      <c r="CQ281" s="265"/>
      <c r="CR281" s="265"/>
      <c r="CS281" s="265"/>
      <c r="CT281" s="265"/>
      <c r="CU281" s="265"/>
      <c r="CV281" s="265"/>
      <c r="CW281" s="265"/>
      <c r="CX281" s="265"/>
      <c r="CY281" s="265"/>
      <c r="CZ281" s="265"/>
      <c r="DA281" s="265"/>
      <c r="DB281" s="265"/>
      <c r="DC281" s="265"/>
      <c r="DD281" s="265"/>
      <c r="DE281" s="265"/>
      <c r="DF281" s="265"/>
      <c r="DG281" s="265"/>
      <c r="DH281" s="265"/>
      <c r="DI281" s="265"/>
      <c r="DJ281" s="265"/>
      <c r="DK281" s="266"/>
      <c r="DL281" s="265"/>
      <c r="DM281" s="265"/>
      <c r="DN281" s="265"/>
      <c r="DO281" s="265"/>
      <c r="DP281" s="265"/>
      <c r="DQ281" s="265"/>
      <c r="DR281" s="265"/>
      <c r="DS281" s="265"/>
      <c r="DT281" s="265"/>
      <c r="DU281" s="265"/>
      <c r="DV281" s="265"/>
      <c r="DW281" s="265"/>
      <c r="DX281" s="265"/>
      <c r="DY281" s="265"/>
      <c r="DZ281" s="265"/>
      <c r="EA281" s="265"/>
      <c r="EB281" s="265"/>
      <c r="EC281" s="265"/>
      <c r="ED281" s="265"/>
      <c r="EE281" s="265"/>
      <c r="EF281" s="265"/>
      <c r="EG281" s="265"/>
      <c r="EH281" s="265"/>
      <c r="EI281" s="265"/>
      <c r="EJ281" s="265"/>
      <c r="EK281" s="265"/>
      <c r="EL281" s="266"/>
      <c r="EM281" s="265"/>
      <c r="EN281" s="265"/>
      <c r="EO281" s="265"/>
      <c r="EP281" s="265"/>
      <c r="EQ281" s="265"/>
      <c r="ER281" s="265"/>
      <c r="ES281" s="265"/>
      <c r="ET281" s="265"/>
      <c r="EU281" s="265"/>
      <c r="EV281" s="265"/>
      <c r="EW281" s="265"/>
      <c r="EX281" s="265"/>
      <c r="EY281" s="265"/>
      <c r="EZ281" s="265"/>
      <c r="FA281" s="265"/>
      <c r="FB281" s="265"/>
      <c r="FC281" s="265"/>
      <c r="FD281" s="265"/>
      <c r="FE281" s="265"/>
      <c r="FF281" s="267"/>
      <c r="FG281" s="265"/>
      <c r="FH281" s="265"/>
      <c r="FI281" s="265"/>
      <c r="FJ281" s="265"/>
      <c r="FK281" s="265"/>
      <c r="FL281" s="265"/>
      <c r="FM281" s="265"/>
      <c r="FN281" s="265"/>
      <c r="FO281" s="265"/>
      <c r="FP281" s="265"/>
      <c r="FQ281" s="268"/>
      <c r="FR281" s="268"/>
      <c r="FS281" s="265"/>
      <c r="FT281" s="265"/>
      <c r="FU281" s="265"/>
      <c r="FV281" s="265"/>
      <c r="FW281" s="265"/>
      <c r="FX281" s="265"/>
      <c r="FY281" s="265"/>
      <c r="FZ281" s="265"/>
      <c r="GA281" s="265"/>
      <c r="GB281" s="265"/>
      <c r="GC281" s="265"/>
      <c r="GD281" s="269"/>
      <c r="GE281" s="269"/>
      <c r="GF281" s="269"/>
      <c r="GG281" s="269"/>
      <c r="GH281" s="270"/>
      <c r="GI281" s="271"/>
      <c r="GJ281" s="269"/>
      <c r="GK281" s="269"/>
      <c r="GL281" s="269"/>
      <c r="GM281" s="269"/>
      <c r="GN281" s="269"/>
      <c r="GO281" s="272"/>
      <c r="GP281" s="272"/>
      <c r="GQ281" s="272"/>
      <c r="GR281" s="272"/>
      <c r="GS281" s="272"/>
      <c r="GT281" s="272"/>
      <c r="GU281" s="272"/>
      <c r="GV281" s="272"/>
      <c r="GW281" s="272"/>
      <c r="GX281" s="272"/>
      <c r="GY281" s="272"/>
      <c r="GZ281" s="272"/>
      <c r="HA281" s="272"/>
      <c r="HB281" s="272"/>
      <c r="HC281" s="272"/>
      <c r="HD281" s="272"/>
      <c r="HE281" s="272"/>
      <c r="HF281" s="272"/>
      <c r="HG281" s="272"/>
      <c r="HH281" s="272"/>
      <c r="HI281" s="272"/>
      <c r="HJ281" s="272"/>
      <c r="HK281" s="272"/>
      <c r="HL281" s="272"/>
      <c r="HM281" s="272"/>
      <c r="HN281" s="272"/>
      <c r="HO281" s="272"/>
      <c r="HP281" s="272"/>
      <c r="HQ281" s="272"/>
      <c r="HR281" s="272"/>
      <c r="HS281" s="272"/>
      <c r="HT281" s="272"/>
      <c r="HU281" s="272"/>
      <c r="HV281" s="272"/>
      <c r="HW281" s="272"/>
      <c r="HX281" s="272"/>
      <c r="HY281" s="271"/>
      <c r="HZ281" s="271"/>
      <c r="IA281" s="272"/>
      <c r="IB281" s="273"/>
      <c r="IC281" s="272"/>
      <c r="ID281" s="272"/>
      <c r="IE281" s="272"/>
      <c r="IF281" s="272"/>
      <c r="IG281" s="272"/>
      <c r="IH281" s="272"/>
      <c r="II281" s="272"/>
      <c r="IJ281" s="272"/>
      <c r="IK281" s="272"/>
      <c r="IL281" s="272"/>
      <c r="IM281" s="272"/>
      <c r="IN281" s="272"/>
      <c r="IO281" s="272"/>
      <c r="IP281" s="272"/>
      <c r="IQ281" s="272"/>
      <c r="IR281" s="272"/>
      <c r="IS281" s="272"/>
      <c r="IT281" s="272"/>
      <c r="IU281" s="272"/>
      <c r="IV281" s="272"/>
      <c r="IW281" s="272"/>
      <c r="IX281" s="272"/>
      <c r="IY281" s="272"/>
      <c r="IZ281" s="272"/>
      <c r="JA281" s="272"/>
      <c r="JB281" s="272"/>
      <c r="JC281" s="272"/>
      <c r="JD281" s="274"/>
    </row>
    <row r="282" spans="1:264" ht="18.95" hidden="1" customHeight="1">
      <c r="A282" s="275"/>
      <c r="B282" s="276"/>
      <c r="C282" s="277"/>
      <c r="D282" s="277"/>
      <c r="E282" s="278"/>
      <c r="F282" s="278"/>
      <c r="G282" s="278"/>
      <c r="H282" s="277"/>
      <c r="I282" s="279"/>
      <c r="J282" s="279"/>
      <c r="K282" s="280"/>
      <c r="L282" s="280"/>
      <c r="M282" s="280"/>
      <c r="N282" s="281"/>
      <c r="O282" s="282"/>
      <c r="P282" s="283"/>
      <c r="Q282" s="281"/>
      <c r="R282" s="281"/>
      <c r="S282" s="281"/>
      <c r="T282" s="281"/>
      <c r="U282" s="281"/>
      <c r="V282" s="281"/>
      <c r="W282" s="96"/>
      <c r="X282" s="281"/>
      <c r="Y282" s="286"/>
      <c r="Z282" s="286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265"/>
      <c r="AL282" s="265"/>
      <c r="AM282" s="266"/>
      <c r="AN282" s="266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2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265"/>
      <c r="BV282" s="265"/>
      <c r="BW282" s="265"/>
      <c r="BX282" s="265"/>
      <c r="BY282" s="265"/>
      <c r="BZ282" s="265"/>
      <c r="CA282" s="265"/>
      <c r="CB282" s="265"/>
      <c r="CC282" s="265"/>
      <c r="CD282" s="265"/>
      <c r="CE282" s="265"/>
      <c r="CF282" s="265"/>
      <c r="CG282" s="265"/>
      <c r="CH282" s="265"/>
      <c r="CI282" s="265"/>
      <c r="CJ282" s="265"/>
      <c r="CK282" s="265"/>
      <c r="CL282" s="265"/>
      <c r="CM282" s="265"/>
      <c r="CN282" s="265"/>
      <c r="CO282" s="265"/>
      <c r="CP282" s="265"/>
      <c r="CQ282" s="265"/>
      <c r="CR282" s="265"/>
      <c r="CS282" s="265"/>
      <c r="CT282" s="265"/>
      <c r="CU282" s="265"/>
      <c r="CV282" s="265"/>
      <c r="CW282" s="265"/>
      <c r="CX282" s="265"/>
      <c r="CY282" s="265"/>
      <c r="CZ282" s="265"/>
      <c r="DA282" s="265"/>
      <c r="DB282" s="265"/>
      <c r="DC282" s="265"/>
      <c r="DD282" s="265"/>
      <c r="DE282" s="265"/>
      <c r="DF282" s="265"/>
      <c r="DG282" s="265"/>
      <c r="DH282" s="265"/>
      <c r="DI282" s="265"/>
      <c r="DJ282" s="265"/>
      <c r="DK282" s="266"/>
      <c r="DL282" s="265"/>
      <c r="DM282" s="265"/>
      <c r="DN282" s="265"/>
      <c r="DO282" s="265"/>
      <c r="DP282" s="265"/>
      <c r="DQ282" s="265"/>
      <c r="DR282" s="265"/>
      <c r="DS282" s="265"/>
      <c r="DT282" s="265"/>
      <c r="DU282" s="265"/>
      <c r="DV282" s="265"/>
      <c r="DW282" s="265"/>
      <c r="DX282" s="265"/>
      <c r="DY282" s="265"/>
      <c r="DZ282" s="265"/>
      <c r="EA282" s="265"/>
      <c r="EB282" s="265"/>
      <c r="EC282" s="265"/>
      <c r="ED282" s="265"/>
      <c r="EE282" s="265"/>
      <c r="EF282" s="265"/>
      <c r="EG282" s="265"/>
      <c r="EH282" s="265"/>
      <c r="EI282" s="265"/>
      <c r="EJ282" s="265"/>
      <c r="EK282" s="265"/>
      <c r="EL282" s="266"/>
      <c r="EM282" s="265"/>
      <c r="EN282" s="265"/>
      <c r="EO282" s="265"/>
      <c r="EP282" s="265"/>
      <c r="EQ282" s="265"/>
      <c r="ER282" s="265"/>
      <c r="ES282" s="265"/>
      <c r="ET282" s="265"/>
      <c r="EU282" s="265"/>
      <c r="EV282" s="265"/>
      <c r="EW282" s="265"/>
      <c r="EX282" s="265"/>
      <c r="EY282" s="265"/>
      <c r="EZ282" s="265"/>
      <c r="FA282" s="265"/>
      <c r="FB282" s="265"/>
      <c r="FC282" s="265"/>
      <c r="FD282" s="265"/>
      <c r="FE282" s="265"/>
      <c r="FF282" s="267"/>
      <c r="FG282" s="265"/>
      <c r="FH282" s="265"/>
      <c r="FI282" s="265"/>
      <c r="FJ282" s="265"/>
      <c r="FK282" s="265"/>
      <c r="FL282" s="265"/>
      <c r="FM282" s="265"/>
      <c r="FN282" s="265"/>
      <c r="FO282" s="265"/>
      <c r="FP282" s="265"/>
      <c r="FQ282" s="265"/>
      <c r="FR282" s="268"/>
      <c r="FS282" s="265"/>
      <c r="FT282" s="265"/>
      <c r="FU282" s="265"/>
      <c r="FV282" s="265"/>
      <c r="FW282" s="265"/>
      <c r="FX282" s="265"/>
      <c r="FY282" s="265"/>
      <c r="FZ282" s="265"/>
      <c r="GA282" s="265"/>
      <c r="GB282" s="265"/>
      <c r="GC282" s="265"/>
      <c r="GD282" s="269"/>
      <c r="GE282" s="269"/>
      <c r="GF282" s="269"/>
      <c r="GG282" s="269"/>
      <c r="GH282" s="270"/>
      <c r="GI282" s="271"/>
      <c r="GJ282" s="269"/>
      <c r="GK282" s="269"/>
      <c r="GL282" s="269"/>
      <c r="GM282" s="269"/>
      <c r="GN282" s="269"/>
      <c r="GO282" s="272"/>
      <c r="GP282" s="272"/>
      <c r="GQ282" s="272"/>
      <c r="GR282" s="272"/>
      <c r="GS282" s="272"/>
      <c r="GT282" s="272"/>
      <c r="GU282" s="272"/>
      <c r="GV282" s="272"/>
      <c r="GW282" s="272"/>
      <c r="GX282" s="272"/>
      <c r="GY282" s="272"/>
      <c r="GZ282" s="272"/>
      <c r="HA282" s="272"/>
      <c r="HB282" s="272"/>
      <c r="HC282" s="272"/>
      <c r="HD282" s="272"/>
      <c r="HE282" s="272"/>
      <c r="HF282" s="272"/>
      <c r="HG282" s="272"/>
      <c r="HH282" s="272"/>
      <c r="HI282" s="272"/>
      <c r="HJ282" s="272"/>
      <c r="HK282" s="272"/>
      <c r="HL282" s="272"/>
      <c r="HM282" s="272"/>
      <c r="HN282" s="272"/>
      <c r="HO282" s="272"/>
      <c r="HP282" s="272"/>
      <c r="HQ282" s="272"/>
      <c r="HR282" s="272"/>
      <c r="HS282" s="272"/>
      <c r="HT282" s="272"/>
      <c r="HU282" s="272"/>
      <c r="HV282" s="272"/>
      <c r="HW282" s="272"/>
      <c r="HX282" s="272"/>
      <c r="HY282" s="271"/>
      <c r="HZ282" s="271"/>
      <c r="IA282" s="272"/>
      <c r="IB282" s="273"/>
      <c r="IC282" s="272"/>
      <c r="ID282" s="272"/>
      <c r="IE282" s="272"/>
      <c r="IF282" s="272"/>
      <c r="IG282" s="272"/>
      <c r="IH282" s="272"/>
      <c r="II282" s="272"/>
      <c r="IJ282" s="272"/>
      <c r="IK282" s="272"/>
      <c r="IL282" s="272"/>
      <c r="IM282" s="272"/>
      <c r="IN282" s="272"/>
      <c r="IO282" s="272"/>
      <c r="IP282" s="272"/>
      <c r="IQ282" s="272"/>
      <c r="IR282" s="272"/>
      <c r="IS282" s="272"/>
      <c r="IT282" s="272"/>
      <c r="IU282" s="272"/>
      <c r="IV282" s="272"/>
      <c r="IW282" s="272"/>
      <c r="IX282" s="272"/>
      <c r="IY282" s="272"/>
      <c r="IZ282" s="272"/>
      <c r="JA282" s="272"/>
      <c r="JB282" s="272"/>
      <c r="JC282" s="272"/>
      <c r="JD282" s="274"/>
    </row>
    <row r="283" spans="1:264" ht="18.95" hidden="1" customHeight="1">
      <c r="A283" s="275"/>
      <c r="B283" s="276"/>
      <c r="C283" s="277"/>
      <c r="D283" s="277"/>
      <c r="E283" s="278"/>
      <c r="F283" s="278"/>
      <c r="G283" s="278"/>
      <c r="H283" s="277"/>
      <c r="I283" s="279"/>
      <c r="J283" s="279"/>
      <c r="K283" s="280"/>
      <c r="L283" s="280"/>
      <c r="M283" s="280"/>
      <c r="N283" s="281"/>
      <c r="O283" s="282"/>
      <c r="P283" s="283"/>
      <c r="Q283" s="281"/>
      <c r="R283" s="281"/>
      <c r="S283" s="281"/>
      <c r="T283" s="281"/>
      <c r="U283" s="281"/>
      <c r="V283" s="281"/>
      <c r="W283" s="96"/>
      <c r="X283" s="281"/>
      <c r="Y283" s="284"/>
      <c r="Z283" s="284"/>
      <c r="AA283" s="265"/>
      <c r="AB283" s="265"/>
      <c r="AC283" s="265"/>
      <c r="AD283" s="265"/>
      <c r="AE283" s="265"/>
      <c r="AF283" s="265"/>
      <c r="AG283" s="265"/>
      <c r="AH283" s="265"/>
      <c r="AI283" s="265"/>
      <c r="AJ283" s="265"/>
      <c r="AK283" s="265"/>
      <c r="AL283" s="265"/>
      <c r="AM283" s="266"/>
      <c r="AN283" s="266"/>
      <c r="AO283" s="265"/>
      <c r="AP283" s="265"/>
      <c r="AQ283" s="265"/>
      <c r="AR283" s="265"/>
      <c r="AS283" s="265"/>
      <c r="AT283" s="265"/>
      <c r="AU283" s="265"/>
      <c r="AV283" s="265"/>
      <c r="AW283" s="265"/>
      <c r="AX283" s="265"/>
      <c r="AY283" s="265"/>
      <c r="AZ283" s="265"/>
      <c r="BA283" s="265"/>
      <c r="BB283" s="265"/>
      <c r="BC283" s="265"/>
      <c r="BD283" s="265"/>
      <c r="BE283" s="265"/>
      <c r="BF283" s="265"/>
      <c r="BG283" s="265"/>
      <c r="BH283" s="265"/>
      <c r="BI283" s="265"/>
      <c r="BJ283" s="265"/>
      <c r="BK283" s="265"/>
      <c r="BL283" s="265"/>
      <c r="BM283" s="265"/>
      <c r="BN283" s="265"/>
      <c r="BO283" s="265"/>
      <c r="BP283" s="265"/>
      <c r="BQ283" s="265"/>
      <c r="BR283" s="265"/>
      <c r="BS283" s="265"/>
      <c r="BT283" s="265"/>
      <c r="BU283" s="265"/>
      <c r="BV283" s="265"/>
      <c r="BW283" s="265"/>
      <c r="BX283" s="265"/>
      <c r="BY283" s="265"/>
      <c r="BZ283" s="265"/>
      <c r="CA283" s="265"/>
      <c r="CB283" s="265"/>
      <c r="CC283" s="265"/>
      <c r="CD283" s="265"/>
      <c r="CE283" s="265"/>
      <c r="CF283" s="265"/>
      <c r="CG283" s="265"/>
      <c r="CH283" s="265"/>
      <c r="CI283" s="265"/>
      <c r="CJ283" s="265"/>
      <c r="CK283" s="265"/>
      <c r="CL283" s="265"/>
      <c r="CM283" s="265"/>
      <c r="CN283" s="265"/>
      <c r="CO283" s="265"/>
      <c r="CP283" s="265"/>
      <c r="CQ283" s="265"/>
      <c r="CR283" s="265"/>
      <c r="CS283" s="265"/>
      <c r="CT283" s="265"/>
      <c r="CU283" s="265"/>
      <c r="CV283" s="265"/>
      <c r="CW283" s="265"/>
      <c r="CX283" s="265"/>
      <c r="CY283" s="265"/>
      <c r="CZ283" s="265"/>
      <c r="DA283" s="265"/>
      <c r="DB283" s="265"/>
      <c r="DC283" s="265"/>
      <c r="DD283" s="265"/>
      <c r="DE283" s="265"/>
      <c r="DF283" s="265"/>
      <c r="DG283" s="265"/>
      <c r="DH283" s="265"/>
      <c r="DI283" s="265"/>
      <c r="DJ283" s="265"/>
      <c r="DK283" s="266"/>
      <c r="DL283" s="265"/>
      <c r="DM283" s="265"/>
      <c r="DN283" s="265"/>
      <c r="DO283" s="265"/>
      <c r="DP283" s="265"/>
      <c r="DQ283" s="265"/>
      <c r="DR283" s="265"/>
      <c r="DS283" s="265"/>
      <c r="DT283" s="265"/>
      <c r="DU283" s="265"/>
      <c r="DV283" s="265"/>
      <c r="DW283" s="265"/>
      <c r="DX283" s="265"/>
      <c r="DY283" s="265"/>
      <c r="DZ283" s="265"/>
      <c r="EA283" s="265"/>
      <c r="EB283" s="265"/>
      <c r="EC283" s="265"/>
      <c r="ED283" s="265"/>
      <c r="EE283" s="265"/>
      <c r="EF283" s="265"/>
      <c r="EG283" s="265"/>
      <c r="EH283" s="265"/>
      <c r="EI283" s="265"/>
      <c r="EJ283" s="265"/>
      <c r="EK283" s="265"/>
      <c r="EL283" s="266"/>
      <c r="EM283" s="265"/>
      <c r="EN283" s="265"/>
      <c r="EO283" s="265"/>
      <c r="EP283" s="265"/>
      <c r="EQ283" s="265"/>
      <c r="ER283" s="265"/>
      <c r="ES283" s="265"/>
      <c r="ET283" s="265"/>
      <c r="EU283" s="265"/>
      <c r="EV283" s="265"/>
      <c r="EW283" s="265"/>
      <c r="EX283" s="265"/>
      <c r="EY283" s="265"/>
      <c r="EZ283" s="265"/>
      <c r="FA283" s="265"/>
      <c r="FB283" s="265"/>
      <c r="FC283" s="265"/>
      <c r="FD283" s="265"/>
      <c r="FE283" s="265"/>
      <c r="FF283" s="267"/>
      <c r="FG283" s="265"/>
      <c r="FH283" s="265"/>
      <c r="FI283" s="265"/>
      <c r="FJ283" s="265"/>
      <c r="FK283" s="265"/>
      <c r="FL283" s="265"/>
      <c r="FM283" s="265"/>
      <c r="FN283" s="265"/>
      <c r="FO283" s="265"/>
      <c r="FP283" s="265"/>
      <c r="FQ283" s="268"/>
      <c r="FR283" s="268"/>
      <c r="FS283" s="265"/>
      <c r="FT283" s="265"/>
      <c r="FU283" s="265"/>
      <c r="FV283" s="265"/>
      <c r="FW283" s="265"/>
      <c r="FX283" s="265"/>
      <c r="FY283" s="265"/>
      <c r="FZ283" s="265"/>
      <c r="GA283" s="265"/>
      <c r="GB283" s="265"/>
      <c r="GC283" s="265"/>
      <c r="GD283" s="269"/>
      <c r="GE283" s="269"/>
      <c r="GF283" s="269"/>
      <c r="GG283" s="269"/>
      <c r="GH283" s="270"/>
      <c r="GI283" s="271"/>
      <c r="GJ283" s="269"/>
      <c r="GK283" s="269"/>
      <c r="GL283" s="269"/>
      <c r="GM283" s="269"/>
      <c r="GN283" s="269"/>
      <c r="GO283" s="272"/>
      <c r="GP283" s="272"/>
      <c r="GQ283" s="272"/>
      <c r="GR283" s="272"/>
      <c r="GS283" s="272"/>
      <c r="GT283" s="272"/>
      <c r="GU283" s="272"/>
      <c r="GV283" s="272"/>
      <c r="GW283" s="272"/>
      <c r="GX283" s="272"/>
      <c r="GY283" s="272"/>
      <c r="GZ283" s="272"/>
      <c r="HA283" s="272"/>
      <c r="HB283" s="272"/>
      <c r="HC283" s="272"/>
      <c r="HD283" s="272"/>
      <c r="HE283" s="272"/>
      <c r="HF283" s="272"/>
      <c r="HG283" s="272"/>
      <c r="HH283" s="272"/>
      <c r="HI283" s="272"/>
      <c r="HJ283" s="272"/>
      <c r="HK283" s="272"/>
      <c r="HL283" s="272"/>
      <c r="HM283" s="272"/>
      <c r="HN283" s="272"/>
      <c r="HO283" s="272"/>
      <c r="HP283" s="272"/>
      <c r="HQ283" s="272"/>
      <c r="HR283" s="272"/>
      <c r="HS283" s="272"/>
      <c r="HT283" s="272"/>
      <c r="HU283" s="272"/>
      <c r="HV283" s="272"/>
      <c r="HW283" s="272"/>
      <c r="HX283" s="272"/>
      <c r="HY283" s="271"/>
      <c r="HZ283" s="271"/>
      <c r="IA283" s="272"/>
      <c r="IB283" s="273"/>
      <c r="IC283" s="272"/>
      <c r="ID283" s="272"/>
      <c r="IE283" s="272"/>
      <c r="IF283" s="272"/>
      <c r="IG283" s="272"/>
      <c r="IH283" s="272"/>
      <c r="II283" s="272"/>
      <c r="IJ283" s="272"/>
      <c r="IK283" s="272"/>
      <c r="IL283" s="272"/>
      <c r="IM283" s="272"/>
      <c r="IN283" s="272"/>
      <c r="IO283" s="272"/>
      <c r="IP283" s="272"/>
      <c r="IQ283" s="272"/>
      <c r="IR283" s="272"/>
      <c r="IS283" s="272"/>
      <c r="IT283" s="272"/>
      <c r="IU283" s="272"/>
      <c r="IV283" s="272"/>
      <c r="IW283" s="272"/>
      <c r="IX283" s="272"/>
      <c r="IY283" s="272"/>
      <c r="IZ283" s="272"/>
      <c r="JA283" s="272"/>
      <c r="JB283" s="272"/>
      <c r="JC283" s="272"/>
      <c r="JD283" s="274"/>
    </row>
    <row r="284" spans="1:264" ht="17.25" hidden="1">
      <c r="A284" s="275"/>
      <c r="B284" s="276"/>
      <c r="C284" s="277"/>
      <c r="D284" s="277"/>
      <c r="E284" s="278"/>
      <c r="F284" s="278"/>
      <c r="G284" s="278"/>
      <c r="H284" s="277"/>
      <c r="I284" s="279"/>
      <c r="J284" s="279"/>
      <c r="K284" s="280"/>
      <c r="L284" s="280"/>
      <c r="M284" s="280"/>
      <c r="N284" s="281"/>
      <c r="O284" s="282"/>
      <c r="P284" s="283"/>
      <c r="Q284" s="281"/>
      <c r="R284" s="281"/>
      <c r="S284" s="281"/>
      <c r="T284" s="281"/>
      <c r="U284" s="281"/>
      <c r="V284" s="281"/>
      <c r="W284" s="96"/>
      <c r="X284" s="281"/>
      <c r="Y284" s="286"/>
      <c r="Z284" s="286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266"/>
      <c r="AN284" s="266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265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265"/>
      <c r="BZ284" s="265"/>
      <c r="CA284" s="265"/>
      <c r="CB284" s="265"/>
      <c r="CC284" s="265"/>
      <c r="CD284" s="265"/>
      <c r="CE284" s="265"/>
      <c r="CF284" s="265"/>
      <c r="CG284" s="265"/>
      <c r="CH284" s="265"/>
      <c r="CI284" s="265"/>
      <c r="CJ284" s="265"/>
      <c r="CK284" s="265"/>
      <c r="CL284" s="265"/>
      <c r="CM284" s="265"/>
      <c r="CN284" s="265"/>
      <c r="CO284" s="265"/>
      <c r="CP284" s="265"/>
      <c r="CQ284" s="265"/>
      <c r="CR284" s="265"/>
      <c r="CS284" s="265"/>
      <c r="CT284" s="265"/>
      <c r="CU284" s="265"/>
      <c r="CV284" s="265"/>
      <c r="CW284" s="265"/>
      <c r="CX284" s="265"/>
      <c r="CY284" s="265"/>
      <c r="CZ284" s="265"/>
      <c r="DA284" s="265"/>
      <c r="DB284" s="265"/>
      <c r="DC284" s="265"/>
      <c r="DD284" s="265"/>
      <c r="DE284" s="265"/>
      <c r="DF284" s="265"/>
      <c r="DG284" s="265"/>
      <c r="DH284" s="265"/>
      <c r="DI284" s="265"/>
      <c r="DJ284" s="265"/>
      <c r="DK284" s="266"/>
      <c r="DL284" s="265"/>
      <c r="DM284" s="265"/>
      <c r="DN284" s="265"/>
      <c r="DO284" s="265"/>
      <c r="DP284" s="265"/>
      <c r="DQ284" s="265"/>
      <c r="DR284" s="265"/>
      <c r="DS284" s="265"/>
      <c r="DT284" s="265"/>
      <c r="DU284" s="265"/>
      <c r="DV284" s="265"/>
      <c r="DW284" s="265"/>
      <c r="DX284" s="265"/>
      <c r="DY284" s="265"/>
      <c r="DZ284" s="265"/>
      <c r="EA284" s="265"/>
      <c r="EB284" s="265"/>
      <c r="EC284" s="265"/>
      <c r="ED284" s="265"/>
      <c r="EE284" s="265"/>
      <c r="EF284" s="265"/>
      <c r="EG284" s="265"/>
      <c r="EH284" s="265"/>
      <c r="EI284" s="265"/>
      <c r="EJ284" s="265"/>
      <c r="EK284" s="265"/>
      <c r="EL284" s="266"/>
      <c r="EM284" s="265"/>
      <c r="EN284" s="265"/>
      <c r="EO284" s="265"/>
      <c r="EP284" s="265"/>
      <c r="EQ284" s="265"/>
      <c r="ER284" s="265"/>
      <c r="ES284" s="265"/>
      <c r="ET284" s="265"/>
      <c r="EU284" s="265"/>
      <c r="EV284" s="265"/>
      <c r="EW284" s="265"/>
      <c r="EX284" s="265"/>
      <c r="EY284" s="265"/>
      <c r="EZ284" s="265"/>
      <c r="FA284" s="265"/>
      <c r="FB284" s="265"/>
      <c r="FC284" s="265"/>
      <c r="FD284" s="265"/>
      <c r="FE284" s="265"/>
      <c r="FF284" s="267"/>
      <c r="FG284" s="265"/>
      <c r="FH284" s="265"/>
      <c r="FI284" s="265"/>
      <c r="FJ284" s="265"/>
      <c r="FK284" s="265"/>
      <c r="FL284" s="265"/>
      <c r="FM284" s="265"/>
      <c r="FN284" s="265"/>
      <c r="FO284" s="265"/>
      <c r="FP284" s="265"/>
      <c r="FQ284" s="265"/>
      <c r="FR284" s="268"/>
      <c r="FS284" s="265"/>
      <c r="FT284" s="265"/>
      <c r="FU284" s="265"/>
      <c r="FV284" s="265"/>
      <c r="FW284" s="265"/>
      <c r="FX284" s="265"/>
      <c r="FY284" s="265"/>
      <c r="FZ284" s="265"/>
      <c r="GA284" s="265"/>
      <c r="GB284" s="265"/>
      <c r="GC284" s="265"/>
      <c r="GD284" s="269"/>
      <c r="GE284" s="269"/>
      <c r="GF284" s="269"/>
      <c r="GG284" s="269"/>
      <c r="GH284" s="270"/>
      <c r="GI284" s="271"/>
      <c r="GJ284" s="269"/>
      <c r="GK284" s="269"/>
      <c r="GL284" s="269"/>
      <c r="GM284" s="269"/>
      <c r="GN284" s="269"/>
      <c r="GO284" s="272"/>
      <c r="GP284" s="272"/>
      <c r="GQ284" s="272"/>
      <c r="GR284" s="272"/>
      <c r="GS284" s="272"/>
      <c r="GT284" s="272"/>
      <c r="GU284" s="272"/>
      <c r="GV284" s="272"/>
      <c r="GW284" s="272"/>
      <c r="GX284" s="272"/>
      <c r="GY284" s="272"/>
      <c r="GZ284" s="272"/>
      <c r="HA284" s="272"/>
      <c r="HB284" s="272"/>
      <c r="HC284" s="272"/>
      <c r="HD284" s="272"/>
      <c r="HE284" s="272"/>
      <c r="HF284" s="272"/>
      <c r="HG284" s="272"/>
      <c r="HH284" s="272"/>
      <c r="HI284" s="272"/>
      <c r="HJ284" s="272"/>
      <c r="HK284" s="272"/>
      <c r="HL284" s="272"/>
      <c r="HM284" s="272"/>
      <c r="HN284" s="272"/>
      <c r="HO284" s="272"/>
      <c r="HP284" s="272"/>
      <c r="HQ284" s="272"/>
      <c r="HR284" s="272"/>
      <c r="HS284" s="272"/>
      <c r="HT284" s="272"/>
      <c r="HU284" s="272"/>
      <c r="HV284" s="272"/>
      <c r="HW284" s="272"/>
      <c r="HX284" s="272"/>
      <c r="HY284" s="271"/>
      <c r="HZ284" s="271"/>
      <c r="IA284" s="272"/>
      <c r="IB284" s="273"/>
      <c r="IC284" s="272"/>
      <c r="ID284" s="272"/>
      <c r="IE284" s="272"/>
      <c r="IF284" s="272"/>
      <c r="IG284" s="272"/>
      <c r="IH284" s="272"/>
      <c r="II284" s="272"/>
      <c r="IJ284" s="272"/>
      <c r="IK284" s="272"/>
      <c r="IL284" s="272"/>
      <c r="IM284" s="272"/>
      <c r="IN284" s="272"/>
      <c r="IO284" s="272"/>
      <c r="IP284" s="272"/>
      <c r="IQ284" s="272"/>
      <c r="IR284" s="272"/>
      <c r="IS284" s="272"/>
      <c r="IT284" s="272"/>
      <c r="IU284" s="272"/>
      <c r="IV284" s="272"/>
      <c r="IW284" s="272"/>
      <c r="IX284" s="272"/>
      <c r="IY284" s="272"/>
      <c r="IZ284" s="272"/>
      <c r="JA284" s="272"/>
      <c r="JB284" s="272"/>
      <c r="JC284" s="272"/>
      <c r="JD284" s="274"/>
    </row>
    <row r="285" spans="1:264" ht="17.25" hidden="1">
      <c r="A285" s="275"/>
      <c r="B285" s="276"/>
      <c r="C285" s="277"/>
      <c r="D285" s="277"/>
      <c r="E285" s="278"/>
      <c r="F285" s="278"/>
      <c r="G285" s="278"/>
      <c r="H285" s="277"/>
      <c r="I285" s="279"/>
      <c r="J285" s="279"/>
      <c r="K285" s="280"/>
      <c r="L285" s="280"/>
      <c r="M285" s="280"/>
      <c r="N285" s="281"/>
      <c r="O285" s="282"/>
      <c r="P285" s="283"/>
      <c r="Q285" s="281"/>
      <c r="R285" s="281"/>
      <c r="S285" s="281"/>
      <c r="T285" s="281"/>
      <c r="U285" s="281"/>
      <c r="V285" s="281"/>
      <c r="W285" s="96"/>
      <c r="X285" s="281"/>
      <c r="Y285" s="284"/>
      <c r="Z285" s="284"/>
      <c r="AA285" s="265"/>
      <c r="AB285" s="265"/>
      <c r="AC285" s="265"/>
      <c r="AD285" s="265"/>
      <c r="AE285" s="265"/>
      <c r="AF285" s="265"/>
      <c r="AG285" s="265"/>
      <c r="AH285" s="265"/>
      <c r="AI285" s="265"/>
      <c r="AJ285" s="265"/>
      <c r="AK285" s="265"/>
      <c r="AL285" s="265"/>
      <c r="AM285" s="266"/>
      <c r="AN285" s="266"/>
      <c r="AO285" s="265"/>
      <c r="AP285" s="265"/>
      <c r="AQ285" s="265"/>
      <c r="AR285" s="265"/>
      <c r="AS285" s="265"/>
      <c r="AT285" s="265"/>
      <c r="AU285" s="265"/>
      <c r="AV285" s="265"/>
      <c r="AW285" s="265"/>
      <c r="AX285" s="265"/>
      <c r="AY285" s="265"/>
      <c r="AZ285" s="265"/>
      <c r="BA285" s="265"/>
      <c r="BB285" s="265"/>
      <c r="BC285" s="265"/>
      <c r="BD285" s="265"/>
      <c r="BE285" s="265"/>
      <c r="BF285" s="265"/>
      <c r="BG285" s="265"/>
      <c r="BH285" s="265"/>
      <c r="BI285" s="265"/>
      <c r="BJ285" s="265"/>
      <c r="BK285" s="265"/>
      <c r="BL285" s="265"/>
      <c r="BM285" s="265"/>
      <c r="BN285" s="265"/>
      <c r="BO285" s="265"/>
      <c r="BP285" s="265"/>
      <c r="BQ285" s="265"/>
      <c r="BR285" s="265"/>
      <c r="BS285" s="265"/>
      <c r="BT285" s="265"/>
      <c r="BU285" s="265"/>
      <c r="BV285" s="265"/>
      <c r="BW285" s="265"/>
      <c r="BX285" s="265"/>
      <c r="BY285" s="265"/>
      <c r="BZ285" s="265"/>
      <c r="CA285" s="265"/>
      <c r="CB285" s="265"/>
      <c r="CC285" s="265"/>
      <c r="CD285" s="265"/>
      <c r="CE285" s="265"/>
      <c r="CF285" s="265"/>
      <c r="CG285" s="265"/>
      <c r="CH285" s="265"/>
      <c r="CI285" s="265"/>
      <c r="CJ285" s="265"/>
      <c r="CK285" s="265"/>
      <c r="CL285" s="265"/>
      <c r="CM285" s="265"/>
      <c r="CN285" s="265"/>
      <c r="CO285" s="265"/>
      <c r="CP285" s="265"/>
      <c r="CQ285" s="265"/>
      <c r="CR285" s="265"/>
      <c r="CS285" s="265"/>
      <c r="CT285" s="265"/>
      <c r="CU285" s="265"/>
      <c r="CV285" s="265"/>
      <c r="CW285" s="265"/>
      <c r="CX285" s="265"/>
      <c r="CY285" s="265"/>
      <c r="CZ285" s="265"/>
      <c r="DA285" s="265"/>
      <c r="DB285" s="265"/>
      <c r="DC285" s="265"/>
      <c r="DD285" s="265"/>
      <c r="DE285" s="265"/>
      <c r="DF285" s="265"/>
      <c r="DG285" s="265"/>
      <c r="DH285" s="265"/>
      <c r="DI285" s="265"/>
      <c r="DJ285" s="265"/>
      <c r="DK285" s="266"/>
      <c r="DL285" s="265"/>
      <c r="DM285" s="265"/>
      <c r="DN285" s="265"/>
      <c r="DO285" s="265"/>
      <c r="DP285" s="265"/>
      <c r="DQ285" s="265"/>
      <c r="DR285" s="265"/>
      <c r="DS285" s="265"/>
      <c r="DT285" s="265"/>
      <c r="DU285" s="265"/>
      <c r="DV285" s="265"/>
      <c r="DW285" s="265"/>
      <c r="DX285" s="265"/>
      <c r="DY285" s="265"/>
      <c r="DZ285" s="265"/>
      <c r="EA285" s="265"/>
      <c r="EB285" s="265"/>
      <c r="EC285" s="265"/>
      <c r="ED285" s="265"/>
      <c r="EE285" s="265"/>
      <c r="EF285" s="265"/>
      <c r="EG285" s="265"/>
      <c r="EH285" s="265"/>
      <c r="EI285" s="265"/>
      <c r="EJ285" s="265"/>
      <c r="EK285" s="265"/>
      <c r="EL285" s="266"/>
      <c r="EM285" s="265"/>
      <c r="EN285" s="265"/>
      <c r="EO285" s="265"/>
      <c r="EP285" s="265"/>
      <c r="EQ285" s="265"/>
      <c r="ER285" s="265"/>
      <c r="ES285" s="265"/>
      <c r="ET285" s="265"/>
      <c r="EU285" s="265"/>
      <c r="EV285" s="265"/>
      <c r="EW285" s="265"/>
      <c r="EX285" s="265"/>
      <c r="EY285" s="265"/>
      <c r="EZ285" s="265"/>
      <c r="FA285" s="265"/>
      <c r="FB285" s="265"/>
      <c r="FC285" s="265"/>
      <c r="FD285" s="265"/>
      <c r="FE285" s="265"/>
      <c r="FF285" s="267"/>
      <c r="FG285" s="265"/>
      <c r="FH285" s="265"/>
      <c r="FI285" s="265"/>
      <c r="FJ285" s="265"/>
      <c r="FK285" s="265"/>
      <c r="FL285" s="265"/>
      <c r="FM285" s="265"/>
      <c r="FN285" s="265"/>
      <c r="FO285" s="265"/>
      <c r="FP285" s="265"/>
      <c r="FQ285" s="268"/>
      <c r="FR285" s="268"/>
      <c r="FS285" s="265"/>
      <c r="FT285" s="265"/>
      <c r="FU285" s="265"/>
      <c r="FV285" s="265"/>
      <c r="FW285" s="265"/>
      <c r="FX285" s="265"/>
      <c r="FY285" s="265"/>
      <c r="FZ285" s="265"/>
      <c r="GA285" s="265"/>
      <c r="GB285" s="265"/>
      <c r="GC285" s="265"/>
      <c r="GD285" s="269"/>
      <c r="GE285" s="269"/>
      <c r="GF285" s="269"/>
      <c r="GG285" s="269"/>
      <c r="GH285" s="270"/>
      <c r="GI285" s="271"/>
      <c r="GJ285" s="269"/>
      <c r="GK285" s="269"/>
      <c r="GL285" s="269"/>
      <c r="GM285" s="269"/>
      <c r="GN285" s="269"/>
      <c r="GO285" s="272"/>
      <c r="GP285" s="272"/>
      <c r="GQ285" s="272"/>
      <c r="GR285" s="272"/>
      <c r="GS285" s="272"/>
      <c r="GT285" s="272"/>
      <c r="GU285" s="272"/>
      <c r="GV285" s="272"/>
      <c r="GW285" s="272"/>
      <c r="GX285" s="272"/>
      <c r="GY285" s="272"/>
      <c r="GZ285" s="272"/>
      <c r="HA285" s="272"/>
      <c r="HB285" s="272"/>
      <c r="HC285" s="272"/>
      <c r="HD285" s="272"/>
      <c r="HE285" s="272"/>
      <c r="HF285" s="272"/>
      <c r="HG285" s="272"/>
      <c r="HH285" s="272"/>
      <c r="HI285" s="272"/>
      <c r="HJ285" s="272"/>
      <c r="HK285" s="272"/>
      <c r="HL285" s="272"/>
      <c r="HM285" s="272"/>
      <c r="HN285" s="272"/>
      <c r="HO285" s="272"/>
      <c r="HP285" s="272"/>
      <c r="HQ285" s="272"/>
      <c r="HR285" s="272"/>
      <c r="HS285" s="272"/>
      <c r="HT285" s="272"/>
      <c r="HU285" s="272"/>
      <c r="HV285" s="272"/>
      <c r="HW285" s="272"/>
      <c r="HX285" s="272"/>
      <c r="HY285" s="271"/>
      <c r="HZ285" s="271"/>
      <c r="IA285" s="272"/>
      <c r="IB285" s="273"/>
      <c r="IC285" s="272"/>
      <c r="ID285" s="272"/>
      <c r="IE285" s="272"/>
      <c r="IF285" s="272"/>
      <c r="IG285" s="272"/>
      <c r="IH285" s="272"/>
      <c r="II285" s="272"/>
      <c r="IJ285" s="272"/>
      <c r="IK285" s="272"/>
      <c r="IL285" s="272"/>
      <c r="IM285" s="272"/>
      <c r="IN285" s="272"/>
      <c r="IO285" s="272"/>
      <c r="IP285" s="272"/>
      <c r="IQ285" s="272"/>
      <c r="IR285" s="272"/>
      <c r="IS285" s="272"/>
      <c r="IT285" s="272"/>
      <c r="IU285" s="272"/>
      <c r="IV285" s="272"/>
      <c r="IW285" s="272"/>
      <c r="IX285" s="272"/>
      <c r="IY285" s="272"/>
      <c r="IZ285" s="272"/>
      <c r="JA285" s="272"/>
      <c r="JB285" s="272"/>
      <c r="JC285" s="272"/>
      <c r="JD285" s="274"/>
    </row>
    <row r="286" spans="1:264" ht="17.25" hidden="1">
      <c r="A286" s="275"/>
      <c r="B286" s="276"/>
      <c r="C286" s="277"/>
      <c r="D286" s="277"/>
      <c r="E286" s="278"/>
      <c r="F286" s="278"/>
      <c r="G286" s="278"/>
      <c r="H286" s="277"/>
      <c r="I286" s="279"/>
      <c r="J286" s="279"/>
      <c r="K286" s="280"/>
      <c r="L286" s="280"/>
      <c r="M286" s="280"/>
      <c r="N286" s="281"/>
      <c r="O286" s="282"/>
      <c r="P286" s="283"/>
      <c r="Q286" s="281"/>
      <c r="R286" s="281"/>
      <c r="S286" s="281"/>
      <c r="T286" s="281"/>
      <c r="U286" s="281"/>
      <c r="V286" s="281"/>
      <c r="W286" s="96"/>
      <c r="X286" s="281"/>
      <c r="Y286" s="286"/>
      <c r="Z286" s="286"/>
      <c r="AA286" s="265"/>
      <c r="AB286" s="265"/>
      <c r="AC286" s="265"/>
      <c r="AD286" s="265"/>
      <c r="AE286" s="265"/>
      <c r="AF286" s="265"/>
      <c r="AG286" s="265"/>
      <c r="AH286" s="265"/>
      <c r="AI286" s="265"/>
      <c r="AJ286" s="265"/>
      <c r="AK286" s="265"/>
      <c r="AL286" s="265"/>
      <c r="AM286" s="266"/>
      <c r="AN286" s="266"/>
      <c r="AO286" s="265"/>
      <c r="AP286" s="265"/>
      <c r="AQ286" s="265"/>
      <c r="AR286" s="265"/>
      <c r="AS286" s="265"/>
      <c r="AT286" s="265"/>
      <c r="AU286" s="265"/>
      <c r="AV286" s="265"/>
      <c r="AW286" s="265"/>
      <c r="AX286" s="265"/>
      <c r="AY286" s="265"/>
      <c r="AZ286" s="265"/>
      <c r="BA286" s="265"/>
      <c r="BB286" s="265"/>
      <c r="BC286" s="265"/>
      <c r="BD286" s="265"/>
      <c r="BE286" s="265"/>
      <c r="BF286" s="265"/>
      <c r="BG286" s="265"/>
      <c r="BH286" s="265"/>
      <c r="BI286" s="265"/>
      <c r="BJ286" s="265"/>
      <c r="BK286" s="265"/>
      <c r="BL286" s="265"/>
      <c r="BM286" s="265"/>
      <c r="BN286" s="265"/>
      <c r="BO286" s="265"/>
      <c r="BP286" s="265"/>
      <c r="BQ286" s="265"/>
      <c r="BR286" s="265"/>
      <c r="BS286" s="265"/>
      <c r="BT286" s="265"/>
      <c r="BU286" s="265"/>
      <c r="BV286" s="265"/>
      <c r="BW286" s="265"/>
      <c r="BX286" s="265"/>
      <c r="BY286" s="265"/>
      <c r="BZ286" s="265"/>
      <c r="CA286" s="265"/>
      <c r="CB286" s="265"/>
      <c r="CC286" s="265"/>
      <c r="CD286" s="265"/>
      <c r="CE286" s="265"/>
      <c r="CF286" s="265"/>
      <c r="CG286" s="265"/>
      <c r="CH286" s="265"/>
      <c r="CI286" s="265"/>
      <c r="CJ286" s="265"/>
      <c r="CK286" s="265"/>
      <c r="CL286" s="265"/>
      <c r="CM286" s="265"/>
      <c r="CN286" s="265"/>
      <c r="CO286" s="265"/>
      <c r="CP286" s="265"/>
      <c r="CQ286" s="265"/>
      <c r="CR286" s="265"/>
      <c r="CS286" s="265"/>
      <c r="CT286" s="265"/>
      <c r="CU286" s="265"/>
      <c r="CV286" s="265"/>
      <c r="CW286" s="265"/>
      <c r="CX286" s="265"/>
      <c r="CY286" s="265"/>
      <c r="CZ286" s="265"/>
      <c r="DA286" s="265"/>
      <c r="DB286" s="265"/>
      <c r="DC286" s="265"/>
      <c r="DD286" s="265"/>
      <c r="DE286" s="265"/>
      <c r="DF286" s="265"/>
      <c r="DG286" s="265"/>
      <c r="DH286" s="265"/>
      <c r="DI286" s="265"/>
      <c r="DJ286" s="265"/>
      <c r="DK286" s="266"/>
      <c r="DL286" s="265"/>
      <c r="DM286" s="265"/>
      <c r="DN286" s="265"/>
      <c r="DO286" s="265"/>
      <c r="DP286" s="265"/>
      <c r="DQ286" s="265"/>
      <c r="DR286" s="265"/>
      <c r="DS286" s="265"/>
      <c r="DT286" s="265"/>
      <c r="DU286" s="265"/>
      <c r="DV286" s="265"/>
      <c r="DW286" s="265"/>
      <c r="DX286" s="265"/>
      <c r="DY286" s="265"/>
      <c r="DZ286" s="265"/>
      <c r="EA286" s="265"/>
      <c r="EB286" s="265"/>
      <c r="EC286" s="265"/>
      <c r="ED286" s="265"/>
      <c r="EE286" s="265"/>
      <c r="EF286" s="265"/>
      <c r="EG286" s="265"/>
      <c r="EH286" s="265"/>
      <c r="EI286" s="265"/>
      <c r="EJ286" s="265"/>
      <c r="EK286" s="265"/>
      <c r="EL286" s="266"/>
      <c r="EM286" s="265"/>
      <c r="EN286" s="265"/>
      <c r="EO286" s="265"/>
      <c r="EP286" s="265"/>
      <c r="EQ286" s="265"/>
      <c r="ER286" s="265"/>
      <c r="ES286" s="265"/>
      <c r="ET286" s="265"/>
      <c r="EU286" s="265"/>
      <c r="EV286" s="265"/>
      <c r="EW286" s="265"/>
      <c r="EX286" s="265"/>
      <c r="EY286" s="265"/>
      <c r="EZ286" s="265"/>
      <c r="FA286" s="265"/>
      <c r="FB286" s="265"/>
      <c r="FC286" s="265"/>
      <c r="FD286" s="265"/>
      <c r="FE286" s="265"/>
      <c r="FF286" s="267"/>
      <c r="FG286" s="265"/>
      <c r="FH286" s="265"/>
      <c r="FI286" s="265"/>
      <c r="FJ286" s="265"/>
      <c r="FK286" s="265"/>
      <c r="FL286" s="265"/>
      <c r="FM286" s="265"/>
      <c r="FN286" s="265"/>
      <c r="FO286" s="265"/>
      <c r="FP286" s="265"/>
      <c r="FQ286" s="265"/>
      <c r="FR286" s="268"/>
      <c r="FS286" s="265"/>
      <c r="FT286" s="265"/>
      <c r="FU286" s="265"/>
      <c r="FV286" s="265"/>
      <c r="FW286" s="265"/>
      <c r="FX286" s="265"/>
      <c r="FY286" s="265"/>
      <c r="FZ286" s="265"/>
      <c r="GA286" s="265"/>
      <c r="GB286" s="265"/>
      <c r="GC286" s="265"/>
      <c r="GD286" s="269"/>
      <c r="GE286" s="269"/>
      <c r="GF286" s="269"/>
      <c r="GG286" s="269"/>
      <c r="GH286" s="270"/>
      <c r="GI286" s="271"/>
      <c r="GJ286" s="269"/>
      <c r="GK286" s="269"/>
      <c r="GL286" s="269"/>
      <c r="GM286" s="269"/>
      <c r="GN286" s="269"/>
      <c r="GO286" s="272"/>
      <c r="GP286" s="272"/>
      <c r="GQ286" s="272"/>
      <c r="GR286" s="272"/>
      <c r="GS286" s="272"/>
      <c r="GT286" s="272"/>
      <c r="GU286" s="272"/>
      <c r="GV286" s="272"/>
      <c r="GW286" s="272"/>
      <c r="GX286" s="272"/>
      <c r="GY286" s="272"/>
      <c r="GZ286" s="272"/>
      <c r="HA286" s="272"/>
      <c r="HB286" s="272"/>
      <c r="HC286" s="272"/>
      <c r="HD286" s="272"/>
      <c r="HE286" s="272"/>
      <c r="HF286" s="272"/>
      <c r="HG286" s="272"/>
      <c r="HH286" s="272"/>
      <c r="HI286" s="272"/>
      <c r="HJ286" s="272"/>
      <c r="HK286" s="272"/>
      <c r="HL286" s="272"/>
      <c r="HM286" s="272"/>
      <c r="HN286" s="272"/>
      <c r="HO286" s="272"/>
      <c r="HP286" s="272"/>
      <c r="HQ286" s="272"/>
      <c r="HR286" s="272"/>
      <c r="HS286" s="272"/>
      <c r="HT286" s="272"/>
      <c r="HU286" s="272"/>
      <c r="HV286" s="272"/>
      <c r="HW286" s="272"/>
      <c r="HX286" s="272"/>
      <c r="HY286" s="271"/>
      <c r="HZ286" s="271"/>
      <c r="IA286" s="272"/>
      <c r="IB286" s="273"/>
      <c r="IC286" s="272"/>
      <c r="ID286" s="272"/>
      <c r="IE286" s="272"/>
      <c r="IF286" s="272"/>
      <c r="IG286" s="272"/>
      <c r="IH286" s="272"/>
      <c r="II286" s="272"/>
      <c r="IJ286" s="272"/>
      <c r="IK286" s="272"/>
      <c r="IL286" s="272"/>
      <c r="IM286" s="272"/>
      <c r="IN286" s="272"/>
      <c r="IO286" s="272"/>
      <c r="IP286" s="272"/>
      <c r="IQ286" s="272"/>
      <c r="IR286" s="272"/>
      <c r="IS286" s="272"/>
      <c r="IT286" s="272"/>
      <c r="IU286" s="272"/>
      <c r="IV286" s="272"/>
      <c r="IW286" s="272"/>
      <c r="IX286" s="272"/>
      <c r="IY286" s="272"/>
      <c r="IZ286" s="272"/>
      <c r="JA286" s="272"/>
      <c r="JB286" s="272"/>
      <c r="JC286" s="272"/>
      <c r="JD286" s="274"/>
    </row>
    <row r="287" spans="1:264" ht="17.25" hidden="1">
      <c r="A287" s="275"/>
      <c r="B287" s="276"/>
      <c r="C287" s="277"/>
      <c r="D287" s="277"/>
      <c r="E287" s="278"/>
      <c r="F287" s="278"/>
      <c r="G287" s="278"/>
      <c r="H287" s="277"/>
      <c r="I287" s="279"/>
      <c r="J287" s="279"/>
      <c r="K287" s="280"/>
      <c r="L287" s="280"/>
      <c r="M287" s="280"/>
      <c r="N287" s="281"/>
      <c r="O287" s="282"/>
      <c r="P287" s="283"/>
      <c r="Q287" s="281"/>
      <c r="R287" s="281"/>
      <c r="S287" s="281"/>
      <c r="T287" s="281"/>
      <c r="U287" s="281"/>
      <c r="V287" s="281"/>
      <c r="W287" s="96"/>
      <c r="X287" s="281"/>
      <c r="Y287" s="284"/>
      <c r="Z287" s="284"/>
      <c r="AA287" s="265"/>
      <c r="AB287" s="265"/>
      <c r="AC287" s="265"/>
      <c r="AD287" s="265"/>
      <c r="AE287" s="265"/>
      <c r="AF287" s="265"/>
      <c r="AG287" s="265"/>
      <c r="AH287" s="265"/>
      <c r="AI287" s="265"/>
      <c r="AJ287" s="265"/>
      <c r="AK287" s="265"/>
      <c r="AL287" s="265"/>
      <c r="AM287" s="266"/>
      <c r="AN287" s="266"/>
      <c r="AO287" s="265"/>
      <c r="AP287" s="265"/>
      <c r="AQ287" s="265"/>
      <c r="AR287" s="265"/>
      <c r="AS287" s="265"/>
      <c r="AT287" s="265"/>
      <c r="AU287" s="265"/>
      <c r="AV287" s="265"/>
      <c r="AW287" s="265"/>
      <c r="AX287" s="265"/>
      <c r="AY287" s="265"/>
      <c r="AZ287" s="265"/>
      <c r="BA287" s="265"/>
      <c r="BB287" s="265"/>
      <c r="BC287" s="265"/>
      <c r="BD287" s="265"/>
      <c r="BE287" s="265"/>
      <c r="BF287" s="265"/>
      <c r="BG287" s="265"/>
      <c r="BH287" s="265"/>
      <c r="BI287" s="265"/>
      <c r="BJ287" s="265"/>
      <c r="BK287" s="265"/>
      <c r="BL287" s="265"/>
      <c r="BM287" s="265"/>
      <c r="BN287" s="265"/>
      <c r="BO287" s="265"/>
      <c r="BP287" s="265"/>
      <c r="BQ287" s="265"/>
      <c r="BR287" s="265"/>
      <c r="BS287" s="265"/>
      <c r="BT287" s="265"/>
      <c r="BU287" s="265"/>
      <c r="BV287" s="265"/>
      <c r="BW287" s="265"/>
      <c r="BX287" s="265"/>
      <c r="BY287" s="265"/>
      <c r="BZ287" s="265"/>
      <c r="CA287" s="265"/>
      <c r="CB287" s="265"/>
      <c r="CC287" s="265"/>
      <c r="CD287" s="265"/>
      <c r="CE287" s="265"/>
      <c r="CF287" s="265"/>
      <c r="CG287" s="265"/>
      <c r="CH287" s="265"/>
      <c r="CI287" s="265"/>
      <c r="CJ287" s="265"/>
      <c r="CK287" s="265"/>
      <c r="CL287" s="265"/>
      <c r="CM287" s="265"/>
      <c r="CN287" s="265"/>
      <c r="CO287" s="265"/>
      <c r="CP287" s="265"/>
      <c r="CQ287" s="265"/>
      <c r="CR287" s="265"/>
      <c r="CS287" s="265"/>
      <c r="CT287" s="265"/>
      <c r="CU287" s="265"/>
      <c r="CV287" s="265"/>
      <c r="CW287" s="265"/>
      <c r="CX287" s="265"/>
      <c r="CY287" s="265"/>
      <c r="CZ287" s="265"/>
      <c r="DA287" s="265"/>
      <c r="DB287" s="265"/>
      <c r="DC287" s="265"/>
      <c r="DD287" s="265"/>
      <c r="DE287" s="265"/>
      <c r="DF287" s="265"/>
      <c r="DG287" s="265"/>
      <c r="DH287" s="265"/>
      <c r="DI287" s="265"/>
      <c r="DJ287" s="265"/>
      <c r="DK287" s="266"/>
      <c r="DL287" s="265"/>
      <c r="DM287" s="265"/>
      <c r="DN287" s="265"/>
      <c r="DO287" s="265"/>
      <c r="DP287" s="265"/>
      <c r="DQ287" s="265"/>
      <c r="DR287" s="265"/>
      <c r="DS287" s="265"/>
      <c r="DT287" s="265"/>
      <c r="DU287" s="265"/>
      <c r="DV287" s="265"/>
      <c r="DW287" s="265"/>
      <c r="DX287" s="265"/>
      <c r="DY287" s="265"/>
      <c r="DZ287" s="265"/>
      <c r="EA287" s="265"/>
      <c r="EB287" s="265"/>
      <c r="EC287" s="265"/>
      <c r="ED287" s="265"/>
      <c r="EE287" s="265"/>
      <c r="EF287" s="265"/>
      <c r="EG287" s="265"/>
      <c r="EH287" s="265"/>
      <c r="EI287" s="265"/>
      <c r="EJ287" s="265"/>
      <c r="EK287" s="265"/>
      <c r="EL287" s="266"/>
      <c r="EM287" s="265"/>
      <c r="EN287" s="265"/>
      <c r="EO287" s="265"/>
      <c r="EP287" s="265"/>
      <c r="EQ287" s="265"/>
      <c r="ER287" s="265"/>
      <c r="ES287" s="265"/>
      <c r="ET287" s="265"/>
      <c r="EU287" s="265"/>
      <c r="EV287" s="265"/>
      <c r="EW287" s="265"/>
      <c r="EX287" s="265"/>
      <c r="EY287" s="265"/>
      <c r="EZ287" s="265"/>
      <c r="FA287" s="265"/>
      <c r="FB287" s="265"/>
      <c r="FC287" s="265"/>
      <c r="FD287" s="265"/>
      <c r="FE287" s="265"/>
      <c r="FF287" s="267"/>
      <c r="FG287" s="265"/>
      <c r="FH287" s="265"/>
      <c r="FI287" s="265"/>
      <c r="FJ287" s="265"/>
      <c r="FK287" s="265"/>
      <c r="FL287" s="265"/>
      <c r="FM287" s="265"/>
      <c r="FN287" s="265"/>
      <c r="FO287" s="265"/>
      <c r="FP287" s="265"/>
      <c r="FQ287" s="268"/>
      <c r="FR287" s="268"/>
      <c r="FS287" s="265"/>
      <c r="FT287" s="265"/>
      <c r="FU287" s="265"/>
      <c r="FV287" s="265"/>
      <c r="FW287" s="265"/>
      <c r="FX287" s="265"/>
      <c r="FY287" s="265"/>
      <c r="FZ287" s="265"/>
      <c r="GA287" s="265"/>
      <c r="GB287" s="265"/>
      <c r="GC287" s="265"/>
      <c r="GD287" s="269"/>
      <c r="GE287" s="269"/>
      <c r="GF287" s="269"/>
      <c r="GG287" s="269"/>
      <c r="GH287" s="270"/>
      <c r="GI287" s="271"/>
      <c r="GJ287" s="269"/>
      <c r="GK287" s="269"/>
      <c r="GL287" s="269"/>
      <c r="GM287" s="269"/>
      <c r="GN287" s="269"/>
      <c r="GO287" s="272"/>
      <c r="GP287" s="272"/>
      <c r="GQ287" s="272"/>
      <c r="GR287" s="272"/>
      <c r="GS287" s="272"/>
      <c r="GT287" s="272"/>
      <c r="GU287" s="272"/>
      <c r="GV287" s="272"/>
      <c r="GW287" s="272"/>
      <c r="GX287" s="272"/>
      <c r="GY287" s="272"/>
      <c r="GZ287" s="272"/>
      <c r="HA287" s="272"/>
      <c r="HB287" s="272"/>
      <c r="HC287" s="272"/>
      <c r="HD287" s="272"/>
      <c r="HE287" s="272"/>
      <c r="HF287" s="272"/>
      <c r="HG287" s="272"/>
      <c r="HH287" s="272"/>
      <c r="HI287" s="272"/>
      <c r="HJ287" s="272"/>
      <c r="HK287" s="272"/>
      <c r="HL287" s="272"/>
      <c r="HM287" s="272"/>
      <c r="HN287" s="272"/>
      <c r="HO287" s="272"/>
      <c r="HP287" s="272"/>
      <c r="HQ287" s="272"/>
      <c r="HR287" s="272"/>
      <c r="HS287" s="272"/>
      <c r="HT287" s="272"/>
      <c r="HU287" s="272"/>
      <c r="HV287" s="272"/>
      <c r="HW287" s="272"/>
      <c r="HX287" s="272"/>
      <c r="HY287" s="271"/>
      <c r="HZ287" s="271"/>
      <c r="IA287" s="272"/>
      <c r="IB287" s="273"/>
      <c r="IC287" s="272"/>
      <c r="ID287" s="272"/>
      <c r="IE287" s="272"/>
      <c r="IF287" s="272"/>
      <c r="IG287" s="272"/>
      <c r="IH287" s="272"/>
      <c r="II287" s="272"/>
      <c r="IJ287" s="272"/>
      <c r="IK287" s="272"/>
      <c r="IL287" s="272"/>
      <c r="IM287" s="272"/>
      <c r="IN287" s="272"/>
      <c r="IO287" s="272"/>
      <c r="IP287" s="272"/>
      <c r="IQ287" s="272"/>
      <c r="IR287" s="272"/>
      <c r="IS287" s="272"/>
      <c r="IT287" s="272"/>
      <c r="IU287" s="272"/>
      <c r="IV287" s="272"/>
      <c r="IW287" s="272"/>
      <c r="IX287" s="272"/>
      <c r="IY287" s="272"/>
      <c r="IZ287" s="272"/>
      <c r="JA287" s="272"/>
      <c r="JB287" s="272"/>
      <c r="JC287" s="272"/>
      <c r="JD287" s="274"/>
    </row>
    <row r="288" spans="1:264" ht="17.25" hidden="1">
      <c r="A288" s="275"/>
      <c r="B288" s="276"/>
      <c r="C288" s="277"/>
      <c r="D288" s="277"/>
      <c r="E288" s="278"/>
      <c r="F288" s="278"/>
      <c r="G288" s="278"/>
      <c r="H288" s="277"/>
      <c r="I288" s="279"/>
      <c r="J288" s="279"/>
      <c r="K288" s="280"/>
      <c r="L288" s="280"/>
      <c r="M288" s="280"/>
      <c r="N288" s="281"/>
      <c r="O288" s="282"/>
      <c r="P288" s="283"/>
      <c r="Q288" s="281"/>
      <c r="R288" s="281"/>
      <c r="S288" s="281"/>
      <c r="T288" s="281"/>
      <c r="U288" s="281"/>
      <c r="V288" s="281"/>
      <c r="W288" s="96"/>
      <c r="X288" s="281"/>
      <c r="Y288" s="286"/>
      <c r="Z288" s="286"/>
      <c r="AA288" s="265"/>
      <c r="AB288" s="265"/>
      <c r="AC288" s="265"/>
      <c r="AD288" s="265"/>
      <c r="AE288" s="265"/>
      <c r="AF288" s="265"/>
      <c r="AG288" s="265"/>
      <c r="AH288" s="265"/>
      <c r="AI288" s="265"/>
      <c r="AJ288" s="265"/>
      <c r="AK288" s="265"/>
      <c r="AL288" s="265"/>
      <c r="AM288" s="266"/>
      <c r="AN288" s="266"/>
      <c r="AO288" s="265"/>
      <c r="AP288" s="265"/>
      <c r="AQ288" s="265"/>
      <c r="AR288" s="265"/>
      <c r="AS288" s="265"/>
      <c r="AT288" s="265"/>
      <c r="AU288" s="265"/>
      <c r="AV288" s="265"/>
      <c r="AW288" s="265"/>
      <c r="AX288" s="265"/>
      <c r="AY288" s="265"/>
      <c r="AZ288" s="265"/>
      <c r="BA288" s="265"/>
      <c r="BB288" s="265"/>
      <c r="BC288" s="265"/>
      <c r="BD288" s="265"/>
      <c r="BE288" s="265"/>
      <c r="BF288" s="265"/>
      <c r="BG288" s="265"/>
      <c r="BH288" s="265"/>
      <c r="BI288" s="265"/>
      <c r="BJ288" s="265"/>
      <c r="BK288" s="265"/>
      <c r="BL288" s="265"/>
      <c r="BM288" s="265"/>
      <c r="BN288" s="265"/>
      <c r="BO288" s="265"/>
      <c r="BP288" s="265"/>
      <c r="BQ288" s="265"/>
      <c r="BR288" s="265"/>
      <c r="BS288" s="265"/>
      <c r="BT288" s="265"/>
      <c r="BU288" s="265"/>
      <c r="BV288" s="265"/>
      <c r="BW288" s="265"/>
      <c r="BX288" s="265"/>
      <c r="BY288" s="265"/>
      <c r="BZ288" s="265"/>
      <c r="CA288" s="265"/>
      <c r="CB288" s="265"/>
      <c r="CC288" s="265"/>
      <c r="CD288" s="265"/>
      <c r="CE288" s="265"/>
      <c r="CF288" s="265"/>
      <c r="CG288" s="265"/>
      <c r="CH288" s="265"/>
      <c r="CI288" s="265"/>
      <c r="CJ288" s="265"/>
      <c r="CK288" s="265"/>
      <c r="CL288" s="265"/>
      <c r="CM288" s="265"/>
      <c r="CN288" s="265"/>
      <c r="CO288" s="265"/>
      <c r="CP288" s="265"/>
      <c r="CQ288" s="265"/>
      <c r="CR288" s="265"/>
      <c r="CS288" s="265"/>
      <c r="CT288" s="265"/>
      <c r="CU288" s="265"/>
      <c r="CV288" s="265"/>
      <c r="CW288" s="265"/>
      <c r="CX288" s="265"/>
      <c r="CY288" s="265"/>
      <c r="CZ288" s="265"/>
      <c r="DA288" s="265"/>
      <c r="DB288" s="265"/>
      <c r="DC288" s="265"/>
      <c r="DD288" s="265"/>
      <c r="DE288" s="265"/>
      <c r="DF288" s="265"/>
      <c r="DG288" s="265"/>
      <c r="DH288" s="265"/>
      <c r="DI288" s="265"/>
      <c r="DJ288" s="265"/>
      <c r="DK288" s="266"/>
      <c r="DL288" s="265"/>
      <c r="DM288" s="265"/>
      <c r="DN288" s="265"/>
      <c r="DO288" s="265"/>
      <c r="DP288" s="265"/>
      <c r="DQ288" s="265"/>
      <c r="DR288" s="265"/>
      <c r="DS288" s="265"/>
      <c r="DT288" s="265"/>
      <c r="DU288" s="265"/>
      <c r="DV288" s="265"/>
      <c r="DW288" s="265"/>
      <c r="DX288" s="265"/>
      <c r="DY288" s="265"/>
      <c r="DZ288" s="265"/>
      <c r="EA288" s="265"/>
      <c r="EB288" s="265"/>
      <c r="EC288" s="265"/>
      <c r="ED288" s="265"/>
      <c r="EE288" s="265"/>
      <c r="EF288" s="265"/>
      <c r="EG288" s="265"/>
      <c r="EH288" s="265"/>
      <c r="EI288" s="265"/>
      <c r="EJ288" s="265"/>
      <c r="EK288" s="265"/>
      <c r="EL288" s="266"/>
      <c r="EM288" s="265"/>
      <c r="EN288" s="265"/>
      <c r="EO288" s="265"/>
      <c r="EP288" s="265"/>
      <c r="EQ288" s="265"/>
      <c r="ER288" s="265"/>
      <c r="ES288" s="265"/>
      <c r="ET288" s="265"/>
      <c r="EU288" s="265"/>
      <c r="EV288" s="265"/>
      <c r="EW288" s="265"/>
      <c r="EX288" s="265"/>
      <c r="EY288" s="265"/>
      <c r="EZ288" s="265"/>
      <c r="FA288" s="265"/>
      <c r="FB288" s="265"/>
      <c r="FC288" s="265"/>
      <c r="FD288" s="265"/>
      <c r="FE288" s="265"/>
      <c r="FF288" s="267"/>
      <c r="FG288" s="265"/>
      <c r="FH288" s="265"/>
      <c r="FI288" s="265"/>
      <c r="FJ288" s="265"/>
      <c r="FK288" s="265"/>
      <c r="FL288" s="265"/>
      <c r="FM288" s="265"/>
      <c r="FN288" s="265"/>
      <c r="FO288" s="265"/>
      <c r="FP288" s="265"/>
      <c r="FQ288" s="265"/>
      <c r="FR288" s="268"/>
      <c r="FS288" s="265"/>
      <c r="FT288" s="265"/>
      <c r="FU288" s="265"/>
      <c r="FV288" s="265"/>
      <c r="FW288" s="265"/>
      <c r="FX288" s="265"/>
      <c r="FY288" s="265"/>
      <c r="FZ288" s="265"/>
      <c r="GA288" s="265"/>
      <c r="GB288" s="265"/>
      <c r="GC288" s="265"/>
      <c r="GD288" s="269"/>
      <c r="GE288" s="269"/>
      <c r="GF288" s="269"/>
      <c r="GG288" s="269"/>
      <c r="GH288" s="270"/>
      <c r="GI288" s="271"/>
      <c r="GJ288" s="269"/>
      <c r="GK288" s="269"/>
      <c r="GL288" s="269"/>
      <c r="GM288" s="269"/>
      <c r="GN288" s="269"/>
      <c r="GO288" s="272"/>
      <c r="GP288" s="272"/>
      <c r="GQ288" s="272"/>
      <c r="GR288" s="272"/>
      <c r="GS288" s="272"/>
      <c r="GT288" s="272"/>
      <c r="GU288" s="272"/>
      <c r="GV288" s="272"/>
      <c r="GW288" s="272"/>
      <c r="GX288" s="272"/>
      <c r="GY288" s="272"/>
      <c r="GZ288" s="272"/>
      <c r="HA288" s="272"/>
      <c r="HB288" s="272"/>
      <c r="HC288" s="272"/>
      <c r="HD288" s="272"/>
      <c r="HE288" s="272"/>
      <c r="HF288" s="272"/>
      <c r="HG288" s="272"/>
      <c r="HH288" s="272"/>
      <c r="HI288" s="272"/>
      <c r="HJ288" s="272"/>
      <c r="HK288" s="272"/>
      <c r="HL288" s="272"/>
      <c r="HM288" s="272"/>
      <c r="HN288" s="272"/>
      <c r="HO288" s="272"/>
      <c r="HP288" s="272"/>
      <c r="HQ288" s="272"/>
      <c r="HR288" s="272"/>
      <c r="HS288" s="272"/>
      <c r="HT288" s="272"/>
      <c r="HU288" s="272"/>
      <c r="HV288" s="272"/>
      <c r="HW288" s="272"/>
      <c r="HX288" s="272"/>
      <c r="HY288" s="271"/>
      <c r="HZ288" s="271"/>
      <c r="IA288" s="272"/>
      <c r="IB288" s="273"/>
      <c r="IC288" s="272"/>
      <c r="ID288" s="272"/>
      <c r="IE288" s="272"/>
      <c r="IF288" s="272"/>
      <c r="IG288" s="272"/>
      <c r="IH288" s="272"/>
      <c r="II288" s="272"/>
      <c r="IJ288" s="272"/>
      <c r="IK288" s="272"/>
      <c r="IL288" s="272"/>
      <c r="IM288" s="272"/>
      <c r="IN288" s="272"/>
      <c r="IO288" s="272"/>
      <c r="IP288" s="272"/>
      <c r="IQ288" s="272"/>
      <c r="IR288" s="272"/>
      <c r="IS288" s="272"/>
      <c r="IT288" s="272"/>
      <c r="IU288" s="272"/>
      <c r="IV288" s="272"/>
      <c r="IW288" s="272"/>
      <c r="IX288" s="272"/>
      <c r="IY288" s="272"/>
      <c r="IZ288" s="272"/>
      <c r="JA288" s="272"/>
      <c r="JB288" s="272"/>
      <c r="JC288" s="272"/>
      <c r="JD288" s="274"/>
    </row>
    <row r="289" spans="1:264" ht="17.25" hidden="1">
      <c r="A289" s="275"/>
      <c r="B289" s="276"/>
      <c r="C289" s="277"/>
      <c r="D289" s="277"/>
      <c r="E289" s="278"/>
      <c r="F289" s="278"/>
      <c r="G289" s="278"/>
      <c r="H289" s="277"/>
      <c r="I289" s="279"/>
      <c r="J289" s="279"/>
      <c r="K289" s="280"/>
      <c r="L289" s="280"/>
      <c r="M289" s="280"/>
      <c r="N289" s="281"/>
      <c r="O289" s="282"/>
      <c r="P289" s="283"/>
      <c r="Q289" s="281"/>
      <c r="R289" s="281"/>
      <c r="S289" s="281"/>
      <c r="T289" s="281"/>
      <c r="U289" s="281"/>
      <c r="V289" s="281"/>
      <c r="W289" s="96"/>
      <c r="X289" s="281"/>
      <c r="Y289" s="284"/>
      <c r="Z289" s="284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265"/>
      <c r="AL289" s="265"/>
      <c r="AM289" s="266"/>
      <c r="AN289" s="266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265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265"/>
      <c r="BV289" s="265"/>
      <c r="BW289" s="265"/>
      <c r="BX289" s="265"/>
      <c r="BY289" s="265"/>
      <c r="BZ289" s="265"/>
      <c r="CA289" s="265"/>
      <c r="CB289" s="265"/>
      <c r="CC289" s="265"/>
      <c r="CD289" s="265"/>
      <c r="CE289" s="265"/>
      <c r="CF289" s="265"/>
      <c r="CG289" s="265"/>
      <c r="CH289" s="265"/>
      <c r="CI289" s="265"/>
      <c r="CJ289" s="265"/>
      <c r="CK289" s="265"/>
      <c r="CL289" s="265"/>
      <c r="CM289" s="265"/>
      <c r="CN289" s="265"/>
      <c r="CO289" s="265"/>
      <c r="CP289" s="265"/>
      <c r="CQ289" s="265"/>
      <c r="CR289" s="265"/>
      <c r="CS289" s="265"/>
      <c r="CT289" s="265"/>
      <c r="CU289" s="265"/>
      <c r="CV289" s="265"/>
      <c r="CW289" s="265"/>
      <c r="CX289" s="265"/>
      <c r="CY289" s="265"/>
      <c r="CZ289" s="265"/>
      <c r="DA289" s="265"/>
      <c r="DB289" s="265"/>
      <c r="DC289" s="265"/>
      <c r="DD289" s="265"/>
      <c r="DE289" s="265"/>
      <c r="DF289" s="265"/>
      <c r="DG289" s="265"/>
      <c r="DH289" s="265"/>
      <c r="DI289" s="265"/>
      <c r="DJ289" s="265"/>
      <c r="DK289" s="266"/>
      <c r="DL289" s="265"/>
      <c r="DM289" s="265"/>
      <c r="DN289" s="265"/>
      <c r="DO289" s="265"/>
      <c r="DP289" s="265"/>
      <c r="DQ289" s="265"/>
      <c r="DR289" s="265"/>
      <c r="DS289" s="265"/>
      <c r="DT289" s="265"/>
      <c r="DU289" s="265"/>
      <c r="DV289" s="265"/>
      <c r="DW289" s="265"/>
      <c r="DX289" s="265"/>
      <c r="DY289" s="265"/>
      <c r="DZ289" s="265"/>
      <c r="EA289" s="265"/>
      <c r="EB289" s="265"/>
      <c r="EC289" s="265"/>
      <c r="ED289" s="265"/>
      <c r="EE289" s="265"/>
      <c r="EF289" s="265"/>
      <c r="EG289" s="265"/>
      <c r="EH289" s="265"/>
      <c r="EI289" s="265"/>
      <c r="EJ289" s="265"/>
      <c r="EK289" s="265"/>
      <c r="EL289" s="266"/>
      <c r="EM289" s="265"/>
      <c r="EN289" s="265"/>
      <c r="EO289" s="265"/>
      <c r="EP289" s="265"/>
      <c r="EQ289" s="265"/>
      <c r="ER289" s="265"/>
      <c r="ES289" s="265"/>
      <c r="ET289" s="265"/>
      <c r="EU289" s="265"/>
      <c r="EV289" s="265"/>
      <c r="EW289" s="265"/>
      <c r="EX289" s="265"/>
      <c r="EY289" s="265"/>
      <c r="EZ289" s="265"/>
      <c r="FA289" s="265"/>
      <c r="FB289" s="265"/>
      <c r="FC289" s="265"/>
      <c r="FD289" s="265"/>
      <c r="FE289" s="265"/>
      <c r="FF289" s="267"/>
      <c r="FG289" s="265"/>
      <c r="FH289" s="265"/>
      <c r="FI289" s="265"/>
      <c r="FJ289" s="265"/>
      <c r="FK289" s="265"/>
      <c r="FL289" s="265"/>
      <c r="FM289" s="265"/>
      <c r="FN289" s="265"/>
      <c r="FO289" s="265"/>
      <c r="FP289" s="265"/>
      <c r="FQ289" s="268"/>
      <c r="FR289" s="268"/>
      <c r="FS289" s="265"/>
      <c r="FT289" s="265"/>
      <c r="FU289" s="265"/>
      <c r="FV289" s="265"/>
      <c r="FW289" s="265"/>
      <c r="FX289" s="265"/>
      <c r="FY289" s="265"/>
      <c r="FZ289" s="265"/>
      <c r="GA289" s="265"/>
      <c r="GB289" s="265"/>
      <c r="GC289" s="265"/>
      <c r="GD289" s="269"/>
      <c r="GE289" s="269"/>
      <c r="GF289" s="269"/>
      <c r="GG289" s="269"/>
      <c r="GH289" s="270"/>
      <c r="GI289" s="271"/>
      <c r="GJ289" s="269"/>
      <c r="GK289" s="269"/>
      <c r="GL289" s="269"/>
      <c r="GM289" s="269"/>
      <c r="GN289" s="269"/>
      <c r="GO289" s="272"/>
      <c r="GP289" s="272"/>
      <c r="GQ289" s="272"/>
      <c r="GR289" s="272"/>
      <c r="GS289" s="272"/>
      <c r="GT289" s="272"/>
      <c r="GU289" s="272"/>
      <c r="GV289" s="272"/>
      <c r="GW289" s="272"/>
      <c r="GX289" s="272"/>
      <c r="GY289" s="272"/>
      <c r="GZ289" s="272"/>
      <c r="HA289" s="272"/>
      <c r="HB289" s="272"/>
      <c r="HC289" s="272"/>
      <c r="HD289" s="272"/>
      <c r="HE289" s="272"/>
      <c r="HF289" s="272"/>
      <c r="HG289" s="272"/>
      <c r="HH289" s="272"/>
      <c r="HI289" s="272"/>
      <c r="HJ289" s="272"/>
      <c r="HK289" s="272"/>
      <c r="HL289" s="272"/>
      <c r="HM289" s="272"/>
      <c r="HN289" s="272"/>
      <c r="HO289" s="272"/>
      <c r="HP289" s="272"/>
      <c r="HQ289" s="272"/>
      <c r="HR289" s="272"/>
      <c r="HS289" s="272"/>
      <c r="HT289" s="272"/>
      <c r="HU289" s="272"/>
      <c r="HV289" s="272"/>
      <c r="HW289" s="272"/>
      <c r="HX289" s="272"/>
      <c r="HY289" s="271"/>
      <c r="HZ289" s="271"/>
      <c r="IA289" s="272"/>
      <c r="IB289" s="273"/>
      <c r="IC289" s="272"/>
      <c r="ID289" s="272"/>
      <c r="IE289" s="272"/>
      <c r="IF289" s="272"/>
      <c r="IG289" s="272"/>
      <c r="IH289" s="272"/>
      <c r="II289" s="272"/>
      <c r="IJ289" s="272"/>
      <c r="IK289" s="272"/>
      <c r="IL289" s="272"/>
      <c r="IM289" s="272"/>
      <c r="IN289" s="272"/>
      <c r="IO289" s="272"/>
      <c r="IP289" s="272"/>
      <c r="IQ289" s="272"/>
      <c r="IR289" s="272"/>
      <c r="IS289" s="272"/>
      <c r="IT289" s="272"/>
      <c r="IU289" s="272"/>
      <c r="IV289" s="272"/>
      <c r="IW289" s="272"/>
      <c r="IX289" s="272"/>
      <c r="IY289" s="272"/>
      <c r="IZ289" s="272"/>
      <c r="JA289" s="272"/>
      <c r="JB289" s="272"/>
      <c r="JC289" s="272"/>
      <c r="JD289" s="274"/>
    </row>
    <row r="290" spans="1:264" ht="17.25" hidden="1">
      <c r="A290" s="275"/>
      <c r="B290" s="276"/>
      <c r="C290" s="277"/>
      <c r="D290" s="277"/>
      <c r="E290" s="278"/>
      <c r="F290" s="278"/>
      <c r="G290" s="278"/>
      <c r="H290" s="277"/>
      <c r="I290" s="279"/>
      <c r="J290" s="279"/>
      <c r="K290" s="280"/>
      <c r="L290" s="280"/>
      <c r="M290" s="280"/>
      <c r="N290" s="281"/>
      <c r="O290" s="282"/>
      <c r="P290" s="283"/>
      <c r="Q290" s="281"/>
      <c r="R290" s="281"/>
      <c r="S290" s="281"/>
      <c r="T290" s="281"/>
      <c r="U290" s="281"/>
      <c r="V290" s="281"/>
      <c r="W290" s="96"/>
      <c r="X290" s="281"/>
      <c r="Y290" s="284"/>
      <c r="Z290" s="284"/>
      <c r="AA290" s="265"/>
      <c r="AB290" s="265"/>
      <c r="AC290" s="265"/>
      <c r="AD290" s="265"/>
      <c r="AE290" s="265"/>
      <c r="AF290" s="265"/>
      <c r="AG290" s="265"/>
      <c r="AH290" s="265"/>
      <c r="AI290" s="265"/>
      <c r="AJ290" s="265"/>
      <c r="AK290" s="265"/>
      <c r="AL290" s="265"/>
      <c r="AM290" s="266"/>
      <c r="AN290" s="266"/>
      <c r="AO290" s="265"/>
      <c r="AP290" s="265"/>
      <c r="AQ290" s="265"/>
      <c r="AR290" s="265"/>
      <c r="AS290" s="265"/>
      <c r="AT290" s="265"/>
      <c r="AU290" s="265"/>
      <c r="AV290" s="265"/>
      <c r="AW290" s="265"/>
      <c r="AX290" s="265"/>
      <c r="AY290" s="265"/>
      <c r="AZ290" s="265"/>
      <c r="BA290" s="265"/>
      <c r="BB290" s="265"/>
      <c r="BC290" s="265"/>
      <c r="BD290" s="265"/>
      <c r="BE290" s="265"/>
      <c r="BF290" s="265"/>
      <c r="BG290" s="265"/>
      <c r="BH290" s="265"/>
      <c r="BI290" s="265"/>
      <c r="BJ290" s="265"/>
      <c r="BK290" s="265"/>
      <c r="BL290" s="265"/>
      <c r="BM290" s="265"/>
      <c r="BN290" s="265"/>
      <c r="BO290" s="265"/>
      <c r="BP290" s="265"/>
      <c r="BQ290" s="265"/>
      <c r="BR290" s="265"/>
      <c r="BS290" s="265"/>
      <c r="BT290" s="265"/>
      <c r="BU290" s="265"/>
      <c r="BV290" s="265"/>
      <c r="BW290" s="265"/>
      <c r="BX290" s="265"/>
      <c r="BY290" s="265"/>
      <c r="BZ290" s="265"/>
      <c r="CA290" s="265"/>
      <c r="CB290" s="265"/>
      <c r="CC290" s="265"/>
      <c r="CD290" s="265"/>
      <c r="CE290" s="265"/>
      <c r="CF290" s="265"/>
      <c r="CG290" s="265"/>
      <c r="CH290" s="265"/>
      <c r="CI290" s="265"/>
      <c r="CJ290" s="265"/>
      <c r="CK290" s="265"/>
      <c r="CL290" s="265"/>
      <c r="CM290" s="265"/>
      <c r="CN290" s="265"/>
      <c r="CO290" s="265"/>
      <c r="CP290" s="265"/>
      <c r="CQ290" s="265"/>
      <c r="CR290" s="265"/>
      <c r="CS290" s="265"/>
      <c r="CT290" s="265"/>
      <c r="CU290" s="265"/>
      <c r="CV290" s="265"/>
      <c r="CW290" s="265"/>
      <c r="CX290" s="265"/>
      <c r="CY290" s="265"/>
      <c r="CZ290" s="265"/>
      <c r="DA290" s="265"/>
      <c r="DB290" s="265"/>
      <c r="DC290" s="265"/>
      <c r="DD290" s="265"/>
      <c r="DE290" s="265"/>
      <c r="DF290" s="265"/>
      <c r="DG290" s="265"/>
      <c r="DH290" s="265"/>
      <c r="DI290" s="265"/>
      <c r="DJ290" s="265"/>
      <c r="DK290" s="266"/>
      <c r="DL290" s="265"/>
      <c r="DM290" s="265"/>
      <c r="DN290" s="265"/>
      <c r="DO290" s="265"/>
      <c r="DP290" s="265"/>
      <c r="DQ290" s="265"/>
      <c r="DR290" s="265"/>
      <c r="DS290" s="265"/>
      <c r="DT290" s="265"/>
      <c r="DU290" s="265"/>
      <c r="DV290" s="265"/>
      <c r="DW290" s="265"/>
      <c r="DX290" s="265"/>
      <c r="DY290" s="265"/>
      <c r="DZ290" s="265"/>
      <c r="EA290" s="265"/>
      <c r="EB290" s="265"/>
      <c r="EC290" s="265"/>
      <c r="ED290" s="265"/>
      <c r="EE290" s="265"/>
      <c r="EF290" s="265"/>
      <c r="EG290" s="265"/>
      <c r="EH290" s="265"/>
      <c r="EI290" s="265"/>
      <c r="EJ290" s="265"/>
      <c r="EK290" s="265"/>
      <c r="EL290" s="266"/>
      <c r="EM290" s="265"/>
      <c r="EN290" s="265"/>
      <c r="EO290" s="265"/>
      <c r="EP290" s="265"/>
      <c r="EQ290" s="265"/>
      <c r="ER290" s="265"/>
      <c r="ES290" s="265"/>
      <c r="ET290" s="265"/>
      <c r="EU290" s="265"/>
      <c r="EV290" s="265"/>
      <c r="EW290" s="265"/>
      <c r="EX290" s="265"/>
      <c r="EY290" s="265"/>
      <c r="EZ290" s="265"/>
      <c r="FA290" s="265"/>
      <c r="FB290" s="265"/>
      <c r="FC290" s="265"/>
      <c r="FD290" s="265"/>
      <c r="FE290" s="265"/>
      <c r="FF290" s="267"/>
      <c r="FG290" s="265"/>
      <c r="FH290" s="265"/>
      <c r="FI290" s="265"/>
      <c r="FJ290" s="265"/>
      <c r="FK290" s="265"/>
      <c r="FL290" s="265"/>
      <c r="FM290" s="265"/>
      <c r="FN290" s="265"/>
      <c r="FO290" s="265"/>
      <c r="FP290" s="265"/>
      <c r="FQ290" s="268"/>
      <c r="FR290" s="268"/>
      <c r="FS290" s="265"/>
      <c r="FT290" s="265"/>
      <c r="FU290" s="265"/>
      <c r="FV290" s="265"/>
      <c r="FW290" s="265"/>
      <c r="FX290" s="265"/>
      <c r="FY290" s="265"/>
      <c r="FZ290" s="265"/>
      <c r="GA290" s="265"/>
      <c r="GB290" s="265"/>
      <c r="GC290" s="265"/>
      <c r="GD290" s="269"/>
      <c r="GE290" s="269"/>
      <c r="GF290" s="269"/>
      <c r="GG290" s="269"/>
      <c r="GH290" s="270"/>
      <c r="GI290" s="271"/>
      <c r="GJ290" s="269"/>
      <c r="GK290" s="269"/>
      <c r="GL290" s="269"/>
      <c r="GM290" s="269"/>
      <c r="GN290" s="269"/>
      <c r="GO290" s="272"/>
      <c r="GP290" s="272"/>
      <c r="GQ290" s="272"/>
      <c r="GR290" s="272"/>
      <c r="GS290" s="272"/>
      <c r="GT290" s="272"/>
      <c r="GU290" s="272"/>
      <c r="GV290" s="272"/>
      <c r="GW290" s="272"/>
      <c r="GX290" s="272"/>
      <c r="GY290" s="272"/>
      <c r="GZ290" s="272"/>
      <c r="HA290" s="272"/>
      <c r="HB290" s="272"/>
      <c r="HC290" s="272"/>
      <c r="HD290" s="272"/>
      <c r="HE290" s="272"/>
      <c r="HF290" s="272"/>
      <c r="HG290" s="272"/>
      <c r="HH290" s="272"/>
      <c r="HI290" s="272"/>
      <c r="HJ290" s="272"/>
      <c r="HK290" s="272"/>
      <c r="HL290" s="272"/>
      <c r="HM290" s="272"/>
      <c r="HN290" s="272"/>
      <c r="HO290" s="272"/>
      <c r="HP290" s="272"/>
      <c r="HQ290" s="272"/>
      <c r="HR290" s="272"/>
      <c r="HS290" s="272"/>
      <c r="HT290" s="272"/>
      <c r="HU290" s="272"/>
      <c r="HV290" s="272"/>
      <c r="HW290" s="272"/>
      <c r="HX290" s="272"/>
      <c r="HY290" s="271"/>
      <c r="HZ290" s="271"/>
      <c r="IA290" s="272"/>
      <c r="IB290" s="273"/>
      <c r="IC290" s="272"/>
      <c r="ID290" s="272"/>
      <c r="IE290" s="272"/>
      <c r="IF290" s="272"/>
      <c r="IG290" s="272"/>
      <c r="IH290" s="272"/>
      <c r="II290" s="272"/>
      <c r="IJ290" s="272"/>
      <c r="IK290" s="272"/>
      <c r="IL290" s="272"/>
      <c r="IM290" s="272"/>
      <c r="IN290" s="272"/>
      <c r="IO290" s="272"/>
      <c r="IP290" s="272"/>
      <c r="IQ290" s="272"/>
      <c r="IR290" s="272"/>
      <c r="IS290" s="272"/>
      <c r="IT290" s="272"/>
      <c r="IU290" s="272"/>
      <c r="IV290" s="272"/>
      <c r="IW290" s="272"/>
      <c r="IX290" s="272"/>
      <c r="IY290" s="272"/>
      <c r="IZ290" s="272"/>
      <c r="JA290" s="272"/>
      <c r="JB290" s="272"/>
      <c r="JC290" s="272"/>
      <c r="JD290" s="274"/>
    </row>
    <row r="291" spans="1:264" ht="17.25" hidden="1">
      <c r="A291" s="275"/>
      <c r="B291" s="276"/>
      <c r="C291" s="277"/>
      <c r="D291" s="277"/>
      <c r="E291" s="278"/>
      <c r="F291" s="278"/>
      <c r="G291" s="278"/>
      <c r="H291" s="277"/>
      <c r="I291" s="279"/>
      <c r="J291" s="279"/>
      <c r="K291" s="280"/>
      <c r="L291" s="280"/>
      <c r="M291" s="280"/>
      <c r="N291" s="281"/>
      <c r="O291" s="282"/>
      <c r="P291" s="283"/>
      <c r="Q291" s="281"/>
      <c r="R291" s="281"/>
      <c r="S291" s="281"/>
      <c r="T291" s="281"/>
      <c r="U291" s="281"/>
      <c r="V291" s="281"/>
      <c r="W291" s="96"/>
      <c r="X291" s="281"/>
      <c r="Y291" s="286"/>
      <c r="Z291" s="286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266"/>
      <c r="AN291" s="266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265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/>
      <c r="BX291" s="265"/>
      <c r="BY291" s="265"/>
      <c r="BZ291" s="265"/>
      <c r="CA291" s="265"/>
      <c r="CB291" s="265"/>
      <c r="CC291" s="265"/>
      <c r="CD291" s="265"/>
      <c r="CE291" s="265"/>
      <c r="CF291" s="265"/>
      <c r="CG291" s="265"/>
      <c r="CH291" s="265"/>
      <c r="CI291" s="265"/>
      <c r="CJ291" s="265"/>
      <c r="CK291" s="265"/>
      <c r="CL291" s="265"/>
      <c r="CM291" s="265"/>
      <c r="CN291" s="265"/>
      <c r="CO291" s="265"/>
      <c r="CP291" s="265"/>
      <c r="CQ291" s="265"/>
      <c r="CR291" s="265"/>
      <c r="CS291" s="265"/>
      <c r="CT291" s="265"/>
      <c r="CU291" s="265"/>
      <c r="CV291" s="265"/>
      <c r="CW291" s="265"/>
      <c r="CX291" s="265"/>
      <c r="CY291" s="265"/>
      <c r="CZ291" s="265"/>
      <c r="DA291" s="265"/>
      <c r="DB291" s="265"/>
      <c r="DC291" s="265"/>
      <c r="DD291" s="265"/>
      <c r="DE291" s="265"/>
      <c r="DF291" s="265"/>
      <c r="DG291" s="265"/>
      <c r="DH291" s="265"/>
      <c r="DI291" s="265"/>
      <c r="DJ291" s="265"/>
      <c r="DK291" s="266"/>
      <c r="DL291" s="265"/>
      <c r="DM291" s="265"/>
      <c r="DN291" s="265"/>
      <c r="DO291" s="265"/>
      <c r="DP291" s="265"/>
      <c r="DQ291" s="265"/>
      <c r="DR291" s="265"/>
      <c r="DS291" s="265"/>
      <c r="DT291" s="265"/>
      <c r="DU291" s="265"/>
      <c r="DV291" s="265"/>
      <c r="DW291" s="265"/>
      <c r="DX291" s="265"/>
      <c r="DY291" s="265"/>
      <c r="DZ291" s="265"/>
      <c r="EA291" s="265"/>
      <c r="EB291" s="265"/>
      <c r="EC291" s="265"/>
      <c r="ED291" s="265"/>
      <c r="EE291" s="265"/>
      <c r="EF291" s="265"/>
      <c r="EG291" s="265"/>
      <c r="EH291" s="265"/>
      <c r="EI291" s="265"/>
      <c r="EJ291" s="265"/>
      <c r="EK291" s="265"/>
      <c r="EL291" s="266"/>
      <c r="EM291" s="265"/>
      <c r="EN291" s="265"/>
      <c r="EO291" s="265"/>
      <c r="EP291" s="265"/>
      <c r="EQ291" s="265"/>
      <c r="ER291" s="265"/>
      <c r="ES291" s="265"/>
      <c r="ET291" s="265"/>
      <c r="EU291" s="265"/>
      <c r="EV291" s="265"/>
      <c r="EW291" s="265"/>
      <c r="EX291" s="265"/>
      <c r="EY291" s="265"/>
      <c r="EZ291" s="265"/>
      <c r="FA291" s="265"/>
      <c r="FB291" s="265"/>
      <c r="FC291" s="265"/>
      <c r="FD291" s="265"/>
      <c r="FE291" s="265"/>
      <c r="FF291" s="267"/>
      <c r="FG291" s="265"/>
      <c r="FH291" s="265"/>
      <c r="FI291" s="265"/>
      <c r="FJ291" s="265"/>
      <c r="FK291" s="265"/>
      <c r="FL291" s="265"/>
      <c r="FM291" s="265"/>
      <c r="FN291" s="265"/>
      <c r="FO291" s="265"/>
      <c r="FP291" s="265"/>
      <c r="FQ291" s="265"/>
      <c r="FR291" s="268"/>
      <c r="FS291" s="265"/>
      <c r="FT291" s="265"/>
      <c r="FU291" s="265"/>
      <c r="FV291" s="265"/>
      <c r="FW291" s="265"/>
      <c r="FX291" s="265"/>
      <c r="FY291" s="265"/>
      <c r="FZ291" s="265"/>
      <c r="GA291" s="265"/>
      <c r="GB291" s="265"/>
      <c r="GC291" s="265"/>
      <c r="GD291" s="269"/>
      <c r="GE291" s="269"/>
      <c r="GF291" s="269"/>
      <c r="GG291" s="269"/>
      <c r="GH291" s="270"/>
      <c r="GI291" s="271"/>
      <c r="GJ291" s="269"/>
      <c r="GK291" s="269"/>
      <c r="GL291" s="269"/>
      <c r="GM291" s="269"/>
      <c r="GN291" s="269"/>
      <c r="GO291" s="272"/>
      <c r="GP291" s="272"/>
      <c r="GQ291" s="272"/>
      <c r="GR291" s="272"/>
      <c r="GS291" s="272"/>
      <c r="GT291" s="272"/>
      <c r="GU291" s="272"/>
      <c r="GV291" s="272"/>
      <c r="GW291" s="272"/>
      <c r="GX291" s="272"/>
      <c r="GY291" s="272"/>
      <c r="GZ291" s="272"/>
      <c r="HA291" s="272"/>
      <c r="HB291" s="272"/>
      <c r="HC291" s="272"/>
      <c r="HD291" s="272"/>
      <c r="HE291" s="272"/>
      <c r="HF291" s="272"/>
      <c r="HG291" s="272"/>
      <c r="HH291" s="272"/>
      <c r="HI291" s="272"/>
      <c r="HJ291" s="272"/>
      <c r="HK291" s="272"/>
      <c r="HL291" s="272"/>
      <c r="HM291" s="272"/>
      <c r="HN291" s="272"/>
      <c r="HO291" s="272"/>
      <c r="HP291" s="272"/>
      <c r="HQ291" s="272"/>
      <c r="HR291" s="272"/>
      <c r="HS291" s="272"/>
      <c r="HT291" s="272"/>
      <c r="HU291" s="272"/>
      <c r="HV291" s="272"/>
      <c r="HW291" s="272"/>
      <c r="HX291" s="272"/>
      <c r="HY291" s="271"/>
      <c r="HZ291" s="271"/>
      <c r="IA291" s="272"/>
      <c r="IB291" s="273"/>
      <c r="IC291" s="272"/>
      <c r="ID291" s="272"/>
      <c r="IE291" s="272"/>
      <c r="IF291" s="272"/>
      <c r="IG291" s="272"/>
      <c r="IH291" s="272"/>
      <c r="II291" s="272"/>
      <c r="IJ291" s="272"/>
      <c r="IK291" s="272"/>
      <c r="IL291" s="272"/>
      <c r="IM291" s="272"/>
      <c r="IN291" s="272"/>
      <c r="IO291" s="272"/>
      <c r="IP291" s="272"/>
      <c r="IQ291" s="272"/>
      <c r="IR291" s="272"/>
      <c r="IS291" s="272"/>
      <c r="IT291" s="272"/>
      <c r="IU291" s="272"/>
      <c r="IV291" s="272"/>
      <c r="IW291" s="272"/>
      <c r="IX291" s="272"/>
      <c r="IY291" s="272"/>
      <c r="IZ291" s="272"/>
      <c r="JA291" s="272"/>
      <c r="JB291" s="272"/>
      <c r="JC291" s="272"/>
      <c r="JD291" s="274"/>
    </row>
    <row r="292" spans="1:264" ht="17.25" hidden="1">
      <c r="A292" s="275"/>
      <c r="B292" s="276"/>
      <c r="C292" s="277"/>
      <c r="D292" s="277"/>
      <c r="E292" s="278"/>
      <c r="F292" s="278"/>
      <c r="G292" s="278"/>
      <c r="H292" s="277"/>
      <c r="I292" s="279"/>
      <c r="J292" s="279"/>
      <c r="K292" s="280"/>
      <c r="L292" s="280"/>
      <c r="M292" s="280"/>
      <c r="N292" s="281"/>
      <c r="O292" s="282"/>
      <c r="P292" s="283"/>
      <c r="Q292" s="281"/>
      <c r="R292" s="281"/>
      <c r="S292" s="281"/>
      <c r="T292" s="281"/>
      <c r="U292" s="281"/>
      <c r="V292" s="281"/>
      <c r="W292" s="96"/>
      <c r="X292" s="281"/>
      <c r="Y292" s="284"/>
      <c r="Z292" s="284"/>
      <c r="AA292" s="265"/>
      <c r="AB292" s="265"/>
      <c r="AC292" s="265"/>
      <c r="AD292" s="265"/>
      <c r="AE292" s="265"/>
      <c r="AF292" s="265"/>
      <c r="AG292" s="265"/>
      <c r="AH292" s="265"/>
      <c r="AI292" s="265"/>
      <c r="AJ292" s="265"/>
      <c r="AK292" s="265"/>
      <c r="AL292" s="265"/>
      <c r="AM292" s="266"/>
      <c r="AN292" s="266"/>
      <c r="AO292" s="265"/>
      <c r="AP292" s="265"/>
      <c r="AQ292" s="265"/>
      <c r="AR292" s="265"/>
      <c r="AS292" s="265"/>
      <c r="AT292" s="265"/>
      <c r="AU292" s="265"/>
      <c r="AV292" s="265"/>
      <c r="AW292" s="265"/>
      <c r="AX292" s="265"/>
      <c r="AY292" s="265"/>
      <c r="AZ292" s="265"/>
      <c r="BA292" s="265"/>
      <c r="BB292" s="265"/>
      <c r="BC292" s="265"/>
      <c r="BD292" s="265"/>
      <c r="BE292" s="265"/>
      <c r="BF292" s="265"/>
      <c r="BG292" s="265"/>
      <c r="BH292" s="265"/>
      <c r="BI292" s="265"/>
      <c r="BJ292" s="265"/>
      <c r="BK292" s="265"/>
      <c r="BL292" s="265"/>
      <c r="BM292" s="265"/>
      <c r="BN292" s="265"/>
      <c r="BO292" s="265"/>
      <c r="BP292" s="265"/>
      <c r="BQ292" s="265"/>
      <c r="BR292" s="265"/>
      <c r="BS292" s="265"/>
      <c r="BT292" s="265"/>
      <c r="BU292" s="265"/>
      <c r="BV292" s="265"/>
      <c r="BW292" s="265"/>
      <c r="BX292" s="265"/>
      <c r="BY292" s="265"/>
      <c r="BZ292" s="265"/>
      <c r="CA292" s="265"/>
      <c r="CB292" s="265"/>
      <c r="CC292" s="265"/>
      <c r="CD292" s="265"/>
      <c r="CE292" s="265"/>
      <c r="CF292" s="265"/>
      <c r="CG292" s="265"/>
      <c r="CH292" s="265"/>
      <c r="CI292" s="265"/>
      <c r="CJ292" s="265"/>
      <c r="CK292" s="265"/>
      <c r="CL292" s="265"/>
      <c r="CM292" s="265"/>
      <c r="CN292" s="265"/>
      <c r="CO292" s="265"/>
      <c r="CP292" s="265"/>
      <c r="CQ292" s="265"/>
      <c r="CR292" s="265"/>
      <c r="CS292" s="265"/>
      <c r="CT292" s="265"/>
      <c r="CU292" s="265"/>
      <c r="CV292" s="265"/>
      <c r="CW292" s="265"/>
      <c r="CX292" s="265"/>
      <c r="CY292" s="265"/>
      <c r="CZ292" s="265"/>
      <c r="DA292" s="265"/>
      <c r="DB292" s="265"/>
      <c r="DC292" s="265"/>
      <c r="DD292" s="265"/>
      <c r="DE292" s="265"/>
      <c r="DF292" s="265"/>
      <c r="DG292" s="265"/>
      <c r="DH292" s="265"/>
      <c r="DI292" s="265"/>
      <c r="DJ292" s="265"/>
      <c r="DK292" s="266"/>
      <c r="DL292" s="265"/>
      <c r="DM292" s="265"/>
      <c r="DN292" s="265"/>
      <c r="DO292" s="265"/>
      <c r="DP292" s="265"/>
      <c r="DQ292" s="265"/>
      <c r="DR292" s="265"/>
      <c r="DS292" s="265"/>
      <c r="DT292" s="265"/>
      <c r="DU292" s="265"/>
      <c r="DV292" s="265"/>
      <c r="DW292" s="265"/>
      <c r="DX292" s="265"/>
      <c r="DY292" s="265"/>
      <c r="DZ292" s="265"/>
      <c r="EA292" s="265"/>
      <c r="EB292" s="265"/>
      <c r="EC292" s="265"/>
      <c r="ED292" s="265"/>
      <c r="EE292" s="265"/>
      <c r="EF292" s="265"/>
      <c r="EG292" s="265"/>
      <c r="EH292" s="265"/>
      <c r="EI292" s="265"/>
      <c r="EJ292" s="265"/>
      <c r="EK292" s="265"/>
      <c r="EL292" s="266"/>
      <c r="EM292" s="265"/>
      <c r="EN292" s="265"/>
      <c r="EO292" s="265"/>
      <c r="EP292" s="265"/>
      <c r="EQ292" s="265"/>
      <c r="ER292" s="265"/>
      <c r="ES292" s="265"/>
      <c r="ET292" s="265"/>
      <c r="EU292" s="265"/>
      <c r="EV292" s="265"/>
      <c r="EW292" s="265"/>
      <c r="EX292" s="265"/>
      <c r="EY292" s="265"/>
      <c r="EZ292" s="265"/>
      <c r="FA292" s="265"/>
      <c r="FB292" s="265"/>
      <c r="FC292" s="265"/>
      <c r="FD292" s="265"/>
      <c r="FE292" s="265"/>
      <c r="FF292" s="267"/>
      <c r="FG292" s="265"/>
      <c r="FH292" s="265"/>
      <c r="FI292" s="265"/>
      <c r="FJ292" s="265"/>
      <c r="FK292" s="265"/>
      <c r="FL292" s="265"/>
      <c r="FM292" s="265"/>
      <c r="FN292" s="265"/>
      <c r="FO292" s="265"/>
      <c r="FP292" s="265"/>
      <c r="FQ292" s="268"/>
      <c r="FR292" s="268"/>
      <c r="FS292" s="265"/>
      <c r="FT292" s="265"/>
      <c r="FU292" s="265"/>
      <c r="FV292" s="265"/>
      <c r="FW292" s="265"/>
      <c r="FX292" s="265"/>
      <c r="FY292" s="265"/>
      <c r="FZ292" s="265"/>
      <c r="GA292" s="265"/>
      <c r="GB292" s="265"/>
      <c r="GC292" s="265"/>
      <c r="GD292" s="269"/>
      <c r="GE292" s="269"/>
      <c r="GF292" s="269"/>
      <c r="GG292" s="269"/>
      <c r="GH292" s="270"/>
      <c r="GI292" s="271"/>
      <c r="GJ292" s="269"/>
      <c r="GK292" s="269"/>
      <c r="GL292" s="269"/>
      <c r="GM292" s="269"/>
      <c r="GN292" s="269"/>
      <c r="GO292" s="272"/>
      <c r="GP292" s="272"/>
      <c r="GQ292" s="272"/>
      <c r="GR292" s="272"/>
      <c r="GS292" s="272"/>
      <c r="GT292" s="272"/>
      <c r="GU292" s="272"/>
      <c r="GV292" s="272"/>
      <c r="GW292" s="272"/>
      <c r="GX292" s="272"/>
      <c r="GY292" s="272"/>
      <c r="GZ292" s="272"/>
      <c r="HA292" s="272"/>
      <c r="HB292" s="272"/>
      <c r="HC292" s="272"/>
      <c r="HD292" s="272"/>
      <c r="HE292" s="272"/>
      <c r="HF292" s="272"/>
      <c r="HG292" s="272"/>
      <c r="HH292" s="272"/>
      <c r="HI292" s="272"/>
      <c r="HJ292" s="272"/>
      <c r="HK292" s="272"/>
      <c r="HL292" s="272"/>
      <c r="HM292" s="272"/>
      <c r="HN292" s="272"/>
      <c r="HO292" s="272"/>
      <c r="HP292" s="272"/>
      <c r="HQ292" s="272"/>
      <c r="HR292" s="272"/>
      <c r="HS292" s="272"/>
      <c r="HT292" s="272"/>
      <c r="HU292" s="272"/>
      <c r="HV292" s="272"/>
      <c r="HW292" s="272"/>
      <c r="HX292" s="272"/>
      <c r="HY292" s="271"/>
      <c r="HZ292" s="271"/>
      <c r="IA292" s="272"/>
      <c r="IB292" s="273"/>
      <c r="IC292" s="272"/>
      <c r="ID292" s="272"/>
      <c r="IE292" s="272"/>
      <c r="IF292" s="272"/>
      <c r="IG292" s="272"/>
      <c r="IH292" s="272"/>
      <c r="II292" s="272"/>
      <c r="IJ292" s="272"/>
      <c r="IK292" s="272"/>
      <c r="IL292" s="272"/>
      <c r="IM292" s="272"/>
      <c r="IN292" s="272"/>
      <c r="IO292" s="272"/>
      <c r="IP292" s="272"/>
      <c r="IQ292" s="272"/>
      <c r="IR292" s="272"/>
      <c r="IS292" s="272"/>
      <c r="IT292" s="272"/>
      <c r="IU292" s="272"/>
      <c r="IV292" s="272"/>
      <c r="IW292" s="272"/>
      <c r="IX292" s="272"/>
      <c r="IY292" s="272"/>
      <c r="IZ292" s="272"/>
      <c r="JA292" s="272"/>
      <c r="JB292" s="272"/>
      <c r="JC292" s="272"/>
      <c r="JD292" s="274"/>
    </row>
    <row r="293" spans="1:264" ht="17.25" hidden="1">
      <c r="A293" s="275"/>
      <c r="B293" s="276"/>
      <c r="C293" s="277"/>
      <c r="D293" s="277"/>
      <c r="E293" s="278"/>
      <c r="F293" s="278"/>
      <c r="G293" s="278"/>
      <c r="H293" s="277"/>
      <c r="I293" s="279"/>
      <c r="J293" s="279"/>
      <c r="K293" s="280"/>
      <c r="L293" s="280"/>
      <c r="M293" s="280"/>
      <c r="N293" s="281"/>
      <c r="O293" s="282"/>
      <c r="P293" s="283"/>
      <c r="Q293" s="281"/>
      <c r="R293" s="281"/>
      <c r="S293" s="281"/>
      <c r="T293" s="281"/>
      <c r="U293" s="281"/>
      <c r="V293" s="281"/>
      <c r="W293" s="96"/>
      <c r="X293" s="281"/>
      <c r="Y293" s="286"/>
      <c r="Z293" s="286"/>
      <c r="AA293" s="265"/>
      <c r="AB293" s="265"/>
      <c r="AC293" s="265"/>
      <c r="AD293" s="265"/>
      <c r="AE293" s="265"/>
      <c r="AF293" s="265"/>
      <c r="AG293" s="265"/>
      <c r="AH293" s="265"/>
      <c r="AI293" s="265"/>
      <c r="AJ293" s="265"/>
      <c r="AK293" s="265"/>
      <c r="AL293" s="265"/>
      <c r="AM293" s="266"/>
      <c r="AN293" s="266"/>
      <c r="AO293" s="265"/>
      <c r="AP293" s="265"/>
      <c r="AQ293" s="265"/>
      <c r="AR293" s="265"/>
      <c r="AS293" s="265"/>
      <c r="AT293" s="265"/>
      <c r="AU293" s="265"/>
      <c r="AV293" s="265"/>
      <c r="AW293" s="265"/>
      <c r="AX293" s="265"/>
      <c r="AY293" s="265"/>
      <c r="AZ293" s="265"/>
      <c r="BA293" s="265"/>
      <c r="BB293" s="265"/>
      <c r="BC293" s="265"/>
      <c r="BD293" s="265"/>
      <c r="BE293" s="265"/>
      <c r="BF293" s="265"/>
      <c r="BG293" s="265"/>
      <c r="BH293" s="265"/>
      <c r="BI293" s="265"/>
      <c r="BJ293" s="265"/>
      <c r="BK293" s="265"/>
      <c r="BL293" s="265"/>
      <c r="BM293" s="265"/>
      <c r="BN293" s="265"/>
      <c r="BO293" s="265"/>
      <c r="BP293" s="265"/>
      <c r="BQ293" s="265"/>
      <c r="BR293" s="265"/>
      <c r="BS293" s="265"/>
      <c r="BT293" s="265"/>
      <c r="BU293" s="265"/>
      <c r="BV293" s="265"/>
      <c r="BW293" s="265"/>
      <c r="BX293" s="265"/>
      <c r="BY293" s="265"/>
      <c r="BZ293" s="265"/>
      <c r="CA293" s="265"/>
      <c r="CB293" s="265"/>
      <c r="CC293" s="265"/>
      <c r="CD293" s="265"/>
      <c r="CE293" s="265"/>
      <c r="CF293" s="265"/>
      <c r="CG293" s="265"/>
      <c r="CH293" s="265"/>
      <c r="CI293" s="265"/>
      <c r="CJ293" s="265"/>
      <c r="CK293" s="265"/>
      <c r="CL293" s="265"/>
      <c r="CM293" s="265"/>
      <c r="CN293" s="265"/>
      <c r="CO293" s="265"/>
      <c r="CP293" s="265"/>
      <c r="CQ293" s="265"/>
      <c r="CR293" s="265"/>
      <c r="CS293" s="265"/>
      <c r="CT293" s="265"/>
      <c r="CU293" s="265"/>
      <c r="CV293" s="265"/>
      <c r="CW293" s="265"/>
      <c r="CX293" s="265"/>
      <c r="CY293" s="265"/>
      <c r="CZ293" s="265"/>
      <c r="DA293" s="265"/>
      <c r="DB293" s="265"/>
      <c r="DC293" s="265"/>
      <c r="DD293" s="265"/>
      <c r="DE293" s="265"/>
      <c r="DF293" s="265"/>
      <c r="DG293" s="265"/>
      <c r="DH293" s="265"/>
      <c r="DI293" s="265"/>
      <c r="DJ293" s="265"/>
      <c r="DK293" s="266"/>
      <c r="DL293" s="265"/>
      <c r="DM293" s="265"/>
      <c r="DN293" s="265"/>
      <c r="DO293" s="265"/>
      <c r="DP293" s="265"/>
      <c r="DQ293" s="265"/>
      <c r="DR293" s="265"/>
      <c r="DS293" s="265"/>
      <c r="DT293" s="265"/>
      <c r="DU293" s="265"/>
      <c r="DV293" s="265"/>
      <c r="DW293" s="265"/>
      <c r="DX293" s="265"/>
      <c r="DY293" s="265"/>
      <c r="DZ293" s="265"/>
      <c r="EA293" s="265"/>
      <c r="EB293" s="265"/>
      <c r="EC293" s="265"/>
      <c r="ED293" s="265"/>
      <c r="EE293" s="265"/>
      <c r="EF293" s="265"/>
      <c r="EG293" s="265"/>
      <c r="EH293" s="265"/>
      <c r="EI293" s="265"/>
      <c r="EJ293" s="265"/>
      <c r="EK293" s="265"/>
      <c r="EL293" s="266"/>
      <c r="EM293" s="265"/>
      <c r="EN293" s="265"/>
      <c r="EO293" s="265"/>
      <c r="EP293" s="265"/>
      <c r="EQ293" s="265"/>
      <c r="ER293" s="265"/>
      <c r="ES293" s="265"/>
      <c r="ET293" s="265"/>
      <c r="EU293" s="265"/>
      <c r="EV293" s="265"/>
      <c r="EW293" s="265"/>
      <c r="EX293" s="265"/>
      <c r="EY293" s="265"/>
      <c r="EZ293" s="265"/>
      <c r="FA293" s="265"/>
      <c r="FB293" s="265"/>
      <c r="FC293" s="265"/>
      <c r="FD293" s="265"/>
      <c r="FE293" s="265"/>
      <c r="FF293" s="267"/>
      <c r="FG293" s="265"/>
      <c r="FH293" s="265"/>
      <c r="FI293" s="265"/>
      <c r="FJ293" s="265"/>
      <c r="FK293" s="265"/>
      <c r="FL293" s="265"/>
      <c r="FM293" s="265"/>
      <c r="FN293" s="265"/>
      <c r="FO293" s="265"/>
      <c r="FP293" s="265"/>
      <c r="FQ293" s="265"/>
      <c r="FR293" s="268"/>
      <c r="FS293" s="265"/>
      <c r="FT293" s="265"/>
      <c r="FU293" s="265"/>
      <c r="FV293" s="265"/>
      <c r="FW293" s="265"/>
      <c r="FX293" s="265"/>
      <c r="FY293" s="265"/>
      <c r="FZ293" s="265"/>
      <c r="GA293" s="265"/>
      <c r="GB293" s="265"/>
      <c r="GC293" s="265"/>
      <c r="GD293" s="269"/>
      <c r="GE293" s="269"/>
      <c r="GF293" s="269"/>
      <c r="GG293" s="269"/>
      <c r="GH293" s="270"/>
      <c r="GI293" s="271"/>
      <c r="GJ293" s="269"/>
      <c r="GK293" s="269"/>
      <c r="GL293" s="269"/>
      <c r="GM293" s="269"/>
      <c r="GN293" s="269"/>
      <c r="GO293" s="272"/>
      <c r="GP293" s="272"/>
      <c r="GQ293" s="272"/>
      <c r="GR293" s="272"/>
      <c r="GS293" s="272"/>
      <c r="GT293" s="272"/>
      <c r="GU293" s="272"/>
      <c r="GV293" s="272"/>
      <c r="GW293" s="272"/>
      <c r="GX293" s="272"/>
      <c r="GY293" s="272"/>
      <c r="GZ293" s="272"/>
      <c r="HA293" s="272"/>
      <c r="HB293" s="272"/>
      <c r="HC293" s="272"/>
      <c r="HD293" s="272"/>
      <c r="HE293" s="272"/>
      <c r="HF293" s="272"/>
      <c r="HG293" s="272"/>
      <c r="HH293" s="272"/>
      <c r="HI293" s="272"/>
      <c r="HJ293" s="272"/>
      <c r="HK293" s="272"/>
      <c r="HL293" s="272"/>
      <c r="HM293" s="272"/>
      <c r="HN293" s="272"/>
      <c r="HO293" s="272"/>
      <c r="HP293" s="272"/>
      <c r="HQ293" s="272"/>
      <c r="HR293" s="272"/>
      <c r="HS293" s="272"/>
      <c r="HT293" s="272"/>
      <c r="HU293" s="272"/>
      <c r="HV293" s="272"/>
      <c r="HW293" s="272"/>
      <c r="HX293" s="272"/>
      <c r="HY293" s="271"/>
      <c r="HZ293" s="271"/>
      <c r="IA293" s="272"/>
      <c r="IB293" s="273"/>
      <c r="IC293" s="272"/>
      <c r="ID293" s="272"/>
      <c r="IE293" s="272"/>
      <c r="IF293" s="272"/>
      <c r="IG293" s="272"/>
      <c r="IH293" s="272"/>
      <c r="II293" s="272"/>
      <c r="IJ293" s="272"/>
      <c r="IK293" s="272"/>
      <c r="IL293" s="272"/>
      <c r="IM293" s="272"/>
      <c r="IN293" s="272"/>
      <c r="IO293" s="272"/>
      <c r="IP293" s="272"/>
      <c r="IQ293" s="272"/>
      <c r="IR293" s="272"/>
      <c r="IS293" s="272"/>
      <c r="IT293" s="272"/>
      <c r="IU293" s="272"/>
      <c r="IV293" s="272"/>
      <c r="IW293" s="272"/>
      <c r="IX293" s="272"/>
      <c r="IY293" s="272"/>
      <c r="IZ293" s="272"/>
      <c r="JA293" s="272"/>
      <c r="JB293" s="272"/>
      <c r="JC293" s="272"/>
      <c r="JD293" s="274"/>
    </row>
    <row r="294" spans="1:264" ht="17.25" hidden="1">
      <c r="A294" s="275"/>
      <c r="B294" s="276"/>
      <c r="C294" s="277"/>
      <c r="D294" s="277"/>
      <c r="E294" s="278"/>
      <c r="F294" s="278"/>
      <c r="G294" s="278"/>
      <c r="H294" s="277"/>
      <c r="I294" s="279"/>
      <c r="J294" s="279"/>
      <c r="K294" s="280"/>
      <c r="L294" s="280"/>
      <c r="M294" s="280"/>
      <c r="N294" s="281"/>
      <c r="O294" s="282"/>
      <c r="P294" s="283"/>
      <c r="Q294" s="281"/>
      <c r="R294" s="281"/>
      <c r="S294" s="281"/>
      <c r="T294" s="281"/>
      <c r="U294" s="281"/>
      <c r="V294" s="281"/>
      <c r="W294" s="96"/>
      <c r="X294" s="281"/>
      <c r="Y294" s="284"/>
      <c r="Z294" s="284"/>
      <c r="AA294" s="265"/>
      <c r="AB294" s="265"/>
      <c r="AC294" s="265"/>
      <c r="AD294" s="265"/>
      <c r="AE294" s="265"/>
      <c r="AF294" s="265"/>
      <c r="AG294" s="265"/>
      <c r="AH294" s="265"/>
      <c r="AI294" s="265"/>
      <c r="AJ294" s="265"/>
      <c r="AK294" s="265"/>
      <c r="AL294" s="265"/>
      <c r="AM294" s="266"/>
      <c r="AN294" s="266"/>
      <c r="AO294" s="265"/>
      <c r="AP294" s="265"/>
      <c r="AQ294" s="265"/>
      <c r="AR294" s="265"/>
      <c r="AS294" s="265"/>
      <c r="AT294" s="265"/>
      <c r="AU294" s="265"/>
      <c r="AV294" s="265"/>
      <c r="AW294" s="265"/>
      <c r="AX294" s="265"/>
      <c r="AY294" s="265"/>
      <c r="AZ294" s="265"/>
      <c r="BA294" s="265"/>
      <c r="BB294" s="265"/>
      <c r="BC294" s="265"/>
      <c r="BD294" s="265"/>
      <c r="BE294" s="265"/>
      <c r="BF294" s="265"/>
      <c r="BG294" s="265"/>
      <c r="BH294" s="265"/>
      <c r="BI294" s="265"/>
      <c r="BJ294" s="265"/>
      <c r="BK294" s="265"/>
      <c r="BL294" s="265"/>
      <c r="BM294" s="265"/>
      <c r="BN294" s="265"/>
      <c r="BO294" s="265"/>
      <c r="BP294" s="265"/>
      <c r="BQ294" s="265"/>
      <c r="BR294" s="265"/>
      <c r="BS294" s="265"/>
      <c r="BT294" s="265"/>
      <c r="BU294" s="265"/>
      <c r="BV294" s="265"/>
      <c r="BW294" s="265"/>
      <c r="BX294" s="265"/>
      <c r="BY294" s="265"/>
      <c r="BZ294" s="265"/>
      <c r="CA294" s="265"/>
      <c r="CB294" s="265"/>
      <c r="CC294" s="265"/>
      <c r="CD294" s="265"/>
      <c r="CE294" s="265"/>
      <c r="CF294" s="265"/>
      <c r="CG294" s="265"/>
      <c r="CH294" s="265"/>
      <c r="CI294" s="265"/>
      <c r="CJ294" s="265"/>
      <c r="CK294" s="265"/>
      <c r="CL294" s="265"/>
      <c r="CM294" s="265"/>
      <c r="CN294" s="265"/>
      <c r="CO294" s="265"/>
      <c r="CP294" s="265"/>
      <c r="CQ294" s="265"/>
      <c r="CR294" s="265"/>
      <c r="CS294" s="265"/>
      <c r="CT294" s="265"/>
      <c r="CU294" s="265"/>
      <c r="CV294" s="265"/>
      <c r="CW294" s="265"/>
      <c r="CX294" s="265"/>
      <c r="CY294" s="265"/>
      <c r="CZ294" s="265"/>
      <c r="DA294" s="265"/>
      <c r="DB294" s="265"/>
      <c r="DC294" s="265"/>
      <c r="DD294" s="265"/>
      <c r="DE294" s="265"/>
      <c r="DF294" s="265"/>
      <c r="DG294" s="265"/>
      <c r="DH294" s="265"/>
      <c r="DI294" s="265"/>
      <c r="DJ294" s="265"/>
      <c r="DK294" s="266"/>
      <c r="DL294" s="265"/>
      <c r="DM294" s="265"/>
      <c r="DN294" s="265"/>
      <c r="DO294" s="265"/>
      <c r="DP294" s="265"/>
      <c r="DQ294" s="265"/>
      <c r="DR294" s="265"/>
      <c r="DS294" s="265"/>
      <c r="DT294" s="265"/>
      <c r="DU294" s="265"/>
      <c r="DV294" s="265"/>
      <c r="DW294" s="265"/>
      <c r="DX294" s="265"/>
      <c r="DY294" s="265"/>
      <c r="DZ294" s="265"/>
      <c r="EA294" s="265"/>
      <c r="EB294" s="265"/>
      <c r="EC294" s="265"/>
      <c r="ED294" s="265"/>
      <c r="EE294" s="265"/>
      <c r="EF294" s="265"/>
      <c r="EG294" s="265"/>
      <c r="EH294" s="265"/>
      <c r="EI294" s="265"/>
      <c r="EJ294" s="265"/>
      <c r="EK294" s="265"/>
      <c r="EL294" s="266"/>
      <c r="EM294" s="265"/>
      <c r="EN294" s="265"/>
      <c r="EO294" s="265"/>
      <c r="EP294" s="265"/>
      <c r="EQ294" s="265"/>
      <c r="ER294" s="265"/>
      <c r="ES294" s="265"/>
      <c r="ET294" s="265"/>
      <c r="EU294" s="265"/>
      <c r="EV294" s="265"/>
      <c r="EW294" s="265"/>
      <c r="EX294" s="265"/>
      <c r="EY294" s="265"/>
      <c r="EZ294" s="265"/>
      <c r="FA294" s="265"/>
      <c r="FB294" s="265"/>
      <c r="FC294" s="265"/>
      <c r="FD294" s="265"/>
      <c r="FE294" s="265"/>
      <c r="FF294" s="267"/>
      <c r="FG294" s="265"/>
      <c r="FH294" s="265"/>
      <c r="FI294" s="265"/>
      <c r="FJ294" s="265"/>
      <c r="FK294" s="265"/>
      <c r="FL294" s="265"/>
      <c r="FM294" s="265"/>
      <c r="FN294" s="265"/>
      <c r="FO294" s="265"/>
      <c r="FP294" s="265"/>
      <c r="FQ294" s="268"/>
      <c r="FR294" s="268"/>
      <c r="FS294" s="265"/>
      <c r="FT294" s="265"/>
      <c r="FU294" s="265"/>
      <c r="FV294" s="265"/>
      <c r="FW294" s="265"/>
      <c r="FX294" s="265"/>
      <c r="FY294" s="265"/>
      <c r="FZ294" s="265"/>
      <c r="GA294" s="265"/>
      <c r="GB294" s="265"/>
      <c r="GC294" s="265"/>
      <c r="GD294" s="269"/>
      <c r="GE294" s="269"/>
      <c r="GF294" s="269"/>
      <c r="GG294" s="269"/>
      <c r="GH294" s="270"/>
      <c r="GI294" s="271"/>
      <c r="GJ294" s="269"/>
      <c r="GK294" s="269"/>
      <c r="GL294" s="269"/>
      <c r="GM294" s="269"/>
      <c r="GN294" s="269"/>
      <c r="GO294" s="272"/>
      <c r="GP294" s="272"/>
      <c r="GQ294" s="272"/>
      <c r="GR294" s="272"/>
      <c r="GS294" s="272"/>
      <c r="GT294" s="272"/>
      <c r="GU294" s="272"/>
      <c r="GV294" s="272"/>
      <c r="GW294" s="272"/>
      <c r="GX294" s="272"/>
      <c r="GY294" s="272"/>
      <c r="GZ294" s="272"/>
      <c r="HA294" s="272"/>
      <c r="HB294" s="272"/>
      <c r="HC294" s="272"/>
      <c r="HD294" s="272"/>
      <c r="HE294" s="272"/>
      <c r="HF294" s="272"/>
      <c r="HG294" s="272"/>
      <c r="HH294" s="272"/>
      <c r="HI294" s="272"/>
      <c r="HJ294" s="272"/>
      <c r="HK294" s="272"/>
      <c r="HL294" s="272"/>
      <c r="HM294" s="272"/>
      <c r="HN294" s="272"/>
      <c r="HO294" s="272"/>
      <c r="HP294" s="272"/>
      <c r="HQ294" s="272"/>
      <c r="HR294" s="272"/>
      <c r="HS294" s="272"/>
      <c r="HT294" s="272"/>
      <c r="HU294" s="272"/>
      <c r="HV294" s="272"/>
      <c r="HW294" s="272"/>
      <c r="HX294" s="272"/>
      <c r="HY294" s="271"/>
      <c r="HZ294" s="271"/>
      <c r="IA294" s="272"/>
      <c r="IB294" s="273"/>
      <c r="IC294" s="272"/>
      <c r="ID294" s="272"/>
      <c r="IE294" s="272"/>
      <c r="IF294" s="272"/>
      <c r="IG294" s="272"/>
      <c r="IH294" s="272"/>
      <c r="II294" s="272"/>
      <c r="IJ294" s="272"/>
      <c r="IK294" s="272"/>
      <c r="IL294" s="272"/>
      <c r="IM294" s="272"/>
      <c r="IN294" s="272"/>
      <c r="IO294" s="272"/>
      <c r="IP294" s="272"/>
      <c r="IQ294" s="272"/>
      <c r="IR294" s="272"/>
      <c r="IS294" s="272"/>
      <c r="IT294" s="272"/>
      <c r="IU294" s="272"/>
      <c r="IV294" s="272"/>
      <c r="IW294" s="272"/>
      <c r="IX294" s="272"/>
      <c r="IY294" s="272"/>
      <c r="IZ294" s="272"/>
      <c r="JA294" s="272"/>
      <c r="JB294" s="272"/>
      <c r="JC294" s="272"/>
      <c r="JD294" s="274"/>
    </row>
    <row r="295" spans="1:264" ht="17.25" hidden="1">
      <c r="A295" s="275"/>
      <c r="B295" s="276"/>
      <c r="C295" s="277"/>
      <c r="D295" s="277"/>
      <c r="E295" s="278"/>
      <c r="F295" s="278"/>
      <c r="G295" s="278"/>
      <c r="H295" s="277"/>
      <c r="I295" s="279"/>
      <c r="J295" s="279"/>
      <c r="K295" s="280"/>
      <c r="L295" s="280"/>
      <c r="M295" s="280"/>
      <c r="N295" s="281"/>
      <c r="O295" s="282"/>
      <c r="P295" s="283"/>
      <c r="Q295" s="281"/>
      <c r="R295" s="281"/>
      <c r="S295" s="281"/>
      <c r="T295" s="281"/>
      <c r="U295" s="281"/>
      <c r="V295" s="281"/>
      <c r="W295" s="96"/>
      <c r="X295" s="281"/>
      <c r="Y295" s="286"/>
      <c r="Z295" s="286"/>
      <c r="AA295" s="265"/>
      <c r="AB295" s="265"/>
      <c r="AC295" s="265"/>
      <c r="AD295" s="265"/>
      <c r="AE295" s="265"/>
      <c r="AF295" s="265"/>
      <c r="AG295" s="265"/>
      <c r="AH295" s="265"/>
      <c r="AI295" s="265"/>
      <c r="AJ295" s="265"/>
      <c r="AK295" s="265"/>
      <c r="AL295" s="265"/>
      <c r="AM295" s="266"/>
      <c r="AN295" s="266"/>
      <c r="AO295" s="265"/>
      <c r="AP295" s="265"/>
      <c r="AQ295" s="265"/>
      <c r="AR295" s="265"/>
      <c r="AS295" s="265"/>
      <c r="AT295" s="265"/>
      <c r="AU295" s="265"/>
      <c r="AV295" s="265"/>
      <c r="AW295" s="265"/>
      <c r="AX295" s="265"/>
      <c r="AY295" s="265"/>
      <c r="AZ295" s="265"/>
      <c r="BA295" s="265"/>
      <c r="BB295" s="265"/>
      <c r="BC295" s="265"/>
      <c r="BD295" s="265"/>
      <c r="BE295" s="265"/>
      <c r="BF295" s="265"/>
      <c r="BG295" s="265"/>
      <c r="BH295" s="265"/>
      <c r="BI295" s="265"/>
      <c r="BJ295" s="265"/>
      <c r="BK295" s="265"/>
      <c r="BL295" s="265"/>
      <c r="BM295" s="265"/>
      <c r="BN295" s="265"/>
      <c r="BO295" s="265"/>
      <c r="BP295" s="265"/>
      <c r="BQ295" s="265"/>
      <c r="BR295" s="265"/>
      <c r="BS295" s="265"/>
      <c r="BT295" s="265"/>
      <c r="BU295" s="265"/>
      <c r="BV295" s="265"/>
      <c r="BW295" s="265"/>
      <c r="BX295" s="265"/>
      <c r="BY295" s="265"/>
      <c r="BZ295" s="265"/>
      <c r="CA295" s="265"/>
      <c r="CB295" s="265"/>
      <c r="CC295" s="265"/>
      <c r="CD295" s="265"/>
      <c r="CE295" s="265"/>
      <c r="CF295" s="265"/>
      <c r="CG295" s="265"/>
      <c r="CH295" s="265"/>
      <c r="CI295" s="265"/>
      <c r="CJ295" s="265"/>
      <c r="CK295" s="265"/>
      <c r="CL295" s="265"/>
      <c r="CM295" s="265"/>
      <c r="CN295" s="265"/>
      <c r="CO295" s="265"/>
      <c r="CP295" s="265"/>
      <c r="CQ295" s="265"/>
      <c r="CR295" s="265"/>
      <c r="CS295" s="265"/>
      <c r="CT295" s="265"/>
      <c r="CU295" s="265"/>
      <c r="CV295" s="265"/>
      <c r="CW295" s="265"/>
      <c r="CX295" s="265"/>
      <c r="CY295" s="265"/>
      <c r="CZ295" s="265"/>
      <c r="DA295" s="265"/>
      <c r="DB295" s="265"/>
      <c r="DC295" s="265"/>
      <c r="DD295" s="265"/>
      <c r="DE295" s="265"/>
      <c r="DF295" s="265"/>
      <c r="DG295" s="265"/>
      <c r="DH295" s="265"/>
      <c r="DI295" s="265"/>
      <c r="DJ295" s="265"/>
      <c r="DK295" s="266"/>
      <c r="DL295" s="265"/>
      <c r="DM295" s="265"/>
      <c r="DN295" s="265"/>
      <c r="DO295" s="265"/>
      <c r="DP295" s="265"/>
      <c r="DQ295" s="265"/>
      <c r="DR295" s="265"/>
      <c r="DS295" s="265"/>
      <c r="DT295" s="265"/>
      <c r="DU295" s="265"/>
      <c r="DV295" s="265"/>
      <c r="DW295" s="265"/>
      <c r="DX295" s="265"/>
      <c r="DY295" s="265"/>
      <c r="DZ295" s="265"/>
      <c r="EA295" s="265"/>
      <c r="EB295" s="265"/>
      <c r="EC295" s="265"/>
      <c r="ED295" s="265"/>
      <c r="EE295" s="265"/>
      <c r="EF295" s="265"/>
      <c r="EG295" s="265"/>
      <c r="EH295" s="265"/>
      <c r="EI295" s="265"/>
      <c r="EJ295" s="265"/>
      <c r="EK295" s="265"/>
      <c r="EL295" s="266"/>
      <c r="EM295" s="265"/>
      <c r="EN295" s="265"/>
      <c r="EO295" s="265"/>
      <c r="EP295" s="265"/>
      <c r="EQ295" s="265"/>
      <c r="ER295" s="265"/>
      <c r="ES295" s="265"/>
      <c r="ET295" s="265"/>
      <c r="EU295" s="265"/>
      <c r="EV295" s="265"/>
      <c r="EW295" s="265"/>
      <c r="EX295" s="265"/>
      <c r="EY295" s="265"/>
      <c r="EZ295" s="265"/>
      <c r="FA295" s="265"/>
      <c r="FB295" s="265"/>
      <c r="FC295" s="265"/>
      <c r="FD295" s="265"/>
      <c r="FE295" s="265"/>
      <c r="FF295" s="267"/>
      <c r="FG295" s="265"/>
      <c r="FH295" s="265"/>
      <c r="FI295" s="265"/>
      <c r="FJ295" s="265"/>
      <c r="FK295" s="265"/>
      <c r="FL295" s="265"/>
      <c r="FM295" s="265"/>
      <c r="FN295" s="265"/>
      <c r="FO295" s="265"/>
      <c r="FP295" s="265"/>
      <c r="FQ295" s="265"/>
      <c r="FR295" s="268"/>
      <c r="FS295" s="265"/>
      <c r="FT295" s="265"/>
      <c r="FU295" s="265"/>
      <c r="FV295" s="265"/>
      <c r="FW295" s="265"/>
      <c r="FX295" s="265"/>
      <c r="FY295" s="265"/>
      <c r="FZ295" s="265"/>
      <c r="GA295" s="265"/>
      <c r="GB295" s="265"/>
      <c r="GC295" s="265"/>
      <c r="GD295" s="269"/>
      <c r="GE295" s="269"/>
      <c r="GF295" s="269"/>
      <c r="GG295" s="269"/>
      <c r="GH295" s="270"/>
      <c r="GI295" s="271"/>
      <c r="GJ295" s="269"/>
      <c r="GK295" s="269"/>
      <c r="GL295" s="269"/>
      <c r="GM295" s="269"/>
      <c r="GN295" s="269"/>
      <c r="GO295" s="272"/>
      <c r="GP295" s="272"/>
      <c r="GQ295" s="272"/>
      <c r="GR295" s="272"/>
      <c r="GS295" s="272"/>
      <c r="GT295" s="272"/>
      <c r="GU295" s="272"/>
      <c r="GV295" s="272"/>
      <c r="GW295" s="272"/>
      <c r="GX295" s="272"/>
      <c r="GY295" s="272"/>
      <c r="GZ295" s="272"/>
      <c r="HA295" s="272"/>
      <c r="HB295" s="272"/>
      <c r="HC295" s="272"/>
      <c r="HD295" s="272"/>
      <c r="HE295" s="272"/>
      <c r="HF295" s="272"/>
      <c r="HG295" s="272"/>
      <c r="HH295" s="272"/>
      <c r="HI295" s="272"/>
      <c r="HJ295" s="272"/>
      <c r="HK295" s="272"/>
      <c r="HL295" s="272"/>
      <c r="HM295" s="272"/>
      <c r="HN295" s="272"/>
      <c r="HO295" s="272"/>
      <c r="HP295" s="272"/>
      <c r="HQ295" s="272"/>
      <c r="HR295" s="272"/>
      <c r="HS295" s="272"/>
      <c r="HT295" s="272"/>
      <c r="HU295" s="272"/>
      <c r="HV295" s="272"/>
      <c r="HW295" s="272"/>
      <c r="HX295" s="272"/>
      <c r="HY295" s="271"/>
      <c r="HZ295" s="271"/>
      <c r="IA295" s="272"/>
      <c r="IB295" s="273"/>
      <c r="IC295" s="272"/>
      <c r="ID295" s="272"/>
      <c r="IE295" s="272"/>
      <c r="IF295" s="272"/>
      <c r="IG295" s="272"/>
      <c r="IH295" s="272"/>
      <c r="II295" s="272"/>
      <c r="IJ295" s="272"/>
      <c r="IK295" s="272"/>
      <c r="IL295" s="272"/>
      <c r="IM295" s="272"/>
      <c r="IN295" s="272"/>
      <c r="IO295" s="272"/>
      <c r="IP295" s="272"/>
      <c r="IQ295" s="272"/>
      <c r="IR295" s="272"/>
      <c r="IS295" s="272"/>
      <c r="IT295" s="272"/>
      <c r="IU295" s="272"/>
      <c r="IV295" s="272"/>
      <c r="IW295" s="272"/>
      <c r="IX295" s="272"/>
      <c r="IY295" s="272"/>
      <c r="IZ295" s="272"/>
      <c r="JA295" s="272"/>
      <c r="JB295" s="272"/>
      <c r="JC295" s="272"/>
      <c r="JD295" s="274"/>
    </row>
    <row r="296" spans="1:264" ht="17.25" hidden="1">
      <c r="A296" s="275"/>
      <c r="B296" s="276"/>
      <c r="C296" s="277"/>
      <c r="D296" s="277"/>
      <c r="E296" s="278"/>
      <c r="F296" s="278"/>
      <c r="G296" s="278"/>
      <c r="H296" s="277"/>
      <c r="I296" s="279"/>
      <c r="J296" s="279"/>
      <c r="K296" s="280"/>
      <c r="L296" s="280"/>
      <c r="M296" s="280"/>
      <c r="N296" s="281"/>
      <c r="O296" s="282"/>
      <c r="P296" s="283"/>
      <c r="Q296" s="281"/>
      <c r="R296" s="281"/>
      <c r="S296" s="281"/>
      <c r="T296" s="281"/>
      <c r="U296" s="281"/>
      <c r="V296" s="281"/>
      <c r="W296" s="96"/>
      <c r="X296" s="281"/>
      <c r="Y296" s="286"/>
      <c r="Z296" s="286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265"/>
      <c r="AL296" s="265"/>
      <c r="AM296" s="266"/>
      <c r="AN296" s="266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265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265"/>
      <c r="BV296" s="265"/>
      <c r="BW296" s="265"/>
      <c r="BX296" s="265"/>
      <c r="BY296" s="265"/>
      <c r="BZ296" s="265"/>
      <c r="CA296" s="265"/>
      <c r="CB296" s="265"/>
      <c r="CC296" s="265"/>
      <c r="CD296" s="265"/>
      <c r="CE296" s="265"/>
      <c r="CF296" s="265"/>
      <c r="CG296" s="265"/>
      <c r="CH296" s="265"/>
      <c r="CI296" s="265"/>
      <c r="CJ296" s="265"/>
      <c r="CK296" s="265"/>
      <c r="CL296" s="265"/>
      <c r="CM296" s="265"/>
      <c r="CN296" s="265"/>
      <c r="CO296" s="265"/>
      <c r="CP296" s="265"/>
      <c r="CQ296" s="265"/>
      <c r="CR296" s="265"/>
      <c r="CS296" s="265"/>
      <c r="CT296" s="265"/>
      <c r="CU296" s="265"/>
      <c r="CV296" s="265"/>
      <c r="CW296" s="265"/>
      <c r="CX296" s="265"/>
      <c r="CY296" s="265"/>
      <c r="CZ296" s="265"/>
      <c r="DA296" s="265"/>
      <c r="DB296" s="265"/>
      <c r="DC296" s="265"/>
      <c r="DD296" s="265"/>
      <c r="DE296" s="265"/>
      <c r="DF296" s="265"/>
      <c r="DG296" s="265"/>
      <c r="DH296" s="265"/>
      <c r="DI296" s="265"/>
      <c r="DJ296" s="265"/>
      <c r="DK296" s="266"/>
      <c r="DL296" s="265"/>
      <c r="DM296" s="265"/>
      <c r="DN296" s="265"/>
      <c r="DO296" s="265"/>
      <c r="DP296" s="265"/>
      <c r="DQ296" s="265"/>
      <c r="DR296" s="265"/>
      <c r="DS296" s="265"/>
      <c r="DT296" s="265"/>
      <c r="DU296" s="265"/>
      <c r="DV296" s="265"/>
      <c r="DW296" s="265"/>
      <c r="DX296" s="265"/>
      <c r="DY296" s="265"/>
      <c r="DZ296" s="265"/>
      <c r="EA296" s="265"/>
      <c r="EB296" s="265"/>
      <c r="EC296" s="265"/>
      <c r="ED296" s="265"/>
      <c r="EE296" s="265"/>
      <c r="EF296" s="265"/>
      <c r="EG296" s="265"/>
      <c r="EH296" s="265"/>
      <c r="EI296" s="265"/>
      <c r="EJ296" s="265"/>
      <c r="EK296" s="265"/>
      <c r="EL296" s="266"/>
      <c r="EM296" s="265"/>
      <c r="EN296" s="265"/>
      <c r="EO296" s="265"/>
      <c r="EP296" s="265"/>
      <c r="EQ296" s="265"/>
      <c r="ER296" s="265"/>
      <c r="ES296" s="265"/>
      <c r="ET296" s="265"/>
      <c r="EU296" s="265"/>
      <c r="EV296" s="265"/>
      <c r="EW296" s="265"/>
      <c r="EX296" s="265"/>
      <c r="EY296" s="265"/>
      <c r="EZ296" s="265"/>
      <c r="FA296" s="265"/>
      <c r="FB296" s="265"/>
      <c r="FC296" s="265"/>
      <c r="FD296" s="265"/>
      <c r="FE296" s="265"/>
      <c r="FF296" s="267"/>
      <c r="FG296" s="265"/>
      <c r="FH296" s="265"/>
      <c r="FI296" s="265"/>
      <c r="FJ296" s="265"/>
      <c r="FK296" s="265"/>
      <c r="FL296" s="265"/>
      <c r="FM296" s="265"/>
      <c r="FN296" s="265"/>
      <c r="FO296" s="265"/>
      <c r="FP296" s="265"/>
      <c r="FQ296" s="265"/>
      <c r="FR296" s="265"/>
      <c r="FS296" s="265"/>
      <c r="FT296" s="265"/>
      <c r="FU296" s="265"/>
      <c r="FV296" s="265"/>
      <c r="FW296" s="265"/>
      <c r="FX296" s="265"/>
      <c r="FY296" s="265"/>
      <c r="FZ296" s="265"/>
      <c r="GA296" s="265"/>
      <c r="GB296" s="265"/>
      <c r="GC296" s="265"/>
      <c r="GD296" s="269"/>
      <c r="GE296" s="269"/>
      <c r="GF296" s="269"/>
      <c r="GG296" s="269"/>
      <c r="GH296" s="270"/>
      <c r="GI296" s="271"/>
      <c r="GJ296" s="269"/>
      <c r="GK296" s="269"/>
      <c r="GL296" s="269"/>
      <c r="GM296" s="269"/>
      <c r="GN296" s="269"/>
      <c r="GO296" s="272"/>
      <c r="GP296" s="272"/>
      <c r="GQ296" s="272"/>
      <c r="GR296" s="272"/>
      <c r="GS296" s="272"/>
      <c r="GT296" s="272"/>
      <c r="GU296" s="272"/>
      <c r="GV296" s="272"/>
      <c r="GW296" s="272"/>
      <c r="GX296" s="272"/>
      <c r="GY296" s="272"/>
      <c r="GZ296" s="272"/>
      <c r="HA296" s="272"/>
      <c r="HB296" s="272"/>
      <c r="HC296" s="272"/>
      <c r="HD296" s="272"/>
      <c r="HE296" s="272"/>
      <c r="HF296" s="272"/>
      <c r="HG296" s="272"/>
      <c r="HH296" s="272"/>
      <c r="HI296" s="272"/>
      <c r="HJ296" s="272"/>
      <c r="HK296" s="272"/>
      <c r="HL296" s="272"/>
      <c r="HM296" s="272"/>
      <c r="HN296" s="272"/>
      <c r="HO296" s="272"/>
      <c r="HP296" s="272"/>
      <c r="HQ296" s="272"/>
      <c r="HR296" s="272"/>
      <c r="HS296" s="272"/>
      <c r="HT296" s="272"/>
      <c r="HU296" s="272"/>
      <c r="HV296" s="272"/>
      <c r="HW296" s="272"/>
      <c r="HX296" s="272"/>
      <c r="HY296" s="271"/>
      <c r="HZ296" s="271"/>
      <c r="IA296" s="272"/>
      <c r="IB296" s="273"/>
      <c r="IC296" s="272"/>
      <c r="ID296" s="272"/>
      <c r="IE296" s="272"/>
      <c r="IF296" s="272"/>
      <c r="IG296" s="272"/>
      <c r="IH296" s="272"/>
      <c r="II296" s="272"/>
      <c r="IJ296" s="272"/>
      <c r="IK296" s="272"/>
      <c r="IL296" s="272"/>
      <c r="IM296" s="272"/>
      <c r="IN296" s="272"/>
      <c r="IO296" s="272"/>
      <c r="IP296" s="272"/>
      <c r="IQ296" s="272"/>
      <c r="IR296" s="272"/>
      <c r="IS296" s="272"/>
      <c r="IT296" s="272"/>
      <c r="IU296" s="272"/>
      <c r="IV296" s="272"/>
      <c r="IW296" s="272"/>
      <c r="IX296" s="272"/>
      <c r="IY296" s="272"/>
      <c r="IZ296" s="272"/>
      <c r="JA296" s="272"/>
      <c r="JB296" s="272"/>
      <c r="JC296" s="272"/>
      <c r="JD296" s="274"/>
    </row>
    <row r="297" spans="1:264" s="301" customFormat="1" ht="17.25" hidden="1">
      <c r="A297" s="275"/>
      <c r="B297" s="285"/>
      <c r="C297" s="277"/>
      <c r="D297" s="277"/>
      <c r="E297" s="265"/>
      <c r="F297" s="265"/>
      <c r="G297" s="265"/>
      <c r="H297" s="265"/>
      <c r="I297" s="265"/>
      <c r="J297" s="265"/>
      <c r="K297" s="265"/>
      <c r="L297" s="265"/>
      <c r="M297" s="265"/>
      <c r="N297" s="265"/>
      <c r="O297" s="265"/>
      <c r="P297" s="265"/>
      <c r="Q297" s="265"/>
      <c r="R297" s="281"/>
      <c r="S297" s="281"/>
      <c r="T297" s="281"/>
      <c r="U297" s="281"/>
      <c r="V297" s="281"/>
      <c r="W297" s="96"/>
      <c r="X297" s="281"/>
      <c r="Y297" s="286"/>
      <c r="Z297" s="286"/>
      <c r="AA297" s="265"/>
      <c r="AB297" s="265"/>
      <c r="AC297" s="265"/>
      <c r="AD297" s="265"/>
      <c r="AE297" s="265"/>
      <c r="AF297" s="265"/>
      <c r="AG297" s="265"/>
      <c r="AH297" s="265"/>
      <c r="AI297" s="265"/>
      <c r="AJ297" s="265"/>
      <c r="AK297" s="265"/>
      <c r="AL297" s="265"/>
      <c r="AM297" s="266"/>
      <c r="AN297" s="266"/>
      <c r="AO297" s="265"/>
      <c r="AP297" s="265"/>
      <c r="AQ297" s="265"/>
      <c r="AR297" s="265"/>
      <c r="AS297" s="265"/>
      <c r="AT297" s="265"/>
      <c r="AU297" s="265"/>
      <c r="AV297" s="265"/>
      <c r="AW297" s="265"/>
      <c r="AX297" s="265"/>
      <c r="AY297" s="265"/>
      <c r="AZ297" s="265"/>
      <c r="BA297" s="266"/>
      <c r="BB297" s="294"/>
      <c r="BC297" s="294"/>
      <c r="BD297" s="294"/>
      <c r="BE297" s="294"/>
      <c r="BF297" s="294"/>
      <c r="BG297" s="294"/>
      <c r="BH297" s="294"/>
      <c r="BI297" s="294"/>
      <c r="BJ297" s="294"/>
      <c r="BK297" s="294"/>
      <c r="BL297" s="294"/>
      <c r="BM297" s="294"/>
      <c r="BN297" s="294"/>
      <c r="BO297" s="294"/>
      <c r="BP297" s="294"/>
      <c r="BQ297" s="265"/>
      <c r="BR297" s="265"/>
      <c r="BS297" s="265"/>
      <c r="BT297" s="265"/>
      <c r="BU297" s="265"/>
      <c r="BV297" s="265"/>
      <c r="BW297" s="265"/>
      <c r="BX297" s="265"/>
      <c r="BY297" s="265"/>
      <c r="BZ297" s="265"/>
      <c r="CA297" s="265"/>
      <c r="CB297" s="265"/>
      <c r="CC297" s="265"/>
      <c r="CD297" s="265"/>
      <c r="CE297" s="265"/>
      <c r="CF297" s="265"/>
      <c r="CG297" s="265"/>
      <c r="CH297" s="265"/>
      <c r="CI297" s="265"/>
      <c r="CJ297" s="265"/>
      <c r="CK297" s="265"/>
      <c r="CL297" s="265"/>
      <c r="CM297" s="265"/>
      <c r="CN297" s="265"/>
      <c r="CO297" s="265"/>
      <c r="CP297" s="265"/>
      <c r="CQ297" s="265"/>
      <c r="CR297" s="265"/>
      <c r="CS297" s="265"/>
      <c r="CT297" s="265"/>
      <c r="CU297" s="265"/>
      <c r="CV297" s="265"/>
      <c r="CW297" s="265"/>
      <c r="CX297" s="265"/>
      <c r="CY297" s="265"/>
      <c r="CZ297" s="265"/>
      <c r="DA297" s="265"/>
      <c r="DB297" s="265"/>
      <c r="DC297" s="265"/>
      <c r="DD297" s="265"/>
      <c r="DE297" s="265"/>
      <c r="DF297" s="265"/>
      <c r="DG297" s="265"/>
      <c r="DH297" s="265"/>
      <c r="DI297" s="265"/>
      <c r="DJ297" s="265"/>
      <c r="DK297" s="266"/>
      <c r="DL297" s="265"/>
      <c r="DM297" s="265"/>
      <c r="DN297" s="265"/>
      <c r="DO297" s="265"/>
      <c r="DP297" s="265"/>
      <c r="DQ297" s="265"/>
      <c r="DR297" s="265"/>
      <c r="DS297" s="265"/>
      <c r="DT297" s="265"/>
      <c r="DU297" s="265"/>
      <c r="DV297" s="265"/>
      <c r="DW297" s="265"/>
      <c r="DX297" s="265"/>
      <c r="DY297" s="265"/>
      <c r="DZ297" s="265"/>
      <c r="EA297" s="265"/>
      <c r="EB297" s="265"/>
      <c r="EC297" s="265"/>
      <c r="ED297" s="265"/>
      <c r="EE297" s="265"/>
      <c r="EF297" s="265"/>
      <c r="EG297" s="265"/>
      <c r="EH297" s="265"/>
      <c r="EI297" s="265"/>
      <c r="EJ297" s="265"/>
      <c r="EK297" s="265"/>
      <c r="EL297" s="266"/>
      <c r="EM297" s="265"/>
      <c r="EN297" s="265"/>
      <c r="EO297" s="265"/>
      <c r="EP297" s="265"/>
      <c r="EQ297" s="265"/>
      <c r="ER297" s="265"/>
      <c r="ES297" s="265"/>
      <c r="ET297" s="265"/>
      <c r="EU297" s="265"/>
      <c r="EV297" s="265"/>
      <c r="EW297" s="265"/>
      <c r="EX297" s="265"/>
      <c r="EY297" s="265"/>
      <c r="EZ297" s="265"/>
      <c r="FA297" s="265"/>
      <c r="FB297" s="265"/>
      <c r="FC297" s="265"/>
      <c r="FD297" s="265"/>
      <c r="FE297" s="265"/>
      <c r="FF297" s="267"/>
      <c r="FG297" s="265"/>
      <c r="FH297" s="265"/>
      <c r="FI297" s="265"/>
      <c r="FJ297" s="265"/>
      <c r="FK297" s="265"/>
      <c r="FL297" s="265"/>
      <c r="FM297" s="265"/>
      <c r="FN297" s="265"/>
      <c r="FO297" s="265"/>
      <c r="FP297" s="265"/>
      <c r="FQ297" s="265"/>
      <c r="FR297" s="265"/>
      <c r="FS297" s="265"/>
      <c r="FT297" s="265"/>
      <c r="FU297" s="265"/>
      <c r="FV297" s="265"/>
      <c r="FW297" s="265"/>
      <c r="FX297" s="265"/>
      <c r="FY297" s="265"/>
      <c r="FZ297" s="265"/>
      <c r="GA297" s="265"/>
      <c r="GB297" s="265"/>
      <c r="GC297" s="265"/>
      <c r="GD297" s="269"/>
      <c r="GE297" s="269"/>
      <c r="GF297" s="295"/>
      <c r="GG297" s="295"/>
      <c r="GH297" s="296"/>
      <c r="GI297" s="271"/>
      <c r="GJ297" s="295"/>
      <c r="GK297" s="269"/>
      <c r="GL297" s="269"/>
      <c r="GM297" s="269"/>
      <c r="GN297" s="295"/>
      <c r="GO297" s="297"/>
      <c r="GP297" s="297"/>
      <c r="GQ297" s="272"/>
      <c r="GR297" s="272"/>
      <c r="GS297" s="272"/>
      <c r="GT297" s="272"/>
      <c r="GU297" s="272"/>
      <c r="GV297" s="272"/>
      <c r="GW297" s="272"/>
      <c r="GX297" s="272"/>
      <c r="GY297" s="272"/>
      <c r="GZ297" s="272"/>
      <c r="HA297" s="272"/>
      <c r="HB297" s="272"/>
      <c r="HC297" s="272"/>
      <c r="HD297" s="272"/>
      <c r="HE297" s="272"/>
      <c r="HF297" s="272"/>
      <c r="HG297" s="272"/>
      <c r="HH297" s="272"/>
      <c r="HI297" s="272"/>
      <c r="HJ297" s="272"/>
      <c r="HK297" s="272"/>
      <c r="HL297" s="272"/>
      <c r="HM297" s="272"/>
      <c r="HN297" s="272"/>
      <c r="HO297" s="272"/>
      <c r="HP297" s="272"/>
      <c r="HQ297" s="272"/>
      <c r="HR297" s="272"/>
      <c r="HS297" s="272"/>
      <c r="HT297" s="272"/>
      <c r="HU297" s="272"/>
      <c r="HV297" s="272"/>
      <c r="HW297" s="272"/>
      <c r="HX297" s="272"/>
      <c r="HY297" s="271"/>
      <c r="HZ297" s="271"/>
      <c r="IA297" s="272"/>
      <c r="IB297" s="273"/>
      <c r="IC297" s="272"/>
      <c r="ID297" s="272"/>
      <c r="IE297" s="272"/>
      <c r="IF297" s="272"/>
      <c r="IG297" s="272"/>
      <c r="IH297" s="272"/>
      <c r="II297" s="272"/>
      <c r="IJ297" s="272"/>
      <c r="IK297" s="272"/>
      <c r="IL297" s="272"/>
      <c r="IM297" s="272"/>
      <c r="IN297" s="272"/>
      <c r="IO297" s="272"/>
      <c r="IP297" s="272"/>
      <c r="IQ297" s="272"/>
      <c r="IR297" s="272"/>
      <c r="IS297" s="272"/>
      <c r="IT297" s="272"/>
      <c r="IU297" s="272"/>
      <c r="IV297" s="272"/>
      <c r="IW297" s="272"/>
      <c r="IX297" s="272"/>
      <c r="IY297" s="297"/>
      <c r="IZ297" s="297"/>
      <c r="JA297" s="297"/>
      <c r="JB297" s="297"/>
      <c r="JC297" s="297"/>
      <c r="JD297" s="308"/>
    </row>
    <row r="298" spans="1:264" ht="17.25" hidden="1">
      <c r="A298" s="275"/>
      <c r="B298" s="276"/>
      <c r="C298" s="277"/>
      <c r="D298" s="277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81"/>
      <c r="S298" s="281"/>
      <c r="T298" s="281"/>
      <c r="U298" s="281"/>
      <c r="V298" s="281"/>
      <c r="W298" s="96"/>
      <c r="X298" s="281"/>
      <c r="Y298" s="286"/>
      <c r="Z298" s="286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266"/>
      <c r="AN298" s="266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265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265"/>
      <c r="BZ298" s="265"/>
      <c r="CA298" s="265"/>
      <c r="CB298" s="265"/>
      <c r="CC298" s="265"/>
      <c r="CD298" s="265"/>
      <c r="CE298" s="265"/>
      <c r="CF298" s="265"/>
      <c r="CG298" s="265"/>
      <c r="CH298" s="265"/>
      <c r="CI298" s="265"/>
      <c r="CJ298" s="265"/>
      <c r="CK298" s="265"/>
      <c r="CL298" s="265"/>
      <c r="CM298" s="265"/>
      <c r="CN298" s="265"/>
      <c r="CO298" s="265"/>
      <c r="CP298" s="265"/>
      <c r="CQ298" s="265"/>
      <c r="CR298" s="265"/>
      <c r="CS298" s="265"/>
      <c r="CT298" s="265"/>
      <c r="CU298" s="265"/>
      <c r="CV298" s="265"/>
      <c r="CW298" s="265"/>
      <c r="CX298" s="265"/>
      <c r="CY298" s="265"/>
      <c r="CZ298" s="265"/>
      <c r="DA298" s="265"/>
      <c r="DB298" s="265"/>
      <c r="DC298" s="265"/>
      <c r="DD298" s="265"/>
      <c r="DE298" s="265"/>
      <c r="DF298" s="265"/>
      <c r="DG298" s="265"/>
      <c r="DH298" s="265"/>
      <c r="DI298" s="265"/>
      <c r="DJ298" s="265"/>
      <c r="DK298" s="266"/>
      <c r="DL298" s="265"/>
      <c r="DM298" s="265"/>
      <c r="DN298" s="265"/>
      <c r="DO298" s="265"/>
      <c r="DP298" s="265"/>
      <c r="DQ298" s="265"/>
      <c r="DR298" s="265"/>
      <c r="DS298" s="265"/>
      <c r="DT298" s="265"/>
      <c r="DU298" s="265"/>
      <c r="DV298" s="265"/>
      <c r="DW298" s="265"/>
      <c r="DX298" s="265"/>
      <c r="DY298" s="265"/>
      <c r="DZ298" s="265"/>
      <c r="EA298" s="265"/>
      <c r="EB298" s="265"/>
      <c r="EC298" s="265"/>
      <c r="ED298" s="265"/>
      <c r="EE298" s="265"/>
      <c r="EF298" s="265"/>
      <c r="EG298" s="265"/>
      <c r="EH298" s="265"/>
      <c r="EI298" s="265"/>
      <c r="EJ298" s="265"/>
      <c r="EK298" s="265"/>
      <c r="EL298" s="266"/>
      <c r="EM298" s="265"/>
      <c r="EN298" s="265"/>
      <c r="EO298" s="265"/>
      <c r="EP298" s="265"/>
      <c r="EQ298" s="265"/>
      <c r="ER298" s="265"/>
      <c r="ES298" s="265"/>
      <c r="ET298" s="265"/>
      <c r="EU298" s="265"/>
      <c r="EV298" s="265"/>
      <c r="EW298" s="265"/>
      <c r="EX298" s="265"/>
      <c r="EY298" s="265"/>
      <c r="EZ298" s="265"/>
      <c r="FA298" s="265"/>
      <c r="FB298" s="265"/>
      <c r="FC298" s="265"/>
      <c r="FD298" s="265"/>
      <c r="FE298" s="265"/>
      <c r="FF298" s="267"/>
      <c r="FG298" s="265"/>
      <c r="FH298" s="265"/>
      <c r="FI298" s="265"/>
      <c r="FJ298" s="265"/>
      <c r="FK298" s="265"/>
      <c r="FL298" s="265"/>
      <c r="FM298" s="265"/>
      <c r="FN298" s="265"/>
      <c r="FO298" s="265"/>
      <c r="FP298" s="265"/>
      <c r="FQ298" s="265"/>
      <c r="FR298" s="265"/>
      <c r="FS298" s="265"/>
      <c r="FT298" s="265"/>
      <c r="FU298" s="265"/>
      <c r="FV298" s="265"/>
      <c r="FW298" s="265"/>
      <c r="FX298" s="265"/>
      <c r="FY298" s="265"/>
      <c r="FZ298" s="265"/>
      <c r="GA298" s="265"/>
      <c r="GB298" s="265"/>
      <c r="GC298" s="265"/>
      <c r="GD298" s="269"/>
      <c r="GE298" s="269"/>
      <c r="GF298" s="269"/>
      <c r="GG298" s="269"/>
      <c r="GH298" s="270"/>
      <c r="GI298" s="271"/>
      <c r="GJ298" s="269"/>
      <c r="GK298" s="269"/>
      <c r="GL298" s="269"/>
      <c r="GM298" s="269"/>
      <c r="GN298" s="269"/>
      <c r="GO298" s="272"/>
      <c r="GP298" s="272"/>
      <c r="GQ298" s="272"/>
      <c r="GR298" s="272"/>
      <c r="GS298" s="272"/>
      <c r="GT298" s="272"/>
      <c r="GU298" s="272"/>
      <c r="GV298" s="272"/>
      <c r="GW298" s="272"/>
      <c r="GX298" s="272"/>
      <c r="GY298" s="272"/>
      <c r="GZ298" s="272"/>
      <c r="HA298" s="272"/>
      <c r="HB298" s="272"/>
      <c r="HC298" s="272"/>
      <c r="HD298" s="272"/>
      <c r="HE298" s="272"/>
      <c r="HF298" s="272"/>
      <c r="HG298" s="272"/>
      <c r="HH298" s="272"/>
      <c r="HI298" s="272"/>
      <c r="HJ298" s="272"/>
      <c r="HK298" s="272"/>
      <c r="HL298" s="272"/>
      <c r="HM298" s="272"/>
      <c r="HN298" s="272"/>
      <c r="HO298" s="272"/>
      <c r="HP298" s="272"/>
      <c r="HQ298" s="272"/>
      <c r="HR298" s="272"/>
      <c r="HS298" s="272"/>
      <c r="HT298" s="272"/>
      <c r="HU298" s="272"/>
      <c r="HV298" s="272"/>
      <c r="HW298" s="272"/>
      <c r="HX298" s="272"/>
      <c r="HY298" s="271"/>
      <c r="HZ298" s="271"/>
      <c r="IA298" s="272"/>
      <c r="IB298" s="273"/>
      <c r="IC298" s="272"/>
      <c r="ID298" s="272"/>
      <c r="IE298" s="272"/>
      <c r="IF298" s="272"/>
      <c r="IG298" s="272"/>
      <c r="IH298" s="272"/>
      <c r="II298" s="272"/>
      <c r="IJ298" s="272"/>
      <c r="IK298" s="272"/>
      <c r="IL298" s="272"/>
      <c r="IM298" s="272"/>
      <c r="IN298" s="272"/>
      <c r="IO298" s="272"/>
      <c r="IP298" s="272"/>
      <c r="IQ298" s="272"/>
      <c r="IR298" s="272"/>
      <c r="IS298" s="272"/>
      <c r="IT298" s="272"/>
      <c r="IU298" s="272"/>
      <c r="IV298" s="272"/>
      <c r="IW298" s="272"/>
      <c r="IX298" s="272"/>
      <c r="IY298" s="272"/>
      <c r="IZ298" s="272"/>
      <c r="JA298" s="272"/>
      <c r="JB298" s="272"/>
      <c r="JC298" s="272"/>
      <c r="JD298" s="274"/>
    </row>
    <row r="299" spans="1:264" s="313" customFormat="1" ht="17.25" hidden="1">
      <c r="A299" s="275"/>
      <c r="B299" s="276"/>
      <c r="C299" s="277"/>
      <c r="D299" s="277"/>
      <c r="E299" s="265"/>
      <c r="F299" s="265"/>
      <c r="G299" s="265"/>
      <c r="H299" s="265"/>
      <c r="I299" s="265"/>
      <c r="J299" s="265"/>
      <c r="K299" s="265"/>
      <c r="L299" s="265"/>
      <c r="M299" s="265"/>
      <c r="N299" s="265"/>
      <c r="O299" s="265"/>
      <c r="P299" s="265"/>
      <c r="Q299" s="265"/>
      <c r="R299" s="281"/>
      <c r="S299" s="281"/>
      <c r="T299" s="281"/>
      <c r="U299" s="281"/>
      <c r="V299" s="281"/>
      <c r="W299" s="96"/>
      <c r="X299" s="281"/>
      <c r="Y299" s="286"/>
      <c r="Z299" s="286"/>
      <c r="AA299" s="265"/>
      <c r="AB299" s="265"/>
      <c r="AC299" s="265"/>
      <c r="AD299" s="265"/>
      <c r="AE299" s="265"/>
      <c r="AF299" s="265"/>
      <c r="AG299" s="265"/>
      <c r="AH299" s="265"/>
      <c r="AI299" s="265"/>
      <c r="AJ299" s="265"/>
      <c r="AK299" s="265"/>
      <c r="AL299" s="265"/>
      <c r="AM299" s="266"/>
      <c r="AN299" s="266"/>
      <c r="AO299" s="265"/>
      <c r="AP299" s="265"/>
      <c r="AQ299" s="265"/>
      <c r="AR299" s="265"/>
      <c r="AS299" s="265"/>
      <c r="AT299" s="265"/>
      <c r="AU299" s="265"/>
      <c r="AV299" s="265"/>
      <c r="AW299" s="265"/>
      <c r="AX299" s="265"/>
      <c r="AY299" s="265"/>
      <c r="AZ299" s="265"/>
      <c r="BA299" s="265"/>
      <c r="BB299" s="309"/>
      <c r="BC299" s="309"/>
      <c r="BD299" s="309"/>
      <c r="BE299" s="309"/>
      <c r="BF299" s="309"/>
      <c r="BG299" s="309"/>
      <c r="BH299" s="309"/>
      <c r="BI299" s="309"/>
      <c r="BJ299" s="309"/>
      <c r="BK299" s="309"/>
      <c r="BL299" s="309"/>
      <c r="BM299" s="309"/>
      <c r="BN299" s="309"/>
      <c r="BO299" s="309"/>
      <c r="BP299" s="309"/>
      <c r="BQ299" s="265"/>
      <c r="BR299" s="265"/>
      <c r="BS299" s="265"/>
      <c r="BT299" s="265"/>
      <c r="BU299" s="265"/>
      <c r="BV299" s="265"/>
      <c r="BW299" s="265"/>
      <c r="BX299" s="265"/>
      <c r="BY299" s="265"/>
      <c r="BZ299" s="265"/>
      <c r="CA299" s="265"/>
      <c r="CB299" s="265"/>
      <c r="CC299" s="265"/>
      <c r="CD299" s="265"/>
      <c r="CE299" s="265"/>
      <c r="CF299" s="265"/>
      <c r="CG299" s="265"/>
      <c r="CH299" s="265"/>
      <c r="CI299" s="265"/>
      <c r="CJ299" s="265"/>
      <c r="CK299" s="265"/>
      <c r="CL299" s="265"/>
      <c r="CM299" s="265"/>
      <c r="CN299" s="265"/>
      <c r="CO299" s="265"/>
      <c r="CP299" s="265"/>
      <c r="CQ299" s="265"/>
      <c r="CR299" s="265"/>
      <c r="CS299" s="265"/>
      <c r="CT299" s="265"/>
      <c r="CU299" s="265"/>
      <c r="CV299" s="265"/>
      <c r="CW299" s="265"/>
      <c r="CX299" s="265"/>
      <c r="CY299" s="265"/>
      <c r="CZ299" s="265"/>
      <c r="DA299" s="265"/>
      <c r="DB299" s="265"/>
      <c r="DC299" s="265"/>
      <c r="DD299" s="265"/>
      <c r="DE299" s="265"/>
      <c r="DF299" s="265"/>
      <c r="DG299" s="265"/>
      <c r="DH299" s="265"/>
      <c r="DI299" s="265"/>
      <c r="DJ299" s="265"/>
      <c r="DK299" s="266"/>
      <c r="DL299" s="265"/>
      <c r="DM299" s="265"/>
      <c r="DN299" s="265"/>
      <c r="DO299" s="265"/>
      <c r="DP299" s="265"/>
      <c r="DQ299" s="265"/>
      <c r="DR299" s="265"/>
      <c r="DS299" s="265"/>
      <c r="DT299" s="265"/>
      <c r="DU299" s="265"/>
      <c r="DV299" s="265"/>
      <c r="DW299" s="265"/>
      <c r="DX299" s="265"/>
      <c r="DY299" s="265"/>
      <c r="DZ299" s="265"/>
      <c r="EA299" s="265"/>
      <c r="EB299" s="265"/>
      <c r="EC299" s="265"/>
      <c r="ED299" s="265"/>
      <c r="EE299" s="265"/>
      <c r="EF299" s="265"/>
      <c r="EG299" s="265"/>
      <c r="EH299" s="265"/>
      <c r="EI299" s="265"/>
      <c r="EJ299" s="265"/>
      <c r="EK299" s="265"/>
      <c r="EL299" s="266"/>
      <c r="EM299" s="265"/>
      <c r="EN299" s="265"/>
      <c r="EO299" s="265"/>
      <c r="EP299" s="265"/>
      <c r="EQ299" s="265"/>
      <c r="ER299" s="265"/>
      <c r="ES299" s="265"/>
      <c r="ET299" s="265"/>
      <c r="EU299" s="265"/>
      <c r="EV299" s="265"/>
      <c r="EW299" s="265"/>
      <c r="EX299" s="265"/>
      <c r="EY299" s="265"/>
      <c r="EZ299" s="265"/>
      <c r="FA299" s="265"/>
      <c r="FB299" s="265"/>
      <c r="FC299" s="265"/>
      <c r="FD299" s="265"/>
      <c r="FE299" s="265"/>
      <c r="FF299" s="267"/>
      <c r="FG299" s="265"/>
      <c r="FH299" s="265"/>
      <c r="FI299" s="265"/>
      <c r="FJ299" s="265"/>
      <c r="FK299" s="265"/>
      <c r="FL299" s="265"/>
      <c r="FM299" s="265"/>
      <c r="FN299" s="265"/>
      <c r="FO299" s="265"/>
      <c r="FP299" s="265"/>
      <c r="FQ299" s="265"/>
      <c r="FR299" s="265"/>
      <c r="FS299" s="265"/>
      <c r="FT299" s="265"/>
      <c r="FU299" s="265"/>
      <c r="FV299" s="265"/>
      <c r="FW299" s="265"/>
      <c r="FX299" s="265"/>
      <c r="FY299" s="265"/>
      <c r="FZ299" s="265"/>
      <c r="GA299" s="265"/>
      <c r="GB299" s="265"/>
      <c r="GC299" s="265"/>
      <c r="GD299" s="269"/>
      <c r="GE299" s="269"/>
      <c r="GF299" s="310"/>
      <c r="GG299" s="310"/>
      <c r="GH299" s="311"/>
      <c r="GI299" s="271"/>
      <c r="GJ299" s="310"/>
      <c r="GK299" s="269"/>
      <c r="GL299" s="269"/>
      <c r="GM299" s="269"/>
      <c r="GN299" s="310"/>
      <c r="GO299" s="312"/>
      <c r="GP299" s="312"/>
      <c r="GQ299" s="272"/>
      <c r="GR299" s="272"/>
      <c r="GS299" s="272"/>
      <c r="GT299" s="272"/>
      <c r="GU299" s="272"/>
      <c r="GV299" s="272"/>
      <c r="GW299" s="272"/>
      <c r="GX299" s="272"/>
      <c r="GY299" s="272"/>
      <c r="GZ299" s="272"/>
      <c r="HA299" s="272"/>
      <c r="HB299" s="272"/>
      <c r="HC299" s="272"/>
      <c r="HD299" s="272"/>
      <c r="HE299" s="272"/>
      <c r="HF299" s="272"/>
      <c r="HG299" s="272"/>
      <c r="HH299" s="272"/>
      <c r="HI299" s="272"/>
      <c r="HJ299" s="272"/>
      <c r="HK299" s="272"/>
      <c r="HL299" s="272"/>
      <c r="HM299" s="272"/>
      <c r="HN299" s="272"/>
      <c r="HO299" s="272"/>
      <c r="HP299" s="272"/>
      <c r="HQ299" s="272"/>
      <c r="HR299" s="272"/>
      <c r="HS299" s="272"/>
      <c r="HT299" s="272"/>
      <c r="HU299" s="272"/>
      <c r="HV299" s="272"/>
      <c r="HW299" s="272"/>
      <c r="HX299" s="272"/>
      <c r="HY299" s="271"/>
      <c r="HZ299" s="271"/>
      <c r="IA299" s="272"/>
      <c r="IB299" s="273"/>
      <c r="IC299" s="272"/>
      <c r="ID299" s="272"/>
      <c r="IE299" s="272"/>
      <c r="IF299" s="272"/>
      <c r="IG299" s="272"/>
      <c r="IH299" s="272"/>
      <c r="II299" s="272"/>
      <c r="IJ299" s="272"/>
      <c r="IK299" s="272"/>
      <c r="IL299" s="272"/>
      <c r="IM299" s="272"/>
      <c r="IN299" s="272"/>
      <c r="IO299" s="272"/>
      <c r="IP299" s="272"/>
      <c r="IQ299" s="272"/>
      <c r="IR299" s="272"/>
      <c r="IS299" s="272"/>
      <c r="IT299" s="272"/>
      <c r="IU299" s="272"/>
      <c r="IV299" s="272"/>
      <c r="IW299" s="272"/>
      <c r="IX299" s="272"/>
      <c r="IY299" s="312"/>
      <c r="IZ299" s="312"/>
      <c r="JA299" s="312"/>
      <c r="JB299" s="312"/>
      <c r="JC299" s="312"/>
      <c r="JD299" s="274"/>
    </row>
    <row r="300" spans="1:264" s="313" customFormat="1" ht="17.25" hidden="1">
      <c r="A300" s="275"/>
      <c r="B300" s="276"/>
      <c r="C300" s="277"/>
      <c r="D300" s="277"/>
      <c r="E300" s="265"/>
      <c r="F300" s="265"/>
      <c r="G300" s="265"/>
      <c r="H300" s="265"/>
      <c r="I300" s="265"/>
      <c r="J300" s="265"/>
      <c r="K300" s="265"/>
      <c r="L300" s="265"/>
      <c r="M300" s="265"/>
      <c r="N300" s="265"/>
      <c r="O300" s="265"/>
      <c r="P300" s="265"/>
      <c r="Q300" s="265"/>
      <c r="R300" s="281"/>
      <c r="S300" s="281"/>
      <c r="T300" s="281"/>
      <c r="U300" s="281"/>
      <c r="V300" s="281"/>
      <c r="W300" s="96"/>
      <c r="X300" s="281"/>
      <c r="Y300" s="286"/>
      <c r="Z300" s="286"/>
      <c r="AA300" s="265"/>
      <c r="AB300" s="265"/>
      <c r="AC300" s="265"/>
      <c r="AD300" s="265"/>
      <c r="AE300" s="265"/>
      <c r="AF300" s="265"/>
      <c r="AG300" s="265"/>
      <c r="AH300" s="265"/>
      <c r="AI300" s="265"/>
      <c r="AJ300" s="265"/>
      <c r="AK300" s="265"/>
      <c r="AL300" s="265"/>
      <c r="AM300" s="266"/>
      <c r="AN300" s="266"/>
      <c r="AO300" s="265"/>
      <c r="AP300" s="265"/>
      <c r="AQ300" s="265"/>
      <c r="AR300" s="265"/>
      <c r="AS300" s="265"/>
      <c r="AT300" s="265"/>
      <c r="AU300" s="265"/>
      <c r="AV300" s="265"/>
      <c r="AW300" s="265"/>
      <c r="AX300" s="265"/>
      <c r="AY300" s="265"/>
      <c r="AZ300" s="265"/>
      <c r="BA300" s="265"/>
      <c r="BB300" s="309"/>
      <c r="BC300" s="309"/>
      <c r="BD300" s="309"/>
      <c r="BE300" s="309"/>
      <c r="BF300" s="309"/>
      <c r="BG300" s="309"/>
      <c r="BH300" s="309"/>
      <c r="BI300" s="309"/>
      <c r="BJ300" s="309"/>
      <c r="BK300" s="309"/>
      <c r="BL300" s="309"/>
      <c r="BM300" s="309"/>
      <c r="BN300" s="309"/>
      <c r="BO300" s="309"/>
      <c r="BP300" s="309"/>
      <c r="BQ300" s="265"/>
      <c r="BR300" s="265"/>
      <c r="BS300" s="265"/>
      <c r="BT300" s="265"/>
      <c r="BU300" s="265"/>
      <c r="BV300" s="265"/>
      <c r="BW300" s="265"/>
      <c r="BX300" s="265"/>
      <c r="BY300" s="265"/>
      <c r="BZ300" s="265"/>
      <c r="CA300" s="265"/>
      <c r="CB300" s="265"/>
      <c r="CC300" s="265"/>
      <c r="CD300" s="265"/>
      <c r="CE300" s="265"/>
      <c r="CF300" s="265"/>
      <c r="CG300" s="265"/>
      <c r="CH300" s="265"/>
      <c r="CI300" s="265"/>
      <c r="CJ300" s="265"/>
      <c r="CK300" s="265"/>
      <c r="CL300" s="265"/>
      <c r="CM300" s="265"/>
      <c r="CN300" s="265"/>
      <c r="CO300" s="265"/>
      <c r="CP300" s="265"/>
      <c r="CQ300" s="265"/>
      <c r="CR300" s="265"/>
      <c r="CS300" s="265"/>
      <c r="CT300" s="265"/>
      <c r="CU300" s="265"/>
      <c r="CV300" s="265"/>
      <c r="CW300" s="265"/>
      <c r="CX300" s="265"/>
      <c r="CY300" s="265"/>
      <c r="CZ300" s="265"/>
      <c r="DA300" s="265"/>
      <c r="DB300" s="265"/>
      <c r="DC300" s="265"/>
      <c r="DD300" s="265"/>
      <c r="DE300" s="265"/>
      <c r="DF300" s="265"/>
      <c r="DG300" s="265"/>
      <c r="DH300" s="265"/>
      <c r="DI300" s="265"/>
      <c r="DJ300" s="265"/>
      <c r="DK300" s="266"/>
      <c r="DL300" s="265"/>
      <c r="DM300" s="265"/>
      <c r="DN300" s="265"/>
      <c r="DO300" s="265"/>
      <c r="DP300" s="265"/>
      <c r="DQ300" s="265"/>
      <c r="DR300" s="265"/>
      <c r="DS300" s="265"/>
      <c r="DT300" s="265"/>
      <c r="DU300" s="265"/>
      <c r="DV300" s="265"/>
      <c r="DW300" s="265"/>
      <c r="DX300" s="265"/>
      <c r="DY300" s="265"/>
      <c r="DZ300" s="265"/>
      <c r="EA300" s="265"/>
      <c r="EB300" s="265"/>
      <c r="EC300" s="265"/>
      <c r="ED300" s="265"/>
      <c r="EE300" s="265"/>
      <c r="EF300" s="265"/>
      <c r="EG300" s="265"/>
      <c r="EH300" s="265"/>
      <c r="EI300" s="265"/>
      <c r="EJ300" s="265"/>
      <c r="EK300" s="265"/>
      <c r="EL300" s="266"/>
      <c r="EM300" s="265"/>
      <c r="EN300" s="265"/>
      <c r="EO300" s="265"/>
      <c r="EP300" s="265"/>
      <c r="EQ300" s="265"/>
      <c r="ER300" s="265"/>
      <c r="ES300" s="265"/>
      <c r="ET300" s="265"/>
      <c r="EU300" s="265"/>
      <c r="EV300" s="265"/>
      <c r="EW300" s="265"/>
      <c r="EX300" s="265"/>
      <c r="EY300" s="265"/>
      <c r="EZ300" s="265"/>
      <c r="FA300" s="265"/>
      <c r="FB300" s="265"/>
      <c r="FC300" s="265"/>
      <c r="FD300" s="265"/>
      <c r="FE300" s="265"/>
      <c r="FF300" s="267"/>
      <c r="FG300" s="265"/>
      <c r="FH300" s="265"/>
      <c r="FI300" s="265"/>
      <c r="FJ300" s="265"/>
      <c r="FK300" s="265"/>
      <c r="FL300" s="265"/>
      <c r="FM300" s="265"/>
      <c r="FN300" s="265"/>
      <c r="FO300" s="265"/>
      <c r="FP300" s="265"/>
      <c r="FQ300" s="265"/>
      <c r="FR300" s="265"/>
      <c r="FS300" s="265"/>
      <c r="FT300" s="265"/>
      <c r="FU300" s="265"/>
      <c r="FV300" s="265"/>
      <c r="FW300" s="265"/>
      <c r="FX300" s="265"/>
      <c r="FY300" s="265"/>
      <c r="FZ300" s="265"/>
      <c r="GA300" s="265"/>
      <c r="GB300" s="265"/>
      <c r="GC300" s="265"/>
      <c r="GD300" s="269"/>
      <c r="GE300" s="269"/>
      <c r="GF300" s="310"/>
      <c r="GG300" s="310"/>
      <c r="GH300" s="311"/>
      <c r="GI300" s="271"/>
      <c r="GJ300" s="310"/>
      <c r="GK300" s="269"/>
      <c r="GL300" s="269"/>
      <c r="GM300" s="269"/>
      <c r="GN300" s="310"/>
      <c r="GO300" s="312"/>
      <c r="GP300" s="312"/>
      <c r="GQ300" s="272"/>
      <c r="GR300" s="272"/>
      <c r="GS300" s="272"/>
      <c r="GT300" s="272"/>
      <c r="GU300" s="272"/>
      <c r="GV300" s="272"/>
      <c r="GW300" s="272"/>
      <c r="GX300" s="272"/>
      <c r="GY300" s="272"/>
      <c r="GZ300" s="272"/>
      <c r="HA300" s="272"/>
      <c r="HB300" s="272"/>
      <c r="HC300" s="272"/>
      <c r="HD300" s="272"/>
      <c r="HE300" s="272"/>
      <c r="HF300" s="272"/>
      <c r="HG300" s="272"/>
      <c r="HH300" s="272"/>
      <c r="HI300" s="272"/>
      <c r="HJ300" s="272"/>
      <c r="HK300" s="272"/>
      <c r="HL300" s="272"/>
      <c r="HM300" s="272"/>
      <c r="HN300" s="272"/>
      <c r="HO300" s="272"/>
      <c r="HP300" s="272"/>
      <c r="HQ300" s="272"/>
      <c r="HR300" s="272"/>
      <c r="HS300" s="272"/>
      <c r="HT300" s="272"/>
      <c r="HU300" s="272"/>
      <c r="HV300" s="272"/>
      <c r="HW300" s="272"/>
      <c r="HX300" s="272"/>
      <c r="HY300" s="271"/>
      <c r="HZ300" s="271"/>
      <c r="IA300" s="272"/>
      <c r="IB300" s="273"/>
      <c r="IC300" s="272"/>
      <c r="ID300" s="272"/>
      <c r="IE300" s="272"/>
      <c r="IF300" s="272"/>
      <c r="IG300" s="272"/>
      <c r="IH300" s="272"/>
      <c r="II300" s="272"/>
      <c r="IJ300" s="272"/>
      <c r="IK300" s="272"/>
      <c r="IL300" s="272"/>
      <c r="IM300" s="272"/>
      <c r="IN300" s="272"/>
      <c r="IO300" s="272"/>
      <c r="IP300" s="272"/>
      <c r="IQ300" s="272"/>
      <c r="IR300" s="272"/>
      <c r="IS300" s="272"/>
      <c r="IT300" s="272"/>
      <c r="IU300" s="272"/>
      <c r="IV300" s="272"/>
      <c r="IW300" s="272"/>
      <c r="IX300" s="272"/>
      <c r="IY300" s="312"/>
      <c r="IZ300" s="312"/>
      <c r="JA300" s="312"/>
      <c r="JB300" s="312"/>
      <c r="JC300" s="312"/>
      <c r="JD300" s="274"/>
    </row>
    <row r="301" spans="1:264" s="313" customFormat="1" ht="17.25" hidden="1">
      <c r="A301" s="275"/>
      <c r="B301" s="276"/>
      <c r="C301" s="277"/>
      <c r="D301" s="277"/>
      <c r="E301" s="278"/>
      <c r="F301" s="278"/>
      <c r="G301" s="278"/>
      <c r="H301" s="277"/>
      <c r="I301" s="279"/>
      <c r="J301" s="279"/>
      <c r="K301" s="280"/>
      <c r="L301" s="280"/>
      <c r="M301" s="280"/>
      <c r="N301" s="281"/>
      <c r="O301" s="282"/>
      <c r="P301" s="283"/>
      <c r="Q301" s="281"/>
      <c r="R301" s="281"/>
      <c r="S301" s="281"/>
      <c r="T301" s="281"/>
      <c r="U301" s="281"/>
      <c r="V301" s="281"/>
      <c r="W301" s="96"/>
      <c r="X301" s="281"/>
      <c r="Y301" s="286"/>
      <c r="Z301" s="286"/>
      <c r="AA301" s="265"/>
      <c r="AB301" s="265"/>
      <c r="AC301" s="265"/>
      <c r="AD301" s="265"/>
      <c r="AE301" s="265"/>
      <c r="AF301" s="265"/>
      <c r="AG301" s="265"/>
      <c r="AH301" s="265"/>
      <c r="AI301" s="265"/>
      <c r="AJ301" s="265"/>
      <c r="AK301" s="265"/>
      <c r="AL301" s="265"/>
      <c r="AM301" s="266"/>
      <c r="AN301" s="266"/>
      <c r="AO301" s="265"/>
      <c r="AP301" s="265"/>
      <c r="AQ301" s="265"/>
      <c r="AR301" s="265"/>
      <c r="AS301" s="265"/>
      <c r="AT301" s="265"/>
      <c r="AU301" s="265"/>
      <c r="AV301" s="265"/>
      <c r="AW301" s="265"/>
      <c r="AX301" s="265"/>
      <c r="AY301" s="265"/>
      <c r="AZ301" s="265"/>
      <c r="BA301" s="265"/>
      <c r="BB301" s="309"/>
      <c r="BC301" s="309"/>
      <c r="BD301" s="309"/>
      <c r="BE301" s="309"/>
      <c r="BF301" s="309"/>
      <c r="BG301" s="309"/>
      <c r="BH301" s="309"/>
      <c r="BI301" s="309"/>
      <c r="BJ301" s="309"/>
      <c r="BK301" s="309"/>
      <c r="BL301" s="309"/>
      <c r="BM301" s="309"/>
      <c r="BN301" s="309"/>
      <c r="BO301" s="309"/>
      <c r="BP301" s="309"/>
      <c r="BQ301" s="265"/>
      <c r="BR301" s="265"/>
      <c r="BS301" s="265"/>
      <c r="BT301" s="265"/>
      <c r="BU301" s="265"/>
      <c r="BV301" s="265"/>
      <c r="BW301" s="265"/>
      <c r="BX301" s="265"/>
      <c r="BY301" s="265"/>
      <c r="BZ301" s="265"/>
      <c r="CA301" s="265"/>
      <c r="CB301" s="265"/>
      <c r="CC301" s="265"/>
      <c r="CD301" s="265"/>
      <c r="CE301" s="265"/>
      <c r="CF301" s="265"/>
      <c r="CG301" s="265"/>
      <c r="CH301" s="265"/>
      <c r="CI301" s="265"/>
      <c r="CJ301" s="265"/>
      <c r="CK301" s="265"/>
      <c r="CL301" s="265"/>
      <c r="CM301" s="265"/>
      <c r="CN301" s="265"/>
      <c r="CO301" s="265"/>
      <c r="CP301" s="265"/>
      <c r="CQ301" s="265"/>
      <c r="CR301" s="265"/>
      <c r="CS301" s="265"/>
      <c r="CT301" s="265"/>
      <c r="CU301" s="265"/>
      <c r="CV301" s="265"/>
      <c r="CW301" s="265"/>
      <c r="CX301" s="265"/>
      <c r="CY301" s="265"/>
      <c r="CZ301" s="265"/>
      <c r="DA301" s="265"/>
      <c r="DB301" s="265"/>
      <c r="DC301" s="265"/>
      <c r="DD301" s="265"/>
      <c r="DE301" s="265"/>
      <c r="DF301" s="265"/>
      <c r="DG301" s="265"/>
      <c r="DH301" s="265"/>
      <c r="DI301" s="265"/>
      <c r="DJ301" s="265"/>
      <c r="DK301" s="266"/>
      <c r="DL301" s="265"/>
      <c r="DM301" s="265"/>
      <c r="DN301" s="265"/>
      <c r="DO301" s="265"/>
      <c r="DP301" s="265"/>
      <c r="DQ301" s="265"/>
      <c r="DR301" s="265"/>
      <c r="DS301" s="265"/>
      <c r="DT301" s="265"/>
      <c r="DU301" s="265"/>
      <c r="DV301" s="265"/>
      <c r="DW301" s="265"/>
      <c r="DX301" s="265"/>
      <c r="DY301" s="265"/>
      <c r="DZ301" s="265"/>
      <c r="EA301" s="265"/>
      <c r="EB301" s="265"/>
      <c r="EC301" s="265"/>
      <c r="ED301" s="265"/>
      <c r="EE301" s="265"/>
      <c r="EF301" s="265"/>
      <c r="EG301" s="265"/>
      <c r="EH301" s="265"/>
      <c r="EI301" s="265"/>
      <c r="EJ301" s="265"/>
      <c r="EK301" s="265"/>
      <c r="EL301" s="266"/>
      <c r="EM301" s="265"/>
      <c r="EN301" s="265"/>
      <c r="EO301" s="265"/>
      <c r="EP301" s="265"/>
      <c r="EQ301" s="265"/>
      <c r="ER301" s="265"/>
      <c r="ES301" s="265"/>
      <c r="ET301" s="265"/>
      <c r="EU301" s="265"/>
      <c r="EV301" s="265"/>
      <c r="EW301" s="265"/>
      <c r="EX301" s="265"/>
      <c r="EY301" s="265"/>
      <c r="EZ301" s="265"/>
      <c r="FA301" s="265"/>
      <c r="FB301" s="265"/>
      <c r="FC301" s="265"/>
      <c r="FD301" s="265"/>
      <c r="FE301" s="265"/>
      <c r="FF301" s="267"/>
      <c r="FG301" s="265"/>
      <c r="FH301" s="265"/>
      <c r="FI301" s="265"/>
      <c r="FJ301" s="265"/>
      <c r="FK301" s="265"/>
      <c r="FL301" s="265"/>
      <c r="FM301" s="265"/>
      <c r="FN301" s="265"/>
      <c r="FO301" s="265"/>
      <c r="FP301" s="265"/>
      <c r="FQ301" s="265"/>
      <c r="FR301" s="265"/>
      <c r="FS301" s="265"/>
      <c r="FT301" s="265"/>
      <c r="FU301" s="265"/>
      <c r="FV301" s="265"/>
      <c r="FW301" s="265"/>
      <c r="FX301" s="265"/>
      <c r="FY301" s="265"/>
      <c r="FZ301" s="265"/>
      <c r="GA301" s="265"/>
      <c r="GB301" s="265"/>
      <c r="GC301" s="265"/>
      <c r="GD301" s="269"/>
      <c r="GE301" s="269"/>
      <c r="GF301" s="310"/>
      <c r="GG301" s="310"/>
      <c r="GH301" s="311"/>
      <c r="GI301" s="271"/>
      <c r="GJ301" s="310"/>
      <c r="GK301" s="269"/>
      <c r="GL301" s="269"/>
      <c r="GM301" s="269"/>
      <c r="GN301" s="310"/>
      <c r="GO301" s="312"/>
      <c r="GP301" s="312"/>
      <c r="GQ301" s="272"/>
      <c r="GR301" s="272"/>
      <c r="GS301" s="272"/>
      <c r="GT301" s="272"/>
      <c r="GU301" s="272"/>
      <c r="GV301" s="272"/>
      <c r="GW301" s="272"/>
      <c r="GX301" s="272"/>
      <c r="GY301" s="272"/>
      <c r="GZ301" s="272"/>
      <c r="HA301" s="272"/>
      <c r="HB301" s="272"/>
      <c r="HC301" s="272"/>
      <c r="HD301" s="272"/>
      <c r="HE301" s="272"/>
      <c r="HF301" s="272"/>
      <c r="HG301" s="272"/>
      <c r="HH301" s="272"/>
      <c r="HI301" s="272"/>
      <c r="HJ301" s="272"/>
      <c r="HK301" s="272"/>
      <c r="HL301" s="272"/>
      <c r="HM301" s="272"/>
      <c r="HN301" s="272"/>
      <c r="HO301" s="272"/>
      <c r="HP301" s="272"/>
      <c r="HQ301" s="272"/>
      <c r="HR301" s="272"/>
      <c r="HS301" s="272"/>
      <c r="HT301" s="272"/>
      <c r="HU301" s="272"/>
      <c r="HV301" s="272"/>
      <c r="HW301" s="272"/>
      <c r="HX301" s="272"/>
      <c r="HY301" s="271"/>
      <c r="HZ301" s="271"/>
      <c r="IA301" s="272"/>
      <c r="IB301" s="273"/>
      <c r="IC301" s="272"/>
      <c r="ID301" s="272"/>
      <c r="IE301" s="272"/>
      <c r="IF301" s="272"/>
      <c r="IG301" s="272"/>
      <c r="IH301" s="272"/>
      <c r="II301" s="272"/>
      <c r="IJ301" s="272"/>
      <c r="IK301" s="272"/>
      <c r="IL301" s="272"/>
      <c r="IM301" s="272"/>
      <c r="IN301" s="272"/>
      <c r="IO301" s="272"/>
      <c r="IP301" s="272"/>
      <c r="IQ301" s="272"/>
      <c r="IR301" s="272"/>
      <c r="IS301" s="272"/>
      <c r="IT301" s="272"/>
      <c r="IU301" s="272"/>
      <c r="IV301" s="272"/>
      <c r="IW301" s="272"/>
      <c r="IX301" s="272"/>
      <c r="IY301" s="312"/>
      <c r="IZ301" s="312"/>
      <c r="JA301" s="312"/>
      <c r="JB301" s="312"/>
      <c r="JC301" s="312"/>
      <c r="JD301" s="274"/>
    </row>
    <row r="302" spans="1:264" s="313" customFormat="1" ht="17.25" hidden="1">
      <c r="A302" s="275"/>
      <c r="B302" s="276"/>
      <c r="C302" s="277"/>
      <c r="D302" s="277"/>
      <c r="E302" s="278"/>
      <c r="F302" s="278"/>
      <c r="G302" s="278"/>
      <c r="H302" s="277"/>
      <c r="I302" s="279"/>
      <c r="J302" s="279"/>
      <c r="K302" s="280"/>
      <c r="L302" s="280"/>
      <c r="M302" s="280"/>
      <c r="N302" s="281"/>
      <c r="O302" s="282"/>
      <c r="P302" s="283"/>
      <c r="Q302" s="281"/>
      <c r="R302" s="281"/>
      <c r="S302" s="281"/>
      <c r="T302" s="281"/>
      <c r="U302" s="281"/>
      <c r="V302" s="281"/>
      <c r="W302" s="96"/>
      <c r="X302" s="281"/>
      <c r="Y302" s="286"/>
      <c r="Z302" s="286"/>
      <c r="AA302" s="265"/>
      <c r="AB302" s="265"/>
      <c r="AC302" s="265"/>
      <c r="AD302" s="265"/>
      <c r="AE302" s="265"/>
      <c r="AF302" s="265"/>
      <c r="AG302" s="265"/>
      <c r="AH302" s="265"/>
      <c r="AI302" s="265"/>
      <c r="AJ302" s="265"/>
      <c r="AK302" s="265"/>
      <c r="AL302" s="265"/>
      <c r="AM302" s="266"/>
      <c r="AN302" s="266"/>
      <c r="AO302" s="265"/>
      <c r="AP302" s="265"/>
      <c r="AQ302" s="265"/>
      <c r="AR302" s="265"/>
      <c r="AS302" s="265"/>
      <c r="AT302" s="265"/>
      <c r="AU302" s="265"/>
      <c r="AV302" s="265"/>
      <c r="AW302" s="265"/>
      <c r="AX302" s="265"/>
      <c r="AY302" s="265"/>
      <c r="AZ302" s="265"/>
      <c r="BA302" s="265"/>
      <c r="BB302" s="309"/>
      <c r="BC302" s="309"/>
      <c r="BD302" s="309"/>
      <c r="BE302" s="309"/>
      <c r="BF302" s="309"/>
      <c r="BG302" s="309"/>
      <c r="BH302" s="309"/>
      <c r="BI302" s="309"/>
      <c r="BJ302" s="309"/>
      <c r="BK302" s="309"/>
      <c r="BL302" s="309"/>
      <c r="BM302" s="309"/>
      <c r="BN302" s="309"/>
      <c r="BO302" s="309"/>
      <c r="BP302" s="309"/>
      <c r="BQ302" s="265"/>
      <c r="BR302" s="265"/>
      <c r="BS302" s="265"/>
      <c r="BT302" s="265"/>
      <c r="BU302" s="265"/>
      <c r="BV302" s="265"/>
      <c r="BW302" s="265"/>
      <c r="BX302" s="265"/>
      <c r="BY302" s="265"/>
      <c r="BZ302" s="265"/>
      <c r="CA302" s="265"/>
      <c r="CB302" s="265"/>
      <c r="CC302" s="265"/>
      <c r="CD302" s="265"/>
      <c r="CE302" s="265"/>
      <c r="CF302" s="265"/>
      <c r="CG302" s="265"/>
      <c r="CH302" s="265"/>
      <c r="CI302" s="265"/>
      <c r="CJ302" s="265"/>
      <c r="CK302" s="265"/>
      <c r="CL302" s="265"/>
      <c r="CM302" s="265"/>
      <c r="CN302" s="265"/>
      <c r="CO302" s="265"/>
      <c r="CP302" s="265"/>
      <c r="CQ302" s="265"/>
      <c r="CR302" s="265"/>
      <c r="CS302" s="265"/>
      <c r="CT302" s="265"/>
      <c r="CU302" s="265"/>
      <c r="CV302" s="265"/>
      <c r="CW302" s="265"/>
      <c r="CX302" s="265"/>
      <c r="CY302" s="265"/>
      <c r="CZ302" s="265"/>
      <c r="DA302" s="265"/>
      <c r="DB302" s="265"/>
      <c r="DC302" s="265"/>
      <c r="DD302" s="265"/>
      <c r="DE302" s="265"/>
      <c r="DF302" s="265"/>
      <c r="DG302" s="265"/>
      <c r="DH302" s="265"/>
      <c r="DI302" s="265"/>
      <c r="DJ302" s="265"/>
      <c r="DK302" s="266"/>
      <c r="DL302" s="265"/>
      <c r="DM302" s="265"/>
      <c r="DN302" s="265"/>
      <c r="DO302" s="265"/>
      <c r="DP302" s="265"/>
      <c r="DQ302" s="265"/>
      <c r="DR302" s="265"/>
      <c r="DS302" s="265"/>
      <c r="DT302" s="265"/>
      <c r="DU302" s="265"/>
      <c r="DV302" s="265"/>
      <c r="DW302" s="265"/>
      <c r="DX302" s="265"/>
      <c r="DY302" s="265"/>
      <c r="DZ302" s="265"/>
      <c r="EA302" s="265"/>
      <c r="EB302" s="265"/>
      <c r="EC302" s="265"/>
      <c r="ED302" s="265"/>
      <c r="EE302" s="265"/>
      <c r="EF302" s="265"/>
      <c r="EG302" s="265"/>
      <c r="EH302" s="265"/>
      <c r="EI302" s="265"/>
      <c r="EJ302" s="265"/>
      <c r="EK302" s="265"/>
      <c r="EL302" s="266"/>
      <c r="EM302" s="265"/>
      <c r="EN302" s="265"/>
      <c r="EO302" s="265"/>
      <c r="EP302" s="265"/>
      <c r="EQ302" s="265"/>
      <c r="ER302" s="265"/>
      <c r="ES302" s="265"/>
      <c r="ET302" s="265"/>
      <c r="EU302" s="265"/>
      <c r="EV302" s="265"/>
      <c r="EW302" s="265"/>
      <c r="EX302" s="265"/>
      <c r="EY302" s="265"/>
      <c r="EZ302" s="265"/>
      <c r="FA302" s="265"/>
      <c r="FB302" s="265"/>
      <c r="FC302" s="265"/>
      <c r="FD302" s="265"/>
      <c r="FE302" s="265"/>
      <c r="FF302" s="267"/>
      <c r="FG302" s="265"/>
      <c r="FH302" s="265"/>
      <c r="FI302" s="265"/>
      <c r="FJ302" s="265"/>
      <c r="FK302" s="265"/>
      <c r="FL302" s="265"/>
      <c r="FM302" s="265"/>
      <c r="FN302" s="265"/>
      <c r="FO302" s="265"/>
      <c r="FP302" s="265"/>
      <c r="FQ302" s="265"/>
      <c r="FR302" s="265"/>
      <c r="FS302" s="265"/>
      <c r="FT302" s="265"/>
      <c r="FU302" s="265"/>
      <c r="FV302" s="265"/>
      <c r="FW302" s="265"/>
      <c r="FX302" s="265"/>
      <c r="FY302" s="265"/>
      <c r="FZ302" s="265"/>
      <c r="GA302" s="265"/>
      <c r="GB302" s="265"/>
      <c r="GC302" s="265"/>
      <c r="GD302" s="269"/>
      <c r="GE302" s="269"/>
      <c r="GF302" s="310"/>
      <c r="GG302" s="310"/>
      <c r="GH302" s="311"/>
      <c r="GI302" s="271"/>
      <c r="GJ302" s="310"/>
      <c r="GK302" s="269"/>
      <c r="GL302" s="269"/>
      <c r="GM302" s="269"/>
      <c r="GN302" s="310"/>
      <c r="GO302" s="312"/>
      <c r="GP302" s="312"/>
      <c r="GQ302" s="272"/>
      <c r="GR302" s="272"/>
      <c r="GS302" s="272"/>
      <c r="GT302" s="272"/>
      <c r="GU302" s="272"/>
      <c r="GV302" s="272"/>
      <c r="GW302" s="272"/>
      <c r="GX302" s="272"/>
      <c r="GY302" s="272"/>
      <c r="GZ302" s="272"/>
      <c r="HA302" s="272"/>
      <c r="HB302" s="272"/>
      <c r="HC302" s="272"/>
      <c r="HD302" s="272"/>
      <c r="HE302" s="272"/>
      <c r="HF302" s="272"/>
      <c r="HG302" s="272"/>
      <c r="HH302" s="272"/>
      <c r="HI302" s="272"/>
      <c r="HJ302" s="272"/>
      <c r="HK302" s="272"/>
      <c r="HL302" s="272"/>
      <c r="HM302" s="272"/>
      <c r="HN302" s="272"/>
      <c r="HO302" s="272"/>
      <c r="HP302" s="272"/>
      <c r="HQ302" s="272"/>
      <c r="HR302" s="272"/>
      <c r="HS302" s="272"/>
      <c r="HT302" s="272"/>
      <c r="HU302" s="272"/>
      <c r="HV302" s="272"/>
      <c r="HW302" s="272"/>
      <c r="HX302" s="272"/>
      <c r="HY302" s="271"/>
      <c r="HZ302" s="271"/>
      <c r="IA302" s="272"/>
      <c r="IB302" s="273"/>
      <c r="IC302" s="272"/>
      <c r="ID302" s="272"/>
      <c r="IE302" s="272"/>
      <c r="IF302" s="272"/>
      <c r="IG302" s="272"/>
      <c r="IH302" s="272"/>
      <c r="II302" s="272"/>
      <c r="IJ302" s="272"/>
      <c r="IK302" s="272"/>
      <c r="IL302" s="272"/>
      <c r="IM302" s="272"/>
      <c r="IN302" s="272"/>
      <c r="IO302" s="272"/>
      <c r="IP302" s="272"/>
      <c r="IQ302" s="272"/>
      <c r="IR302" s="272"/>
      <c r="IS302" s="272"/>
      <c r="IT302" s="272"/>
      <c r="IU302" s="272"/>
      <c r="IV302" s="272"/>
      <c r="IW302" s="272"/>
      <c r="IX302" s="272"/>
      <c r="IY302" s="312"/>
      <c r="IZ302" s="312"/>
      <c r="JA302" s="312"/>
      <c r="JB302" s="312"/>
      <c r="JC302" s="312"/>
      <c r="JD302" s="274"/>
    </row>
    <row r="303" spans="1:264" s="313" customFormat="1" ht="17.25" hidden="1">
      <c r="A303" s="275"/>
      <c r="B303" s="276"/>
      <c r="C303" s="277"/>
      <c r="D303" s="277"/>
      <c r="E303" s="278"/>
      <c r="F303" s="278"/>
      <c r="G303" s="278"/>
      <c r="H303" s="277"/>
      <c r="I303" s="279"/>
      <c r="J303" s="279"/>
      <c r="K303" s="280"/>
      <c r="L303" s="280"/>
      <c r="M303" s="280"/>
      <c r="N303" s="281"/>
      <c r="O303" s="282"/>
      <c r="P303" s="283"/>
      <c r="Q303" s="281"/>
      <c r="R303" s="281"/>
      <c r="S303" s="281"/>
      <c r="T303" s="281"/>
      <c r="U303" s="281"/>
      <c r="V303" s="281"/>
      <c r="W303" s="96"/>
      <c r="X303" s="281"/>
      <c r="Y303" s="286"/>
      <c r="Z303" s="286"/>
      <c r="AA303" s="265"/>
      <c r="AB303" s="265"/>
      <c r="AC303" s="265"/>
      <c r="AD303" s="265"/>
      <c r="AE303" s="265"/>
      <c r="AF303" s="265"/>
      <c r="AG303" s="265"/>
      <c r="AH303" s="265"/>
      <c r="AI303" s="265"/>
      <c r="AJ303" s="265"/>
      <c r="AK303" s="265"/>
      <c r="AL303" s="265"/>
      <c r="AM303" s="266"/>
      <c r="AN303" s="266"/>
      <c r="AO303" s="265"/>
      <c r="AP303" s="265"/>
      <c r="AQ303" s="265"/>
      <c r="AR303" s="265"/>
      <c r="AS303" s="265"/>
      <c r="AT303" s="265"/>
      <c r="AU303" s="265"/>
      <c r="AV303" s="265"/>
      <c r="AW303" s="265"/>
      <c r="AX303" s="265"/>
      <c r="AY303" s="265"/>
      <c r="AZ303" s="265"/>
      <c r="BA303" s="265"/>
      <c r="BB303" s="309"/>
      <c r="BC303" s="309"/>
      <c r="BD303" s="309"/>
      <c r="BE303" s="309"/>
      <c r="BF303" s="309"/>
      <c r="BG303" s="309"/>
      <c r="BH303" s="309"/>
      <c r="BI303" s="309"/>
      <c r="BJ303" s="309"/>
      <c r="BK303" s="309"/>
      <c r="BL303" s="309"/>
      <c r="BM303" s="309"/>
      <c r="BN303" s="309"/>
      <c r="BO303" s="309"/>
      <c r="BP303" s="309"/>
      <c r="BQ303" s="265"/>
      <c r="BR303" s="265"/>
      <c r="BS303" s="265"/>
      <c r="BT303" s="265"/>
      <c r="BU303" s="265"/>
      <c r="BV303" s="265"/>
      <c r="BW303" s="265"/>
      <c r="BX303" s="265"/>
      <c r="BY303" s="265"/>
      <c r="BZ303" s="265"/>
      <c r="CA303" s="265"/>
      <c r="CB303" s="265"/>
      <c r="CC303" s="265"/>
      <c r="CD303" s="265"/>
      <c r="CE303" s="265"/>
      <c r="CF303" s="265"/>
      <c r="CG303" s="265"/>
      <c r="CH303" s="265"/>
      <c r="CI303" s="265"/>
      <c r="CJ303" s="265"/>
      <c r="CK303" s="265"/>
      <c r="CL303" s="265"/>
      <c r="CM303" s="265"/>
      <c r="CN303" s="265"/>
      <c r="CO303" s="265"/>
      <c r="CP303" s="265"/>
      <c r="CQ303" s="265"/>
      <c r="CR303" s="265"/>
      <c r="CS303" s="265"/>
      <c r="CT303" s="265"/>
      <c r="CU303" s="265"/>
      <c r="CV303" s="265"/>
      <c r="CW303" s="265"/>
      <c r="CX303" s="265"/>
      <c r="CY303" s="265"/>
      <c r="CZ303" s="265"/>
      <c r="DA303" s="265"/>
      <c r="DB303" s="265"/>
      <c r="DC303" s="265"/>
      <c r="DD303" s="265"/>
      <c r="DE303" s="265"/>
      <c r="DF303" s="265"/>
      <c r="DG303" s="265"/>
      <c r="DH303" s="265"/>
      <c r="DI303" s="265"/>
      <c r="DJ303" s="265"/>
      <c r="DK303" s="266"/>
      <c r="DL303" s="265"/>
      <c r="DM303" s="265"/>
      <c r="DN303" s="265"/>
      <c r="DO303" s="265"/>
      <c r="DP303" s="265"/>
      <c r="DQ303" s="265"/>
      <c r="DR303" s="265"/>
      <c r="DS303" s="265"/>
      <c r="DT303" s="265"/>
      <c r="DU303" s="265"/>
      <c r="DV303" s="265"/>
      <c r="DW303" s="265"/>
      <c r="DX303" s="265"/>
      <c r="DY303" s="265"/>
      <c r="DZ303" s="265"/>
      <c r="EA303" s="265"/>
      <c r="EB303" s="265"/>
      <c r="EC303" s="265"/>
      <c r="ED303" s="265"/>
      <c r="EE303" s="265"/>
      <c r="EF303" s="265"/>
      <c r="EG303" s="265"/>
      <c r="EH303" s="265"/>
      <c r="EI303" s="265"/>
      <c r="EJ303" s="265"/>
      <c r="EK303" s="265"/>
      <c r="EL303" s="266"/>
      <c r="EM303" s="265"/>
      <c r="EN303" s="265"/>
      <c r="EO303" s="265"/>
      <c r="EP303" s="265"/>
      <c r="EQ303" s="265"/>
      <c r="ER303" s="265"/>
      <c r="ES303" s="265"/>
      <c r="ET303" s="265"/>
      <c r="EU303" s="265"/>
      <c r="EV303" s="265"/>
      <c r="EW303" s="265"/>
      <c r="EX303" s="265"/>
      <c r="EY303" s="265"/>
      <c r="EZ303" s="265"/>
      <c r="FA303" s="265"/>
      <c r="FB303" s="265"/>
      <c r="FC303" s="265"/>
      <c r="FD303" s="265"/>
      <c r="FE303" s="265"/>
      <c r="FF303" s="267"/>
      <c r="FG303" s="265"/>
      <c r="FH303" s="265"/>
      <c r="FI303" s="265"/>
      <c r="FJ303" s="265"/>
      <c r="FK303" s="265"/>
      <c r="FL303" s="265"/>
      <c r="FM303" s="265"/>
      <c r="FN303" s="265"/>
      <c r="FO303" s="265"/>
      <c r="FP303" s="265"/>
      <c r="FQ303" s="265"/>
      <c r="FR303" s="265"/>
      <c r="FS303" s="265"/>
      <c r="FT303" s="265"/>
      <c r="FU303" s="265"/>
      <c r="FV303" s="265"/>
      <c r="FW303" s="265"/>
      <c r="FX303" s="265"/>
      <c r="FY303" s="265"/>
      <c r="FZ303" s="265"/>
      <c r="GA303" s="265"/>
      <c r="GB303" s="265"/>
      <c r="GC303" s="265"/>
      <c r="GD303" s="269"/>
      <c r="GE303" s="269"/>
      <c r="GF303" s="310"/>
      <c r="GG303" s="310"/>
      <c r="GH303" s="311"/>
      <c r="GI303" s="271"/>
      <c r="GJ303" s="310"/>
      <c r="GK303" s="269"/>
      <c r="GL303" s="269"/>
      <c r="GM303" s="269"/>
      <c r="GN303" s="310"/>
      <c r="GO303" s="312"/>
      <c r="GP303" s="312"/>
      <c r="GQ303" s="272"/>
      <c r="GR303" s="272"/>
      <c r="GS303" s="272"/>
      <c r="GT303" s="272"/>
      <c r="GU303" s="272"/>
      <c r="GV303" s="272"/>
      <c r="GW303" s="272"/>
      <c r="GX303" s="272"/>
      <c r="GY303" s="272"/>
      <c r="GZ303" s="272"/>
      <c r="HA303" s="272"/>
      <c r="HB303" s="272"/>
      <c r="HC303" s="272"/>
      <c r="HD303" s="272"/>
      <c r="HE303" s="272"/>
      <c r="HF303" s="272"/>
      <c r="HG303" s="272"/>
      <c r="HH303" s="272"/>
      <c r="HI303" s="272"/>
      <c r="HJ303" s="272"/>
      <c r="HK303" s="272"/>
      <c r="HL303" s="272"/>
      <c r="HM303" s="272"/>
      <c r="HN303" s="272"/>
      <c r="HO303" s="272"/>
      <c r="HP303" s="272"/>
      <c r="HQ303" s="272"/>
      <c r="HR303" s="272"/>
      <c r="HS303" s="272"/>
      <c r="HT303" s="272"/>
      <c r="HU303" s="272"/>
      <c r="HV303" s="272"/>
      <c r="HW303" s="272"/>
      <c r="HX303" s="272"/>
      <c r="HY303" s="271"/>
      <c r="HZ303" s="271"/>
      <c r="IA303" s="272"/>
      <c r="IB303" s="273"/>
      <c r="IC303" s="272"/>
      <c r="ID303" s="272"/>
      <c r="IE303" s="272"/>
      <c r="IF303" s="272"/>
      <c r="IG303" s="272"/>
      <c r="IH303" s="272"/>
      <c r="II303" s="272"/>
      <c r="IJ303" s="272"/>
      <c r="IK303" s="272"/>
      <c r="IL303" s="272"/>
      <c r="IM303" s="272"/>
      <c r="IN303" s="272"/>
      <c r="IO303" s="272"/>
      <c r="IP303" s="272"/>
      <c r="IQ303" s="272"/>
      <c r="IR303" s="272"/>
      <c r="IS303" s="272"/>
      <c r="IT303" s="272"/>
      <c r="IU303" s="272"/>
      <c r="IV303" s="272"/>
      <c r="IW303" s="272"/>
      <c r="IX303" s="272"/>
      <c r="IY303" s="312"/>
      <c r="IZ303" s="312"/>
      <c r="JA303" s="312"/>
      <c r="JB303" s="312"/>
      <c r="JC303" s="312"/>
      <c r="JD303" s="274"/>
    </row>
    <row r="304" spans="1:264" s="313" customFormat="1" ht="17.25" hidden="1">
      <c r="A304" s="275"/>
      <c r="B304" s="276"/>
      <c r="C304" s="277"/>
      <c r="D304" s="277"/>
      <c r="E304" s="278"/>
      <c r="F304" s="278"/>
      <c r="G304" s="278"/>
      <c r="H304" s="277"/>
      <c r="I304" s="279"/>
      <c r="J304" s="279"/>
      <c r="K304" s="280"/>
      <c r="L304" s="280"/>
      <c r="M304" s="280"/>
      <c r="N304" s="281"/>
      <c r="O304" s="282"/>
      <c r="P304" s="283"/>
      <c r="Q304" s="281"/>
      <c r="R304" s="281"/>
      <c r="S304" s="281"/>
      <c r="T304" s="281"/>
      <c r="U304" s="281"/>
      <c r="V304" s="281"/>
      <c r="W304" s="96"/>
      <c r="X304" s="281"/>
      <c r="Y304" s="286"/>
      <c r="Z304" s="286"/>
      <c r="AA304" s="265"/>
      <c r="AB304" s="265"/>
      <c r="AC304" s="265"/>
      <c r="AD304" s="265"/>
      <c r="AE304" s="265"/>
      <c r="AF304" s="265"/>
      <c r="AG304" s="265"/>
      <c r="AH304" s="265"/>
      <c r="AI304" s="265"/>
      <c r="AJ304" s="265"/>
      <c r="AK304" s="265"/>
      <c r="AL304" s="265"/>
      <c r="AM304" s="266"/>
      <c r="AN304" s="266"/>
      <c r="AO304" s="265"/>
      <c r="AP304" s="265"/>
      <c r="AQ304" s="265"/>
      <c r="AR304" s="265"/>
      <c r="AS304" s="265"/>
      <c r="AT304" s="265"/>
      <c r="AU304" s="265"/>
      <c r="AV304" s="265"/>
      <c r="AW304" s="265"/>
      <c r="AX304" s="265"/>
      <c r="AY304" s="265"/>
      <c r="AZ304" s="265"/>
      <c r="BA304" s="265"/>
      <c r="BB304" s="309"/>
      <c r="BC304" s="309"/>
      <c r="BD304" s="309"/>
      <c r="BE304" s="309"/>
      <c r="BF304" s="309"/>
      <c r="BG304" s="309"/>
      <c r="BH304" s="309"/>
      <c r="BI304" s="309"/>
      <c r="BJ304" s="309"/>
      <c r="BK304" s="309"/>
      <c r="BL304" s="309"/>
      <c r="BM304" s="309"/>
      <c r="BN304" s="309"/>
      <c r="BO304" s="309"/>
      <c r="BP304" s="309"/>
      <c r="BQ304" s="265"/>
      <c r="BR304" s="265"/>
      <c r="BS304" s="265"/>
      <c r="BT304" s="265"/>
      <c r="BU304" s="265"/>
      <c r="BV304" s="265"/>
      <c r="BW304" s="265"/>
      <c r="BX304" s="265"/>
      <c r="BY304" s="265"/>
      <c r="BZ304" s="265"/>
      <c r="CA304" s="265"/>
      <c r="CB304" s="265"/>
      <c r="CC304" s="265"/>
      <c r="CD304" s="265"/>
      <c r="CE304" s="265"/>
      <c r="CF304" s="265"/>
      <c r="CG304" s="265"/>
      <c r="CH304" s="265"/>
      <c r="CI304" s="265"/>
      <c r="CJ304" s="265"/>
      <c r="CK304" s="265"/>
      <c r="CL304" s="265"/>
      <c r="CM304" s="265"/>
      <c r="CN304" s="265"/>
      <c r="CO304" s="265"/>
      <c r="CP304" s="265"/>
      <c r="CQ304" s="265"/>
      <c r="CR304" s="265"/>
      <c r="CS304" s="265"/>
      <c r="CT304" s="265"/>
      <c r="CU304" s="265"/>
      <c r="CV304" s="265"/>
      <c r="CW304" s="265"/>
      <c r="CX304" s="265"/>
      <c r="CY304" s="265"/>
      <c r="CZ304" s="265"/>
      <c r="DA304" s="265"/>
      <c r="DB304" s="265"/>
      <c r="DC304" s="265"/>
      <c r="DD304" s="265"/>
      <c r="DE304" s="265"/>
      <c r="DF304" s="265"/>
      <c r="DG304" s="265"/>
      <c r="DH304" s="265"/>
      <c r="DI304" s="265"/>
      <c r="DJ304" s="265"/>
      <c r="DK304" s="266"/>
      <c r="DL304" s="265"/>
      <c r="DM304" s="265"/>
      <c r="DN304" s="265"/>
      <c r="DO304" s="265"/>
      <c r="DP304" s="265"/>
      <c r="DQ304" s="265"/>
      <c r="DR304" s="265"/>
      <c r="DS304" s="265"/>
      <c r="DT304" s="265"/>
      <c r="DU304" s="265"/>
      <c r="DV304" s="265"/>
      <c r="DW304" s="265"/>
      <c r="DX304" s="265"/>
      <c r="DY304" s="265"/>
      <c r="DZ304" s="265"/>
      <c r="EA304" s="265"/>
      <c r="EB304" s="265"/>
      <c r="EC304" s="265"/>
      <c r="ED304" s="265"/>
      <c r="EE304" s="265"/>
      <c r="EF304" s="265"/>
      <c r="EG304" s="265"/>
      <c r="EH304" s="265"/>
      <c r="EI304" s="265"/>
      <c r="EJ304" s="265"/>
      <c r="EK304" s="265"/>
      <c r="EL304" s="266"/>
      <c r="EM304" s="265"/>
      <c r="EN304" s="265"/>
      <c r="EO304" s="265"/>
      <c r="EP304" s="265"/>
      <c r="EQ304" s="265"/>
      <c r="ER304" s="265"/>
      <c r="ES304" s="265"/>
      <c r="ET304" s="265"/>
      <c r="EU304" s="265"/>
      <c r="EV304" s="265"/>
      <c r="EW304" s="265"/>
      <c r="EX304" s="265"/>
      <c r="EY304" s="265"/>
      <c r="EZ304" s="265"/>
      <c r="FA304" s="265"/>
      <c r="FB304" s="265"/>
      <c r="FC304" s="265"/>
      <c r="FD304" s="265"/>
      <c r="FE304" s="265"/>
      <c r="FF304" s="267"/>
      <c r="FG304" s="265"/>
      <c r="FH304" s="265"/>
      <c r="FI304" s="265"/>
      <c r="FJ304" s="265"/>
      <c r="FK304" s="265"/>
      <c r="FL304" s="265"/>
      <c r="FM304" s="265"/>
      <c r="FN304" s="265"/>
      <c r="FO304" s="265"/>
      <c r="FP304" s="265"/>
      <c r="FQ304" s="265"/>
      <c r="FR304" s="265"/>
      <c r="FS304" s="265"/>
      <c r="FT304" s="265"/>
      <c r="FU304" s="265"/>
      <c r="FV304" s="265"/>
      <c r="FW304" s="265"/>
      <c r="FX304" s="265"/>
      <c r="FY304" s="265"/>
      <c r="FZ304" s="265"/>
      <c r="GA304" s="265"/>
      <c r="GB304" s="265"/>
      <c r="GC304" s="265"/>
      <c r="GD304" s="269"/>
      <c r="GE304" s="269"/>
      <c r="GF304" s="310"/>
      <c r="GG304" s="310"/>
      <c r="GH304" s="311"/>
      <c r="GI304" s="271"/>
      <c r="GJ304" s="310"/>
      <c r="GK304" s="269"/>
      <c r="GL304" s="269"/>
      <c r="GM304" s="269"/>
      <c r="GN304" s="310"/>
      <c r="GO304" s="312"/>
      <c r="GP304" s="312"/>
      <c r="GQ304" s="272"/>
      <c r="GR304" s="272"/>
      <c r="GS304" s="272"/>
      <c r="GT304" s="272"/>
      <c r="GU304" s="272"/>
      <c r="GV304" s="272"/>
      <c r="GW304" s="272"/>
      <c r="GX304" s="272"/>
      <c r="GY304" s="272"/>
      <c r="GZ304" s="272"/>
      <c r="HA304" s="272"/>
      <c r="HB304" s="272"/>
      <c r="HC304" s="272"/>
      <c r="HD304" s="272"/>
      <c r="HE304" s="272"/>
      <c r="HF304" s="272"/>
      <c r="HG304" s="272"/>
      <c r="HH304" s="272"/>
      <c r="HI304" s="272"/>
      <c r="HJ304" s="272"/>
      <c r="HK304" s="272"/>
      <c r="HL304" s="272"/>
      <c r="HM304" s="272"/>
      <c r="HN304" s="272"/>
      <c r="HO304" s="272"/>
      <c r="HP304" s="272"/>
      <c r="HQ304" s="272"/>
      <c r="HR304" s="272"/>
      <c r="HS304" s="272"/>
      <c r="HT304" s="272"/>
      <c r="HU304" s="272"/>
      <c r="HV304" s="272"/>
      <c r="HW304" s="272"/>
      <c r="HX304" s="272"/>
      <c r="HY304" s="271"/>
      <c r="HZ304" s="271"/>
      <c r="IA304" s="272"/>
      <c r="IB304" s="273"/>
      <c r="IC304" s="272"/>
      <c r="ID304" s="272"/>
      <c r="IE304" s="272"/>
      <c r="IF304" s="272"/>
      <c r="IG304" s="272"/>
      <c r="IH304" s="272"/>
      <c r="II304" s="272"/>
      <c r="IJ304" s="272"/>
      <c r="IK304" s="272"/>
      <c r="IL304" s="272"/>
      <c r="IM304" s="272"/>
      <c r="IN304" s="272"/>
      <c r="IO304" s="272"/>
      <c r="IP304" s="272"/>
      <c r="IQ304" s="272"/>
      <c r="IR304" s="272"/>
      <c r="IS304" s="272"/>
      <c r="IT304" s="272"/>
      <c r="IU304" s="272"/>
      <c r="IV304" s="272"/>
      <c r="IW304" s="272"/>
      <c r="IX304" s="272"/>
      <c r="IY304" s="312"/>
      <c r="IZ304" s="312"/>
      <c r="JA304" s="312"/>
      <c r="JB304" s="312"/>
      <c r="JC304" s="312"/>
      <c r="JD304" s="274"/>
    </row>
    <row r="305" spans="1:267" s="313" customFormat="1" ht="17.25" hidden="1">
      <c r="A305" s="275"/>
      <c r="B305" s="276"/>
      <c r="C305" s="277"/>
      <c r="D305" s="277"/>
      <c r="E305" s="278"/>
      <c r="F305" s="278"/>
      <c r="G305" s="278"/>
      <c r="H305" s="277"/>
      <c r="I305" s="279"/>
      <c r="J305" s="279"/>
      <c r="K305" s="280"/>
      <c r="L305" s="280"/>
      <c r="M305" s="280"/>
      <c r="N305" s="281"/>
      <c r="O305" s="282"/>
      <c r="P305" s="283"/>
      <c r="Q305" s="281"/>
      <c r="R305" s="281"/>
      <c r="S305" s="281"/>
      <c r="T305" s="281"/>
      <c r="U305" s="281"/>
      <c r="V305" s="281"/>
      <c r="W305" s="96"/>
      <c r="X305" s="281"/>
      <c r="Y305" s="286"/>
      <c r="Z305" s="286"/>
      <c r="AA305" s="265"/>
      <c r="AB305" s="265"/>
      <c r="AC305" s="265"/>
      <c r="AD305" s="265"/>
      <c r="AE305" s="265"/>
      <c r="AF305" s="265"/>
      <c r="AG305" s="265"/>
      <c r="AH305" s="265"/>
      <c r="AI305" s="265"/>
      <c r="AJ305" s="265"/>
      <c r="AK305" s="265"/>
      <c r="AL305" s="265"/>
      <c r="AM305" s="266"/>
      <c r="AN305" s="266"/>
      <c r="AO305" s="265"/>
      <c r="AP305" s="265"/>
      <c r="AQ305" s="265"/>
      <c r="AR305" s="265"/>
      <c r="AS305" s="265"/>
      <c r="AT305" s="265"/>
      <c r="AU305" s="265"/>
      <c r="AV305" s="265"/>
      <c r="AW305" s="265"/>
      <c r="AX305" s="265"/>
      <c r="AY305" s="265"/>
      <c r="AZ305" s="265"/>
      <c r="BA305" s="265"/>
      <c r="BB305" s="309"/>
      <c r="BC305" s="309"/>
      <c r="BD305" s="309"/>
      <c r="BE305" s="309"/>
      <c r="BF305" s="309"/>
      <c r="BG305" s="309"/>
      <c r="BH305" s="309"/>
      <c r="BI305" s="309"/>
      <c r="BJ305" s="309"/>
      <c r="BK305" s="309"/>
      <c r="BL305" s="309"/>
      <c r="BM305" s="309"/>
      <c r="BN305" s="309"/>
      <c r="BO305" s="309"/>
      <c r="BP305" s="309"/>
      <c r="BQ305" s="265"/>
      <c r="BR305" s="265"/>
      <c r="BS305" s="265"/>
      <c r="BT305" s="265"/>
      <c r="BU305" s="265"/>
      <c r="BV305" s="265"/>
      <c r="BW305" s="265"/>
      <c r="BX305" s="265"/>
      <c r="BY305" s="265"/>
      <c r="BZ305" s="265"/>
      <c r="CA305" s="265"/>
      <c r="CB305" s="265"/>
      <c r="CC305" s="265"/>
      <c r="CD305" s="265"/>
      <c r="CE305" s="265"/>
      <c r="CF305" s="265"/>
      <c r="CG305" s="265"/>
      <c r="CH305" s="265"/>
      <c r="CI305" s="265"/>
      <c r="CJ305" s="265"/>
      <c r="CK305" s="265"/>
      <c r="CL305" s="265"/>
      <c r="CM305" s="265"/>
      <c r="CN305" s="265"/>
      <c r="CO305" s="265"/>
      <c r="CP305" s="265"/>
      <c r="CQ305" s="265"/>
      <c r="CR305" s="265"/>
      <c r="CS305" s="265"/>
      <c r="CT305" s="265"/>
      <c r="CU305" s="265"/>
      <c r="CV305" s="265"/>
      <c r="CW305" s="265"/>
      <c r="CX305" s="265"/>
      <c r="CY305" s="265"/>
      <c r="CZ305" s="265"/>
      <c r="DA305" s="265"/>
      <c r="DB305" s="265"/>
      <c r="DC305" s="265"/>
      <c r="DD305" s="265"/>
      <c r="DE305" s="265"/>
      <c r="DF305" s="265"/>
      <c r="DG305" s="265"/>
      <c r="DH305" s="265"/>
      <c r="DI305" s="265"/>
      <c r="DJ305" s="265"/>
      <c r="DK305" s="266"/>
      <c r="DL305" s="265"/>
      <c r="DM305" s="265"/>
      <c r="DN305" s="265"/>
      <c r="DO305" s="265"/>
      <c r="DP305" s="265"/>
      <c r="DQ305" s="265"/>
      <c r="DR305" s="265"/>
      <c r="DS305" s="265"/>
      <c r="DT305" s="265"/>
      <c r="DU305" s="265"/>
      <c r="DV305" s="265"/>
      <c r="DW305" s="265"/>
      <c r="DX305" s="265"/>
      <c r="DY305" s="265"/>
      <c r="DZ305" s="265"/>
      <c r="EA305" s="265"/>
      <c r="EB305" s="265"/>
      <c r="EC305" s="265"/>
      <c r="ED305" s="265"/>
      <c r="EE305" s="265"/>
      <c r="EF305" s="265"/>
      <c r="EG305" s="265"/>
      <c r="EH305" s="265"/>
      <c r="EI305" s="265"/>
      <c r="EJ305" s="265"/>
      <c r="EK305" s="265"/>
      <c r="EL305" s="266"/>
      <c r="EM305" s="265"/>
      <c r="EN305" s="265"/>
      <c r="EO305" s="265"/>
      <c r="EP305" s="265"/>
      <c r="EQ305" s="265"/>
      <c r="ER305" s="265"/>
      <c r="ES305" s="265"/>
      <c r="ET305" s="265"/>
      <c r="EU305" s="265"/>
      <c r="EV305" s="265"/>
      <c r="EW305" s="265"/>
      <c r="EX305" s="265"/>
      <c r="EY305" s="265"/>
      <c r="EZ305" s="265"/>
      <c r="FA305" s="265"/>
      <c r="FB305" s="265"/>
      <c r="FC305" s="265"/>
      <c r="FD305" s="265"/>
      <c r="FE305" s="265"/>
      <c r="FF305" s="267"/>
      <c r="FG305" s="265"/>
      <c r="FH305" s="265"/>
      <c r="FI305" s="265"/>
      <c r="FJ305" s="265"/>
      <c r="FK305" s="265"/>
      <c r="FL305" s="265"/>
      <c r="FM305" s="265"/>
      <c r="FN305" s="265"/>
      <c r="FO305" s="265"/>
      <c r="FP305" s="265"/>
      <c r="FQ305" s="265"/>
      <c r="FR305" s="265"/>
      <c r="FS305" s="265"/>
      <c r="FT305" s="265"/>
      <c r="FU305" s="265"/>
      <c r="FV305" s="265"/>
      <c r="FW305" s="265"/>
      <c r="FX305" s="265"/>
      <c r="FY305" s="265"/>
      <c r="FZ305" s="265"/>
      <c r="GA305" s="265"/>
      <c r="GB305" s="265"/>
      <c r="GC305" s="265"/>
      <c r="GD305" s="269"/>
      <c r="GE305" s="269"/>
      <c r="GF305" s="310"/>
      <c r="GG305" s="310"/>
      <c r="GH305" s="311"/>
      <c r="GI305" s="271"/>
      <c r="GJ305" s="310"/>
      <c r="GK305" s="269"/>
      <c r="GL305" s="269"/>
      <c r="GM305" s="269"/>
      <c r="GN305" s="310"/>
      <c r="GO305" s="312"/>
      <c r="GP305" s="312"/>
      <c r="GQ305" s="272"/>
      <c r="GR305" s="272"/>
      <c r="GS305" s="272"/>
      <c r="GT305" s="272"/>
      <c r="GU305" s="272"/>
      <c r="GV305" s="272"/>
      <c r="GW305" s="272"/>
      <c r="GX305" s="272"/>
      <c r="GY305" s="272"/>
      <c r="GZ305" s="272"/>
      <c r="HA305" s="272"/>
      <c r="HB305" s="272"/>
      <c r="HC305" s="272"/>
      <c r="HD305" s="272"/>
      <c r="HE305" s="272"/>
      <c r="HF305" s="272"/>
      <c r="HG305" s="272"/>
      <c r="HH305" s="272"/>
      <c r="HI305" s="272"/>
      <c r="HJ305" s="272"/>
      <c r="HK305" s="272"/>
      <c r="HL305" s="272"/>
      <c r="HM305" s="272"/>
      <c r="HN305" s="272"/>
      <c r="HO305" s="272"/>
      <c r="HP305" s="272"/>
      <c r="HQ305" s="272"/>
      <c r="HR305" s="272"/>
      <c r="HS305" s="272"/>
      <c r="HT305" s="272"/>
      <c r="HU305" s="272"/>
      <c r="HV305" s="272"/>
      <c r="HW305" s="272"/>
      <c r="HX305" s="272"/>
      <c r="HY305" s="271"/>
      <c r="HZ305" s="271"/>
      <c r="IA305" s="272"/>
      <c r="IB305" s="273"/>
      <c r="IC305" s="272"/>
      <c r="ID305" s="272"/>
      <c r="IE305" s="272"/>
      <c r="IF305" s="272"/>
      <c r="IG305" s="272"/>
      <c r="IH305" s="272"/>
      <c r="II305" s="272"/>
      <c r="IJ305" s="272"/>
      <c r="IK305" s="272"/>
      <c r="IL305" s="272"/>
      <c r="IM305" s="272"/>
      <c r="IN305" s="272"/>
      <c r="IO305" s="272"/>
      <c r="IP305" s="272"/>
      <c r="IQ305" s="272"/>
      <c r="IR305" s="272"/>
      <c r="IS305" s="272"/>
      <c r="IT305" s="272"/>
      <c r="IU305" s="272"/>
      <c r="IV305" s="272"/>
      <c r="IW305" s="272"/>
      <c r="IX305" s="272"/>
      <c r="IY305" s="312"/>
      <c r="IZ305" s="312"/>
      <c r="JA305" s="312"/>
      <c r="JB305" s="312"/>
      <c r="JC305" s="312"/>
      <c r="JD305" s="274"/>
    </row>
    <row r="306" spans="1:267" s="313" customFormat="1" ht="17.25" hidden="1">
      <c r="A306" s="275"/>
      <c r="B306" s="276"/>
      <c r="C306" s="277"/>
      <c r="D306" s="277"/>
      <c r="E306" s="278"/>
      <c r="F306" s="278"/>
      <c r="G306" s="278"/>
      <c r="H306" s="277"/>
      <c r="I306" s="279"/>
      <c r="J306" s="279"/>
      <c r="K306" s="280"/>
      <c r="L306" s="280"/>
      <c r="M306" s="280"/>
      <c r="N306" s="281"/>
      <c r="O306" s="282"/>
      <c r="P306" s="283"/>
      <c r="Q306" s="281"/>
      <c r="R306" s="281"/>
      <c r="S306" s="281"/>
      <c r="T306" s="281"/>
      <c r="U306" s="281"/>
      <c r="V306" s="281"/>
      <c r="W306" s="96"/>
      <c r="X306" s="281"/>
      <c r="Y306" s="286"/>
      <c r="Z306" s="286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265"/>
      <c r="AL306" s="265"/>
      <c r="AM306" s="266"/>
      <c r="AN306" s="266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309"/>
      <c r="BC306" s="309"/>
      <c r="BD306" s="309"/>
      <c r="BE306" s="309"/>
      <c r="BF306" s="309"/>
      <c r="BG306" s="309"/>
      <c r="BH306" s="309"/>
      <c r="BI306" s="309"/>
      <c r="BJ306" s="309"/>
      <c r="BK306" s="309"/>
      <c r="BL306" s="309"/>
      <c r="BM306" s="309"/>
      <c r="BN306" s="309"/>
      <c r="BO306" s="309"/>
      <c r="BP306" s="309"/>
      <c r="BQ306" s="265"/>
      <c r="BR306" s="265"/>
      <c r="BS306" s="265"/>
      <c r="BT306" s="265"/>
      <c r="BU306" s="265"/>
      <c r="BV306" s="265"/>
      <c r="BW306" s="265"/>
      <c r="BX306" s="265"/>
      <c r="BY306" s="265"/>
      <c r="BZ306" s="265"/>
      <c r="CA306" s="265"/>
      <c r="CB306" s="265"/>
      <c r="CC306" s="265"/>
      <c r="CD306" s="265"/>
      <c r="CE306" s="265"/>
      <c r="CF306" s="265"/>
      <c r="CG306" s="265"/>
      <c r="CH306" s="265"/>
      <c r="CI306" s="265"/>
      <c r="CJ306" s="265"/>
      <c r="CK306" s="265"/>
      <c r="CL306" s="265"/>
      <c r="CM306" s="265"/>
      <c r="CN306" s="265"/>
      <c r="CO306" s="265"/>
      <c r="CP306" s="265"/>
      <c r="CQ306" s="265"/>
      <c r="CR306" s="265"/>
      <c r="CS306" s="265"/>
      <c r="CT306" s="265"/>
      <c r="CU306" s="265"/>
      <c r="CV306" s="265"/>
      <c r="CW306" s="265"/>
      <c r="CX306" s="265"/>
      <c r="CY306" s="265"/>
      <c r="CZ306" s="265"/>
      <c r="DA306" s="265"/>
      <c r="DB306" s="265"/>
      <c r="DC306" s="265"/>
      <c r="DD306" s="265"/>
      <c r="DE306" s="265"/>
      <c r="DF306" s="265"/>
      <c r="DG306" s="265"/>
      <c r="DH306" s="265"/>
      <c r="DI306" s="265"/>
      <c r="DJ306" s="265"/>
      <c r="DK306" s="266"/>
      <c r="DL306" s="265"/>
      <c r="DM306" s="265"/>
      <c r="DN306" s="265"/>
      <c r="DO306" s="265"/>
      <c r="DP306" s="265"/>
      <c r="DQ306" s="265"/>
      <c r="DR306" s="265"/>
      <c r="DS306" s="265"/>
      <c r="DT306" s="265"/>
      <c r="DU306" s="265"/>
      <c r="DV306" s="265"/>
      <c r="DW306" s="265"/>
      <c r="DX306" s="265"/>
      <c r="DY306" s="265"/>
      <c r="DZ306" s="265"/>
      <c r="EA306" s="265"/>
      <c r="EB306" s="265"/>
      <c r="EC306" s="265"/>
      <c r="ED306" s="265"/>
      <c r="EE306" s="265"/>
      <c r="EF306" s="265"/>
      <c r="EG306" s="265"/>
      <c r="EH306" s="265"/>
      <c r="EI306" s="265"/>
      <c r="EJ306" s="265"/>
      <c r="EK306" s="265"/>
      <c r="EL306" s="266"/>
      <c r="EM306" s="265"/>
      <c r="EN306" s="265"/>
      <c r="EO306" s="265"/>
      <c r="EP306" s="265"/>
      <c r="EQ306" s="265"/>
      <c r="ER306" s="265"/>
      <c r="ES306" s="265"/>
      <c r="ET306" s="265"/>
      <c r="EU306" s="265"/>
      <c r="EV306" s="265"/>
      <c r="EW306" s="265"/>
      <c r="EX306" s="265"/>
      <c r="EY306" s="265"/>
      <c r="EZ306" s="265"/>
      <c r="FA306" s="265"/>
      <c r="FB306" s="265"/>
      <c r="FC306" s="265"/>
      <c r="FD306" s="265"/>
      <c r="FE306" s="265"/>
      <c r="FF306" s="267"/>
      <c r="FG306" s="265"/>
      <c r="FH306" s="265"/>
      <c r="FI306" s="265"/>
      <c r="FJ306" s="265"/>
      <c r="FK306" s="265"/>
      <c r="FL306" s="265"/>
      <c r="FM306" s="265"/>
      <c r="FN306" s="265"/>
      <c r="FO306" s="265"/>
      <c r="FP306" s="265"/>
      <c r="FQ306" s="265"/>
      <c r="FR306" s="265"/>
      <c r="FS306" s="265"/>
      <c r="FT306" s="265"/>
      <c r="FU306" s="265"/>
      <c r="FV306" s="265"/>
      <c r="FW306" s="265"/>
      <c r="FX306" s="265"/>
      <c r="FY306" s="265"/>
      <c r="FZ306" s="265"/>
      <c r="GA306" s="265"/>
      <c r="GB306" s="265"/>
      <c r="GC306" s="265"/>
      <c r="GD306" s="269"/>
      <c r="GE306" s="269"/>
      <c r="GF306" s="310"/>
      <c r="GG306" s="310"/>
      <c r="GH306" s="311"/>
      <c r="GI306" s="271"/>
      <c r="GJ306" s="310"/>
      <c r="GK306" s="269"/>
      <c r="GL306" s="269"/>
      <c r="GM306" s="269"/>
      <c r="GN306" s="310"/>
      <c r="GO306" s="312"/>
      <c r="GP306" s="312"/>
      <c r="GQ306" s="272"/>
      <c r="GR306" s="272"/>
      <c r="GS306" s="272"/>
      <c r="GT306" s="272"/>
      <c r="GU306" s="272"/>
      <c r="GV306" s="272"/>
      <c r="GW306" s="272"/>
      <c r="GX306" s="272"/>
      <c r="GY306" s="272"/>
      <c r="GZ306" s="272"/>
      <c r="HA306" s="272"/>
      <c r="HB306" s="272"/>
      <c r="HC306" s="272"/>
      <c r="HD306" s="272"/>
      <c r="HE306" s="272"/>
      <c r="HF306" s="272"/>
      <c r="HG306" s="272"/>
      <c r="HH306" s="272"/>
      <c r="HI306" s="272"/>
      <c r="HJ306" s="272"/>
      <c r="HK306" s="272"/>
      <c r="HL306" s="272"/>
      <c r="HM306" s="272"/>
      <c r="HN306" s="272"/>
      <c r="HO306" s="272"/>
      <c r="HP306" s="272"/>
      <c r="HQ306" s="272"/>
      <c r="HR306" s="272"/>
      <c r="HS306" s="272"/>
      <c r="HT306" s="272"/>
      <c r="HU306" s="272"/>
      <c r="HV306" s="272"/>
      <c r="HW306" s="272"/>
      <c r="HX306" s="272"/>
      <c r="HY306" s="271"/>
      <c r="HZ306" s="271"/>
      <c r="IA306" s="272"/>
      <c r="IB306" s="273"/>
      <c r="IC306" s="272"/>
      <c r="ID306" s="272"/>
      <c r="IE306" s="272"/>
      <c r="IF306" s="272"/>
      <c r="IG306" s="272"/>
      <c r="IH306" s="272"/>
      <c r="II306" s="272"/>
      <c r="IJ306" s="272"/>
      <c r="IK306" s="272"/>
      <c r="IL306" s="272"/>
      <c r="IM306" s="272"/>
      <c r="IN306" s="272"/>
      <c r="IO306" s="272"/>
      <c r="IP306" s="272"/>
      <c r="IQ306" s="272"/>
      <c r="IR306" s="272"/>
      <c r="IS306" s="272"/>
      <c r="IT306" s="272"/>
      <c r="IU306" s="272"/>
      <c r="IV306" s="272"/>
      <c r="IW306" s="272"/>
      <c r="IX306" s="272"/>
      <c r="IY306" s="312"/>
      <c r="IZ306" s="312"/>
      <c r="JA306" s="312"/>
      <c r="JB306" s="312"/>
      <c r="JC306" s="312"/>
      <c r="JD306" s="274"/>
    </row>
    <row r="307" spans="1:267" ht="17.25" hidden="1">
      <c r="A307" s="314"/>
      <c r="B307" s="276"/>
      <c r="C307" s="277"/>
      <c r="D307" s="277"/>
      <c r="E307" s="278"/>
      <c r="F307" s="278"/>
      <c r="G307" s="278"/>
      <c r="H307" s="277"/>
      <c r="I307" s="279"/>
      <c r="J307" s="279"/>
      <c r="K307" s="280"/>
      <c r="L307" s="280"/>
      <c r="M307" s="280"/>
      <c r="N307" s="281"/>
      <c r="O307" s="315"/>
      <c r="P307" s="316"/>
      <c r="Q307" s="317"/>
      <c r="R307" s="317"/>
      <c r="S307" s="317"/>
      <c r="T307" s="317"/>
      <c r="U307" s="317"/>
      <c r="V307" s="317"/>
      <c r="W307" s="318"/>
      <c r="X307" s="317"/>
      <c r="Y307" s="319"/>
      <c r="Z307" s="319"/>
      <c r="AA307" s="309"/>
      <c r="AB307" s="309"/>
      <c r="AC307" s="309"/>
      <c r="AD307" s="309"/>
      <c r="AE307" s="309"/>
      <c r="AF307" s="309"/>
      <c r="AG307" s="309"/>
      <c r="AH307" s="309"/>
      <c r="AI307" s="309"/>
      <c r="AJ307" s="309"/>
      <c r="AK307" s="309"/>
      <c r="AL307" s="309"/>
      <c r="AM307" s="309"/>
      <c r="AN307" s="320"/>
      <c r="AO307" s="309"/>
      <c r="AP307" s="309"/>
      <c r="AQ307" s="309"/>
      <c r="AR307" s="309"/>
      <c r="AS307" s="309"/>
      <c r="AT307" s="309"/>
      <c r="AU307" s="309"/>
      <c r="AV307" s="309"/>
      <c r="AW307" s="309"/>
      <c r="AX307" s="309"/>
      <c r="AY307" s="309"/>
      <c r="AZ307" s="309"/>
      <c r="BA307" s="309"/>
      <c r="BB307" s="309"/>
      <c r="BC307" s="309"/>
      <c r="BD307" s="309"/>
      <c r="BE307" s="309"/>
      <c r="BF307" s="309"/>
      <c r="BG307" s="309"/>
      <c r="BH307" s="309"/>
      <c r="BI307" s="309"/>
      <c r="BJ307" s="309"/>
      <c r="BK307" s="309"/>
      <c r="BL307" s="309"/>
      <c r="BM307" s="309"/>
      <c r="BN307" s="309"/>
      <c r="BO307" s="309"/>
      <c r="BP307" s="309"/>
      <c r="BQ307" s="309"/>
      <c r="BR307" s="309"/>
      <c r="BS307" s="309"/>
      <c r="BT307" s="309"/>
      <c r="BU307" s="309"/>
      <c r="BV307" s="309"/>
      <c r="BW307" s="309"/>
      <c r="BX307" s="309"/>
      <c r="BY307" s="309"/>
      <c r="BZ307" s="309"/>
      <c r="CA307" s="309"/>
      <c r="CB307" s="309"/>
      <c r="CC307" s="309"/>
      <c r="CD307" s="309"/>
      <c r="CE307" s="309"/>
      <c r="CF307" s="309"/>
      <c r="CG307" s="309"/>
      <c r="CH307" s="309"/>
      <c r="CI307" s="309"/>
      <c r="CJ307" s="309"/>
      <c r="CK307" s="309"/>
      <c r="CL307" s="309"/>
      <c r="CM307" s="309"/>
      <c r="CN307" s="309"/>
      <c r="CO307" s="309"/>
      <c r="CP307" s="309"/>
      <c r="CQ307" s="309"/>
      <c r="CR307" s="309"/>
      <c r="CS307" s="309"/>
      <c r="CT307" s="309"/>
      <c r="CU307" s="309"/>
      <c r="CV307" s="309"/>
      <c r="CW307" s="309"/>
      <c r="CX307" s="309"/>
      <c r="CY307" s="309"/>
      <c r="CZ307" s="309"/>
      <c r="DA307" s="309"/>
      <c r="DB307" s="309"/>
      <c r="DC307" s="309"/>
      <c r="DD307" s="309"/>
      <c r="DE307" s="309"/>
      <c r="DF307" s="309"/>
      <c r="DG307" s="309"/>
      <c r="DH307" s="309"/>
      <c r="DI307" s="309"/>
      <c r="DJ307" s="309"/>
      <c r="DK307" s="320"/>
      <c r="DL307" s="309"/>
      <c r="DM307" s="309"/>
      <c r="DN307" s="309"/>
      <c r="DO307" s="309"/>
      <c r="DP307" s="309"/>
      <c r="DQ307" s="309"/>
      <c r="DR307" s="309"/>
      <c r="DS307" s="309"/>
      <c r="DT307" s="309"/>
      <c r="DU307" s="309"/>
      <c r="DV307" s="309"/>
      <c r="DW307" s="309"/>
      <c r="DX307" s="309"/>
      <c r="DY307" s="309"/>
      <c r="DZ307" s="309"/>
      <c r="EA307" s="309"/>
      <c r="EB307" s="309"/>
      <c r="EC307" s="309"/>
      <c r="ED307" s="309"/>
      <c r="EE307" s="309"/>
      <c r="EF307" s="309"/>
      <c r="EG307" s="309"/>
      <c r="EH307" s="309"/>
      <c r="EI307" s="309"/>
      <c r="EJ307" s="309"/>
      <c r="EK307" s="309"/>
      <c r="EL307" s="320"/>
      <c r="EM307" s="309"/>
      <c r="EN307" s="309"/>
      <c r="EO307" s="309"/>
      <c r="EP307" s="309"/>
      <c r="EQ307" s="309"/>
      <c r="ER307" s="309"/>
      <c r="ES307" s="309"/>
      <c r="ET307" s="309"/>
      <c r="EU307" s="309"/>
      <c r="EV307" s="265"/>
      <c r="EW307" s="265"/>
      <c r="EX307" s="265"/>
      <c r="EY307" s="265"/>
      <c r="EZ307" s="265"/>
      <c r="FA307" s="265"/>
      <c r="FB307" s="265"/>
      <c r="FC307" s="265"/>
      <c r="FD307" s="265"/>
      <c r="FE307" s="265"/>
      <c r="FF307" s="267"/>
      <c r="FG307" s="265"/>
      <c r="FH307" s="265"/>
      <c r="FI307" s="265"/>
      <c r="FJ307" s="265"/>
      <c r="FK307" s="265"/>
      <c r="FL307" s="265"/>
      <c r="FM307" s="265"/>
      <c r="FN307" s="265"/>
      <c r="FO307" s="265"/>
      <c r="FP307" s="265"/>
      <c r="FQ307" s="268"/>
      <c r="FR307" s="268"/>
      <c r="FS307" s="265"/>
      <c r="FT307" s="265"/>
      <c r="FU307" s="265"/>
      <c r="FV307" s="265"/>
      <c r="FW307" s="265"/>
      <c r="FX307" s="265"/>
      <c r="FY307" s="265"/>
      <c r="FZ307" s="265"/>
      <c r="GA307" s="265"/>
      <c r="GB307" s="265"/>
      <c r="GC307" s="265"/>
      <c r="GD307" s="269"/>
      <c r="GE307" s="269"/>
      <c r="GF307" s="269"/>
      <c r="GG307" s="269"/>
      <c r="GH307" s="270"/>
      <c r="GI307" s="271"/>
      <c r="GJ307" s="269"/>
      <c r="GK307" s="269"/>
      <c r="GL307" s="269"/>
      <c r="GM307" s="269"/>
      <c r="GN307" s="269"/>
      <c r="GO307" s="272"/>
      <c r="GP307" s="272"/>
      <c r="GQ307" s="272"/>
      <c r="GR307" s="272"/>
      <c r="GS307" s="272"/>
      <c r="GT307" s="272"/>
      <c r="GU307" s="272"/>
      <c r="GV307" s="272"/>
      <c r="GW307" s="272"/>
      <c r="GX307" s="272"/>
      <c r="GY307" s="272"/>
      <c r="GZ307" s="272"/>
      <c r="HA307" s="272"/>
      <c r="HB307" s="272"/>
      <c r="HC307" s="272"/>
      <c r="HD307" s="272"/>
      <c r="HE307" s="272"/>
      <c r="HF307" s="272"/>
      <c r="HG307" s="272"/>
      <c r="HH307" s="272"/>
      <c r="HI307" s="272"/>
      <c r="HJ307" s="272"/>
      <c r="HK307" s="272"/>
      <c r="HL307" s="272"/>
      <c r="HM307" s="272"/>
      <c r="HN307" s="272"/>
      <c r="HO307" s="272"/>
      <c r="HP307" s="272"/>
      <c r="HQ307" s="272"/>
      <c r="HR307" s="272"/>
      <c r="HS307" s="272"/>
      <c r="HT307" s="272"/>
      <c r="HU307" s="272"/>
      <c r="HV307" s="272"/>
      <c r="HW307" s="272"/>
      <c r="HX307" s="272"/>
      <c r="HY307" s="271"/>
      <c r="HZ307" s="271"/>
      <c r="IA307" s="272"/>
      <c r="IB307" s="273"/>
      <c r="IC307" s="272"/>
      <c r="ID307" s="272"/>
      <c r="IE307" s="272"/>
      <c r="IF307" s="272"/>
      <c r="IG307" s="272"/>
      <c r="IH307" s="272"/>
      <c r="II307" s="272"/>
      <c r="IJ307" s="272"/>
      <c r="IK307" s="272"/>
      <c r="IL307" s="272"/>
      <c r="IM307" s="272"/>
      <c r="IN307" s="272"/>
      <c r="IO307" s="272"/>
      <c r="IP307" s="272"/>
      <c r="IQ307" s="272"/>
      <c r="IR307" s="272"/>
      <c r="IS307" s="272"/>
      <c r="IT307" s="272"/>
      <c r="IU307" s="272"/>
      <c r="IV307" s="272"/>
      <c r="IW307" s="272"/>
      <c r="IX307" s="272"/>
      <c r="IY307" s="272"/>
      <c r="IZ307" s="272"/>
      <c r="JA307" s="272"/>
      <c r="JB307" s="272"/>
      <c r="JC307" s="272"/>
      <c r="JD307" s="274"/>
    </row>
    <row r="308" spans="1:267" s="313" customFormat="1" ht="17.25" hidden="1">
      <c r="A308" s="314"/>
      <c r="B308" s="321"/>
      <c r="C308" s="277"/>
      <c r="D308" s="277"/>
      <c r="E308" s="278"/>
      <c r="F308" s="278"/>
      <c r="G308" s="278"/>
      <c r="H308" s="322"/>
      <c r="I308" s="323"/>
      <c r="J308" s="323"/>
      <c r="K308" s="324"/>
      <c r="L308" s="324"/>
      <c r="M308" s="324"/>
      <c r="N308" s="317"/>
      <c r="O308" s="315"/>
      <c r="P308" s="316"/>
      <c r="Q308" s="317"/>
      <c r="R308" s="317"/>
      <c r="S308" s="317"/>
      <c r="T308" s="317"/>
      <c r="U308" s="317"/>
      <c r="V308" s="317"/>
      <c r="W308" s="318"/>
      <c r="X308" s="317"/>
      <c r="Y308" s="319"/>
      <c r="Z308" s="319"/>
      <c r="AA308" s="309"/>
      <c r="AB308" s="309"/>
      <c r="AC308" s="309"/>
      <c r="AD308" s="309"/>
      <c r="AE308" s="309"/>
      <c r="AF308" s="309"/>
      <c r="AG308" s="309"/>
      <c r="AH308" s="309"/>
      <c r="AI308" s="309"/>
      <c r="AJ308" s="309"/>
      <c r="AK308" s="309"/>
      <c r="AL308" s="309"/>
      <c r="AM308" s="309"/>
      <c r="AN308" s="320"/>
      <c r="AO308" s="309"/>
      <c r="AP308" s="309"/>
      <c r="AQ308" s="309"/>
      <c r="AR308" s="309"/>
      <c r="AS308" s="309"/>
      <c r="AT308" s="309"/>
      <c r="AU308" s="309"/>
      <c r="AV308" s="309"/>
      <c r="AW308" s="309"/>
      <c r="AX308" s="309"/>
      <c r="AY308" s="309"/>
      <c r="AZ308" s="309"/>
      <c r="BA308" s="309"/>
      <c r="BB308" s="309"/>
      <c r="BC308" s="309"/>
      <c r="BD308" s="309"/>
      <c r="BE308" s="309"/>
      <c r="BF308" s="309"/>
      <c r="BG308" s="309"/>
      <c r="BH308" s="309"/>
      <c r="BI308" s="309"/>
      <c r="BJ308" s="309"/>
      <c r="BK308" s="309"/>
      <c r="BL308" s="309"/>
      <c r="BM308" s="309"/>
      <c r="BN308" s="309"/>
      <c r="BO308" s="309"/>
      <c r="BP308" s="309"/>
      <c r="BQ308" s="309"/>
      <c r="BR308" s="309"/>
      <c r="BS308" s="309"/>
      <c r="BT308" s="309"/>
      <c r="BU308" s="309"/>
      <c r="BV308" s="309"/>
      <c r="BW308" s="309"/>
      <c r="BX308" s="309"/>
      <c r="BY308" s="309"/>
      <c r="BZ308" s="309"/>
      <c r="CA308" s="309"/>
      <c r="CB308" s="309"/>
      <c r="CC308" s="309"/>
      <c r="CD308" s="309"/>
      <c r="CE308" s="309"/>
      <c r="CF308" s="309"/>
      <c r="CG308" s="309"/>
      <c r="CH308" s="309"/>
      <c r="CI308" s="309"/>
      <c r="CJ308" s="309"/>
      <c r="CK308" s="309"/>
      <c r="CL308" s="309"/>
      <c r="CM308" s="309"/>
      <c r="CN308" s="309"/>
      <c r="CO308" s="309"/>
      <c r="CP308" s="309"/>
      <c r="CQ308" s="309"/>
      <c r="CR308" s="309"/>
      <c r="CS308" s="309"/>
      <c r="CT308" s="309"/>
      <c r="CU308" s="309"/>
      <c r="CV308" s="309"/>
      <c r="CW308" s="309"/>
      <c r="CX308" s="309"/>
      <c r="CY308" s="309"/>
      <c r="CZ308" s="309"/>
      <c r="DA308" s="309"/>
      <c r="DB308" s="309"/>
      <c r="DC308" s="309"/>
      <c r="DD308" s="309"/>
      <c r="DE308" s="309"/>
      <c r="DF308" s="309"/>
      <c r="DG308" s="309"/>
      <c r="DH308" s="309"/>
      <c r="DI308" s="309"/>
      <c r="DJ308" s="309"/>
      <c r="DK308" s="320"/>
      <c r="DL308" s="309"/>
      <c r="DM308" s="309"/>
      <c r="DN308" s="309"/>
      <c r="DO308" s="309"/>
      <c r="DP308" s="309"/>
      <c r="DQ308" s="309"/>
      <c r="DR308" s="309"/>
      <c r="DS308" s="309"/>
      <c r="DT308" s="309"/>
      <c r="DU308" s="309"/>
      <c r="DV308" s="309"/>
      <c r="DW308" s="309"/>
      <c r="DX308" s="309"/>
      <c r="DY308" s="309"/>
      <c r="DZ308" s="309"/>
      <c r="EA308" s="309"/>
      <c r="EB308" s="309"/>
      <c r="EC308" s="309"/>
      <c r="ED308" s="309"/>
      <c r="EE308" s="309"/>
      <c r="EF308" s="309"/>
      <c r="EG308" s="309"/>
      <c r="EH308" s="309"/>
      <c r="EI308" s="309"/>
      <c r="EJ308" s="309"/>
      <c r="EK308" s="309"/>
      <c r="EL308" s="320"/>
      <c r="EM308" s="309"/>
      <c r="EN308" s="309"/>
      <c r="EO308" s="309"/>
      <c r="EP308" s="309"/>
      <c r="EQ308" s="309"/>
      <c r="ER308" s="309"/>
      <c r="ES308" s="309"/>
      <c r="ET308" s="309"/>
      <c r="EU308" s="309"/>
      <c r="EV308" s="309"/>
      <c r="EW308" s="309"/>
      <c r="EX308" s="309"/>
      <c r="EY308" s="309"/>
      <c r="EZ308" s="309"/>
      <c r="FA308" s="309"/>
      <c r="FB308" s="309"/>
      <c r="FC308" s="309"/>
      <c r="FD308" s="309"/>
      <c r="FE308" s="309"/>
      <c r="FF308" s="325"/>
      <c r="FG308" s="309"/>
      <c r="FH308" s="309"/>
      <c r="FI308" s="309"/>
      <c r="FJ308" s="309"/>
      <c r="FK308" s="309"/>
      <c r="FL308" s="309"/>
      <c r="FM308" s="309"/>
      <c r="FN308" s="309"/>
      <c r="FO308" s="309"/>
      <c r="FP308" s="309"/>
      <c r="FQ308" s="268"/>
      <c r="FR308" s="268"/>
      <c r="FS308" s="309"/>
      <c r="FT308" s="309"/>
      <c r="FU308" s="309"/>
      <c r="FV308" s="309"/>
      <c r="FW308" s="309"/>
      <c r="FX308" s="309"/>
      <c r="FY308" s="309"/>
      <c r="FZ308" s="309"/>
      <c r="GA308" s="309"/>
      <c r="GB308" s="309"/>
      <c r="GC308" s="309"/>
      <c r="GD308" s="310"/>
      <c r="GE308" s="310"/>
      <c r="GF308" s="310"/>
      <c r="GG308" s="310"/>
      <c r="GH308" s="311"/>
      <c r="GI308" s="326"/>
      <c r="GJ308" s="310"/>
      <c r="GK308" s="310"/>
      <c r="GL308" s="310"/>
      <c r="GM308" s="310"/>
      <c r="GN308" s="310"/>
      <c r="GO308" s="312"/>
      <c r="GP308" s="312"/>
      <c r="GQ308" s="312"/>
      <c r="GR308" s="312"/>
      <c r="GS308" s="312"/>
      <c r="GT308" s="312"/>
      <c r="GU308" s="312"/>
      <c r="GV308" s="312"/>
      <c r="GW308" s="312"/>
      <c r="GX308" s="312"/>
      <c r="GY308" s="312"/>
      <c r="GZ308" s="312"/>
      <c r="HA308" s="312"/>
      <c r="HB308" s="312"/>
      <c r="HC308" s="312"/>
      <c r="HD308" s="312"/>
      <c r="HE308" s="312"/>
      <c r="HF308" s="312"/>
      <c r="HG308" s="312"/>
      <c r="HH308" s="312"/>
      <c r="HI308" s="312"/>
      <c r="HJ308" s="312"/>
      <c r="HK308" s="312"/>
      <c r="HL308" s="312"/>
      <c r="HM308" s="312"/>
      <c r="HN308" s="312"/>
      <c r="HO308" s="312"/>
      <c r="HP308" s="312"/>
      <c r="HQ308" s="312"/>
      <c r="HR308" s="312"/>
      <c r="HS308" s="312"/>
      <c r="HT308" s="312"/>
      <c r="HU308" s="312"/>
      <c r="HV308" s="312"/>
      <c r="HW308" s="312"/>
      <c r="HX308" s="312"/>
      <c r="HY308" s="327"/>
      <c r="HZ308" s="327"/>
      <c r="IA308" s="312"/>
      <c r="IB308" s="328"/>
      <c r="IC308" s="312"/>
      <c r="ID308" s="312"/>
      <c r="IE308" s="312"/>
      <c r="IF308" s="312"/>
      <c r="IG308" s="312"/>
      <c r="IH308" s="312"/>
      <c r="II308" s="312"/>
      <c r="IJ308" s="312"/>
      <c r="IK308" s="312"/>
      <c r="IL308" s="312"/>
      <c r="IM308" s="312"/>
      <c r="IN308" s="312"/>
      <c r="IO308" s="312"/>
      <c r="IP308" s="312"/>
      <c r="IQ308" s="312"/>
      <c r="IR308" s="312"/>
      <c r="IS308" s="312"/>
      <c r="IT308" s="312"/>
      <c r="IU308" s="312"/>
      <c r="IV308" s="312"/>
      <c r="IW308" s="312"/>
      <c r="IX308" s="312"/>
      <c r="IY308" s="312"/>
      <c r="IZ308" s="312"/>
      <c r="JA308" s="312"/>
      <c r="JB308" s="312"/>
      <c r="JC308" s="312"/>
      <c r="JD308" s="329"/>
    </row>
    <row r="309" spans="1:267" s="33" customFormat="1" ht="17.25" hidden="1">
      <c r="A309" s="330"/>
      <c r="B309" s="331"/>
      <c r="C309" s="331"/>
      <c r="D309" s="331"/>
      <c r="E309" s="332"/>
      <c r="F309" s="332"/>
      <c r="G309" s="332"/>
      <c r="H309" s="333"/>
      <c r="I309" s="333"/>
      <c r="J309" s="333"/>
      <c r="K309" s="333"/>
      <c r="L309" s="333"/>
      <c r="M309" s="333"/>
      <c r="N309" s="333"/>
      <c r="O309" s="333"/>
      <c r="P309" s="333"/>
      <c r="Q309" s="333"/>
      <c r="R309" s="333"/>
      <c r="S309" s="333"/>
      <c r="T309" s="333"/>
      <c r="U309" s="333"/>
      <c r="V309" s="333"/>
      <c r="W309" s="333"/>
      <c r="X309" s="333"/>
      <c r="Y309" s="333"/>
      <c r="Z309" s="333"/>
      <c r="AA309" s="333"/>
      <c r="AB309" s="333"/>
      <c r="AC309" s="333"/>
      <c r="AD309" s="333"/>
      <c r="AE309" s="333"/>
      <c r="AF309" s="333"/>
      <c r="AG309" s="333"/>
      <c r="AH309" s="333"/>
      <c r="AI309" s="333"/>
      <c r="AJ309" s="333"/>
      <c r="AK309" s="333"/>
      <c r="AL309" s="333"/>
      <c r="AM309" s="333"/>
      <c r="AN309" s="333"/>
      <c r="AO309" s="333"/>
      <c r="AP309" s="333"/>
      <c r="AQ309" s="333"/>
      <c r="AR309" s="333"/>
      <c r="AS309" s="333"/>
      <c r="AT309" s="333"/>
      <c r="AU309" s="333"/>
      <c r="AV309" s="333"/>
      <c r="AW309" s="333"/>
      <c r="AX309" s="333"/>
      <c r="AY309" s="333"/>
      <c r="AZ309" s="333"/>
      <c r="BA309" s="333"/>
      <c r="BB309" s="333"/>
      <c r="BC309" s="333"/>
      <c r="BD309" s="333"/>
      <c r="BE309" s="333"/>
      <c r="BF309" s="333"/>
      <c r="BG309" s="333"/>
      <c r="BH309" s="333"/>
      <c r="BI309" s="333"/>
      <c r="BJ309" s="333"/>
      <c r="BK309" s="333"/>
      <c r="BL309" s="333"/>
      <c r="BM309" s="333"/>
      <c r="BN309" s="333"/>
      <c r="BO309" s="333"/>
      <c r="BP309" s="333"/>
      <c r="BQ309" s="333"/>
      <c r="BR309" s="333"/>
      <c r="BS309" s="333"/>
      <c r="BT309" s="333"/>
      <c r="BU309" s="333"/>
      <c r="BV309" s="333"/>
      <c r="BW309" s="333"/>
      <c r="BX309" s="333"/>
      <c r="BY309" s="333"/>
      <c r="BZ309" s="333"/>
      <c r="CA309" s="333"/>
      <c r="CB309" s="333"/>
      <c r="CC309" s="333"/>
      <c r="CD309" s="333"/>
      <c r="CE309" s="333"/>
      <c r="CF309" s="333"/>
      <c r="CG309" s="333"/>
      <c r="CH309" s="333"/>
      <c r="CI309" s="333"/>
      <c r="CJ309" s="333"/>
      <c r="CK309" s="333"/>
      <c r="CL309" s="333"/>
      <c r="CM309" s="333"/>
      <c r="CN309" s="333"/>
      <c r="CO309" s="333"/>
      <c r="CP309" s="333"/>
      <c r="CQ309" s="333"/>
      <c r="CR309" s="333"/>
      <c r="CS309" s="333"/>
      <c r="CT309" s="333"/>
      <c r="CU309" s="333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  <c r="DO309" s="333"/>
      <c r="DP309" s="333"/>
      <c r="DQ309" s="333"/>
      <c r="DR309" s="333"/>
      <c r="DS309" s="333"/>
      <c r="DT309" s="333"/>
      <c r="DU309" s="333"/>
      <c r="DV309" s="333"/>
      <c r="DW309" s="333"/>
      <c r="DX309" s="333"/>
      <c r="DY309" s="333"/>
      <c r="DZ309" s="333"/>
      <c r="EA309" s="333"/>
      <c r="EB309" s="333"/>
      <c r="EC309" s="333"/>
      <c r="ED309" s="333"/>
      <c r="EE309" s="333"/>
      <c r="EF309" s="333"/>
      <c r="EG309" s="333"/>
      <c r="EH309" s="333"/>
      <c r="EI309" s="333"/>
      <c r="EJ309" s="333"/>
      <c r="EK309" s="333"/>
      <c r="EL309" s="333"/>
      <c r="EM309" s="333"/>
      <c r="EN309" s="333"/>
      <c r="EO309" s="333"/>
      <c r="EP309" s="333"/>
      <c r="EQ309" s="333"/>
      <c r="ER309" s="333"/>
      <c r="ES309" s="333"/>
      <c r="ET309" s="333"/>
      <c r="EU309" s="333"/>
      <c r="EV309" s="333"/>
      <c r="EW309" s="333"/>
      <c r="EX309" s="333"/>
      <c r="EY309" s="333"/>
      <c r="EZ309" s="333"/>
      <c r="FA309" s="333"/>
      <c r="FB309" s="333"/>
      <c r="FC309" s="333"/>
      <c r="FD309" s="333"/>
      <c r="FE309" s="333"/>
      <c r="FF309" s="333"/>
      <c r="FG309" s="333"/>
      <c r="FH309" s="333"/>
      <c r="FI309" s="333"/>
      <c r="FJ309" s="333"/>
      <c r="FK309" s="333"/>
      <c r="FL309" s="333"/>
      <c r="FM309" s="333"/>
      <c r="FN309" s="333"/>
      <c r="FO309" s="333"/>
      <c r="FP309" s="333"/>
      <c r="FQ309" s="333"/>
      <c r="FR309" s="333"/>
      <c r="FS309" s="333"/>
      <c r="FT309" s="333"/>
      <c r="FU309" s="333"/>
      <c r="FV309" s="333"/>
      <c r="FW309" s="333"/>
      <c r="FX309" s="333"/>
      <c r="FY309" s="333"/>
      <c r="FZ309" s="333"/>
      <c r="GA309" s="333"/>
      <c r="GB309" s="333"/>
      <c r="GC309" s="333"/>
      <c r="GD309" s="333"/>
      <c r="GE309" s="333"/>
      <c r="GF309" s="333"/>
      <c r="GG309" s="333"/>
      <c r="GH309" s="333"/>
      <c r="GI309" s="333"/>
      <c r="GJ309" s="333"/>
      <c r="GK309" s="333"/>
      <c r="GL309" s="333"/>
      <c r="GM309" s="333"/>
      <c r="GN309" s="333"/>
      <c r="GO309" s="333"/>
      <c r="GP309" s="333"/>
      <c r="GQ309" s="333"/>
      <c r="GR309" s="333"/>
      <c r="GS309" s="333"/>
      <c r="GT309" s="333"/>
      <c r="GU309" s="333"/>
      <c r="GV309" s="333"/>
      <c r="GW309" s="333"/>
      <c r="GX309" s="333"/>
      <c r="GY309" s="333"/>
      <c r="GZ309" s="333"/>
      <c r="HA309" s="333"/>
      <c r="HB309" s="333"/>
      <c r="HC309" s="333"/>
      <c r="HD309" s="333"/>
      <c r="HE309" s="333"/>
      <c r="HF309" s="333"/>
      <c r="HG309" s="333"/>
      <c r="HH309" s="333"/>
      <c r="HI309" s="333"/>
      <c r="HJ309" s="333"/>
      <c r="HK309" s="333"/>
      <c r="HL309" s="333"/>
      <c r="HM309" s="333"/>
      <c r="HN309" s="333"/>
      <c r="HO309" s="333"/>
      <c r="HP309" s="333"/>
      <c r="HQ309" s="333"/>
      <c r="HR309" s="333"/>
      <c r="HS309" s="333"/>
      <c r="HT309" s="333"/>
      <c r="HU309" s="333"/>
      <c r="HV309" s="333"/>
      <c r="HW309" s="333"/>
      <c r="HX309" s="333"/>
      <c r="HY309" s="333"/>
      <c r="HZ309" s="333"/>
      <c r="IA309" s="333"/>
      <c r="IB309" s="333"/>
      <c r="IC309" s="333"/>
      <c r="ID309" s="333"/>
      <c r="IE309" s="333"/>
      <c r="IF309" s="333"/>
      <c r="IG309" s="333"/>
      <c r="IH309" s="333"/>
      <c r="II309" s="333"/>
      <c r="IJ309" s="333"/>
      <c r="IK309" s="333"/>
      <c r="IL309" s="333"/>
      <c r="IM309" s="333"/>
      <c r="IN309" s="333"/>
      <c r="IO309" s="333"/>
      <c r="IP309" s="333"/>
      <c r="IQ309" s="333"/>
      <c r="IR309" s="333"/>
      <c r="IS309" s="333"/>
      <c r="IT309" s="333"/>
      <c r="IU309" s="333"/>
      <c r="IV309" s="333"/>
      <c r="IW309" s="333"/>
      <c r="IX309" s="333"/>
      <c r="IY309" s="333"/>
      <c r="IZ309" s="333"/>
      <c r="JA309" s="333"/>
      <c r="JB309" s="333"/>
      <c r="JC309" s="333"/>
      <c r="JD309" s="237"/>
      <c r="JE309" s="1"/>
      <c r="JF309" s="1"/>
      <c r="JG309" s="1"/>
    </row>
    <row r="310" spans="1:267" s="313" customFormat="1" ht="16.5" hidden="1">
      <c r="A310" s="526"/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41"/>
      <c r="R310" s="317"/>
      <c r="S310" s="317"/>
      <c r="T310" s="317"/>
      <c r="U310" s="317"/>
      <c r="V310" s="317"/>
      <c r="W310" s="318"/>
      <c r="X310" s="317"/>
      <c r="Y310" s="319"/>
      <c r="Z310" s="319"/>
      <c r="AA310" s="309"/>
      <c r="AB310" s="309"/>
      <c r="AC310" s="309"/>
      <c r="AD310" s="309"/>
      <c r="AE310" s="309"/>
      <c r="AF310" s="309"/>
      <c r="AG310" s="309"/>
      <c r="AH310" s="309"/>
      <c r="AI310" s="309"/>
      <c r="AJ310" s="309"/>
      <c r="AK310" s="309"/>
      <c r="AL310" s="309"/>
      <c r="AM310" s="309"/>
      <c r="AN310" s="320"/>
      <c r="AO310" s="309"/>
      <c r="AP310" s="309"/>
      <c r="AQ310" s="309"/>
      <c r="AR310" s="309"/>
      <c r="AS310" s="309"/>
      <c r="AT310" s="309"/>
      <c r="AU310" s="309"/>
      <c r="AV310" s="309"/>
      <c r="AW310" s="309"/>
      <c r="AX310" s="309"/>
      <c r="AY310" s="309"/>
      <c r="AZ310" s="309"/>
      <c r="BA310" s="309"/>
      <c r="BB310" s="309"/>
      <c r="BC310" s="309"/>
      <c r="BD310" s="309"/>
      <c r="BE310" s="309"/>
      <c r="BF310" s="309"/>
      <c r="BG310" s="309"/>
      <c r="BH310" s="309"/>
      <c r="BI310" s="309"/>
      <c r="BJ310" s="309"/>
      <c r="BK310" s="309"/>
      <c r="BL310" s="309"/>
      <c r="BM310" s="309"/>
      <c r="BN310" s="309"/>
      <c r="BO310" s="309"/>
      <c r="BP310" s="309"/>
      <c r="BQ310" s="309"/>
      <c r="BR310" s="309"/>
      <c r="BS310" s="309"/>
      <c r="BT310" s="309"/>
      <c r="BU310" s="309"/>
      <c r="BV310" s="309"/>
      <c r="BW310" s="309"/>
      <c r="BX310" s="309"/>
      <c r="BY310" s="309"/>
      <c r="BZ310" s="309"/>
      <c r="CA310" s="309"/>
      <c r="CB310" s="309"/>
      <c r="CC310" s="309"/>
      <c r="CD310" s="309"/>
      <c r="CE310" s="309"/>
      <c r="CF310" s="309"/>
      <c r="CG310" s="309"/>
      <c r="CH310" s="309"/>
      <c r="CI310" s="309"/>
      <c r="CJ310" s="309"/>
      <c r="CK310" s="309"/>
      <c r="CL310" s="309"/>
      <c r="CM310" s="309"/>
      <c r="CN310" s="309"/>
      <c r="CO310" s="309"/>
      <c r="CP310" s="309"/>
      <c r="CQ310" s="309"/>
      <c r="CR310" s="309"/>
      <c r="CS310" s="309"/>
      <c r="CT310" s="309"/>
      <c r="CU310" s="309"/>
      <c r="CV310" s="309"/>
      <c r="CW310" s="309"/>
      <c r="CX310" s="309"/>
      <c r="CY310" s="309"/>
      <c r="CZ310" s="309"/>
      <c r="DA310" s="309"/>
      <c r="DB310" s="309"/>
      <c r="DC310" s="309"/>
      <c r="DD310" s="309"/>
      <c r="DE310" s="309"/>
      <c r="DF310" s="309"/>
      <c r="DG310" s="309"/>
      <c r="DH310" s="309"/>
      <c r="DI310" s="309"/>
      <c r="DJ310" s="309"/>
      <c r="DK310" s="320"/>
      <c r="DL310" s="309"/>
      <c r="DM310" s="309"/>
      <c r="DN310" s="309"/>
      <c r="DO310" s="309"/>
      <c r="DP310" s="309"/>
      <c r="DQ310" s="309"/>
      <c r="DR310" s="309"/>
      <c r="DS310" s="309"/>
      <c r="DT310" s="309"/>
      <c r="DU310" s="309"/>
      <c r="DV310" s="309"/>
      <c r="DW310" s="309"/>
      <c r="DX310" s="309"/>
      <c r="DY310" s="309"/>
      <c r="DZ310" s="309"/>
      <c r="EA310" s="309"/>
      <c r="EB310" s="309"/>
      <c r="EC310" s="309"/>
      <c r="ED310" s="309"/>
      <c r="EE310" s="309"/>
      <c r="EF310" s="309"/>
      <c r="EG310" s="309"/>
      <c r="EH310" s="309"/>
      <c r="EI310" s="309"/>
      <c r="EJ310" s="309"/>
      <c r="EK310" s="309"/>
      <c r="EL310" s="320"/>
      <c r="EM310" s="309"/>
      <c r="EN310" s="309"/>
      <c r="EO310" s="309"/>
      <c r="EP310" s="309"/>
      <c r="EQ310" s="309"/>
      <c r="ER310" s="309"/>
      <c r="ES310" s="309"/>
      <c r="ET310" s="309"/>
      <c r="EU310" s="309"/>
      <c r="EV310" s="309"/>
      <c r="EW310" s="309"/>
      <c r="EX310" s="309"/>
      <c r="EY310" s="309"/>
      <c r="EZ310" s="309"/>
      <c r="FA310" s="309"/>
      <c r="FB310" s="309"/>
      <c r="FC310" s="309"/>
      <c r="FD310" s="309"/>
      <c r="FE310" s="309"/>
      <c r="FF310" s="325"/>
      <c r="FG310" s="309"/>
      <c r="FH310" s="309"/>
      <c r="FI310" s="309"/>
      <c r="FJ310" s="309"/>
      <c r="FK310" s="309"/>
      <c r="FL310" s="309"/>
      <c r="FM310" s="309"/>
      <c r="FN310" s="309"/>
      <c r="FO310" s="309"/>
      <c r="FP310" s="309"/>
      <c r="FQ310" s="268"/>
      <c r="FR310" s="268"/>
      <c r="FS310" s="309"/>
      <c r="FT310" s="309"/>
      <c r="FU310" s="309"/>
      <c r="FV310" s="309"/>
      <c r="FW310" s="309"/>
      <c r="FX310" s="309"/>
      <c r="FY310" s="309"/>
      <c r="FZ310" s="309"/>
      <c r="GA310" s="309"/>
      <c r="GB310" s="309"/>
      <c r="GC310" s="309"/>
      <c r="GD310" s="310"/>
      <c r="GE310" s="310"/>
      <c r="GF310" s="310"/>
      <c r="GG310" s="310"/>
      <c r="GH310" s="311"/>
      <c r="GI310" s="326"/>
      <c r="GJ310" s="310"/>
      <c r="GK310" s="310"/>
      <c r="GL310" s="310"/>
      <c r="GM310" s="310"/>
      <c r="GN310" s="310"/>
      <c r="GO310" s="312"/>
      <c r="GP310" s="312"/>
      <c r="GQ310" s="312"/>
      <c r="GR310" s="312"/>
      <c r="GS310" s="312"/>
      <c r="GT310" s="312"/>
      <c r="GU310" s="312"/>
      <c r="GV310" s="312"/>
      <c r="GW310" s="312"/>
      <c r="GX310" s="312"/>
      <c r="GY310" s="312"/>
      <c r="GZ310" s="312"/>
      <c r="HA310" s="312"/>
      <c r="HB310" s="312"/>
      <c r="HC310" s="312"/>
      <c r="HD310" s="312"/>
      <c r="HE310" s="312"/>
      <c r="HF310" s="312"/>
      <c r="HG310" s="312"/>
      <c r="HH310" s="312"/>
      <c r="HI310" s="312"/>
      <c r="HJ310" s="312"/>
      <c r="HK310" s="312"/>
      <c r="HL310" s="312"/>
      <c r="HM310" s="542"/>
      <c r="HN310" s="543"/>
      <c r="HO310" s="543"/>
      <c r="HP310" s="543"/>
      <c r="HQ310" s="543"/>
      <c r="HR310" s="543"/>
      <c r="HS310" s="543"/>
      <c r="HT310" s="543"/>
      <c r="HU310" s="543"/>
      <c r="HV310" s="543"/>
      <c r="HW310" s="543"/>
      <c r="HX310" s="543"/>
      <c r="HY310" s="543"/>
      <c r="HZ310" s="543"/>
      <c r="IA310" s="543"/>
      <c r="IB310" s="543"/>
      <c r="IC310" s="543"/>
      <c r="ID310" s="543"/>
      <c r="IE310" s="543"/>
      <c r="IF310" s="543"/>
      <c r="IG310" s="543"/>
      <c r="IH310" s="543"/>
      <c r="II310" s="543"/>
      <c r="IJ310" s="543"/>
      <c r="IK310" s="543"/>
      <c r="IL310" s="543"/>
      <c r="IM310" s="543"/>
      <c r="IN310" s="543"/>
      <c r="IO310" s="543"/>
      <c r="IP310" s="543"/>
      <c r="IQ310" s="543"/>
      <c r="IR310" s="543"/>
      <c r="IS310" s="543"/>
      <c r="IT310" s="543"/>
      <c r="IU310" s="543"/>
      <c r="IV310" s="543"/>
      <c r="IW310" s="543"/>
      <c r="IX310" s="543"/>
      <c r="IY310" s="543"/>
      <c r="IZ310" s="543"/>
      <c r="JA310" s="543"/>
      <c r="JB310" s="543"/>
      <c r="JC310" s="543"/>
      <c r="JD310" s="544"/>
    </row>
    <row r="311" spans="1:267" ht="17.25" hidden="1">
      <c r="A311" s="275"/>
      <c r="B311" s="276"/>
      <c r="C311" s="277"/>
      <c r="D311" s="277"/>
      <c r="E311" s="290"/>
      <c r="F311" s="290"/>
      <c r="G311" s="290"/>
      <c r="H311" s="277"/>
      <c r="I311" s="279"/>
      <c r="J311" s="279"/>
      <c r="K311" s="280"/>
      <c r="L311" s="280"/>
      <c r="M311" s="280"/>
      <c r="N311" s="281"/>
      <c r="O311" s="282"/>
      <c r="P311" s="281"/>
      <c r="Q311" s="281"/>
      <c r="R311" s="281"/>
      <c r="S311" s="281"/>
      <c r="T311" s="281"/>
      <c r="U311" s="281"/>
      <c r="V311" s="281"/>
      <c r="W311" s="96"/>
      <c r="X311" s="281"/>
      <c r="Y311" s="284"/>
      <c r="Z311" s="284"/>
      <c r="AA311" s="265"/>
      <c r="AB311" s="265"/>
      <c r="AC311" s="265"/>
      <c r="AD311" s="265"/>
      <c r="AE311" s="265"/>
      <c r="AF311" s="265"/>
      <c r="AG311" s="265"/>
      <c r="AH311" s="265"/>
      <c r="AI311" s="265"/>
      <c r="AJ311" s="265"/>
      <c r="AK311" s="265"/>
      <c r="AL311" s="265"/>
      <c r="AM311" s="265"/>
      <c r="AN311" s="266"/>
      <c r="AO311" s="265"/>
      <c r="AP311" s="265"/>
      <c r="AQ311" s="265"/>
      <c r="AR311" s="265"/>
      <c r="AS311" s="265"/>
      <c r="AT311" s="265"/>
      <c r="AU311" s="265"/>
      <c r="AV311" s="265"/>
      <c r="AW311" s="265"/>
      <c r="AX311" s="265"/>
      <c r="AY311" s="265"/>
      <c r="AZ311" s="265"/>
      <c r="BA311" s="265"/>
      <c r="BB311" s="265"/>
      <c r="BC311" s="265"/>
      <c r="BD311" s="265"/>
      <c r="BE311" s="265"/>
      <c r="BF311" s="265"/>
      <c r="BG311" s="265"/>
      <c r="BH311" s="265"/>
      <c r="BI311" s="265"/>
      <c r="BJ311" s="265"/>
      <c r="BK311" s="265"/>
      <c r="BL311" s="265"/>
      <c r="BM311" s="265"/>
      <c r="BN311" s="265"/>
      <c r="BO311" s="265"/>
      <c r="BP311" s="265"/>
      <c r="BQ311" s="265"/>
      <c r="BR311" s="265"/>
      <c r="BS311" s="265"/>
      <c r="BT311" s="265"/>
      <c r="BU311" s="265"/>
      <c r="BV311" s="265"/>
      <c r="BW311" s="265"/>
      <c r="BX311" s="265"/>
      <c r="BY311" s="265"/>
      <c r="BZ311" s="265"/>
      <c r="CA311" s="265"/>
      <c r="CB311" s="265"/>
      <c r="CC311" s="265"/>
      <c r="CD311" s="265"/>
      <c r="CE311" s="265"/>
      <c r="CF311" s="265"/>
      <c r="CG311" s="265"/>
      <c r="CH311" s="265"/>
      <c r="CI311" s="265"/>
      <c r="CJ311" s="265"/>
      <c r="CK311" s="265"/>
      <c r="CL311" s="265"/>
      <c r="CM311" s="265"/>
      <c r="CN311" s="265"/>
      <c r="CO311" s="265"/>
      <c r="CP311" s="265"/>
      <c r="CQ311" s="265"/>
      <c r="CR311" s="265"/>
      <c r="CS311" s="265"/>
      <c r="CT311" s="265"/>
      <c r="CU311" s="265"/>
      <c r="CV311" s="265"/>
      <c r="CW311" s="265"/>
      <c r="CX311" s="265"/>
      <c r="CY311" s="265"/>
      <c r="CZ311" s="265"/>
      <c r="DA311" s="265"/>
      <c r="DB311" s="265"/>
      <c r="DC311" s="265"/>
      <c r="DD311" s="265"/>
      <c r="DE311" s="265"/>
      <c r="DF311" s="265"/>
      <c r="DG311" s="265"/>
      <c r="DH311" s="265"/>
      <c r="DI311" s="265"/>
      <c r="DJ311" s="265"/>
      <c r="DK311" s="266"/>
      <c r="DL311" s="265"/>
      <c r="DM311" s="265"/>
      <c r="DN311" s="265"/>
      <c r="DO311" s="265"/>
      <c r="DP311" s="265"/>
      <c r="DQ311" s="265"/>
      <c r="DR311" s="265"/>
      <c r="DS311" s="265"/>
      <c r="DT311" s="265"/>
      <c r="DU311" s="265"/>
      <c r="DV311" s="265"/>
      <c r="DW311" s="265"/>
      <c r="DX311" s="265"/>
      <c r="DY311" s="265"/>
      <c r="DZ311" s="265"/>
      <c r="EA311" s="265"/>
      <c r="EB311" s="265"/>
      <c r="EC311" s="265"/>
      <c r="ED311" s="265"/>
      <c r="EE311" s="265"/>
      <c r="EF311" s="265"/>
      <c r="EG311" s="265"/>
      <c r="EH311" s="265"/>
      <c r="EI311" s="265"/>
      <c r="EJ311" s="265"/>
      <c r="EK311" s="265"/>
      <c r="EL311" s="266"/>
      <c r="EM311" s="265"/>
      <c r="EN311" s="265"/>
      <c r="EO311" s="265"/>
      <c r="EP311" s="265"/>
      <c r="EQ311" s="265"/>
      <c r="ER311" s="265"/>
      <c r="ES311" s="265"/>
      <c r="ET311" s="265"/>
      <c r="EU311" s="265"/>
      <c r="EV311" s="265"/>
      <c r="EW311" s="265"/>
      <c r="EX311" s="265"/>
      <c r="EY311" s="265"/>
      <c r="EZ311" s="265"/>
      <c r="FA311" s="265"/>
      <c r="FB311" s="265"/>
      <c r="FC311" s="265"/>
      <c r="FD311" s="265"/>
      <c r="FE311" s="265"/>
      <c r="FF311" s="267"/>
      <c r="FG311" s="265"/>
      <c r="FH311" s="265"/>
      <c r="FI311" s="265"/>
      <c r="FJ311" s="265"/>
      <c r="FK311" s="265"/>
      <c r="FL311" s="265"/>
      <c r="FM311" s="265"/>
      <c r="FN311" s="265"/>
      <c r="FO311" s="265"/>
      <c r="FP311" s="265"/>
      <c r="FQ311" s="268"/>
      <c r="FR311" s="268"/>
      <c r="FS311" s="265"/>
      <c r="FT311" s="265"/>
      <c r="FU311" s="265"/>
      <c r="FV311" s="265"/>
      <c r="FW311" s="265"/>
      <c r="FX311" s="265"/>
      <c r="FY311" s="265"/>
      <c r="FZ311" s="265"/>
      <c r="GA311" s="265"/>
      <c r="GB311" s="265"/>
      <c r="GC311" s="265"/>
      <c r="GD311" s="269"/>
      <c r="GE311" s="269"/>
      <c r="GF311" s="269"/>
      <c r="GG311" s="269"/>
      <c r="GH311" s="270"/>
      <c r="GI311" s="271"/>
      <c r="GJ311" s="269"/>
      <c r="GK311" s="269"/>
      <c r="GL311" s="269"/>
      <c r="GM311" s="269"/>
      <c r="GN311" s="269"/>
      <c r="GO311" s="272"/>
      <c r="GP311" s="272"/>
      <c r="GQ311" s="272"/>
      <c r="GR311" s="272"/>
      <c r="GS311" s="272"/>
      <c r="GT311" s="272"/>
      <c r="GU311" s="272"/>
      <c r="GV311" s="272"/>
      <c r="GW311" s="272"/>
      <c r="GX311" s="272"/>
      <c r="GY311" s="272"/>
      <c r="GZ311" s="272"/>
      <c r="HA311" s="272"/>
      <c r="HB311" s="272"/>
      <c r="HC311" s="272"/>
      <c r="HD311" s="272"/>
      <c r="HE311" s="272"/>
      <c r="HF311" s="272"/>
      <c r="HG311" s="272"/>
      <c r="HH311" s="272"/>
      <c r="HI311" s="272"/>
      <c r="HJ311" s="272"/>
      <c r="HK311" s="272"/>
      <c r="HL311" s="272"/>
      <c r="HM311" s="272"/>
      <c r="HN311" s="272"/>
      <c r="HO311" s="272"/>
      <c r="HP311" s="272"/>
      <c r="HQ311" s="272"/>
      <c r="HR311" s="272"/>
      <c r="HS311" s="272"/>
      <c r="HT311" s="272"/>
      <c r="HU311" s="272"/>
      <c r="HV311" s="272"/>
      <c r="HW311" s="272"/>
      <c r="HX311" s="272"/>
      <c r="HY311" s="271"/>
      <c r="HZ311" s="271"/>
      <c r="IA311" s="272"/>
      <c r="IB311" s="273"/>
      <c r="IC311" s="272"/>
      <c r="ID311" s="272"/>
      <c r="IE311" s="272"/>
      <c r="IF311" s="272"/>
      <c r="IG311" s="272"/>
      <c r="IH311" s="272"/>
      <c r="II311" s="272"/>
      <c r="IJ311" s="272"/>
      <c r="IK311" s="272"/>
      <c r="IL311" s="272"/>
      <c r="IM311" s="272"/>
      <c r="IN311" s="272"/>
      <c r="IO311" s="272"/>
      <c r="IP311" s="272"/>
      <c r="IQ311" s="272"/>
      <c r="IR311" s="272"/>
      <c r="IS311" s="272"/>
      <c r="IT311" s="272"/>
      <c r="IU311" s="272"/>
      <c r="IV311" s="272"/>
      <c r="IW311" s="272"/>
      <c r="IX311" s="272"/>
      <c r="IY311" s="272"/>
      <c r="IZ311" s="272"/>
      <c r="JA311" s="272"/>
      <c r="JB311" s="272"/>
      <c r="JC311" s="272"/>
      <c r="JD311" s="274"/>
    </row>
    <row r="312" spans="1:267" ht="17.25" hidden="1">
      <c r="A312" s="275"/>
      <c r="B312" s="276"/>
      <c r="C312" s="277"/>
      <c r="D312" s="277"/>
      <c r="E312" s="278"/>
      <c r="F312" s="290"/>
      <c r="G312" s="278"/>
      <c r="H312" s="277"/>
      <c r="I312" s="279"/>
      <c r="J312" s="279"/>
      <c r="K312" s="280"/>
      <c r="L312" s="280"/>
      <c r="M312" s="280"/>
      <c r="N312" s="281"/>
      <c r="O312" s="282"/>
      <c r="P312" s="281"/>
      <c r="Q312" s="281"/>
      <c r="R312" s="281"/>
      <c r="S312" s="281"/>
      <c r="T312" s="281"/>
      <c r="U312" s="281"/>
      <c r="V312" s="281"/>
      <c r="W312" s="96"/>
      <c r="X312" s="281"/>
      <c r="Y312" s="284"/>
      <c r="Z312" s="284"/>
      <c r="AA312" s="265"/>
      <c r="AB312" s="265"/>
      <c r="AC312" s="265"/>
      <c r="AD312" s="265"/>
      <c r="AE312" s="265"/>
      <c r="AF312" s="265"/>
      <c r="AG312" s="265"/>
      <c r="AH312" s="265"/>
      <c r="AI312" s="265"/>
      <c r="AJ312" s="265"/>
      <c r="AK312" s="265"/>
      <c r="AL312" s="265"/>
      <c r="AM312" s="265"/>
      <c r="AN312" s="266"/>
      <c r="AO312" s="265"/>
      <c r="AP312" s="265"/>
      <c r="AQ312" s="265"/>
      <c r="AR312" s="265"/>
      <c r="AS312" s="265"/>
      <c r="AT312" s="265"/>
      <c r="AU312" s="265"/>
      <c r="AV312" s="265"/>
      <c r="AW312" s="265"/>
      <c r="AX312" s="265"/>
      <c r="AY312" s="265"/>
      <c r="AZ312" s="265"/>
      <c r="BA312" s="265"/>
      <c r="BB312" s="265"/>
      <c r="BC312" s="265"/>
      <c r="BD312" s="265"/>
      <c r="BE312" s="265"/>
      <c r="BF312" s="265"/>
      <c r="BG312" s="265"/>
      <c r="BH312" s="265"/>
      <c r="BI312" s="265"/>
      <c r="BJ312" s="265"/>
      <c r="BK312" s="265"/>
      <c r="BL312" s="265"/>
      <c r="BM312" s="265"/>
      <c r="BN312" s="265"/>
      <c r="BO312" s="265"/>
      <c r="BP312" s="265"/>
      <c r="BQ312" s="265"/>
      <c r="BR312" s="265"/>
      <c r="BS312" s="265"/>
      <c r="BT312" s="265"/>
      <c r="BU312" s="265"/>
      <c r="BV312" s="265"/>
      <c r="BW312" s="265"/>
      <c r="BX312" s="265"/>
      <c r="BY312" s="265"/>
      <c r="BZ312" s="265"/>
      <c r="CA312" s="265"/>
      <c r="CB312" s="265"/>
      <c r="CC312" s="265"/>
      <c r="CD312" s="265"/>
      <c r="CE312" s="265"/>
      <c r="CF312" s="265"/>
      <c r="CG312" s="265"/>
      <c r="CH312" s="265"/>
      <c r="CI312" s="265"/>
      <c r="CJ312" s="265"/>
      <c r="CK312" s="265"/>
      <c r="CL312" s="265"/>
      <c r="CM312" s="265"/>
      <c r="CN312" s="265"/>
      <c r="CO312" s="265"/>
      <c r="CP312" s="265"/>
      <c r="CQ312" s="265"/>
      <c r="CR312" s="265"/>
      <c r="CS312" s="265"/>
      <c r="CT312" s="265"/>
      <c r="CU312" s="265"/>
      <c r="CV312" s="265"/>
      <c r="CW312" s="265"/>
      <c r="CX312" s="265"/>
      <c r="CY312" s="265"/>
      <c r="CZ312" s="265"/>
      <c r="DA312" s="265"/>
      <c r="DB312" s="265"/>
      <c r="DC312" s="265"/>
      <c r="DD312" s="265"/>
      <c r="DE312" s="265"/>
      <c r="DF312" s="265"/>
      <c r="DG312" s="265"/>
      <c r="DH312" s="265"/>
      <c r="DI312" s="265"/>
      <c r="DJ312" s="265"/>
      <c r="DK312" s="266"/>
      <c r="DL312" s="265"/>
      <c r="DM312" s="265"/>
      <c r="DN312" s="265"/>
      <c r="DO312" s="265"/>
      <c r="DP312" s="265"/>
      <c r="DQ312" s="265"/>
      <c r="DR312" s="265"/>
      <c r="DS312" s="265"/>
      <c r="DT312" s="265"/>
      <c r="DU312" s="265"/>
      <c r="DV312" s="265"/>
      <c r="DW312" s="265"/>
      <c r="DX312" s="265"/>
      <c r="DY312" s="265"/>
      <c r="DZ312" s="265"/>
      <c r="EA312" s="265"/>
      <c r="EB312" s="265"/>
      <c r="EC312" s="265"/>
      <c r="ED312" s="265"/>
      <c r="EE312" s="265"/>
      <c r="EF312" s="265"/>
      <c r="EG312" s="265"/>
      <c r="EH312" s="265"/>
      <c r="EI312" s="265"/>
      <c r="EJ312" s="265"/>
      <c r="EK312" s="265"/>
      <c r="EL312" s="266"/>
      <c r="EM312" s="265"/>
      <c r="EN312" s="265"/>
      <c r="EO312" s="265"/>
      <c r="EP312" s="265"/>
      <c r="EQ312" s="265"/>
      <c r="ER312" s="265"/>
      <c r="ES312" s="265"/>
      <c r="ET312" s="265"/>
      <c r="EU312" s="265"/>
      <c r="EV312" s="265"/>
      <c r="EW312" s="265"/>
      <c r="EX312" s="265"/>
      <c r="EY312" s="265"/>
      <c r="EZ312" s="265"/>
      <c r="FA312" s="265"/>
      <c r="FB312" s="265"/>
      <c r="FC312" s="265"/>
      <c r="FD312" s="265"/>
      <c r="FE312" s="265"/>
      <c r="FF312" s="267"/>
      <c r="FG312" s="265"/>
      <c r="FH312" s="265"/>
      <c r="FI312" s="265"/>
      <c r="FJ312" s="265"/>
      <c r="FK312" s="265"/>
      <c r="FL312" s="265"/>
      <c r="FM312" s="265"/>
      <c r="FN312" s="265"/>
      <c r="FO312" s="265"/>
      <c r="FP312" s="265"/>
      <c r="FQ312" s="268"/>
      <c r="FR312" s="268"/>
      <c r="FS312" s="265"/>
      <c r="FT312" s="265"/>
      <c r="FU312" s="265"/>
      <c r="FV312" s="265"/>
      <c r="FW312" s="265"/>
      <c r="FX312" s="265"/>
      <c r="FY312" s="265"/>
      <c r="FZ312" s="265"/>
      <c r="GA312" s="265"/>
      <c r="GB312" s="265"/>
      <c r="GC312" s="265"/>
      <c r="GD312" s="269"/>
      <c r="GE312" s="269"/>
      <c r="GF312" s="269"/>
      <c r="GG312" s="269"/>
      <c r="GH312" s="270"/>
      <c r="GI312" s="271"/>
      <c r="GJ312" s="269"/>
      <c r="GK312" s="269"/>
      <c r="GL312" s="269"/>
      <c r="GM312" s="269"/>
      <c r="GN312" s="269"/>
      <c r="GO312" s="272"/>
      <c r="GP312" s="272"/>
      <c r="GQ312" s="272"/>
      <c r="GR312" s="272"/>
      <c r="GS312" s="272"/>
      <c r="GT312" s="272"/>
      <c r="GU312" s="272"/>
      <c r="GV312" s="272"/>
      <c r="GW312" s="272"/>
      <c r="GX312" s="272"/>
      <c r="GY312" s="272"/>
      <c r="GZ312" s="272"/>
      <c r="HA312" s="272"/>
      <c r="HB312" s="272"/>
      <c r="HC312" s="272"/>
      <c r="HD312" s="272"/>
      <c r="HE312" s="272"/>
      <c r="HF312" s="272"/>
      <c r="HG312" s="272"/>
      <c r="HH312" s="272"/>
      <c r="HI312" s="272"/>
      <c r="HJ312" s="272"/>
      <c r="HK312" s="272"/>
      <c r="HL312" s="272"/>
      <c r="HM312" s="272"/>
      <c r="HN312" s="272"/>
      <c r="HO312" s="272"/>
      <c r="HP312" s="272"/>
      <c r="HQ312" s="272"/>
      <c r="HR312" s="272"/>
      <c r="HS312" s="272"/>
      <c r="HT312" s="272"/>
      <c r="HU312" s="272"/>
      <c r="HV312" s="272"/>
      <c r="HW312" s="272"/>
      <c r="HX312" s="272"/>
      <c r="HY312" s="271"/>
      <c r="HZ312" s="271"/>
      <c r="IA312" s="272"/>
      <c r="IB312" s="273"/>
      <c r="IC312" s="272"/>
      <c r="ID312" s="272"/>
      <c r="IE312" s="272"/>
      <c r="IF312" s="272"/>
      <c r="IG312" s="272"/>
      <c r="IH312" s="272"/>
      <c r="II312" s="272"/>
      <c r="IJ312" s="272"/>
      <c r="IK312" s="272"/>
      <c r="IL312" s="272"/>
      <c r="IM312" s="272"/>
      <c r="IN312" s="272"/>
      <c r="IO312" s="272"/>
      <c r="IP312" s="272"/>
      <c r="IQ312" s="272"/>
      <c r="IR312" s="272"/>
      <c r="IS312" s="272"/>
      <c r="IT312" s="272"/>
      <c r="IU312" s="272"/>
      <c r="IV312" s="272"/>
      <c r="IW312" s="272"/>
      <c r="IX312" s="272"/>
      <c r="IY312" s="272"/>
      <c r="IZ312" s="272"/>
      <c r="JA312" s="272"/>
      <c r="JB312" s="272"/>
      <c r="JC312" s="272"/>
      <c r="JD312" s="308"/>
    </row>
    <row r="313" spans="1:267" ht="17.25" hidden="1">
      <c r="A313" s="275"/>
      <c r="B313" s="276"/>
      <c r="C313" s="277"/>
      <c r="D313" s="277"/>
      <c r="E313" s="278"/>
      <c r="F313" s="290"/>
      <c r="G313" s="278"/>
      <c r="H313" s="277"/>
      <c r="I313" s="279"/>
      <c r="J313" s="279"/>
      <c r="K313" s="280"/>
      <c r="L313" s="280"/>
      <c r="M313" s="280"/>
      <c r="N313" s="281"/>
      <c r="O313" s="282"/>
      <c r="P313" s="281"/>
      <c r="Q313" s="281"/>
      <c r="R313" s="281"/>
      <c r="S313" s="281"/>
      <c r="T313" s="281"/>
      <c r="U313" s="281"/>
      <c r="V313" s="281"/>
      <c r="W313" s="96"/>
      <c r="X313" s="281"/>
      <c r="Y313" s="284"/>
      <c r="Z313" s="284"/>
      <c r="AA313" s="265"/>
      <c r="AB313" s="265"/>
      <c r="AC313" s="265"/>
      <c r="AD313" s="265"/>
      <c r="AE313" s="265"/>
      <c r="AF313" s="265"/>
      <c r="AG313" s="265"/>
      <c r="AH313" s="265"/>
      <c r="AI313" s="265"/>
      <c r="AJ313" s="265"/>
      <c r="AK313" s="265"/>
      <c r="AL313" s="265"/>
      <c r="AM313" s="265"/>
      <c r="AN313" s="266"/>
      <c r="AO313" s="265"/>
      <c r="AP313" s="265"/>
      <c r="AQ313" s="265"/>
      <c r="AR313" s="265"/>
      <c r="AS313" s="265"/>
      <c r="AT313" s="265"/>
      <c r="AU313" s="265"/>
      <c r="AV313" s="265"/>
      <c r="AW313" s="265"/>
      <c r="AX313" s="265"/>
      <c r="AY313" s="265"/>
      <c r="AZ313" s="265"/>
      <c r="BA313" s="265"/>
      <c r="BB313" s="265"/>
      <c r="BC313" s="265"/>
      <c r="BD313" s="265"/>
      <c r="BE313" s="265"/>
      <c r="BF313" s="265"/>
      <c r="BG313" s="265"/>
      <c r="BH313" s="265"/>
      <c r="BI313" s="265"/>
      <c r="BJ313" s="265"/>
      <c r="BK313" s="265"/>
      <c r="BL313" s="265"/>
      <c r="BM313" s="265"/>
      <c r="BN313" s="265"/>
      <c r="BO313" s="265"/>
      <c r="BP313" s="265"/>
      <c r="BQ313" s="265"/>
      <c r="BR313" s="265"/>
      <c r="BS313" s="265"/>
      <c r="BT313" s="265"/>
      <c r="BU313" s="265"/>
      <c r="BV313" s="265"/>
      <c r="BW313" s="265"/>
      <c r="BX313" s="265"/>
      <c r="BY313" s="265"/>
      <c r="BZ313" s="265"/>
      <c r="CA313" s="265"/>
      <c r="CB313" s="265"/>
      <c r="CC313" s="265"/>
      <c r="CD313" s="265"/>
      <c r="CE313" s="265"/>
      <c r="CF313" s="265"/>
      <c r="CG313" s="265"/>
      <c r="CH313" s="265"/>
      <c r="CI313" s="265"/>
      <c r="CJ313" s="265"/>
      <c r="CK313" s="265"/>
      <c r="CL313" s="265"/>
      <c r="CM313" s="265"/>
      <c r="CN313" s="265"/>
      <c r="CO313" s="265"/>
      <c r="CP313" s="265"/>
      <c r="CQ313" s="265"/>
      <c r="CR313" s="265"/>
      <c r="CS313" s="265"/>
      <c r="CT313" s="265"/>
      <c r="CU313" s="265"/>
      <c r="CV313" s="265"/>
      <c r="CW313" s="265"/>
      <c r="CX313" s="265"/>
      <c r="CY313" s="265"/>
      <c r="CZ313" s="265"/>
      <c r="DA313" s="265"/>
      <c r="DB313" s="265"/>
      <c r="DC313" s="265"/>
      <c r="DD313" s="265"/>
      <c r="DE313" s="265"/>
      <c r="DF313" s="265"/>
      <c r="DG313" s="265"/>
      <c r="DH313" s="265"/>
      <c r="DI313" s="265"/>
      <c r="DJ313" s="265"/>
      <c r="DK313" s="266"/>
      <c r="DL313" s="265"/>
      <c r="DM313" s="265"/>
      <c r="DN313" s="265"/>
      <c r="DO313" s="265"/>
      <c r="DP313" s="265"/>
      <c r="DQ313" s="265"/>
      <c r="DR313" s="265"/>
      <c r="DS313" s="265"/>
      <c r="DT313" s="265"/>
      <c r="DU313" s="265"/>
      <c r="DV313" s="265"/>
      <c r="DW313" s="265"/>
      <c r="DX313" s="265"/>
      <c r="DY313" s="265"/>
      <c r="DZ313" s="265"/>
      <c r="EA313" s="265"/>
      <c r="EB313" s="265"/>
      <c r="EC313" s="265"/>
      <c r="ED313" s="265"/>
      <c r="EE313" s="265"/>
      <c r="EF313" s="265"/>
      <c r="EG313" s="265"/>
      <c r="EH313" s="265"/>
      <c r="EI313" s="265"/>
      <c r="EJ313" s="265"/>
      <c r="EK313" s="265"/>
      <c r="EL313" s="266"/>
      <c r="EM313" s="265"/>
      <c r="EN313" s="265"/>
      <c r="EO313" s="265"/>
      <c r="EP313" s="265"/>
      <c r="EQ313" s="265"/>
      <c r="ER313" s="265"/>
      <c r="ES313" s="265"/>
      <c r="ET313" s="265"/>
      <c r="EU313" s="265"/>
      <c r="EV313" s="265"/>
      <c r="EW313" s="265"/>
      <c r="EX313" s="265"/>
      <c r="EY313" s="265"/>
      <c r="EZ313" s="265"/>
      <c r="FA313" s="265"/>
      <c r="FB313" s="265"/>
      <c r="FC313" s="265"/>
      <c r="FD313" s="265"/>
      <c r="FE313" s="265"/>
      <c r="FF313" s="267"/>
      <c r="FG313" s="265"/>
      <c r="FH313" s="265"/>
      <c r="FI313" s="265"/>
      <c r="FJ313" s="265"/>
      <c r="FK313" s="265"/>
      <c r="FL313" s="265"/>
      <c r="FM313" s="265"/>
      <c r="FN313" s="265"/>
      <c r="FO313" s="265"/>
      <c r="FP313" s="265"/>
      <c r="FQ313" s="268"/>
      <c r="FR313" s="268"/>
      <c r="FS313" s="265"/>
      <c r="FT313" s="265"/>
      <c r="FU313" s="265"/>
      <c r="FV313" s="265"/>
      <c r="FW313" s="265"/>
      <c r="FX313" s="265"/>
      <c r="FY313" s="265"/>
      <c r="FZ313" s="265"/>
      <c r="GA313" s="265"/>
      <c r="GB313" s="265"/>
      <c r="GC313" s="265"/>
      <c r="GD313" s="269"/>
      <c r="GE313" s="269"/>
      <c r="GF313" s="269"/>
      <c r="GG313" s="269"/>
      <c r="GH313" s="270"/>
      <c r="GI313" s="271"/>
      <c r="GJ313" s="269"/>
      <c r="GK313" s="269"/>
      <c r="GL313" s="269"/>
      <c r="GM313" s="269"/>
      <c r="GN313" s="269"/>
      <c r="GO313" s="272"/>
      <c r="GP313" s="272"/>
      <c r="GQ313" s="272"/>
      <c r="GR313" s="272"/>
      <c r="GS313" s="272"/>
      <c r="GT313" s="272"/>
      <c r="GU313" s="272"/>
      <c r="GV313" s="272"/>
      <c r="GW313" s="272"/>
      <c r="GX313" s="272"/>
      <c r="GY313" s="272"/>
      <c r="GZ313" s="272"/>
      <c r="HA313" s="272"/>
      <c r="HB313" s="272"/>
      <c r="HC313" s="272"/>
      <c r="HD313" s="272"/>
      <c r="HE313" s="272"/>
      <c r="HF313" s="272"/>
      <c r="HG313" s="272"/>
      <c r="HH313" s="272"/>
      <c r="HI313" s="272"/>
      <c r="HJ313" s="272"/>
      <c r="HK313" s="272"/>
      <c r="HL313" s="272"/>
      <c r="HM313" s="272"/>
      <c r="HN313" s="272"/>
      <c r="HO313" s="272"/>
      <c r="HP313" s="272"/>
      <c r="HQ313" s="272"/>
      <c r="HR313" s="272"/>
      <c r="HS313" s="272"/>
      <c r="HT313" s="272"/>
      <c r="HU313" s="272"/>
      <c r="HV313" s="272"/>
      <c r="HW313" s="272"/>
      <c r="HX313" s="272"/>
      <c r="HY313" s="271"/>
      <c r="HZ313" s="271"/>
      <c r="IA313" s="272"/>
      <c r="IB313" s="273"/>
      <c r="IC313" s="272"/>
      <c r="ID313" s="272"/>
      <c r="IE313" s="272"/>
      <c r="IF313" s="272"/>
      <c r="IG313" s="272"/>
      <c r="IH313" s="272"/>
      <c r="II313" s="272"/>
      <c r="IJ313" s="272"/>
      <c r="IK313" s="272"/>
      <c r="IL313" s="272"/>
      <c r="IM313" s="272"/>
      <c r="IN313" s="272"/>
      <c r="IO313" s="272"/>
      <c r="IP313" s="272"/>
      <c r="IQ313" s="272"/>
      <c r="IR313" s="272"/>
      <c r="IS313" s="272"/>
      <c r="IT313" s="272"/>
      <c r="IU313" s="272"/>
      <c r="IV313" s="272"/>
      <c r="IW313" s="272"/>
      <c r="IX313" s="272"/>
      <c r="IY313" s="272"/>
      <c r="IZ313" s="272"/>
      <c r="JA313" s="272"/>
      <c r="JB313" s="272"/>
      <c r="JC313" s="272"/>
      <c r="JD313" s="308"/>
    </row>
    <row r="314" spans="1:267" ht="17.25" hidden="1">
      <c r="A314" s="275"/>
      <c r="B314" s="276"/>
      <c r="C314" s="277"/>
      <c r="D314" s="277"/>
      <c r="E314" s="278"/>
      <c r="F314" s="290"/>
      <c r="G314" s="278"/>
      <c r="H314" s="277"/>
      <c r="I314" s="279"/>
      <c r="J314" s="279"/>
      <c r="K314" s="280"/>
      <c r="L314" s="280"/>
      <c r="M314" s="280"/>
      <c r="N314" s="281"/>
      <c r="O314" s="282"/>
      <c r="P314" s="281"/>
      <c r="Q314" s="281"/>
      <c r="R314" s="281"/>
      <c r="S314" s="281"/>
      <c r="T314" s="281"/>
      <c r="U314" s="281"/>
      <c r="V314" s="281"/>
      <c r="W314" s="96"/>
      <c r="X314" s="281"/>
      <c r="Y314" s="284"/>
      <c r="Z314" s="284"/>
      <c r="AA314" s="265"/>
      <c r="AB314" s="265"/>
      <c r="AC314" s="265"/>
      <c r="AD314" s="265"/>
      <c r="AE314" s="265"/>
      <c r="AF314" s="265"/>
      <c r="AG314" s="265"/>
      <c r="AH314" s="265"/>
      <c r="AI314" s="265"/>
      <c r="AJ314" s="265"/>
      <c r="AK314" s="265"/>
      <c r="AL314" s="265"/>
      <c r="AM314" s="265"/>
      <c r="AN314" s="266"/>
      <c r="AO314" s="265"/>
      <c r="AP314" s="265"/>
      <c r="AQ314" s="265"/>
      <c r="AR314" s="265"/>
      <c r="AS314" s="265"/>
      <c r="AT314" s="265"/>
      <c r="AU314" s="265"/>
      <c r="AV314" s="265"/>
      <c r="AW314" s="265"/>
      <c r="AX314" s="265"/>
      <c r="AY314" s="265"/>
      <c r="AZ314" s="265"/>
      <c r="BA314" s="265"/>
      <c r="BB314" s="265"/>
      <c r="BC314" s="265"/>
      <c r="BD314" s="265"/>
      <c r="BE314" s="265"/>
      <c r="BF314" s="265"/>
      <c r="BG314" s="265"/>
      <c r="BH314" s="265"/>
      <c r="BI314" s="265"/>
      <c r="BJ314" s="265"/>
      <c r="BK314" s="265"/>
      <c r="BL314" s="265"/>
      <c r="BM314" s="265"/>
      <c r="BN314" s="265"/>
      <c r="BO314" s="265"/>
      <c r="BP314" s="265"/>
      <c r="BQ314" s="265"/>
      <c r="BR314" s="265"/>
      <c r="BS314" s="265"/>
      <c r="BT314" s="265"/>
      <c r="BU314" s="265"/>
      <c r="BV314" s="265"/>
      <c r="BW314" s="265"/>
      <c r="BX314" s="265"/>
      <c r="BY314" s="265"/>
      <c r="BZ314" s="265"/>
      <c r="CA314" s="265"/>
      <c r="CB314" s="265"/>
      <c r="CC314" s="265"/>
      <c r="CD314" s="265"/>
      <c r="CE314" s="265"/>
      <c r="CF314" s="265"/>
      <c r="CG314" s="265"/>
      <c r="CH314" s="265"/>
      <c r="CI314" s="265"/>
      <c r="CJ314" s="265"/>
      <c r="CK314" s="265"/>
      <c r="CL314" s="265"/>
      <c r="CM314" s="265"/>
      <c r="CN314" s="265"/>
      <c r="CO314" s="265"/>
      <c r="CP314" s="265"/>
      <c r="CQ314" s="265"/>
      <c r="CR314" s="265"/>
      <c r="CS314" s="265"/>
      <c r="CT314" s="265"/>
      <c r="CU314" s="265"/>
      <c r="CV314" s="265"/>
      <c r="CW314" s="265"/>
      <c r="CX314" s="265"/>
      <c r="CY314" s="265"/>
      <c r="CZ314" s="265"/>
      <c r="DA314" s="265"/>
      <c r="DB314" s="265"/>
      <c r="DC314" s="265"/>
      <c r="DD314" s="265"/>
      <c r="DE314" s="265"/>
      <c r="DF314" s="265"/>
      <c r="DG314" s="265"/>
      <c r="DH314" s="265"/>
      <c r="DI314" s="265"/>
      <c r="DJ314" s="265"/>
      <c r="DK314" s="266"/>
      <c r="DL314" s="265"/>
      <c r="DM314" s="265"/>
      <c r="DN314" s="265"/>
      <c r="DO314" s="265"/>
      <c r="DP314" s="265"/>
      <c r="DQ314" s="265"/>
      <c r="DR314" s="265"/>
      <c r="DS314" s="265"/>
      <c r="DT314" s="265"/>
      <c r="DU314" s="265"/>
      <c r="DV314" s="265"/>
      <c r="DW314" s="265"/>
      <c r="DX314" s="265"/>
      <c r="DY314" s="265"/>
      <c r="DZ314" s="265"/>
      <c r="EA314" s="265"/>
      <c r="EB314" s="265"/>
      <c r="EC314" s="265"/>
      <c r="ED314" s="265"/>
      <c r="EE314" s="265"/>
      <c r="EF314" s="265"/>
      <c r="EG314" s="265"/>
      <c r="EH314" s="265"/>
      <c r="EI314" s="265"/>
      <c r="EJ314" s="265"/>
      <c r="EK314" s="265"/>
      <c r="EL314" s="266"/>
      <c r="EM314" s="265"/>
      <c r="EN314" s="265"/>
      <c r="EO314" s="265"/>
      <c r="EP314" s="265"/>
      <c r="EQ314" s="265"/>
      <c r="ER314" s="265"/>
      <c r="ES314" s="265"/>
      <c r="ET314" s="265"/>
      <c r="EU314" s="265"/>
      <c r="EV314" s="265"/>
      <c r="EW314" s="265"/>
      <c r="EX314" s="265"/>
      <c r="EY314" s="265"/>
      <c r="EZ314" s="265"/>
      <c r="FA314" s="265"/>
      <c r="FB314" s="265"/>
      <c r="FC314" s="265"/>
      <c r="FD314" s="265"/>
      <c r="FE314" s="265"/>
      <c r="FF314" s="267"/>
      <c r="FG314" s="265"/>
      <c r="FH314" s="265"/>
      <c r="FI314" s="265"/>
      <c r="FJ314" s="265"/>
      <c r="FK314" s="265"/>
      <c r="FL314" s="265"/>
      <c r="FM314" s="265"/>
      <c r="FN314" s="265"/>
      <c r="FO314" s="265"/>
      <c r="FP314" s="265"/>
      <c r="FQ314" s="268"/>
      <c r="FR314" s="268"/>
      <c r="FS314" s="265"/>
      <c r="FT314" s="265"/>
      <c r="FU314" s="265"/>
      <c r="FV314" s="265"/>
      <c r="FW314" s="265"/>
      <c r="FX314" s="265"/>
      <c r="FY314" s="265"/>
      <c r="FZ314" s="265"/>
      <c r="GA314" s="265"/>
      <c r="GB314" s="265"/>
      <c r="GC314" s="265"/>
      <c r="GD314" s="269"/>
      <c r="GE314" s="269"/>
      <c r="GF314" s="269"/>
      <c r="GG314" s="269"/>
      <c r="GH314" s="270"/>
      <c r="GI314" s="271"/>
      <c r="GJ314" s="269"/>
      <c r="GK314" s="269"/>
      <c r="GL314" s="269"/>
      <c r="GM314" s="269"/>
      <c r="GN314" s="269"/>
      <c r="GO314" s="272"/>
      <c r="GP314" s="272"/>
      <c r="GQ314" s="272"/>
      <c r="GR314" s="272"/>
      <c r="GS314" s="272"/>
      <c r="GT314" s="272"/>
      <c r="GU314" s="272"/>
      <c r="GV314" s="272"/>
      <c r="GW314" s="272"/>
      <c r="GX314" s="272"/>
      <c r="GY314" s="272"/>
      <c r="GZ314" s="272"/>
      <c r="HA314" s="272"/>
      <c r="HB314" s="272"/>
      <c r="HC314" s="272"/>
      <c r="HD314" s="272"/>
      <c r="HE314" s="272"/>
      <c r="HF314" s="272"/>
      <c r="HG314" s="272"/>
      <c r="HH314" s="272"/>
      <c r="HI314" s="272"/>
      <c r="HJ314" s="272"/>
      <c r="HK314" s="272"/>
      <c r="HL314" s="272"/>
      <c r="HM314" s="272"/>
      <c r="HN314" s="272"/>
      <c r="HO314" s="272"/>
      <c r="HP314" s="272"/>
      <c r="HQ314" s="272"/>
      <c r="HR314" s="272"/>
      <c r="HS314" s="272"/>
      <c r="HT314" s="272"/>
      <c r="HU314" s="272"/>
      <c r="HV314" s="272"/>
      <c r="HW314" s="272"/>
      <c r="HX314" s="272"/>
      <c r="HY314" s="271"/>
      <c r="HZ314" s="271"/>
      <c r="IA314" s="272"/>
      <c r="IB314" s="273"/>
      <c r="IC314" s="272"/>
      <c r="ID314" s="272"/>
      <c r="IE314" s="272"/>
      <c r="IF314" s="272"/>
      <c r="IG314" s="272"/>
      <c r="IH314" s="272"/>
      <c r="II314" s="272"/>
      <c r="IJ314" s="272"/>
      <c r="IK314" s="272"/>
      <c r="IL314" s="272"/>
      <c r="IM314" s="272"/>
      <c r="IN314" s="272"/>
      <c r="IO314" s="272"/>
      <c r="IP314" s="272"/>
      <c r="IQ314" s="272"/>
      <c r="IR314" s="272"/>
      <c r="IS314" s="272"/>
      <c r="IT314" s="272"/>
      <c r="IU314" s="272"/>
      <c r="IV314" s="272"/>
      <c r="IW314" s="272"/>
      <c r="IX314" s="272"/>
      <c r="IY314" s="272"/>
      <c r="IZ314" s="272"/>
      <c r="JA314" s="272"/>
      <c r="JB314" s="272"/>
      <c r="JC314" s="272"/>
      <c r="JD314" s="308"/>
    </row>
    <row r="315" spans="1:267" ht="17.25" hidden="1">
      <c r="A315" s="275"/>
      <c r="B315" s="276"/>
      <c r="C315" s="277"/>
      <c r="D315" s="277"/>
      <c r="E315" s="278"/>
      <c r="F315" s="290"/>
      <c r="G315" s="278"/>
      <c r="H315" s="277"/>
      <c r="I315" s="279"/>
      <c r="J315" s="279"/>
      <c r="K315" s="280"/>
      <c r="L315" s="280"/>
      <c r="M315" s="280"/>
      <c r="N315" s="281"/>
      <c r="O315" s="282"/>
      <c r="P315" s="281"/>
      <c r="Q315" s="281"/>
      <c r="R315" s="281"/>
      <c r="S315" s="281"/>
      <c r="T315" s="281"/>
      <c r="U315" s="281"/>
      <c r="V315" s="281"/>
      <c r="W315" s="96"/>
      <c r="X315" s="281"/>
      <c r="Y315" s="284"/>
      <c r="Z315" s="284"/>
      <c r="AA315" s="265"/>
      <c r="AB315" s="265"/>
      <c r="AC315" s="265"/>
      <c r="AD315" s="265"/>
      <c r="AE315" s="265"/>
      <c r="AF315" s="265"/>
      <c r="AG315" s="265"/>
      <c r="AH315" s="265"/>
      <c r="AI315" s="265"/>
      <c r="AJ315" s="265"/>
      <c r="AK315" s="265"/>
      <c r="AL315" s="265"/>
      <c r="AM315" s="265"/>
      <c r="AN315" s="266"/>
      <c r="AO315" s="265"/>
      <c r="AP315" s="265"/>
      <c r="AQ315" s="265"/>
      <c r="AR315" s="265"/>
      <c r="AS315" s="265"/>
      <c r="AT315" s="265"/>
      <c r="AU315" s="265"/>
      <c r="AV315" s="265"/>
      <c r="AW315" s="265"/>
      <c r="AX315" s="265"/>
      <c r="AY315" s="265"/>
      <c r="AZ315" s="265"/>
      <c r="BA315" s="265"/>
      <c r="BB315" s="265"/>
      <c r="BC315" s="265"/>
      <c r="BD315" s="265"/>
      <c r="BE315" s="265"/>
      <c r="BF315" s="265"/>
      <c r="BG315" s="265"/>
      <c r="BH315" s="265"/>
      <c r="BI315" s="265"/>
      <c r="BJ315" s="265"/>
      <c r="BK315" s="265"/>
      <c r="BL315" s="265"/>
      <c r="BM315" s="265"/>
      <c r="BN315" s="265"/>
      <c r="BO315" s="265"/>
      <c r="BP315" s="265"/>
      <c r="BQ315" s="265"/>
      <c r="BR315" s="265"/>
      <c r="BS315" s="265"/>
      <c r="BT315" s="265"/>
      <c r="BU315" s="265"/>
      <c r="BV315" s="265"/>
      <c r="BW315" s="265"/>
      <c r="BX315" s="265"/>
      <c r="BY315" s="265"/>
      <c r="BZ315" s="265"/>
      <c r="CA315" s="265"/>
      <c r="CB315" s="265"/>
      <c r="CC315" s="265"/>
      <c r="CD315" s="265"/>
      <c r="CE315" s="265"/>
      <c r="CF315" s="265"/>
      <c r="CG315" s="265"/>
      <c r="CH315" s="265"/>
      <c r="CI315" s="265"/>
      <c r="CJ315" s="265"/>
      <c r="CK315" s="265"/>
      <c r="CL315" s="265"/>
      <c r="CM315" s="265"/>
      <c r="CN315" s="265"/>
      <c r="CO315" s="265"/>
      <c r="CP315" s="265"/>
      <c r="CQ315" s="265"/>
      <c r="CR315" s="265"/>
      <c r="CS315" s="265"/>
      <c r="CT315" s="265"/>
      <c r="CU315" s="265"/>
      <c r="CV315" s="265"/>
      <c r="CW315" s="265"/>
      <c r="CX315" s="265"/>
      <c r="CY315" s="265"/>
      <c r="CZ315" s="265"/>
      <c r="DA315" s="265"/>
      <c r="DB315" s="265"/>
      <c r="DC315" s="265"/>
      <c r="DD315" s="265"/>
      <c r="DE315" s="265"/>
      <c r="DF315" s="265"/>
      <c r="DG315" s="265"/>
      <c r="DH315" s="265"/>
      <c r="DI315" s="265"/>
      <c r="DJ315" s="265"/>
      <c r="DK315" s="266"/>
      <c r="DL315" s="265"/>
      <c r="DM315" s="265"/>
      <c r="DN315" s="265"/>
      <c r="DO315" s="265"/>
      <c r="DP315" s="265"/>
      <c r="DQ315" s="265"/>
      <c r="DR315" s="265"/>
      <c r="DS315" s="265"/>
      <c r="DT315" s="265"/>
      <c r="DU315" s="265"/>
      <c r="DV315" s="265"/>
      <c r="DW315" s="265"/>
      <c r="DX315" s="265"/>
      <c r="DY315" s="265"/>
      <c r="DZ315" s="265"/>
      <c r="EA315" s="265"/>
      <c r="EB315" s="265"/>
      <c r="EC315" s="265"/>
      <c r="ED315" s="265"/>
      <c r="EE315" s="265"/>
      <c r="EF315" s="265"/>
      <c r="EG315" s="265"/>
      <c r="EH315" s="265"/>
      <c r="EI315" s="265"/>
      <c r="EJ315" s="265"/>
      <c r="EK315" s="265"/>
      <c r="EL315" s="266"/>
      <c r="EM315" s="265"/>
      <c r="EN315" s="265"/>
      <c r="EO315" s="265"/>
      <c r="EP315" s="265"/>
      <c r="EQ315" s="265"/>
      <c r="ER315" s="265"/>
      <c r="ES315" s="265"/>
      <c r="ET315" s="265"/>
      <c r="EU315" s="265"/>
      <c r="EV315" s="265"/>
      <c r="EW315" s="265"/>
      <c r="EX315" s="265"/>
      <c r="EY315" s="265"/>
      <c r="EZ315" s="265"/>
      <c r="FA315" s="265"/>
      <c r="FB315" s="265"/>
      <c r="FC315" s="265"/>
      <c r="FD315" s="265"/>
      <c r="FE315" s="265"/>
      <c r="FF315" s="267"/>
      <c r="FG315" s="265"/>
      <c r="FH315" s="265"/>
      <c r="FI315" s="265"/>
      <c r="FJ315" s="265"/>
      <c r="FK315" s="265"/>
      <c r="FL315" s="265"/>
      <c r="FM315" s="265"/>
      <c r="FN315" s="265"/>
      <c r="FO315" s="265"/>
      <c r="FP315" s="265"/>
      <c r="FQ315" s="268"/>
      <c r="FR315" s="268"/>
      <c r="FS315" s="265"/>
      <c r="FT315" s="265"/>
      <c r="FU315" s="265"/>
      <c r="FV315" s="265"/>
      <c r="FW315" s="265"/>
      <c r="FX315" s="265"/>
      <c r="FY315" s="265"/>
      <c r="FZ315" s="265"/>
      <c r="GA315" s="265"/>
      <c r="GB315" s="265"/>
      <c r="GC315" s="265"/>
      <c r="GD315" s="269"/>
      <c r="GE315" s="269"/>
      <c r="GF315" s="269"/>
      <c r="GG315" s="269"/>
      <c r="GH315" s="270"/>
      <c r="GI315" s="271"/>
      <c r="GJ315" s="269"/>
      <c r="GK315" s="269"/>
      <c r="GL315" s="269"/>
      <c r="GM315" s="269"/>
      <c r="GN315" s="269"/>
      <c r="GO315" s="272"/>
      <c r="GP315" s="272"/>
      <c r="GQ315" s="272"/>
      <c r="GR315" s="272"/>
      <c r="GS315" s="272"/>
      <c r="GT315" s="272"/>
      <c r="GU315" s="272"/>
      <c r="GV315" s="272"/>
      <c r="GW315" s="272"/>
      <c r="GX315" s="272"/>
      <c r="GY315" s="272"/>
      <c r="GZ315" s="272"/>
      <c r="HA315" s="272"/>
      <c r="HB315" s="272"/>
      <c r="HC315" s="272"/>
      <c r="HD315" s="272"/>
      <c r="HE315" s="272"/>
      <c r="HF315" s="272"/>
      <c r="HG315" s="272"/>
      <c r="HH315" s="272"/>
      <c r="HI315" s="272"/>
      <c r="HJ315" s="272"/>
      <c r="HK315" s="272"/>
      <c r="HL315" s="272"/>
      <c r="HM315" s="272"/>
      <c r="HN315" s="272"/>
      <c r="HO315" s="272"/>
      <c r="HP315" s="272"/>
      <c r="HQ315" s="272"/>
      <c r="HR315" s="272"/>
      <c r="HS315" s="272"/>
      <c r="HT315" s="272"/>
      <c r="HU315" s="272"/>
      <c r="HV315" s="272"/>
      <c r="HW315" s="272"/>
      <c r="HX315" s="272"/>
      <c r="HY315" s="271"/>
      <c r="HZ315" s="271"/>
      <c r="IA315" s="272"/>
      <c r="IB315" s="273"/>
      <c r="IC315" s="272"/>
      <c r="ID315" s="272"/>
      <c r="IE315" s="272"/>
      <c r="IF315" s="272"/>
      <c r="IG315" s="272"/>
      <c r="IH315" s="272"/>
      <c r="II315" s="272"/>
      <c r="IJ315" s="272"/>
      <c r="IK315" s="272"/>
      <c r="IL315" s="272"/>
      <c r="IM315" s="272"/>
      <c r="IN315" s="272"/>
      <c r="IO315" s="272"/>
      <c r="IP315" s="272"/>
      <c r="IQ315" s="272"/>
      <c r="IR315" s="272"/>
      <c r="IS315" s="272"/>
      <c r="IT315" s="272"/>
      <c r="IU315" s="272"/>
      <c r="IV315" s="272"/>
      <c r="IW315" s="272"/>
      <c r="IX315" s="272"/>
      <c r="IY315" s="272"/>
      <c r="IZ315" s="272"/>
      <c r="JA315" s="272"/>
      <c r="JB315" s="272"/>
      <c r="JC315" s="272"/>
      <c r="JD315" s="308"/>
    </row>
    <row r="316" spans="1:267" ht="17.25" hidden="1">
      <c r="A316" s="275"/>
      <c r="B316" s="276"/>
      <c r="C316" s="277"/>
      <c r="D316" s="277"/>
      <c r="E316" s="278"/>
      <c r="F316" s="290"/>
      <c r="G316" s="278"/>
      <c r="H316" s="277"/>
      <c r="I316" s="279"/>
      <c r="J316" s="279"/>
      <c r="K316" s="280"/>
      <c r="L316" s="280"/>
      <c r="M316" s="280"/>
      <c r="N316" s="281"/>
      <c r="O316" s="282"/>
      <c r="P316" s="281"/>
      <c r="Q316" s="281"/>
      <c r="R316" s="281"/>
      <c r="S316" s="281"/>
      <c r="T316" s="281"/>
      <c r="U316" s="281"/>
      <c r="V316" s="281"/>
      <c r="W316" s="96"/>
      <c r="X316" s="281"/>
      <c r="Y316" s="284"/>
      <c r="Z316" s="284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265"/>
      <c r="AL316" s="265"/>
      <c r="AM316" s="265"/>
      <c r="AN316" s="266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265"/>
      <c r="AZ316" s="265"/>
      <c r="BA316" s="265"/>
      <c r="BB316" s="265"/>
      <c r="BC316" s="265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265"/>
      <c r="BP316" s="265"/>
      <c r="BQ316" s="265"/>
      <c r="BR316" s="265"/>
      <c r="BS316" s="265"/>
      <c r="BT316" s="265"/>
      <c r="BU316" s="265"/>
      <c r="BV316" s="265"/>
      <c r="BW316" s="265"/>
      <c r="BX316" s="265"/>
      <c r="BY316" s="265"/>
      <c r="BZ316" s="265"/>
      <c r="CA316" s="265"/>
      <c r="CB316" s="265"/>
      <c r="CC316" s="265"/>
      <c r="CD316" s="265"/>
      <c r="CE316" s="265"/>
      <c r="CF316" s="265"/>
      <c r="CG316" s="265"/>
      <c r="CH316" s="265"/>
      <c r="CI316" s="265"/>
      <c r="CJ316" s="265"/>
      <c r="CK316" s="265"/>
      <c r="CL316" s="265"/>
      <c r="CM316" s="265"/>
      <c r="CN316" s="265"/>
      <c r="CO316" s="265"/>
      <c r="CP316" s="265"/>
      <c r="CQ316" s="265"/>
      <c r="CR316" s="265"/>
      <c r="CS316" s="265"/>
      <c r="CT316" s="265"/>
      <c r="CU316" s="265"/>
      <c r="CV316" s="265"/>
      <c r="CW316" s="265"/>
      <c r="CX316" s="265"/>
      <c r="CY316" s="265"/>
      <c r="CZ316" s="265"/>
      <c r="DA316" s="265"/>
      <c r="DB316" s="265"/>
      <c r="DC316" s="265"/>
      <c r="DD316" s="265"/>
      <c r="DE316" s="265"/>
      <c r="DF316" s="265"/>
      <c r="DG316" s="265"/>
      <c r="DH316" s="265"/>
      <c r="DI316" s="265"/>
      <c r="DJ316" s="265"/>
      <c r="DK316" s="266"/>
      <c r="DL316" s="265"/>
      <c r="DM316" s="265"/>
      <c r="DN316" s="265"/>
      <c r="DO316" s="265"/>
      <c r="DP316" s="265"/>
      <c r="DQ316" s="265"/>
      <c r="DR316" s="265"/>
      <c r="DS316" s="265"/>
      <c r="DT316" s="265"/>
      <c r="DU316" s="265"/>
      <c r="DV316" s="265"/>
      <c r="DW316" s="265"/>
      <c r="DX316" s="265"/>
      <c r="DY316" s="265"/>
      <c r="DZ316" s="265"/>
      <c r="EA316" s="265"/>
      <c r="EB316" s="265"/>
      <c r="EC316" s="265"/>
      <c r="ED316" s="265"/>
      <c r="EE316" s="265"/>
      <c r="EF316" s="265"/>
      <c r="EG316" s="265"/>
      <c r="EH316" s="265"/>
      <c r="EI316" s="265"/>
      <c r="EJ316" s="265"/>
      <c r="EK316" s="265"/>
      <c r="EL316" s="266"/>
      <c r="EM316" s="265"/>
      <c r="EN316" s="265"/>
      <c r="EO316" s="265"/>
      <c r="EP316" s="265"/>
      <c r="EQ316" s="265"/>
      <c r="ER316" s="265"/>
      <c r="ES316" s="265"/>
      <c r="ET316" s="265"/>
      <c r="EU316" s="265"/>
      <c r="EV316" s="265"/>
      <c r="EW316" s="265"/>
      <c r="EX316" s="265"/>
      <c r="EY316" s="265"/>
      <c r="EZ316" s="265"/>
      <c r="FA316" s="265"/>
      <c r="FB316" s="265"/>
      <c r="FC316" s="265"/>
      <c r="FD316" s="265"/>
      <c r="FE316" s="265"/>
      <c r="FF316" s="267"/>
      <c r="FG316" s="265"/>
      <c r="FH316" s="265"/>
      <c r="FI316" s="265"/>
      <c r="FJ316" s="265"/>
      <c r="FK316" s="265"/>
      <c r="FL316" s="265"/>
      <c r="FM316" s="265"/>
      <c r="FN316" s="265"/>
      <c r="FO316" s="265"/>
      <c r="FP316" s="265"/>
      <c r="FQ316" s="268"/>
      <c r="FR316" s="268"/>
      <c r="FS316" s="265"/>
      <c r="FT316" s="265"/>
      <c r="FU316" s="265"/>
      <c r="FV316" s="265"/>
      <c r="FW316" s="265"/>
      <c r="FX316" s="265"/>
      <c r="FY316" s="265"/>
      <c r="FZ316" s="265"/>
      <c r="GA316" s="265"/>
      <c r="GB316" s="265"/>
      <c r="GC316" s="265"/>
      <c r="GD316" s="269"/>
      <c r="GE316" s="269"/>
      <c r="GF316" s="269"/>
      <c r="GG316" s="269"/>
      <c r="GH316" s="270"/>
      <c r="GI316" s="271"/>
      <c r="GJ316" s="269"/>
      <c r="GK316" s="269"/>
      <c r="GL316" s="269"/>
      <c r="GM316" s="269"/>
      <c r="GN316" s="269"/>
      <c r="GO316" s="272"/>
      <c r="GP316" s="272"/>
      <c r="GQ316" s="272"/>
      <c r="GR316" s="272"/>
      <c r="GS316" s="272"/>
      <c r="GT316" s="272"/>
      <c r="GU316" s="272"/>
      <c r="GV316" s="272"/>
      <c r="GW316" s="272"/>
      <c r="GX316" s="272"/>
      <c r="GY316" s="272"/>
      <c r="GZ316" s="272"/>
      <c r="HA316" s="272"/>
      <c r="HB316" s="272"/>
      <c r="HC316" s="272"/>
      <c r="HD316" s="272"/>
      <c r="HE316" s="272"/>
      <c r="HF316" s="272"/>
      <c r="HG316" s="272"/>
      <c r="HH316" s="272"/>
      <c r="HI316" s="272"/>
      <c r="HJ316" s="272"/>
      <c r="HK316" s="272"/>
      <c r="HL316" s="272"/>
      <c r="HM316" s="272"/>
      <c r="HN316" s="272"/>
      <c r="HO316" s="272"/>
      <c r="HP316" s="272"/>
      <c r="HQ316" s="272"/>
      <c r="HR316" s="272"/>
      <c r="HS316" s="272"/>
      <c r="HT316" s="272"/>
      <c r="HU316" s="272"/>
      <c r="HV316" s="272"/>
      <c r="HW316" s="272"/>
      <c r="HX316" s="272"/>
      <c r="HY316" s="271"/>
      <c r="HZ316" s="271"/>
      <c r="IA316" s="272"/>
      <c r="IB316" s="273"/>
      <c r="IC316" s="272"/>
      <c r="ID316" s="272"/>
      <c r="IE316" s="272"/>
      <c r="IF316" s="272"/>
      <c r="IG316" s="272"/>
      <c r="IH316" s="272"/>
      <c r="II316" s="272"/>
      <c r="IJ316" s="272"/>
      <c r="IK316" s="272"/>
      <c r="IL316" s="272"/>
      <c r="IM316" s="272"/>
      <c r="IN316" s="272"/>
      <c r="IO316" s="272"/>
      <c r="IP316" s="272"/>
      <c r="IQ316" s="272"/>
      <c r="IR316" s="272"/>
      <c r="IS316" s="272"/>
      <c r="IT316" s="272"/>
      <c r="IU316" s="272"/>
      <c r="IV316" s="272"/>
      <c r="IW316" s="272"/>
      <c r="IX316" s="272"/>
      <c r="IY316" s="272"/>
      <c r="IZ316" s="272"/>
      <c r="JA316" s="272"/>
      <c r="JB316" s="272"/>
      <c r="JC316" s="272"/>
      <c r="JD316" s="308"/>
    </row>
    <row r="317" spans="1:267" ht="17.25" hidden="1">
      <c r="A317" s="275"/>
      <c r="B317" s="276"/>
      <c r="C317" s="277"/>
      <c r="D317" s="277"/>
      <c r="E317" s="278"/>
      <c r="F317" s="290"/>
      <c r="G317" s="278"/>
      <c r="H317" s="277"/>
      <c r="I317" s="279"/>
      <c r="J317" s="279"/>
      <c r="K317" s="280"/>
      <c r="L317" s="280"/>
      <c r="M317" s="280"/>
      <c r="N317" s="281"/>
      <c r="O317" s="282"/>
      <c r="P317" s="281"/>
      <c r="Q317" s="281"/>
      <c r="R317" s="281"/>
      <c r="S317" s="281"/>
      <c r="T317" s="281"/>
      <c r="U317" s="281"/>
      <c r="V317" s="281"/>
      <c r="W317" s="96"/>
      <c r="X317" s="281"/>
      <c r="Y317" s="284"/>
      <c r="Z317" s="284"/>
      <c r="AA317" s="265"/>
      <c r="AB317" s="265"/>
      <c r="AC317" s="265"/>
      <c r="AD317" s="265"/>
      <c r="AE317" s="265"/>
      <c r="AF317" s="265"/>
      <c r="AG317" s="265"/>
      <c r="AH317" s="265"/>
      <c r="AI317" s="265"/>
      <c r="AJ317" s="265"/>
      <c r="AK317" s="265"/>
      <c r="AL317" s="265"/>
      <c r="AM317" s="265"/>
      <c r="AN317" s="266"/>
      <c r="AO317" s="265"/>
      <c r="AP317" s="265"/>
      <c r="AQ317" s="265"/>
      <c r="AR317" s="265"/>
      <c r="AS317" s="265"/>
      <c r="AT317" s="265"/>
      <c r="AU317" s="265"/>
      <c r="AV317" s="265"/>
      <c r="AW317" s="265"/>
      <c r="AX317" s="265"/>
      <c r="AY317" s="265"/>
      <c r="AZ317" s="265"/>
      <c r="BA317" s="265"/>
      <c r="BB317" s="265"/>
      <c r="BC317" s="265"/>
      <c r="BD317" s="265"/>
      <c r="BE317" s="265"/>
      <c r="BF317" s="265"/>
      <c r="BG317" s="265"/>
      <c r="BH317" s="265"/>
      <c r="BI317" s="265"/>
      <c r="BJ317" s="265"/>
      <c r="BK317" s="265"/>
      <c r="BL317" s="265"/>
      <c r="BM317" s="265"/>
      <c r="BN317" s="265"/>
      <c r="BO317" s="265"/>
      <c r="BP317" s="265"/>
      <c r="BQ317" s="265"/>
      <c r="BR317" s="265"/>
      <c r="BS317" s="265"/>
      <c r="BT317" s="265"/>
      <c r="BU317" s="265"/>
      <c r="BV317" s="265"/>
      <c r="BW317" s="265"/>
      <c r="BX317" s="265"/>
      <c r="BY317" s="265"/>
      <c r="BZ317" s="265"/>
      <c r="CA317" s="265"/>
      <c r="CB317" s="265"/>
      <c r="CC317" s="265"/>
      <c r="CD317" s="265"/>
      <c r="CE317" s="265"/>
      <c r="CF317" s="265"/>
      <c r="CG317" s="265"/>
      <c r="CH317" s="265"/>
      <c r="CI317" s="265"/>
      <c r="CJ317" s="265"/>
      <c r="CK317" s="265"/>
      <c r="CL317" s="265"/>
      <c r="CM317" s="265"/>
      <c r="CN317" s="265"/>
      <c r="CO317" s="265"/>
      <c r="CP317" s="265"/>
      <c r="CQ317" s="265"/>
      <c r="CR317" s="265"/>
      <c r="CS317" s="265"/>
      <c r="CT317" s="265"/>
      <c r="CU317" s="265"/>
      <c r="CV317" s="265"/>
      <c r="CW317" s="265"/>
      <c r="CX317" s="265"/>
      <c r="CY317" s="265"/>
      <c r="CZ317" s="265"/>
      <c r="DA317" s="265"/>
      <c r="DB317" s="265"/>
      <c r="DC317" s="265"/>
      <c r="DD317" s="265"/>
      <c r="DE317" s="265"/>
      <c r="DF317" s="265"/>
      <c r="DG317" s="265"/>
      <c r="DH317" s="265"/>
      <c r="DI317" s="265"/>
      <c r="DJ317" s="265"/>
      <c r="DK317" s="266"/>
      <c r="DL317" s="265"/>
      <c r="DM317" s="265"/>
      <c r="DN317" s="265"/>
      <c r="DO317" s="265"/>
      <c r="DP317" s="265"/>
      <c r="DQ317" s="265"/>
      <c r="DR317" s="265"/>
      <c r="DS317" s="265"/>
      <c r="DT317" s="265"/>
      <c r="DU317" s="265"/>
      <c r="DV317" s="265"/>
      <c r="DW317" s="265"/>
      <c r="DX317" s="265"/>
      <c r="DY317" s="265"/>
      <c r="DZ317" s="265"/>
      <c r="EA317" s="265"/>
      <c r="EB317" s="265"/>
      <c r="EC317" s="265"/>
      <c r="ED317" s="265"/>
      <c r="EE317" s="265"/>
      <c r="EF317" s="265"/>
      <c r="EG317" s="265"/>
      <c r="EH317" s="265"/>
      <c r="EI317" s="265"/>
      <c r="EJ317" s="265"/>
      <c r="EK317" s="265"/>
      <c r="EL317" s="266"/>
      <c r="EM317" s="265"/>
      <c r="EN317" s="265"/>
      <c r="EO317" s="265"/>
      <c r="EP317" s="265"/>
      <c r="EQ317" s="265"/>
      <c r="ER317" s="265"/>
      <c r="ES317" s="265"/>
      <c r="ET317" s="265"/>
      <c r="EU317" s="265"/>
      <c r="EV317" s="265"/>
      <c r="EW317" s="265"/>
      <c r="EX317" s="265"/>
      <c r="EY317" s="265"/>
      <c r="EZ317" s="265"/>
      <c r="FA317" s="265"/>
      <c r="FB317" s="265"/>
      <c r="FC317" s="265"/>
      <c r="FD317" s="265"/>
      <c r="FE317" s="265"/>
      <c r="FF317" s="267"/>
      <c r="FG317" s="265"/>
      <c r="FH317" s="265"/>
      <c r="FI317" s="265"/>
      <c r="FJ317" s="265"/>
      <c r="FK317" s="265"/>
      <c r="FL317" s="265"/>
      <c r="FM317" s="265"/>
      <c r="FN317" s="265"/>
      <c r="FO317" s="265"/>
      <c r="FP317" s="265"/>
      <c r="FQ317" s="268"/>
      <c r="FR317" s="268"/>
      <c r="FS317" s="265"/>
      <c r="FT317" s="265"/>
      <c r="FU317" s="265"/>
      <c r="FV317" s="265"/>
      <c r="FW317" s="265"/>
      <c r="FX317" s="265"/>
      <c r="FY317" s="265"/>
      <c r="FZ317" s="265"/>
      <c r="GA317" s="265"/>
      <c r="GB317" s="265"/>
      <c r="GC317" s="265"/>
      <c r="GD317" s="269"/>
      <c r="GE317" s="269"/>
      <c r="GF317" s="269"/>
      <c r="GG317" s="269"/>
      <c r="GH317" s="270"/>
      <c r="GI317" s="271"/>
      <c r="GJ317" s="269"/>
      <c r="GK317" s="269"/>
      <c r="GL317" s="269"/>
      <c r="GM317" s="269"/>
      <c r="GN317" s="269"/>
      <c r="GO317" s="272"/>
      <c r="GP317" s="272"/>
      <c r="GQ317" s="272"/>
      <c r="GR317" s="272"/>
      <c r="GS317" s="272"/>
      <c r="GT317" s="272"/>
      <c r="GU317" s="272"/>
      <c r="GV317" s="272"/>
      <c r="GW317" s="272"/>
      <c r="GX317" s="272"/>
      <c r="GY317" s="272"/>
      <c r="GZ317" s="272"/>
      <c r="HA317" s="272"/>
      <c r="HB317" s="272"/>
      <c r="HC317" s="272"/>
      <c r="HD317" s="272"/>
      <c r="HE317" s="272"/>
      <c r="HF317" s="272"/>
      <c r="HG317" s="272"/>
      <c r="HH317" s="272"/>
      <c r="HI317" s="272"/>
      <c r="HJ317" s="272"/>
      <c r="HK317" s="272"/>
      <c r="HL317" s="272"/>
      <c r="HM317" s="272"/>
      <c r="HN317" s="272"/>
      <c r="HO317" s="272"/>
      <c r="HP317" s="272"/>
      <c r="HQ317" s="272"/>
      <c r="HR317" s="272"/>
      <c r="HS317" s="272"/>
      <c r="HT317" s="272"/>
      <c r="HU317" s="272"/>
      <c r="HV317" s="272"/>
      <c r="HW317" s="272"/>
      <c r="HX317" s="272"/>
      <c r="HY317" s="271"/>
      <c r="HZ317" s="271"/>
      <c r="IA317" s="272"/>
      <c r="IB317" s="273"/>
      <c r="IC317" s="272"/>
      <c r="ID317" s="272"/>
      <c r="IE317" s="272"/>
      <c r="IF317" s="272"/>
      <c r="IG317" s="272"/>
      <c r="IH317" s="272"/>
      <c r="II317" s="272"/>
      <c r="IJ317" s="272"/>
      <c r="IK317" s="272"/>
      <c r="IL317" s="272"/>
      <c r="IM317" s="272"/>
      <c r="IN317" s="272"/>
      <c r="IO317" s="272"/>
      <c r="IP317" s="272"/>
      <c r="IQ317" s="272"/>
      <c r="IR317" s="272"/>
      <c r="IS317" s="272"/>
      <c r="IT317" s="272"/>
      <c r="IU317" s="272"/>
      <c r="IV317" s="272"/>
      <c r="IW317" s="272"/>
      <c r="IX317" s="272"/>
      <c r="IY317" s="272"/>
      <c r="IZ317" s="272"/>
      <c r="JA317" s="272"/>
      <c r="JB317" s="272"/>
      <c r="JC317" s="272"/>
      <c r="JD317" s="308"/>
    </row>
    <row r="318" spans="1:267" ht="17.25" hidden="1">
      <c r="A318" s="275"/>
      <c r="B318" s="276"/>
      <c r="C318" s="277"/>
      <c r="D318" s="277"/>
      <c r="E318" s="278"/>
      <c r="F318" s="290"/>
      <c r="G318" s="278"/>
      <c r="H318" s="277"/>
      <c r="I318" s="279"/>
      <c r="J318" s="279"/>
      <c r="K318" s="280"/>
      <c r="L318" s="280"/>
      <c r="M318" s="280"/>
      <c r="N318" s="281"/>
      <c r="O318" s="282"/>
      <c r="P318" s="281"/>
      <c r="Q318" s="281"/>
      <c r="R318" s="281"/>
      <c r="S318" s="281"/>
      <c r="T318" s="281"/>
      <c r="U318" s="281"/>
      <c r="V318" s="281"/>
      <c r="W318" s="96"/>
      <c r="X318" s="281"/>
      <c r="Y318" s="284"/>
      <c r="Z318" s="284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265"/>
      <c r="AL318" s="265"/>
      <c r="AM318" s="265"/>
      <c r="AN318" s="266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265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265"/>
      <c r="BV318" s="265"/>
      <c r="BW318" s="265"/>
      <c r="BX318" s="265"/>
      <c r="BY318" s="265"/>
      <c r="BZ318" s="265"/>
      <c r="CA318" s="265"/>
      <c r="CB318" s="265"/>
      <c r="CC318" s="265"/>
      <c r="CD318" s="265"/>
      <c r="CE318" s="265"/>
      <c r="CF318" s="265"/>
      <c r="CG318" s="265"/>
      <c r="CH318" s="265"/>
      <c r="CI318" s="265"/>
      <c r="CJ318" s="265"/>
      <c r="CK318" s="265"/>
      <c r="CL318" s="265"/>
      <c r="CM318" s="265"/>
      <c r="CN318" s="265"/>
      <c r="CO318" s="265"/>
      <c r="CP318" s="265"/>
      <c r="CQ318" s="265"/>
      <c r="CR318" s="265"/>
      <c r="CS318" s="265"/>
      <c r="CT318" s="265"/>
      <c r="CU318" s="265"/>
      <c r="CV318" s="265"/>
      <c r="CW318" s="265"/>
      <c r="CX318" s="265"/>
      <c r="CY318" s="265"/>
      <c r="CZ318" s="265"/>
      <c r="DA318" s="265"/>
      <c r="DB318" s="265"/>
      <c r="DC318" s="265"/>
      <c r="DD318" s="265"/>
      <c r="DE318" s="265"/>
      <c r="DF318" s="265"/>
      <c r="DG318" s="265"/>
      <c r="DH318" s="265"/>
      <c r="DI318" s="265"/>
      <c r="DJ318" s="265"/>
      <c r="DK318" s="266"/>
      <c r="DL318" s="265"/>
      <c r="DM318" s="265"/>
      <c r="DN318" s="265"/>
      <c r="DO318" s="265"/>
      <c r="DP318" s="265"/>
      <c r="DQ318" s="265"/>
      <c r="DR318" s="265"/>
      <c r="DS318" s="265"/>
      <c r="DT318" s="265"/>
      <c r="DU318" s="265"/>
      <c r="DV318" s="265"/>
      <c r="DW318" s="265"/>
      <c r="DX318" s="265"/>
      <c r="DY318" s="265"/>
      <c r="DZ318" s="265"/>
      <c r="EA318" s="265"/>
      <c r="EB318" s="265"/>
      <c r="EC318" s="265"/>
      <c r="ED318" s="265"/>
      <c r="EE318" s="265"/>
      <c r="EF318" s="265"/>
      <c r="EG318" s="265"/>
      <c r="EH318" s="265"/>
      <c r="EI318" s="265"/>
      <c r="EJ318" s="265"/>
      <c r="EK318" s="265"/>
      <c r="EL318" s="266"/>
      <c r="EM318" s="265"/>
      <c r="EN318" s="265"/>
      <c r="EO318" s="265"/>
      <c r="EP318" s="265"/>
      <c r="EQ318" s="265"/>
      <c r="ER318" s="265"/>
      <c r="ES318" s="265"/>
      <c r="ET318" s="265"/>
      <c r="EU318" s="265"/>
      <c r="EV318" s="265"/>
      <c r="EW318" s="265"/>
      <c r="EX318" s="265"/>
      <c r="EY318" s="265"/>
      <c r="EZ318" s="265"/>
      <c r="FA318" s="265"/>
      <c r="FB318" s="265"/>
      <c r="FC318" s="265"/>
      <c r="FD318" s="265"/>
      <c r="FE318" s="265"/>
      <c r="FF318" s="267"/>
      <c r="FG318" s="265"/>
      <c r="FH318" s="265"/>
      <c r="FI318" s="265"/>
      <c r="FJ318" s="265"/>
      <c r="FK318" s="265"/>
      <c r="FL318" s="265"/>
      <c r="FM318" s="265"/>
      <c r="FN318" s="265"/>
      <c r="FO318" s="265"/>
      <c r="FP318" s="265"/>
      <c r="FQ318" s="268"/>
      <c r="FR318" s="268"/>
      <c r="FS318" s="265"/>
      <c r="FT318" s="265"/>
      <c r="FU318" s="265"/>
      <c r="FV318" s="265"/>
      <c r="FW318" s="265"/>
      <c r="FX318" s="265"/>
      <c r="FY318" s="265"/>
      <c r="FZ318" s="265"/>
      <c r="GA318" s="265"/>
      <c r="GB318" s="265"/>
      <c r="GC318" s="265"/>
      <c r="GD318" s="269"/>
      <c r="GE318" s="269"/>
      <c r="GF318" s="269"/>
      <c r="GG318" s="269"/>
      <c r="GH318" s="270"/>
      <c r="GI318" s="271"/>
      <c r="GJ318" s="269"/>
      <c r="GK318" s="269"/>
      <c r="GL318" s="269"/>
      <c r="GM318" s="269"/>
      <c r="GN318" s="269"/>
      <c r="GO318" s="272"/>
      <c r="GP318" s="272"/>
      <c r="GQ318" s="272"/>
      <c r="GR318" s="272"/>
      <c r="GS318" s="272"/>
      <c r="GT318" s="272"/>
      <c r="GU318" s="272"/>
      <c r="GV318" s="272"/>
      <c r="GW318" s="272"/>
      <c r="GX318" s="272"/>
      <c r="GY318" s="272"/>
      <c r="GZ318" s="272"/>
      <c r="HA318" s="272"/>
      <c r="HB318" s="272"/>
      <c r="HC318" s="272"/>
      <c r="HD318" s="272"/>
      <c r="HE318" s="272"/>
      <c r="HF318" s="272"/>
      <c r="HG318" s="272"/>
      <c r="HH318" s="272"/>
      <c r="HI318" s="272"/>
      <c r="HJ318" s="272"/>
      <c r="HK318" s="272"/>
      <c r="HL318" s="272"/>
      <c r="HM318" s="272"/>
      <c r="HN318" s="272"/>
      <c r="HO318" s="272"/>
      <c r="HP318" s="272"/>
      <c r="HQ318" s="272"/>
      <c r="HR318" s="272"/>
      <c r="HS318" s="272"/>
      <c r="HT318" s="272"/>
      <c r="HU318" s="272"/>
      <c r="HV318" s="272"/>
      <c r="HW318" s="272"/>
      <c r="HX318" s="272"/>
      <c r="HY318" s="271"/>
      <c r="HZ318" s="271"/>
      <c r="IA318" s="272"/>
      <c r="IB318" s="273"/>
      <c r="IC318" s="272"/>
      <c r="ID318" s="272"/>
      <c r="IE318" s="272"/>
      <c r="IF318" s="272"/>
      <c r="IG318" s="272"/>
      <c r="IH318" s="272"/>
      <c r="II318" s="272"/>
      <c r="IJ318" s="272"/>
      <c r="IK318" s="272"/>
      <c r="IL318" s="272"/>
      <c r="IM318" s="272"/>
      <c r="IN318" s="272"/>
      <c r="IO318" s="272"/>
      <c r="IP318" s="272"/>
      <c r="IQ318" s="272"/>
      <c r="IR318" s="272"/>
      <c r="IS318" s="272"/>
      <c r="IT318" s="272"/>
      <c r="IU318" s="272"/>
      <c r="IV318" s="272"/>
      <c r="IW318" s="272"/>
      <c r="IX318" s="272"/>
      <c r="IY318" s="272"/>
      <c r="IZ318" s="272"/>
      <c r="JA318" s="272"/>
      <c r="JB318" s="272"/>
      <c r="JC318" s="272"/>
      <c r="JD318" s="308"/>
    </row>
    <row r="319" spans="1:267" ht="17.25" hidden="1">
      <c r="A319" s="275"/>
      <c r="B319" s="276"/>
      <c r="C319" s="277"/>
      <c r="D319" s="277"/>
      <c r="E319" s="278"/>
      <c r="F319" s="290"/>
      <c r="G319" s="278"/>
      <c r="H319" s="277"/>
      <c r="I319" s="279"/>
      <c r="J319" s="279"/>
      <c r="K319" s="280"/>
      <c r="L319" s="280"/>
      <c r="M319" s="280"/>
      <c r="N319" s="281"/>
      <c r="O319" s="282"/>
      <c r="P319" s="281"/>
      <c r="Q319" s="281"/>
      <c r="R319" s="281"/>
      <c r="S319" s="293"/>
      <c r="T319" s="293"/>
      <c r="U319" s="293"/>
      <c r="V319" s="293"/>
      <c r="W319" s="129"/>
      <c r="X319" s="281"/>
      <c r="Y319" s="284"/>
      <c r="Z319" s="284"/>
      <c r="AA319" s="265"/>
      <c r="AB319" s="265"/>
      <c r="AC319" s="265"/>
      <c r="AD319" s="265"/>
      <c r="AE319" s="265"/>
      <c r="AF319" s="265"/>
      <c r="AG319" s="265"/>
      <c r="AH319" s="265"/>
      <c r="AI319" s="265"/>
      <c r="AJ319" s="265"/>
      <c r="AK319" s="265"/>
      <c r="AL319" s="265"/>
      <c r="AM319" s="265"/>
      <c r="AN319" s="266"/>
      <c r="AO319" s="265"/>
      <c r="AP319" s="265"/>
      <c r="AQ319" s="265"/>
      <c r="AR319" s="265"/>
      <c r="AS319" s="265"/>
      <c r="AT319" s="265"/>
      <c r="AU319" s="265"/>
      <c r="AV319" s="265"/>
      <c r="AW319" s="265"/>
      <c r="AX319" s="265"/>
      <c r="AY319" s="265"/>
      <c r="AZ319" s="265"/>
      <c r="BA319" s="265"/>
      <c r="BB319" s="265"/>
      <c r="BC319" s="265"/>
      <c r="BD319" s="265"/>
      <c r="BE319" s="265"/>
      <c r="BF319" s="265"/>
      <c r="BG319" s="265"/>
      <c r="BH319" s="265"/>
      <c r="BI319" s="265"/>
      <c r="BJ319" s="265"/>
      <c r="BK319" s="265"/>
      <c r="BL319" s="265"/>
      <c r="BM319" s="265"/>
      <c r="BN319" s="265"/>
      <c r="BO319" s="265"/>
      <c r="BP319" s="265"/>
      <c r="BQ319" s="265"/>
      <c r="BR319" s="265"/>
      <c r="BS319" s="265"/>
      <c r="BT319" s="265"/>
      <c r="BU319" s="265"/>
      <c r="BV319" s="265"/>
      <c r="BW319" s="265"/>
      <c r="BX319" s="265"/>
      <c r="BY319" s="265"/>
      <c r="BZ319" s="265"/>
      <c r="CA319" s="265"/>
      <c r="CB319" s="265"/>
      <c r="CC319" s="265"/>
      <c r="CD319" s="265"/>
      <c r="CE319" s="265"/>
      <c r="CF319" s="265"/>
      <c r="CG319" s="265"/>
      <c r="CH319" s="265"/>
      <c r="CI319" s="265"/>
      <c r="CJ319" s="265"/>
      <c r="CK319" s="265"/>
      <c r="CL319" s="265"/>
      <c r="CM319" s="265"/>
      <c r="CN319" s="265"/>
      <c r="CO319" s="265"/>
      <c r="CP319" s="265"/>
      <c r="CQ319" s="265"/>
      <c r="CR319" s="265"/>
      <c r="CS319" s="265"/>
      <c r="CT319" s="265"/>
      <c r="CU319" s="265"/>
      <c r="CV319" s="265"/>
      <c r="CW319" s="265"/>
      <c r="CX319" s="265"/>
      <c r="CY319" s="265"/>
      <c r="CZ319" s="265"/>
      <c r="DA319" s="265"/>
      <c r="DB319" s="265"/>
      <c r="DC319" s="265"/>
      <c r="DD319" s="265"/>
      <c r="DE319" s="265"/>
      <c r="DF319" s="265"/>
      <c r="DG319" s="265"/>
      <c r="DH319" s="265"/>
      <c r="DI319" s="265"/>
      <c r="DJ319" s="265"/>
      <c r="DK319" s="266"/>
      <c r="DL319" s="265"/>
      <c r="DM319" s="265"/>
      <c r="DN319" s="265"/>
      <c r="DO319" s="265"/>
      <c r="DP319" s="265"/>
      <c r="DQ319" s="265"/>
      <c r="DR319" s="265"/>
      <c r="DS319" s="265"/>
      <c r="DT319" s="265"/>
      <c r="DU319" s="265"/>
      <c r="DV319" s="265"/>
      <c r="DW319" s="265"/>
      <c r="DX319" s="265"/>
      <c r="DY319" s="265"/>
      <c r="DZ319" s="265"/>
      <c r="EA319" s="265"/>
      <c r="EB319" s="265"/>
      <c r="EC319" s="265"/>
      <c r="ED319" s="265"/>
      <c r="EE319" s="265"/>
      <c r="EF319" s="265"/>
      <c r="EG319" s="265"/>
      <c r="EH319" s="265"/>
      <c r="EI319" s="265"/>
      <c r="EJ319" s="265"/>
      <c r="EK319" s="265"/>
      <c r="EL319" s="266"/>
      <c r="EM319" s="265"/>
      <c r="EN319" s="265"/>
      <c r="EO319" s="265"/>
      <c r="EP319" s="265"/>
      <c r="EQ319" s="265"/>
      <c r="ER319" s="265"/>
      <c r="ES319" s="265"/>
      <c r="ET319" s="265"/>
      <c r="EU319" s="265"/>
      <c r="EV319" s="265"/>
      <c r="EW319" s="265"/>
      <c r="EX319" s="265"/>
      <c r="EY319" s="265"/>
      <c r="EZ319" s="265"/>
      <c r="FA319" s="265"/>
      <c r="FB319" s="265"/>
      <c r="FC319" s="265"/>
      <c r="FD319" s="265"/>
      <c r="FE319" s="265"/>
      <c r="FF319" s="267"/>
      <c r="FG319" s="265"/>
      <c r="FH319" s="265"/>
      <c r="FI319" s="265"/>
      <c r="FJ319" s="265"/>
      <c r="FK319" s="265"/>
      <c r="FL319" s="265"/>
      <c r="FM319" s="265"/>
      <c r="FN319" s="265"/>
      <c r="FO319" s="265"/>
      <c r="FP319" s="265"/>
      <c r="FQ319" s="268"/>
      <c r="FR319" s="268"/>
      <c r="FS319" s="265"/>
      <c r="FT319" s="265"/>
      <c r="FU319" s="265"/>
      <c r="FV319" s="265"/>
      <c r="FW319" s="265"/>
      <c r="FX319" s="265"/>
      <c r="FY319" s="265"/>
      <c r="FZ319" s="265"/>
      <c r="GA319" s="265"/>
      <c r="GB319" s="265"/>
      <c r="GC319" s="265"/>
      <c r="GD319" s="269"/>
      <c r="GE319" s="269"/>
      <c r="GF319" s="269"/>
      <c r="GG319" s="269"/>
      <c r="GH319" s="270"/>
      <c r="GI319" s="271"/>
      <c r="GJ319" s="269"/>
      <c r="GK319" s="269"/>
      <c r="GL319" s="269"/>
      <c r="GM319" s="269"/>
      <c r="GN319" s="269"/>
      <c r="GO319" s="272"/>
      <c r="GP319" s="272"/>
      <c r="GQ319" s="272"/>
      <c r="GR319" s="272"/>
      <c r="GS319" s="272"/>
      <c r="GT319" s="272"/>
      <c r="GU319" s="272"/>
      <c r="GV319" s="272"/>
      <c r="GW319" s="272"/>
      <c r="GX319" s="272"/>
      <c r="GY319" s="272"/>
      <c r="GZ319" s="272"/>
      <c r="HA319" s="272"/>
      <c r="HB319" s="272"/>
      <c r="HC319" s="272"/>
      <c r="HD319" s="272"/>
      <c r="HE319" s="272"/>
      <c r="HF319" s="272"/>
      <c r="HG319" s="272"/>
      <c r="HH319" s="272"/>
      <c r="HI319" s="272"/>
      <c r="HJ319" s="272"/>
      <c r="HK319" s="272"/>
      <c r="HL319" s="272"/>
      <c r="HM319" s="272"/>
      <c r="HN319" s="272"/>
      <c r="HO319" s="272"/>
      <c r="HP319" s="272"/>
      <c r="HQ319" s="272"/>
      <c r="HR319" s="272"/>
      <c r="HS319" s="272"/>
      <c r="HT319" s="272"/>
      <c r="HU319" s="272"/>
      <c r="HV319" s="272"/>
      <c r="HW319" s="272"/>
      <c r="HX319" s="272"/>
      <c r="HY319" s="271"/>
      <c r="HZ319" s="271"/>
      <c r="IA319" s="272"/>
      <c r="IB319" s="273"/>
      <c r="IC319" s="272"/>
      <c r="ID319" s="272"/>
      <c r="IE319" s="272"/>
      <c r="IF319" s="272"/>
      <c r="IG319" s="272"/>
      <c r="IH319" s="272"/>
      <c r="II319" s="272"/>
      <c r="IJ319" s="272"/>
      <c r="IK319" s="272"/>
      <c r="IL319" s="272"/>
      <c r="IM319" s="272"/>
      <c r="IN319" s="272"/>
      <c r="IO319" s="272"/>
      <c r="IP319" s="272"/>
      <c r="IQ319" s="272"/>
      <c r="IR319" s="272"/>
      <c r="IS319" s="272"/>
      <c r="IT319" s="272"/>
      <c r="IU319" s="272"/>
      <c r="IV319" s="272"/>
      <c r="IW319" s="272"/>
      <c r="IX319" s="272"/>
      <c r="IY319" s="272"/>
      <c r="IZ319" s="272"/>
      <c r="JA319" s="272"/>
      <c r="JB319" s="272"/>
      <c r="JC319" s="272"/>
      <c r="JD319" s="308"/>
    </row>
    <row r="320" spans="1:267" ht="17.25" hidden="1">
      <c r="A320" s="275"/>
      <c r="B320" s="276"/>
      <c r="C320" s="277"/>
      <c r="D320" s="277"/>
      <c r="E320" s="278"/>
      <c r="F320" s="290"/>
      <c r="G320" s="278"/>
      <c r="H320" s="277"/>
      <c r="I320" s="279"/>
      <c r="J320" s="279"/>
      <c r="K320" s="280"/>
      <c r="L320" s="280"/>
      <c r="M320" s="280"/>
      <c r="N320" s="281"/>
      <c r="O320" s="282"/>
      <c r="P320" s="281"/>
      <c r="Q320" s="281"/>
      <c r="R320" s="281"/>
      <c r="S320" s="281"/>
      <c r="T320" s="281"/>
      <c r="U320" s="281"/>
      <c r="V320" s="281"/>
      <c r="W320" s="96"/>
      <c r="X320" s="281"/>
      <c r="Y320" s="284"/>
      <c r="Z320" s="284"/>
      <c r="AA320" s="265"/>
      <c r="AB320" s="265"/>
      <c r="AC320" s="265"/>
      <c r="AD320" s="265"/>
      <c r="AE320" s="265"/>
      <c r="AF320" s="265"/>
      <c r="AG320" s="265"/>
      <c r="AH320" s="265"/>
      <c r="AI320" s="265"/>
      <c r="AJ320" s="265"/>
      <c r="AK320" s="265"/>
      <c r="AL320" s="265"/>
      <c r="AM320" s="265"/>
      <c r="AN320" s="266"/>
      <c r="AO320" s="265"/>
      <c r="AP320" s="265"/>
      <c r="AQ320" s="265"/>
      <c r="AR320" s="265"/>
      <c r="AS320" s="265"/>
      <c r="AT320" s="265"/>
      <c r="AU320" s="265"/>
      <c r="AV320" s="265"/>
      <c r="AW320" s="265"/>
      <c r="AX320" s="265"/>
      <c r="AY320" s="265"/>
      <c r="AZ320" s="265"/>
      <c r="BA320" s="265"/>
      <c r="BB320" s="265"/>
      <c r="BC320" s="265"/>
      <c r="BD320" s="265"/>
      <c r="BE320" s="265"/>
      <c r="BF320" s="265"/>
      <c r="BG320" s="265"/>
      <c r="BH320" s="265"/>
      <c r="BI320" s="265"/>
      <c r="BJ320" s="265"/>
      <c r="BK320" s="265"/>
      <c r="BL320" s="265"/>
      <c r="BM320" s="265"/>
      <c r="BN320" s="265"/>
      <c r="BO320" s="265"/>
      <c r="BP320" s="265"/>
      <c r="BQ320" s="265"/>
      <c r="BR320" s="265"/>
      <c r="BS320" s="265"/>
      <c r="BT320" s="265"/>
      <c r="BU320" s="265"/>
      <c r="BV320" s="265"/>
      <c r="BW320" s="265"/>
      <c r="BX320" s="265"/>
      <c r="BY320" s="265"/>
      <c r="BZ320" s="265"/>
      <c r="CA320" s="265"/>
      <c r="CB320" s="265"/>
      <c r="CC320" s="265"/>
      <c r="CD320" s="265"/>
      <c r="CE320" s="265"/>
      <c r="CF320" s="265"/>
      <c r="CG320" s="265"/>
      <c r="CH320" s="265"/>
      <c r="CI320" s="265"/>
      <c r="CJ320" s="265"/>
      <c r="CK320" s="265"/>
      <c r="CL320" s="265"/>
      <c r="CM320" s="265"/>
      <c r="CN320" s="265"/>
      <c r="CO320" s="265"/>
      <c r="CP320" s="265"/>
      <c r="CQ320" s="265"/>
      <c r="CR320" s="265"/>
      <c r="CS320" s="265"/>
      <c r="CT320" s="265"/>
      <c r="CU320" s="265"/>
      <c r="CV320" s="265"/>
      <c r="CW320" s="265"/>
      <c r="CX320" s="265"/>
      <c r="CY320" s="265"/>
      <c r="CZ320" s="265"/>
      <c r="DA320" s="265"/>
      <c r="DB320" s="265"/>
      <c r="DC320" s="265"/>
      <c r="DD320" s="265"/>
      <c r="DE320" s="265"/>
      <c r="DF320" s="265"/>
      <c r="DG320" s="265"/>
      <c r="DH320" s="265"/>
      <c r="DI320" s="265"/>
      <c r="DJ320" s="265"/>
      <c r="DK320" s="266"/>
      <c r="DL320" s="265"/>
      <c r="DM320" s="265"/>
      <c r="DN320" s="265"/>
      <c r="DO320" s="265"/>
      <c r="DP320" s="265"/>
      <c r="DQ320" s="265"/>
      <c r="DR320" s="265"/>
      <c r="DS320" s="265"/>
      <c r="DT320" s="265"/>
      <c r="DU320" s="265"/>
      <c r="DV320" s="265"/>
      <c r="DW320" s="265"/>
      <c r="DX320" s="265"/>
      <c r="DY320" s="265"/>
      <c r="DZ320" s="265"/>
      <c r="EA320" s="265"/>
      <c r="EB320" s="265"/>
      <c r="EC320" s="265"/>
      <c r="ED320" s="265"/>
      <c r="EE320" s="265"/>
      <c r="EF320" s="265"/>
      <c r="EG320" s="265"/>
      <c r="EH320" s="265"/>
      <c r="EI320" s="265"/>
      <c r="EJ320" s="265"/>
      <c r="EK320" s="265"/>
      <c r="EL320" s="266"/>
      <c r="EM320" s="265"/>
      <c r="EN320" s="265"/>
      <c r="EO320" s="265"/>
      <c r="EP320" s="265"/>
      <c r="EQ320" s="265"/>
      <c r="ER320" s="265"/>
      <c r="ES320" s="265"/>
      <c r="ET320" s="265"/>
      <c r="EU320" s="265"/>
      <c r="EV320" s="265"/>
      <c r="EW320" s="265"/>
      <c r="EX320" s="265"/>
      <c r="EY320" s="265"/>
      <c r="EZ320" s="265"/>
      <c r="FA320" s="265"/>
      <c r="FB320" s="265"/>
      <c r="FC320" s="265"/>
      <c r="FD320" s="265"/>
      <c r="FE320" s="265"/>
      <c r="FF320" s="267"/>
      <c r="FG320" s="265"/>
      <c r="FH320" s="265"/>
      <c r="FI320" s="265"/>
      <c r="FJ320" s="265"/>
      <c r="FK320" s="265"/>
      <c r="FL320" s="265"/>
      <c r="FM320" s="265"/>
      <c r="FN320" s="265"/>
      <c r="FO320" s="265"/>
      <c r="FP320" s="265"/>
      <c r="FQ320" s="268"/>
      <c r="FR320" s="268"/>
      <c r="FS320" s="265"/>
      <c r="FT320" s="265"/>
      <c r="FU320" s="265"/>
      <c r="FV320" s="265"/>
      <c r="FW320" s="265"/>
      <c r="FX320" s="265"/>
      <c r="FY320" s="265"/>
      <c r="FZ320" s="265"/>
      <c r="GA320" s="265"/>
      <c r="GB320" s="265"/>
      <c r="GC320" s="265"/>
      <c r="GD320" s="269"/>
      <c r="GE320" s="269"/>
      <c r="GF320" s="269"/>
      <c r="GG320" s="269"/>
      <c r="GH320" s="270"/>
      <c r="GI320" s="271"/>
      <c r="GJ320" s="269"/>
      <c r="GK320" s="269"/>
      <c r="GL320" s="269"/>
      <c r="GM320" s="269"/>
      <c r="GN320" s="269"/>
      <c r="GO320" s="272"/>
      <c r="GP320" s="272"/>
      <c r="GQ320" s="272"/>
      <c r="GR320" s="272"/>
      <c r="GS320" s="272"/>
      <c r="GT320" s="272"/>
      <c r="GU320" s="272"/>
      <c r="GV320" s="272"/>
      <c r="GW320" s="272"/>
      <c r="GX320" s="272"/>
      <c r="GY320" s="272"/>
      <c r="GZ320" s="272"/>
      <c r="HA320" s="272"/>
      <c r="HB320" s="272"/>
      <c r="HC320" s="272"/>
      <c r="HD320" s="272"/>
      <c r="HE320" s="272"/>
      <c r="HF320" s="272"/>
      <c r="HG320" s="272"/>
      <c r="HH320" s="272"/>
      <c r="HI320" s="272"/>
      <c r="HJ320" s="272"/>
      <c r="HK320" s="272"/>
      <c r="HL320" s="272"/>
      <c r="HM320" s="272"/>
      <c r="HN320" s="272"/>
      <c r="HO320" s="272"/>
      <c r="HP320" s="272"/>
      <c r="HQ320" s="272"/>
      <c r="HR320" s="272"/>
      <c r="HS320" s="272"/>
      <c r="HT320" s="272"/>
      <c r="HU320" s="272"/>
      <c r="HV320" s="272"/>
      <c r="HW320" s="272"/>
      <c r="HX320" s="272"/>
      <c r="HY320" s="271"/>
      <c r="HZ320" s="271"/>
      <c r="IA320" s="272"/>
      <c r="IB320" s="273"/>
      <c r="IC320" s="272"/>
      <c r="ID320" s="272"/>
      <c r="IE320" s="272"/>
      <c r="IF320" s="272"/>
      <c r="IG320" s="272"/>
      <c r="IH320" s="272"/>
      <c r="II320" s="272"/>
      <c r="IJ320" s="272"/>
      <c r="IK320" s="272"/>
      <c r="IL320" s="272"/>
      <c r="IM320" s="272"/>
      <c r="IN320" s="272"/>
      <c r="IO320" s="272"/>
      <c r="IP320" s="272"/>
      <c r="IQ320" s="272"/>
      <c r="IR320" s="272"/>
      <c r="IS320" s="272"/>
      <c r="IT320" s="272"/>
      <c r="IU320" s="272"/>
      <c r="IV320" s="272"/>
      <c r="IW320" s="272"/>
      <c r="IX320" s="272"/>
      <c r="IY320" s="272"/>
      <c r="IZ320" s="272"/>
      <c r="JA320" s="272"/>
      <c r="JB320" s="272"/>
      <c r="JC320" s="272"/>
      <c r="JD320" s="308"/>
    </row>
    <row r="321" spans="1:264" ht="18.95" hidden="1" customHeight="1">
      <c r="A321" s="275"/>
      <c r="B321" s="276"/>
      <c r="C321" s="277"/>
      <c r="D321" s="277"/>
      <c r="E321" s="278"/>
      <c r="F321" s="290"/>
      <c r="G321" s="278"/>
      <c r="H321" s="277"/>
      <c r="I321" s="279"/>
      <c r="J321" s="279"/>
      <c r="K321" s="280"/>
      <c r="L321" s="280"/>
      <c r="M321" s="280"/>
      <c r="N321" s="281"/>
      <c r="O321" s="282"/>
      <c r="P321" s="281"/>
      <c r="Q321" s="281"/>
      <c r="R321" s="281"/>
      <c r="S321" s="293"/>
      <c r="T321" s="293"/>
      <c r="U321" s="293"/>
      <c r="V321" s="293"/>
      <c r="W321" s="129"/>
      <c r="X321" s="281"/>
      <c r="Y321" s="284"/>
      <c r="Z321" s="284"/>
      <c r="AA321" s="265"/>
      <c r="AB321" s="265"/>
      <c r="AC321" s="265"/>
      <c r="AD321" s="265"/>
      <c r="AE321" s="265"/>
      <c r="AF321" s="265"/>
      <c r="AG321" s="265"/>
      <c r="AH321" s="265"/>
      <c r="AI321" s="265"/>
      <c r="AJ321" s="265"/>
      <c r="AK321" s="265"/>
      <c r="AL321" s="265"/>
      <c r="AM321" s="265"/>
      <c r="AN321" s="266"/>
      <c r="AO321" s="265"/>
      <c r="AP321" s="265"/>
      <c r="AQ321" s="265"/>
      <c r="AR321" s="265"/>
      <c r="AS321" s="265"/>
      <c r="AT321" s="265"/>
      <c r="AU321" s="265"/>
      <c r="AV321" s="265"/>
      <c r="AW321" s="265"/>
      <c r="AX321" s="265"/>
      <c r="AY321" s="265"/>
      <c r="AZ321" s="265"/>
      <c r="BA321" s="265"/>
      <c r="BB321" s="265"/>
      <c r="BC321" s="265"/>
      <c r="BD321" s="265"/>
      <c r="BE321" s="265"/>
      <c r="BF321" s="265"/>
      <c r="BG321" s="265"/>
      <c r="BH321" s="265"/>
      <c r="BI321" s="265"/>
      <c r="BJ321" s="265"/>
      <c r="BK321" s="265"/>
      <c r="BL321" s="265"/>
      <c r="BM321" s="265"/>
      <c r="BN321" s="265"/>
      <c r="BO321" s="265"/>
      <c r="BP321" s="265"/>
      <c r="BQ321" s="265"/>
      <c r="BR321" s="265"/>
      <c r="BS321" s="265"/>
      <c r="BT321" s="265"/>
      <c r="BU321" s="265"/>
      <c r="BV321" s="265"/>
      <c r="BW321" s="265"/>
      <c r="BX321" s="265"/>
      <c r="BY321" s="265"/>
      <c r="BZ321" s="265"/>
      <c r="CA321" s="265"/>
      <c r="CB321" s="265"/>
      <c r="CC321" s="265"/>
      <c r="CD321" s="265"/>
      <c r="CE321" s="265"/>
      <c r="CF321" s="265"/>
      <c r="CG321" s="265"/>
      <c r="CH321" s="265"/>
      <c r="CI321" s="265"/>
      <c r="CJ321" s="265"/>
      <c r="CK321" s="265"/>
      <c r="CL321" s="265"/>
      <c r="CM321" s="265"/>
      <c r="CN321" s="265"/>
      <c r="CO321" s="265"/>
      <c r="CP321" s="265"/>
      <c r="CQ321" s="265"/>
      <c r="CR321" s="265"/>
      <c r="CS321" s="265"/>
      <c r="CT321" s="265"/>
      <c r="CU321" s="265"/>
      <c r="CV321" s="265"/>
      <c r="CW321" s="265"/>
      <c r="CX321" s="265"/>
      <c r="CY321" s="265"/>
      <c r="CZ321" s="265"/>
      <c r="DA321" s="265"/>
      <c r="DB321" s="265"/>
      <c r="DC321" s="265"/>
      <c r="DD321" s="265"/>
      <c r="DE321" s="265"/>
      <c r="DF321" s="265"/>
      <c r="DG321" s="265"/>
      <c r="DH321" s="265"/>
      <c r="DI321" s="265"/>
      <c r="DJ321" s="265"/>
      <c r="DK321" s="266"/>
      <c r="DL321" s="265"/>
      <c r="DM321" s="265"/>
      <c r="DN321" s="265"/>
      <c r="DO321" s="265"/>
      <c r="DP321" s="265"/>
      <c r="DQ321" s="265"/>
      <c r="DR321" s="265"/>
      <c r="DS321" s="265"/>
      <c r="DT321" s="265"/>
      <c r="DU321" s="265"/>
      <c r="DV321" s="265"/>
      <c r="DW321" s="265"/>
      <c r="DX321" s="265"/>
      <c r="DY321" s="265"/>
      <c r="DZ321" s="265"/>
      <c r="EA321" s="265"/>
      <c r="EB321" s="265"/>
      <c r="EC321" s="265"/>
      <c r="ED321" s="265"/>
      <c r="EE321" s="265"/>
      <c r="EF321" s="265"/>
      <c r="EG321" s="265"/>
      <c r="EH321" s="265"/>
      <c r="EI321" s="265"/>
      <c r="EJ321" s="265"/>
      <c r="EK321" s="265"/>
      <c r="EL321" s="266"/>
      <c r="EM321" s="265"/>
      <c r="EN321" s="265"/>
      <c r="EO321" s="265"/>
      <c r="EP321" s="265"/>
      <c r="EQ321" s="265"/>
      <c r="ER321" s="265"/>
      <c r="ES321" s="265"/>
      <c r="ET321" s="265"/>
      <c r="EU321" s="265"/>
      <c r="EV321" s="265"/>
      <c r="EW321" s="265"/>
      <c r="EX321" s="265"/>
      <c r="EY321" s="265"/>
      <c r="EZ321" s="265"/>
      <c r="FA321" s="265"/>
      <c r="FB321" s="265"/>
      <c r="FC321" s="265"/>
      <c r="FD321" s="265"/>
      <c r="FE321" s="265"/>
      <c r="FF321" s="267"/>
      <c r="FG321" s="265"/>
      <c r="FH321" s="265"/>
      <c r="FI321" s="265"/>
      <c r="FJ321" s="265"/>
      <c r="FK321" s="265"/>
      <c r="FL321" s="265"/>
      <c r="FM321" s="265"/>
      <c r="FN321" s="265"/>
      <c r="FO321" s="265"/>
      <c r="FP321" s="265"/>
      <c r="FQ321" s="268"/>
      <c r="FR321" s="268"/>
      <c r="FS321" s="265"/>
      <c r="FT321" s="265"/>
      <c r="FU321" s="265"/>
      <c r="FV321" s="265"/>
      <c r="FW321" s="265"/>
      <c r="FX321" s="265"/>
      <c r="FY321" s="265"/>
      <c r="FZ321" s="265"/>
      <c r="GA321" s="265"/>
      <c r="GB321" s="265"/>
      <c r="GC321" s="265"/>
      <c r="GD321" s="269"/>
      <c r="GE321" s="269"/>
      <c r="GF321" s="269"/>
      <c r="GG321" s="269"/>
      <c r="GH321" s="270"/>
      <c r="GI321" s="271"/>
      <c r="GJ321" s="269"/>
      <c r="GK321" s="269"/>
      <c r="GL321" s="269"/>
      <c r="GM321" s="269"/>
      <c r="GN321" s="269"/>
      <c r="GO321" s="272"/>
      <c r="GP321" s="272"/>
      <c r="GQ321" s="272"/>
      <c r="GR321" s="272"/>
      <c r="GS321" s="272"/>
      <c r="GT321" s="272"/>
      <c r="GU321" s="272"/>
      <c r="GV321" s="272"/>
      <c r="GW321" s="272"/>
      <c r="GX321" s="272"/>
      <c r="GY321" s="272"/>
      <c r="GZ321" s="272"/>
      <c r="HA321" s="272"/>
      <c r="HB321" s="272"/>
      <c r="HC321" s="272"/>
      <c r="HD321" s="272"/>
      <c r="HE321" s="272"/>
      <c r="HF321" s="272"/>
      <c r="HG321" s="272"/>
      <c r="HH321" s="272"/>
      <c r="HI321" s="272"/>
      <c r="HJ321" s="272"/>
      <c r="HK321" s="272"/>
      <c r="HL321" s="272"/>
      <c r="HM321" s="272"/>
      <c r="HN321" s="272"/>
      <c r="HO321" s="272"/>
      <c r="HP321" s="272"/>
      <c r="HQ321" s="272"/>
      <c r="HR321" s="272"/>
      <c r="HS321" s="272"/>
      <c r="HT321" s="272"/>
      <c r="HU321" s="272"/>
      <c r="HV321" s="272"/>
      <c r="HW321" s="272"/>
      <c r="HX321" s="272"/>
      <c r="HY321" s="271"/>
      <c r="HZ321" s="271"/>
      <c r="IA321" s="272"/>
      <c r="IB321" s="273"/>
      <c r="IC321" s="272"/>
      <c r="ID321" s="272"/>
      <c r="IE321" s="272"/>
      <c r="IF321" s="272"/>
      <c r="IG321" s="272"/>
      <c r="IH321" s="272"/>
      <c r="II321" s="272"/>
      <c r="IJ321" s="272"/>
      <c r="IK321" s="272"/>
      <c r="IL321" s="272"/>
      <c r="IM321" s="272"/>
      <c r="IN321" s="272"/>
      <c r="IO321" s="272"/>
      <c r="IP321" s="272"/>
      <c r="IQ321" s="272"/>
      <c r="IR321" s="272"/>
      <c r="IS321" s="272"/>
      <c r="IT321" s="272"/>
      <c r="IU321" s="272"/>
      <c r="IV321" s="272"/>
      <c r="IW321" s="272"/>
      <c r="IX321" s="272"/>
      <c r="IY321" s="272"/>
      <c r="IZ321" s="272"/>
      <c r="JA321" s="272"/>
      <c r="JB321" s="272"/>
      <c r="JC321" s="272"/>
      <c r="JD321" s="308"/>
    </row>
    <row r="322" spans="1:264" ht="18.95" hidden="1" customHeight="1">
      <c r="A322" s="275"/>
      <c r="B322" s="276"/>
      <c r="C322" s="277"/>
      <c r="D322" s="277"/>
      <c r="E322" s="278"/>
      <c r="F322" s="290"/>
      <c r="G322" s="278"/>
      <c r="H322" s="277"/>
      <c r="I322" s="279"/>
      <c r="J322" s="279"/>
      <c r="K322" s="280"/>
      <c r="L322" s="280"/>
      <c r="M322" s="280"/>
      <c r="N322" s="281"/>
      <c r="O322" s="282"/>
      <c r="P322" s="281"/>
      <c r="Q322" s="281"/>
      <c r="R322" s="281"/>
      <c r="S322" s="281"/>
      <c r="T322" s="281"/>
      <c r="U322" s="281"/>
      <c r="V322" s="281"/>
      <c r="W322" s="96"/>
      <c r="X322" s="281"/>
      <c r="Y322" s="284"/>
      <c r="Z322" s="284"/>
      <c r="AA322" s="265"/>
      <c r="AB322" s="265"/>
      <c r="AC322" s="265"/>
      <c r="AD322" s="265"/>
      <c r="AE322" s="265"/>
      <c r="AF322" s="265"/>
      <c r="AG322" s="265"/>
      <c r="AH322" s="265"/>
      <c r="AI322" s="265"/>
      <c r="AJ322" s="265"/>
      <c r="AK322" s="265"/>
      <c r="AL322" s="265"/>
      <c r="AM322" s="265"/>
      <c r="AN322" s="266"/>
      <c r="AO322" s="265"/>
      <c r="AP322" s="265"/>
      <c r="AQ322" s="265"/>
      <c r="AR322" s="265"/>
      <c r="AS322" s="265"/>
      <c r="AT322" s="265"/>
      <c r="AU322" s="265"/>
      <c r="AV322" s="265"/>
      <c r="AW322" s="265"/>
      <c r="AX322" s="265"/>
      <c r="AY322" s="265"/>
      <c r="AZ322" s="265"/>
      <c r="BA322" s="265"/>
      <c r="BB322" s="265"/>
      <c r="BC322" s="265"/>
      <c r="BD322" s="265"/>
      <c r="BE322" s="265"/>
      <c r="BF322" s="265"/>
      <c r="BG322" s="265"/>
      <c r="BH322" s="265"/>
      <c r="BI322" s="265"/>
      <c r="BJ322" s="265"/>
      <c r="BK322" s="265"/>
      <c r="BL322" s="265"/>
      <c r="BM322" s="265"/>
      <c r="BN322" s="265"/>
      <c r="BO322" s="265"/>
      <c r="BP322" s="265"/>
      <c r="BQ322" s="265"/>
      <c r="BR322" s="265"/>
      <c r="BS322" s="265"/>
      <c r="BT322" s="265"/>
      <c r="BU322" s="265"/>
      <c r="BV322" s="265"/>
      <c r="BW322" s="265"/>
      <c r="BX322" s="265"/>
      <c r="BY322" s="265"/>
      <c r="BZ322" s="265"/>
      <c r="CA322" s="265"/>
      <c r="CB322" s="265"/>
      <c r="CC322" s="265"/>
      <c r="CD322" s="265"/>
      <c r="CE322" s="265"/>
      <c r="CF322" s="265"/>
      <c r="CG322" s="265"/>
      <c r="CH322" s="265"/>
      <c r="CI322" s="265"/>
      <c r="CJ322" s="265"/>
      <c r="CK322" s="265"/>
      <c r="CL322" s="265"/>
      <c r="CM322" s="265"/>
      <c r="CN322" s="265"/>
      <c r="CO322" s="265"/>
      <c r="CP322" s="265"/>
      <c r="CQ322" s="265"/>
      <c r="CR322" s="265"/>
      <c r="CS322" s="265"/>
      <c r="CT322" s="265"/>
      <c r="CU322" s="265"/>
      <c r="CV322" s="265"/>
      <c r="CW322" s="265"/>
      <c r="CX322" s="265"/>
      <c r="CY322" s="265"/>
      <c r="CZ322" s="265"/>
      <c r="DA322" s="265"/>
      <c r="DB322" s="265"/>
      <c r="DC322" s="265"/>
      <c r="DD322" s="265"/>
      <c r="DE322" s="265"/>
      <c r="DF322" s="265"/>
      <c r="DG322" s="265"/>
      <c r="DH322" s="265"/>
      <c r="DI322" s="265"/>
      <c r="DJ322" s="265"/>
      <c r="DK322" s="266"/>
      <c r="DL322" s="265"/>
      <c r="DM322" s="265"/>
      <c r="DN322" s="265"/>
      <c r="DO322" s="265"/>
      <c r="DP322" s="265"/>
      <c r="DQ322" s="265"/>
      <c r="DR322" s="265"/>
      <c r="DS322" s="265"/>
      <c r="DT322" s="265"/>
      <c r="DU322" s="265"/>
      <c r="DV322" s="265"/>
      <c r="DW322" s="265"/>
      <c r="DX322" s="265"/>
      <c r="DY322" s="265"/>
      <c r="DZ322" s="265"/>
      <c r="EA322" s="265"/>
      <c r="EB322" s="265"/>
      <c r="EC322" s="265"/>
      <c r="ED322" s="265"/>
      <c r="EE322" s="265"/>
      <c r="EF322" s="265"/>
      <c r="EG322" s="265"/>
      <c r="EH322" s="265"/>
      <c r="EI322" s="265"/>
      <c r="EJ322" s="265"/>
      <c r="EK322" s="265"/>
      <c r="EL322" s="266"/>
      <c r="EM322" s="265"/>
      <c r="EN322" s="265"/>
      <c r="EO322" s="265"/>
      <c r="EP322" s="265"/>
      <c r="EQ322" s="265"/>
      <c r="ER322" s="265"/>
      <c r="ES322" s="265"/>
      <c r="ET322" s="265"/>
      <c r="EU322" s="265"/>
      <c r="EV322" s="265"/>
      <c r="EW322" s="265"/>
      <c r="EX322" s="265"/>
      <c r="EY322" s="265"/>
      <c r="EZ322" s="265"/>
      <c r="FA322" s="265"/>
      <c r="FB322" s="265"/>
      <c r="FC322" s="265"/>
      <c r="FD322" s="265"/>
      <c r="FE322" s="265"/>
      <c r="FF322" s="267"/>
      <c r="FG322" s="265"/>
      <c r="FH322" s="265"/>
      <c r="FI322" s="265"/>
      <c r="FJ322" s="265"/>
      <c r="FK322" s="265"/>
      <c r="FL322" s="265"/>
      <c r="FM322" s="265"/>
      <c r="FN322" s="265"/>
      <c r="FO322" s="265"/>
      <c r="FP322" s="265"/>
      <c r="FQ322" s="268"/>
      <c r="FR322" s="268"/>
      <c r="FS322" s="265"/>
      <c r="FT322" s="265"/>
      <c r="FU322" s="265"/>
      <c r="FV322" s="265"/>
      <c r="FW322" s="265"/>
      <c r="FX322" s="265"/>
      <c r="FY322" s="265"/>
      <c r="FZ322" s="265"/>
      <c r="GA322" s="265"/>
      <c r="GB322" s="265"/>
      <c r="GC322" s="265"/>
      <c r="GD322" s="269"/>
      <c r="GE322" s="269"/>
      <c r="GF322" s="269"/>
      <c r="GG322" s="269"/>
      <c r="GH322" s="270"/>
      <c r="GI322" s="271"/>
      <c r="GJ322" s="269"/>
      <c r="GK322" s="269"/>
      <c r="GL322" s="269"/>
      <c r="GM322" s="269"/>
      <c r="GN322" s="269"/>
      <c r="GO322" s="272"/>
      <c r="GP322" s="272"/>
      <c r="GQ322" s="272"/>
      <c r="GR322" s="272"/>
      <c r="GS322" s="272"/>
      <c r="GT322" s="272"/>
      <c r="GU322" s="272"/>
      <c r="GV322" s="272"/>
      <c r="GW322" s="272"/>
      <c r="GX322" s="272"/>
      <c r="GY322" s="272"/>
      <c r="GZ322" s="272"/>
      <c r="HA322" s="272"/>
      <c r="HB322" s="272"/>
      <c r="HC322" s="272"/>
      <c r="HD322" s="272"/>
      <c r="HE322" s="272"/>
      <c r="HF322" s="272"/>
      <c r="HG322" s="272"/>
      <c r="HH322" s="272"/>
      <c r="HI322" s="272"/>
      <c r="HJ322" s="272"/>
      <c r="HK322" s="272"/>
      <c r="HL322" s="272"/>
      <c r="HM322" s="272"/>
      <c r="HN322" s="272"/>
      <c r="HO322" s="272"/>
      <c r="HP322" s="272"/>
      <c r="HQ322" s="272"/>
      <c r="HR322" s="272"/>
      <c r="HS322" s="272"/>
      <c r="HT322" s="272"/>
      <c r="HU322" s="272"/>
      <c r="HV322" s="272"/>
      <c r="HW322" s="272"/>
      <c r="HX322" s="272"/>
      <c r="HY322" s="271"/>
      <c r="HZ322" s="271"/>
      <c r="IA322" s="272"/>
      <c r="IB322" s="273"/>
      <c r="IC322" s="272"/>
      <c r="ID322" s="272"/>
      <c r="IE322" s="272"/>
      <c r="IF322" s="272"/>
      <c r="IG322" s="272"/>
      <c r="IH322" s="272"/>
      <c r="II322" s="272"/>
      <c r="IJ322" s="272"/>
      <c r="IK322" s="272"/>
      <c r="IL322" s="272"/>
      <c r="IM322" s="272"/>
      <c r="IN322" s="272"/>
      <c r="IO322" s="272"/>
      <c r="IP322" s="272"/>
      <c r="IQ322" s="272"/>
      <c r="IR322" s="272"/>
      <c r="IS322" s="272"/>
      <c r="IT322" s="272"/>
      <c r="IU322" s="272"/>
      <c r="IV322" s="272"/>
      <c r="IW322" s="272"/>
      <c r="IX322" s="272"/>
      <c r="IY322" s="272"/>
      <c r="IZ322" s="272"/>
      <c r="JA322" s="272"/>
      <c r="JB322" s="272"/>
      <c r="JC322" s="272"/>
      <c r="JD322" s="308"/>
    </row>
    <row r="323" spans="1:264" ht="18.95" hidden="1" customHeight="1">
      <c r="A323" s="275"/>
      <c r="B323" s="276"/>
      <c r="C323" s="277"/>
      <c r="D323" s="277"/>
      <c r="E323" s="278"/>
      <c r="F323" s="290"/>
      <c r="G323" s="278"/>
      <c r="H323" s="277"/>
      <c r="I323" s="279"/>
      <c r="J323" s="279"/>
      <c r="K323" s="280"/>
      <c r="L323" s="280"/>
      <c r="M323" s="280"/>
      <c r="N323" s="281"/>
      <c r="O323" s="282"/>
      <c r="P323" s="281"/>
      <c r="Q323" s="281"/>
      <c r="R323" s="281"/>
      <c r="S323" s="293"/>
      <c r="T323" s="293"/>
      <c r="U323" s="293"/>
      <c r="V323" s="293"/>
      <c r="W323" s="129"/>
      <c r="X323" s="281"/>
      <c r="Y323" s="284"/>
      <c r="Z323" s="284"/>
      <c r="AA323" s="265"/>
      <c r="AB323" s="265"/>
      <c r="AC323" s="265"/>
      <c r="AD323" s="265"/>
      <c r="AE323" s="265"/>
      <c r="AF323" s="265"/>
      <c r="AG323" s="265"/>
      <c r="AH323" s="265"/>
      <c r="AI323" s="265"/>
      <c r="AJ323" s="265"/>
      <c r="AK323" s="265"/>
      <c r="AL323" s="265"/>
      <c r="AM323" s="265"/>
      <c r="AN323" s="266"/>
      <c r="AO323" s="265"/>
      <c r="AP323" s="265"/>
      <c r="AQ323" s="265"/>
      <c r="AR323" s="265"/>
      <c r="AS323" s="265"/>
      <c r="AT323" s="265"/>
      <c r="AU323" s="265"/>
      <c r="AV323" s="265"/>
      <c r="AW323" s="265"/>
      <c r="AX323" s="265"/>
      <c r="AY323" s="265"/>
      <c r="AZ323" s="265"/>
      <c r="BA323" s="265"/>
      <c r="BB323" s="265"/>
      <c r="BC323" s="265"/>
      <c r="BD323" s="265"/>
      <c r="BE323" s="265"/>
      <c r="BF323" s="265"/>
      <c r="BG323" s="265"/>
      <c r="BH323" s="265"/>
      <c r="BI323" s="265"/>
      <c r="BJ323" s="265"/>
      <c r="BK323" s="265"/>
      <c r="BL323" s="265"/>
      <c r="BM323" s="265"/>
      <c r="BN323" s="265"/>
      <c r="BO323" s="265"/>
      <c r="BP323" s="265"/>
      <c r="BQ323" s="265"/>
      <c r="BR323" s="265"/>
      <c r="BS323" s="265"/>
      <c r="BT323" s="265"/>
      <c r="BU323" s="265"/>
      <c r="BV323" s="265"/>
      <c r="BW323" s="265"/>
      <c r="BX323" s="265"/>
      <c r="BY323" s="265"/>
      <c r="BZ323" s="265"/>
      <c r="CA323" s="265"/>
      <c r="CB323" s="265"/>
      <c r="CC323" s="265"/>
      <c r="CD323" s="265"/>
      <c r="CE323" s="265"/>
      <c r="CF323" s="265"/>
      <c r="CG323" s="265"/>
      <c r="CH323" s="265"/>
      <c r="CI323" s="265"/>
      <c r="CJ323" s="265"/>
      <c r="CK323" s="265"/>
      <c r="CL323" s="265"/>
      <c r="CM323" s="265"/>
      <c r="CN323" s="265"/>
      <c r="CO323" s="265"/>
      <c r="CP323" s="265"/>
      <c r="CQ323" s="265"/>
      <c r="CR323" s="265"/>
      <c r="CS323" s="265"/>
      <c r="CT323" s="265"/>
      <c r="CU323" s="265"/>
      <c r="CV323" s="265"/>
      <c r="CW323" s="265"/>
      <c r="CX323" s="265"/>
      <c r="CY323" s="265"/>
      <c r="CZ323" s="265"/>
      <c r="DA323" s="265"/>
      <c r="DB323" s="265"/>
      <c r="DC323" s="265"/>
      <c r="DD323" s="265"/>
      <c r="DE323" s="265"/>
      <c r="DF323" s="265"/>
      <c r="DG323" s="265"/>
      <c r="DH323" s="265"/>
      <c r="DI323" s="265"/>
      <c r="DJ323" s="265"/>
      <c r="DK323" s="266"/>
      <c r="DL323" s="265"/>
      <c r="DM323" s="265"/>
      <c r="DN323" s="265"/>
      <c r="DO323" s="265"/>
      <c r="DP323" s="265"/>
      <c r="DQ323" s="265"/>
      <c r="DR323" s="265"/>
      <c r="DS323" s="265"/>
      <c r="DT323" s="265"/>
      <c r="DU323" s="265"/>
      <c r="DV323" s="265"/>
      <c r="DW323" s="265"/>
      <c r="DX323" s="265"/>
      <c r="DY323" s="265"/>
      <c r="DZ323" s="265"/>
      <c r="EA323" s="265"/>
      <c r="EB323" s="265"/>
      <c r="EC323" s="265"/>
      <c r="ED323" s="265"/>
      <c r="EE323" s="265"/>
      <c r="EF323" s="265"/>
      <c r="EG323" s="265"/>
      <c r="EH323" s="265"/>
      <c r="EI323" s="265"/>
      <c r="EJ323" s="265"/>
      <c r="EK323" s="265"/>
      <c r="EL323" s="266"/>
      <c r="EM323" s="265"/>
      <c r="EN323" s="265"/>
      <c r="EO323" s="265"/>
      <c r="EP323" s="265"/>
      <c r="EQ323" s="265"/>
      <c r="ER323" s="265"/>
      <c r="ES323" s="265"/>
      <c r="ET323" s="265"/>
      <c r="EU323" s="265"/>
      <c r="EV323" s="265"/>
      <c r="EW323" s="265"/>
      <c r="EX323" s="265"/>
      <c r="EY323" s="265"/>
      <c r="EZ323" s="265"/>
      <c r="FA323" s="265"/>
      <c r="FB323" s="265"/>
      <c r="FC323" s="265"/>
      <c r="FD323" s="265"/>
      <c r="FE323" s="265"/>
      <c r="FF323" s="267"/>
      <c r="FG323" s="265"/>
      <c r="FH323" s="265"/>
      <c r="FI323" s="265"/>
      <c r="FJ323" s="265"/>
      <c r="FK323" s="265"/>
      <c r="FL323" s="265"/>
      <c r="FM323" s="265"/>
      <c r="FN323" s="265"/>
      <c r="FO323" s="265"/>
      <c r="FP323" s="265"/>
      <c r="FQ323" s="268"/>
      <c r="FR323" s="268"/>
      <c r="FS323" s="265"/>
      <c r="FT323" s="265"/>
      <c r="FU323" s="265"/>
      <c r="FV323" s="265"/>
      <c r="FW323" s="265"/>
      <c r="FX323" s="265"/>
      <c r="FY323" s="265"/>
      <c r="FZ323" s="265"/>
      <c r="GA323" s="265"/>
      <c r="GB323" s="265"/>
      <c r="GC323" s="265"/>
      <c r="GD323" s="269"/>
      <c r="GE323" s="269"/>
      <c r="GF323" s="269"/>
      <c r="GG323" s="269"/>
      <c r="GH323" s="270"/>
      <c r="GI323" s="271"/>
      <c r="GJ323" s="269"/>
      <c r="GK323" s="269"/>
      <c r="GL323" s="269"/>
      <c r="GM323" s="269"/>
      <c r="GN323" s="269"/>
      <c r="GO323" s="272"/>
      <c r="GP323" s="272"/>
      <c r="GQ323" s="272"/>
      <c r="GR323" s="272"/>
      <c r="GS323" s="272"/>
      <c r="GT323" s="272"/>
      <c r="GU323" s="272"/>
      <c r="GV323" s="272"/>
      <c r="GW323" s="272"/>
      <c r="GX323" s="272"/>
      <c r="GY323" s="272"/>
      <c r="GZ323" s="272"/>
      <c r="HA323" s="272"/>
      <c r="HB323" s="272"/>
      <c r="HC323" s="272"/>
      <c r="HD323" s="272"/>
      <c r="HE323" s="272"/>
      <c r="HF323" s="272"/>
      <c r="HG323" s="272"/>
      <c r="HH323" s="272"/>
      <c r="HI323" s="272"/>
      <c r="HJ323" s="272"/>
      <c r="HK323" s="272"/>
      <c r="HL323" s="272"/>
      <c r="HM323" s="272"/>
      <c r="HN323" s="272"/>
      <c r="HO323" s="272"/>
      <c r="HP323" s="272"/>
      <c r="HQ323" s="272"/>
      <c r="HR323" s="272"/>
      <c r="HS323" s="272"/>
      <c r="HT323" s="272"/>
      <c r="HU323" s="272"/>
      <c r="HV323" s="272"/>
      <c r="HW323" s="272"/>
      <c r="HX323" s="272"/>
      <c r="HY323" s="271"/>
      <c r="HZ323" s="271"/>
      <c r="IA323" s="272"/>
      <c r="IB323" s="273"/>
      <c r="IC323" s="272"/>
      <c r="ID323" s="272"/>
      <c r="IE323" s="272"/>
      <c r="IF323" s="272"/>
      <c r="IG323" s="272"/>
      <c r="IH323" s="272"/>
      <c r="II323" s="272"/>
      <c r="IJ323" s="272"/>
      <c r="IK323" s="272"/>
      <c r="IL323" s="272"/>
      <c r="IM323" s="272"/>
      <c r="IN323" s="272"/>
      <c r="IO323" s="272"/>
      <c r="IP323" s="272"/>
      <c r="IQ323" s="272"/>
      <c r="IR323" s="272"/>
      <c r="IS323" s="272"/>
      <c r="IT323" s="272"/>
      <c r="IU323" s="272"/>
      <c r="IV323" s="272"/>
      <c r="IW323" s="272"/>
      <c r="IX323" s="272"/>
      <c r="IY323" s="272"/>
      <c r="IZ323" s="272"/>
      <c r="JA323" s="272"/>
      <c r="JB323" s="272"/>
      <c r="JC323" s="272"/>
      <c r="JD323" s="308"/>
    </row>
    <row r="324" spans="1:264" ht="18.95" hidden="1" customHeight="1">
      <c r="A324" s="275"/>
      <c r="B324" s="276"/>
      <c r="C324" s="277"/>
      <c r="D324" s="277"/>
      <c r="E324" s="278"/>
      <c r="F324" s="290"/>
      <c r="G324" s="278"/>
      <c r="H324" s="277"/>
      <c r="I324" s="279"/>
      <c r="J324" s="279"/>
      <c r="K324" s="280"/>
      <c r="L324" s="280"/>
      <c r="M324" s="280"/>
      <c r="N324" s="281"/>
      <c r="O324" s="282"/>
      <c r="P324" s="281"/>
      <c r="Q324" s="281"/>
      <c r="R324" s="281"/>
      <c r="S324" s="281"/>
      <c r="T324" s="281"/>
      <c r="U324" s="281"/>
      <c r="V324" s="281"/>
      <c r="W324" s="96"/>
      <c r="X324" s="281"/>
      <c r="Y324" s="284"/>
      <c r="Z324" s="284"/>
      <c r="AA324" s="265"/>
      <c r="AB324" s="265"/>
      <c r="AC324" s="265"/>
      <c r="AD324" s="265"/>
      <c r="AE324" s="265"/>
      <c r="AF324" s="265"/>
      <c r="AG324" s="265"/>
      <c r="AH324" s="265"/>
      <c r="AI324" s="265"/>
      <c r="AJ324" s="265"/>
      <c r="AK324" s="265"/>
      <c r="AL324" s="265"/>
      <c r="AM324" s="265"/>
      <c r="AN324" s="266"/>
      <c r="AO324" s="265"/>
      <c r="AP324" s="265"/>
      <c r="AQ324" s="265"/>
      <c r="AR324" s="265"/>
      <c r="AS324" s="265"/>
      <c r="AT324" s="265"/>
      <c r="AU324" s="265"/>
      <c r="AV324" s="265"/>
      <c r="AW324" s="265"/>
      <c r="AX324" s="265"/>
      <c r="AY324" s="265"/>
      <c r="AZ324" s="265"/>
      <c r="BA324" s="265"/>
      <c r="BB324" s="265"/>
      <c r="BC324" s="265"/>
      <c r="BD324" s="265"/>
      <c r="BE324" s="265"/>
      <c r="BF324" s="265"/>
      <c r="BG324" s="265"/>
      <c r="BH324" s="265"/>
      <c r="BI324" s="265"/>
      <c r="BJ324" s="265"/>
      <c r="BK324" s="265"/>
      <c r="BL324" s="265"/>
      <c r="BM324" s="265"/>
      <c r="BN324" s="265"/>
      <c r="BO324" s="265"/>
      <c r="BP324" s="265"/>
      <c r="BQ324" s="265"/>
      <c r="BR324" s="265"/>
      <c r="BS324" s="265"/>
      <c r="BT324" s="265"/>
      <c r="BU324" s="265"/>
      <c r="BV324" s="265"/>
      <c r="BW324" s="265"/>
      <c r="BX324" s="265"/>
      <c r="BY324" s="265"/>
      <c r="BZ324" s="265"/>
      <c r="CA324" s="265"/>
      <c r="CB324" s="265"/>
      <c r="CC324" s="265"/>
      <c r="CD324" s="265"/>
      <c r="CE324" s="265"/>
      <c r="CF324" s="265"/>
      <c r="CG324" s="265"/>
      <c r="CH324" s="265"/>
      <c r="CI324" s="265"/>
      <c r="CJ324" s="265"/>
      <c r="CK324" s="265"/>
      <c r="CL324" s="265"/>
      <c r="CM324" s="265"/>
      <c r="CN324" s="265"/>
      <c r="CO324" s="265"/>
      <c r="CP324" s="265"/>
      <c r="CQ324" s="265"/>
      <c r="CR324" s="265"/>
      <c r="CS324" s="265"/>
      <c r="CT324" s="265"/>
      <c r="CU324" s="265"/>
      <c r="CV324" s="265"/>
      <c r="CW324" s="265"/>
      <c r="CX324" s="265"/>
      <c r="CY324" s="265"/>
      <c r="CZ324" s="265"/>
      <c r="DA324" s="265"/>
      <c r="DB324" s="265"/>
      <c r="DC324" s="265"/>
      <c r="DD324" s="265"/>
      <c r="DE324" s="265"/>
      <c r="DF324" s="265"/>
      <c r="DG324" s="265"/>
      <c r="DH324" s="265"/>
      <c r="DI324" s="265"/>
      <c r="DJ324" s="265"/>
      <c r="DK324" s="266"/>
      <c r="DL324" s="265"/>
      <c r="DM324" s="265"/>
      <c r="DN324" s="265"/>
      <c r="DO324" s="265"/>
      <c r="DP324" s="265"/>
      <c r="DQ324" s="265"/>
      <c r="DR324" s="265"/>
      <c r="DS324" s="265"/>
      <c r="DT324" s="265"/>
      <c r="DU324" s="265"/>
      <c r="DV324" s="265"/>
      <c r="DW324" s="265"/>
      <c r="DX324" s="265"/>
      <c r="DY324" s="265"/>
      <c r="DZ324" s="265"/>
      <c r="EA324" s="265"/>
      <c r="EB324" s="265"/>
      <c r="EC324" s="265"/>
      <c r="ED324" s="265"/>
      <c r="EE324" s="265"/>
      <c r="EF324" s="265"/>
      <c r="EG324" s="265"/>
      <c r="EH324" s="265"/>
      <c r="EI324" s="265"/>
      <c r="EJ324" s="265"/>
      <c r="EK324" s="265"/>
      <c r="EL324" s="266"/>
      <c r="EM324" s="265"/>
      <c r="EN324" s="265"/>
      <c r="EO324" s="265"/>
      <c r="EP324" s="265"/>
      <c r="EQ324" s="265"/>
      <c r="ER324" s="265"/>
      <c r="ES324" s="265"/>
      <c r="ET324" s="265"/>
      <c r="EU324" s="265"/>
      <c r="EV324" s="265"/>
      <c r="EW324" s="265"/>
      <c r="EX324" s="265"/>
      <c r="EY324" s="265"/>
      <c r="EZ324" s="265"/>
      <c r="FA324" s="265"/>
      <c r="FB324" s="265"/>
      <c r="FC324" s="265"/>
      <c r="FD324" s="265"/>
      <c r="FE324" s="265"/>
      <c r="FF324" s="267"/>
      <c r="FG324" s="265"/>
      <c r="FH324" s="265"/>
      <c r="FI324" s="265"/>
      <c r="FJ324" s="265"/>
      <c r="FK324" s="265"/>
      <c r="FL324" s="265"/>
      <c r="FM324" s="265"/>
      <c r="FN324" s="265"/>
      <c r="FO324" s="265"/>
      <c r="FP324" s="265"/>
      <c r="FQ324" s="268"/>
      <c r="FR324" s="268"/>
      <c r="FS324" s="265"/>
      <c r="FT324" s="265"/>
      <c r="FU324" s="265"/>
      <c r="FV324" s="265"/>
      <c r="FW324" s="265"/>
      <c r="FX324" s="265"/>
      <c r="FY324" s="265"/>
      <c r="FZ324" s="265"/>
      <c r="GA324" s="265"/>
      <c r="GB324" s="265"/>
      <c r="GC324" s="265"/>
      <c r="GD324" s="269"/>
      <c r="GE324" s="269"/>
      <c r="GF324" s="269"/>
      <c r="GG324" s="269"/>
      <c r="GH324" s="270"/>
      <c r="GI324" s="271"/>
      <c r="GJ324" s="269"/>
      <c r="GK324" s="269"/>
      <c r="GL324" s="269"/>
      <c r="GM324" s="269"/>
      <c r="GN324" s="269"/>
      <c r="GO324" s="272"/>
      <c r="GP324" s="272"/>
      <c r="GQ324" s="272"/>
      <c r="GR324" s="272"/>
      <c r="GS324" s="272"/>
      <c r="GT324" s="272"/>
      <c r="GU324" s="272"/>
      <c r="GV324" s="272"/>
      <c r="GW324" s="272"/>
      <c r="GX324" s="272"/>
      <c r="GY324" s="272"/>
      <c r="GZ324" s="272"/>
      <c r="HA324" s="272"/>
      <c r="HB324" s="272"/>
      <c r="HC324" s="272"/>
      <c r="HD324" s="272"/>
      <c r="HE324" s="272"/>
      <c r="HF324" s="272"/>
      <c r="HG324" s="272"/>
      <c r="HH324" s="272"/>
      <c r="HI324" s="272"/>
      <c r="HJ324" s="272"/>
      <c r="HK324" s="272"/>
      <c r="HL324" s="272"/>
      <c r="HM324" s="272"/>
      <c r="HN324" s="272"/>
      <c r="HO324" s="272"/>
      <c r="HP324" s="272"/>
      <c r="HQ324" s="272"/>
      <c r="HR324" s="272"/>
      <c r="HS324" s="272"/>
      <c r="HT324" s="272"/>
      <c r="HU324" s="272"/>
      <c r="HV324" s="272"/>
      <c r="HW324" s="272"/>
      <c r="HX324" s="272"/>
      <c r="HY324" s="271"/>
      <c r="HZ324" s="271"/>
      <c r="IA324" s="272"/>
      <c r="IB324" s="273"/>
      <c r="IC324" s="272"/>
      <c r="ID324" s="272"/>
      <c r="IE324" s="272"/>
      <c r="IF324" s="272"/>
      <c r="IG324" s="272"/>
      <c r="IH324" s="272"/>
      <c r="II324" s="272"/>
      <c r="IJ324" s="272"/>
      <c r="IK324" s="272"/>
      <c r="IL324" s="272"/>
      <c r="IM324" s="272"/>
      <c r="IN324" s="272"/>
      <c r="IO324" s="272"/>
      <c r="IP324" s="272"/>
      <c r="IQ324" s="272"/>
      <c r="IR324" s="272"/>
      <c r="IS324" s="272"/>
      <c r="IT324" s="272"/>
      <c r="IU324" s="272"/>
      <c r="IV324" s="272"/>
      <c r="IW324" s="272"/>
      <c r="IX324" s="272"/>
      <c r="IY324" s="272"/>
      <c r="IZ324" s="272"/>
      <c r="JA324" s="272"/>
      <c r="JB324" s="272"/>
      <c r="JC324" s="272"/>
      <c r="JD324" s="308"/>
    </row>
    <row r="325" spans="1:264" ht="18.95" hidden="1" customHeight="1">
      <c r="A325" s="275"/>
      <c r="B325" s="276"/>
      <c r="C325" s="277"/>
      <c r="D325" s="277"/>
      <c r="E325" s="278"/>
      <c r="F325" s="290"/>
      <c r="G325" s="278"/>
      <c r="H325" s="277"/>
      <c r="I325" s="279"/>
      <c r="J325" s="279"/>
      <c r="K325" s="280"/>
      <c r="L325" s="280"/>
      <c r="M325" s="280"/>
      <c r="N325" s="281"/>
      <c r="O325" s="282"/>
      <c r="P325" s="281"/>
      <c r="Q325" s="281"/>
      <c r="R325" s="281"/>
      <c r="S325" s="293"/>
      <c r="T325" s="293"/>
      <c r="U325" s="293"/>
      <c r="V325" s="293"/>
      <c r="W325" s="129"/>
      <c r="X325" s="281"/>
      <c r="Y325" s="284"/>
      <c r="Z325" s="284"/>
      <c r="AA325" s="265"/>
      <c r="AB325" s="265"/>
      <c r="AC325" s="265"/>
      <c r="AD325" s="265"/>
      <c r="AE325" s="265"/>
      <c r="AF325" s="265"/>
      <c r="AG325" s="265"/>
      <c r="AH325" s="265"/>
      <c r="AI325" s="265"/>
      <c r="AJ325" s="265"/>
      <c r="AK325" s="265"/>
      <c r="AL325" s="265"/>
      <c r="AM325" s="265"/>
      <c r="AN325" s="266"/>
      <c r="AO325" s="265"/>
      <c r="AP325" s="265"/>
      <c r="AQ325" s="265"/>
      <c r="AR325" s="265"/>
      <c r="AS325" s="265"/>
      <c r="AT325" s="265"/>
      <c r="AU325" s="265"/>
      <c r="AV325" s="265"/>
      <c r="AW325" s="265"/>
      <c r="AX325" s="265"/>
      <c r="AY325" s="265"/>
      <c r="AZ325" s="265"/>
      <c r="BA325" s="265"/>
      <c r="BB325" s="265"/>
      <c r="BC325" s="265"/>
      <c r="BD325" s="265"/>
      <c r="BE325" s="265"/>
      <c r="BF325" s="265"/>
      <c r="BG325" s="265"/>
      <c r="BH325" s="265"/>
      <c r="BI325" s="265"/>
      <c r="BJ325" s="265"/>
      <c r="BK325" s="265"/>
      <c r="BL325" s="265"/>
      <c r="BM325" s="265"/>
      <c r="BN325" s="265"/>
      <c r="BO325" s="265"/>
      <c r="BP325" s="265"/>
      <c r="BQ325" s="265"/>
      <c r="BR325" s="265"/>
      <c r="BS325" s="265"/>
      <c r="BT325" s="265"/>
      <c r="BU325" s="265"/>
      <c r="BV325" s="265"/>
      <c r="BW325" s="265"/>
      <c r="BX325" s="265"/>
      <c r="BY325" s="265"/>
      <c r="BZ325" s="265"/>
      <c r="CA325" s="265"/>
      <c r="CB325" s="265"/>
      <c r="CC325" s="265"/>
      <c r="CD325" s="265"/>
      <c r="CE325" s="265"/>
      <c r="CF325" s="265"/>
      <c r="CG325" s="265"/>
      <c r="CH325" s="265"/>
      <c r="CI325" s="265"/>
      <c r="CJ325" s="265"/>
      <c r="CK325" s="265"/>
      <c r="CL325" s="265"/>
      <c r="CM325" s="265"/>
      <c r="CN325" s="265"/>
      <c r="CO325" s="265"/>
      <c r="CP325" s="265"/>
      <c r="CQ325" s="265"/>
      <c r="CR325" s="265"/>
      <c r="CS325" s="265"/>
      <c r="CT325" s="265"/>
      <c r="CU325" s="265"/>
      <c r="CV325" s="265"/>
      <c r="CW325" s="265"/>
      <c r="CX325" s="265"/>
      <c r="CY325" s="265"/>
      <c r="CZ325" s="265"/>
      <c r="DA325" s="265"/>
      <c r="DB325" s="265"/>
      <c r="DC325" s="265"/>
      <c r="DD325" s="265"/>
      <c r="DE325" s="265"/>
      <c r="DF325" s="265"/>
      <c r="DG325" s="265"/>
      <c r="DH325" s="265"/>
      <c r="DI325" s="265"/>
      <c r="DJ325" s="265"/>
      <c r="DK325" s="266"/>
      <c r="DL325" s="265"/>
      <c r="DM325" s="265"/>
      <c r="DN325" s="265"/>
      <c r="DO325" s="265"/>
      <c r="DP325" s="265"/>
      <c r="DQ325" s="265"/>
      <c r="DR325" s="265"/>
      <c r="DS325" s="265"/>
      <c r="DT325" s="265"/>
      <c r="DU325" s="265"/>
      <c r="DV325" s="265"/>
      <c r="DW325" s="265"/>
      <c r="DX325" s="265"/>
      <c r="DY325" s="265"/>
      <c r="DZ325" s="265"/>
      <c r="EA325" s="265"/>
      <c r="EB325" s="265"/>
      <c r="EC325" s="265"/>
      <c r="ED325" s="265"/>
      <c r="EE325" s="265"/>
      <c r="EF325" s="265"/>
      <c r="EG325" s="265"/>
      <c r="EH325" s="265"/>
      <c r="EI325" s="265"/>
      <c r="EJ325" s="265"/>
      <c r="EK325" s="265"/>
      <c r="EL325" s="266"/>
      <c r="EM325" s="265"/>
      <c r="EN325" s="265"/>
      <c r="EO325" s="265"/>
      <c r="EP325" s="265"/>
      <c r="EQ325" s="265"/>
      <c r="ER325" s="265"/>
      <c r="ES325" s="265"/>
      <c r="ET325" s="265"/>
      <c r="EU325" s="265"/>
      <c r="EV325" s="265"/>
      <c r="EW325" s="265"/>
      <c r="EX325" s="265"/>
      <c r="EY325" s="265"/>
      <c r="EZ325" s="265"/>
      <c r="FA325" s="265"/>
      <c r="FB325" s="265"/>
      <c r="FC325" s="265"/>
      <c r="FD325" s="265"/>
      <c r="FE325" s="265"/>
      <c r="FF325" s="267"/>
      <c r="FG325" s="265"/>
      <c r="FH325" s="265"/>
      <c r="FI325" s="265"/>
      <c r="FJ325" s="265"/>
      <c r="FK325" s="265"/>
      <c r="FL325" s="265"/>
      <c r="FM325" s="265"/>
      <c r="FN325" s="265"/>
      <c r="FO325" s="265"/>
      <c r="FP325" s="265"/>
      <c r="FQ325" s="268"/>
      <c r="FR325" s="268"/>
      <c r="FS325" s="265"/>
      <c r="FT325" s="265"/>
      <c r="FU325" s="265"/>
      <c r="FV325" s="265"/>
      <c r="FW325" s="265"/>
      <c r="FX325" s="265"/>
      <c r="FY325" s="265"/>
      <c r="FZ325" s="265"/>
      <c r="GA325" s="265"/>
      <c r="GB325" s="265"/>
      <c r="GC325" s="265"/>
      <c r="GD325" s="269"/>
      <c r="GE325" s="269"/>
      <c r="GF325" s="269"/>
      <c r="GG325" s="269"/>
      <c r="GH325" s="270"/>
      <c r="GI325" s="271"/>
      <c r="GJ325" s="269"/>
      <c r="GK325" s="269"/>
      <c r="GL325" s="269"/>
      <c r="GM325" s="269"/>
      <c r="GN325" s="269"/>
      <c r="GO325" s="272"/>
      <c r="GP325" s="272"/>
      <c r="GQ325" s="272"/>
      <c r="GR325" s="272"/>
      <c r="GS325" s="272"/>
      <c r="GT325" s="272"/>
      <c r="GU325" s="272"/>
      <c r="GV325" s="272"/>
      <c r="GW325" s="272"/>
      <c r="GX325" s="272"/>
      <c r="GY325" s="272"/>
      <c r="GZ325" s="272"/>
      <c r="HA325" s="272"/>
      <c r="HB325" s="272"/>
      <c r="HC325" s="272"/>
      <c r="HD325" s="272"/>
      <c r="HE325" s="272"/>
      <c r="HF325" s="272"/>
      <c r="HG325" s="272"/>
      <c r="HH325" s="272"/>
      <c r="HI325" s="272"/>
      <c r="HJ325" s="272"/>
      <c r="HK325" s="272"/>
      <c r="HL325" s="272"/>
      <c r="HM325" s="272"/>
      <c r="HN325" s="272"/>
      <c r="HO325" s="272"/>
      <c r="HP325" s="272"/>
      <c r="HQ325" s="272"/>
      <c r="HR325" s="272"/>
      <c r="HS325" s="272"/>
      <c r="HT325" s="272"/>
      <c r="HU325" s="272"/>
      <c r="HV325" s="272"/>
      <c r="HW325" s="272"/>
      <c r="HX325" s="272"/>
      <c r="HY325" s="271"/>
      <c r="HZ325" s="271"/>
      <c r="IA325" s="272"/>
      <c r="IB325" s="273"/>
      <c r="IC325" s="272"/>
      <c r="ID325" s="272"/>
      <c r="IE325" s="272"/>
      <c r="IF325" s="272"/>
      <c r="IG325" s="272"/>
      <c r="IH325" s="272"/>
      <c r="II325" s="272"/>
      <c r="IJ325" s="272"/>
      <c r="IK325" s="272"/>
      <c r="IL325" s="272"/>
      <c r="IM325" s="272"/>
      <c r="IN325" s="272"/>
      <c r="IO325" s="272"/>
      <c r="IP325" s="272"/>
      <c r="IQ325" s="272"/>
      <c r="IR325" s="272"/>
      <c r="IS325" s="272"/>
      <c r="IT325" s="272"/>
      <c r="IU325" s="272"/>
      <c r="IV325" s="272"/>
      <c r="IW325" s="272"/>
      <c r="IX325" s="272"/>
      <c r="IY325" s="272"/>
      <c r="IZ325" s="272"/>
      <c r="JA325" s="272"/>
      <c r="JB325" s="272"/>
      <c r="JC325" s="272"/>
      <c r="JD325" s="308"/>
    </row>
    <row r="326" spans="1:264" ht="18.95" hidden="1" customHeight="1">
      <c r="A326" s="275"/>
      <c r="B326" s="276"/>
      <c r="C326" s="277"/>
      <c r="D326" s="277"/>
      <c r="E326" s="278"/>
      <c r="F326" s="290"/>
      <c r="G326" s="278"/>
      <c r="H326" s="277"/>
      <c r="I326" s="279"/>
      <c r="J326" s="279"/>
      <c r="K326" s="280"/>
      <c r="L326" s="280"/>
      <c r="M326" s="280"/>
      <c r="N326" s="281"/>
      <c r="O326" s="282"/>
      <c r="P326" s="281"/>
      <c r="Q326" s="281"/>
      <c r="R326" s="281"/>
      <c r="S326" s="281"/>
      <c r="T326" s="281"/>
      <c r="U326" s="281"/>
      <c r="V326" s="281"/>
      <c r="W326" s="96"/>
      <c r="X326" s="281"/>
      <c r="Y326" s="284"/>
      <c r="Z326" s="284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265"/>
      <c r="AL326" s="265"/>
      <c r="AM326" s="265"/>
      <c r="AN326" s="266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26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265"/>
      <c r="BV326" s="265"/>
      <c r="BW326" s="265"/>
      <c r="BX326" s="265"/>
      <c r="BY326" s="265"/>
      <c r="BZ326" s="265"/>
      <c r="CA326" s="265"/>
      <c r="CB326" s="265"/>
      <c r="CC326" s="265"/>
      <c r="CD326" s="265"/>
      <c r="CE326" s="265"/>
      <c r="CF326" s="265"/>
      <c r="CG326" s="265"/>
      <c r="CH326" s="265"/>
      <c r="CI326" s="265"/>
      <c r="CJ326" s="265"/>
      <c r="CK326" s="265"/>
      <c r="CL326" s="265"/>
      <c r="CM326" s="265"/>
      <c r="CN326" s="265"/>
      <c r="CO326" s="265"/>
      <c r="CP326" s="265"/>
      <c r="CQ326" s="265"/>
      <c r="CR326" s="265"/>
      <c r="CS326" s="265"/>
      <c r="CT326" s="265"/>
      <c r="CU326" s="265"/>
      <c r="CV326" s="265"/>
      <c r="CW326" s="265"/>
      <c r="CX326" s="265"/>
      <c r="CY326" s="265"/>
      <c r="CZ326" s="265"/>
      <c r="DA326" s="265"/>
      <c r="DB326" s="265"/>
      <c r="DC326" s="265"/>
      <c r="DD326" s="265"/>
      <c r="DE326" s="265"/>
      <c r="DF326" s="265"/>
      <c r="DG326" s="265"/>
      <c r="DH326" s="265"/>
      <c r="DI326" s="265"/>
      <c r="DJ326" s="265"/>
      <c r="DK326" s="266"/>
      <c r="DL326" s="265"/>
      <c r="DM326" s="265"/>
      <c r="DN326" s="265"/>
      <c r="DO326" s="265"/>
      <c r="DP326" s="265"/>
      <c r="DQ326" s="265"/>
      <c r="DR326" s="265"/>
      <c r="DS326" s="265"/>
      <c r="DT326" s="265"/>
      <c r="DU326" s="265"/>
      <c r="DV326" s="265"/>
      <c r="DW326" s="265"/>
      <c r="DX326" s="265"/>
      <c r="DY326" s="265"/>
      <c r="DZ326" s="265"/>
      <c r="EA326" s="265"/>
      <c r="EB326" s="265"/>
      <c r="EC326" s="265"/>
      <c r="ED326" s="265"/>
      <c r="EE326" s="265"/>
      <c r="EF326" s="265"/>
      <c r="EG326" s="265"/>
      <c r="EH326" s="265"/>
      <c r="EI326" s="265"/>
      <c r="EJ326" s="265"/>
      <c r="EK326" s="265"/>
      <c r="EL326" s="266"/>
      <c r="EM326" s="265"/>
      <c r="EN326" s="265"/>
      <c r="EO326" s="265"/>
      <c r="EP326" s="265"/>
      <c r="EQ326" s="265"/>
      <c r="ER326" s="265"/>
      <c r="ES326" s="265"/>
      <c r="ET326" s="265"/>
      <c r="EU326" s="265"/>
      <c r="EV326" s="265"/>
      <c r="EW326" s="265"/>
      <c r="EX326" s="265"/>
      <c r="EY326" s="265"/>
      <c r="EZ326" s="265"/>
      <c r="FA326" s="265"/>
      <c r="FB326" s="265"/>
      <c r="FC326" s="265"/>
      <c r="FD326" s="265"/>
      <c r="FE326" s="265"/>
      <c r="FF326" s="267"/>
      <c r="FG326" s="265"/>
      <c r="FH326" s="265"/>
      <c r="FI326" s="265"/>
      <c r="FJ326" s="265"/>
      <c r="FK326" s="265"/>
      <c r="FL326" s="265"/>
      <c r="FM326" s="265"/>
      <c r="FN326" s="265"/>
      <c r="FO326" s="265"/>
      <c r="FP326" s="265"/>
      <c r="FQ326" s="268"/>
      <c r="FR326" s="268"/>
      <c r="FS326" s="265"/>
      <c r="FT326" s="265"/>
      <c r="FU326" s="265"/>
      <c r="FV326" s="265"/>
      <c r="FW326" s="265"/>
      <c r="FX326" s="265"/>
      <c r="FY326" s="265"/>
      <c r="FZ326" s="265"/>
      <c r="GA326" s="265"/>
      <c r="GB326" s="265"/>
      <c r="GC326" s="265"/>
      <c r="GD326" s="269"/>
      <c r="GE326" s="269"/>
      <c r="GF326" s="269"/>
      <c r="GG326" s="269"/>
      <c r="GH326" s="270"/>
      <c r="GI326" s="271"/>
      <c r="GJ326" s="269"/>
      <c r="GK326" s="269"/>
      <c r="GL326" s="269"/>
      <c r="GM326" s="269"/>
      <c r="GN326" s="269"/>
      <c r="GO326" s="272"/>
      <c r="GP326" s="272"/>
      <c r="GQ326" s="272"/>
      <c r="GR326" s="272"/>
      <c r="GS326" s="272"/>
      <c r="GT326" s="272"/>
      <c r="GU326" s="272"/>
      <c r="GV326" s="272"/>
      <c r="GW326" s="272"/>
      <c r="GX326" s="272"/>
      <c r="GY326" s="272"/>
      <c r="GZ326" s="272"/>
      <c r="HA326" s="272"/>
      <c r="HB326" s="272"/>
      <c r="HC326" s="272"/>
      <c r="HD326" s="272"/>
      <c r="HE326" s="272"/>
      <c r="HF326" s="272"/>
      <c r="HG326" s="272"/>
      <c r="HH326" s="272"/>
      <c r="HI326" s="272"/>
      <c r="HJ326" s="272"/>
      <c r="HK326" s="272"/>
      <c r="HL326" s="272"/>
      <c r="HM326" s="272"/>
      <c r="HN326" s="272"/>
      <c r="HO326" s="272"/>
      <c r="HP326" s="272"/>
      <c r="HQ326" s="272"/>
      <c r="HR326" s="272"/>
      <c r="HS326" s="272"/>
      <c r="HT326" s="272"/>
      <c r="HU326" s="272"/>
      <c r="HV326" s="272"/>
      <c r="HW326" s="272"/>
      <c r="HX326" s="272"/>
      <c r="HY326" s="271"/>
      <c r="HZ326" s="271"/>
      <c r="IA326" s="272"/>
      <c r="IB326" s="273"/>
      <c r="IC326" s="272"/>
      <c r="ID326" s="272"/>
      <c r="IE326" s="272"/>
      <c r="IF326" s="272"/>
      <c r="IG326" s="272"/>
      <c r="IH326" s="272"/>
      <c r="II326" s="272"/>
      <c r="IJ326" s="272"/>
      <c r="IK326" s="272"/>
      <c r="IL326" s="272"/>
      <c r="IM326" s="272"/>
      <c r="IN326" s="272"/>
      <c r="IO326" s="272"/>
      <c r="IP326" s="272"/>
      <c r="IQ326" s="272"/>
      <c r="IR326" s="272"/>
      <c r="IS326" s="272"/>
      <c r="IT326" s="272"/>
      <c r="IU326" s="272"/>
      <c r="IV326" s="272"/>
      <c r="IW326" s="272"/>
      <c r="IX326" s="272"/>
      <c r="IY326" s="272"/>
      <c r="IZ326" s="272"/>
      <c r="JA326" s="272"/>
      <c r="JB326" s="272"/>
      <c r="JC326" s="272"/>
      <c r="JD326" s="308"/>
    </row>
    <row r="327" spans="1:264" ht="18.95" hidden="1" customHeight="1">
      <c r="A327" s="275"/>
      <c r="B327" s="276"/>
      <c r="C327" s="277"/>
      <c r="D327" s="277"/>
      <c r="E327" s="278"/>
      <c r="F327" s="278"/>
      <c r="G327" s="278"/>
      <c r="H327" s="277"/>
      <c r="I327" s="279"/>
      <c r="J327" s="279"/>
      <c r="K327" s="280"/>
      <c r="L327" s="280"/>
      <c r="M327" s="280"/>
      <c r="N327" s="281"/>
      <c r="O327" s="282"/>
      <c r="P327" s="283"/>
      <c r="Q327" s="281"/>
      <c r="R327" s="281"/>
      <c r="S327" s="281"/>
      <c r="T327" s="281"/>
      <c r="U327" s="281"/>
      <c r="V327" s="281"/>
      <c r="W327" s="96"/>
      <c r="X327" s="281"/>
      <c r="Y327" s="284"/>
      <c r="Z327" s="284"/>
      <c r="AA327" s="265"/>
      <c r="AB327" s="265"/>
      <c r="AC327" s="265"/>
      <c r="AD327" s="265"/>
      <c r="AE327" s="265"/>
      <c r="AF327" s="265"/>
      <c r="AG327" s="265"/>
      <c r="AH327" s="265"/>
      <c r="AI327" s="265"/>
      <c r="AJ327" s="265"/>
      <c r="AK327" s="265"/>
      <c r="AL327" s="265"/>
      <c r="AM327" s="265"/>
      <c r="AN327" s="266"/>
      <c r="AO327" s="265"/>
      <c r="AP327" s="265"/>
      <c r="AQ327" s="265"/>
      <c r="AR327" s="265"/>
      <c r="AS327" s="265"/>
      <c r="AT327" s="265"/>
      <c r="AU327" s="265"/>
      <c r="AV327" s="265"/>
      <c r="AW327" s="265"/>
      <c r="AX327" s="265"/>
      <c r="AY327" s="265"/>
      <c r="AZ327" s="265"/>
      <c r="BA327" s="265"/>
      <c r="BB327" s="265"/>
      <c r="BC327" s="265"/>
      <c r="BD327" s="265"/>
      <c r="BE327" s="265"/>
      <c r="BF327" s="265"/>
      <c r="BG327" s="265"/>
      <c r="BH327" s="265"/>
      <c r="BI327" s="265"/>
      <c r="BJ327" s="265"/>
      <c r="BK327" s="265"/>
      <c r="BL327" s="265"/>
      <c r="BM327" s="265"/>
      <c r="BN327" s="265"/>
      <c r="BO327" s="265"/>
      <c r="BP327" s="265"/>
      <c r="BQ327" s="265"/>
      <c r="BR327" s="265"/>
      <c r="BS327" s="265"/>
      <c r="BT327" s="265"/>
      <c r="BU327" s="265"/>
      <c r="BV327" s="265"/>
      <c r="BW327" s="265"/>
      <c r="BX327" s="265"/>
      <c r="BY327" s="265"/>
      <c r="BZ327" s="265"/>
      <c r="CA327" s="265"/>
      <c r="CB327" s="265"/>
      <c r="CC327" s="265"/>
      <c r="CD327" s="265"/>
      <c r="CE327" s="265"/>
      <c r="CF327" s="265"/>
      <c r="CG327" s="265"/>
      <c r="CH327" s="265"/>
      <c r="CI327" s="265"/>
      <c r="CJ327" s="265"/>
      <c r="CK327" s="265"/>
      <c r="CL327" s="265"/>
      <c r="CM327" s="265"/>
      <c r="CN327" s="265"/>
      <c r="CO327" s="265"/>
      <c r="CP327" s="265"/>
      <c r="CQ327" s="265"/>
      <c r="CR327" s="265"/>
      <c r="CS327" s="265"/>
      <c r="CT327" s="265"/>
      <c r="CU327" s="265"/>
      <c r="CV327" s="265"/>
      <c r="CW327" s="265"/>
      <c r="CX327" s="265"/>
      <c r="CY327" s="265"/>
      <c r="CZ327" s="265"/>
      <c r="DA327" s="265"/>
      <c r="DB327" s="265"/>
      <c r="DC327" s="265"/>
      <c r="DD327" s="265"/>
      <c r="DE327" s="265"/>
      <c r="DF327" s="265"/>
      <c r="DG327" s="265"/>
      <c r="DH327" s="265"/>
      <c r="DI327" s="265"/>
      <c r="DJ327" s="265"/>
      <c r="DK327" s="266"/>
      <c r="DL327" s="265"/>
      <c r="DM327" s="265"/>
      <c r="DN327" s="265"/>
      <c r="DO327" s="265"/>
      <c r="DP327" s="265"/>
      <c r="DQ327" s="265"/>
      <c r="DR327" s="265"/>
      <c r="DS327" s="265"/>
      <c r="DT327" s="265"/>
      <c r="DU327" s="265"/>
      <c r="DV327" s="265"/>
      <c r="DW327" s="265"/>
      <c r="DX327" s="265"/>
      <c r="DY327" s="265"/>
      <c r="DZ327" s="265"/>
      <c r="EA327" s="265"/>
      <c r="EB327" s="265"/>
      <c r="EC327" s="265"/>
      <c r="ED327" s="265"/>
      <c r="EE327" s="265"/>
      <c r="EF327" s="265"/>
      <c r="EG327" s="265"/>
      <c r="EH327" s="265"/>
      <c r="EI327" s="265"/>
      <c r="EJ327" s="265"/>
      <c r="EK327" s="265"/>
      <c r="EL327" s="266"/>
      <c r="EM327" s="265"/>
      <c r="EN327" s="265"/>
      <c r="EO327" s="265"/>
      <c r="EP327" s="265"/>
      <c r="EQ327" s="265"/>
      <c r="ER327" s="265"/>
      <c r="ES327" s="265"/>
      <c r="ET327" s="265"/>
      <c r="EU327" s="265"/>
      <c r="EV327" s="265"/>
      <c r="EW327" s="265"/>
      <c r="EX327" s="265"/>
      <c r="EY327" s="265"/>
      <c r="EZ327" s="265"/>
      <c r="FA327" s="265"/>
      <c r="FB327" s="265"/>
      <c r="FC327" s="265"/>
      <c r="FD327" s="265"/>
      <c r="FE327" s="265"/>
      <c r="FF327" s="267"/>
      <c r="FG327" s="265"/>
      <c r="FH327" s="265"/>
      <c r="FI327" s="265"/>
      <c r="FJ327" s="265"/>
      <c r="FK327" s="265"/>
      <c r="FL327" s="265"/>
      <c r="FM327" s="265"/>
      <c r="FN327" s="265"/>
      <c r="FO327" s="265"/>
      <c r="FP327" s="265"/>
      <c r="FQ327" s="268"/>
      <c r="FR327" s="268"/>
      <c r="FS327" s="265"/>
      <c r="FT327" s="265"/>
      <c r="FU327" s="265"/>
      <c r="FV327" s="265"/>
      <c r="FW327" s="265"/>
      <c r="FX327" s="265"/>
      <c r="FY327" s="265"/>
      <c r="FZ327" s="265"/>
      <c r="GA327" s="265"/>
      <c r="GB327" s="265"/>
      <c r="GC327" s="265"/>
      <c r="GD327" s="269"/>
      <c r="GE327" s="269"/>
      <c r="GF327" s="269"/>
      <c r="GG327" s="269"/>
      <c r="GH327" s="270"/>
      <c r="GI327" s="271"/>
      <c r="GJ327" s="269"/>
      <c r="GK327" s="269"/>
      <c r="GL327" s="269"/>
      <c r="GM327" s="269"/>
      <c r="GN327" s="269"/>
      <c r="GO327" s="272"/>
      <c r="GP327" s="272"/>
      <c r="GQ327" s="272"/>
      <c r="GR327" s="272"/>
      <c r="GS327" s="272"/>
      <c r="GT327" s="272"/>
      <c r="GU327" s="272"/>
      <c r="GV327" s="272"/>
      <c r="GW327" s="272"/>
      <c r="GX327" s="272"/>
      <c r="GY327" s="272"/>
      <c r="GZ327" s="272"/>
      <c r="HA327" s="272"/>
      <c r="HB327" s="272"/>
      <c r="HC327" s="272"/>
      <c r="HD327" s="272"/>
      <c r="HE327" s="272"/>
      <c r="HF327" s="272"/>
      <c r="HG327" s="272"/>
      <c r="HH327" s="272"/>
      <c r="HI327" s="272"/>
      <c r="HJ327" s="272"/>
      <c r="HK327" s="272"/>
      <c r="HL327" s="272"/>
      <c r="HM327" s="272"/>
      <c r="HN327" s="272"/>
      <c r="HO327" s="272"/>
      <c r="HP327" s="272"/>
      <c r="HQ327" s="272"/>
      <c r="HR327" s="272"/>
      <c r="HS327" s="272"/>
      <c r="HT327" s="272"/>
      <c r="HU327" s="272"/>
      <c r="HV327" s="272"/>
      <c r="HW327" s="272"/>
      <c r="HX327" s="272"/>
      <c r="HY327" s="271"/>
      <c r="HZ327" s="271"/>
      <c r="IA327" s="272"/>
      <c r="IB327" s="273"/>
      <c r="IC327" s="272"/>
      <c r="ID327" s="272"/>
      <c r="IE327" s="272"/>
      <c r="IF327" s="272"/>
      <c r="IG327" s="272"/>
      <c r="IH327" s="272"/>
      <c r="II327" s="272"/>
      <c r="IJ327" s="272"/>
      <c r="IK327" s="272"/>
      <c r="IL327" s="272"/>
      <c r="IM327" s="272"/>
      <c r="IN327" s="272"/>
      <c r="IO327" s="272"/>
      <c r="IP327" s="272"/>
      <c r="IQ327" s="272"/>
      <c r="IR327" s="272"/>
      <c r="IS327" s="272"/>
      <c r="IT327" s="272"/>
      <c r="IU327" s="272"/>
      <c r="IV327" s="272"/>
      <c r="IW327" s="272"/>
      <c r="IX327" s="272"/>
      <c r="IY327" s="272"/>
      <c r="IZ327" s="272"/>
      <c r="JA327" s="272"/>
      <c r="JB327" s="272"/>
      <c r="JC327" s="272"/>
      <c r="JD327" s="308"/>
    </row>
    <row r="328" spans="1:264" ht="18.95" hidden="1" customHeight="1">
      <c r="A328" s="275"/>
      <c r="B328" s="276"/>
      <c r="C328" s="277"/>
      <c r="D328" s="277"/>
      <c r="E328" s="278"/>
      <c r="F328" s="278"/>
      <c r="G328" s="278"/>
      <c r="H328" s="277"/>
      <c r="I328" s="279"/>
      <c r="J328" s="279"/>
      <c r="K328" s="280"/>
      <c r="L328" s="280"/>
      <c r="M328" s="280"/>
      <c r="N328" s="281"/>
      <c r="O328" s="282"/>
      <c r="P328" s="283"/>
      <c r="Q328" s="281"/>
      <c r="R328" s="281"/>
      <c r="S328" s="281"/>
      <c r="T328" s="281"/>
      <c r="U328" s="281"/>
      <c r="V328" s="281"/>
      <c r="W328" s="96"/>
      <c r="X328" s="281"/>
      <c r="Y328" s="284"/>
      <c r="Z328" s="284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265"/>
      <c r="AL328" s="265"/>
      <c r="AM328" s="265"/>
      <c r="AN328" s="266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26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265"/>
      <c r="BV328" s="265"/>
      <c r="BW328" s="265"/>
      <c r="BX328" s="265"/>
      <c r="BY328" s="265"/>
      <c r="BZ328" s="265"/>
      <c r="CA328" s="265"/>
      <c r="CB328" s="265"/>
      <c r="CC328" s="265"/>
      <c r="CD328" s="265"/>
      <c r="CE328" s="265"/>
      <c r="CF328" s="265"/>
      <c r="CG328" s="265"/>
      <c r="CH328" s="265"/>
      <c r="CI328" s="265"/>
      <c r="CJ328" s="265"/>
      <c r="CK328" s="265"/>
      <c r="CL328" s="265"/>
      <c r="CM328" s="265"/>
      <c r="CN328" s="265"/>
      <c r="CO328" s="265"/>
      <c r="CP328" s="265"/>
      <c r="CQ328" s="265"/>
      <c r="CR328" s="265"/>
      <c r="CS328" s="265"/>
      <c r="CT328" s="265"/>
      <c r="CU328" s="265"/>
      <c r="CV328" s="265"/>
      <c r="CW328" s="265"/>
      <c r="CX328" s="265"/>
      <c r="CY328" s="265"/>
      <c r="CZ328" s="265"/>
      <c r="DA328" s="265"/>
      <c r="DB328" s="265"/>
      <c r="DC328" s="265"/>
      <c r="DD328" s="265"/>
      <c r="DE328" s="265"/>
      <c r="DF328" s="265"/>
      <c r="DG328" s="265"/>
      <c r="DH328" s="265"/>
      <c r="DI328" s="265"/>
      <c r="DJ328" s="265"/>
      <c r="DK328" s="266"/>
      <c r="DL328" s="265"/>
      <c r="DM328" s="265"/>
      <c r="DN328" s="265"/>
      <c r="DO328" s="265"/>
      <c r="DP328" s="265"/>
      <c r="DQ328" s="265"/>
      <c r="DR328" s="265"/>
      <c r="DS328" s="265"/>
      <c r="DT328" s="265"/>
      <c r="DU328" s="265"/>
      <c r="DV328" s="265"/>
      <c r="DW328" s="265"/>
      <c r="DX328" s="265"/>
      <c r="DY328" s="265"/>
      <c r="DZ328" s="265"/>
      <c r="EA328" s="265"/>
      <c r="EB328" s="265"/>
      <c r="EC328" s="265"/>
      <c r="ED328" s="265"/>
      <c r="EE328" s="265"/>
      <c r="EF328" s="265"/>
      <c r="EG328" s="265"/>
      <c r="EH328" s="265"/>
      <c r="EI328" s="265"/>
      <c r="EJ328" s="265"/>
      <c r="EK328" s="265"/>
      <c r="EL328" s="266"/>
      <c r="EM328" s="265"/>
      <c r="EN328" s="265"/>
      <c r="EO328" s="265"/>
      <c r="EP328" s="265"/>
      <c r="EQ328" s="265"/>
      <c r="ER328" s="265"/>
      <c r="ES328" s="265"/>
      <c r="ET328" s="265"/>
      <c r="EU328" s="265"/>
      <c r="EV328" s="265"/>
      <c r="EW328" s="265"/>
      <c r="EX328" s="265"/>
      <c r="EY328" s="265"/>
      <c r="EZ328" s="265"/>
      <c r="FA328" s="265"/>
      <c r="FB328" s="265"/>
      <c r="FC328" s="265"/>
      <c r="FD328" s="265"/>
      <c r="FE328" s="265"/>
      <c r="FF328" s="267"/>
      <c r="FG328" s="265"/>
      <c r="FH328" s="265"/>
      <c r="FI328" s="265"/>
      <c r="FJ328" s="265"/>
      <c r="FK328" s="265"/>
      <c r="FL328" s="265"/>
      <c r="FM328" s="265"/>
      <c r="FN328" s="265"/>
      <c r="FO328" s="265"/>
      <c r="FP328" s="265"/>
      <c r="FQ328" s="268"/>
      <c r="FR328" s="268"/>
      <c r="FS328" s="265"/>
      <c r="FT328" s="265"/>
      <c r="FU328" s="265"/>
      <c r="FV328" s="265"/>
      <c r="FW328" s="265"/>
      <c r="FX328" s="265"/>
      <c r="FY328" s="265"/>
      <c r="FZ328" s="265"/>
      <c r="GA328" s="265"/>
      <c r="GB328" s="265"/>
      <c r="GC328" s="265"/>
      <c r="GD328" s="269"/>
      <c r="GE328" s="269"/>
      <c r="GF328" s="269"/>
      <c r="GG328" s="269"/>
      <c r="GH328" s="270"/>
      <c r="GI328" s="271"/>
      <c r="GJ328" s="269"/>
      <c r="GK328" s="269"/>
      <c r="GL328" s="269"/>
      <c r="GM328" s="269"/>
      <c r="GN328" s="269"/>
      <c r="GO328" s="272"/>
      <c r="GP328" s="272"/>
      <c r="GQ328" s="272"/>
      <c r="GR328" s="272"/>
      <c r="GS328" s="272"/>
      <c r="GT328" s="272"/>
      <c r="GU328" s="272"/>
      <c r="GV328" s="272"/>
      <c r="GW328" s="272"/>
      <c r="GX328" s="272"/>
      <c r="GY328" s="272"/>
      <c r="GZ328" s="272"/>
      <c r="HA328" s="272"/>
      <c r="HB328" s="272"/>
      <c r="HC328" s="272"/>
      <c r="HD328" s="272"/>
      <c r="HE328" s="272"/>
      <c r="HF328" s="272"/>
      <c r="HG328" s="272"/>
      <c r="HH328" s="272"/>
      <c r="HI328" s="272"/>
      <c r="HJ328" s="272"/>
      <c r="HK328" s="272"/>
      <c r="HL328" s="272"/>
      <c r="HM328" s="272"/>
      <c r="HN328" s="272"/>
      <c r="HO328" s="272"/>
      <c r="HP328" s="272"/>
      <c r="HQ328" s="272"/>
      <c r="HR328" s="272"/>
      <c r="HS328" s="272"/>
      <c r="HT328" s="272"/>
      <c r="HU328" s="272"/>
      <c r="HV328" s="272"/>
      <c r="HW328" s="272"/>
      <c r="HX328" s="272"/>
      <c r="HY328" s="271"/>
      <c r="HZ328" s="271"/>
      <c r="IA328" s="272"/>
      <c r="IB328" s="273"/>
      <c r="IC328" s="272"/>
      <c r="ID328" s="272"/>
      <c r="IE328" s="272"/>
      <c r="IF328" s="272"/>
      <c r="IG328" s="272"/>
      <c r="IH328" s="272"/>
      <c r="II328" s="272"/>
      <c r="IJ328" s="272"/>
      <c r="IK328" s="272"/>
      <c r="IL328" s="272"/>
      <c r="IM328" s="272"/>
      <c r="IN328" s="272"/>
      <c r="IO328" s="272"/>
      <c r="IP328" s="272"/>
      <c r="IQ328" s="272"/>
      <c r="IR328" s="272"/>
      <c r="IS328" s="272"/>
      <c r="IT328" s="272"/>
      <c r="IU328" s="272"/>
      <c r="IV328" s="272"/>
      <c r="IW328" s="272"/>
      <c r="IX328" s="272"/>
      <c r="IY328" s="272"/>
      <c r="IZ328" s="272"/>
      <c r="JA328" s="272"/>
      <c r="JB328" s="272"/>
      <c r="JC328" s="272"/>
      <c r="JD328" s="308"/>
    </row>
    <row r="329" spans="1:264" ht="18.95" hidden="1" customHeight="1">
      <c r="A329" s="275"/>
      <c r="B329" s="276"/>
      <c r="C329" s="277"/>
      <c r="D329" s="277"/>
      <c r="E329" s="278"/>
      <c r="F329" s="278"/>
      <c r="G329" s="278"/>
      <c r="H329" s="277"/>
      <c r="I329" s="279"/>
      <c r="J329" s="279"/>
      <c r="K329" s="280"/>
      <c r="L329" s="280"/>
      <c r="M329" s="280"/>
      <c r="N329" s="281"/>
      <c r="O329" s="282"/>
      <c r="P329" s="283"/>
      <c r="Q329" s="281"/>
      <c r="R329" s="281"/>
      <c r="S329" s="281"/>
      <c r="T329" s="281"/>
      <c r="U329" s="281"/>
      <c r="V329" s="281"/>
      <c r="W329" s="96"/>
      <c r="X329" s="281"/>
      <c r="Y329" s="284"/>
      <c r="Z329" s="284"/>
      <c r="AA329" s="265"/>
      <c r="AB329" s="265"/>
      <c r="AC329" s="265"/>
      <c r="AD329" s="265"/>
      <c r="AE329" s="265"/>
      <c r="AF329" s="265"/>
      <c r="AG329" s="265"/>
      <c r="AH329" s="265"/>
      <c r="AI329" s="265"/>
      <c r="AJ329" s="265"/>
      <c r="AK329" s="265"/>
      <c r="AL329" s="265"/>
      <c r="AM329" s="265"/>
      <c r="AN329" s="266"/>
      <c r="AO329" s="265"/>
      <c r="AP329" s="265"/>
      <c r="AQ329" s="265"/>
      <c r="AR329" s="265"/>
      <c r="AS329" s="265"/>
      <c r="AT329" s="265"/>
      <c r="AU329" s="265"/>
      <c r="AV329" s="265"/>
      <c r="AW329" s="265"/>
      <c r="AX329" s="265"/>
      <c r="AY329" s="265"/>
      <c r="AZ329" s="265"/>
      <c r="BA329" s="265"/>
      <c r="BB329" s="265"/>
      <c r="BC329" s="265"/>
      <c r="BD329" s="265"/>
      <c r="BE329" s="265"/>
      <c r="BF329" s="265"/>
      <c r="BG329" s="265"/>
      <c r="BH329" s="265"/>
      <c r="BI329" s="265"/>
      <c r="BJ329" s="265"/>
      <c r="BK329" s="265"/>
      <c r="BL329" s="265"/>
      <c r="BM329" s="265"/>
      <c r="BN329" s="265"/>
      <c r="BO329" s="265"/>
      <c r="BP329" s="265"/>
      <c r="BQ329" s="265"/>
      <c r="BR329" s="265"/>
      <c r="BS329" s="265"/>
      <c r="BT329" s="265"/>
      <c r="BU329" s="265"/>
      <c r="BV329" s="265"/>
      <c r="BW329" s="265"/>
      <c r="BX329" s="265"/>
      <c r="BY329" s="265"/>
      <c r="BZ329" s="265"/>
      <c r="CA329" s="265"/>
      <c r="CB329" s="265"/>
      <c r="CC329" s="265"/>
      <c r="CD329" s="265"/>
      <c r="CE329" s="265"/>
      <c r="CF329" s="265"/>
      <c r="CG329" s="265"/>
      <c r="CH329" s="265"/>
      <c r="CI329" s="265"/>
      <c r="CJ329" s="265"/>
      <c r="CK329" s="265"/>
      <c r="CL329" s="265"/>
      <c r="CM329" s="265"/>
      <c r="CN329" s="265"/>
      <c r="CO329" s="265"/>
      <c r="CP329" s="265"/>
      <c r="CQ329" s="265"/>
      <c r="CR329" s="265"/>
      <c r="CS329" s="265"/>
      <c r="CT329" s="265"/>
      <c r="CU329" s="265"/>
      <c r="CV329" s="265"/>
      <c r="CW329" s="265"/>
      <c r="CX329" s="265"/>
      <c r="CY329" s="265"/>
      <c r="CZ329" s="265"/>
      <c r="DA329" s="265"/>
      <c r="DB329" s="265"/>
      <c r="DC329" s="265"/>
      <c r="DD329" s="265"/>
      <c r="DE329" s="265"/>
      <c r="DF329" s="265"/>
      <c r="DG329" s="265"/>
      <c r="DH329" s="265"/>
      <c r="DI329" s="265"/>
      <c r="DJ329" s="265"/>
      <c r="DK329" s="266"/>
      <c r="DL329" s="265"/>
      <c r="DM329" s="265"/>
      <c r="DN329" s="265"/>
      <c r="DO329" s="265"/>
      <c r="DP329" s="265"/>
      <c r="DQ329" s="265"/>
      <c r="DR329" s="265"/>
      <c r="DS329" s="265"/>
      <c r="DT329" s="265"/>
      <c r="DU329" s="265"/>
      <c r="DV329" s="265"/>
      <c r="DW329" s="265"/>
      <c r="DX329" s="265"/>
      <c r="DY329" s="265"/>
      <c r="DZ329" s="265"/>
      <c r="EA329" s="265"/>
      <c r="EB329" s="265"/>
      <c r="EC329" s="265"/>
      <c r="ED329" s="265"/>
      <c r="EE329" s="265"/>
      <c r="EF329" s="265"/>
      <c r="EG329" s="265"/>
      <c r="EH329" s="265"/>
      <c r="EI329" s="265"/>
      <c r="EJ329" s="265"/>
      <c r="EK329" s="265"/>
      <c r="EL329" s="266"/>
      <c r="EM329" s="265"/>
      <c r="EN329" s="265"/>
      <c r="EO329" s="265"/>
      <c r="EP329" s="265"/>
      <c r="EQ329" s="265"/>
      <c r="ER329" s="265"/>
      <c r="ES329" s="265"/>
      <c r="ET329" s="265"/>
      <c r="EU329" s="265"/>
      <c r="EV329" s="265"/>
      <c r="EW329" s="265"/>
      <c r="EX329" s="265"/>
      <c r="EY329" s="265"/>
      <c r="EZ329" s="265"/>
      <c r="FA329" s="265"/>
      <c r="FB329" s="265"/>
      <c r="FC329" s="265"/>
      <c r="FD329" s="265"/>
      <c r="FE329" s="265"/>
      <c r="FF329" s="267"/>
      <c r="FG329" s="265"/>
      <c r="FH329" s="265"/>
      <c r="FI329" s="265"/>
      <c r="FJ329" s="265"/>
      <c r="FK329" s="265"/>
      <c r="FL329" s="265"/>
      <c r="FM329" s="265"/>
      <c r="FN329" s="265"/>
      <c r="FO329" s="265"/>
      <c r="FP329" s="265"/>
      <c r="FQ329" s="268"/>
      <c r="FR329" s="268"/>
      <c r="FS329" s="265"/>
      <c r="FT329" s="265"/>
      <c r="FU329" s="265"/>
      <c r="FV329" s="265"/>
      <c r="FW329" s="265"/>
      <c r="FX329" s="265"/>
      <c r="FY329" s="265"/>
      <c r="FZ329" s="265"/>
      <c r="GA329" s="265"/>
      <c r="GB329" s="265"/>
      <c r="GC329" s="265"/>
      <c r="GD329" s="269"/>
      <c r="GE329" s="269"/>
      <c r="GF329" s="269"/>
      <c r="GG329" s="269"/>
      <c r="GH329" s="270"/>
      <c r="GI329" s="271"/>
      <c r="GJ329" s="269"/>
      <c r="GK329" s="269"/>
      <c r="GL329" s="269"/>
      <c r="GM329" s="269"/>
      <c r="GN329" s="269"/>
      <c r="GO329" s="272"/>
      <c r="GP329" s="272"/>
      <c r="GQ329" s="272"/>
      <c r="GR329" s="272"/>
      <c r="GS329" s="272"/>
      <c r="GT329" s="272"/>
      <c r="GU329" s="272"/>
      <c r="GV329" s="272"/>
      <c r="GW329" s="272"/>
      <c r="GX329" s="272"/>
      <c r="GY329" s="272"/>
      <c r="GZ329" s="272"/>
      <c r="HA329" s="272"/>
      <c r="HB329" s="272"/>
      <c r="HC329" s="272"/>
      <c r="HD329" s="272"/>
      <c r="HE329" s="272"/>
      <c r="HF329" s="272"/>
      <c r="HG329" s="272"/>
      <c r="HH329" s="272"/>
      <c r="HI329" s="272"/>
      <c r="HJ329" s="272"/>
      <c r="HK329" s="272"/>
      <c r="HL329" s="272"/>
      <c r="HM329" s="272"/>
      <c r="HN329" s="272"/>
      <c r="HO329" s="272"/>
      <c r="HP329" s="272"/>
      <c r="HQ329" s="272"/>
      <c r="HR329" s="272"/>
      <c r="HS329" s="272"/>
      <c r="HT329" s="272"/>
      <c r="HU329" s="272"/>
      <c r="HV329" s="272"/>
      <c r="HW329" s="272"/>
      <c r="HX329" s="272"/>
      <c r="HY329" s="271"/>
      <c r="HZ329" s="271"/>
      <c r="IA329" s="272"/>
      <c r="IB329" s="273"/>
      <c r="IC329" s="272"/>
      <c r="ID329" s="272"/>
      <c r="IE329" s="272"/>
      <c r="IF329" s="272"/>
      <c r="IG329" s="272"/>
      <c r="IH329" s="272"/>
      <c r="II329" s="272"/>
      <c r="IJ329" s="272"/>
      <c r="IK329" s="272"/>
      <c r="IL329" s="272"/>
      <c r="IM329" s="272"/>
      <c r="IN329" s="272"/>
      <c r="IO329" s="272"/>
      <c r="IP329" s="272"/>
      <c r="IQ329" s="272"/>
      <c r="IR329" s="272"/>
      <c r="IS329" s="272"/>
      <c r="IT329" s="272"/>
      <c r="IU329" s="272"/>
      <c r="IV329" s="272"/>
      <c r="IW329" s="272"/>
      <c r="IX329" s="272"/>
      <c r="IY329" s="272"/>
      <c r="IZ329" s="272"/>
      <c r="JA329" s="272"/>
      <c r="JB329" s="272"/>
      <c r="JC329" s="272"/>
      <c r="JD329" s="308"/>
    </row>
    <row r="330" spans="1:264" ht="18.95" hidden="1" customHeight="1">
      <c r="A330" s="275"/>
      <c r="B330" s="276"/>
      <c r="C330" s="277"/>
      <c r="D330" s="277"/>
      <c r="E330" s="278"/>
      <c r="F330" s="278"/>
      <c r="G330" s="278"/>
      <c r="H330" s="277"/>
      <c r="I330" s="279"/>
      <c r="J330" s="279"/>
      <c r="K330" s="280"/>
      <c r="L330" s="280"/>
      <c r="M330" s="280"/>
      <c r="N330" s="281"/>
      <c r="O330" s="282"/>
      <c r="P330" s="283"/>
      <c r="Q330" s="281"/>
      <c r="R330" s="281"/>
      <c r="S330" s="281"/>
      <c r="T330" s="281"/>
      <c r="U330" s="281"/>
      <c r="V330" s="281"/>
      <c r="W330" s="96"/>
      <c r="X330" s="281"/>
      <c r="Y330" s="284"/>
      <c r="Z330" s="284"/>
      <c r="AA330" s="265"/>
      <c r="AB330" s="265"/>
      <c r="AC330" s="265"/>
      <c r="AD330" s="265"/>
      <c r="AE330" s="265"/>
      <c r="AF330" s="265"/>
      <c r="AG330" s="265"/>
      <c r="AH330" s="265"/>
      <c r="AI330" s="265"/>
      <c r="AJ330" s="265"/>
      <c r="AK330" s="265"/>
      <c r="AL330" s="265"/>
      <c r="AM330" s="265"/>
      <c r="AN330" s="266"/>
      <c r="AO330" s="265"/>
      <c r="AP330" s="265"/>
      <c r="AQ330" s="265"/>
      <c r="AR330" s="265"/>
      <c r="AS330" s="265"/>
      <c r="AT330" s="265"/>
      <c r="AU330" s="265"/>
      <c r="AV330" s="265"/>
      <c r="AW330" s="265"/>
      <c r="AX330" s="265"/>
      <c r="AY330" s="265"/>
      <c r="AZ330" s="265"/>
      <c r="BA330" s="265"/>
      <c r="BB330" s="265"/>
      <c r="BC330" s="265"/>
      <c r="BD330" s="265"/>
      <c r="BE330" s="265"/>
      <c r="BF330" s="265"/>
      <c r="BG330" s="265"/>
      <c r="BH330" s="265"/>
      <c r="BI330" s="265"/>
      <c r="BJ330" s="265"/>
      <c r="BK330" s="265"/>
      <c r="BL330" s="265"/>
      <c r="BM330" s="265"/>
      <c r="BN330" s="265"/>
      <c r="BO330" s="265"/>
      <c r="BP330" s="265"/>
      <c r="BQ330" s="265"/>
      <c r="BR330" s="265"/>
      <c r="BS330" s="265"/>
      <c r="BT330" s="265"/>
      <c r="BU330" s="265"/>
      <c r="BV330" s="265"/>
      <c r="BW330" s="265"/>
      <c r="BX330" s="265"/>
      <c r="BY330" s="265"/>
      <c r="BZ330" s="265"/>
      <c r="CA330" s="265"/>
      <c r="CB330" s="265"/>
      <c r="CC330" s="265"/>
      <c r="CD330" s="265"/>
      <c r="CE330" s="265"/>
      <c r="CF330" s="265"/>
      <c r="CG330" s="265"/>
      <c r="CH330" s="265"/>
      <c r="CI330" s="265"/>
      <c r="CJ330" s="265"/>
      <c r="CK330" s="265"/>
      <c r="CL330" s="265"/>
      <c r="CM330" s="265"/>
      <c r="CN330" s="265"/>
      <c r="CO330" s="265"/>
      <c r="CP330" s="265"/>
      <c r="CQ330" s="265"/>
      <c r="CR330" s="265"/>
      <c r="CS330" s="265"/>
      <c r="CT330" s="265"/>
      <c r="CU330" s="265"/>
      <c r="CV330" s="265"/>
      <c r="CW330" s="265"/>
      <c r="CX330" s="265"/>
      <c r="CY330" s="265"/>
      <c r="CZ330" s="265"/>
      <c r="DA330" s="265"/>
      <c r="DB330" s="265"/>
      <c r="DC330" s="265"/>
      <c r="DD330" s="265"/>
      <c r="DE330" s="265"/>
      <c r="DF330" s="265"/>
      <c r="DG330" s="265"/>
      <c r="DH330" s="265"/>
      <c r="DI330" s="265"/>
      <c r="DJ330" s="265"/>
      <c r="DK330" s="266"/>
      <c r="DL330" s="265"/>
      <c r="DM330" s="265"/>
      <c r="DN330" s="265"/>
      <c r="DO330" s="265"/>
      <c r="DP330" s="265"/>
      <c r="DQ330" s="265"/>
      <c r="DR330" s="265"/>
      <c r="DS330" s="265"/>
      <c r="DT330" s="265"/>
      <c r="DU330" s="265"/>
      <c r="DV330" s="265"/>
      <c r="DW330" s="265"/>
      <c r="DX330" s="265"/>
      <c r="DY330" s="265"/>
      <c r="DZ330" s="265"/>
      <c r="EA330" s="265"/>
      <c r="EB330" s="265"/>
      <c r="EC330" s="265"/>
      <c r="ED330" s="265"/>
      <c r="EE330" s="265"/>
      <c r="EF330" s="265"/>
      <c r="EG330" s="265"/>
      <c r="EH330" s="265"/>
      <c r="EI330" s="265"/>
      <c r="EJ330" s="265"/>
      <c r="EK330" s="265"/>
      <c r="EL330" s="266"/>
      <c r="EM330" s="265"/>
      <c r="EN330" s="265"/>
      <c r="EO330" s="265"/>
      <c r="EP330" s="265"/>
      <c r="EQ330" s="265"/>
      <c r="ER330" s="265"/>
      <c r="ES330" s="265"/>
      <c r="ET330" s="265"/>
      <c r="EU330" s="265"/>
      <c r="EV330" s="265"/>
      <c r="EW330" s="265"/>
      <c r="EX330" s="265"/>
      <c r="EY330" s="265"/>
      <c r="EZ330" s="265"/>
      <c r="FA330" s="265"/>
      <c r="FB330" s="265"/>
      <c r="FC330" s="265"/>
      <c r="FD330" s="265"/>
      <c r="FE330" s="265"/>
      <c r="FF330" s="267"/>
      <c r="FG330" s="265"/>
      <c r="FH330" s="265"/>
      <c r="FI330" s="265"/>
      <c r="FJ330" s="265"/>
      <c r="FK330" s="265"/>
      <c r="FL330" s="265"/>
      <c r="FM330" s="265"/>
      <c r="FN330" s="265"/>
      <c r="FO330" s="265"/>
      <c r="FP330" s="265"/>
      <c r="FQ330" s="268"/>
      <c r="FR330" s="268"/>
      <c r="FS330" s="265"/>
      <c r="FT330" s="265"/>
      <c r="FU330" s="265"/>
      <c r="FV330" s="265"/>
      <c r="FW330" s="265"/>
      <c r="FX330" s="265"/>
      <c r="FY330" s="265"/>
      <c r="FZ330" s="265"/>
      <c r="GA330" s="265"/>
      <c r="GB330" s="265"/>
      <c r="GC330" s="265"/>
      <c r="GD330" s="269"/>
      <c r="GE330" s="269"/>
      <c r="GF330" s="269"/>
      <c r="GG330" s="269"/>
      <c r="GH330" s="270"/>
      <c r="GI330" s="271"/>
      <c r="GJ330" s="269"/>
      <c r="GK330" s="269"/>
      <c r="GL330" s="269"/>
      <c r="GM330" s="269"/>
      <c r="GN330" s="269"/>
      <c r="GO330" s="272"/>
      <c r="GP330" s="272"/>
      <c r="GQ330" s="272"/>
      <c r="GR330" s="272"/>
      <c r="GS330" s="272"/>
      <c r="GT330" s="272"/>
      <c r="GU330" s="272"/>
      <c r="GV330" s="272"/>
      <c r="GW330" s="272"/>
      <c r="GX330" s="272"/>
      <c r="GY330" s="272"/>
      <c r="GZ330" s="272"/>
      <c r="HA330" s="272"/>
      <c r="HB330" s="272"/>
      <c r="HC330" s="272"/>
      <c r="HD330" s="272"/>
      <c r="HE330" s="272"/>
      <c r="HF330" s="272"/>
      <c r="HG330" s="272"/>
      <c r="HH330" s="272"/>
      <c r="HI330" s="272"/>
      <c r="HJ330" s="272"/>
      <c r="HK330" s="272"/>
      <c r="HL330" s="272"/>
      <c r="HM330" s="272"/>
      <c r="HN330" s="272"/>
      <c r="HO330" s="272"/>
      <c r="HP330" s="272"/>
      <c r="HQ330" s="272"/>
      <c r="HR330" s="272"/>
      <c r="HS330" s="272"/>
      <c r="HT330" s="272"/>
      <c r="HU330" s="272"/>
      <c r="HV330" s="272"/>
      <c r="HW330" s="272"/>
      <c r="HX330" s="272"/>
      <c r="HY330" s="271"/>
      <c r="HZ330" s="271"/>
      <c r="IA330" s="272"/>
      <c r="IB330" s="273"/>
      <c r="IC330" s="272"/>
      <c r="ID330" s="272"/>
      <c r="IE330" s="272"/>
      <c r="IF330" s="272"/>
      <c r="IG330" s="272"/>
      <c r="IH330" s="272"/>
      <c r="II330" s="272"/>
      <c r="IJ330" s="272"/>
      <c r="IK330" s="272"/>
      <c r="IL330" s="272"/>
      <c r="IM330" s="272"/>
      <c r="IN330" s="272"/>
      <c r="IO330" s="272"/>
      <c r="IP330" s="272"/>
      <c r="IQ330" s="272"/>
      <c r="IR330" s="272"/>
      <c r="IS330" s="272"/>
      <c r="IT330" s="272"/>
      <c r="IU330" s="272"/>
      <c r="IV330" s="272"/>
      <c r="IW330" s="272"/>
      <c r="IX330" s="272"/>
      <c r="IY330" s="272"/>
      <c r="IZ330" s="272"/>
      <c r="JA330" s="272"/>
      <c r="JB330" s="272"/>
      <c r="JC330" s="272"/>
      <c r="JD330" s="308"/>
    </row>
    <row r="331" spans="1:264" ht="18.95" hidden="1" customHeight="1">
      <c r="A331" s="275"/>
      <c r="B331" s="276"/>
      <c r="C331" s="277"/>
      <c r="D331" s="277"/>
      <c r="E331" s="278"/>
      <c r="F331" s="278"/>
      <c r="G331" s="278"/>
      <c r="H331" s="277"/>
      <c r="I331" s="279"/>
      <c r="J331" s="279"/>
      <c r="K331" s="280"/>
      <c r="L331" s="280"/>
      <c r="M331" s="280"/>
      <c r="N331" s="281"/>
      <c r="O331" s="282"/>
      <c r="P331" s="283"/>
      <c r="Q331" s="281"/>
      <c r="R331" s="281"/>
      <c r="S331" s="281"/>
      <c r="T331" s="281"/>
      <c r="U331" s="281"/>
      <c r="V331" s="281"/>
      <c r="W331" s="96"/>
      <c r="X331" s="281"/>
      <c r="Y331" s="284"/>
      <c r="Z331" s="284"/>
      <c r="AA331" s="265"/>
      <c r="AB331" s="265"/>
      <c r="AC331" s="265"/>
      <c r="AD331" s="265"/>
      <c r="AE331" s="265"/>
      <c r="AF331" s="265"/>
      <c r="AG331" s="265"/>
      <c r="AH331" s="265"/>
      <c r="AI331" s="265"/>
      <c r="AJ331" s="265"/>
      <c r="AK331" s="265"/>
      <c r="AL331" s="265"/>
      <c r="AM331" s="265"/>
      <c r="AN331" s="266"/>
      <c r="AO331" s="265"/>
      <c r="AP331" s="265"/>
      <c r="AQ331" s="265"/>
      <c r="AR331" s="265"/>
      <c r="AS331" s="265"/>
      <c r="AT331" s="265"/>
      <c r="AU331" s="265"/>
      <c r="AV331" s="265"/>
      <c r="AW331" s="265"/>
      <c r="AX331" s="265"/>
      <c r="AY331" s="265"/>
      <c r="AZ331" s="265"/>
      <c r="BA331" s="265"/>
      <c r="BB331" s="265"/>
      <c r="BC331" s="265"/>
      <c r="BD331" s="265"/>
      <c r="BE331" s="265"/>
      <c r="BF331" s="265"/>
      <c r="BG331" s="265"/>
      <c r="BH331" s="265"/>
      <c r="BI331" s="265"/>
      <c r="BJ331" s="265"/>
      <c r="BK331" s="265"/>
      <c r="BL331" s="265"/>
      <c r="BM331" s="265"/>
      <c r="BN331" s="265"/>
      <c r="BO331" s="265"/>
      <c r="BP331" s="265"/>
      <c r="BQ331" s="265"/>
      <c r="BR331" s="265"/>
      <c r="BS331" s="265"/>
      <c r="BT331" s="265"/>
      <c r="BU331" s="265"/>
      <c r="BV331" s="265"/>
      <c r="BW331" s="265"/>
      <c r="BX331" s="265"/>
      <c r="BY331" s="265"/>
      <c r="BZ331" s="265"/>
      <c r="CA331" s="265"/>
      <c r="CB331" s="265"/>
      <c r="CC331" s="265"/>
      <c r="CD331" s="265"/>
      <c r="CE331" s="265"/>
      <c r="CF331" s="265"/>
      <c r="CG331" s="265"/>
      <c r="CH331" s="265"/>
      <c r="CI331" s="265"/>
      <c r="CJ331" s="265"/>
      <c r="CK331" s="265"/>
      <c r="CL331" s="265"/>
      <c r="CM331" s="265"/>
      <c r="CN331" s="265"/>
      <c r="CO331" s="265"/>
      <c r="CP331" s="265"/>
      <c r="CQ331" s="265"/>
      <c r="CR331" s="265"/>
      <c r="CS331" s="265"/>
      <c r="CT331" s="265"/>
      <c r="CU331" s="265"/>
      <c r="CV331" s="265"/>
      <c r="CW331" s="265"/>
      <c r="CX331" s="265"/>
      <c r="CY331" s="265"/>
      <c r="CZ331" s="265"/>
      <c r="DA331" s="265"/>
      <c r="DB331" s="265"/>
      <c r="DC331" s="265"/>
      <c r="DD331" s="265"/>
      <c r="DE331" s="265"/>
      <c r="DF331" s="265"/>
      <c r="DG331" s="265"/>
      <c r="DH331" s="265"/>
      <c r="DI331" s="265"/>
      <c r="DJ331" s="265"/>
      <c r="DK331" s="266"/>
      <c r="DL331" s="265"/>
      <c r="DM331" s="265"/>
      <c r="DN331" s="265"/>
      <c r="DO331" s="265"/>
      <c r="DP331" s="265"/>
      <c r="DQ331" s="265"/>
      <c r="DR331" s="265"/>
      <c r="DS331" s="265"/>
      <c r="DT331" s="265"/>
      <c r="DU331" s="265"/>
      <c r="DV331" s="265"/>
      <c r="DW331" s="265"/>
      <c r="DX331" s="265"/>
      <c r="DY331" s="265"/>
      <c r="DZ331" s="265"/>
      <c r="EA331" s="265"/>
      <c r="EB331" s="265"/>
      <c r="EC331" s="265"/>
      <c r="ED331" s="265"/>
      <c r="EE331" s="265"/>
      <c r="EF331" s="265"/>
      <c r="EG331" s="265"/>
      <c r="EH331" s="265"/>
      <c r="EI331" s="265"/>
      <c r="EJ331" s="265"/>
      <c r="EK331" s="265"/>
      <c r="EL331" s="266"/>
      <c r="EM331" s="265"/>
      <c r="EN331" s="265"/>
      <c r="EO331" s="265"/>
      <c r="EP331" s="265"/>
      <c r="EQ331" s="265"/>
      <c r="ER331" s="265"/>
      <c r="ES331" s="265"/>
      <c r="ET331" s="265"/>
      <c r="EU331" s="265"/>
      <c r="EV331" s="265"/>
      <c r="EW331" s="265"/>
      <c r="EX331" s="265"/>
      <c r="EY331" s="265"/>
      <c r="EZ331" s="265"/>
      <c r="FA331" s="265"/>
      <c r="FB331" s="265"/>
      <c r="FC331" s="265"/>
      <c r="FD331" s="265"/>
      <c r="FE331" s="265"/>
      <c r="FF331" s="267"/>
      <c r="FG331" s="265"/>
      <c r="FH331" s="265"/>
      <c r="FI331" s="265"/>
      <c r="FJ331" s="265"/>
      <c r="FK331" s="265"/>
      <c r="FL331" s="265"/>
      <c r="FM331" s="265"/>
      <c r="FN331" s="265"/>
      <c r="FO331" s="265"/>
      <c r="FP331" s="265"/>
      <c r="FQ331" s="268"/>
      <c r="FR331" s="268"/>
      <c r="FS331" s="265"/>
      <c r="FT331" s="265"/>
      <c r="FU331" s="265"/>
      <c r="FV331" s="265"/>
      <c r="FW331" s="265"/>
      <c r="FX331" s="265"/>
      <c r="FY331" s="265"/>
      <c r="FZ331" s="265"/>
      <c r="GA331" s="265"/>
      <c r="GB331" s="265"/>
      <c r="GC331" s="265"/>
      <c r="GD331" s="269"/>
      <c r="GE331" s="269"/>
      <c r="GF331" s="269"/>
      <c r="GG331" s="269"/>
      <c r="GH331" s="270"/>
      <c r="GI331" s="271"/>
      <c r="GJ331" s="269"/>
      <c r="GK331" s="269"/>
      <c r="GL331" s="269"/>
      <c r="GM331" s="269"/>
      <c r="GN331" s="269"/>
      <c r="GO331" s="272"/>
      <c r="GP331" s="272"/>
      <c r="GQ331" s="272"/>
      <c r="GR331" s="272"/>
      <c r="GS331" s="272"/>
      <c r="GT331" s="272"/>
      <c r="GU331" s="272"/>
      <c r="GV331" s="272"/>
      <c r="GW331" s="272"/>
      <c r="GX331" s="272"/>
      <c r="GY331" s="272"/>
      <c r="GZ331" s="272"/>
      <c r="HA331" s="272"/>
      <c r="HB331" s="272"/>
      <c r="HC331" s="272"/>
      <c r="HD331" s="272"/>
      <c r="HE331" s="272"/>
      <c r="HF331" s="272"/>
      <c r="HG331" s="272"/>
      <c r="HH331" s="272"/>
      <c r="HI331" s="272"/>
      <c r="HJ331" s="272"/>
      <c r="HK331" s="272"/>
      <c r="HL331" s="272"/>
      <c r="HM331" s="272"/>
      <c r="HN331" s="272"/>
      <c r="HO331" s="272"/>
      <c r="HP331" s="272"/>
      <c r="HQ331" s="272"/>
      <c r="HR331" s="272"/>
      <c r="HS331" s="272"/>
      <c r="HT331" s="272"/>
      <c r="HU331" s="272"/>
      <c r="HV331" s="272"/>
      <c r="HW331" s="272"/>
      <c r="HX331" s="272"/>
      <c r="HY331" s="271"/>
      <c r="HZ331" s="271"/>
      <c r="IA331" s="272"/>
      <c r="IB331" s="273"/>
      <c r="IC331" s="272"/>
      <c r="ID331" s="272"/>
      <c r="IE331" s="272"/>
      <c r="IF331" s="272"/>
      <c r="IG331" s="272"/>
      <c r="IH331" s="272"/>
      <c r="II331" s="272"/>
      <c r="IJ331" s="272"/>
      <c r="IK331" s="272"/>
      <c r="IL331" s="272"/>
      <c r="IM331" s="272"/>
      <c r="IN331" s="272"/>
      <c r="IO331" s="272"/>
      <c r="IP331" s="272"/>
      <c r="IQ331" s="272"/>
      <c r="IR331" s="272"/>
      <c r="IS331" s="272"/>
      <c r="IT331" s="272"/>
      <c r="IU331" s="272"/>
      <c r="IV331" s="272"/>
      <c r="IW331" s="272"/>
      <c r="IX331" s="272"/>
      <c r="IY331" s="272"/>
      <c r="IZ331" s="272"/>
      <c r="JA331" s="272"/>
      <c r="JB331" s="272"/>
      <c r="JC331" s="272"/>
      <c r="JD331" s="308"/>
    </row>
    <row r="332" spans="1:264" ht="18.95" hidden="1" customHeight="1">
      <c r="A332" s="275"/>
      <c r="B332" s="276"/>
      <c r="C332" s="277"/>
      <c r="D332" s="277"/>
      <c r="E332" s="278"/>
      <c r="F332" s="278"/>
      <c r="G332" s="278"/>
      <c r="H332" s="277"/>
      <c r="I332" s="279"/>
      <c r="J332" s="279"/>
      <c r="K332" s="280"/>
      <c r="L332" s="280"/>
      <c r="M332" s="280"/>
      <c r="N332" s="281"/>
      <c r="O332" s="282"/>
      <c r="P332" s="283"/>
      <c r="Q332" s="281"/>
      <c r="R332" s="281"/>
      <c r="S332" s="281"/>
      <c r="T332" s="281"/>
      <c r="U332" s="281"/>
      <c r="V332" s="281"/>
      <c r="W332" s="96"/>
      <c r="X332" s="281"/>
      <c r="Y332" s="284"/>
      <c r="Z332" s="284"/>
      <c r="AA332" s="265"/>
      <c r="AB332" s="265"/>
      <c r="AC332" s="265"/>
      <c r="AD332" s="265"/>
      <c r="AE332" s="265"/>
      <c r="AF332" s="265"/>
      <c r="AG332" s="265"/>
      <c r="AH332" s="265"/>
      <c r="AI332" s="265"/>
      <c r="AJ332" s="265"/>
      <c r="AK332" s="265"/>
      <c r="AL332" s="265"/>
      <c r="AM332" s="265"/>
      <c r="AN332" s="266"/>
      <c r="AO332" s="265"/>
      <c r="AP332" s="265"/>
      <c r="AQ332" s="265"/>
      <c r="AR332" s="265"/>
      <c r="AS332" s="265"/>
      <c r="AT332" s="265"/>
      <c r="AU332" s="265"/>
      <c r="AV332" s="265"/>
      <c r="AW332" s="265"/>
      <c r="AX332" s="265"/>
      <c r="AY332" s="265"/>
      <c r="AZ332" s="265"/>
      <c r="BA332" s="265"/>
      <c r="BB332" s="265"/>
      <c r="BC332" s="265"/>
      <c r="BD332" s="265"/>
      <c r="BE332" s="265"/>
      <c r="BF332" s="265"/>
      <c r="BG332" s="265"/>
      <c r="BH332" s="265"/>
      <c r="BI332" s="265"/>
      <c r="BJ332" s="265"/>
      <c r="BK332" s="265"/>
      <c r="BL332" s="265"/>
      <c r="BM332" s="265"/>
      <c r="BN332" s="265"/>
      <c r="BO332" s="265"/>
      <c r="BP332" s="265"/>
      <c r="BQ332" s="265"/>
      <c r="BR332" s="265"/>
      <c r="BS332" s="265"/>
      <c r="BT332" s="265"/>
      <c r="BU332" s="265"/>
      <c r="BV332" s="265"/>
      <c r="BW332" s="265"/>
      <c r="BX332" s="265"/>
      <c r="BY332" s="265"/>
      <c r="BZ332" s="265"/>
      <c r="CA332" s="265"/>
      <c r="CB332" s="265"/>
      <c r="CC332" s="265"/>
      <c r="CD332" s="265"/>
      <c r="CE332" s="265"/>
      <c r="CF332" s="265"/>
      <c r="CG332" s="265"/>
      <c r="CH332" s="265"/>
      <c r="CI332" s="265"/>
      <c r="CJ332" s="265"/>
      <c r="CK332" s="265"/>
      <c r="CL332" s="265"/>
      <c r="CM332" s="265"/>
      <c r="CN332" s="265"/>
      <c r="CO332" s="265"/>
      <c r="CP332" s="265"/>
      <c r="CQ332" s="265"/>
      <c r="CR332" s="265"/>
      <c r="CS332" s="265"/>
      <c r="CT332" s="265"/>
      <c r="CU332" s="265"/>
      <c r="CV332" s="265"/>
      <c r="CW332" s="265"/>
      <c r="CX332" s="265"/>
      <c r="CY332" s="265"/>
      <c r="CZ332" s="265"/>
      <c r="DA332" s="265"/>
      <c r="DB332" s="265"/>
      <c r="DC332" s="265"/>
      <c r="DD332" s="265"/>
      <c r="DE332" s="265"/>
      <c r="DF332" s="265"/>
      <c r="DG332" s="265"/>
      <c r="DH332" s="265"/>
      <c r="DI332" s="265"/>
      <c r="DJ332" s="265"/>
      <c r="DK332" s="266"/>
      <c r="DL332" s="265"/>
      <c r="DM332" s="265"/>
      <c r="DN332" s="265"/>
      <c r="DO332" s="265"/>
      <c r="DP332" s="265"/>
      <c r="DQ332" s="265"/>
      <c r="DR332" s="265"/>
      <c r="DS332" s="265"/>
      <c r="DT332" s="265"/>
      <c r="DU332" s="265"/>
      <c r="DV332" s="265"/>
      <c r="DW332" s="265"/>
      <c r="DX332" s="265"/>
      <c r="DY332" s="265"/>
      <c r="DZ332" s="265"/>
      <c r="EA332" s="265"/>
      <c r="EB332" s="265"/>
      <c r="EC332" s="265"/>
      <c r="ED332" s="265"/>
      <c r="EE332" s="265"/>
      <c r="EF332" s="265"/>
      <c r="EG332" s="265"/>
      <c r="EH332" s="265"/>
      <c r="EI332" s="265"/>
      <c r="EJ332" s="265"/>
      <c r="EK332" s="265"/>
      <c r="EL332" s="266"/>
      <c r="EM332" s="265"/>
      <c r="EN332" s="265"/>
      <c r="EO332" s="265"/>
      <c r="EP332" s="265"/>
      <c r="EQ332" s="265"/>
      <c r="ER332" s="265"/>
      <c r="ES332" s="265"/>
      <c r="ET332" s="265"/>
      <c r="EU332" s="265"/>
      <c r="EV332" s="265"/>
      <c r="EW332" s="265"/>
      <c r="EX332" s="265"/>
      <c r="EY332" s="265"/>
      <c r="EZ332" s="265"/>
      <c r="FA332" s="265"/>
      <c r="FB332" s="265"/>
      <c r="FC332" s="265"/>
      <c r="FD332" s="265"/>
      <c r="FE332" s="265"/>
      <c r="FF332" s="267"/>
      <c r="FG332" s="265"/>
      <c r="FH332" s="265"/>
      <c r="FI332" s="265"/>
      <c r="FJ332" s="265"/>
      <c r="FK332" s="265"/>
      <c r="FL332" s="265"/>
      <c r="FM332" s="265"/>
      <c r="FN332" s="265"/>
      <c r="FO332" s="265"/>
      <c r="FP332" s="265"/>
      <c r="FQ332" s="268"/>
      <c r="FR332" s="268"/>
      <c r="FS332" s="265"/>
      <c r="FT332" s="265"/>
      <c r="FU332" s="265"/>
      <c r="FV332" s="265"/>
      <c r="FW332" s="265"/>
      <c r="FX332" s="265"/>
      <c r="FY332" s="265"/>
      <c r="FZ332" s="265"/>
      <c r="GA332" s="265"/>
      <c r="GB332" s="265"/>
      <c r="GC332" s="265"/>
      <c r="GD332" s="269"/>
      <c r="GE332" s="269"/>
      <c r="GF332" s="269"/>
      <c r="GG332" s="269"/>
      <c r="GH332" s="270"/>
      <c r="GI332" s="271"/>
      <c r="GJ332" s="269"/>
      <c r="GK332" s="269"/>
      <c r="GL332" s="269"/>
      <c r="GM332" s="269"/>
      <c r="GN332" s="269"/>
      <c r="GO332" s="272"/>
      <c r="GP332" s="272"/>
      <c r="GQ332" s="272"/>
      <c r="GR332" s="272"/>
      <c r="GS332" s="272"/>
      <c r="GT332" s="272"/>
      <c r="GU332" s="272"/>
      <c r="GV332" s="272"/>
      <c r="GW332" s="272"/>
      <c r="GX332" s="272"/>
      <c r="GY332" s="272"/>
      <c r="GZ332" s="272"/>
      <c r="HA332" s="272"/>
      <c r="HB332" s="272"/>
      <c r="HC332" s="272"/>
      <c r="HD332" s="272"/>
      <c r="HE332" s="272"/>
      <c r="HF332" s="272"/>
      <c r="HG332" s="272"/>
      <c r="HH332" s="272"/>
      <c r="HI332" s="272"/>
      <c r="HJ332" s="272"/>
      <c r="HK332" s="272"/>
      <c r="HL332" s="272"/>
      <c r="HM332" s="272"/>
      <c r="HN332" s="272"/>
      <c r="HO332" s="272"/>
      <c r="HP332" s="272"/>
      <c r="HQ332" s="272"/>
      <c r="HR332" s="272"/>
      <c r="HS332" s="272"/>
      <c r="HT332" s="272"/>
      <c r="HU332" s="272"/>
      <c r="HV332" s="272"/>
      <c r="HW332" s="272"/>
      <c r="HX332" s="272"/>
      <c r="HY332" s="271"/>
      <c r="HZ332" s="271"/>
      <c r="IA332" s="272"/>
      <c r="IB332" s="273"/>
      <c r="IC332" s="272"/>
      <c r="ID332" s="272"/>
      <c r="IE332" s="272"/>
      <c r="IF332" s="272"/>
      <c r="IG332" s="272"/>
      <c r="IH332" s="272"/>
      <c r="II332" s="272"/>
      <c r="IJ332" s="272"/>
      <c r="IK332" s="272"/>
      <c r="IL332" s="272"/>
      <c r="IM332" s="272"/>
      <c r="IN332" s="272"/>
      <c r="IO332" s="272"/>
      <c r="IP332" s="272"/>
      <c r="IQ332" s="272"/>
      <c r="IR332" s="272"/>
      <c r="IS332" s="272"/>
      <c r="IT332" s="272"/>
      <c r="IU332" s="272"/>
      <c r="IV332" s="272"/>
      <c r="IW332" s="272"/>
      <c r="IX332" s="272"/>
      <c r="IY332" s="272"/>
      <c r="IZ332" s="272"/>
      <c r="JA332" s="272"/>
      <c r="JB332" s="272"/>
      <c r="JC332" s="272"/>
      <c r="JD332" s="308"/>
    </row>
    <row r="333" spans="1:264" ht="18.95" hidden="1" customHeight="1">
      <c r="A333" s="275"/>
      <c r="B333" s="276"/>
      <c r="C333" s="277"/>
      <c r="D333" s="277"/>
      <c r="E333" s="278"/>
      <c r="F333" s="278"/>
      <c r="G333" s="278"/>
      <c r="H333" s="277"/>
      <c r="I333" s="279"/>
      <c r="J333" s="279"/>
      <c r="K333" s="280"/>
      <c r="L333" s="280"/>
      <c r="M333" s="280"/>
      <c r="N333" s="281"/>
      <c r="O333" s="282"/>
      <c r="P333" s="283"/>
      <c r="Q333" s="281"/>
      <c r="R333" s="281"/>
      <c r="S333" s="281"/>
      <c r="T333" s="281"/>
      <c r="U333" s="281"/>
      <c r="V333" s="281"/>
      <c r="W333" s="96"/>
      <c r="X333" s="281"/>
      <c r="Y333" s="284"/>
      <c r="Z333" s="284"/>
      <c r="AA333" s="265"/>
      <c r="AB333" s="265"/>
      <c r="AC333" s="265"/>
      <c r="AD333" s="265"/>
      <c r="AE333" s="265"/>
      <c r="AF333" s="265"/>
      <c r="AG333" s="265"/>
      <c r="AH333" s="265"/>
      <c r="AI333" s="265"/>
      <c r="AJ333" s="265"/>
      <c r="AK333" s="265"/>
      <c r="AL333" s="265"/>
      <c r="AM333" s="265"/>
      <c r="AN333" s="266"/>
      <c r="AO333" s="265"/>
      <c r="AP333" s="265"/>
      <c r="AQ333" s="265"/>
      <c r="AR333" s="265"/>
      <c r="AS333" s="265"/>
      <c r="AT333" s="265"/>
      <c r="AU333" s="265"/>
      <c r="AV333" s="265"/>
      <c r="AW333" s="265"/>
      <c r="AX333" s="265"/>
      <c r="AY333" s="265"/>
      <c r="AZ333" s="265"/>
      <c r="BA333" s="265"/>
      <c r="BB333" s="265"/>
      <c r="BC333" s="265"/>
      <c r="BD333" s="265"/>
      <c r="BE333" s="265"/>
      <c r="BF333" s="265"/>
      <c r="BG333" s="265"/>
      <c r="BH333" s="265"/>
      <c r="BI333" s="265"/>
      <c r="BJ333" s="265"/>
      <c r="BK333" s="265"/>
      <c r="BL333" s="265"/>
      <c r="BM333" s="265"/>
      <c r="BN333" s="265"/>
      <c r="BO333" s="265"/>
      <c r="BP333" s="265"/>
      <c r="BQ333" s="265"/>
      <c r="BR333" s="265"/>
      <c r="BS333" s="265"/>
      <c r="BT333" s="265"/>
      <c r="BU333" s="265"/>
      <c r="BV333" s="265"/>
      <c r="BW333" s="265"/>
      <c r="BX333" s="265"/>
      <c r="BY333" s="265"/>
      <c r="BZ333" s="265"/>
      <c r="CA333" s="265"/>
      <c r="CB333" s="265"/>
      <c r="CC333" s="265"/>
      <c r="CD333" s="265"/>
      <c r="CE333" s="265"/>
      <c r="CF333" s="265"/>
      <c r="CG333" s="265"/>
      <c r="CH333" s="265"/>
      <c r="CI333" s="265"/>
      <c r="CJ333" s="265"/>
      <c r="CK333" s="265"/>
      <c r="CL333" s="265"/>
      <c r="CM333" s="265"/>
      <c r="CN333" s="265"/>
      <c r="CO333" s="265"/>
      <c r="CP333" s="265"/>
      <c r="CQ333" s="265"/>
      <c r="CR333" s="265"/>
      <c r="CS333" s="265"/>
      <c r="CT333" s="265"/>
      <c r="CU333" s="265"/>
      <c r="CV333" s="265"/>
      <c r="CW333" s="265"/>
      <c r="CX333" s="265"/>
      <c r="CY333" s="265"/>
      <c r="CZ333" s="265"/>
      <c r="DA333" s="265"/>
      <c r="DB333" s="265"/>
      <c r="DC333" s="265"/>
      <c r="DD333" s="265"/>
      <c r="DE333" s="265"/>
      <c r="DF333" s="265"/>
      <c r="DG333" s="265"/>
      <c r="DH333" s="265"/>
      <c r="DI333" s="265"/>
      <c r="DJ333" s="265"/>
      <c r="DK333" s="266"/>
      <c r="DL333" s="265"/>
      <c r="DM333" s="265"/>
      <c r="DN333" s="265"/>
      <c r="DO333" s="265"/>
      <c r="DP333" s="265"/>
      <c r="DQ333" s="265"/>
      <c r="DR333" s="265"/>
      <c r="DS333" s="265"/>
      <c r="DT333" s="265"/>
      <c r="DU333" s="265"/>
      <c r="DV333" s="265"/>
      <c r="DW333" s="265"/>
      <c r="DX333" s="265"/>
      <c r="DY333" s="265"/>
      <c r="DZ333" s="265"/>
      <c r="EA333" s="265"/>
      <c r="EB333" s="265"/>
      <c r="EC333" s="265"/>
      <c r="ED333" s="265"/>
      <c r="EE333" s="265"/>
      <c r="EF333" s="265"/>
      <c r="EG333" s="265"/>
      <c r="EH333" s="265"/>
      <c r="EI333" s="265"/>
      <c r="EJ333" s="265"/>
      <c r="EK333" s="265"/>
      <c r="EL333" s="266"/>
      <c r="EM333" s="265"/>
      <c r="EN333" s="265"/>
      <c r="EO333" s="265"/>
      <c r="EP333" s="265"/>
      <c r="EQ333" s="265"/>
      <c r="ER333" s="265"/>
      <c r="ES333" s="265"/>
      <c r="ET333" s="265"/>
      <c r="EU333" s="265"/>
      <c r="EV333" s="265"/>
      <c r="EW333" s="265"/>
      <c r="EX333" s="265"/>
      <c r="EY333" s="265"/>
      <c r="EZ333" s="265"/>
      <c r="FA333" s="265"/>
      <c r="FB333" s="265"/>
      <c r="FC333" s="265"/>
      <c r="FD333" s="265"/>
      <c r="FE333" s="265"/>
      <c r="FF333" s="267"/>
      <c r="FG333" s="265"/>
      <c r="FH333" s="265"/>
      <c r="FI333" s="265"/>
      <c r="FJ333" s="265"/>
      <c r="FK333" s="265"/>
      <c r="FL333" s="265"/>
      <c r="FM333" s="265"/>
      <c r="FN333" s="265"/>
      <c r="FO333" s="265"/>
      <c r="FP333" s="265"/>
      <c r="FQ333" s="268"/>
      <c r="FR333" s="268"/>
      <c r="FS333" s="265"/>
      <c r="FT333" s="265"/>
      <c r="FU333" s="265"/>
      <c r="FV333" s="265"/>
      <c r="FW333" s="265"/>
      <c r="FX333" s="265"/>
      <c r="FY333" s="265"/>
      <c r="FZ333" s="265"/>
      <c r="GA333" s="265"/>
      <c r="GB333" s="265"/>
      <c r="GC333" s="265"/>
      <c r="GD333" s="269"/>
      <c r="GE333" s="269"/>
      <c r="GF333" s="269"/>
      <c r="GG333" s="269"/>
      <c r="GH333" s="270"/>
      <c r="GI333" s="271"/>
      <c r="GJ333" s="269"/>
      <c r="GK333" s="269"/>
      <c r="GL333" s="269"/>
      <c r="GM333" s="269"/>
      <c r="GN333" s="269"/>
      <c r="GO333" s="272"/>
      <c r="GP333" s="272"/>
      <c r="GQ333" s="272"/>
      <c r="GR333" s="272"/>
      <c r="GS333" s="272"/>
      <c r="GT333" s="272"/>
      <c r="GU333" s="272"/>
      <c r="GV333" s="272"/>
      <c r="GW333" s="272"/>
      <c r="GX333" s="272"/>
      <c r="GY333" s="272"/>
      <c r="GZ333" s="272"/>
      <c r="HA333" s="272"/>
      <c r="HB333" s="272"/>
      <c r="HC333" s="272"/>
      <c r="HD333" s="272"/>
      <c r="HE333" s="272"/>
      <c r="HF333" s="272"/>
      <c r="HG333" s="272"/>
      <c r="HH333" s="272"/>
      <c r="HI333" s="272"/>
      <c r="HJ333" s="272"/>
      <c r="HK333" s="272"/>
      <c r="HL333" s="272"/>
      <c r="HM333" s="272"/>
      <c r="HN333" s="272"/>
      <c r="HO333" s="272"/>
      <c r="HP333" s="272"/>
      <c r="HQ333" s="272"/>
      <c r="HR333" s="272"/>
      <c r="HS333" s="272"/>
      <c r="HT333" s="272"/>
      <c r="HU333" s="272"/>
      <c r="HV333" s="272"/>
      <c r="HW333" s="272"/>
      <c r="HX333" s="272"/>
      <c r="HY333" s="271"/>
      <c r="HZ333" s="271"/>
      <c r="IA333" s="272"/>
      <c r="IB333" s="273"/>
      <c r="IC333" s="272"/>
      <c r="ID333" s="272"/>
      <c r="IE333" s="272"/>
      <c r="IF333" s="272"/>
      <c r="IG333" s="272"/>
      <c r="IH333" s="272"/>
      <c r="II333" s="272"/>
      <c r="IJ333" s="272"/>
      <c r="IK333" s="272"/>
      <c r="IL333" s="272"/>
      <c r="IM333" s="272"/>
      <c r="IN333" s="272"/>
      <c r="IO333" s="272"/>
      <c r="IP333" s="272"/>
      <c r="IQ333" s="272"/>
      <c r="IR333" s="272"/>
      <c r="IS333" s="272"/>
      <c r="IT333" s="272"/>
      <c r="IU333" s="272"/>
      <c r="IV333" s="272"/>
      <c r="IW333" s="272"/>
      <c r="IX333" s="272"/>
      <c r="IY333" s="272"/>
      <c r="IZ333" s="272"/>
      <c r="JA333" s="272"/>
      <c r="JB333" s="272"/>
      <c r="JC333" s="272"/>
      <c r="JD333" s="308"/>
    </row>
    <row r="334" spans="1:264" ht="18.95" hidden="1" customHeight="1">
      <c r="A334" s="275"/>
      <c r="B334" s="276"/>
      <c r="C334" s="277"/>
      <c r="D334" s="277"/>
      <c r="E334" s="278"/>
      <c r="F334" s="278"/>
      <c r="G334" s="278"/>
      <c r="H334" s="277"/>
      <c r="I334" s="279"/>
      <c r="J334" s="279"/>
      <c r="K334" s="280"/>
      <c r="L334" s="280"/>
      <c r="M334" s="280"/>
      <c r="N334" s="281"/>
      <c r="O334" s="282"/>
      <c r="P334" s="283"/>
      <c r="Q334" s="281"/>
      <c r="R334" s="281"/>
      <c r="S334" s="281"/>
      <c r="T334" s="281"/>
      <c r="U334" s="281"/>
      <c r="V334" s="281"/>
      <c r="W334" s="96"/>
      <c r="X334" s="281"/>
      <c r="Y334" s="284"/>
      <c r="Z334" s="284"/>
      <c r="AA334" s="265"/>
      <c r="AB334" s="265"/>
      <c r="AC334" s="265"/>
      <c r="AD334" s="265"/>
      <c r="AE334" s="265"/>
      <c r="AF334" s="265"/>
      <c r="AG334" s="265"/>
      <c r="AH334" s="265"/>
      <c r="AI334" s="265"/>
      <c r="AJ334" s="265"/>
      <c r="AK334" s="265"/>
      <c r="AL334" s="265"/>
      <c r="AM334" s="265"/>
      <c r="AN334" s="266"/>
      <c r="AO334" s="265"/>
      <c r="AP334" s="265"/>
      <c r="AQ334" s="265"/>
      <c r="AR334" s="265"/>
      <c r="AS334" s="265"/>
      <c r="AT334" s="265"/>
      <c r="AU334" s="265"/>
      <c r="AV334" s="265"/>
      <c r="AW334" s="265"/>
      <c r="AX334" s="265"/>
      <c r="AY334" s="265"/>
      <c r="AZ334" s="265"/>
      <c r="BA334" s="265"/>
      <c r="BB334" s="265"/>
      <c r="BC334" s="265"/>
      <c r="BD334" s="265"/>
      <c r="BE334" s="265"/>
      <c r="BF334" s="265"/>
      <c r="BG334" s="265"/>
      <c r="BH334" s="265"/>
      <c r="BI334" s="265"/>
      <c r="BJ334" s="265"/>
      <c r="BK334" s="265"/>
      <c r="BL334" s="265"/>
      <c r="BM334" s="265"/>
      <c r="BN334" s="265"/>
      <c r="BO334" s="265"/>
      <c r="BP334" s="265"/>
      <c r="BQ334" s="265"/>
      <c r="BR334" s="265"/>
      <c r="BS334" s="265"/>
      <c r="BT334" s="265"/>
      <c r="BU334" s="265"/>
      <c r="BV334" s="265"/>
      <c r="BW334" s="265"/>
      <c r="BX334" s="265"/>
      <c r="BY334" s="265"/>
      <c r="BZ334" s="265"/>
      <c r="CA334" s="265"/>
      <c r="CB334" s="265"/>
      <c r="CC334" s="265"/>
      <c r="CD334" s="265"/>
      <c r="CE334" s="265"/>
      <c r="CF334" s="265"/>
      <c r="CG334" s="265"/>
      <c r="CH334" s="265"/>
      <c r="CI334" s="265"/>
      <c r="CJ334" s="265"/>
      <c r="CK334" s="265"/>
      <c r="CL334" s="265"/>
      <c r="CM334" s="265"/>
      <c r="CN334" s="265"/>
      <c r="CO334" s="265"/>
      <c r="CP334" s="265"/>
      <c r="CQ334" s="265"/>
      <c r="CR334" s="265"/>
      <c r="CS334" s="265"/>
      <c r="CT334" s="265"/>
      <c r="CU334" s="265"/>
      <c r="CV334" s="265"/>
      <c r="CW334" s="265"/>
      <c r="CX334" s="265"/>
      <c r="CY334" s="265"/>
      <c r="CZ334" s="265"/>
      <c r="DA334" s="265"/>
      <c r="DB334" s="265"/>
      <c r="DC334" s="265"/>
      <c r="DD334" s="265"/>
      <c r="DE334" s="265"/>
      <c r="DF334" s="265"/>
      <c r="DG334" s="265"/>
      <c r="DH334" s="265"/>
      <c r="DI334" s="265"/>
      <c r="DJ334" s="265"/>
      <c r="DK334" s="266"/>
      <c r="DL334" s="265"/>
      <c r="DM334" s="265"/>
      <c r="DN334" s="265"/>
      <c r="DO334" s="265"/>
      <c r="DP334" s="265"/>
      <c r="DQ334" s="265"/>
      <c r="DR334" s="265"/>
      <c r="DS334" s="265"/>
      <c r="DT334" s="265"/>
      <c r="DU334" s="265"/>
      <c r="DV334" s="265"/>
      <c r="DW334" s="265"/>
      <c r="DX334" s="265"/>
      <c r="DY334" s="265"/>
      <c r="DZ334" s="265"/>
      <c r="EA334" s="265"/>
      <c r="EB334" s="265"/>
      <c r="EC334" s="265"/>
      <c r="ED334" s="265"/>
      <c r="EE334" s="265"/>
      <c r="EF334" s="265"/>
      <c r="EG334" s="265"/>
      <c r="EH334" s="265"/>
      <c r="EI334" s="265"/>
      <c r="EJ334" s="265"/>
      <c r="EK334" s="265"/>
      <c r="EL334" s="266"/>
      <c r="EM334" s="265"/>
      <c r="EN334" s="265"/>
      <c r="EO334" s="265"/>
      <c r="EP334" s="265"/>
      <c r="EQ334" s="265"/>
      <c r="ER334" s="265"/>
      <c r="ES334" s="265"/>
      <c r="ET334" s="265"/>
      <c r="EU334" s="265"/>
      <c r="EV334" s="265"/>
      <c r="EW334" s="265"/>
      <c r="EX334" s="265"/>
      <c r="EY334" s="265"/>
      <c r="EZ334" s="265"/>
      <c r="FA334" s="265"/>
      <c r="FB334" s="265"/>
      <c r="FC334" s="265"/>
      <c r="FD334" s="265"/>
      <c r="FE334" s="265"/>
      <c r="FF334" s="267"/>
      <c r="FG334" s="265"/>
      <c r="FH334" s="265"/>
      <c r="FI334" s="265"/>
      <c r="FJ334" s="265"/>
      <c r="FK334" s="265"/>
      <c r="FL334" s="265"/>
      <c r="FM334" s="265"/>
      <c r="FN334" s="265"/>
      <c r="FO334" s="265"/>
      <c r="FP334" s="265"/>
      <c r="FQ334" s="268"/>
      <c r="FR334" s="268"/>
      <c r="FS334" s="265"/>
      <c r="FT334" s="265"/>
      <c r="FU334" s="265"/>
      <c r="FV334" s="265"/>
      <c r="FW334" s="265"/>
      <c r="FX334" s="265"/>
      <c r="FY334" s="265"/>
      <c r="FZ334" s="265"/>
      <c r="GA334" s="265"/>
      <c r="GB334" s="265"/>
      <c r="GC334" s="265"/>
      <c r="GD334" s="269"/>
      <c r="GE334" s="269"/>
      <c r="GF334" s="269"/>
      <c r="GG334" s="269"/>
      <c r="GH334" s="270"/>
      <c r="GI334" s="271"/>
      <c r="GJ334" s="269"/>
      <c r="GK334" s="269"/>
      <c r="GL334" s="269"/>
      <c r="GM334" s="269"/>
      <c r="GN334" s="269"/>
      <c r="GO334" s="272"/>
      <c r="GP334" s="272"/>
      <c r="GQ334" s="272"/>
      <c r="GR334" s="272"/>
      <c r="GS334" s="272"/>
      <c r="GT334" s="272"/>
      <c r="GU334" s="272"/>
      <c r="GV334" s="272"/>
      <c r="GW334" s="272"/>
      <c r="GX334" s="272"/>
      <c r="GY334" s="272"/>
      <c r="GZ334" s="272"/>
      <c r="HA334" s="272"/>
      <c r="HB334" s="272"/>
      <c r="HC334" s="272"/>
      <c r="HD334" s="272"/>
      <c r="HE334" s="272"/>
      <c r="HF334" s="272"/>
      <c r="HG334" s="272"/>
      <c r="HH334" s="272"/>
      <c r="HI334" s="272"/>
      <c r="HJ334" s="272"/>
      <c r="HK334" s="272"/>
      <c r="HL334" s="272"/>
      <c r="HM334" s="272"/>
      <c r="HN334" s="272"/>
      <c r="HO334" s="272"/>
      <c r="HP334" s="272"/>
      <c r="HQ334" s="272"/>
      <c r="HR334" s="272"/>
      <c r="HS334" s="272"/>
      <c r="HT334" s="272"/>
      <c r="HU334" s="272"/>
      <c r="HV334" s="272"/>
      <c r="HW334" s="272"/>
      <c r="HX334" s="272"/>
      <c r="HY334" s="271"/>
      <c r="HZ334" s="271"/>
      <c r="IA334" s="272"/>
      <c r="IB334" s="273"/>
      <c r="IC334" s="272"/>
      <c r="ID334" s="272"/>
      <c r="IE334" s="272"/>
      <c r="IF334" s="272"/>
      <c r="IG334" s="272"/>
      <c r="IH334" s="272"/>
      <c r="II334" s="272"/>
      <c r="IJ334" s="272"/>
      <c r="IK334" s="272"/>
      <c r="IL334" s="272"/>
      <c r="IM334" s="272"/>
      <c r="IN334" s="272"/>
      <c r="IO334" s="272"/>
      <c r="IP334" s="272"/>
      <c r="IQ334" s="272"/>
      <c r="IR334" s="272"/>
      <c r="IS334" s="272"/>
      <c r="IT334" s="272"/>
      <c r="IU334" s="272"/>
      <c r="IV334" s="272"/>
      <c r="IW334" s="272"/>
      <c r="IX334" s="272"/>
      <c r="IY334" s="272"/>
      <c r="IZ334" s="272"/>
      <c r="JA334" s="272"/>
      <c r="JB334" s="272"/>
      <c r="JC334" s="272"/>
      <c r="JD334" s="308"/>
    </row>
    <row r="335" spans="1:264" ht="18.95" hidden="1" customHeight="1">
      <c r="A335" s="275"/>
      <c r="B335" s="276"/>
      <c r="C335" s="277"/>
      <c r="D335" s="277"/>
      <c r="E335" s="278"/>
      <c r="F335" s="278"/>
      <c r="G335" s="278"/>
      <c r="H335" s="277"/>
      <c r="I335" s="279"/>
      <c r="J335" s="279"/>
      <c r="K335" s="280"/>
      <c r="L335" s="280"/>
      <c r="M335" s="280"/>
      <c r="N335" s="281"/>
      <c r="O335" s="282"/>
      <c r="P335" s="283"/>
      <c r="Q335" s="281"/>
      <c r="R335" s="281"/>
      <c r="S335" s="281"/>
      <c r="T335" s="281"/>
      <c r="U335" s="281"/>
      <c r="V335" s="281"/>
      <c r="W335" s="96"/>
      <c r="X335" s="281"/>
      <c r="Y335" s="284"/>
      <c r="Z335" s="284"/>
      <c r="AA335" s="265"/>
      <c r="AB335" s="265"/>
      <c r="AC335" s="265"/>
      <c r="AD335" s="265"/>
      <c r="AE335" s="265"/>
      <c r="AF335" s="265"/>
      <c r="AG335" s="265"/>
      <c r="AH335" s="265"/>
      <c r="AI335" s="265"/>
      <c r="AJ335" s="265"/>
      <c r="AK335" s="265"/>
      <c r="AL335" s="265"/>
      <c r="AM335" s="265"/>
      <c r="AN335" s="266"/>
      <c r="AO335" s="265"/>
      <c r="AP335" s="265"/>
      <c r="AQ335" s="265"/>
      <c r="AR335" s="265"/>
      <c r="AS335" s="265"/>
      <c r="AT335" s="265"/>
      <c r="AU335" s="265"/>
      <c r="AV335" s="265"/>
      <c r="AW335" s="265"/>
      <c r="AX335" s="265"/>
      <c r="AY335" s="265"/>
      <c r="AZ335" s="265"/>
      <c r="BA335" s="265"/>
      <c r="BB335" s="265"/>
      <c r="BC335" s="265"/>
      <c r="BD335" s="265"/>
      <c r="BE335" s="265"/>
      <c r="BF335" s="265"/>
      <c r="BG335" s="265"/>
      <c r="BH335" s="265"/>
      <c r="BI335" s="265"/>
      <c r="BJ335" s="265"/>
      <c r="BK335" s="265"/>
      <c r="BL335" s="265"/>
      <c r="BM335" s="265"/>
      <c r="BN335" s="265"/>
      <c r="BO335" s="265"/>
      <c r="BP335" s="265"/>
      <c r="BQ335" s="265"/>
      <c r="BR335" s="265"/>
      <c r="BS335" s="265"/>
      <c r="BT335" s="265"/>
      <c r="BU335" s="265"/>
      <c r="BV335" s="265"/>
      <c r="BW335" s="265"/>
      <c r="BX335" s="265"/>
      <c r="BY335" s="265"/>
      <c r="BZ335" s="265"/>
      <c r="CA335" s="265"/>
      <c r="CB335" s="265"/>
      <c r="CC335" s="265"/>
      <c r="CD335" s="265"/>
      <c r="CE335" s="265"/>
      <c r="CF335" s="265"/>
      <c r="CG335" s="265"/>
      <c r="CH335" s="265"/>
      <c r="CI335" s="265"/>
      <c r="CJ335" s="265"/>
      <c r="CK335" s="265"/>
      <c r="CL335" s="265"/>
      <c r="CM335" s="265"/>
      <c r="CN335" s="265"/>
      <c r="CO335" s="265"/>
      <c r="CP335" s="265"/>
      <c r="CQ335" s="265"/>
      <c r="CR335" s="265"/>
      <c r="CS335" s="265"/>
      <c r="CT335" s="265"/>
      <c r="CU335" s="265"/>
      <c r="CV335" s="265"/>
      <c r="CW335" s="265"/>
      <c r="CX335" s="265"/>
      <c r="CY335" s="265"/>
      <c r="CZ335" s="265"/>
      <c r="DA335" s="265"/>
      <c r="DB335" s="265"/>
      <c r="DC335" s="265"/>
      <c r="DD335" s="265"/>
      <c r="DE335" s="265"/>
      <c r="DF335" s="265"/>
      <c r="DG335" s="265"/>
      <c r="DH335" s="265"/>
      <c r="DI335" s="265"/>
      <c r="DJ335" s="265"/>
      <c r="DK335" s="266"/>
      <c r="DL335" s="265"/>
      <c r="DM335" s="265"/>
      <c r="DN335" s="265"/>
      <c r="DO335" s="265"/>
      <c r="DP335" s="265"/>
      <c r="DQ335" s="265"/>
      <c r="DR335" s="265"/>
      <c r="DS335" s="265"/>
      <c r="DT335" s="265"/>
      <c r="DU335" s="265"/>
      <c r="DV335" s="265"/>
      <c r="DW335" s="265"/>
      <c r="DX335" s="265"/>
      <c r="DY335" s="265"/>
      <c r="DZ335" s="265"/>
      <c r="EA335" s="265"/>
      <c r="EB335" s="265"/>
      <c r="EC335" s="265"/>
      <c r="ED335" s="265"/>
      <c r="EE335" s="265"/>
      <c r="EF335" s="265"/>
      <c r="EG335" s="265"/>
      <c r="EH335" s="265"/>
      <c r="EI335" s="265"/>
      <c r="EJ335" s="265"/>
      <c r="EK335" s="265"/>
      <c r="EL335" s="266"/>
      <c r="EM335" s="265"/>
      <c r="EN335" s="265"/>
      <c r="EO335" s="265"/>
      <c r="EP335" s="265"/>
      <c r="EQ335" s="265"/>
      <c r="ER335" s="265"/>
      <c r="ES335" s="265"/>
      <c r="ET335" s="265"/>
      <c r="EU335" s="265"/>
      <c r="EV335" s="265"/>
      <c r="EW335" s="265"/>
      <c r="EX335" s="265"/>
      <c r="EY335" s="265"/>
      <c r="EZ335" s="265"/>
      <c r="FA335" s="265"/>
      <c r="FB335" s="265"/>
      <c r="FC335" s="265"/>
      <c r="FD335" s="265"/>
      <c r="FE335" s="265"/>
      <c r="FF335" s="267"/>
      <c r="FG335" s="265"/>
      <c r="FH335" s="265"/>
      <c r="FI335" s="265"/>
      <c r="FJ335" s="265"/>
      <c r="FK335" s="265"/>
      <c r="FL335" s="265"/>
      <c r="FM335" s="265"/>
      <c r="FN335" s="265"/>
      <c r="FO335" s="265"/>
      <c r="FP335" s="265"/>
      <c r="FQ335" s="268"/>
      <c r="FR335" s="268"/>
      <c r="FS335" s="265"/>
      <c r="FT335" s="265"/>
      <c r="FU335" s="265"/>
      <c r="FV335" s="265"/>
      <c r="FW335" s="265"/>
      <c r="FX335" s="265"/>
      <c r="FY335" s="265"/>
      <c r="FZ335" s="265"/>
      <c r="GA335" s="265"/>
      <c r="GB335" s="265"/>
      <c r="GC335" s="265"/>
      <c r="GD335" s="269"/>
      <c r="GE335" s="269"/>
      <c r="GF335" s="269"/>
      <c r="GG335" s="269"/>
      <c r="GH335" s="270"/>
      <c r="GI335" s="271"/>
      <c r="GJ335" s="269"/>
      <c r="GK335" s="269"/>
      <c r="GL335" s="269"/>
      <c r="GM335" s="269"/>
      <c r="GN335" s="269"/>
      <c r="GO335" s="272"/>
      <c r="GP335" s="272"/>
      <c r="GQ335" s="272"/>
      <c r="GR335" s="272"/>
      <c r="GS335" s="272"/>
      <c r="GT335" s="272"/>
      <c r="GU335" s="272"/>
      <c r="GV335" s="272"/>
      <c r="GW335" s="272"/>
      <c r="GX335" s="272"/>
      <c r="GY335" s="272"/>
      <c r="GZ335" s="272"/>
      <c r="HA335" s="272"/>
      <c r="HB335" s="272"/>
      <c r="HC335" s="272"/>
      <c r="HD335" s="272"/>
      <c r="HE335" s="272"/>
      <c r="HF335" s="272"/>
      <c r="HG335" s="272"/>
      <c r="HH335" s="272"/>
      <c r="HI335" s="272"/>
      <c r="HJ335" s="272"/>
      <c r="HK335" s="272"/>
      <c r="HL335" s="272"/>
      <c r="HM335" s="272"/>
      <c r="HN335" s="272"/>
      <c r="HO335" s="272"/>
      <c r="HP335" s="272"/>
      <c r="HQ335" s="272"/>
      <c r="HR335" s="272"/>
      <c r="HS335" s="272"/>
      <c r="HT335" s="272"/>
      <c r="HU335" s="272"/>
      <c r="HV335" s="272"/>
      <c r="HW335" s="272"/>
      <c r="HX335" s="272"/>
      <c r="HY335" s="271"/>
      <c r="HZ335" s="271"/>
      <c r="IA335" s="272"/>
      <c r="IB335" s="273"/>
      <c r="IC335" s="272"/>
      <c r="ID335" s="272"/>
      <c r="IE335" s="272"/>
      <c r="IF335" s="272"/>
      <c r="IG335" s="272"/>
      <c r="IH335" s="272"/>
      <c r="II335" s="272"/>
      <c r="IJ335" s="272"/>
      <c r="IK335" s="272"/>
      <c r="IL335" s="272"/>
      <c r="IM335" s="272"/>
      <c r="IN335" s="272"/>
      <c r="IO335" s="272"/>
      <c r="IP335" s="272"/>
      <c r="IQ335" s="272"/>
      <c r="IR335" s="272"/>
      <c r="IS335" s="272"/>
      <c r="IT335" s="272"/>
      <c r="IU335" s="272"/>
      <c r="IV335" s="272"/>
      <c r="IW335" s="272"/>
      <c r="IX335" s="272"/>
      <c r="IY335" s="272"/>
      <c r="IZ335" s="272"/>
      <c r="JA335" s="272"/>
      <c r="JB335" s="272"/>
      <c r="JC335" s="272"/>
      <c r="JD335" s="308"/>
    </row>
    <row r="336" spans="1:264" ht="18.95" hidden="1" customHeight="1">
      <c r="A336" s="275"/>
      <c r="B336" s="276"/>
      <c r="C336" s="277"/>
      <c r="D336" s="277"/>
      <c r="E336" s="278"/>
      <c r="F336" s="278"/>
      <c r="G336" s="278"/>
      <c r="H336" s="277"/>
      <c r="I336" s="279"/>
      <c r="J336" s="279"/>
      <c r="K336" s="280"/>
      <c r="L336" s="280"/>
      <c r="M336" s="280"/>
      <c r="N336" s="281"/>
      <c r="O336" s="282"/>
      <c r="P336" s="283"/>
      <c r="Q336" s="281"/>
      <c r="R336" s="281"/>
      <c r="S336" s="281"/>
      <c r="T336" s="281"/>
      <c r="U336" s="281"/>
      <c r="V336" s="281"/>
      <c r="W336" s="96"/>
      <c r="X336" s="281"/>
      <c r="Y336" s="284"/>
      <c r="Z336" s="284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265"/>
      <c r="AL336" s="265"/>
      <c r="AM336" s="265"/>
      <c r="AN336" s="266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265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265"/>
      <c r="BV336" s="265"/>
      <c r="BW336" s="265"/>
      <c r="BX336" s="265"/>
      <c r="BY336" s="265"/>
      <c r="BZ336" s="265"/>
      <c r="CA336" s="265"/>
      <c r="CB336" s="265"/>
      <c r="CC336" s="265"/>
      <c r="CD336" s="265"/>
      <c r="CE336" s="265"/>
      <c r="CF336" s="265"/>
      <c r="CG336" s="265"/>
      <c r="CH336" s="265"/>
      <c r="CI336" s="265"/>
      <c r="CJ336" s="265"/>
      <c r="CK336" s="265"/>
      <c r="CL336" s="265"/>
      <c r="CM336" s="265"/>
      <c r="CN336" s="265"/>
      <c r="CO336" s="265"/>
      <c r="CP336" s="265"/>
      <c r="CQ336" s="265"/>
      <c r="CR336" s="265"/>
      <c r="CS336" s="265"/>
      <c r="CT336" s="265"/>
      <c r="CU336" s="265"/>
      <c r="CV336" s="265"/>
      <c r="CW336" s="265"/>
      <c r="CX336" s="265"/>
      <c r="CY336" s="265"/>
      <c r="CZ336" s="265"/>
      <c r="DA336" s="265"/>
      <c r="DB336" s="265"/>
      <c r="DC336" s="265"/>
      <c r="DD336" s="265"/>
      <c r="DE336" s="265"/>
      <c r="DF336" s="265"/>
      <c r="DG336" s="265"/>
      <c r="DH336" s="265"/>
      <c r="DI336" s="265"/>
      <c r="DJ336" s="265"/>
      <c r="DK336" s="266"/>
      <c r="DL336" s="265"/>
      <c r="DM336" s="265"/>
      <c r="DN336" s="265"/>
      <c r="DO336" s="265"/>
      <c r="DP336" s="265"/>
      <c r="DQ336" s="265"/>
      <c r="DR336" s="265"/>
      <c r="DS336" s="265"/>
      <c r="DT336" s="265"/>
      <c r="DU336" s="265"/>
      <c r="DV336" s="265"/>
      <c r="DW336" s="265"/>
      <c r="DX336" s="265"/>
      <c r="DY336" s="265"/>
      <c r="DZ336" s="265"/>
      <c r="EA336" s="265"/>
      <c r="EB336" s="265"/>
      <c r="EC336" s="265"/>
      <c r="ED336" s="265"/>
      <c r="EE336" s="265"/>
      <c r="EF336" s="265"/>
      <c r="EG336" s="265"/>
      <c r="EH336" s="265"/>
      <c r="EI336" s="265"/>
      <c r="EJ336" s="265"/>
      <c r="EK336" s="265"/>
      <c r="EL336" s="266"/>
      <c r="EM336" s="265"/>
      <c r="EN336" s="265"/>
      <c r="EO336" s="265"/>
      <c r="EP336" s="265"/>
      <c r="EQ336" s="265"/>
      <c r="ER336" s="265"/>
      <c r="ES336" s="265"/>
      <c r="ET336" s="265"/>
      <c r="EU336" s="265"/>
      <c r="EV336" s="265"/>
      <c r="EW336" s="265"/>
      <c r="EX336" s="265"/>
      <c r="EY336" s="265"/>
      <c r="EZ336" s="265"/>
      <c r="FA336" s="265"/>
      <c r="FB336" s="265"/>
      <c r="FC336" s="265"/>
      <c r="FD336" s="265"/>
      <c r="FE336" s="265"/>
      <c r="FF336" s="267"/>
      <c r="FG336" s="265"/>
      <c r="FH336" s="265"/>
      <c r="FI336" s="265"/>
      <c r="FJ336" s="265"/>
      <c r="FK336" s="265"/>
      <c r="FL336" s="265"/>
      <c r="FM336" s="265"/>
      <c r="FN336" s="265"/>
      <c r="FO336" s="265"/>
      <c r="FP336" s="265"/>
      <c r="FQ336" s="268"/>
      <c r="FR336" s="268"/>
      <c r="FS336" s="265"/>
      <c r="FT336" s="265"/>
      <c r="FU336" s="265"/>
      <c r="FV336" s="265"/>
      <c r="FW336" s="265"/>
      <c r="FX336" s="265"/>
      <c r="FY336" s="265"/>
      <c r="FZ336" s="265"/>
      <c r="GA336" s="265"/>
      <c r="GB336" s="265"/>
      <c r="GC336" s="265"/>
      <c r="GD336" s="269"/>
      <c r="GE336" s="269"/>
      <c r="GF336" s="269"/>
      <c r="GG336" s="269"/>
      <c r="GH336" s="270"/>
      <c r="GI336" s="271"/>
      <c r="GJ336" s="269"/>
      <c r="GK336" s="269"/>
      <c r="GL336" s="269"/>
      <c r="GM336" s="269"/>
      <c r="GN336" s="269"/>
      <c r="GO336" s="272"/>
      <c r="GP336" s="272"/>
      <c r="GQ336" s="272"/>
      <c r="GR336" s="272"/>
      <c r="GS336" s="272"/>
      <c r="GT336" s="272"/>
      <c r="GU336" s="272"/>
      <c r="GV336" s="272"/>
      <c r="GW336" s="272"/>
      <c r="GX336" s="272"/>
      <c r="GY336" s="272"/>
      <c r="GZ336" s="272"/>
      <c r="HA336" s="272"/>
      <c r="HB336" s="272"/>
      <c r="HC336" s="272"/>
      <c r="HD336" s="272"/>
      <c r="HE336" s="272"/>
      <c r="HF336" s="272"/>
      <c r="HG336" s="272"/>
      <c r="HH336" s="272"/>
      <c r="HI336" s="272"/>
      <c r="HJ336" s="272"/>
      <c r="HK336" s="272"/>
      <c r="HL336" s="272"/>
      <c r="HM336" s="272"/>
      <c r="HN336" s="272"/>
      <c r="HO336" s="272"/>
      <c r="HP336" s="272"/>
      <c r="HQ336" s="272"/>
      <c r="HR336" s="272"/>
      <c r="HS336" s="272"/>
      <c r="HT336" s="272"/>
      <c r="HU336" s="272"/>
      <c r="HV336" s="272"/>
      <c r="HW336" s="272"/>
      <c r="HX336" s="272"/>
      <c r="HY336" s="271"/>
      <c r="HZ336" s="271"/>
      <c r="IA336" s="272"/>
      <c r="IB336" s="273"/>
      <c r="IC336" s="272"/>
      <c r="ID336" s="272"/>
      <c r="IE336" s="272"/>
      <c r="IF336" s="272"/>
      <c r="IG336" s="272"/>
      <c r="IH336" s="272"/>
      <c r="II336" s="272"/>
      <c r="IJ336" s="272"/>
      <c r="IK336" s="272"/>
      <c r="IL336" s="272"/>
      <c r="IM336" s="272"/>
      <c r="IN336" s="272"/>
      <c r="IO336" s="272"/>
      <c r="IP336" s="272"/>
      <c r="IQ336" s="272"/>
      <c r="IR336" s="272"/>
      <c r="IS336" s="272"/>
      <c r="IT336" s="272"/>
      <c r="IU336" s="272"/>
      <c r="IV336" s="272"/>
      <c r="IW336" s="272"/>
      <c r="IX336" s="272"/>
      <c r="IY336" s="272"/>
      <c r="IZ336" s="272"/>
      <c r="JA336" s="272"/>
      <c r="JB336" s="272"/>
      <c r="JC336" s="272"/>
      <c r="JD336" s="308"/>
    </row>
    <row r="337" spans="1:267" ht="18.95" hidden="1" customHeight="1">
      <c r="A337" s="275"/>
      <c r="B337" s="276"/>
      <c r="C337" s="277"/>
      <c r="D337" s="277"/>
      <c r="E337" s="278"/>
      <c r="F337" s="278"/>
      <c r="G337" s="278"/>
      <c r="H337" s="277"/>
      <c r="I337" s="279"/>
      <c r="J337" s="279"/>
      <c r="K337" s="280"/>
      <c r="L337" s="280"/>
      <c r="M337" s="280"/>
      <c r="N337" s="281"/>
      <c r="O337" s="282"/>
      <c r="P337" s="283"/>
      <c r="Q337" s="281"/>
      <c r="R337" s="281"/>
      <c r="S337" s="281"/>
      <c r="T337" s="281"/>
      <c r="U337" s="281"/>
      <c r="V337" s="281"/>
      <c r="W337" s="96"/>
      <c r="X337" s="281"/>
      <c r="Y337" s="284"/>
      <c r="Z337" s="284"/>
      <c r="AA337" s="265"/>
      <c r="AB337" s="265"/>
      <c r="AC337" s="265"/>
      <c r="AD337" s="265"/>
      <c r="AE337" s="265"/>
      <c r="AF337" s="265"/>
      <c r="AG337" s="265"/>
      <c r="AH337" s="265"/>
      <c r="AI337" s="265"/>
      <c r="AJ337" s="265"/>
      <c r="AK337" s="265"/>
      <c r="AL337" s="265"/>
      <c r="AM337" s="265"/>
      <c r="AN337" s="266"/>
      <c r="AO337" s="265"/>
      <c r="AP337" s="265"/>
      <c r="AQ337" s="265"/>
      <c r="AR337" s="265"/>
      <c r="AS337" s="265"/>
      <c r="AT337" s="265"/>
      <c r="AU337" s="265"/>
      <c r="AV337" s="265"/>
      <c r="AW337" s="265"/>
      <c r="AX337" s="265"/>
      <c r="AY337" s="265"/>
      <c r="AZ337" s="265"/>
      <c r="BA337" s="265"/>
      <c r="BB337" s="265"/>
      <c r="BC337" s="265"/>
      <c r="BD337" s="265"/>
      <c r="BE337" s="265"/>
      <c r="BF337" s="265"/>
      <c r="BG337" s="265"/>
      <c r="BH337" s="265"/>
      <c r="BI337" s="265"/>
      <c r="BJ337" s="265"/>
      <c r="BK337" s="265"/>
      <c r="BL337" s="265"/>
      <c r="BM337" s="265"/>
      <c r="BN337" s="265"/>
      <c r="BO337" s="265"/>
      <c r="BP337" s="265"/>
      <c r="BQ337" s="265"/>
      <c r="BR337" s="265"/>
      <c r="BS337" s="265"/>
      <c r="BT337" s="265"/>
      <c r="BU337" s="265"/>
      <c r="BV337" s="265"/>
      <c r="BW337" s="265"/>
      <c r="BX337" s="265"/>
      <c r="BY337" s="265"/>
      <c r="BZ337" s="265"/>
      <c r="CA337" s="265"/>
      <c r="CB337" s="265"/>
      <c r="CC337" s="265"/>
      <c r="CD337" s="265"/>
      <c r="CE337" s="265"/>
      <c r="CF337" s="265"/>
      <c r="CG337" s="265"/>
      <c r="CH337" s="265"/>
      <c r="CI337" s="265"/>
      <c r="CJ337" s="265"/>
      <c r="CK337" s="265"/>
      <c r="CL337" s="265"/>
      <c r="CM337" s="265"/>
      <c r="CN337" s="265"/>
      <c r="CO337" s="265"/>
      <c r="CP337" s="265"/>
      <c r="CQ337" s="265"/>
      <c r="CR337" s="265"/>
      <c r="CS337" s="265"/>
      <c r="CT337" s="265"/>
      <c r="CU337" s="265"/>
      <c r="CV337" s="265"/>
      <c r="CW337" s="265"/>
      <c r="CX337" s="265"/>
      <c r="CY337" s="265"/>
      <c r="CZ337" s="265"/>
      <c r="DA337" s="265"/>
      <c r="DB337" s="265"/>
      <c r="DC337" s="265"/>
      <c r="DD337" s="265"/>
      <c r="DE337" s="265"/>
      <c r="DF337" s="265"/>
      <c r="DG337" s="265"/>
      <c r="DH337" s="265"/>
      <c r="DI337" s="265"/>
      <c r="DJ337" s="265"/>
      <c r="DK337" s="266"/>
      <c r="DL337" s="265"/>
      <c r="DM337" s="265"/>
      <c r="DN337" s="265"/>
      <c r="DO337" s="265"/>
      <c r="DP337" s="265"/>
      <c r="DQ337" s="265"/>
      <c r="DR337" s="265"/>
      <c r="DS337" s="265"/>
      <c r="DT337" s="265"/>
      <c r="DU337" s="265"/>
      <c r="DV337" s="265"/>
      <c r="DW337" s="265"/>
      <c r="DX337" s="265"/>
      <c r="DY337" s="265"/>
      <c r="DZ337" s="265"/>
      <c r="EA337" s="265"/>
      <c r="EB337" s="265"/>
      <c r="EC337" s="265"/>
      <c r="ED337" s="265"/>
      <c r="EE337" s="265"/>
      <c r="EF337" s="265"/>
      <c r="EG337" s="265"/>
      <c r="EH337" s="265"/>
      <c r="EI337" s="265"/>
      <c r="EJ337" s="265"/>
      <c r="EK337" s="265"/>
      <c r="EL337" s="266"/>
      <c r="EM337" s="265"/>
      <c r="EN337" s="265"/>
      <c r="EO337" s="265"/>
      <c r="EP337" s="265"/>
      <c r="EQ337" s="265"/>
      <c r="ER337" s="265"/>
      <c r="ES337" s="265"/>
      <c r="ET337" s="265"/>
      <c r="EU337" s="265"/>
      <c r="EV337" s="265"/>
      <c r="EW337" s="265"/>
      <c r="EX337" s="265"/>
      <c r="EY337" s="265"/>
      <c r="EZ337" s="265"/>
      <c r="FA337" s="265"/>
      <c r="FB337" s="265"/>
      <c r="FC337" s="265"/>
      <c r="FD337" s="265"/>
      <c r="FE337" s="265"/>
      <c r="FF337" s="267"/>
      <c r="FG337" s="265"/>
      <c r="FH337" s="265"/>
      <c r="FI337" s="265"/>
      <c r="FJ337" s="265"/>
      <c r="FK337" s="265"/>
      <c r="FL337" s="265"/>
      <c r="FM337" s="265"/>
      <c r="FN337" s="265"/>
      <c r="FO337" s="265"/>
      <c r="FP337" s="265"/>
      <c r="FQ337" s="268"/>
      <c r="FR337" s="268"/>
      <c r="FS337" s="265"/>
      <c r="FT337" s="265"/>
      <c r="FU337" s="265"/>
      <c r="FV337" s="265"/>
      <c r="FW337" s="265"/>
      <c r="FX337" s="265"/>
      <c r="FY337" s="265"/>
      <c r="FZ337" s="265"/>
      <c r="GA337" s="265"/>
      <c r="GB337" s="265"/>
      <c r="GC337" s="265"/>
      <c r="GD337" s="269"/>
      <c r="GE337" s="269"/>
      <c r="GF337" s="269"/>
      <c r="GG337" s="269"/>
      <c r="GH337" s="270"/>
      <c r="GI337" s="271"/>
      <c r="GJ337" s="269"/>
      <c r="GK337" s="269"/>
      <c r="GL337" s="269"/>
      <c r="GM337" s="269"/>
      <c r="GN337" s="269"/>
      <c r="GO337" s="272"/>
      <c r="GP337" s="272"/>
      <c r="GQ337" s="272"/>
      <c r="GR337" s="272"/>
      <c r="GS337" s="272"/>
      <c r="GT337" s="272"/>
      <c r="GU337" s="272"/>
      <c r="GV337" s="272"/>
      <c r="GW337" s="272"/>
      <c r="GX337" s="272"/>
      <c r="GY337" s="272"/>
      <c r="GZ337" s="272"/>
      <c r="HA337" s="272"/>
      <c r="HB337" s="272"/>
      <c r="HC337" s="272"/>
      <c r="HD337" s="272"/>
      <c r="HE337" s="272"/>
      <c r="HF337" s="272"/>
      <c r="HG337" s="272"/>
      <c r="HH337" s="272"/>
      <c r="HI337" s="272"/>
      <c r="HJ337" s="272"/>
      <c r="HK337" s="272"/>
      <c r="HL337" s="272"/>
      <c r="HM337" s="272"/>
      <c r="HN337" s="272"/>
      <c r="HO337" s="272"/>
      <c r="HP337" s="272"/>
      <c r="HQ337" s="272"/>
      <c r="HR337" s="272"/>
      <c r="HS337" s="272"/>
      <c r="HT337" s="272"/>
      <c r="HU337" s="272"/>
      <c r="HV337" s="272"/>
      <c r="HW337" s="272"/>
      <c r="HX337" s="272"/>
      <c r="HY337" s="271"/>
      <c r="HZ337" s="271"/>
      <c r="IA337" s="272"/>
      <c r="IB337" s="273"/>
      <c r="IC337" s="272"/>
      <c r="ID337" s="272"/>
      <c r="IE337" s="272"/>
      <c r="IF337" s="272"/>
      <c r="IG337" s="272"/>
      <c r="IH337" s="272"/>
      <c r="II337" s="272"/>
      <c r="IJ337" s="272"/>
      <c r="IK337" s="272"/>
      <c r="IL337" s="272"/>
      <c r="IM337" s="272"/>
      <c r="IN337" s="272"/>
      <c r="IO337" s="272"/>
      <c r="IP337" s="272"/>
      <c r="IQ337" s="272"/>
      <c r="IR337" s="272"/>
      <c r="IS337" s="272"/>
      <c r="IT337" s="272"/>
      <c r="IU337" s="272"/>
      <c r="IV337" s="272"/>
      <c r="IW337" s="272"/>
      <c r="IX337" s="272"/>
      <c r="IY337" s="272"/>
      <c r="IZ337" s="272"/>
      <c r="JA337" s="272"/>
      <c r="JB337" s="272"/>
      <c r="JC337" s="272"/>
      <c r="JD337" s="308"/>
    </row>
    <row r="338" spans="1:267" ht="18.95" hidden="1" customHeight="1">
      <c r="A338" s="275"/>
      <c r="B338" s="276"/>
      <c r="C338" s="277"/>
      <c r="D338" s="277"/>
      <c r="E338" s="278"/>
      <c r="F338" s="278"/>
      <c r="G338" s="278"/>
      <c r="H338" s="277"/>
      <c r="I338" s="279"/>
      <c r="J338" s="279"/>
      <c r="K338" s="280"/>
      <c r="L338" s="280"/>
      <c r="M338" s="280"/>
      <c r="N338" s="281"/>
      <c r="O338" s="282"/>
      <c r="P338" s="283"/>
      <c r="Q338" s="281"/>
      <c r="R338" s="281"/>
      <c r="S338" s="281"/>
      <c r="T338" s="281"/>
      <c r="U338" s="281"/>
      <c r="V338" s="281"/>
      <c r="W338" s="96"/>
      <c r="X338" s="281"/>
      <c r="Y338" s="284"/>
      <c r="Z338" s="284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265"/>
      <c r="AL338" s="265"/>
      <c r="AM338" s="265"/>
      <c r="AN338" s="266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265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265"/>
      <c r="BV338" s="265"/>
      <c r="BW338" s="265"/>
      <c r="BX338" s="265"/>
      <c r="BY338" s="265"/>
      <c r="BZ338" s="265"/>
      <c r="CA338" s="265"/>
      <c r="CB338" s="265"/>
      <c r="CC338" s="265"/>
      <c r="CD338" s="265"/>
      <c r="CE338" s="265"/>
      <c r="CF338" s="265"/>
      <c r="CG338" s="265"/>
      <c r="CH338" s="265"/>
      <c r="CI338" s="265"/>
      <c r="CJ338" s="265"/>
      <c r="CK338" s="265"/>
      <c r="CL338" s="265"/>
      <c r="CM338" s="265"/>
      <c r="CN338" s="265"/>
      <c r="CO338" s="265"/>
      <c r="CP338" s="265"/>
      <c r="CQ338" s="265"/>
      <c r="CR338" s="265"/>
      <c r="CS338" s="265"/>
      <c r="CT338" s="265"/>
      <c r="CU338" s="265"/>
      <c r="CV338" s="265"/>
      <c r="CW338" s="265"/>
      <c r="CX338" s="265"/>
      <c r="CY338" s="265"/>
      <c r="CZ338" s="265"/>
      <c r="DA338" s="265"/>
      <c r="DB338" s="265"/>
      <c r="DC338" s="265"/>
      <c r="DD338" s="265"/>
      <c r="DE338" s="265"/>
      <c r="DF338" s="265"/>
      <c r="DG338" s="265"/>
      <c r="DH338" s="265"/>
      <c r="DI338" s="265"/>
      <c r="DJ338" s="265"/>
      <c r="DK338" s="266"/>
      <c r="DL338" s="265"/>
      <c r="DM338" s="265"/>
      <c r="DN338" s="265"/>
      <c r="DO338" s="265"/>
      <c r="DP338" s="265"/>
      <c r="DQ338" s="265"/>
      <c r="DR338" s="265"/>
      <c r="DS338" s="265"/>
      <c r="DT338" s="265"/>
      <c r="DU338" s="265"/>
      <c r="DV338" s="265"/>
      <c r="DW338" s="265"/>
      <c r="DX338" s="265"/>
      <c r="DY338" s="265"/>
      <c r="DZ338" s="265"/>
      <c r="EA338" s="265"/>
      <c r="EB338" s="265"/>
      <c r="EC338" s="265"/>
      <c r="ED338" s="265"/>
      <c r="EE338" s="265"/>
      <c r="EF338" s="265"/>
      <c r="EG338" s="265"/>
      <c r="EH338" s="265"/>
      <c r="EI338" s="265"/>
      <c r="EJ338" s="265"/>
      <c r="EK338" s="265"/>
      <c r="EL338" s="266"/>
      <c r="EM338" s="265"/>
      <c r="EN338" s="265"/>
      <c r="EO338" s="265"/>
      <c r="EP338" s="265"/>
      <c r="EQ338" s="265"/>
      <c r="ER338" s="265"/>
      <c r="ES338" s="265"/>
      <c r="ET338" s="265"/>
      <c r="EU338" s="265"/>
      <c r="EV338" s="265"/>
      <c r="EW338" s="265"/>
      <c r="EX338" s="265"/>
      <c r="EY338" s="265"/>
      <c r="EZ338" s="265"/>
      <c r="FA338" s="265"/>
      <c r="FB338" s="265"/>
      <c r="FC338" s="265"/>
      <c r="FD338" s="265"/>
      <c r="FE338" s="265"/>
      <c r="FF338" s="267"/>
      <c r="FG338" s="265"/>
      <c r="FH338" s="265"/>
      <c r="FI338" s="265"/>
      <c r="FJ338" s="265"/>
      <c r="FK338" s="265"/>
      <c r="FL338" s="265"/>
      <c r="FM338" s="265"/>
      <c r="FN338" s="265"/>
      <c r="FO338" s="265"/>
      <c r="FP338" s="265"/>
      <c r="FQ338" s="268"/>
      <c r="FR338" s="268"/>
      <c r="FS338" s="265"/>
      <c r="FT338" s="265"/>
      <c r="FU338" s="265"/>
      <c r="FV338" s="265"/>
      <c r="FW338" s="265"/>
      <c r="FX338" s="265"/>
      <c r="FY338" s="265"/>
      <c r="FZ338" s="265"/>
      <c r="GA338" s="265"/>
      <c r="GB338" s="265"/>
      <c r="GC338" s="265"/>
      <c r="GD338" s="269"/>
      <c r="GE338" s="269"/>
      <c r="GF338" s="269"/>
      <c r="GG338" s="269"/>
      <c r="GH338" s="270"/>
      <c r="GI338" s="271"/>
      <c r="GJ338" s="269"/>
      <c r="GK338" s="269"/>
      <c r="GL338" s="269"/>
      <c r="GM338" s="269"/>
      <c r="GN338" s="269"/>
      <c r="GO338" s="272"/>
      <c r="GP338" s="272"/>
      <c r="GQ338" s="272"/>
      <c r="GR338" s="272"/>
      <c r="GS338" s="272"/>
      <c r="GT338" s="272"/>
      <c r="GU338" s="272"/>
      <c r="GV338" s="272"/>
      <c r="GW338" s="272"/>
      <c r="GX338" s="272"/>
      <c r="GY338" s="272"/>
      <c r="GZ338" s="272"/>
      <c r="HA338" s="272"/>
      <c r="HB338" s="272"/>
      <c r="HC338" s="272"/>
      <c r="HD338" s="272"/>
      <c r="HE338" s="272"/>
      <c r="HF338" s="272"/>
      <c r="HG338" s="272"/>
      <c r="HH338" s="272"/>
      <c r="HI338" s="272"/>
      <c r="HJ338" s="272"/>
      <c r="HK338" s="272"/>
      <c r="HL338" s="272"/>
      <c r="HM338" s="272"/>
      <c r="HN338" s="272"/>
      <c r="HO338" s="272"/>
      <c r="HP338" s="272"/>
      <c r="HQ338" s="272"/>
      <c r="HR338" s="272"/>
      <c r="HS338" s="272"/>
      <c r="HT338" s="272"/>
      <c r="HU338" s="272"/>
      <c r="HV338" s="272"/>
      <c r="HW338" s="272"/>
      <c r="HX338" s="272"/>
      <c r="HY338" s="271"/>
      <c r="HZ338" s="271"/>
      <c r="IA338" s="272"/>
      <c r="IB338" s="273"/>
      <c r="IC338" s="272"/>
      <c r="ID338" s="272"/>
      <c r="IE338" s="272"/>
      <c r="IF338" s="272"/>
      <c r="IG338" s="272"/>
      <c r="IH338" s="272"/>
      <c r="II338" s="272"/>
      <c r="IJ338" s="272"/>
      <c r="IK338" s="272"/>
      <c r="IL338" s="272"/>
      <c r="IM338" s="272"/>
      <c r="IN338" s="272"/>
      <c r="IO338" s="272"/>
      <c r="IP338" s="272"/>
      <c r="IQ338" s="272"/>
      <c r="IR338" s="272"/>
      <c r="IS338" s="272"/>
      <c r="IT338" s="272"/>
      <c r="IU338" s="272"/>
      <c r="IV338" s="272"/>
      <c r="IW338" s="272"/>
      <c r="IX338" s="272"/>
      <c r="IY338" s="272"/>
      <c r="IZ338" s="272"/>
      <c r="JA338" s="272"/>
      <c r="JB338" s="272"/>
      <c r="JC338" s="272"/>
      <c r="JD338" s="308"/>
    </row>
    <row r="339" spans="1:267" ht="18.95" hidden="1" customHeight="1">
      <c r="A339" s="275"/>
      <c r="B339" s="276"/>
      <c r="C339" s="277"/>
      <c r="D339" s="277"/>
      <c r="E339" s="278"/>
      <c r="F339" s="278"/>
      <c r="G339" s="278"/>
      <c r="H339" s="277"/>
      <c r="I339" s="279"/>
      <c r="J339" s="279"/>
      <c r="K339" s="280"/>
      <c r="L339" s="280"/>
      <c r="M339" s="280"/>
      <c r="N339" s="281"/>
      <c r="O339" s="282"/>
      <c r="P339" s="283"/>
      <c r="Q339" s="281"/>
      <c r="R339" s="281"/>
      <c r="S339" s="281"/>
      <c r="T339" s="281"/>
      <c r="U339" s="281"/>
      <c r="V339" s="281"/>
      <c r="W339" s="96"/>
      <c r="X339" s="281"/>
      <c r="Y339" s="284"/>
      <c r="Z339" s="284"/>
      <c r="AA339" s="265"/>
      <c r="AB339" s="265"/>
      <c r="AC339" s="265"/>
      <c r="AD339" s="265"/>
      <c r="AE339" s="265"/>
      <c r="AF339" s="265"/>
      <c r="AG339" s="265"/>
      <c r="AH339" s="265"/>
      <c r="AI339" s="265"/>
      <c r="AJ339" s="265"/>
      <c r="AK339" s="265"/>
      <c r="AL339" s="265"/>
      <c r="AM339" s="265"/>
      <c r="AN339" s="266"/>
      <c r="AO339" s="265"/>
      <c r="AP339" s="265"/>
      <c r="AQ339" s="265"/>
      <c r="AR339" s="265"/>
      <c r="AS339" s="265"/>
      <c r="AT339" s="265"/>
      <c r="AU339" s="265"/>
      <c r="AV339" s="265"/>
      <c r="AW339" s="265"/>
      <c r="AX339" s="265"/>
      <c r="AY339" s="265"/>
      <c r="AZ339" s="265"/>
      <c r="BA339" s="265"/>
      <c r="BB339" s="265"/>
      <c r="BC339" s="265"/>
      <c r="BD339" s="265"/>
      <c r="BE339" s="265"/>
      <c r="BF339" s="265"/>
      <c r="BG339" s="265"/>
      <c r="BH339" s="265"/>
      <c r="BI339" s="265"/>
      <c r="BJ339" s="265"/>
      <c r="BK339" s="265"/>
      <c r="BL339" s="265"/>
      <c r="BM339" s="265"/>
      <c r="BN339" s="265"/>
      <c r="BO339" s="265"/>
      <c r="BP339" s="265"/>
      <c r="BQ339" s="265"/>
      <c r="BR339" s="265"/>
      <c r="BS339" s="265"/>
      <c r="BT339" s="265"/>
      <c r="BU339" s="265"/>
      <c r="BV339" s="265"/>
      <c r="BW339" s="265"/>
      <c r="BX339" s="265"/>
      <c r="BY339" s="265"/>
      <c r="BZ339" s="265"/>
      <c r="CA339" s="265"/>
      <c r="CB339" s="265"/>
      <c r="CC339" s="265"/>
      <c r="CD339" s="265"/>
      <c r="CE339" s="265"/>
      <c r="CF339" s="265"/>
      <c r="CG339" s="265"/>
      <c r="CH339" s="265"/>
      <c r="CI339" s="265"/>
      <c r="CJ339" s="265"/>
      <c r="CK339" s="265"/>
      <c r="CL339" s="265"/>
      <c r="CM339" s="265"/>
      <c r="CN339" s="265"/>
      <c r="CO339" s="265"/>
      <c r="CP339" s="265"/>
      <c r="CQ339" s="265"/>
      <c r="CR339" s="265"/>
      <c r="CS339" s="265"/>
      <c r="CT339" s="265"/>
      <c r="CU339" s="265"/>
      <c r="CV339" s="265"/>
      <c r="CW339" s="265"/>
      <c r="CX339" s="265"/>
      <c r="CY339" s="265"/>
      <c r="CZ339" s="265"/>
      <c r="DA339" s="265"/>
      <c r="DB339" s="265"/>
      <c r="DC339" s="265"/>
      <c r="DD339" s="265"/>
      <c r="DE339" s="265"/>
      <c r="DF339" s="265"/>
      <c r="DG339" s="265"/>
      <c r="DH339" s="265"/>
      <c r="DI339" s="265"/>
      <c r="DJ339" s="265"/>
      <c r="DK339" s="266"/>
      <c r="DL339" s="265"/>
      <c r="DM339" s="265"/>
      <c r="DN339" s="265"/>
      <c r="DO339" s="265"/>
      <c r="DP339" s="265"/>
      <c r="DQ339" s="265"/>
      <c r="DR339" s="265"/>
      <c r="DS339" s="265"/>
      <c r="DT339" s="265"/>
      <c r="DU339" s="265"/>
      <c r="DV339" s="265"/>
      <c r="DW339" s="265"/>
      <c r="DX339" s="265"/>
      <c r="DY339" s="265"/>
      <c r="DZ339" s="265"/>
      <c r="EA339" s="265"/>
      <c r="EB339" s="265"/>
      <c r="EC339" s="265"/>
      <c r="ED339" s="265"/>
      <c r="EE339" s="265"/>
      <c r="EF339" s="265"/>
      <c r="EG339" s="265"/>
      <c r="EH339" s="265"/>
      <c r="EI339" s="265"/>
      <c r="EJ339" s="265"/>
      <c r="EK339" s="265"/>
      <c r="EL339" s="266"/>
      <c r="EM339" s="265"/>
      <c r="EN339" s="265"/>
      <c r="EO339" s="265"/>
      <c r="EP339" s="265"/>
      <c r="EQ339" s="265"/>
      <c r="ER339" s="265"/>
      <c r="ES339" s="265"/>
      <c r="ET339" s="265"/>
      <c r="EU339" s="265"/>
      <c r="EV339" s="265"/>
      <c r="EW339" s="265"/>
      <c r="EX339" s="265"/>
      <c r="EY339" s="265"/>
      <c r="EZ339" s="265"/>
      <c r="FA339" s="265"/>
      <c r="FB339" s="265"/>
      <c r="FC339" s="265"/>
      <c r="FD339" s="265"/>
      <c r="FE339" s="265"/>
      <c r="FF339" s="267"/>
      <c r="FG339" s="265"/>
      <c r="FH339" s="265"/>
      <c r="FI339" s="265"/>
      <c r="FJ339" s="265"/>
      <c r="FK339" s="265"/>
      <c r="FL339" s="265"/>
      <c r="FM339" s="265"/>
      <c r="FN339" s="265"/>
      <c r="FO339" s="265"/>
      <c r="FP339" s="265"/>
      <c r="FQ339" s="268"/>
      <c r="FR339" s="268"/>
      <c r="FS339" s="265"/>
      <c r="FT339" s="265"/>
      <c r="FU339" s="265"/>
      <c r="FV339" s="265"/>
      <c r="FW339" s="265"/>
      <c r="FX339" s="265"/>
      <c r="FY339" s="265"/>
      <c r="FZ339" s="265"/>
      <c r="GA339" s="265"/>
      <c r="GB339" s="265"/>
      <c r="GC339" s="265"/>
      <c r="GD339" s="269"/>
      <c r="GE339" s="269"/>
      <c r="GF339" s="269"/>
      <c r="GG339" s="269"/>
      <c r="GH339" s="270"/>
      <c r="GI339" s="271"/>
      <c r="GJ339" s="269"/>
      <c r="GK339" s="269"/>
      <c r="GL339" s="269"/>
      <c r="GM339" s="269"/>
      <c r="GN339" s="269"/>
      <c r="GO339" s="272"/>
      <c r="GP339" s="272"/>
      <c r="GQ339" s="272"/>
      <c r="GR339" s="272"/>
      <c r="GS339" s="272"/>
      <c r="GT339" s="272"/>
      <c r="GU339" s="272"/>
      <c r="GV339" s="272"/>
      <c r="GW339" s="272"/>
      <c r="GX339" s="272"/>
      <c r="GY339" s="272"/>
      <c r="GZ339" s="272"/>
      <c r="HA339" s="272"/>
      <c r="HB339" s="272"/>
      <c r="HC339" s="272"/>
      <c r="HD339" s="272"/>
      <c r="HE339" s="272"/>
      <c r="HF339" s="272"/>
      <c r="HG339" s="272"/>
      <c r="HH339" s="272"/>
      <c r="HI339" s="272"/>
      <c r="HJ339" s="272"/>
      <c r="HK339" s="272"/>
      <c r="HL339" s="272"/>
      <c r="HM339" s="272"/>
      <c r="HN339" s="272"/>
      <c r="HO339" s="272"/>
      <c r="HP339" s="272"/>
      <c r="HQ339" s="272"/>
      <c r="HR339" s="272"/>
      <c r="HS339" s="272"/>
      <c r="HT339" s="272"/>
      <c r="HU339" s="272"/>
      <c r="HV339" s="272"/>
      <c r="HW339" s="272"/>
      <c r="HX339" s="272"/>
      <c r="HY339" s="271"/>
      <c r="HZ339" s="271"/>
      <c r="IA339" s="272"/>
      <c r="IB339" s="273"/>
      <c r="IC339" s="272"/>
      <c r="ID339" s="272"/>
      <c r="IE339" s="272"/>
      <c r="IF339" s="272"/>
      <c r="IG339" s="272"/>
      <c r="IH339" s="272"/>
      <c r="II339" s="272"/>
      <c r="IJ339" s="272"/>
      <c r="IK339" s="272"/>
      <c r="IL339" s="272"/>
      <c r="IM339" s="272"/>
      <c r="IN339" s="272"/>
      <c r="IO339" s="272"/>
      <c r="IP339" s="272"/>
      <c r="IQ339" s="272"/>
      <c r="IR339" s="272"/>
      <c r="IS339" s="272"/>
      <c r="IT339" s="272"/>
      <c r="IU339" s="272"/>
      <c r="IV339" s="272"/>
      <c r="IW339" s="272"/>
      <c r="IX339" s="272"/>
      <c r="IY339" s="272"/>
      <c r="IZ339" s="272"/>
      <c r="JA339" s="272"/>
      <c r="JB339" s="272"/>
      <c r="JC339" s="272"/>
      <c r="JD339" s="274"/>
    </row>
    <row r="340" spans="1:267" s="33" customFormat="1" ht="18.95" hidden="1" customHeight="1">
      <c r="A340" s="330"/>
      <c r="B340" s="331"/>
      <c r="C340" s="331"/>
      <c r="D340" s="331"/>
      <c r="E340" s="331"/>
      <c r="F340" s="331"/>
      <c r="G340" s="331"/>
      <c r="H340" s="331"/>
      <c r="I340" s="333"/>
      <c r="J340" s="333"/>
      <c r="K340" s="333"/>
      <c r="L340" s="333"/>
      <c r="M340" s="333"/>
      <c r="N340" s="333"/>
      <c r="O340" s="333"/>
      <c r="P340" s="333"/>
      <c r="Q340" s="333"/>
      <c r="R340" s="333"/>
      <c r="S340" s="333"/>
      <c r="T340" s="333"/>
      <c r="U340" s="333"/>
      <c r="V340" s="333"/>
      <c r="W340" s="333"/>
      <c r="X340" s="333"/>
      <c r="Y340" s="333"/>
      <c r="Z340" s="333"/>
      <c r="AA340" s="333"/>
      <c r="AB340" s="333"/>
      <c r="AC340" s="333"/>
      <c r="AD340" s="333"/>
      <c r="AE340" s="333"/>
      <c r="AF340" s="333"/>
      <c r="AG340" s="333"/>
      <c r="AH340" s="333"/>
      <c r="AI340" s="333"/>
      <c r="AJ340" s="333"/>
      <c r="AK340" s="333"/>
      <c r="AL340" s="333"/>
      <c r="AM340" s="333"/>
      <c r="AN340" s="333"/>
      <c r="AO340" s="333"/>
      <c r="AP340" s="333"/>
      <c r="AQ340" s="333"/>
      <c r="AR340" s="333"/>
      <c r="AS340" s="333"/>
      <c r="AT340" s="333"/>
      <c r="AU340" s="333"/>
      <c r="AV340" s="333"/>
      <c r="AW340" s="333"/>
      <c r="AX340" s="333"/>
      <c r="AY340" s="333"/>
      <c r="AZ340" s="333"/>
      <c r="BA340" s="333"/>
      <c r="BB340" s="333"/>
      <c r="BC340" s="333"/>
      <c r="BD340" s="333"/>
      <c r="BE340" s="333"/>
      <c r="BF340" s="333"/>
      <c r="BG340" s="333"/>
      <c r="BH340" s="333"/>
      <c r="BI340" s="333"/>
      <c r="BJ340" s="333"/>
      <c r="BK340" s="333"/>
      <c r="BL340" s="333"/>
      <c r="BM340" s="333"/>
      <c r="BN340" s="333"/>
      <c r="BO340" s="333"/>
      <c r="BP340" s="333"/>
      <c r="BQ340" s="333"/>
      <c r="BR340" s="333"/>
      <c r="BS340" s="333"/>
      <c r="BT340" s="333"/>
      <c r="BU340" s="333"/>
      <c r="BV340" s="333"/>
      <c r="BW340" s="333"/>
      <c r="BX340" s="333"/>
      <c r="BY340" s="333"/>
      <c r="BZ340" s="333"/>
      <c r="CA340" s="333"/>
      <c r="CB340" s="333"/>
      <c r="CC340" s="333"/>
      <c r="CD340" s="333"/>
      <c r="CE340" s="333"/>
      <c r="CF340" s="333"/>
      <c r="CG340" s="333"/>
      <c r="CH340" s="333"/>
      <c r="CI340" s="333"/>
      <c r="CJ340" s="333"/>
      <c r="CK340" s="333"/>
      <c r="CL340" s="333"/>
      <c r="CM340" s="333"/>
      <c r="CN340" s="333"/>
      <c r="CO340" s="333"/>
      <c r="CP340" s="333"/>
      <c r="CQ340" s="333"/>
      <c r="CR340" s="333"/>
      <c r="CS340" s="333"/>
      <c r="CT340" s="333"/>
      <c r="CU340" s="333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  <c r="DO340" s="333"/>
      <c r="DP340" s="333"/>
      <c r="DQ340" s="333"/>
      <c r="DR340" s="333"/>
      <c r="DS340" s="333"/>
      <c r="DT340" s="333"/>
      <c r="DU340" s="333"/>
      <c r="DV340" s="333"/>
      <c r="DW340" s="333"/>
      <c r="DX340" s="333"/>
      <c r="DY340" s="333"/>
      <c r="DZ340" s="333"/>
      <c r="EA340" s="333"/>
      <c r="EB340" s="333"/>
      <c r="EC340" s="333"/>
      <c r="ED340" s="333"/>
      <c r="EE340" s="333"/>
      <c r="EF340" s="333"/>
      <c r="EG340" s="333"/>
      <c r="EH340" s="333"/>
      <c r="EI340" s="333"/>
      <c r="EJ340" s="333"/>
      <c r="EK340" s="333"/>
      <c r="EL340" s="333"/>
      <c r="EM340" s="333"/>
      <c r="EN340" s="333"/>
      <c r="EO340" s="333"/>
      <c r="EP340" s="333"/>
      <c r="EQ340" s="333"/>
      <c r="ER340" s="333"/>
      <c r="ES340" s="333"/>
      <c r="ET340" s="333"/>
      <c r="EU340" s="333"/>
      <c r="EV340" s="333"/>
      <c r="EW340" s="333"/>
      <c r="EX340" s="333"/>
      <c r="EY340" s="333"/>
      <c r="EZ340" s="333"/>
      <c r="FA340" s="333"/>
      <c r="FB340" s="333"/>
      <c r="FC340" s="333"/>
      <c r="FD340" s="333"/>
      <c r="FE340" s="333"/>
      <c r="FF340" s="333"/>
      <c r="FG340" s="333"/>
      <c r="FH340" s="333"/>
      <c r="FI340" s="333"/>
      <c r="FJ340" s="333"/>
      <c r="FK340" s="333"/>
      <c r="FL340" s="333"/>
      <c r="FM340" s="333"/>
      <c r="FN340" s="333"/>
      <c r="FO340" s="333"/>
      <c r="FP340" s="333"/>
      <c r="FQ340" s="333"/>
      <c r="FR340" s="333"/>
      <c r="FS340" s="333"/>
      <c r="FT340" s="333"/>
      <c r="FU340" s="333"/>
      <c r="FV340" s="333"/>
      <c r="FW340" s="333"/>
      <c r="FX340" s="333"/>
      <c r="FY340" s="333"/>
      <c r="FZ340" s="333"/>
      <c r="GA340" s="333"/>
      <c r="GB340" s="333"/>
      <c r="GC340" s="333"/>
      <c r="GD340" s="333"/>
      <c r="GE340" s="333"/>
      <c r="GF340" s="333"/>
      <c r="GG340" s="333"/>
      <c r="GH340" s="333"/>
      <c r="GI340" s="331"/>
      <c r="GJ340" s="333"/>
      <c r="GK340" s="333"/>
      <c r="GL340" s="333"/>
      <c r="GM340" s="333"/>
      <c r="GN340" s="333"/>
      <c r="GO340" s="333"/>
      <c r="GP340" s="333"/>
      <c r="GQ340" s="333"/>
      <c r="GR340" s="333"/>
      <c r="GS340" s="333"/>
      <c r="GT340" s="333"/>
      <c r="GU340" s="333"/>
      <c r="GV340" s="333"/>
      <c r="GW340" s="333"/>
      <c r="GX340" s="333"/>
      <c r="GY340" s="333"/>
      <c r="GZ340" s="333"/>
      <c r="HA340" s="333"/>
      <c r="HB340" s="333"/>
      <c r="HC340" s="333"/>
      <c r="HD340" s="333"/>
      <c r="HE340" s="333"/>
      <c r="HF340" s="333"/>
      <c r="HG340" s="333"/>
      <c r="HH340" s="333"/>
      <c r="HI340" s="333"/>
      <c r="HJ340" s="333"/>
      <c r="HK340" s="333"/>
      <c r="HL340" s="333"/>
      <c r="HM340" s="333"/>
      <c r="HN340" s="333"/>
      <c r="HO340" s="333"/>
      <c r="HP340" s="333"/>
      <c r="HQ340" s="333"/>
      <c r="HR340" s="333"/>
      <c r="HS340" s="333"/>
      <c r="HT340" s="333"/>
      <c r="HU340" s="333"/>
      <c r="HV340" s="333"/>
      <c r="HW340" s="333"/>
      <c r="HX340" s="333"/>
      <c r="HY340" s="333"/>
      <c r="HZ340" s="333"/>
      <c r="IA340" s="333"/>
      <c r="IB340" s="333"/>
      <c r="IC340" s="333"/>
      <c r="ID340" s="333"/>
      <c r="IE340" s="333"/>
      <c r="IF340" s="333"/>
      <c r="IG340" s="333"/>
      <c r="IH340" s="333"/>
      <c r="II340" s="333"/>
      <c r="IJ340" s="333"/>
      <c r="IK340" s="333"/>
      <c r="IL340" s="333"/>
      <c r="IM340" s="333"/>
      <c r="IN340" s="333"/>
      <c r="IO340" s="333"/>
      <c r="IP340" s="333"/>
      <c r="IQ340" s="333"/>
      <c r="IR340" s="333"/>
      <c r="IS340" s="333"/>
      <c r="IT340" s="333"/>
      <c r="IU340" s="333"/>
      <c r="IV340" s="333"/>
      <c r="IW340" s="333"/>
      <c r="IX340" s="333"/>
      <c r="IY340" s="333"/>
      <c r="IZ340" s="333"/>
      <c r="JA340" s="333"/>
      <c r="JB340" s="333"/>
      <c r="JC340" s="333"/>
      <c r="JD340" s="333"/>
      <c r="JE340" s="1"/>
      <c r="JF340" s="1"/>
      <c r="JG340" s="1"/>
    </row>
    <row r="341" spans="1:267" ht="18.95" hidden="1" customHeight="1">
      <c r="A341" s="526" t="s">
        <v>467</v>
      </c>
      <c r="B341" s="527"/>
      <c r="C341" s="527"/>
      <c r="D341" s="527"/>
      <c r="E341" s="527"/>
      <c r="F341" s="527"/>
      <c r="G341" s="527"/>
      <c r="H341" s="527"/>
      <c r="I341" s="527"/>
      <c r="J341" s="527"/>
      <c r="K341" s="527"/>
      <c r="L341" s="527"/>
      <c r="M341" s="527"/>
      <c r="N341" s="527"/>
      <c r="O341" s="527"/>
      <c r="P341" s="527"/>
      <c r="Q341" s="527"/>
      <c r="R341" s="527"/>
      <c r="S341" s="527"/>
      <c r="T341" s="527"/>
      <c r="U341" s="527"/>
      <c r="V341" s="527"/>
      <c r="W341" s="527"/>
      <c r="X341" s="527"/>
      <c r="Y341" s="527"/>
      <c r="Z341" s="527"/>
      <c r="AA341" s="527"/>
      <c r="AB341" s="527"/>
      <c r="AC341" s="527"/>
      <c r="AD341" s="527"/>
      <c r="AE341" s="527"/>
      <c r="AF341" s="527"/>
      <c r="AG341" s="527"/>
      <c r="AH341" s="527"/>
      <c r="AI341" s="527"/>
      <c r="AJ341" s="527"/>
      <c r="AK341" s="527"/>
      <c r="AL341" s="527"/>
      <c r="AM341" s="527"/>
      <c r="AN341" s="334"/>
      <c r="AO341" s="334"/>
      <c r="AP341" s="334"/>
      <c r="AQ341" s="334"/>
      <c r="AR341" s="334"/>
      <c r="AS341" s="334"/>
      <c r="AT341" s="334"/>
      <c r="AU341" s="334"/>
      <c r="AV341" s="334"/>
      <c r="AW341" s="334"/>
      <c r="AX341" s="334"/>
      <c r="AY341" s="334"/>
      <c r="AZ341" s="334"/>
      <c r="BA341" s="334"/>
      <c r="BB341" s="334"/>
      <c r="BC341" s="334"/>
      <c r="BD341" s="334"/>
      <c r="BE341" s="334"/>
      <c r="BF341" s="334"/>
      <c r="BG341" s="334"/>
      <c r="BH341" s="334"/>
      <c r="BI341" s="334"/>
      <c r="BJ341" s="334"/>
      <c r="BK341" s="334"/>
      <c r="BL341" s="334"/>
      <c r="BM341" s="334"/>
      <c r="BN341" s="334"/>
      <c r="BO341" s="334"/>
      <c r="BP341" s="334"/>
      <c r="BQ341" s="334"/>
      <c r="BR341" s="334"/>
      <c r="BS341" s="334"/>
      <c r="BT341" s="334"/>
      <c r="BU341" s="335"/>
      <c r="BV341" s="265"/>
      <c r="BW341" s="265"/>
      <c r="BX341" s="265"/>
      <c r="BY341" s="265"/>
      <c r="BZ341" s="265"/>
      <c r="CA341" s="265"/>
      <c r="CB341" s="265"/>
      <c r="CC341" s="265"/>
      <c r="CD341" s="265"/>
      <c r="CE341" s="265"/>
      <c r="CF341" s="265"/>
      <c r="CG341" s="265"/>
      <c r="CH341" s="265"/>
      <c r="CI341" s="265"/>
      <c r="CJ341" s="265"/>
      <c r="CK341" s="265"/>
      <c r="CL341" s="265"/>
      <c r="CM341" s="265"/>
      <c r="CN341" s="265"/>
      <c r="CO341" s="265"/>
      <c r="CP341" s="265"/>
      <c r="CQ341" s="265"/>
      <c r="CR341" s="265"/>
      <c r="CS341" s="265"/>
      <c r="CT341" s="265"/>
      <c r="CU341" s="265"/>
      <c r="CV341" s="265"/>
      <c r="CW341" s="265"/>
      <c r="CX341" s="265"/>
      <c r="CY341" s="265"/>
      <c r="CZ341" s="265"/>
      <c r="DA341" s="265"/>
      <c r="DB341" s="265"/>
      <c r="DC341" s="265"/>
      <c r="DD341" s="265"/>
      <c r="DE341" s="265"/>
      <c r="DF341" s="265"/>
      <c r="DG341" s="265"/>
      <c r="DH341" s="265"/>
      <c r="DI341" s="265"/>
      <c r="DJ341" s="265"/>
      <c r="DK341" s="266"/>
      <c r="DL341" s="265"/>
      <c r="DM341" s="265"/>
      <c r="DN341" s="265"/>
      <c r="DO341" s="265"/>
      <c r="DP341" s="265"/>
      <c r="DQ341" s="265"/>
      <c r="DR341" s="265"/>
      <c r="DS341" s="265"/>
      <c r="DT341" s="265"/>
      <c r="DU341" s="265"/>
      <c r="DV341" s="265"/>
      <c r="DW341" s="265"/>
      <c r="DX341" s="265"/>
      <c r="DY341" s="265"/>
      <c r="DZ341" s="265"/>
      <c r="EA341" s="265"/>
      <c r="EB341" s="265"/>
      <c r="EC341" s="265"/>
      <c r="ED341" s="265"/>
      <c r="EE341" s="265"/>
      <c r="EF341" s="265"/>
      <c r="EG341" s="265"/>
      <c r="EH341" s="265"/>
      <c r="EI341" s="265"/>
      <c r="EJ341" s="265"/>
      <c r="EK341" s="265"/>
      <c r="EL341" s="266"/>
      <c r="EM341" s="265"/>
      <c r="EN341" s="265"/>
      <c r="EO341" s="265"/>
      <c r="EP341" s="265"/>
      <c r="EQ341" s="265"/>
      <c r="ER341" s="265"/>
      <c r="ES341" s="265"/>
      <c r="ET341" s="265"/>
      <c r="EU341" s="265"/>
      <c r="EV341" s="265"/>
      <c r="EW341" s="265"/>
      <c r="EX341" s="265"/>
      <c r="EY341" s="265"/>
      <c r="EZ341" s="265"/>
      <c r="FA341" s="265"/>
      <c r="FB341" s="265"/>
      <c r="FC341" s="265"/>
      <c r="FD341" s="265"/>
      <c r="FE341" s="265"/>
      <c r="FF341" s="267"/>
      <c r="FG341" s="265"/>
      <c r="FH341" s="265"/>
      <c r="FI341" s="265"/>
      <c r="FJ341" s="265"/>
      <c r="FK341" s="265"/>
      <c r="FL341" s="265"/>
      <c r="FM341" s="265"/>
      <c r="FN341" s="265"/>
      <c r="FO341" s="265"/>
      <c r="FP341" s="265"/>
      <c r="FQ341" s="268"/>
      <c r="FR341" s="268"/>
      <c r="FS341" s="265"/>
      <c r="FT341" s="265"/>
      <c r="FU341" s="265"/>
      <c r="FV341" s="265"/>
      <c r="FW341" s="265"/>
      <c r="FX341" s="265"/>
      <c r="FY341" s="265"/>
      <c r="FZ341" s="265"/>
      <c r="GA341" s="265"/>
      <c r="GB341" s="265"/>
      <c r="GC341" s="265"/>
      <c r="GD341" s="269"/>
      <c r="GE341" s="269"/>
      <c r="GF341" s="269"/>
      <c r="GG341" s="269"/>
      <c r="GH341" s="270"/>
      <c r="GI341" s="271"/>
      <c r="GJ341" s="269"/>
      <c r="GK341" s="269"/>
      <c r="GL341" s="269"/>
      <c r="GM341" s="269"/>
      <c r="GN341" s="269"/>
      <c r="GO341" s="272"/>
      <c r="GP341" s="272"/>
      <c r="GQ341" s="272"/>
      <c r="GR341" s="272"/>
      <c r="GS341" s="272"/>
      <c r="GT341" s="272"/>
      <c r="GU341" s="272"/>
      <c r="GV341" s="272"/>
      <c r="GW341" s="272"/>
      <c r="GX341" s="272"/>
      <c r="GY341" s="272"/>
      <c r="GZ341" s="272"/>
      <c r="HA341" s="272"/>
      <c r="HB341" s="272"/>
      <c r="HC341" s="272"/>
      <c r="HD341" s="272"/>
      <c r="HE341" s="272"/>
      <c r="HF341" s="272"/>
      <c r="HG341" s="272"/>
      <c r="HH341" s="272"/>
      <c r="HI341" s="272"/>
      <c r="HJ341" s="272"/>
      <c r="HK341" s="272"/>
      <c r="HL341" s="272"/>
      <c r="HM341" s="272"/>
      <c r="HN341" s="272"/>
      <c r="HO341" s="272"/>
      <c r="HP341" s="528" t="s">
        <v>468</v>
      </c>
      <c r="HQ341" s="529"/>
      <c r="HR341" s="529"/>
      <c r="HS341" s="529"/>
      <c r="HT341" s="529"/>
      <c r="HU341" s="529"/>
      <c r="HV341" s="529"/>
      <c r="HW341" s="529"/>
      <c r="HX341" s="529"/>
      <c r="HY341" s="529"/>
      <c r="HZ341" s="529"/>
      <c r="IA341" s="529"/>
      <c r="IB341" s="529"/>
      <c r="IC341" s="529"/>
      <c r="ID341" s="529"/>
      <c r="IE341" s="529"/>
      <c r="IF341" s="529"/>
      <c r="IG341" s="529"/>
      <c r="IH341" s="529"/>
      <c r="II341" s="529"/>
      <c r="IJ341" s="529"/>
      <c r="IK341" s="529"/>
      <c r="IL341" s="529"/>
      <c r="IM341" s="529"/>
      <c r="IN341" s="529"/>
      <c r="IO341" s="529"/>
      <c r="IP341" s="529"/>
      <c r="IQ341" s="529"/>
      <c r="IR341" s="529"/>
      <c r="IS341" s="529"/>
      <c r="IT341" s="529"/>
      <c r="IU341" s="529"/>
      <c r="IV341" s="529"/>
      <c r="IW341" s="529"/>
      <c r="IX341" s="529"/>
      <c r="IY341" s="529"/>
      <c r="IZ341" s="529"/>
      <c r="JA341" s="529"/>
      <c r="JB341" s="529"/>
      <c r="JC341" s="529"/>
      <c r="JD341" s="530"/>
    </row>
    <row r="342" spans="1:267" ht="18.95" hidden="1" customHeight="1">
      <c r="A342" s="336"/>
      <c r="B342" s="276"/>
      <c r="C342" s="277"/>
      <c r="D342" s="277"/>
      <c r="E342" s="278"/>
      <c r="F342" s="278"/>
      <c r="G342" s="278"/>
      <c r="H342" s="277"/>
      <c r="I342" s="279"/>
      <c r="J342" s="279"/>
      <c r="K342" s="280"/>
      <c r="L342" s="280"/>
      <c r="M342" s="280"/>
      <c r="N342" s="281"/>
      <c r="O342" s="283"/>
      <c r="P342" s="283"/>
      <c r="Q342" s="281"/>
      <c r="R342" s="281"/>
      <c r="S342" s="281"/>
      <c r="T342" s="281"/>
      <c r="U342" s="281"/>
      <c r="V342" s="281"/>
      <c r="W342" s="96"/>
      <c r="X342" s="281"/>
      <c r="Y342" s="284"/>
      <c r="Z342" s="284"/>
      <c r="AA342" s="265"/>
      <c r="AB342" s="265"/>
      <c r="AC342" s="265"/>
      <c r="AD342" s="265"/>
      <c r="AE342" s="265"/>
      <c r="AF342" s="265"/>
      <c r="AG342" s="265"/>
      <c r="AH342" s="265"/>
      <c r="AI342" s="265"/>
      <c r="AJ342" s="265"/>
      <c r="AK342" s="265"/>
      <c r="AL342" s="265"/>
      <c r="AM342" s="265"/>
      <c r="AN342" s="266"/>
      <c r="AO342" s="265"/>
      <c r="AP342" s="265"/>
      <c r="AQ342" s="265"/>
      <c r="AR342" s="265"/>
      <c r="AS342" s="265"/>
      <c r="AT342" s="265"/>
      <c r="AU342" s="265"/>
      <c r="AV342" s="265"/>
      <c r="AW342" s="265"/>
      <c r="AX342" s="265"/>
      <c r="AY342" s="265"/>
      <c r="AZ342" s="265"/>
      <c r="BA342" s="265"/>
      <c r="BB342" s="265"/>
      <c r="BC342" s="265"/>
      <c r="BD342" s="265"/>
      <c r="BE342" s="265"/>
      <c r="BF342" s="265"/>
      <c r="BG342" s="265"/>
      <c r="BH342" s="265"/>
      <c r="BI342" s="265"/>
      <c r="BJ342" s="265"/>
      <c r="BK342" s="265"/>
      <c r="BL342" s="265"/>
      <c r="BM342" s="265"/>
      <c r="BN342" s="265"/>
      <c r="BO342" s="265"/>
      <c r="BP342" s="265"/>
      <c r="BQ342" s="265"/>
      <c r="BR342" s="265"/>
      <c r="BS342" s="265"/>
      <c r="BT342" s="265"/>
      <c r="BU342" s="265"/>
      <c r="BV342" s="265"/>
      <c r="BW342" s="265"/>
      <c r="BX342" s="265"/>
      <c r="BY342" s="265"/>
      <c r="BZ342" s="265"/>
      <c r="CA342" s="265"/>
      <c r="CB342" s="265"/>
      <c r="CC342" s="265"/>
      <c r="CD342" s="265"/>
      <c r="CE342" s="265"/>
      <c r="CF342" s="265"/>
      <c r="CG342" s="265"/>
      <c r="CH342" s="265"/>
      <c r="CI342" s="265"/>
      <c r="CJ342" s="265"/>
      <c r="CK342" s="265"/>
      <c r="CL342" s="265"/>
      <c r="CM342" s="265"/>
      <c r="CN342" s="265"/>
      <c r="CO342" s="265"/>
      <c r="CP342" s="265"/>
      <c r="CQ342" s="265"/>
      <c r="CR342" s="265"/>
      <c r="CS342" s="265"/>
      <c r="CT342" s="265"/>
      <c r="CU342" s="265"/>
      <c r="CV342" s="265"/>
      <c r="CW342" s="265"/>
      <c r="CX342" s="265"/>
      <c r="CY342" s="265"/>
      <c r="CZ342" s="265"/>
      <c r="DA342" s="265"/>
      <c r="DB342" s="265"/>
      <c r="DC342" s="265"/>
      <c r="DD342" s="265"/>
      <c r="DE342" s="265"/>
      <c r="DF342" s="265"/>
      <c r="DG342" s="265"/>
      <c r="DH342" s="265"/>
      <c r="DI342" s="265"/>
      <c r="DJ342" s="265"/>
      <c r="DK342" s="266"/>
      <c r="DL342" s="265"/>
      <c r="DM342" s="265"/>
      <c r="DN342" s="265"/>
      <c r="DO342" s="265"/>
      <c r="DP342" s="265"/>
      <c r="DQ342" s="265"/>
      <c r="DR342" s="265"/>
      <c r="DS342" s="265"/>
      <c r="DT342" s="265"/>
      <c r="DU342" s="265"/>
      <c r="DV342" s="265"/>
      <c r="DW342" s="265"/>
      <c r="DX342" s="265"/>
      <c r="DY342" s="265"/>
      <c r="DZ342" s="265"/>
      <c r="EA342" s="265"/>
      <c r="EB342" s="265"/>
      <c r="EC342" s="265"/>
      <c r="ED342" s="265"/>
      <c r="EE342" s="265"/>
      <c r="EF342" s="265"/>
      <c r="EG342" s="265"/>
      <c r="EH342" s="265"/>
      <c r="EI342" s="265"/>
      <c r="EJ342" s="265"/>
      <c r="EK342" s="265"/>
      <c r="EL342" s="266"/>
      <c r="EM342" s="265"/>
      <c r="EN342" s="265"/>
      <c r="EO342" s="265"/>
      <c r="EP342" s="265"/>
      <c r="EQ342" s="265"/>
      <c r="ER342" s="265"/>
      <c r="ES342" s="265"/>
      <c r="ET342" s="265"/>
      <c r="EU342" s="265"/>
      <c r="EV342" s="265"/>
      <c r="EW342" s="265"/>
      <c r="EX342" s="265"/>
      <c r="EY342" s="265"/>
      <c r="EZ342" s="265"/>
      <c r="FA342" s="265"/>
      <c r="FB342" s="265"/>
      <c r="FC342" s="265"/>
      <c r="FD342" s="265"/>
      <c r="FE342" s="265"/>
      <c r="FF342" s="267"/>
      <c r="FG342" s="265"/>
      <c r="FH342" s="265"/>
      <c r="FI342" s="265"/>
      <c r="FJ342" s="265"/>
      <c r="FK342" s="265"/>
      <c r="FL342" s="265"/>
      <c r="FM342" s="265"/>
      <c r="FN342" s="265"/>
      <c r="FO342" s="265"/>
      <c r="FP342" s="265"/>
      <c r="FQ342" s="268"/>
      <c r="FR342" s="268"/>
      <c r="FS342" s="265"/>
      <c r="FT342" s="265"/>
      <c r="FU342" s="265"/>
      <c r="FV342" s="265"/>
      <c r="FW342" s="265"/>
      <c r="FX342" s="265"/>
      <c r="FY342" s="265"/>
      <c r="FZ342" s="265"/>
      <c r="GA342" s="265"/>
      <c r="GB342" s="265"/>
      <c r="GC342" s="265"/>
      <c r="GD342" s="269"/>
      <c r="GE342" s="269"/>
      <c r="GF342" s="269"/>
      <c r="GG342" s="269"/>
      <c r="GH342" s="270"/>
      <c r="GI342" s="271"/>
      <c r="GJ342" s="269"/>
      <c r="GK342" s="269"/>
      <c r="GL342" s="269"/>
      <c r="GM342" s="269"/>
      <c r="GN342" s="269"/>
      <c r="GO342" s="272"/>
      <c r="GP342" s="272"/>
      <c r="GQ342" s="272"/>
      <c r="GR342" s="272"/>
      <c r="GS342" s="272"/>
      <c r="GT342" s="272"/>
      <c r="GU342" s="272"/>
      <c r="GV342" s="272"/>
      <c r="GW342" s="272"/>
      <c r="GX342" s="272"/>
      <c r="GY342" s="272"/>
      <c r="GZ342" s="272"/>
      <c r="HA342" s="272"/>
      <c r="HB342" s="272"/>
      <c r="HC342" s="272"/>
      <c r="HD342" s="272"/>
      <c r="HE342" s="272"/>
      <c r="HF342" s="272"/>
      <c r="HG342" s="272"/>
      <c r="HH342" s="272"/>
      <c r="HI342" s="272"/>
      <c r="HJ342" s="272"/>
      <c r="HK342" s="272"/>
      <c r="HL342" s="272"/>
      <c r="HM342" s="272"/>
      <c r="HN342" s="272"/>
      <c r="HO342" s="272"/>
      <c r="HP342" s="272"/>
      <c r="HQ342" s="272"/>
      <c r="HR342" s="272"/>
      <c r="HS342" s="272"/>
      <c r="HT342" s="272"/>
      <c r="HU342" s="272"/>
      <c r="HV342" s="272"/>
      <c r="HW342" s="272"/>
      <c r="HX342" s="272"/>
      <c r="HY342" s="271"/>
      <c r="HZ342" s="271"/>
      <c r="IA342" s="272"/>
      <c r="IB342" s="273"/>
      <c r="IC342" s="272"/>
      <c r="ID342" s="272"/>
      <c r="IE342" s="272"/>
      <c r="IF342" s="272"/>
      <c r="IG342" s="272"/>
      <c r="IH342" s="272"/>
      <c r="II342" s="272"/>
      <c r="IJ342" s="272"/>
      <c r="IK342" s="272"/>
      <c r="IL342" s="272"/>
      <c r="IM342" s="272"/>
      <c r="IN342" s="272"/>
      <c r="IO342" s="272"/>
      <c r="IP342" s="272"/>
      <c r="IQ342" s="272"/>
      <c r="IR342" s="272"/>
      <c r="IS342" s="272"/>
      <c r="IT342" s="272"/>
      <c r="IU342" s="272"/>
      <c r="IV342" s="272"/>
      <c r="IW342" s="272"/>
      <c r="IX342" s="272"/>
      <c r="IY342" s="272"/>
      <c r="IZ342" s="272"/>
      <c r="JA342" s="272"/>
      <c r="JB342" s="272"/>
      <c r="JC342" s="272"/>
      <c r="JD342" s="274"/>
    </row>
    <row r="343" spans="1:267" ht="18.95" hidden="1" customHeight="1">
      <c r="A343" s="336"/>
      <c r="B343" s="276"/>
      <c r="C343" s="277"/>
      <c r="D343" s="277"/>
      <c r="E343" s="278"/>
      <c r="F343" s="278"/>
      <c r="G343" s="278"/>
      <c r="H343" s="277"/>
      <c r="I343" s="279"/>
      <c r="J343" s="279"/>
      <c r="K343" s="280"/>
      <c r="L343" s="280"/>
      <c r="M343" s="280"/>
      <c r="N343" s="281"/>
      <c r="O343" s="283"/>
      <c r="P343" s="283"/>
      <c r="Q343" s="281"/>
      <c r="R343" s="281"/>
      <c r="S343" s="281"/>
      <c r="T343" s="281"/>
      <c r="U343" s="281"/>
      <c r="V343" s="281"/>
      <c r="W343" s="96"/>
      <c r="X343" s="281"/>
      <c r="Y343" s="284"/>
      <c r="Z343" s="284"/>
      <c r="AA343" s="265"/>
      <c r="AB343" s="265"/>
      <c r="AC343" s="265"/>
      <c r="AD343" s="265"/>
      <c r="AE343" s="265"/>
      <c r="AF343" s="265"/>
      <c r="AG343" s="265"/>
      <c r="AH343" s="265"/>
      <c r="AI343" s="265"/>
      <c r="AJ343" s="265"/>
      <c r="AK343" s="265"/>
      <c r="AL343" s="265"/>
      <c r="AM343" s="265"/>
      <c r="AN343" s="266"/>
      <c r="AO343" s="265"/>
      <c r="AP343" s="265"/>
      <c r="AQ343" s="265"/>
      <c r="AR343" s="265"/>
      <c r="AS343" s="265"/>
      <c r="AT343" s="265"/>
      <c r="AU343" s="265"/>
      <c r="AV343" s="265"/>
      <c r="AW343" s="265"/>
      <c r="AX343" s="265"/>
      <c r="AY343" s="265"/>
      <c r="AZ343" s="265"/>
      <c r="BA343" s="265"/>
      <c r="BB343" s="265"/>
      <c r="BC343" s="265"/>
      <c r="BD343" s="265"/>
      <c r="BE343" s="265"/>
      <c r="BF343" s="265"/>
      <c r="BG343" s="265"/>
      <c r="BH343" s="265"/>
      <c r="BI343" s="265"/>
      <c r="BJ343" s="265"/>
      <c r="BK343" s="265"/>
      <c r="BL343" s="265"/>
      <c r="BM343" s="265"/>
      <c r="BN343" s="265"/>
      <c r="BO343" s="265"/>
      <c r="BP343" s="265"/>
      <c r="BQ343" s="265"/>
      <c r="BR343" s="265"/>
      <c r="BS343" s="265"/>
      <c r="BT343" s="265"/>
      <c r="BU343" s="265"/>
      <c r="BV343" s="265"/>
      <c r="BW343" s="265"/>
      <c r="BX343" s="265"/>
      <c r="BY343" s="265"/>
      <c r="BZ343" s="265"/>
      <c r="CA343" s="265"/>
      <c r="CB343" s="265"/>
      <c r="CC343" s="265"/>
      <c r="CD343" s="265"/>
      <c r="CE343" s="265"/>
      <c r="CF343" s="265"/>
      <c r="CG343" s="265"/>
      <c r="CH343" s="265"/>
      <c r="CI343" s="265"/>
      <c r="CJ343" s="265"/>
      <c r="CK343" s="265"/>
      <c r="CL343" s="265"/>
      <c r="CM343" s="265"/>
      <c r="CN343" s="265"/>
      <c r="CO343" s="265"/>
      <c r="CP343" s="265"/>
      <c r="CQ343" s="265"/>
      <c r="CR343" s="265"/>
      <c r="CS343" s="265"/>
      <c r="CT343" s="265"/>
      <c r="CU343" s="265"/>
      <c r="CV343" s="265"/>
      <c r="CW343" s="265"/>
      <c r="CX343" s="265"/>
      <c r="CY343" s="265"/>
      <c r="CZ343" s="265"/>
      <c r="DA343" s="265"/>
      <c r="DB343" s="265"/>
      <c r="DC343" s="265"/>
      <c r="DD343" s="265"/>
      <c r="DE343" s="265"/>
      <c r="DF343" s="265"/>
      <c r="DG343" s="265"/>
      <c r="DH343" s="265"/>
      <c r="DI343" s="265"/>
      <c r="DJ343" s="265"/>
      <c r="DK343" s="266"/>
      <c r="DL343" s="265"/>
      <c r="DM343" s="265"/>
      <c r="DN343" s="265"/>
      <c r="DO343" s="265"/>
      <c r="DP343" s="265"/>
      <c r="DQ343" s="265"/>
      <c r="DR343" s="265"/>
      <c r="DS343" s="265"/>
      <c r="DT343" s="265"/>
      <c r="DU343" s="265"/>
      <c r="DV343" s="265"/>
      <c r="DW343" s="265"/>
      <c r="DX343" s="265"/>
      <c r="DY343" s="265"/>
      <c r="DZ343" s="265"/>
      <c r="EA343" s="265"/>
      <c r="EB343" s="265"/>
      <c r="EC343" s="265"/>
      <c r="ED343" s="265"/>
      <c r="EE343" s="265"/>
      <c r="EF343" s="265"/>
      <c r="EG343" s="265"/>
      <c r="EH343" s="265"/>
      <c r="EI343" s="265"/>
      <c r="EJ343" s="265"/>
      <c r="EK343" s="265"/>
      <c r="EL343" s="266"/>
      <c r="EM343" s="265"/>
      <c r="EN343" s="265"/>
      <c r="EO343" s="265"/>
      <c r="EP343" s="265"/>
      <c r="EQ343" s="265"/>
      <c r="ER343" s="265"/>
      <c r="ES343" s="265"/>
      <c r="ET343" s="265"/>
      <c r="EU343" s="265"/>
      <c r="EV343" s="265"/>
      <c r="EW343" s="265"/>
      <c r="EX343" s="265"/>
      <c r="EY343" s="265"/>
      <c r="EZ343" s="265"/>
      <c r="FA343" s="265"/>
      <c r="FB343" s="265"/>
      <c r="FC343" s="265"/>
      <c r="FD343" s="265"/>
      <c r="FE343" s="265"/>
      <c r="FF343" s="267"/>
      <c r="FG343" s="265"/>
      <c r="FH343" s="265"/>
      <c r="FI343" s="265"/>
      <c r="FJ343" s="265"/>
      <c r="FK343" s="265"/>
      <c r="FL343" s="265"/>
      <c r="FM343" s="265"/>
      <c r="FN343" s="265"/>
      <c r="FO343" s="265"/>
      <c r="FP343" s="265"/>
      <c r="FQ343" s="268"/>
      <c r="FR343" s="268"/>
      <c r="FS343" s="265"/>
      <c r="FT343" s="265"/>
      <c r="FU343" s="265"/>
      <c r="FV343" s="265"/>
      <c r="FW343" s="265"/>
      <c r="FX343" s="265"/>
      <c r="FY343" s="265"/>
      <c r="FZ343" s="265"/>
      <c r="GA343" s="265"/>
      <c r="GB343" s="265"/>
      <c r="GC343" s="265"/>
      <c r="GD343" s="269"/>
      <c r="GE343" s="269"/>
      <c r="GF343" s="269"/>
      <c r="GG343" s="269"/>
      <c r="GH343" s="270"/>
      <c r="GI343" s="271"/>
      <c r="GJ343" s="269"/>
      <c r="GK343" s="269"/>
      <c r="GL343" s="269"/>
      <c r="GM343" s="269"/>
      <c r="GN343" s="269"/>
      <c r="GO343" s="272"/>
      <c r="GP343" s="272"/>
      <c r="GQ343" s="272"/>
      <c r="GR343" s="272"/>
      <c r="GS343" s="272"/>
      <c r="GT343" s="272"/>
      <c r="GU343" s="272"/>
      <c r="GV343" s="272"/>
      <c r="GW343" s="272"/>
      <c r="GX343" s="272"/>
      <c r="GY343" s="272"/>
      <c r="GZ343" s="272"/>
      <c r="HA343" s="272"/>
      <c r="HB343" s="272"/>
      <c r="HC343" s="272"/>
      <c r="HD343" s="272"/>
      <c r="HE343" s="272"/>
      <c r="HF343" s="272"/>
      <c r="HG343" s="272"/>
      <c r="HH343" s="272"/>
      <c r="HI343" s="272"/>
      <c r="HJ343" s="272"/>
      <c r="HK343" s="272"/>
      <c r="HL343" s="272"/>
      <c r="HM343" s="272"/>
      <c r="HN343" s="272"/>
      <c r="HO343" s="272"/>
      <c r="HP343" s="272"/>
      <c r="HQ343" s="272"/>
      <c r="HR343" s="272"/>
      <c r="HS343" s="272"/>
      <c r="HT343" s="272"/>
      <c r="HU343" s="272"/>
      <c r="HV343" s="272"/>
      <c r="HW343" s="272"/>
      <c r="HX343" s="272"/>
      <c r="HY343" s="271"/>
      <c r="HZ343" s="271"/>
      <c r="IA343" s="272"/>
      <c r="IB343" s="273"/>
      <c r="IC343" s="272"/>
      <c r="ID343" s="272"/>
      <c r="IE343" s="272"/>
      <c r="IF343" s="272"/>
      <c r="IG343" s="272"/>
      <c r="IH343" s="272"/>
      <c r="II343" s="272"/>
      <c r="IJ343" s="272"/>
      <c r="IK343" s="272"/>
      <c r="IL343" s="272"/>
      <c r="IM343" s="272"/>
      <c r="IN343" s="272"/>
      <c r="IO343" s="272"/>
      <c r="IP343" s="272"/>
      <c r="IQ343" s="272"/>
      <c r="IR343" s="272"/>
      <c r="IS343" s="272"/>
      <c r="IT343" s="272"/>
      <c r="IU343" s="272"/>
      <c r="IV343" s="272"/>
      <c r="IW343" s="272"/>
      <c r="IX343" s="272"/>
      <c r="IY343" s="272"/>
      <c r="IZ343" s="272"/>
      <c r="JA343" s="272"/>
      <c r="JB343" s="272"/>
      <c r="JC343" s="272"/>
      <c r="JD343" s="274"/>
    </row>
    <row r="344" spans="1:267" s="301" customFormat="1" ht="18.95" hidden="1" customHeight="1">
      <c r="A344" s="337"/>
      <c r="B344" s="288"/>
      <c r="C344" s="289"/>
      <c r="D344" s="289"/>
      <c r="E344" s="290"/>
      <c r="F344" s="290"/>
      <c r="G344" s="290"/>
      <c r="H344" s="289"/>
      <c r="I344" s="291"/>
      <c r="J344" s="291"/>
      <c r="K344" s="292"/>
      <c r="L344" s="292"/>
      <c r="M344" s="292"/>
      <c r="N344" s="293"/>
      <c r="O344" s="304"/>
      <c r="P344" s="304"/>
      <c r="Q344" s="293"/>
      <c r="R344" s="293"/>
      <c r="S344" s="293"/>
      <c r="T344" s="293"/>
      <c r="U344" s="293"/>
      <c r="V344" s="293"/>
      <c r="W344" s="129"/>
      <c r="X344" s="293"/>
      <c r="Y344" s="305"/>
      <c r="Z344" s="305"/>
      <c r="AA344" s="306"/>
      <c r="AB344" s="294"/>
      <c r="AC344" s="294"/>
      <c r="AD344" s="294"/>
      <c r="AE344" s="294"/>
      <c r="AF344" s="294"/>
      <c r="AG344" s="294"/>
      <c r="AH344" s="294"/>
      <c r="AI344" s="294"/>
      <c r="AJ344" s="294"/>
      <c r="AK344" s="294"/>
      <c r="AL344" s="294"/>
      <c r="AM344" s="294"/>
      <c r="AN344" s="306"/>
      <c r="AO344" s="294"/>
      <c r="AP344" s="294"/>
      <c r="AQ344" s="294"/>
      <c r="AR344" s="294"/>
      <c r="AS344" s="294"/>
      <c r="AT344" s="294"/>
      <c r="AU344" s="294"/>
      <c r="AV344" s="294"/>
      <c r="AW344" s="294"/>
      <c r="AX344" s="294"/>
      <c r="AY344" s="294"/>
      <c r="AZ344" s="294"/>
      <c r="BA344" s="294"/>
      <c r="BB344" s="294"/>
      <c r="BC344" s="294"/>
      <c r="BD344" s="294"/>
      <c r="BE344" s="294"/>
      <c r="BF344" s="294"/>
      <c r="BG344" s="294"/>
      <c r="BH344" s="294"/>
      <c r="BI344" s="294"/>
      <c r="BJ344" s="294"/>
      <c r="BK344" s="294"/>
      <c r="BL344" s="294"/>
      <c r="BM344" s="294"/>
      <c r="BN344" s="294"/>
      <c r="BO344" s="294"/>
      <c r="BP344" s="294"/>
      <c r="BQ344" s="294"/>
      <c r="BR344" s="294"/>
      <c r="BS344" s="294"/>
      <c r="BT344" s="294"/>
      <c r="BU344" s="294"/>
      <c r="BV344" s="294"/>
      <c r="BW344" s="294"/>
      <c r="BX344" s="294"/>
      <c r="BY344" s="294"/>
      <c r="BZ344" s="294"/>
      <c r="CA344" s="294"/>
      <c r="CB344" s="294"/>
      <c r="CC344" s="294"/>
      <c r="CD344" s="294"/>
      <c r="CE344" s="294"/>
      <c r="CF344" s="294"/>
      <c r="CG344" s="294"/>
      <c r="CH344" s="294"/>
      <c r="CI344" s="294"/>
      <c r="CJ344" s="294"/>
      <c r="CK344" s="294"/>
      <c r="CL344" s="294"/>
      <c r="CM344" s="294"/>
      <c r="CN344" s="294"/>
      <c r="CO344" s="294"/>
      <c r="CP344" s="294"/>
      <c r="CQ344" s="294"/>
      <c r="CR344" s="294"/>
      <c r="CS344" s="294"/>
      <c r="CT344" s="294"/>
      <c r="CU344" s="294"/>
      <c r="CV344" s="294"/>
      <c r="CW344" s="294"/>
      <c r="CX344" s="294"/>
      <c r="CY344" s="294"/>
      <c r="CZ344" s="294"/>
      <c r="DA344" s="294"/>
      <c r="DB344" s="294"/>
      <c r="DC344" s="294"/>
      <c r="DD344" s="294"/>
      <c r="DE344" s="294"/>
      <c r="DF344" s="294"/>
      <c r="DG344" s="294"/>
      <c r="DH344" s="294"/>
      <c r="DI344" s="294"/>
      <c r="DJ344" s="294"/>
      <c r="DK344" s="306"/>
      <c r="DL344" s="294"/>
      <c r="DM344" s="294"/>
      <c r="DN344" s="294"/>
      <c r="DO344" s="294"/>
      <c r="DP344" s="294"/>
      <c r="DQ344" s="294"/>
      <c r="DR344" s="294"/>
      <c r="DS344" s="294"/>
      <c r="DT344" s="294"/>
      <c r="DU344" s="294"/>
      <c r="DV344" s="294"/>
      <c r="DW344" s="294"/>
      <c r="DX344" s="294"/>
      <c r="DY344" s="294"/>
      <c r="DZ344" s="294"/>
      <c r="EA344" s="294"/>
      <c r="EB344" s="294"/>
      <c r="EC344" s="294"/>
      <c r="ED344" s="294"/>
      <c r="EE344" s="294"/>
      <c r="EF344" s="294"/>
      <c r="EG344" s="294"/>
      <c r="EH344" s="294"/>
      <c r="EI344" s="294"/>
      <c r="EJ344" s="294"/>
      <c r="EK344" s="294"/>
      <c r="EL344" s="306"/>
      <c r="EM344" s="294"/>
      <c r="EN344" s="294"/>
      <c r="EO344" s="294"/>
      <c r="EP344" s="294"/>
      <c r="EQ344" s="294"/>
      <c r="ER344" s="294"/>
      <c r="ES344" s="294"/>
      <c r="ET344" s="294"/>
      <c r="EU344" s="294"/>
      <c r="EV344" s="294"/>
      <c r="EW344" s="294"/>
      <c r="EX344" s="294"/>
      <c r="EY344" s="294"/>
      <c r="EZ344" s="294"/>
      <c r="FA344" s="294"/>
      <c r="FB344" s="294"/>
      <c r="FC344" s="294"/>
      <c r="FD344" s="294"/>
      <c r="FE344" s="294"/>
      <c r="FF344" s="307"/>
      <c r="FG344" s="294"/>
      <c r="FH344" s="294"/>
      <c r="FI344" s="294"/>
      <c r="FJ344" s="294"/>
      <c r="FK344" s="294"/>
      <c r="FL344" s="294"/>
      <c r="FM344" s="294"/>
      <c r="FN344" s="294"/>
      <c r="FO344" s="294"/>
      <c r="FP344" s="294"/>
      <c r="FQ344" s="294"/>
      <c r="FR344" s="294"/>
      <c r="FS344" s="294"/>
      <c r="FT344" s="294"/>
      <c r="FU344" s="294"/>
      <c r="FV344" s="294"/>
      <c r="FW344" s="294"/>
      <c r="FX344" s="294"/>
      <c r="FY344" s="294"/>
      <c r="FZ344" s="294"/>
      <c r="GA344" s="294"/>
      <c r="GB344" s="294"/>
      <c r="GC344" s="294"/>
      <c r="GD344" s="295"/>
      <c r="GE344" s="295"/>
      <c r="GF344" s="295"/>
      <c r="GG344" s="295"/>
      <c r="GH344" s="296"/>
      <c r="GI344" s="271"/>
      <c r="GJ344" s="295"/>
      <c r="GK344" s="295"/>
      <c r="GL344" s="295"/>
      <c r="GM344" s="295"/>
      <c r="GN344" s="295"/>
      <c r="GO344" s="297"/>
      <c r="GP344" s="297"/>
      <c r="GQ344" s="297"/>
      <c r="GR344" s="297"/>
      <c r="GS344" s="297"/>
      <c r="GT344" s="297"/>
      <c r="GU344" s="297"/>
      <c r="GV344" s="297"/>
      <c r="GW344" s="297"/>
      <c r="GX344" s="297"/>
      <c r="GY344" s="297"/>
      <c r="GZ344" s="297"/>
      <c r="HA344" s="297"/>
      <c r="HB344" s="297"/>
      <c r="HC344" s="297"/>
      <c r="HD344" s="297"/>
      <c r="HE344" s="297"/>
      <c r="HF344" s="297"/>
      <c r="HG344" s="297"/>
      <c r="HH344" s="297"/>
      <c r="HI344" s="297"/>
      <c r="HJ344" s="297"/>
      <c r="HK344" s="297"/>
      <c r="HL344" s="297"/>
      <c r="HM344" s="297"/>
      <c r="HN344" s="297"/>
      <c r="HO344" s="297"/>
      <c r="HP344" s="297"/>
      <c r="HQ344" s="297"/>
      <c r="HR344" s="297"/>
      <c r="HS344" s="297"/>
      <c r="HT344" s="297"/>
      <c r="HU344" s="297"/>
      <c r="HV344" s="297"/>
      <c r="HW344" s="297"/>
      <c r="HX344" s="297"/>
      <c r="HY344" s="298"/>
      <c r="HZ344" s="271"/>
      <c r="IA344" s="297"/>
      <c r="IB344" s="299"/>
      <c r="IC344" s="297"/>
      <c r="ID344" s="297"/>
      <c r="IE344" s="297"/>
      <c r="IF344" s="297"/>
      <c r="IG344" s="297"/>
      <c r="IH344" s="297"/>
      <c r="II344" s="297"/>
      <c r="IJ344" s="297"/>
      <c r="IK344" s="297"/>
      <c r="IL344" s="297"/>
      <c r="IM344" s="297"/>
      <c r="IN344" s="297"/>
      <c r="IO344" s="297"/>
      <c r="IP344" s="297"/>
      <c r="IQ344" s="297"/>
      <c r="IR344" s="297"/>
      <c r="IS344" s="297"/>
      <c r="IT344" s="297"/>
      <c r="IU344" s="297"/>
      <c r="IV344" s="297"/>
      <c r="IW344" s="297"/>
      <c r="IX344" s="297"/>
      <c r="IY344" s="297"/>
      <c r="IZ344" s="297"/>
      <c r="JA344" s="297"/>
      <c r="JB344" s="297"/>
      <c r="JC344" s="297"/>
      <c r="JD344" s="300"/>
    </row>
    <row r="345" spans="1:267" ht="18.95" hidden="1" customHeight="1">
      <c r="A345" s="336"/>
      <c r="B345" s="276"/>
      <c r="C345" s="277"/>
      <c r="D345" s="277"/>
      <c r="E345" s="278"/>
      <c r="F345" s="278"/>
      <c r="G345" s="278"/>
      <c r="H345" s="277"/>
      <c r="I345" s="279"/>
      <c r="J345" s="279"/>
      <c r="K345" s="280"/>
      <c r="L345" s="280"/>
      <c r="M345" s="280"/>
      <c r="N345" s="281"/>
      <c r="O345" s="97"/>
      <c r="P345" s="283"/>
      <c r="Q345" s="281"/>
      <c r="R345" s="281"/>
      <c r="S345" s="281"/>
      <c r="T345" s="281"/>
      <c r="U345" s="281"/>
      <c r="V345" s="281"/>
      <c r="W345" s="96"/>
      <c r="X345" s="281"/>
      <c r="Y345" s="284"/>
      <c r="Z345" s="284"/>
      <c r="AA345" s="266"/>
      <c r="AB345" s="265"/>
      <c r="AC345" s="265"/>
      <c r="AD345" s="265"/>
      <c r="AE345" s="265"/>
      <c r="AF345" s="265"/>
      <c r="AG345" s="265"/>
      <c r="AH345" s="265"/>
      <c r="AI345" s="265"/>
      <c r="AJ345" s="265"/>
      <c r="AK345" s="265"/>
      <c r="AL345" s="265"/>
      <c r="AM345" s="265"/>
      <c r="AN345" s="266"/>
      <c r="AO345" s="265"/>
      <c r="AP345" s="265"/>
      <c r="AQ345" s="265"/>
      <c r="AR345" s="265"/>
      <c r="AS345" s="265"/>
      <c r="AT345" s="265"/>
      <c r="AU345" s="265"/>
      <c r="AV345" s="265"/>
      <c r="AW345" s="265"/>
      <c r="AX345" s="265"/>
      <c r="AY345" s="265"/>
      <c r="AZ345" s="265"/>
      <c r="BA345" s="265"/>
      <c r="BB345" s="265"/>
      <c r="BC345" s="265"/>
      <c r="BD345" s="265"/>
      <c r="BE345" s="265"/>
      <c r="BF345" s="265"/>
      <c r="BG345" s="265"/>
      <c r="BH345" s="265"/>
      <c r="BI345" s="265"/>
      <c r="BJ345" s="265"/>
      <c r="BK345" s="265"/>
      <c r="BL345" s="265"/>
      <c r="BM345" s="265"/>
      <c r="BN345" s="265"/>
      <c r="BO345" s="265"/>
      <c r="BP345" s="265"/>
      <c r="BQ345" s="265"/>
      <c r="BR345" s="265"/>
      <c r="BS345" s="265"/>
      <c r="BT345" s="265"/>
      <c r="BU345" s="265"/>
      <c r="BV345" s="265"/>
      <c r="BW345" s="265"/>
      <c r="BX345" s="265"/>
      <c r="BY345" s="265"/>
      <c r="BZ345" s="265"/>
      <c r="CA345" s="265"/>
      <c r="CB345" s="265"/>
      <c r="CC345" s="265"/>
      <c r="CD345" s="265"/>
      <c r="CE345" s="265"/>
      <c r="CF345" s="265"/>
      <c r="CG345" s="265"/>
      <c r="CH345" s="265"/>
      <c r="CI345" s="265"/>
      <c r="CJ345" s="265"/>
      <c r="CK345" s="265"/>
      <c r="CL345" s="265"/>
      <c r="CM345" s="265"/>
      <c r="CN345" s="265"/>
      <c r="CO345" s="265"/>
      <c r="CP345" s="265"/>
      <c r="CQ345" s="265"/>
      <c r="CR345" s="265"/>
      <c r="CS345" s="265"/>
      <c r="CT345" s="265"/>
      <c r="CU345" s="265"/>
      <c r="CV345" s="265"/>
      <c r="CW345" s="265"/>
      <c r="CX345" s="265"/>
      <c r="CY345" s="265"/>
      <c r="CZ345" s="265"/>
      <c r="DA345" s="265"/>
      <c r="DB345" s="265"/>
      <c r="DC345" s="265"/>
      <c r="DD345" s="265"/>
      <c r="DE345" s="265"/>
      <c r="DF345" s="265"/>
      <c r="DG345" s="265"/>
      <c r="DH345" s="265"/>
      <c r="DI345" s="265"/>
      <c r="DJ345" s="265"/>
      <c r="DK345" s="266"/>
      <c r="DL345" s="265"/>
      <c r="DM345" s="265"/>
      <c r="DN345" s="265"/>
      <c r="DO345" s="265"/>
      <c r="DP345" s="265"/>
      <c r="DQ345" s="265"/>
      <c r="DR345" s="265"/>
      <c r="DS345" s="265"/>
      <c r="DT345" s="265"/>
      <c r="DU345" s="265"/>
      <c r="DV345" s="265"/>
      <c r="DW345" s="265"/>
      <c r="DX345" s="265"/>
      <c r="DY345" s="265"/>
      <c r="DZ345" s="265"/>
      <c r="EA345" s="265"/>
      <c r="EB345" s="265"/>
      <c r="EC345" s="265"/>
      <c r="ED345" s="265"/>
      <c r="EE345" s="265"/>
      <c r="EF345" s="265"/>
      <c r="EG345" s="265"/>
      <c r="EH345" s="265"/>
      <c r="EI345" s="265"/>
      <c r="EJ345" s="265"/>
      <c r="EK345" s="265"/>
      <c r="EL345" s="266"/>
      <c r="EM345" s="265"/>
      <c r="EN345" s="294"/>
      <c r="EO345" s="265"/>
      <c r="EP345" s="265"/>
      <c r="EQ345" s="265"/>
      <c r="ER345" s="265"/>
      <c r="ES345" s="265"/>
      <c r="ET345" s="265"/>
      <c r="EU345" s="265"/>
      <c r="EV345" s="265"/>
      <c r="EW345" s="265"/>
      <c r="EX345" s="265"/>
      <c r="EY345" s="265"/>
      <c r="EZ345" s="265"/>
      <c r="FA345" s="265"/>
      <c r="FB345" s="265"/>
      <c r="FC345" s="265"/>
      <c r="FD345" s="265"/>
      <c r="FE345" s="265"/>
      <c r="FF345" s="267"/>
      <c r="FG345" s="265"/>
      <c r="FH345" s="265"/>
      <c r="FI345" s="265"/>
      <c r="FJ345" s="265"/>
      <c r="FK345" s="265"/>
      <c r="FL345" s="265"/>
      <c r="FM345" s="265"/>
      <c r="FN345" s="265"/>
      <c r="FO345" s="265"/>
      <c r="FP345" s="265"/>
      <c r="FQ345" s="268"/>
      <c r="FR345" s="268"/>
      <c r="FS345" s="265"/>
      <c r="FT345" s="265"/>
      <c r="FU345" s="265"/>
      <c r="FV345" s="265"/>
      <c r="FW345" s="265"/>
      <c r="FX345" s="265"/>
      <c r="FY345" s="265"/>
      <c r="FZ345" s="265"/>
      <c r="GA345" s="265"/>
      <c r="GB345" s="265"/>
      <c r="GC345" s="265"/>
      <c r="GD345" s="269"/>
      <c r="GE345" s="269"/>
      <c r="GF345" s="269"/>
      <c r="GG345" s="269"/>
      <c r="GH345" s="270"/>
      <c r="GI345" s="271"/>
      <c r="GJ345" s="269"/>
      <c r="GK345" s="269"/>
      <c r="GL345" s="269"/>
      <c r="GM345" s="269"/>
      <c r="GN345" s="269"/>
      <c r="GO345" s="272"/>
      <c r="GP345" s="272"/>
      <c r="GQ345" s="272"/>
      <c r="GR345" s="272"/>
      <c r="GS345" s="272"/>
      <c r="GT345" s="272"/>
      <c r="GU345" s="272"/>
      <c r="GV345" s="272"/>
      <c r="GW345" s="272"/>
      <c r="GX345" s="272"/>
      <c r="GY345" s="272"/>
      <c r="GZ345" s="272"/>
      <c r="HA345" s="272"/>
      <c r="HB345" s="272"/>
      <c r="HC345" s="272"/>
      <c r="HD345" s="272"/>
      <c r="HE345" s="272"/>
      <c r="HF345" s="272"/>
      <c r="HG345" s="272"/>
      <c r="HH345" s="272"/>
      <c r="HI345" s="272"/>
      <c r="HJ345" s="272"/>
      <c r="HK345" s="272"/>
      <c r="HL345" s="272"/>
      <c r="HM345" s="272"/>
      <c r="HN345" s="272"/>
      <c r="HO345" s="272"/>
      <c r="HP345" s="272"/>
      <c r="HQ345" s="272"/>
      <c r="HR345" s="272"/>
      <c r="HS345" s="272"/>
      <c r="HT345" s="272"/>
      <c r="HU345" s="272"/>
      <c r="HV345" s="272"/>
      <c r="HW345" s="272"/>
      <c r="HX345" s="272"/>
      <c r="HY345" s="271"/>
      <c r="HZ345" s="271"/>
      <c r="IA345" s="272"/>
      <c r="IB345" s="273"/>
      <c r="IC345" s="272"/>
      <c r="ID345" s="272"/>
      <c r="IE345" s="272"/>
      <c r="IF345" s="272"/>
      <c r="IG345" s="272"/>
      <c r="IH345" s="272"/>
      <c r="II345" s="272"/>
      <c r="IJ345" s="272"/>
      <c r="IK345" s="272"/>
      <c r="IL345" s="272"/>
      <c r="IM345" s="272"/>
      <c r="IN345" s="272"/>
      <c r="IO345" s="272"/>
      <c r="IP345" s="272"/>
      <c r="IQ345" s="272"/>
      <c r="IR345" s="272"/>
      <c r="IS345" s="272"/>
      <c r="IT345" s="272"/>
      <c r="IU345" s="272"/>
      <c r="IV345" s="272"/>
      <c r="IW345" s="272"/>
      <c r="IX345" s="272"/>
      <c r="IY345" s="272"/>
      <c r="IZ345" s="272"/>
      <c r="JA345" s="272"/>
      <c r="JB345" s="272"/>
      <c r="JC345" s="272"/>
      <c r="JD345" s="274"/>
    </row>
    <row r="346" spans="1:267" ht="18.95" hidden="1" customHeight="1">
      <c r="A346" s="336"/>
      <c r="B346" s="276"/>
      <c r="C346" s="277"/>
      <c r="D346" s="277"/>
      <c r="E346" s="278"/>
      <c r="F346" s="278"/>
      <c r="G346" s="278"/>
      <c r="H346" s="277"/>
      <c r="I346" s="279"/>
      <c r="J346" s="279"/>
      <c r="K346" s="280"/>
      <c r="L346" s="280"/>
      <c r="M346" s="280"/>
      <c r="N346" s="281"/>
      <c r="O346" s="283"/>
      <c r="P346" s="283"/>
      <c r="Q346" s="281"/>
      <c r="R346" s="281"/>
      <c r="S346" s="281"/>
      <c r="T346" s="281"/>
      <c r="U346" s="281"/>
      <c r="V346" s="281"/>
      <c r="W346" s="96"/>
      <c r="X346" s="281"/>
      <c r="Y346" s="284"/>
      <c r="Z346" s="284"/>
      <c r="AA346" s="266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265"/>
      <c r="AL346" s="265"/>
      <c r="AM346" s="265"/>
      <c r="AN346" s="266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265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265"/>
      <c r="BV346" s="265"/>
      <c r="BW346" s="265"/>
      <c r="BX346" s="265"/>
      <c r="BY346" s="265"/>
      <c r="BZ346" s="265"/>
      <c r="CA346" s="265"/>
      <c r="CB346" s="265"/>
      <c r="CC346" s="265"/>
      <c r="CD346" s="265"/>
      <c r="CE346" s="265"/>
      <c r="CF346" s="265"/>
      <c r="CG346" s="265"/>
      <c r="CH346" s="265"/>
      <c r="CI346" s="265"/>
      <c r="CJ346" s="265"/>
      <c r="CK346" s="265"/>
      <c r="CL346" s="265"/>
      <c r="CM346" s="265"/>
      <c r="CN346" s="265"/>
      <c r="CO346" s="265"/>
      <c r="CP346" s="265"/>
      <c r="CQ346" s="265"/>
      <c r="CR346" s="265"/>
      <c r="CS346" s="265"/>
      <c r="CT346" s="265"/>
      <c r="CU346" s="265"/>
      <c r="CV346" s="265"/>
      <c r="CW346" s="265"/>
      <c r="CX346" s="265"/>
      <c r="CY346" s="265"/>
      <c r="CZ346" s="265"/>
      <c r="DA346" s="265"/>
      <c r="DB346" s="265"/>
      <c r="DC346" s="265"/>
      <c r="DD346" s="265"/>
      <c r="DE346" s="265"/>
      <c r="DF346" s="265"/>
      <c r="DG346" s="265"/>
      <c r="DH346" s="265"/>
      <c r="DI346" s="265"/>
      <c r="DJ346" s="265"/>
      <c r="DK346" s="266"/>
      <c r="DL346" s="265"/>
      <c r="DM346" s="265"/>
      <c r="DN346" s="265"/>
      <c r="DO346" s="265"/>
      <c r="DP346" s="265"/>
      <c r="DQ346" s="265"/>
      <c r="DR346" s="265"/>
      <c r="DS346" s="265"/>
      <c r="DT346" s="265"/>
      <c r="DU346" s="265"/>
      <c r="DV346" s="265"/>
      <c r="DW346" s="265"/>
      <c r="DX346" s="265"/>
      <c r="DY346" s="265"/>
      <c r="DZ346" s="265"/>
      <c r="EA346" s="265"/>
      <c r="EB346" s="265"/>
      <c r="EC346" s="265"/>
      <c r="ED346" s="265"/>
      <c r="EE346" s="265"/>
      <c r="EF346" s="265"/>
      <c r="EG346" s="265"/>
      <c r="EH346" s="265"/>
      <c r="EI346" s="265"/>
      <c r="EJ346" s="265"/>
      <c r="EK346" s="265"/>
      <c r="EL346" s="266"/>
      <c r="EM346" s="265"/>
      <c r="EN346" s="294"/>
      <c r="EO346" s="265"/>
      <c r="EP346" s="265"/>
      <c r="EQ346" s="265"/>
      <c r="ER346" s="265"/>
      <c r="ES346" s="265"/>
      <c r="ET346" s="265"/>
      <c r="EU346" s="265"/>
      <c r="EV346" s="265"/>
      <c r="EW346" s="265"/>
      <c r="EX346" s="265"/>
      <c r="EY346" s="265"/>
      <c r="EZ346" s="265"/>
      <c r="FA346" s="265"/>
      <c r="FB346" s="265"/>
      <c r="FC346" s="265"/>
      <c r="FD346" s="265"/>
      <c r="FE346" s="265"/>
      <c r="FF346" s="267"/>
      <c r="FG346" s="265"/>
      <c r="FH346" s="265"/>
      <c r="FI346" s="265"/>
      <c r="FJ346" s="265"/>
      <c r="FK346" s="265"/>
      <c r="FL346" s="265"/>
      <c r="FM346" s="265"/>
      <c r="FN346" s="265"/>
      <c r="FO346" s="265"/>
      <c r="FP346" s="265"/>
      <c r="FQ346" s="268"/>
      <c r="FR346" s="268"/>
      <c r="FS346" s="265"/>
      <c r="FT346" s="265"/>
      <c r="FU346" s="265"/>
      <c r="FV346" s="265"/>
      <c r="FW346" s="265"/>
      <c r="FX346" s="265"/>
      <c r="FY346" s="265"/>
      <c r="FZ346" s="265"/>
      <c r="GA346" s="265"/>
      <c r="GB346" s="265"/>
      <c r="GC346" s="265"/>
      <c r="GD346" s="269"/>
      <c r="GE346" s="269"/>
      <c r="GF346" s="269"/>
      <c r="GG346" s="269"/>
      <c r="GH346" s="270"/>
      <c r="GI346" s="271"/>
      <c r="GJ346" s="269"/>
      <c r="GK346" s="269"/>
      <c r="GL346" s="269"/>
      <c r="GM346" s="269"/>
      <c r="GN346" s="269"/>
      <c r="GO346" s="272"/>
      <c r="GP346" s="272"/>
      <c r="GQ346" s="272"/>
      <c r="GR346" s="272"/>
      <c r="GS346" s="272"/>
      <c r="GT346" s="272"/>
      <c r="GU346" s="272"/>
      <c r="GV346" s="272"/>
      <c r="GW346" s="272"/>
      <c r="GX346" s="272"/>
      <c r="GY346" s="272"/>
      <c r="GZ346" s="272"/>
      <c r="HA346" s="272"/>
      <c r="HB346" s="272"/>
      <c r="HC346" s="272"/>
      <c r="HD346" s="272"/>
      <c r="HE346" s="272"/>
      <c r="HF346" s="272"/>
      <c r="HG346" s="272"/>
      <c r="HH346" s="272"/>
      <c r="HI346" s="272"/>
      <c r="HJ346" s="272"/>
      <c r="HK346" s="272"/>
      <c r="HL346" s="272"/>
      <c r="HM346" s="272"/>
      <c r="HN346" s="272"/>
      <c r="HO346" s="272"/>
      <c r="HP346" s="272"/>
      <c r="HQ346" s="272"/>
      <c r="HR346" s="272"/>
      <c r="HS346" s="272"/>
      <c r="HT346" s="272"/>
      <c r="HU346" s="272"/>
      <c r="HV346" s="272"/>
      <c r="HW346" s="272"/>
      <c r="HX346" s="272"/>
      <c r="HY346" s="271"/>
      <c r="HZ346" s="271"/>
      <c r="IA346" s="272"/>
      <c r="IB346" s="273"/>
      <c r="IC346" s="272"/>
      <c r="ID346" s="272"/>
      <c r="IE346" s="272"/>
      <c r="IF346" s="272"/>
      <c r="IG346" s="272"/>
      <c r="IH346" s="272"/>
      <c r="II346" s="272"/>
      <c r="IJ346" s="272"/>
      <c r="IK346" s="272"/>
      <c r="IL346" s="272"/>
      <c r="IM346" s="272"/>
      <c r="IN346" s="272"/>
      <c r="IO346" s="272"/>
      <c r="IP346" s="272"/>
      <c r="IQ346" s="272"/>
      <c r="IR346" s="272"/>
      <c r="IS346" s="272"/>
      <c r="IT346" s="272"/>
      <c r="IU346" s="272"/>
      <c r="IV346" s="272"/>
      <c r="IW346" s="272"/>
      <c r="IX346" s="272"/>
      <c r="IY346" s="272"/>
      <c r="IZ346" s="272"/>
      <c r="JA346" s="272"/>
      <c r="JB346" s="272"/>
      <c r="JC346" s="272"/>
      <c r="JD346" s="274"/>
    </row>
    <row r="347" spans="1:267" ht="18.95" hidden="1" customHeight="1">
      <c r="A347" s="336"/>
      <c r="B347" s="276"/>
      <c r="C347" s="277"/>
      <c r="D347" s="277"/>
      <c r="E347" s="278"/>
      <c r="F347" s="278"/>
      <c r="G347" s="278"/>
      <c r="H347" s="277"/>
      <c r="I347" s="279"/>
      <c r="J347" s="279"/>
      <c r="K347" s="280"/>
      <c r="L347" s="280"/>
      <c r="M347" s="280"/>
      <c r="N347" s="281"/>
      <c r="O347" s="97"/>
      <c r="P347" s="283"/>
      <c r="Q347" s="281"/>
      <c r="R347" s="281"/>
      <c r="S347" s="281"/>
      <c r="T347" s="281"/>
      <c r="U347" s="281"/>
      <c r="V347" s="281"/>
      <c r="W347" s="96"/>
      <c r="X347" s="281"/>
      <c r="Y347" s="284"/>
      <c r="Z347" s="284"/>
      <c r="AA347" s="266"/>
      <c r="AB347" s="265"/>
      <c r="AC347" s="265"/>
      <c r="AD347" s="265"/>
      <c r="AE347" s="265"/>
      <c r="AF347" s="265"/>
      <c r="AG347" s="265"/>
      <c r="AH347" s="265"/>
      <c r="AI347" s="265"/>
      <c r="AJ347" s="265"/>
      <c r="AK347" s="265"/>
      <c r="AL347" s="265"/>
      <c r="AM347" s="265"/>
      <c r="AN347" s="266"/>
      <c r="AO347" s="265"/>
      <c r="AP347" s="265"/>
      <c r="AQ347" s="265"/>
      <c r="AR347" s="265"/>
      <c r="AS347" s="265"/>
      <c r="AT347" s="265"/>
      <c r="AU347" s="265"/>
      <c r="AV347" s="265"/>
      <c r="AW347" s="265"/>
      <c r="AX347" s="265"/>
      <c r="AY347" s="265"/>
      <c r="AZ347" s="265"/>
      <c r="BA347" s="265"/>
      <c r="BB347" s="265"/>
      <c r="BC347" s="265"/>
      <c r="BD347" s="265"/>
      <c r="BE347" s="265"/>
      <c r="BF347" s="265"/>
      <c r="BG347" s="265"/>
      <c r="BH347" s="265"/>
      <c r="BI347" s="265"/>
      <c r="BJ347" s="265"/>
      <c r="BK347" s="265"/>
      <c r="BL347" s="265"/>
      <c r="BM347" s="265"/>
      <c r="BN347" s="265"/>
      <c r="BO347" s="265"/>
      <c r="BP347" s="265"/>
      <c r="BQ347" s="265"/>
      <c r="BR347" s="265"/>
      <c r="BS347" s="265"/>
      <c r="BT347" s="265"/>
      <c r="BU347" s="265"/>
      <c r="BV347" s="265"/>
      <c r="BW347" s="265"/>
      <c r="BX347" s="265"/>
      <c r="BY347" s="265"/>
      <c r="BZ347" s="265"/>
      <c r="CA347" s="265"/>
      <c r="CB347" s="265"/>
      <c r="CC347" s="265"/>
      <c r="CD347" s="265"/>
      <c r="CE347" s="265"/>
      <c r="CF347" s="265"/>
      <c r="CG347" s="265"/>
      <c r="CH347" s="265"/>
      <c r="CI347" s="265"/>
      <c r="CJ347" s="265"/>
      <c r="CK347" s="265"/>
      <c r="CL347" s="265"/>
      <c r="CM347" s="265"/>
      <c r="CN347" s="265"/>
      <c r="CO347" s="265"/>
      <c r="CP347" s="265"/>
      <c r="CQ347" s="265"/>
      <c r="CR347" s="265"/>
      <c r="CS347" s="265"/>
      <c r="CT347" s="265"/>
      <c r="CU347" s="265"/>
      <c r="CV347" s="265"/>
      <c r="CW347" s="265"/>
      <c r="CX347" s="265"/>
      <c r="CY347" s="265"/>
      <c r="CZ347" s="265"/>
      <c r="DA347" s="265"/>
      <c r="DB347" s="265"/>
      <c r="DC347" s="265"/>
      <c r="DD347" s="265"/>
      <c r="DE347" s="265"/>
      <c r="DF347" s="265"/>
      <c r="DG347" s="265"/>
      <c r="DH347" s="265"/>
      <c r="DI347" s="265"/>
      <c r="DJ347" s="265"/>
      <c r="DK347" s="266"/>
      <c r="DL347" s="265"/>
      <c r="DM347" s="265"/>
      <c r="DN347" s="265"/>
      <c r="DO347" s="265"/>
      <c r="DP347" s="265"/>
      <c r="DQ347" s="265"/>
      <c r="DR347" s="265"/>
      <c r="DS347" s="265"/>
      <c r="DT347" s="265"/>
      <c r="DU347" s="265"/>
      <c r="DV347" s="265"/>
      <c r="DW347" s="265"/>
      <c r="DX347" s="265"/>
      <c r="DY347" s="265"/>
      <c r="DZ347" s="265"/>
      <c r="EA347" s="265"/>
      <c r="EB347" s="265"/>
      <c r="EC347" s="265"/>
      <c r="ED347" s="265"/>
      <c r="EE347" s="265"/>
      <c r="EF347" s="265"/>
      <c r="EG347" s="265"/>
      <c r="EH347" s="265"/>
      <c r="EI347" s="265"/>
      <c r="EJ347" s="265"/>
      <c r="EK347" s="265"/>
      <c r="EL347" s="266"/>
      <c r="EM347" s="265"/>
      <c r="EN347" s="294"/>
      <c r="EO347" s="265"/>
      <c r="EP347" s="265"/>
      <c r="EQ347" s="265"/>
      <c r="ER347" s="265"/>
      <c r="ES347" s="265"/>
      <c r="ET347" s="265"/>
      <c r="EU347" s="265"/>
      <c r="EV347" s="265"/>
      <c r="EW347" s="265"/>
      <c r="EX347" s="265"/>
      <c r="EY347" s="265"/>
      <c r="EZ347" s="265"/>
      <c r="FA347" s="265"/>
      <c r="FB347" s="265"/>
      <c r="FC347" s="265"/>
      <c r="FD347" s="265"/>
      <c r="FE347" s="265"/>
      <c r="FF347" s="267"/>
      <c r="FG347" s="265"/>
      <c r="FH347" s="265"/>
      <c r="FI347" s="265"/>
      <c r="FJ347" s="265"/>
      <c r="FK347" s="265"/>
      <c r="FL347" s="265"/>
      <c r="FM347" s="265"/>
      <c r="FN347" s="265"/>
      <c r="FO347" s="265"/>
      <c r="FP347" s="265"/>
      <c r="FQ347" s="268"/>
      <c r="FR347" s="268"/>
      <c r="FS347" s="265"/>
      <c r="FT347" s="265"/>
      <c r="FU347" s="265"/>
      <c r="FV347" s="265"/>
      <c r="FW347" s="265"/>
      <c r="FX347" s="265"/>
      <c r="FY347" s="265"/>
      <c r="FZ347" s="265"/>
      <c r="GA347" s="265"/>
      <c r="GB347" s="265"/>
      <c r="GC347" s="265"/>
      <c r="GD347" s="269"/>
      <c r="GE347" s="269"/>
      <c r="GF347" s="269"/>
      <c r="GG347" s="269"/>
      <c r="GH347" s="270"/>
      <c r="GI347" s="271"/>
      <c r="GJ347" s="269"/>
      <c r="GK347" s="269"/>
      <c r="GL347" s="269"/>
      <c r="GM347" s="269"/>
      <c r="GN347" s="269"/>
      <c r="GO347" s="272"/>
      <c r="GP347" s="272"/>
      <c r="GQ347" s="272"/>
      <c r="GR347" s="272"/>
      <c r="GS347" s="272"/>
      <c r="GT347" s="272"/>
      <c r="GU347" s="272"/>
      <c r="GV347" s="272"/>
      <c r="GW347" s="272"/>
      <c r="GX347" s="272"/>
      <c r="GY347" s="272"/>
      <c r="GZ347" s="272"/>
      <c r="HA347" s="272"/>
      <c r="HB347" s="272"/>
      <c r="HC347" s="272"/>
      <c r="HD347" s="272"/>
      <c r="HE347" s="272"/>
      <c r="HF347" s="272"/>
      <c r="HG347" s="272"/>
      <c r="HH347" s="272"/>
      <c r="HI347" s="272"/>
      <c r="HJ347" s="272"/>
      <c r="HK347" s="272"/>
      <c r="HL347" s="272"/>
      <c r="HM347" s="272"/>
      <c r="HN347" s="272"/>
      <c r="HO347" s="272"/>
      <c r="HP347" s="272"/>
      <c r="HQ347" s="272"/>
      <c r="HR347" s="272"/>
      <c r="HS347" s="272"/>
      <c r="HT347" s="272"/>
      <c r="HU347" s="272"/>
      <c r="HV347" s="272"/>
      <c r="HW347" s="272"/>
      <c r="HX347" s="272"/>
      <c r="HY347" s="271"/>
      <c r="HZ347" s="271"/>
      <c r="IA347" s="272"/>
      <c r="IB347" s="273"/>
      <c r="IC347" s="272"/>
      <c r="ID347" s="272"/>
      <c r="IE347" s="272"/>
      <c r="IF347" s="272"/>
      <c r="IG347" s="272"/>
      <c r="IH347" s="272"/>
      <c r="II347" s="272"/>
      <c r="IJ347" s="272"/>
      <c r="IK347" s="272"/>
      <c r="IL347" s="272"/>
      <c r="IM347" s="272"/>
      <c r="IN347" s="272"/>
      <c r="IO347" s="272"/>
      <c r="IP347" s="272"/>
      <c r="IQ347" s="272"/>
      <c r="IR347" s="272"/>
      <c r="IS347" s="272"/>
      <c r="IT347" s="272"/>
      <c r="IU347" s="272"/>
      <c r="IV347" s="272"/>
      <c r="IW347" s="272"/>
      <c r="IX347" s="272"/>
      <c r="IY347" s="272"/>
      <c r="IZ347" s="272"/>
      <c r="JA347" s="272"/>
      <c r="JB347" s="272"/>
      <c r="JC347" s="272"/>
      <c r="JD347" s="274"/>
    </row>
    <row r="348" spans="1:267" ht="18.95" hidden="1" customHeight="1">
      <c r="A348" s="336"/>
      <c r="B348" s="276"/>
      <c r="C348" s="277"/>
      <c r="D348" s="277"/>
      <c r="E348" s="278"/>
      <c r="F348" s="278"/>
      <c r="G348" s="278"/>
      <c r="H348" s="277"/>
      <c r="I348" s="279"/>
      <c r="J348" s="279"/>
      <c r="K348" s="280"/>
      <c r="L348" s="280"/>
      <c r="M348" s="280"/>
      <c r="N348" s="281"/>
      <c r="O348" s="283"/>
      <c r="P348" s="283"/>
      <c r="Q348" s="281"/>
      <c r="R348" s="281"/>
      <c r="S348" s="281"/>
      <c r="T348" s="281"/>
      <c r="U348" s="281"/>
      <c r="V348" s="281"/>
      <c r="W348" s="96"/>
      <c r="X348" s="281"/>
      <c r="Y348" s="284"/>
      <c r="Z348" s="284"/>
      <c r="AA348" s="266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265"/>
      <c r="AL348" s="265"/>
      <c r="AM348" s="265"/>
      <c r="AN348" s="266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265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265"/>
      <c r="BV348" s="265"/>
      <c r="BW348" s="265"/>
      <c r="BX348" s="265"/>
      <c r="BY348" s="265"/>
      <c r="BZ348" s="265"/>
      <c r="CA348" s="265"/>
      <c r="CB348" s="265"/>
      <c r="CC348" s="265"/>
      <c r="CD348" s="265"/>
      <c r="CE348" s="265"/>
      <c r="CF348" s="265"/>
      <c r="CG348" s="265"/>
      <c r="CH348" s="265"/>
      <c r="CI348" s="265"/>
      <c r="CJ348" s="265"/>
      <c r="CK348" s="265"/>
      <c r="CL348" s="265"/>
      <c r="CM348" s="265"/>
      <c r="CN348" s="265"/>
      <c r="CO348" s="265"/>
      <c r="CP348" s="265"/>
      <c r="CQ348" s="265"/>
      <c r="CR348" s="265"/>
      <c r="CS348" s="265"/>
      <c r="CT348" s="265"/>
      <c r="CU348" s="265"/>
      <c r="CV348" s="265"/>
      <c r="CW348" s="265"/>
      <c r="CX348" s="265"/>
      <c r="CY348" s="265"/>
      <c r="CZ348" s="265"/>
      <c r="DA348" s="265"/>
      <c r="DB348" s="265"/>
      <c r="DC348" s="265"/>
      <c r="DD348" s="265"/>
      <c r="DE348" s="265"/>
      <c r="DF348" s="265"/>
      <c r="DG348" s="265"/>
      <c r="DH348" s="265"/>
      <c r="DI348" s="265"/>
      <c r="DJ348" s="265"/>
      <c r="DK348" s="266"/>
      <c r="DL348" s="265"/>
      <c r="DM348" s="265"/>
      <c r="DN348" s="265"/>
      <c r="DO348" s="265"/>
      <c r="DP348" s="265"/>
      <c r="DQ348" s="265"/>
      <c r="DR348" s="265"/>
      <c r="DS348" s="265"/>
      <c r="DT348" s="265"/>
      <c r="DU348" s="265"/>
      <c r="DV348" s="265"/>
      <c r="DW348" s="265"/>
      <c r="DX348" s="265"/>
      <c r="DY348" s="265"/>
      <c r="DZ348" s="265"/>
      <c r="EA348" s="265"/>
      <c r="EB348" s="265"/>
      <c r="EC348" s="265"/>
      <c r="ED348" s="265"/>
      <c r="EE348" s="265"/>
      <c r="EF348" s="265"/>
      <c r="EG348" s="265"/>
      <c r="EH348" s="265"/>
      <c r="EI348" s="265"/>
      <c r="EJ348" s="265"/>
      <c r="EK348" s="265"/>
      <c r="EL348" s="266"/>
      <c r="EM348" s="265"/>
      <c r="EN348" s="294"/>
      <c r="EO348" s="265"/>
      <c r="EP348" s="265"/>
      <c r="EQ348" s="265"/>
      <c r="ER348" s="265"/>
      <c r="ES348" s="265"/>
      <c r="ET348" s="265"/>
      <c r="EU348" s="265"/>
      <c r="EV348" s="265"/>
      <c r="EW348" s="265"/>
      <c r="EX348" s="265"/>
      <c r="EY348" s="265"/>
      <c r="EZ348" s="265"/>
      <c r="FA348" s="265"/>
      <c r="FB348" s="265"/>
      <c r="FC348" s="265"/>
      <c r="FD348" s="265"/>
      <c r="FE348" s="265"/>
      <c r="FF348" s="267"/>
      <c r="FG348" s="265"/>
      <c r="FH348" s="265"/>
      <c r="FI348" s="265"/>
      <c r="FJ348" s="265"/>
      <c r="FK348" s="265"/>
      <c r="FL348" s="265"/>
      <c r="FM348" s="265"/>
      <c r="FN348" s="265"/>
      <c r="FO348" s="265"/>
      <c r="FP348" s="265"/>
      <c r="FQ348" s="268"/>
      <c r="FR348" s="268"/>
      <c r="FS348" s="265"/>
      <c r="FT348" s="265"/>
      <c r="FU348" s="265"/>
      <c r="FV348" s="265"/>
      <c r="FW348" s="265"/>
      <c r="FX348" s="265"/>
      <c r="FY348" s="265"/>
      <c r="FZ348" s="265"/>
      <c r="GA348" s="265"/>
      <c r="GB348" s="265"/>
      <c r="GC348" s="265"/>
      <c r="GD348" s="269"/>
      <c r="GE348" s="269"/>
      <c r="GF348" s="269"/>
      <c r="GG348" s="269"/>
      <c r="GH348" s="270"/>
      <c r="GI348" s="271"/>
      <c r="GJ348" s="269"/>
      <c r="GK348" s="269"/>
      <c r="GL348" s="338"/>
      <c r="GM348" s="269"/>
      <c r="GN348" s="269"/>
      <c r="GO348" s="272"/>
      <c r="GP348" s="272"/>
      <c r="GQ348" s="272"/>
      <c r="GR348" s="272"/>
      <c r="GS348" s="272"/>
      <c r="GT348" s="272"/>
      <c r="GU348" s="272"/>
      <c r="GV348" s="272"/>
      <c r="GW348" s="272"/>
      <c r="GX348" s="272"/>
      <c r="GY348" s="272"/>
      <c r="GZ348" s="272"/>
      <c r="HA348" s="272"/>
      <c r="HB348" s="272"/>
      <c r="HC348" s="272"/>
      <c r="HD348" s="272"/>
      <c r="HE348" s="272"/>
      <c r="HF348" s="272"/>
      <c r="HG348" s="272"/>
      <c r="HH348" s="272"/>
      <c r="HI348" s="272"/>
      <c r="HJ348" s="272"/>
      <c r="HK348" s="272"/>
      <c r="HL348" s="272"/>
      <c r="HM348" s="272"/>
      <c r="HN348" s="272"/>
      <c r="HO348" s="272"/>
      <c r="HP348" s="272"/>
      <c r="HQ348" s="272"/>
      <c r="HR348" s="272"/>
      <c r="HS348" s="272"/>
      <c r="HT348" s="272"/>
      <c r="HU348" s="272"/>
      <c r="HV348" s="272"/>
      <c r="HW348" s="272"/>
      <c r="HX348" s="272"/>
      <c r="HY348" s="271"/>
      <c r="HZ348" s="271"/>
      <c r="IA348" s="272"/>
      <c r="IB348" s="273"/>
      <c r="IC348" s="272"/>
      <c r="ID348" s="272"/>
      <c r="IE348" s="272"/>
      <c r="IF348" s="272"/>
      <c r="IG348" s="272"/>
      <c r="IH348" s="272"/>
      <c r="II348" s="272"/>
      <c r="IJ348" s="272"/>
      <c r="IK348" s="272"/>
      <c r="IL348" s="272"/>
      <c r="IM348" s="272"/>
      <c r="IN348" s="272"/>
      <c r="IO348" s="272"/>
      <c r="IP348" s="272"/>
      <c r="IQ348" s="272"/>
      <c r="IR348" s="272"/>
      <c r="IS348" s="272"/>
      <c r="IT348" s="272"/>
      <c r="IU348" s="272"/>
      <c r="IV348" s="272"/>
      <c r="IW348" s="272"/>
      <c r="IX348" s="272"/>
      <c r="IY348" s="272"/>
      <c r="IZ348" s="272"/>
      <c r="JA348" s="272"/>
      <c r="JB348" s="272"/>
      <c r="JC348" s="272"/>
      <c r="JD348" s="274"/>
    </row>
    <row r="349" spans="1:267" ht="18.95" hidden="1" customHeight="1">
      <c r="A349" s="336"/>
      <c r="B349" s="276"/>
      <c r="C349" s="277"/>
      <c r="D349" s="277"/>
      <c r="E349" s="278"/>
      <c r="F349" s="278"/>
      <c r="G349" s="278"/>
      <c r="H349" s="277"/>
      <c r="I349" s="279"/>
      <c r="J349" s="279"/>
      <c r="K349" s="280"/>
      <c r="L349" s="280"/>
      <c r="M349" s="280"/>
      <c r="N349" s="281"/>
      <c r="O349" s="97"/>
      <c r="P349" s="283"/>
      <c r="Q349" s="281"/>
      <c r="R349" s="281"/>
      <c r="S349" s="281"/>
      <c r="T349" s="281"/>
      <c r="U349" s="281"/>
      <c r="V349" s="281"/>
      <c r="W349" s="96"/>
      <c r="X349" s="281"/>
      <c r="Y349" s="284"/>
      <c r="Z349" s="284"/>
      <c r="AA349" s="266"/>
      <c r="AB349" s="265"/>
      <c r="AC349" s="265"/>
      <c r="AD349" s="265"/>
      <c r="AE349" s="265"/>
      <c r="AF349" s="265"/>
      <c r="AG349" s="265"/>
      <c r="AH349" s="265"/>
      <c r="AI349" s="265"/>
      <c r="AJ349" s="265"/>
      <c r="AK349" s="265"/>
      <c r="AL349" s="265"/>
      <c r="AM349" s="265"/>
      <c r="AN349" s="266"/>
      <c r="AO349" s="265"/>
      <c r="AP349" s="265"/>
      <c r="AQ349" s="265"/>
      <c r="AR349" s="265"/>
      <c r="AS349" s="265"/>
      <c r="AT349" s="265"/>
      <c r="AU349" s="265"/>
      <c r="AV349" s="265"/>
      <c r="AW349" s="265"/>
      <c r="AX349" s="265"/>
      <c r="AY349" s="265"/>
      <c r="AZ349" s="265"/>
      <c r="BA349" s="265"/>
      <c r="BB349" s="265"/>
      <c r="BC349" s="265"/>
      <c r="BD349" s="265"/>
      <c r="BE349" s="265"/>
      <c r="BF349" s="265"/>
      <c r="BG349" s="265"/>
      <c r="BH349" s="265"/>
      <c r="BI349" s="265"/>
      <c r="BJ349" s="265"/>
      <c r="BK349" s="265"/>
      <c r="BL349" s="265"/>
      <c r="BM349" s="265"/>
      <c r="BN349" s="265"/>
      <c r="BO349" s="265"/>
      <c r="BP349" s="265"/>
      <c r="BQ349" s="265"/>
      <c r="BR349" s="265"/>
      <c r="BS349" s="265"/>
      <c r="BT349" s="265"/>
      <c r="BU349" s="265"/>
      <c r="BV349" s="265"/>
      <c r="BW349" s="265"/>
      <c r="BX349" s="265"/>
      <c r="BY349" s="265"/>
      <c r="BZ349" s="265"/>
      <c r="CA349" s="265"/>
      <c r="CB349" s="265"/>
      <c r="CC349" s="265"/>
      <c r="CD349" s="265"/>
      <c r="CE349" s="265"/>
      <c r="CF349" s="265"/>
      <c r="CG349" s="265"/>
      <c r="CH349" s="265"/>
      <c r="CI349" s="265"/>
      <c r="CJ349" s="265"/>
      <c r="CK349" s="265"/>
      <c r="CL349" s="265"/>
      <c r="CM349" s="265"/>
      <c r="CN349" s="265"/>
      <c r="CO349" s="265"/>
      <c r="CP349" s="265"/>
      <c r="CQ349" s="265"/>
      <c r="CR349" s="265"/>
      <c r="CS349" s="265"/>
      <c r="CT349" s="265"/>
      <c r="CU349" s="265"/>
      <c r="CV349" s="265"/>
      <c r="CW349" s="265"/>
      <c r="CX349" s="265"/>
      <c r="CY349" s="265"/>
      <c r="CZ349" s="265"/>
      <c r="DA349" s="265"/>
      <c r="DB349" s="265"/>
      <c r="DC349" s="265"/>
      <c r="DD349" s="265"/>
      <c r="DE349" s="265"/>
      <c r="DF349" s="265"/>
      <c r="DG349" s="265"/>
      <c r="DH349" s="265"/>
      <c r="DI349" s="265"/>
      <c r="DJ349" s="265"/>
      <c r="DK349" s="266"/>
      <c r="DL349" s="265"/>
      <c r="DM349" s="265"/>
      <c r="DN349" s="265"/>
      <c r="DO349" s="265"/>
      <c r="DP349" s="265"/>
      <c r="DQ349" s="265"/>
      <c r="DR349" s="265"/>
      <c r="DS349" s="265"/>
      <c r="DT349" s="265"/>
      <c r="DU349" s="265"/>
      <c r="DV349" s="265"/>
      <c r="DW349" s="265"/>
      <c r="DX349" s="265"/>
      <c r="DY349" s="265"/>
      <c r="DZ349" s="265"/>
      <c r="EA349" s="265"/>
      <c r="EB349" s="265"/>
      <c r="EC349" s="265"/>
      <c r="ED349" s="265"/>
      <c r="EE349" s="265"/>
      <c r="EF349" s="265"/>
      <c r="EG349" s="265"/>
      <c r="EH349" s="265"/>
      <c r="EI349" s="265"/>
      <c r="EJ349" s="265"/>
      <c r="EK349" s="265"/>
      <c r="EL349" s="266"/>
      <c r="EM349" s="265"/>
      <c r="EN349" s="294"/>
      <c r="EO349" s="265"/>
      <c r="EP349" s="265"/>
      <c r="EQ349" s="265"/>
      <c r="ER349" s="265"/>
      <c r="ES349" s="265"/>
      <c r="ET349" s="265"/>
      <c r="EU349" s="265"/>
      <c r="EV349" s="265"/>
      <c r="EW349" s="265"/>
      <c r="EX349" s="265"/>
      <c r="EY349" s="265"/>
      <c r="EZ349" s="265"/>
      <c r="FA349" s="265"/>
      <c r="FB349" s="265"/>
      <c r="FC349" s="265"/>
      <c r="FD349" s="265"/>
      <c r="FE349" s="265"/>
      <c r="FF349" s="267"/>
      <c r="FG349" s="265"/>
      <c r="FH349" s="265"/>
      <c r="FI349" s="265"/>
      <c r="FJ349" s="265"/>
      <c r="FK349" s="265"/>
      <c r="FL349" s="265"/>
      <c r="FM349" s="265"/>
      <c r="FN349" s="265"/>
      <c r="FO349" s="265"/>
      <c r="FP349" s="265"/>
      <c r="FQ349" s="268"/>
      <c r="FR349" s="268"/>
      <c r="FS349" s="265"/>
      <c r="FT349" s="265"/>
      <c r="FU349" s="265"/>
      <c r="FV349" s="265"/>
      <c r="FW349" s="265"/>
      <c r="FX349" s="265"/>
      <c r="FY349" s="265"/>
      <c r="FZ349" s="265"/>
      <c r="GA349" s="265"/>
      <c r="GB349" s="265"/>
      <c r="GC349" s="265"/>
      <c r="GD349" s="269"/>
      <c r="GE349" s="269"/>
      <c r="GF349" s="269"/>
      <c r="GG349" s="269"/>
      <c r="GH349" s="270"/>
      <c r="GI349" s="271"/>
      <c r="GJ349" s="269"/>
      <c r="GK349" s="269"/>
      <c r="GL349" s="269"/>
      <c r="GM349" s="269"/>
      <c r="GN349" s="269"/>
      <c r="GO349" s="272"/>
      <c r="GP349" s="272"/>
      <c r="GQ349" s="272"/>
      <c r="GR349" s="272"/>
      <c r="GS349" s="272"/>
      <c r="GT349" s="272"/>
      <c r="GU349" s="272"/>
      <c r="GV349" s="272"/>
      <c r="GW349" s="272"/>
      <c r="GX349" s="272"/>
      <c r="GY349" s="272"/>
      <c r="GZ349" s="272"/>
      <c r="HA349" s="272"/>
      <c r="HB349" s="272"/>
      <c r="HC349" s="272"/>
      <c r="HD349" s="272"/>
      <c r="HE349" s="272"/>
      <c r="HF349" s="272"/>
      <c r="HG349" s="272"/>
      <c r="HH349" s="272"/>
      <c r="HI349" s="272"/>
      <c r="HJ349" s="272"/>
      <c r="HK349" s="272"/>
      <c r="HL349" s="272"/>
      <c r="HM349" s="272"/>
      <c r="HN349" s="272"/>
      <c r="HO349" s="272"/>
      <c r="HP349" s="272"/>
      <c r="HQ349" s="272"/>
      <c r="HR349" s="272"/>
      <c r="HS349" s="272"/>
      <c r="HT349" s="272"/>
      <c r="HU349" s="272"/>
      <c r="HV349" s="272"/>
      <c r="HW349" s="272"/>
      <c r="HX349" s="272"/>
      <c r="HY349" s="271"/>
      <c r="HZ349" s="271"/>
      <c r="IA349" s="272"/>
      <c r="IB349" s="273"/>
      <c r="IC349" s="272"/>
      <c r="ID349" s="272"/>
      <c r="IE349" s="272"/>
      <c r="IF349" s="272"/>
      <c r="IG349" s="272"/>
      <c r="IH349" s="272"/>
      <c r="II349" s="272"/>
      <c r="IJ349" s="272"/>
      <c r="IK349" s="272"/>
      <c r="IL349" s="272"/>
      <c r="IM349" s="272"/>
      <c r="IN349" s="272"/>
      <c r="IO349" s="272"/>
      <c r="IP349" s="272"/>
      <c r="IQ349" s="272"/>
      <c r="IR349" s="272"/>
      <c r="IS349" s="272"/>
      <c r="IT349" s="272"/>
      <c r="IU349" s="272"/>
      <c r="IV349" s="272"/>
      <c r="IW349" s="272"/>
      <c r="IX349" s="272"/>
      <c r="IY349" s="272"/>
      <c r="IZ349" s="272"/>
      <c r="JA349" s="272"/>
      <c r="JB349" s="272"/>
      <c r="JC349" s="272"/>
      <c r="JD349" s="274"/>
    </row>
    <row r="350" spans="1:267" ht="18.95" hidden="1" customHeight="1">
      <c r="A350" s="336"/>
      <c r="B350" s="276"/>
      <c r="C350" s="277"/>
      <c r="D350" s="277"/>
      <c r="E350" s="278"/>
      <c r="F350" s="278"/>
      <c r="G350" s="278"/>
      <c r="H350" s="277"/>
      <c r="I350" s="279"/>
      <c r="J350" s="279"/>
      <c r="K350" s="280"/>
      <c r="L350" s="280"/>
      <c r="M350" s="280"/>
      <c r="N350" s="281"/>
      <c r="O350" s="283"/>
      <c r="P350" s="283"/>
      <c r="Q350" s="281"/>
      <c r="R350" s="281"/>
      <c r="S350" s="281"/>
      <c r="T350" s="281"/>
      <c r="U350" s="281"/>
      <c r="V350" s="281"/>
      <c r="W350" s="96"/>
      <c r="X350" s="281"/>
      <c r="Y350" s="284"/>
      <c r="Z350" s="284"/>
      <c r="AA350" s="266"/>
      <c r="AB350" s="265"/>
      <c r="AC350" s="265"/>
      <c r="AD350" s="265"/>
      <c r="AE350" s="265"/>
      <c r="AF350" s="265"/>
      <c r="AG350" s="265"/>
      <c r="AH350" s="265"/>
      <c r="AI350" s="265"/>
      <c r="AJ350" s="265"/>
      <c r="AK350" s="265"/>
      <c r="AL350" s="265"/>
      <c r="AM350" s="265"/>
      <c r="AN350" s="266"/>
      <c r="AO350" s="265"/>
      <c r="AP350" s="265"/>
      <c r="AQ350" s="265"/>
      <c r="AR350" s="265"/>
      <c r="AS350" s="265"/>
      <c r="AT350" s="265"/>
      <c r="AU350" s="265"/>
      <c r="AV350" s="265"/>
      <c r="AW350" s="265"/>
      <c r="AX350" s="265"/>
      <c r="AY350" s="265"/>
      <c r="AZ350" s="265"/>
      <c r="BA350" s="265"/>
      <c r="BB350" s="265"/>
      <c r="BC350" s="265"/>
      <c r="BD350" s="265"/>
      <c r="BE350" s="265"/>
      <c r="BF350" s="265"/>
      <c r="BG350" s="265"/>
      <c r="BH350" s="265"/>
      <c r="BI350" s="265"/>
      <c r="BJ350" s="265"/>
      <c r="BK350" s="265"/>
      <c r="BL350" s="265"/>
      <c r="BM350" s="265"/>
      <c r="BN350" s="265"/>
      <c r="BO350" s="265"/>
      <c r="BP350" s="265"/>
      <c r="BQ350" s="265"/>
      <c r="BR350" s="265"/>
      <c r="BS350" s="265"/>
      <c r="BT350" s="265"/>
      <c r="BU350" s="265"/>
      <c r="BV350" s="265"/>
      <c r="BW350" s="265"/>
      <c r="BX350" s="265"/>
      <c r="BY350" s="265"/>
      <c r="BZ350" s="265"/>
      <c r="CA350" s="265"/>
      <c r="CB350" s="265"/>
      <c r="CC350" s="265"/>
      <c r="CD350" s="265"/>
      <c r="CE350" s="265"/>
      <c r="CF350" s="265"/>
      <c r="CG350" s="265"/>
      <c r="CH350" s="265"/>
      <c r="CI350" s="265"/>
      <c r="CJ350" s="265"/>
      <c r="CK350" s="265"/>
      <c r="CL350" s="265"/>
      <c r="CM350" s="265"/>
      <c r="CN350" s="265"/>
      <c r="CO350" s="265"/>
      <c r="CP350" s="265"/>
      <c r="CQ350" s="265"/>
      <c r="CR350" s="265"/>
      <c r="CS350" s="265"/>
      <c r="CT350" s="265"/>
      <c r="CU350" s="265"/>
      <c r="CV350" s="265"/>
      <c r="CW350" s="265"/>
      <c r="CX350" s="265"/>
      <c r="CY350" s="265"/>
      <c r="CZ350" s="265"/>
      <c r="DA350" s="265"/>
      <c r="DB350" s="265"/>
      <c r="DC350" s="265"/>
      <c r="DD350" s="265"/>
      <c r="DE350" s="265"/>
      <c r="DF350" s="265"/>
      <c r="DG350" s="265"/>
      <c r="DH350" s="265"/>
      <c r="DI350" s="265"/>
      <c r="DJ350" s="265"/>
      <c r="DK350" s="266"/>
      <c r="DL350" s="265"/>
      <c r="DM350" s="265"/>
      <c r="DN350" s="265"/>
      <c r="DO350" s="265"/>
      <c r="DP350" s="265"/>
      <c r="DQ350" s="265"/>
      <c r="DR350" s="265"/>
      <c r="DS350" s="265"/>
      <c r="DT350" s="265"/>
      <c r="DU350" s="265"/>
      <c r="DV350" s="265"/>
      <c r="DW350" s="265"/>
      <c r="DX350" s="265"/>
      <c r="DY350" s="265"/>
      <c r="DZ350" s="265"/>
      <c r="EA350" s="265"/>
      <c r="EB350" s="265"/>
      <c r="EC350" s="265"/>
      <c r="ED350" s="265"/>
      <c r="EE350" s="265"/>
      <c r="EF350" s="265"/>
      <c r="EG350" s="265"/>
      <c r="EH350" s="265"/>
      <c r="EI350" s="265"/>
      <c r="EJ350" s="265"/>
      <c r="EK350" s="265"/>
      <c r="EL350" s="266"/>
      <c r="EM350" s="265"/>
      <c r="EN350" s="294"/>
      <c r="EO350" s="265"/>
      <c r="EP350" s="265"/>
      <c r="EQ350" s="265"/>
      <c r="ER350" s="265"/>
      <c r="ES350" s="265"/>
      <c r="ET350" s="265"/>
      <c r="EU350" s="265"/>
      <c r="EV350" s="265"/>
      <c r="EW350" s="265"/>
      <c r="EX350" s="265"/>
      <c r="EY350" s="265"/>
      <c r="EZ350" s="265"/>
      <c r="FA350" s="265"/>
      <c r="FB350" s="265"/>
      <c r="FC350" s="265"/>
      <c r="FD350" s="265"/>
      <c r="FE350" s="265"/>
      <c r="FF350" s="267"/>
      <c r="FG350" s="265"/>
      <c r="FH350" s="265"/>
      <c r="FI350" s="265"/>
      <c r="FJ350" s="265"/>
      <c r="FK350" s="265"/>
      <c r="FL350" s="265"/>
      <c r="FM350" s="265"/>
      <c r="FN350" s="265"/>
      <c r="FO350" s="265"/>
      <c r="FP350" s="265"/>
      <c r="FQ350" s="268"/>
      <c r="FR350" s="268"/>
      <c r="FS350" s="265"/>
      <c r="FT350" s="265"/>
      <c r="FU350" s="265"/>
      <c r="FV350" s="265"/>
      <c r="FW350" s="265"/>
      <c r="FX350" s="265"/>
      <c r="FY350" s="265"/>
      <c r="FZ350" s="265"/>
      <c r="GA350" s="265"/>
      <c r="GB350" s="265"/>
      <c r="GC350" s="265"/>
      <c r="GD350" s="269"/>
      <c r="GE350" s="269"/>
      <c r="GF350" s="269"/>
      <c r="GG350" s="269"/>
      <c r="GH350" s="270"/>
      <c r="GI350" s="271"/>
      <c r="GJ350" s="269"/>
      <c r="GK350" s="269"/>
      <c r="GL350" s="269"/>
      <c r="GM350" s="269"/>
      <c r="GN350" s="269"/>
      <c r="GO350" s="272"/>
      <c r="GP350" s="272"/>
      <c r="GQ350" s="272"/>
      <c r="GR350" s="272"/>
      <c r="GS350" s="272"/>
      <c r="GT350" s="272"/>
      <c r="GU350" s="272"/>
      <c r="GV350" s="272"/>
      <c r="GW350" s="272"/>
      <c r="GX350" s="272"/>
      <c r="GY350" s="272"/>
      <c r="GZ350" s="272"/>
      <c r="HA350" s="272"/>
      <c r="HB350" s="272"/>
      <c r="HC350" s="272"/>
      <c r="HD350" s="272"/>
      <c r="HE350" s="272"/>
      <c r="HF350" s="272"/>
      <c r="HG350" s="272"/>
      <c r="HH350" s="272"/>
      <c r="HI350" s="272"/>
      <c r="HJ350" s="272"/>
      <c r="HK350" s="272"/>
      <c r="HL350" s="272"/>
      <c r="HM350" s="272"/>
      <c r="HN350" s="272"/>
      <c r="HO350" s="272"/>
      <c r="HP350" s="272"/>
      <c r="HQ350" s="272"/>
      <c r="HR350" s="272"/>
      <c r="HS350" s="272"/>
      <c r="HT350" s="272"/>
      <c r="HU350" s="272"/>
      <c r="HV350" s="272"/>
      <c r="HW350" s="272"/>
      <c r="HX350" s="272"/>
      <c r="HY350" s="271"/>
      <c r="HZ350" s="271"/>
      <c r="IA350" s="272"/>
      <c r="IB350" s="273"/>
      <c r="IC350" s="272"/>
      <c r="ID350" s="272"/>
      <c r="IE350" s="272"/>
      <c r="IF350" s="272"/>
      <c r="IG350" s="272"/>
      <c r="IH350" s="272"/>
      <c r="II350" s="272"/>
      <c r="IJ350" s="272"/>
      <c r="IK350" s="272"/>
      <c r="IL350" s="272"/>
      <c r="IM350" s="272"/>
      <c r="IN350" s="272"/>
      <c r="IO350" s="272"/>
      <c r="IP350" s="272"/>
      <c r="IQ350" s="272"/>
      <c r="IR350" s="272"/>
      <c r="IS350" s="272"/>
      <c r="IT350" s="272"/>
      <c r="IU350" s="272"/>
      <c r="IV350" s="272"/>
      <c r="IW350" s="272"/>
      <c r="IX350" s="272"/>
      <c r="IY350" s="272"/>
      <c r="IZ350" s="272"/>
      <c r="JA350" s="272"/>
      <c r="JB350" s="272"/>
      <c r="JC350" s="272"/>
      <c r="JD350" s="274"/>
    </row>
    <row r="351" spans="1:267" ht="18.95" hidden="1" customHeight="1">
      <c r="A351" s="336"/>
      <c r="B351" s="276"/>
      <c r="C351" s="277"/>
      <c r="D351" s="277"/>
      <c r="E351" s="278"/>
      <c r="F351" s="278"/>
      <c r="G351" s="278"/>
      <c r="H351" s="277"/>
      <c r="I351" s="279"/>
      <c r="J351" s="279"/>
      <c r="K351" s="280"/>
      <c r="L351" s="280"/>
      <c r="M351" s="280"/>
      <c r="N351" s="281"/>
      <c r="O351" s="97"/>
      <c r="P351" s="283"/>
      <c r="Q351" s="281"/>
      <c r="R351" s="281"/>
      <c r="S351" s="281"/>
      <c r="T351" s="281"/>
      <c r="U351" s="281"/>
      <c r="V351" s="281"/>
      <c r="W351" s="96"/>
      <c r="X351" s="281"/>
      <c r="Y351" s="284"/>
      <c r="Z351" s="284"/>
      <c r="AA351" s="266"/>
      <c r="AB351" s="265"/>
      <c r="AC351" s="265"/>
      <c r="AD351" s="265"/>
      <c r="AE351" s="265"/>
      <c r="AF351" s="265"/>
      <c r="AG351" s="265"/>
      <c r="AH351" s="265"/>
      <c r="AI351" s="265"/>
      <c r="AJ351" s="265"/>
      <c r="AK351" s="265"/>
      <c r="AL351" s="265"/>
      <c r="AM351" s="265"/>
      <c r="AN351" s="266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65"/>
      <c r="AY351" s="265"/>
      <c r="AZ351" s="265"/>
      <c r="BA351" s="265"/>
      <c r="BB351" s="265"/>
      <c r="BC351" s="265"/>
      <c r="BD351" s="265"/>
      <c r="BE351" s="265"/>
      <c r="BF351" s="265"/>
      <c r="BG351" s="265"/>
      <c r="BH351" s="265"/>
      <c r="BI351" s="265"/>
      <c r="BJ351" s="265"/>
      <c r="BK351" s="265"/>
      <c r="BL351" s="265"/>
      <c r="BM351" s="265"/>
      <c r="BN351" s="265"/>
      <c r="BO351" s="265"/>
      <c r="BP351" s="265"/>
      <c r="BQ351" s="265"/>
      <c r="BR351" s="265"/>
      <c r="BS351" s="265"/>
      <c r="BT351" s="265"/>
      <c r="BU351" s="265"/>
      <c r="BV351" s="265"/>
      <c r="BW351" s="265"/>
      <c r="BX351" s="265"/>
      <c r="BY351" s="265"/>
      <c r="BZ351" s="265"/>
      <c r="CA351" s="265"/>
      <c r="CB351" s="265"/>
      <c r="CC351" s="265"/>
      <c r="CD351" s="265"/>
      <c r="CE351" s="265"/>
      <c r="CF351" s="265"/>
      <c r="CG351" s="265"/>
      <c r="CH351" s="265"/>
      <c r="CI351" s="265"/>
      <c r="CJ351" s="265"/>
      <c r="CK351" s="265"/>
      <c r="CL351" s="265"/>
      <c r="CM351" s="265"/>
      <c r="CN351" s="265"/>
      <c r="CO351" s="265"/>
      <c r="CP351" s="265"/>
      <c r="CQ351" s="265"/>
      <c r="CR351" s="265"/>
      <c r="CS351" s="265"/>
      <c r="CT351" s="265"/>
      <c r="CU351" s="265"/>
      <c r="CV351" s="265"/>
      <c r="CW351" s="265"/>
      <c r="CX351" s="265"/>
      <c r="CY351" s="265"/>
      <c r="CZ351" s="265"/>
      <c r="DA351" s="265"/>
      <c r="DB351" s="265"/>
      <c r="DC351" s="265"/>
      <c r="DD351" s="265"/>
      <c r="DE351" s="265"/>
      <c r="DF351" s="265"/>
      <c r="DG351" s="265"/>
      <c r="DH351" s="265"/>
      <c r="DI351" s="265"/>
      <c r="DJ351" s="265"/>
      <c r="DK351" s="266"/>
      <c r="DL351" s="265"/>
      <c r="DM351" s="265"/>
      <c r="DN351" s="265"/>
      <c r="DO351" s="265"/>
      <c r="DP351" s="265"/>
      <c r="DQ351" s="265"/>
      <c r="DR351" s="265"/>
      <c r="DS351" s="265"/>
      <c r="DT351" s="265"/>
      <c r="DU351" s="265"/>
      <c r="DV351" s="265"/>
      <c r="DW351" s="265"/>
      <c r="DX351" s="265"/>
      <c r="DY351" s="265"/>
      <c r="DZ351" s="265"/>
      <c r="EA351" s="265"/>
      <c r="EB351" s="265"/>
      <c r="EC351" s="265"/>
      <c r="ED351" s="265"/>
      <c r="EE351" s="265"/>
      <c r="EF351" s="265"/>
      <c r="EG351" s="265"/>
      <c r="EH351" s="265"/>
      <c r="EI351" s="265"/>
      <c r="EJ351" s="265"/>
      <c r="EK351" s="265"/>
      <c r="EL351" s="266"/>
      <c r="EM351" s="265"/>
      <c r="EN351" s="294"/>
      <c r="EO351" s="265"/>
      <c r="EP351" s="265"/>
      <c r="EQ351" s="265"/>
      <c r="ER351" s="265"/>
      <c r="ES351" s="265"/>
      <c r="ET351" s="265"/>
      <c r="EU351" s="265"/>
      <c r="EV351" s="265"/>
      <c r="EW351" s="265"/>
      <c r="EX351" s="265"/>
      <c r="EY351" s="265"/>
      <c r="EZ351" s="265"/>
      <c r="FA351" s="265"/>
      <c r="FB351" s="265"/>
      <c r="FC351" s="265"/>
      <c r="FD351" s="265"/>
      <c r="FE351" s="265"/>
      <c r="FF351" s="267"/>
      <c r="FG351" s="265"/>
      <c r="FH351" s="265"/>
      <c r="FI351" s="265"/>
      <c r="FJ351" s="265"/>
      <c r="FK351" s="265"/>
      <c r="FL351" s="265"/>
      <c r="FM351" s="265"/>
      <c r="FN351" s="265"/>
      <c r="FO351" s="265"/>
      <c r="FP351" s="265"/>
      <c r="FQ351" s="268"/>
      <c r="FR351" s="268"/>
      <c r="FS351" s="265"/>
      <c r="FT351" s="265"/>
      <c r="FU351" s="265"/>
      <c r="FV351" s="265"/>
      <c r="FW351" s="265"/>
      <c r="FX351" s="265"/>
      <c r="FY351" s="265"/>
      <c r="FZ351" s="265"/>
      <c r="GA351" s="265"/>
      <c r="GB351" s="265"/>
      <c r="GC351" s="265"/>
      <c r="GD351" s="269"/>
      <c r="GE351" s="269"/>
      <c r="GF351" s="269"/>
      <c r="GG351" s="269"/>
      <c r="GH351" s="270"/>
      <c r="GI351" s="271"/>
      <c r="GJ351" s="269"/>
      <c r="GK351" s="269"/>
      <c r="GL351" s="269"/>
      <c r="GM351" s="269"/>
      <c r="GN351" s="269"/>
      <c r="GO351" s="272"/>
      <c r="GP351" s="272"/>
      <c r="GQ351" s="272"/>
      <c r="GR351" s="272"/>
      <c r="GS351" s="272"/>
      <c r="GT351" s="272"/>
      <c r="GU351" s="272"/>
      <c r="GV351" s="272"/>
      <c r="GW351" s="272"/>
      <c r="GX351" s="272"/>
      <c r="GY351" s="272"/>
      <c r="GZ351" s="272"/>
      <c r="HA351" s="272"/>
      <c r="HB351" s="272"/>
      <c r="HC351" s="272"/>
      <c r="HD351" s="272"/>
      <c r="HE351" s="272"/>
      <c r="HF351" s="272"/>
      <c r="HG351" s="272"/>
      <c r="HH351" s="272"/>
      <c r="HI351" s="272"/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72"/>
      <c r="HU351" s="272"/>
      <c r="HV351" s="272"/>
      <c r="HW351" s="272"/>
      <c r="HX351" s="272"/>
      <c r="HY351" s="271"/>
      <c r="HZ351" s="271"/>
      <c r="IA351" s="272"/>
      <c r="IB351" s="273"/>
      <c r="IC351" s="272"/>
      <c r="ID351" s="272"/>
      <c r="IE351" s="272"/>
      <c r="IF351" s="272"/>
      <c r="IG351" s="272"/>
      <c r="IH351" s="272"/>
      <c r="II351" s="272"/>
      <c r="IJ351" s="272"/>
      <c r="IK351" s="272"/>
      <c r="IL351" s="272"/>
      <c r="IM351" s="272"/>
      <c r="IN351" s="272"/>
      <c r="IO351" s="272"/>
      <c r="IP351" s="272"/>
      <c r="IQ351" s="272"/>
      <c r="IR351" s="272"/>
      <c r="IS351" s="272"/>
      <c r="IT351" s="272"/>
      <c r="IU351" s="272"/>
      <c r="IV351" s="272"/>
      <c r="IW351" s="272"/>
      <c r="IX351" s="272"/>
      <c r="IY351" s="272"/>
      <c r="IZ351" s="272"/>
      <c r="JA351" s="272"/>
      <c r="JB351" s="272"/>
      <c r="JC351" s="272"/>
      <c r="JD351" s="274"/>
    </row>
    <row r="352" spans="1:267" ht="18.95" hidden="1" customHeight="1">
      <c r="A352" s="336"/>
      <c r="B352" s="278"/>
      <c r="C352" s="277"/>
      <c r="D352" s="277"/>
      <c r="E352" s="278"/>
      <c r="F352" s="278"/>
      <c r="G352" s="278"/>
      <c r="H352" s="277"/>
      <c r="I352" s="279"/>
      <c r="J352" s="279"/>
      <c r="K352" s="280"/>
      <c r="L352" s="280"/>
      <c r="M352" s="280"/>
      <c r="N352" s="281"/>
      <c r="O352" s="283"/>
      <c r="P352" s="283"/>
      <c r="Q352" s="281"/>
      <c r="R352" s="281"/>
      <c r="S352" s="281"/>
      <c r="T352" s="281"/>
      <c r="U352" s="281"/>
      <c r="V352" s="281"/>
      <c r="W352" s="96"/>
      <c r="X352" s="281"/>
      <c r="Y352" s="284"/>
      <c r="Z352" s="284"/>
      <c r="AA352" s="266"/>
      <c r="AB352" s="265"/>
      <c r="AC352" s="265"/>
      <c r="AD352" s="265"/>
      <c r="AE352" s="265"/>
      <c r="AF352" s="265"/>
      <c r="AG352" s="265"/>
      <c r="AH352" s="265"/>
      <c r="AI352" s="265"/>
      <c r="AJ352" s="265"/>
      <c r="AK352" s="265"/>
      <c r="AL352" s="265"/>
      <c r="AM352" s="265"/>
      <c r="AN352" s="266"/>
      <c r="AO352" s="265"/>
      <c r="AP352" s="265"/>
      <c r="AQ352" s="265"/>
      <c r="AR352" s="265"/>
      <c r="AS352" s="265"/>
      <c r="AT352" s="265"/>
      <c r="AU352" s="265"/>
      <c r="AV352" s="265"/>
      <c r="AW352" s="265"/>
      <c r="AX352" s="265"/>
      <c r="AY352" s="265"/>
      <c r="AZ352" s="265"/>
      <c r="BA352" s="265"/>
      <c r="BB352" s="265"/>
      <c r="BC352" s="265"/>
      <c r="BD352" s="265"/>
      <c r="BE352" s="265"/>
      <c r="BF352" s="265"/>
      <c r="BG352" s="265"/>
      <c r="BH352" s="265"/>
      <c r="BI352" s="265"/>
      <c r="BJ352" s="265"/>
      <c r="BK352" s="265"/>
      <c r="BL352" s="265"/>
      <c r="BM352" s="265"/>
      <c r="BN352" s="265"/>
      <c r="BO352" s="265"/>
      <c r="BP352" s="265"/>
      <c r="BQ352" s="265"/>
      <c r="BR352" s="265"/>
      <c r="BS352" s="265"/>
      <c r="BT352" s="265"/>
      <c r="BU352" s="265"/>
      <c r="BV352" s="265"/>
      <c r="BW352" s="265"/>
      <c r="BX352" s="265"/>
      <c r="BY352" s="265"/>
      <c r="BZ352" s="265"/>
      <c r="CA352" s="265"/>
      <c r="CB352" s="265"/>
      <c r="CC352" s="265"/>
      <c r="CD352" s="265"/>
      <c r="CE352" s="265"/>
      <c r="CF352" s="265"/>
      <c r="CG352" s="265"/>
      <c r="CH352" s="265"/>
      <c r="CI352" s="265"/>
      <c r="CJ352" s="265"/>
      <c r="CK352" s="265"/>
      <c r="CL352" s="265"/>
      <c r="CM352" s="265"/>
      <c r="CN352" s="265"/>
      <c r="CO352" s="265"/>
      <c r="CP352" s="265"/>
      <c r="CQ352" s="265"/>
      <c r="CR352" s="265"/>
      <c r="CS352" s="265"/>
      <c r="CT352" s="265"/>
      <c r="CU352" s="265"/>
      <c r="CV352" s="265"/>
      <c r="CW352" s="265"/>
      <c r="CX352" s="265"/>
      <c r="CY352" s="265"/>
      <c r="CZ352" s="265"/>
      <c r="DA352" s="265"/>
      <c r="DB352" s="265"/>
      <c r="DC352" s="265"/>
      <c r="DD352" s="265"/>
      <c r="DE352" s="265"/>
      <c r="DF352" s="265"/>
      <c r="DG352" s="265"/>
      <c r="DH352" s="265"/>
      <c r="DI352" s="265"/>
      <c r="DJ352" s="265"/>
      <c r="DK352" s="266"/>
      <c r="DL352" s="265"/>
      <c r="DM352" s="265"/>
      <c r="DN352" s="265"/>
      <c r="DO352" s="265"/>
      <c r="DP352" s="265"/>
      <c r="DQ352" s="265"/>
      <c r="DR352" s="265"/>
      <c r="DS352" s="265"/>
      <c r="DT352" s="265"/>
      <c r="DU352" s="265"/>
      <c r="DV352" s="265"/>
      <c r="DW352" s="265"/>
      <c r="DX352" s="265"/>
      <c r="DY352" s="265"/>
      <c r="DZ352" s="265"/>
      <c r="EA352" s="265"/>
      <c r="EB352" s="265"/>
      <c r="EC352" s="265"/>
      <c r="ED352" s="265"/>
      <c r="EE352" s="265"/>
      <c r="EF352" s="265"/>
      <c r="EG352" s="265"/>
      <c r="EH352" s="265"/>
      <c r="EI352" s="265"/>
      <c r="EJ352" s="265"/>
      <c r="EK352" s="265"/>
      <c r="EL352" s="266"/>
      <c r="EM352" s="265"/>
      <c r="EN352" s="294"/>
      <c r="EO352" s="265"/>
      <c r="EP352" s="265"/>
      <c r="EQ352" s="265"/>
      <c r="ER352" s="265"/>
      <c r="ES352" s="265"/>
      <c r="ET352" s="265"/>
      <c r="EU352" s="265"/>
      <c r="EV352" s="265"/>
      <c r="EW352" s="265"/>
      <c r="EX352" s="265"/>
      <c r="EY352" s="265"/>
      <c r="EZ352" s="265"/>
      <c r="FA352" s="265"/>
      <c r="FB352" s="265"/>
      <c r="FC352" s="265"/>
      <c r="FD352" s="265"/>
      <c r="FE352" s="265"/>
      <c r="FF352" s="267"/>
      <c r="FG352" s="265"/>
      <c r="FH352" s="265"/>
      <c r="FI352" s="265"/>
      <c r="FJ352" s="265"/>
      <c r="FK352" s="265"/>
      <c r="FL352" s="265"/>
      <c r="FM352" s="265"/>
      <c r="FN352" s="265"/>
      <c r="FO352" s="265"/>
      <c r="FP352" s="265"/>
      <c r="FQ352" s="268"/>
      <c r="FR352" s="268"/>
      <c r="FS352" s="265"/>
      <c r="FT352" s="265"/>
      <c r="FU352" s="265"/>
      <c r="FV352" s="265"/>
      <c r="FW352" s="265"/>
      <c r="FX352" s="265"/>
      <c r="FY352" s="265"/>
      <c r="FZ352" s="265"/>
      <c r="GA352" s="265"/>
      <c r="GB352" s="265"/>
      <c r="GC352" s="265"/>
      <c r="GD352" s="269"/>
      <c r="GE352" s="269"/>
      <c r="GF352" s="269"/>
      <c r="GG352" s="269"/>
      <c r="GH352" s="270"/>
      <c r="GI352" s="271"/>
      <c r="GJ352" s="269"/>
      <c r="GK352" s="269"/>
      <c r="GL352" s="269"/>
      <c r="GM352" s="269"/>
      <c r="GN352" s="269"/>
      <c r="GO352" s="272"/>
      <c r="GP352" s="272"/>
      <c r="GQ352" s="272"/>
      <c r="GR352" s="272"/>
      <c r="GS352" s="272"/>
      <c r="GT352" s="272"/>
      <c r="GU352" s="272"/>
      <c r="GV352" s="272"/>
      <c r="GW352" s="272"/>
      <c r="GX352" s="272"/>
      <c r="GY352" s="272"/>
      <c r="GZ352" s="272"/>
      <c r="HA352" s="272"/>
      <c r="HB352" s="272"/>
      <c r="HC352" s="272"/>
      <c r="HD352" s="272"/>
      <c r="HE352" s="272"/>
      <c r="HF352" s="272"/>
      <c r="HG352" s="272"/>
      <c r="HH352" s="272"/>
      <c r="HI352" s="272"/>
      <c r="HJ352" s="272"/>
      <c r="HK352" s="272"/>
      <c r="HL352" s="272"/>
      <c r="HM352" s="272"/>
      <c r="HN352" s="272"/>
      <c r="HO352" s="272"/>
      <c r="HP352" s="272"/>
      <c r="HQ352" s="272"/>
      <c r="HR352" s="272"/>
      <c r="HS352" s="272"/>
      <c r="HT352" s="272"/>
      <c r="HU352" s="272"/>
      <c r="HV352" s="272"/>
      <c r="HW352" s="272"/>
      <c r="HX352" s="272"/>
      <c r="HY352" s="271"/>
      <c r="HZ352" s="271"/>
      <c r="IA352" s="272"/>
      <c r="IB352" s="273"/>
      <c r="IC352" s="272"/>
      <c r="ID352" s="272"/>
      <c r="IE352" s="272"/>
      <c r="IF352" s="272"/>
      <c r="IG352" s="272"/>
      <c r="IH352" s="272"/>
      <c r="II352" s="272"/>
      <c r="IJ352" s="272"/>
      <c r="IK352" s="272"/>
      <c r="IL352" s="272"/>
      <c r="IM352" s="272"/>
      <c r="IN352" s="272"/>
      <c r="IO352" s="272"/>
      <c r="IP352" s="272"/>
      <c r="IQ352" s="272"/>
      <c r="IR352" s="272"/>
      <c r="IS352" s="272"/>
      <c r="IT352" s="272"/>
      <c r="IU352" s="272"/>
      <c r="IV352" s="272"/>
      <c r="IW352" s="272"/>
      <c r="IX352" s="272"/>
      <c r="IY352" s="272"/>
      <c r="IZ352" s="272"/>
      <c r="JA352" s="272"/>
      <c r="JB352" s="272"/>
      <c r="JC352" s="272"/>
      <c r="JD352" s="274"/>
    </row>
    <row r="353" spans="1:264" ht="18.95" hidden="1" customHeight="1">
      <c r="A353" s="336"/>
      <c r="B353" s="278"/>
      <c r="C353" s="277"/>
      <c r="D353" s="277"/>
      <c r="E353" s="278"/>
      <c r="F353" s="278"/>
      <c r="G353" s="278"/>
      <c r="H353" s="277"/>
      <c r="I353" s="279"/>
      <c r="J353" s="279"/>
      <c r="K353" s="280"/>
      <c r="L353" s="280"/>
      <c r="M353" s="280"/>
      <c r="N353" s="281"/>
      <c r="O353" s="97"/>
      <c r="P353" s="283"/>
      <c r="Q353" s="281"/>
      <c r="R353" s="281"/>
      <c r="S353" s="281"/>
      <c r="T353" s="281"/>
      <c r="U353" s="281"/>
      <c r="V353" s="281"/>
      <c r="W353" s="96"/>
      <c r="X353" s="281"/>
      <c r="Y353" s="284"/>
      <c r="Z353" s="284"/>
      <c r="AA353" s="266"/>
      <c r="AB353" s="265"/>
      <c r="AC353" s="265"/>
      <c r="AD353" s="265"/>
      <c r="AE353" s="265"/>
      <c r="AF353" s="265"/>
      <c r="AG353" s="265"/>
      <c r="AH353" s="265"/>
      <c r="AI353" s="265"/>
      <c r="AJ353" s="265"/>
      <c r="AK353" s="265"/>
      <c r="AL353" s="265"/>
      <c r="AM353" s="265"/>
      <c r="AN353" s="266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65"/>
      <c r="AY353" s="265"/>
      <c r="AZ353" s="265"/>
      <c r="BA353" s="265"/>
      <c r="BB353" s="265"/>
      <c r="BC353" s="265"/>
      <c r="BD353" s="265"/>
      <c r="BE353" s="265"/>
      <c r="BF353" s="265"/>
      <c r="BG353" s="265"/>
      <c r="BH353" s="265"/>
      <c r="BI353" s="265"/>
      <c r="BJ353" s="265"/>
      <c r="BK353" s="265"/>
      <c r="BL353" s="265"/>
      <c r="BM353" s="265"/>
      <c r="BN353" s="265"/>
      <c r="BO353" s="265"/>
      <c r="BP353" s="265"/>
      <c r="BQ353" s="265"/>
      <c r="BR353" s="265"/>
      <c r="BS353" s="265"/>
      <c r="BT353" s="265"/>
      <c r="BU353" s="265"/>
      <c r="BV353" s="265"/>
      <c r="BW353" s="265"/>
      <c r="BX353" s="265"/>
      <c r="BY353" s="265"/>
      <c r="BZ353" s="265"/>
      <c r="CA353" s="265"/>
      <c r="CB353" s="265"/>
      <c r="CC353" s="265"/>
      <c r="CD353" s="265"/>
      <c r="CE353" s="265"/>
      <c r="CF353" s="265"/>
      <c r="CG353" s="265"/>
      <c r="CH353" s="265"/>
      <c r="CI353" s="265"/>
      <c r="CJ353" s="265"/>
      <c r="CK353" s="265"/>
      <c r="CL353" s="265"/>
      <c r="CM353" s="265"/>
      <c r="CN353" s="265"/>
      <c r="CO353" s="265"/>
      <c r="CP353" s="265"/>
      <c r="CQ353" s="265"/>
      <c r="CR353" s="265"/>
      <c r="CS353" s="265"/>
      <c r="CT353" s="265"/>
      <c r="CU353" s="265"/>
      <c r="CV353" s="265"/>
      <c r="CW353" s="265"/>
      <c r="CX353" s="265"/>
      <c r="CY353" s="265"/>
      <c r="CZ353" s="265"/>
      <c r="DA353" s="265"/>
      <c r="DB353" s="265"/>
      <c r="DC353" s="265"/>
      <c r="DD353" s="265"/>
      <c r="DE353" s="265"/>
      <c r="DF353" s="265"/>
      <c r="DG353" s="265"/>
      <c r="DH353" s="265"/>
      <c r="DI353" s="265"/>
      <c r="DJ353" s="265"/>
      <c r="DK353" s="266"/>
      <c r="DL353" s="265"/>
      <c r="DM353" s="265"/>
      <c r="DN353" s="265"/>
      <c r="DO353" s="265"/>
      <c r="DP353" s="265"/>
      <c r="DQ353" s="265"/>
      <c r="DR353" s="265"/>
      <c r="DS353" s="265"/>
      <c r="DT353" s="265"/>
      <c r="DU353" s="265"/>
      <c r="DV353" s="265"/>
      <c r="DW353" s="265"/>
      <c r="DX353" s="265"/>
      <c r="DY353" s="265"/>
      <c r="DZ353" s="265"/>
      <c r="EA353" s="265"/>
      <c r="EB353" s="265"/>
      <c r="EC353" s="265"/>
      <c r="ED353" s="265"/>
      <c r="EE353" s="265"/>
      <c r="EF353" s="265"/>
      <c r="EG353" s="265"/>
      <c r="EH353" s="265"/>
      <c r="EI353" s="265"/>
      <c r="EJ353" s="265"/>
      <c r="EK353" s="265"/>
      <c r="EL353" s="266"/>
      <c r="EM353" s="265"/>
      <c r="EN353" s="294"/>
      <c r="EO353" s="265"/>
      <c r="EP353" s="265"/>
      <c r="EQ353" s="265"/>
      <c r="ER353" s="265"/>
      <c r="ES353" s="265"/>
      <c r="ET353" s="265"/>
      <c r="EU353" s="265"/>
      <c r="EV353" s="265"/>
      <c r="EW353" s="265"/>
      <c r="EX353" s="265"/>
      <c r="EY353" s="265"/>
      <c r="EZ353" s="265"/>
      <c r="FA353" s="265"/>
      <c r="FB353" s="265"/>
      <c r="FC353" s="265"/>
      <c r="FD353" s="265"/>
      <c r="FE353" s="265"/>
      <c r="FF353" s="267"/>
      <c r="FG353" s="265"/>
      <c r="FH353" s="265"/>
      <c r="FI353" s="265"/>
      <c r="FJ353" s="265"/>
      <c r="FK353" s="265"/>
      <c r="FL353" s="265"/>
      <c r="FM353" s="265"/>
      <c r="FN353" s="265"/>
      <c r="FO353" s="265"/>
      <c r="FP353" s="265"/>
      <c r="FQ353" s="268"/>
      <c r="FR353" s="268"/>
      <c r="FS353" s="265"/>
      <c r="FT353" s="265"/>
      <c r="FU353" s="265"/>
      <c r="FV353" s="265"/>
      <c r="FW353" s="265"/>
      <c r="FX353" s="265"/>
      <c r="FY353" s="265"/>
      <c r="FZ353" s="265"/>
      <c r="GA353" s="265"/>
      <c r="GB353" s="265"/>
      <c r="GC353" s="265"/>
      <c r="GD353" s="269"/>
      <c r="GE353" s="269"/>
      <c r="GF353" s="269"/>
      <c r="GG353" s="269"/>
      <c r="GH353" s="270"/>
      <c r="GI353" s="271"/>
      <c r="GJ353" s="269"/>
      <c r="GK353" s="269"/>
      <c r="GL353" s="269"/>
      <c r="GM353" s="269"/>
      <c r="GN353" s="269"/>
      <c r="GO353" s="272"/>
      <c r="GP353" s="272"/>
      <c r="GQ353" s="272"/>
      <c r="GR353" s="272"/>
      <c r="GS353" s="272"/>
      <c r="GT353" s="272"/>
      <c r="GU353" s="272"/>
      <c r="GV353" s="272"/>
      <c r="GW353" s="272"/>
      <c r="GX353" s="272"/>
      <c r="GY353" s="272"/>
      <c r="GZ353" s="272"/>
      <c r="HA353" s="272"/>
      <c r="HB353" s="272"/>
      <c r="HC353" s="272"/>
      <c r="HD353" s="272"/>
      <c r="HE353" s="272"/>
      <c r="HF353" s="272"/>
      <c r="HG353" s="272"/>
      <c r="HH353" s="272"/>
      <c r="HI353" s="272"/>
      <c r="HJ353" s="272"/>
      <c r="HK353" s="272"/>
      <c r="HL353" s="272"/>
      <c r="HM353" s="272"/>
      <c r="HN353" s="272"/>
      <c r="HO353" s="272"/>
      <c r="HP353" s="272"/>
      <c r="HQ353" s="272"/>
      <c r="HR353" s="272"/>
      <c r="HS353" s="272"/>
      <c r="HT353" s="272"/>
      <c r="HU353" s="272"/>
      <c r="HV353" s="272"/>
      <c r="HW353" s="272"/>
      <c r="HX353" s="272"/>
      <c r="HY353" s="271"/>
      <c r="HZ353" s="271"/>
      <c r="IA353" s="272"/>
      <c r="IB353" s="273"/>
      <c r="IC353" s="272"/>
      <c r="ID353" s="272"/>
      <c r="IE353" s="272"/>
      <c r="IF353" s="272"/>
      <c r="IG353" s="272"/>
      <c r="IH353" s="272"/>
      <c r="II353" s="272"/>
      <c r="IJ353" s="272"/>
      <c r="IK353" s="272"/>
      <c r="IL353" s="272"/>
      <c r="IM353" s="272"/>
      <c r="IN353" s="272"/>
      <c r="IO353" s="272"/>
      <c r="IP353" s="272"/>
      <c r="IQ353" s="272"/>
      <c r="IR353" s="272"/>
      <c r="IS353" s="272"/>
      <c r="IT353" s="272"/>
      <c r="IU353" s="272"/>
      <c r="IV353" s="272"/>
      <c r="IW353" s="272"/>
      <c r="IX353" s="272"/>
      <c r="IY353" s="272"/>
      <c r="IZ353" s="272"/>
      <c r="JA353" s="272"/>
      <c r="JB353" s="272"/>
      <c r="JC353" s="272"/>
      <c r="JD353" s="274"/>
    </row>
    <row r="354" spans="1:264" ht="18.95" hidden="1" customHeight="1">
      <c r="A354" s="336"/>
      <c r="B354" s="278"/>
      <c r="C354" s="277"/>
      <c r="D354" s="277"/>
      <c r="E354" s="278"/>
      <c r="F354" s="278"/>
      <c r="G354" s="278"/>
      <c r="H354" s="277"/>
      <c r="I354" s="279"/>
      <c r="J354" s="279"/>
      <c r="K354" s="280"/>
      <c r="L354" s="280"/>
      <c r="M354" s="280"/>
      <c r="N354" s="281"/>
      <c r="O354" s="283"/>
      <c r="P354" s="283"/>
      <c r="Q354" s="281"/>
      <c r="R354" s="281"/>
      <c r="S354" s="281"/>
      <c r="T354" s="281"/>
      <c r="U354" s="281"/>
      <c r="V354" s="281"/>
      <c r="W354" s="96"/>
      <c r="X354" s="281"/>
      <c r="Y354" s="284"/>
      <c r="Z354" s="284"/>
      <c r="AA354" s="266"/>
      <c r="AB354" s="265"/>
      <c r="AC354" s="265"/>
      <c r="AD354" s="265"/>
      <c r="AE354" s="265"/>
      <c r="AF354" s="265"/>
      <c r="AG354" s="265"/>
      <c r="AH354" s="265"/>
      <c r="AI354" s="265"/>
      <c r="AJ354" s="265"/>
      <c r="AK354" s="265"/>
      <c r="AL354" s="265"/>
      <c r="AM354" s="265"/>
      <c r="AN354" s="266"/>
      <c r="AO354" s="265"/>
      <c r="AP354" s="265"/>
      <c r="AQ354" s="265"/>
      <c r="AR354" s="265"/>
      <c r="AS354" s="265"/>
      <c r="AT354" s="265"/>
      <c r="AU354" s="265"/>
      <c r="AV354" s="265"/>
      <c r="AW354" s="265"/>
      <c r="AX354" s="265"/>
      <c r="AY354" s="265"/>
      <c r="AZ354" s="265"/>
      <c r="BA354" s="265"/>
      <c r="BB354" s="265"/>
      <c r="BC354" s="265"/>
      <c r="BD354" s="265"/>
      <c r="BE354" s="265"/>
      <c r="BF354" s="265"/>
      <c r="BG354" s="265"/>
      <c r="BH354" s="265"/>
      <c r="BI354" s="265"/>
      <c r="BJ354" s="265"/>
      <c r="BK354" s="265"/>
      <c r="BL354" s="265"/>
      <c r="BM354" s="265"/>
      <c r="BN354" s="265"/>
      <c r="BO354" s="265"/>
      <c r="BP354" s="265"/>
      <c r="BQ354" s="265"/>
      <c r="BR354" s="265"/>
      <c r="BS354" s="265"/>
      <c r="BT354" s="265"/>
      <c r="BU354" s="265"/>
      <c r="BV354" s="265"/>
      <c r="BW354" s="265"/>
      <c r="BX354" s="265"/>
      <c r="BY354" s="265"/>
      <c r="BZ354" s="265"/>
      <c r="CA354" s="265"/>
      <c r="CB354" s="265"/>
      <c r="CC354" s="265"/>
      <c r="CD354" s="265"/>
      <c r="CE354" s="265"/>
      <c r="CF354" s="265"/>
      <c r="CG354" s="265"/>
      <c r="CH354" s="265"/>
      <c r="CI354" s="265"/>
      <c r="CJ354" s="265"/>
      <c r="CK354" s="265"/>
      <c r="CL354" s="265"/>
      <c r="CM354" s="265"/>
      <c r="CN354" s="265"/>
      <c r="CO354" s="265"/>
      <c r="CP354" s="265"/>
      <c r="CQ354" s="265"/>
      <c r="CR354" s="265"/>
      <c r="CS354" s="265"/>
      <c r="CT354" s="265"/>
      <c r="CU354" s="265"/>
      <c r="CV354" s="265"/>
      <c r="CW354" s="265"/>
      <c r="CX354" s="265"/>
      <c r="CY354" s="265"/>
      <c r="CZ354" s="265"/>
      <c r="DA354" s="265"/>
      <c r="DB354" s="265"/>
      <c r="DC354" s="265"/>
      <c r="DD354" s="265"/>
      <c r="DE354" s="265"/>
      <c r="DF354" s="265"/>
      <c r="DG354" s="265"/>
      <c r="DH354" s="265"/>
      <c r="DI354" s="265"/>
      <c r="DJ354" s="265"/>
      <c r="DK354" s="266"/>
      <c r="DL354" s="265"/>
      <c r="DM354" s="265"/>
      <c r="DN354" s="265"/>
      <c r="DO354" s="265"/>
      <c r="DP354" s="265"/>
      <c r="DQ354" s="265"/>
      <c r="DR354" s="265"/>
      <c r="DS354" s="265"/>
      <c r="DT354" s="265"/>
      <c r="DU354" s="265"/>
      <c r="DV354" s="265"/>
      <c r="DW354" s="265"/>
      <c r="DX354" s="265"/>
      <c r="DY354" s="265"/>
      <c r="DZ354" s="265"/>
      <c r="EA354" s="265"/>
      <c r="EB354" s="265"/>
      <c r="EC354" s="265"/>
      <c r="ED354" s="265"/>
      <c r="EE354" s="265"/>
      <c r="EF354" s="265"/>
      <c r="EG354" s="265"/>
      <c r="EH354" s="265"/>
      <c r="EI354" s="265"/>
      <c r="EJ354" s="265"/>
      <c r="EK354" s="265"/>
      <c r="EL354" s="266"/>
      <c r="EM354" s="265"/>
      <c r="EN354" s="294"/>
      <c r="EO354" s="265"/>
      <c r="EP354" s="265"/>
      <c r="EQ354" s="265"/>
      <c r="ER354" s="265"/>
      <c r="ES354" s="265"/>
      <c r="ET354" s="265"/>
      <c r="EU354" s="265"/>
      <c r="EV354" s="265"/>
      <c r="EW354" s="265"/>
      <c r="EX354" s="265"/>
      <c r="EY354" s="265"/>
      <c r="EZ354" s="265"/>
      <c r="FA354" s="265"/>
      <c r="FB354" s="265"/>
      <c r="FC354" s="265"/>
      <c r="FD354" s="265"/>
      <c r="FE354" s="265"/>
      <c r="FF354" s="267"/>
      <c r="FG354" s="265"/>
      <c r="FH354" s="265"/>
      <c r="FI354" s="265"/>
      <c r="FJ354" s="265"/>
      <c r="FK354" s="265"/>
      <c r="FL354" s="265"/>
      <c r="FM354" s="265"/>
      <c r="FN354" s="265"/>
      <c r="FO354" s="265"/>
      <c r="FP354" s="265"/>
      <c r="FQ354" s="268"/>
      <c r="FR354" s="268"/>
      <c r="FS354" s="265"/>
      <c r="FT354" s="265"/>
      <c r="FU354" s="265"/>
      <c r="FV354" s="265"/>
      <c r="FW354" s="265"/>
      <c r="FX354" s="265"/>
      <c r="FY354" s="265"/>
      <c r="FZ354" s="265"/>
      <c r="GA354" s="265"/>
      <c r="GB354" s="265"/>
      <c r="GC354" s="265"/>
      <c r="GD354" s="269"/>
      <c r="GE354" s="269"/>
      <c r="GF354" s="269"/>
      <c r="GG354" s="269"/>
      <c r="GH354" s="270"/>
      <c r="GI354" s="271"/>
      <c r="GJ354" s="269"/>
      <c r="GK354" s="269"/>
      <c r="GL354" s="269"/>
      <c r="GM354" s="269"/>
      <c r="GN354" s="269"/>
      <c r="GO354" s="272"/>
      <c r="GP354" s="272"/>
      <c r="GQ354" s="272"/>
      <c r="GR354" s="272"/>
      <c r="GS354" s="272"/>
      <c r="GT354" s="272"/>
      <c r="GU354" s="272"/>
      <c r="GV354" s="272"/>
      <c r="GW354" s="272"/>
      <c r="GX354" s="272"/>
      <c r="GY354" s="272"/>
      <c r="GZ354" s="272"/>
      <c r="HA354" s="272"/>
      <c r="HB354" s="272"/>
      <c r="HC354" s="272"/>
      <c r="HD354" s="272"/>
      <c r="HE354" s="272"/>
      <c r="HF354" s="272"/>
      <c r="HG354" s="272"/>
      <c r="HH354" s="272"/>
      <c r="HI354" s="272"/>
      <c r="HJ354" s="272"/>
      <c r="HK354" s="272"/>
      <c r="HL354" s="272"/>
      <c r="HM354" s="272"/>
      <c r="HN354" s="272"/>
      <c r="HO354" s="272"/>
      <c r="HP354" s="272"/>
      <c r="HQ354" s="272"/>
      <c r="HR354" s="272"/>
      <c r="HS354" s="272"/>
      <c r="HT354" s="272"/>
      <c r="HU354" s="272"/>
      <c r="HV354" s="272"/>
      <c r="HW354" s="272"/>
      <c r="HX354" s="272"/>
      <c r="HY354" s="271"/>
      <c r="HZ354" s="271"/>
      <c r="IA354" s="272"/>
      <c r="IB354" s="273"/>
      <c r="IC354" s="272"/>
      <c r="ID354" s="272"/>
      <c r="IE354" s="272"/>
      <c r="IF354" s="272"/>
      <c r="IG354" s="272"/>
      <c r="IH354" s="272"/>
      <c r="II354" s="272"/>
      <c r="IJ354" s="272"/>
      <c r="IK354" s="272"/>
      <c r="IL354" s="272"/>
      <c r="IM354" s="272"/>
      <c r="IN354" s="272"/>
      <c r="IO354" s="272"/>
      <c r="IP354" s="272"/>
      <c r="IQ354" s="272"/>
      <c r="IR354" s="272"/>
      <c r="IS354" s="272"/>
      <c r="IT354" s="272"/>
      <c r="IU354" s="272"/>
      <c r="IV354" s="272"/>
      <c r="IW354" s="272"/>
      <c r="IX354" s="272"/>
      <c r="IY354" s="272"/>
      <c r="IZ354" s="272"/>
      <c r="JA354" s="272"/>
      <c r="JB354" s="272"/>
      <c r="JC354" s="272"/>
      <c r="JD354" s="274"/>
    </row>
    <row r="355" spans="1:264" ht="18.95" hidden="1" customHeight="1">
      <c r="A355" s="336"/>
      <c r="B355" s="278"/>
      <c r="C355" s="277"/>
      <c r="D355" s="277"/>
      <c r="E355" s="278"/>
      <c r="F355" s="278"/>
      <c r="G355" s="278"/>
      <c r="H355" s="277"/>
      <c r="I355" s="279"/>
      <c r="J355" s="279"/>
      <c r="K355" s="280"/>
      <c r="L355" s="280"/>
      <c r="M355" s="280"/>
      <c r="N355" s="281"/>
      <c r="O355" s="97"/>
      <c r="P355" s="283"/>
      <c r="Q355" s="281"/>
      <c r="R355" s="281"/>
      <c r="S355" s="281"/>
      <c r="T355" s="281"/>
      <c r="U355" s="281"/>
      <c r="V355" s="281"/>
      <c r="W355" s="96"/>
      <c r="X355" s="281"/>
      <c r="Y355" s="284"/>
      <c r="Z355" s="284"/>
      <c r="AA355" s="266"/>
      <c r="AB355" s="265"/>
      <c r="AC355" s="265"/>
      <c r="AD355" s="265"/>
      <c r="AE355" s="265"/>
      <c r="AF355" s="265"/>
      <c r="AG355" s="265"/>
      <c r="AH355" s="265"/>
      <c r="AI355" s="265"/>
      <c r="AJ355" s="265"/>
      <c r="AK355" s="265"/>
      <c r="AL355" s="265"/>
      <c r="AM355" s="265"/>
      <c r="AN355" s="266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65"/>
      <c r="AY355" s="265"/>
      <c r="AZ355" s="265"/>
      <c r="BA355" s="265"/>
      <c r="BB355" s="265"/>
      <c r="BC355" s="265"/>
      <c r="BD355" s="265"/>
      <c r="BE355" s="265"/>
      <c r="BF355" s="265"/>
      <c r="BG355" s="265"/>
      <c r="BH355" s="265"/>
      <c r="BI355" s="265"/>
      <c r="BJ355" s="265"/>
      <c r="BK355" s="265"/>
      <c r="BL355" s="265"/>
      <c r="BM355" s="265"/>
      <c r="BN355" s="265"/>
      <c r="BO355" s="265"/>
      <c r="BP355" s="265"/>
      <c r="BQ355" s="265"/>
      <c r="BR355" s="265"/>
      <c r="BS355" s="265"/>
      <c r="BT355" s="265"/>
      <c r="BU355" s="265"/>
      <c r="BV355" s="265"/>
      <c r="BW355" s="265"/>
      <c r="BX355" s="265"/>
      <c r="BY355" s="265"/>
      <c r="BZ355" s="265"/>
      <c r="CA355" s="265"/>
      <c r="CB355" s="265"/>
      <c r="CC355" s="265"/>
      <c r="CD355" s="265"/>
      <c r="CE355" s="265"/>
      <c r="CF355" s="265"/>
      <c r="CG355" s="265"/>
      <c r="CH355" s="265"/>
      <c r="CI355" s="265"/>
      <c r="CJ355" s="265"/>
      <c r="CK355" s="265"/>
      <c r="CL355" s="265"/>
      <c r="CM355" s="265"/>
      <c r="CN355" s="265"/>
      <c r="CO355" s="265"/>
      <c r="CP355" s="265"/>
      <c r="CQ355" s="265"/>
      <c r="CR355" s="265"/>
      <c r="CS355" s="265"/>
      <c r="CT355" s="265"/>
      <c r="CU355" s="265"/>
      <c r="CV355" s="265"/>
      <c r="CW355" s="265"/>
      <c r="CX355" s="265"/>
      <c r="CY355" s="265"/>
      <c r="CZ355" s="265"/>
      <c r="DA355" s="265"/>
      <c r="DB355" s="265"/>
      <c r="DC355" s="265"/>
      <c r="DD355" s="265"/>
      <c r="DE355" s="265"/>
      <c r="DF355" s="265"/>
      <c r="DG355" s="265"/>
      <c r="DH355" s="265"/>
      <c r="DI355" s="265"/>
      <c r="DJ355" s="265"/>
      <c r="DK355" s="266"/>
      <c r="DL355" s="265"/>
      <c r="DM355" s="265"/>
      <c r="DN355" s="265"/>
      <c r="DO355" s="265"/>
      <c r="DP355" s="265"/>
      <c r="DQ355" s="265"/>
      <c r="DR355" s="265"/>
      <c r="DS355" s="265"/>
      <c r="DT355" s="265"/>
      <c r="DU355" s="265"/>
      <c r="DV355" s="265"/>
      <c r="DW355" s="265"/>
      <c r="DX355" s="265"/>
      <c r="DY355" s="265"/>
      <c r="DZ355" s="265"/>
      <c r="EA355" s="265"/>
      <c r="EB355" s="265"/>
      <c r="EC355" s="265"/>
      <c r="ED355" s="265"/>
      <c r="EE355" s="265"/>
      <c r="EF355" s="265"/>
      <c r="EG355" s="265"/>
      <c r="EH355" s="265"/>
      <c r="EI355" s="265"/>
      <c r="EJ355" s="265"/>
      <c r="EK355" s="265"/>
      <c r="EL355" s="266"/>
      <c r="EM355" s="265"/>
      <c r="EN355" s="294"/>
      <c r="EO355" s="265"/>
      <c r="EP355" s="265"/>
      <c r="EQ355" s="265"/>
      <c r="ER355" s="265"/>
      <c r="ES355" s="265"/>
      <c r="ET355" s="265"/>
      <c r="EU355" s="265"/>
      <c r="EV355" s="265"/>
      <c r="EW355" s="265"/>
      <c r="EX355" s="265"/>
      <c r="EY355" s="265"/>
      <c r="EZ355" s="265"/>
      <c r="FA355" s="265"/>
      <c r="FB355" s="265"/>
      <c r="FC355" s="265"/>
      <c r="FD355" s="265"/>
      <c r="FE355" s="265"/>
      <c r="FF355" s="267"/>
      <c r="FG355" s="265"/>
      <c r="FH355" s="265"/>
      <c r="FI355" s="265"/>
      <c r="FJ355" s="265"/>
      <c r="FK355" s="265"/>
      <c r="FL355" s="265"/>
      <c r="FM355" s="265"/>
      <c r="FN355" s="265"/>
      <c r="FO355" s="265"/>
      <c r="FP355" s="265"/>
      <c r="FQ355" s="268"/>
      <c r="FR355" s="268"/>
      <c r="FS355" s="265"/>
      <c r="FT355" s="265"/>
      <c r="FU355" s="265"/>
      <c r="FV355" s="265"/>
      <c r="FW355" s="265"/>
      <c r="FX355" s="265"/>
      <c r="FY355" s="265"/>
      <c r="FZ355" s="265"/>
      <c r="GA355" s="265"/>
      <c r="GB355" s="265"/>
      <c r="GC355" s="265"/>
      <c r="GD355" s="269"/>
      <c r="GE355" s="269"/>
      <c r="GF355" s="269"/>
      <c r="GG355" s="269"/>
      <c r="GH355" s="270"/>
      <c r="GI355" s="271"/>
      <c r="GJ355" s="269"/>
      <c r="GK355" s="269"/>
      <c r="GL355" s="269"/>
      <c r="GM355" s="269"/>
      <c r="GN355" s="269"/>
      <c r="GO355" s="272"/>
      <c r="GP355" s="272"/>
      <c r="GQ355" s="272"/>
      <c r="GR355" s="272"/>
      <c r="GS355" s="272"/>
      <c r="GT355" s="272"/>
      <c r="GU355" s="272"/>
      <c r="GV355" s="272"/>
      <c r="GW355" s="272"/>
      <c r="GX355" s="272"/>
      <c r="GY355" s="272"/>
      <c r="GZ355" s="272"/>
      <c r="HA355" s="272"/>
      <c r="HB355" s="272"/>
      <c r="HC355" s="272"/>
      <c r="HD355" s="272"/>
      <c r="HE355" s="272"/>
      <c r="HF355" s="272"/>
      <c r="HG355" s="272"/>
      <c r="HH355" s="272"/>
      <c r="HI355" s="272"/>
      <c r="HJ355" s="272"/>
      <c r="HK355" s="272"/>
      <c r="HL355" s="272"/>
      <c r="HM355" s="272"/>
      <c r="HN355" s="272"/>
      <c r="HO355" s="272"/>
      <c r="HP355" s="272"/>
      <c r="HQ355" s="272"/>
      <c r="HR355" s="272"/>
      <c r="HS355" s="272"/>
      <c r="HT355" s="272"/>
      <c r="HU355" s="272"/>
      <c r="HV355" s="272"/>
      <c r="HW355" s="272"/>
      <c r="HX355" s="272"/>
      <c r="HY355" s="271"/>
      <c r="HZ355" s="271"/>
      <c r="IA355" s="272"/>
      <c r="IB355" s="273"/>
      <c r="IC355" s="272"/>
      <c r="ID355" s="272"/>
      <c r="IE355" s="272"/>
      <c r="IF355" s="272"/>
      <c r="IG355" s="272"/>
      <c r="IH355" s="272"/>
      <c r="II355" s="272"/>
      <c r="IJ355" s="272"/>
      <c r="IK355" s="272"/>
      <c r="IL355" s="272"/>
      <c r="IM355" s="272"/>
      <c r="IN355" s="272"/>
      <c r="IO355" s="272"/>
      <c r="IP355" s="272"/>
      <c r="IQ355" s="272"/>
      <c r="IR355" s="272"/>
      <c r="IS355" s="272"/>
      <c r="IT355" s="272"/>
      <c r="IU355" s="272"/>
      <c r="IV355" s="272"/>
      <c r="IW355" s="272"/>
      <c r="IX355" s="272"/>
      <c r="IY355" s="272"/>
      <c r="IZ355" s="272"/>
      <c r="JA355" s="272"/>
      <c r="JB355" s="272"/>
      <c r="JC355" s="272"/>
      <c r="JD355" s="274"/>
    </row>
    <row r="356" spans="1:264" s="301" customFormat="1" ht="18.95" hidden="1" customHeight="1">
      <c r="A356" s="337"/>
      <c r="B356" s="290"/>
      <c r="C356" s="289"/>
      <c r="D356" s="289"/>
      <c r="E356" s="290"/>
      <c r="F356" s="290"/>
      <c r="G356" s="290"/>
      <c r="H356" s="289"/>
      <c r="I356" s="291"/>
      <c r="J356" s="291"/>
      <c r="K356" s="292"/>
      <c r="L356" s="292"/>
      <c r="M356" s="292"/>
      <c r="N356" s="293"/>
      <c r="O356" s="304"/>
      <c r="P356" s="304"/>
      <c r="Q356" s="293"/>
      <c r="R356" s="293"/>
      <c r="S356" s="293"/>
      <c r="T356" s="293"/>
      <c r="U356" s="293"/>
      <c r="V356" s="293"/>
      <c r="W356" s="129"/>
      <c r="X356" s="293"/>
      <c r="Y356" s="305"/>
      <c r="Z356" s="305"/>
      <c r="AA356" s="306"/>
      <c r="AB356" s="294"/>
      <c r="AC356" s="294"/>
      <c r="AD356" s="294"/>
      <c r="AE356" s="294"/>
      <c r="AF356" s="294"/>
      <c r="AG356" s="294"/>
      <c r="AH356" s="294"/>
      <c r="AI356" s="294"/>
      <c r="AJ356" s="294"/>
      <c r="AK356" s="294"/>
      <c r="AL356" s="294"/>
      <c r="AM356" s="294"/>
      <c r="AN356" s="306"/>
      <c r="AO356" s="294"/>
      <c r="AP356" s="294"/>
      <c r="AQ356" s="294"/>
      <c r="AR356" s="294"/>
      <c r="AS356" s="294"/>
      <c r="AT356" s="294"/>
      <c r="AU356" s="294"/>
      <c r="AV356" s="294"/>
      <c r="AW356" s="294"/>
      <c r="AX356" s="294"/>
      <c r="AY356" s="294"/>
      <c r="AZ356" s="294"/>
      <c r="BA356" s="294"/>
      <c r="BB356" s="294"/>
      <c r="BC356" s="294"/>
      <c r="BD356" s="294"/>
      <c r="BE356" s="294"/>
      <c r="BF356" s="294"/>
      <c r="BG356" s="294"/>
      <c r="BH356" s="294"/>
      <c r="BI356" s="294"/>
      <c r="BJ356" s="294"/>
      <c r="BK356" s="294"/>
      <c r="BL356" s="294"/>
      <c r="BM356" s="294"/>
      <c r="BN356" s="294"/>
      <c r="BO356" s="294"/>
      <c r="BP356" s="294"/>
      <c r="BQ356" s="294"/>
      <c r="BR356" s="294"/>
      <c r="BS356" s="294"/>
      <c r="BT356" s="294"/>
      <c r="BU356" s="294"/>
      <c r="BV356" s="294"/>
      <c r="BW356" s="294"/>
      <c r="BX356" s="294"/>
      <c r="BY356" s="294"/>
      <c r="BZ356" s="294"/>
      <c r="CA356" s="294"/>
      <c r="CB356" s="294"/>
      <c r="CC356" s="294"/>
      <c r="CD356" s="294"/>
      <c r="CE356" s="294"/>
      <c r="CF356" s="294"/>
      <c r="CG356" s="294"/>
      <c r="CH356" s="294"/>
      <c r="CI356" s="294"/>
      <c r="CJ356" s="294"/>
      <c r="CK356" s="294"/>
      <c r="CL356" s="294"/>
      <c r="CM356" s="294"/>
      <c r="CN356" s="294"/>
      <c r="CO356" s="294"/>
      <c r="CP356" s="294"/>
      <c r="CQ356" s="294"/>
      <c r="CR356" s="294"/>
      <c r="CS356" s="294"/>
      <c r="CT356" s="294"/>
      <c r="CU356" s="294"/>
      <c r="CV356" s="294"/>
      <c r="CW356" s="294"/>
      <c r="CX356" s="294"/>
      <c r="CY356" s="294"/>
      <c r="CZ356" s="294"/>
      <c r="DA356" s="294"/>
      <c r="DB356" s="294"/>
      <c r="DC356" s="294"/>
      <c r="DD356" s="294"/>
      <c r="DE356" s="294"/>
      <c r="DF356" s="294"/>
      <c r="DG356" s="294"/>
      <c r="DH356" s="294"/>
      <c r="DI356" s="294"/>
      <c r="DJ356" s="294"/>
      <c r="DK356" s="306"/>
      <c r="DL356" s="294"/>
      <c r="DM356" s="294"/>
      <c r="DN356" s="294"/>
      <c r="DO356" s="294"/>
      <c r="DP356" s="294"/>
      <c r="DQ356" s="294"/>
      <c r="DR356" s="294"/>
      <c r="DS356" s="294"/>
      <c r="DT356" s="294"/>
      <c r="DU356" s="294"/>
      <c r="DV356" s="294"/>
      <c r="DW356" s="294"/>
      <c r="DX356" s="294"/>
      <c r="DY356" s="294"/>
      <c r="DZ356" s="294"/>
      <c r="EA356" s="294"/>
      <c r="EB356" s="294"/>
      <c r="EC356" s="294"/>
      <c r="ED356" s="294"/>
      <c r="EE356" s="294"/>
      <c r="EF356" s="294"/>
      <c r="EG356" s="294"/>
      <c r="EH356" s="294"/>
      <c r="EI356" s="294"/>
      <c r="EJ356" s="294"/>
      <c r="EK356" s="294"/>
      <c r="EL356" s="306"/>
      <c r="EM356" s="294"/>
      <c r="EN356" s="294"/>
      <c r="EO356" s="294"/>
      <c r="EP356" s="294"/>
      <c r="EQ356" s="265"/>
      <c r="ER356" s="294"/>
      <c r="ES356" s="294"/>
      <c r="ET356" s="294"/>
      <c r="EU356" s="294"/>
      <c r="EV356" s="294"/>
      <c r="EW356" s="294"/>
      <c r="EX356" s="294"/>
      <c r="EY356" s="294"/>
      <c r="EZ356" s="294"/>
      <c r="FA356" s="294"/>
      <c r="FB356" s="294"/>
      <c r="FC356" s="294"/>
      <c r="FD356" s="294"/>
      <c r="FE356" s="294"/>
      <c r="FF356" s="307"/>
      <c r="FG356" s="294"/>
      <c r="FH356" s="294"/>
      <c r="FI356" s="294"/>
      <c r="FJ356" s="294"/>
      <c r="FK356" s="294"/>
      <c r="FL356" s="294"/>
      <c r="FM356" s="294"/>
      <c r="FN356" s="294"/>
      <c r="FO356" s="294"/>
      <c r="FP356" s="294"/>
      <c r="FQ356" s="294"/>
      <c r="FR356" s="268"/>
      <c r="FS356" s="294"/>
      <c r="FT356" s="294"/>
      <c r="FU356" s="294"/>
      <c r="FV356" s="294"/>
      <c r="FW356" s="294"/>
      <c r="FX356" s="294"/>
      <c r="FY356" s="294"/>
      <c r="FZ356" s="294"/>
      <c r="GA356" s="294"/>
      <c r="GB356" s="294"/>
      <c r="GC356" s="294"/>
      <c r="GD356" s="295"/>
      <c r="GE356" s="295"/>
      <c r="GF356" s="295"/>
      <c r="GG356" s="295"/>
      <c r="GH356" s="296"/>
      <c r="GI356" s="271"/>
      <c r="GJ356" s="295"/>
      <c r="GK356" s="295"/>
      <c r="GL356" s="295"/>
      <c r="GM356" s="295"/>
      <c r="GN356" s="295"/>
      <c r="GO356" s="297"/>
      <c r="GP356" s="297"/>
      <c r="GQ356" s="297"/>
      <c r="GR356" s="297"/>
      <c r="GS356" s="297"/>
      <c r="GT356" s="297"/>
      <c r="GU356" s="297"/>
      <c r="GV356" s="297"/>
      <c r="GW356" s="297"/>
      <c r="GX356" s="297"/>
      <c r="GY356" s="297"/>
      <c r="GZ356" s="297"/>
      <c r="HA356" s="297"/>
      <c r="HB356" s="297"/>
      <c r="HC356" s="297"/>
      <c r="HD356" s="297"/>
      <c r="HE356" s="297"/>
      <c r="HF356" s="297"/>
      <c r="HG356" s="297"/>
      <c r="HH356" s="297"/>
      <c r="HI356" s="297"/>
      <c r="HJ356" s="297"/>
      <c r="HK356" s="297"/>
      <c r="HL356" s="297"/>
      <c r="HM356" s="297"/>
      <c r="HN356" s="297"/>
      <c r="HO356" s="297"/>
      <c r="HP356" s="297"/>
      <c r="HQ356" s="297"/>
      <c r="HR356" s="297"/>
      <c r="HS356" s="297"/>
      <c r="HT356" s="297"/>
      <c r="HU356" s="297"/>
      <c r="HV356" s="297"/>
      <c r="HW356" s="297"/>
      <c r="HX356" s="297"/>
      <c r="HY356" s="298"/>
      <c r="HZ356" s="271"/>
      <c r="IA356" s="297"/>
      <c r="IB356" s="299"/>
      <c r="IC356" s="297"/>
      <c r="ID356" s="297"/>
      <c r="IE356" s="297"/>
      <c r="IF356" s="297"/>
      <c r="IG356" s="297"/>
      <c r="IH356" s="297"/>
      <c r="II356" s="297"/>
      <c r="IJ356" s="297"/>
      <c r="IK356" s="297"/>
      <c r="IL356" s="297"/>
      <c r="IM356" s="297"/>
      <c r="IN356" s="297"/>
      <c r="IO356" s="297"/>
      <c r="IP356" s="297"/>
      <c r="IQ356" s="297"/>
      <c r="IR356" s="297"/>
      <c r="IS356" s="297"/>
      <c r="IT356" s="297"/>
      <c r="IU356" s="297"/>
      <c r="IV356" s="297"/>
      <c r="IW356" s="297"/>
      <c r="IX356" s="297"/>
      <c r="IY356" s="297"/>
      <c r="IZ356" s="297"/>
      <c r="JA356" s="297"/>
      <c r="JB356" s="297"/>
      <c r="JC356" s="297"/>
      <c r="JD356" s="274"/>
    </row>
    <row r="357" spans="1:264" ht="18.95" hidden="1" customHeight="1">
      <c r="A357" s="336"/>
      <c r="B357" s="278"/>
      <c r="C357" s="277"/>
      <c r="D357" s="277"/>
      <c r="E357" s="278"/>
      <c r="F357" s="278"/>
      <c r="G357" s="278"/>
      <c r="H357" s="277"/>
      <c r="I357" s="279"/>
      <c r="J357" s="279"/>
      <c r="K357" s="280"/>
      <c r="L357" s="280"/>
      <c r="M357" s="280"/>
      <c r="N357" s="281"/>
      <c r="O357" s="97"/>
      <c r="P357" s="283"/>
      <c r="Q357" s="281"/>
      <c r="R357" s="281"/>
      <c r="S357" s="281"/>
      <c r="T357" s="281"/>
      <c r="U357" s="281"/>
      <c r="V357" s="281"/>
      <c r="W357" s="96"/>
      <c r="X357" s="281"/>
      <c r="Y357" s="284"/>
      <c r="Z357" s="284"/>
      <c r="AA357" s="266"/>
      <c r="AB357" s="265"/>
      <c r="AC357" s="265"/>
      <c r="AD357" s="265"/>
      <c r="AE357" s="265"/>
      <c r="AF357" s="265"/>
      <c r="AG357" s="265"/>
      <c r="AH357" s="265"/>
      <c r="AI357" s="265"/>
      <c r="AJ357" s="265"/>
      <c r="AK357" s="265"/>
      <c r="AL357" s="265"/>
      <c r="AM357" s="265"/>
      <c r="AN357" s="266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65"/>
      <c r="AY357" s="265"/>
      <c r="AZ357" s="265"/>
      <c r="BA357" s="265"/>
      <c r="BB357" s="265"/>
      <c r="BC357" s="265"/>
      <c r="BD357" s="265"/>
      <c r="BE357" s="265"/>
      <c r="BF357" s="265"/>
      <c r="BG357" s="265"/>
      <c r="BH357" s="265"/>
      <c r="BI357" s="265"/>
      <c r="BJ357" s="265"/>
      <c r="BK357" s="265"/>
      <c r="BL357" s="265"/>
      <c r="BM357" s="265"/>
      <c r="BN357" s="265"/>
      <c r="BO357" s="265"/>
      <c r="BP357" s="265"/>
      <c r="BQ357" s="265"/>
      <c r="BR357" s="265"/>
      <c r="BS357" s="265"/>
      <c r="BT357" s="265"/>
      <c r="BU357" s="265"/>
      <c r="BV357" s="265"/>
      <c r="BW357" s="265"/>
      <c r="BX357" s="265"/>
      <c r="BY357" s="265"/>
      <c r="BZ357" s="265"/>
      <c r="CA357" s="265"/>
      <c r="CB357" s="265"/>
      <c r="CC357" s="265"/>
      <c r="CD357" s="265"/>
      <c r="CE357" s="265"/>
      <c r="CF357" s="265"/>
      <c r="CG357" s="265"/>
      <c r="CH357" s="265"/>
      <c r="CI357" s="265"/>
      <c r="CJ357" s="265"/>
      <c r="CK357" s="265"/>
      <c r="CL357" s="265"/>
      <c r="CM357" s="265"/>
      <c r="CN357" s="265"/>
      <c r="CO357" s="265"/>
      <c r="CP357" s="265"/>
      <c r="CQ357" s="265"/>
      <c r="CR357" s="265"/>
      <c r="CS357" s="265"/>
      <c r="CT357" s="265"/>
      <c r="CU357" s="265"/>
      <c r="CV357" s="265"/>
      <c r="CW357" s="265"/>
      <c r="CX357" s="265"/>
      <c r="CY357" s="265"/>
      <c r="CZ357" s="265"/>
      <c r="DA357" s="265"/>
      <c r="DB357" s="265"/>
      <c r="DC357" s="265"/>
      <c r="DD357" s="265"/>
      <c r="DE357" s="265"/>
      <c r="DF357" s="265"/>
      <c r="DG357" s="265"/>
      <c r="DH357" s="265"/>
      <c r="DI357" s="265"/>
      <c r="DJ357" s="265"/>
      <c r="DK357" s="266"/>
      <c r="DL357" s="265"/>
      <c r="DM357" s="265"/>
      <c r="DN357" s="265"/>
      <c r="DO357" s="265"/>
      <c r="DP357" s="265"/>
      <c r="DQ357" s="265"/>
      <c r="DR357" s="265"/>
      <c r="DS357" s="265"/>
      <c r="DT357" s="265"/>
      <c r="DU357" s="265"/>
      <c r="DV357" s="265"/>
      <c r="DW357" s="265"/>
      <c r="DX357" s="265"/>
      <c r="DY357" s="265"/>
      <c r="DZ357" s="265"/>
      <c r="EA357" s="265"/>
      <c r="EB357" s="265"/>
      <c r="EC357" s="265"/>
      <c r="ED357" s="265"/>
      <c r="EE357" s="265"/>
      <c r="EF357" s="265"/>
      <c r="EG357" s="265"/>
      <c r="EH357" s="265"/>
      <c r="EI357" s="265"/>
      <c r="EJ357" s="265"/>
      <c r="EK357" s="265"/>
      <c r="EL357" s="266"/>
      <c r="EM357" s="265"/>
      <c r="EN357" s="294"/>
      <c r="EO357" s="265"/>
      <c r="EP357" s="265"/>
      <c r="EQ357" s="265"/>
      <c r="ER357" s="265"/>
      <c r="ES357" s="265"/>
      <c r="ET357" s="265"/>
      <c r="EU357" s="265"/>
      <c r="EV357" s="265"/>
      <c r="EW357" s="265"/>
      <c r="EX357" s="265"/>
      <c r="EY357" s="265"/>
      <c r="EZ357" s="265"/>
      <c r="FA357" s="265"/>
      <c r="FB357" s="265"/>
      <c r="FC357" s="265"/>
      <c r="FD357" s="265"/>
      <c r="FE357" s="265"/>
      <c r="FF357" s="267"/>
      <c r="FG357" s="265"/>
      <c r="FH357" s="265"/>
      <c r="FI357" s="265"/>
      <c r="FJ357" s="265"/>
      <c r="FK357" s="265"/>
      <c r="FL357" s="265"/>
      <c r="FM357" s="265"/>
      <c r="FN357" s="265"/>
      <c r="FO357" s="265"/>
      <c r="FP357" s="265"/>
      <c r="FQ357" s="268"/>
      <c r="FR357" s="268"/>
      <c r="FS357" s="265"/>
      <c r="FT357" s="265"/>
      <c r="FU357" s="265"/>
      <c r="FV357" s="265"/>
      <c r="FW357" s="265"/>
      <c r="FX357" s="265"/>
      <c r="FY357" s="265"/>
      <c r="FZ357" s="265"/>
      <c r="GA357" s="265"/>
      <c r="GB357" s="265"/>
      <c r="GC357" s="265"/>
      <c r="GD357" s="269"/>
      <c r="GE357" s="269"/>
      <c r="GF357" s="269"/>
      <c r="GG357" s="269"/>
      <c r="GH357" s="270"/>
      <c r="GI357" s="271"/>
      <c r="GJ357" s="269"/>
      <c r="GK357" s="269"/>
      <c r="GL357" s="269"/>
      <c r="GM357" s="269"/>
      <c r="GN357" s="269"/>
      <c r="GO357" s="272"/>
      <c r="GP357" s="272"/>
      <c r="GQ357" s="272"/>
      <c r="GR357" s="272"/>
      <c r="GS357" s="272"/>
      <c r="GT357" s="272"/>
      <c r="GU357" s="272"/>
      <c r="GV357" s="272"/>
      <c r="GW357" s="272"/>
      <c r="GX357" s="272"/>
      <c r="GY357" s="272"/>
      <c r="GZ357" s="272"/>
      <c r="HA357" s="272"/>
      <c r="HB357" s="272"/>
      <c r="HC357" s="272"/>
      <c r="HD357" s="272"/>
      <c r="HE357" s="272"/>
      <c r="HF357" s="272"/>
      <c r="HG357" s="272"/>
      <c r="HH357" s="272"/>
      <c r="HI357" s="272"/>
      <c r="HJ357" s="272"/>
      <c r="HK357" s="272"/>
      <c r="HL357" s="272"/>
      <c r="HM357" s="272"/>
      <c r="HN357" s="272"/>
      <c r="HO357" s="272"/>
      <c r="HP357" s="272"/>
      <c r="HQ357" s="272"/>
      <c r="HR357" s="272"/>
      <c r="HS357" s="272"/>
      <c r="HT357" s="272"/>
      <c r="HU357" s="272"/>
      <c r="HV357" s="272"/>
      <c r="HW357" s="272"/>
      <c r="HX357" s="272"/>
      <c r="HY357" s="271"/>
      <c r="HZ357" s="271"/>
      <c r="IA357" s="272"/>
      <c r="IB357" s="273"/>
      <c r="IC357" s="272"/>
      <c r="ID357" s="272"/>
      <c r="IE357" s="272"/>
      <c r="IF357" s="272"/>
      <c r="IG357" s="272"/>
      <c r="IH357" s="272"/>
      <c r="II357" s="272"/>
      <c r="IJ357" s="272"/>
      <c r="IK357" s="272"/>
      <c r="IL357" s="272"/>
      <c r="IM357" s="272"/>
      <c r="IN357" s="272"/>
      <c r="IO357" s="272"/>
      <c r="IP357" s="272"/>
      <c r="IQ357" s="272"/>
      <c r="IR357" s="272"/>
      <c r="IS357" s="272"/>
      <c r="IT357" s="272"/>
      <c r="IU357" s="272"/>
      <c r="IV357" s="272"/>
      <c r="IW357" s="272"/>
      <c r="IX357" s="272"/>
      <c r="IY357" s="272"/>
      <c r="IZ357" s="272"/>
      <c r="JA357" s="272"/>
      <c r="JB357" s="272"/>
      <c r="JC357" s="272"/>
      <c r="JD357" s="274"/>
    </row>
    <row r="358" spans="1:264" ht="18.95" hidden="1" customHeight="1">
      <c r="A358" s="336"/>
      <c r="B358" s="278"/>
      <c r="C358" s="277"/>
      <c r="D358" s="277"/>
      <c r="E358" s="278"/>
      <c r="F358" s="278"/>
      <c r="G358" s="278"/>
      <c r="H358" s="277"/>
      <c r="I358" s="279"/>
      <c r="J358" s="279"/>
      <c r="K358" s="280"/>
      <c r="L358" s="280"/>
      <c r="M358" s="280"/>
      <c r="N358" s="281"/>
      <c r="O358" s="283"/>
      <c r="P358" s="283"/>
      <c r="Q358" s="281"/>
      <c r="R358" s="281"/>
      <c r="S358" s="281"/>
      <c r="T358" s="281"/>
      <c r="U358" s="281"/>
      <c r="V358" s="281"/>
      <c r="W358" s="96"/>
      <c r="X358" s="281"/>
      <c r="Y358" s="284"/>
      <c r="Z358" s="284"/>
      <c r="AA358" s="266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265"/>
      <c r="AL358" s="265"/>
      <c r="AM358" s="265"/>
      <c r="AN358" s="266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265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265"/>
      <c r="BV358" s="265"/>
      <c r="BW358" s="265"/>
      <c r="BX358" s="265"/>
      <c r="BY358" s="265"/>
      <c r="BZ358" s="265"/>
      <c r="CA358" s="265"/>
      <c r="CB358" s="265"/>
      <c r="CC358" s="265"/>
      <c r="CD358" s="265"/>
      <c r="CE358" s="265"/>
      <c r="CF358" s="265"/>
      <c r="CG358" s="265"/>
      <c r="CH358" s="265"/>
      <c r="CI358" s="265"/>
      <c r="CJ358" s="265"/>
      <c r="CK358" s="265"/>
      <c r="CL358" s="265"/>
      <c r="CM358" s="265"/>
      <c r="CN358" s="265"/>
      <c r="CO358" s="265"/>
      <c r="CP358" s="265"/>
      <c r="CQ358" s="265"/>
      <c r="CR358" s="265"/>
      <c r="CS358" s="265"/>
      <c r="CT358" s="265"/>
      <c r="CU358" s="265"/>
      <c r="CV358" s="265"/>
      <c r="CW358" s="265"/>
      <c r="CX358" s="265"/>
      <c r="CY358" s="265"/>
      <c r="CZ358" s="265"/>
      <c r="DA358" s="265"/>
      <c r="DB358" s="265"/>
      <c r="DC358" s="265"/>
      <c r="DD358" s="265"/>
      <c r="DE358" s="265"/>
      <c r="DF358" s="265"/>
      <c r="DG358" s="265"/>
      <c r="DH358" s="265"/>
      <c r="DI358" s="265"/>
      <c r="DJ358" s="265"/>
      <c r="DK358" s="266"/>
      <c r="DL358" s="265"/>
      <c r="DM358" s="265"/>
      <c r="DN358" s="265"/>
      <c r="DO358" s="265"/>
      <c r="DP358" s="265"/>
      <c r="DQ358" s="265"/>
      <c r="DR358" s="265"/>
      <c r="DS358" s="265"/>
      <c r="DT358" s="265"/>
      <c r="DU358" s="265"/>
      <c r="DV358" s="265"/>
      <c r="DW358" s="265"/>
      <c r="DX358" s="265"/>
      <c r="DY358" s="265"/>
      <c r="DZ358" s="265"/>
      <c r="EA358" s="265"/>
      <c r="EB358" s="265"/>
      <c r="EC358" s="265"/>
      <c r="ED358" s="265"/>
      <c r="EE358" s="265"/>
      <c r="EF358" s="265"/>
      <c r="EG358" s="265"/>
      <c r="EH358" s="265"/>
      <c r="EI358" s="265"/>
      <c r="EJ358" s="265"/>
      <c r="EK358" s="265"/>
      <c r="EL358" s="266"/>
      <c r="EM358" s="265"/>
      <c r="EN358" s="294"/>
      <c r="EO358" s="265"/>
      <c r="EP358" s="265"/>
      <c r="EQ358" s="265"/>
      <c r="ER358" s="265"/>
      <c r="ES358" s="265"/>
      <c r="ET358" s="265"/>
      <c r="EU358" s="265"/>
      <c r="EV358" s="265"/>
      <c r="EW358" s="265"/>
      <c r="EX358" s="265"/>
      <c r="EY358" s="265"/>
      <c r="EZ358" s="265"/>
      <c r="FA358" s="265"/>
      <c r="FB358" s="265"/>
      <c r="FC358" s="265"/>
      <c r="FD358" s="265"/>
      <c r="FE358" s="265"/>
      <c r="FF358" s="267"/>
      <c r="FG358" s="265"/>
      <c r="FH358" s="265"/>
      <c r="FI358" s="265"/>
      <c r="FJ358" s="265"/>
      <c r="FK358" s="265"/>
      <c r="FL358" s="265"/>
      <c r="FM358" s="265"/>
      <c r="FN358" s="265"/>
      <c r="FO358" s="265"/>
      <c r="FP358" s="265"/>
      <c r="FQ358" s="268"/>
      <c r="FR358" s="268"/>
      <c r="FS358" s="265"/>
      <c r="FT358" s="265"/>
      <c r="FU358" s="265"/>
      <c r="FV358" s="265"/>
      <c r="FW358" s="265"/>
      <c r="FX358" s="265"/>
      <c r="FY358" s="265"/>
      <c r="FZ358" s="265"/>
      <c r="GA358" s="265"/>
      <c r="GB358" s="265"/>
      <c r="GC358" s="265"/>
      <c r="GD358" s="269"/>
      <c r="GE358" s="269"/>
      <c r="GF358" s="269"/>
      <c r="GG358" s="269"/>
      <c r="GH358" s="270"/>
      <c r="GI358" s="271"/>
      <c r="GJ358" s="269"/>
      <c r="GK358" s="269"/>
      <c r="GL358" s="269"/>
      <c r="GM358" s="269"/>
      <c r="GN358" s="269"/>
      <c r="GO358" s="272"/>
      <c r="GP358" s="272"/>
      <c r="GQ358" s="272"/>
      <c r="GR358" s="272"/>
      <c r="GS358" s="272"/>
      <c r="GT358" s="272"/>
      <c r="GU358" s="272"/>
      <c r="GV358" s="272"/>
      <c r="GW358" s="272"/>
      <c r="GX358" s="272"/>
      <c r="GY358" s="272"/>
      <c r="GZ358" s="272"/>
      <c r="HA358" s="272"/>
      <c r="HB358" s="272"/>
      <c r="HC358" s="272"/>
      <c r="HD358" s="272"/>
      <c r="HE358" s="272"/>
      <c r="HF358" s="272"/>
      <c r="HG358" s="272"/>
      <c r="HH358" s="272"/>
      <c r="HI358" s="272"/>
      <c r="HJ358" s="272"/>
      <c r="HK358" s="272"/>
      <c r="HL358" s="272"/>
      <c r="HM358" s="272"/>
      <c r="HN358" s="272"/>
      <c r="HO358" s="272"/>
      <c r="HP358" s="272"/>
      <c r="HQ358" s="272"/>
      <c r="HR358" s="272"/>
      <c r="HS358" s="272"/>
      <c r="HT358" s="272"/>
      <c r="HU358" s="272"/>
      <c r="HV358" s="272"/>
      <c r="HW358" s="272"/>
      <c r="HX358" s="272"/>
      <c r="HY358" s="271"/>
      <c r="HZ358" s="271"/>
      <c r="IA358" s="272"/>
      <c r="IB358" s="273"/>
      <c r="IC358" s="272"/>
      <c r="ID358" s="272"/>
      <c r="IE358" s="272"/>
      <c r="IF358" s="272"/>
      <c r="IG358" s="272"/>
      <c r="IH358" s="272"/>
      <c r="II358" s="272"/>
      <c r="IJ358" s="272"/>
      <c r="IK358" s="272"/>
      <c r="IL358" s="272"/>
      <c r="IM358" s="272"/>
      <c r="IN358" s="272"/>
      <c r="IO358" s="272"/>
      <c r="IP358" s="272"/>
      <c r="IQ358" s="272"/>
      <c r="IR358" s="272"/>
      <c r="IS358" s="272"/>
      <c r="IT358" s="272"/>
      <c r="IU358" s="272"/>
      <c r="IV358" s="272"/>
      <c r="IW358" s="272"/>
      <c r="IX358" s="272"/>
      <c r="IY358" s="272"/>
      <c r="IZ358" s="272"/>
      <c r="JA358" s="272"/>
      <c r="JB358" s="272"/>
      <c r="JC358" s="272"/>
      <c r="JD358" s="274"/>
    </row>
    <row r="359" spans="1:264" ht="18.95" hidden="1" customHeight="1">
      <c r="A359" s="336"/>
      <c r="B359" s="278"/>
      <c r="C359" s="277"/>
      <c r="D359" s="277"/>
      <c r="E359" s="278"/>
      <c r="F359" s="278"/>
      <c r="G359" s="278"/>
      <c r="H359" s="277"/>
      <c r="I359" s="279"/>
      <c r="J359" s="279"/>
      <c r="K359" s="280"/>
      <c r="L359" s="280"/>
      <c r="M359" s="280"/>
      <c r="N359" s="281"/>
      <c r="O359" s="97"/>
      <c r="P359" s="283"/>
      <c r="Q359" s="281"/>
      <c r="R359" s="281"/>
      <c r="S359" s="281"/>
      <c r="T359" s="281"/>
      <c r="U359" s="281"/>
      <c r="V359" s="281"/>
      <c r="W359" s="96"/>
      <c r="X359" s="281"/>
      <c r="Y359" s="284"/>
      <c r="Z359" s="284"/>
      <c r="AA359" s="266"/>
      <c r="AB359" s="265"/>
      <c r="AC359" s="265"/>
      <c r="AD359" s="265"/>
      <c r="AE359" s="265"/>
      <c r="AF359" s="265"/>
      <c r="AG359" s="265"/>
      <c r="AH359" s="265"/>
      <c r="AI359" s="265"/>
      <c r="AJ359" s="265"/>
      <c r="AK359" s="265"/>
      <c r="AL359" s="265"/>
      <c r="AM359" s="265"/>
      <c r="AN359" s="266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65"/>
      <c r="AY359" s="265"/>
      <c r="AZ359" s="265"/>
      <c r="BA359" s="265"/>
      <c r="BB359" s="265"/>
      <c r="BC359" s="265"/>
      <c r="BD359" s="265"/>
      <c r="BE359" s="265"/>
      <c r="BF359" s="265"/>
      <c r="BG359" s="265"/>
      <c r="BH359" s="265"/>
      <c r="BI359" s="265"/>
      <c r="BJ359" s="265"/>
      <c r="BK359" s="265"/>
      <c r="BL359" s="265"/>
      <c r="BM359" s="265"/>
      <c r="BN359" s="265"/>
      <c r="BO359" s="265"/>
      <c r="BP359" s="265"/>
      <c r="BQ359" s="265"/>
      <c r="BR359" s="265"/>
      <c r="BS359" s="265"/>
      <c r="BT359" s="265"/>
      <c r="BU359" s="265"/>
      <c r="BV359" s="265"/>
      <c r="BW359" s="265"/>
      <c r="BX359" s="265"/>
      <c r="BY359" s="265"/>
      <c r="BZ359" s="265"/>
      <c r="CA359" s="265"/>
      <c r="CB359" s="265"/>
      <c r="CC359" s="265"/>
      <c r="CD359" s="265"/>
      <c r="CE359" s="265"/>
      <c r="CF359" s="265"/>
      <c r="CG359" s="265"/>
      <c r="CH359" s="265"/>
      <c r="CI359" s="265"/>
      <c r="CJ359" s="265"/>
      <c r="CK359" s="265"/>
      <c r="CL359" s="265"/>
      <c r="CM359" s="265"/>
      <c r="CN359" s="265"/>
      <c r="CO359" s="265"/>
      <c r="CP359" s="265"/>
      <c r="CQ359" s="265"/>
      <c r="CR359" s="265"/>
      <c r="CS359" s="265"/>
      <c r="CT359" s="265"/>
      <c r="CU359" s="265"/>
      <c r="CV359" s="265"/>
      <c r="CW359" s="265"/>
      <c r="CX359" s="265"/>
      <c r="CY359" s="265"/>
      <c r="CZ359" s="265"/>
      <c r="DA359" s="265"/>
      <c r="DB359" s="265"/>
      <c r="DC359" s="265"/>
      <c r="DD359" s="265"/>
      <c r="DE359" s="265"/>
      <c r="DF359" s="265"/>
      <c r="DG359" s="265"/>
      <c r="DH359" s="265"/>
      <c r="DI359" s="265"/>
      <c r="DJ359" s="265"/>
      <c r="DK359" s="266"/>
      <c r="DL359" s="265"/>
      <c r="DM359" s="265"/>
      <c r="DN359" s="265"/>
      <c r="DO359" s="265"/>
      <c r="DP359" s="265"/>
      <c r="DQ359" s="265"/>
      <c r="DR359" s="265"/>
      <c r="DS359" s="265"/>
      <c r="DT359" s="265"/>
      <c r="DU359" s="265"/>
      <c r="DV359" s="265"/>
      <c r="DW359" s="265"/>
      <c r="DX359" s="265"/>
      <c r="DY359" s="265"/>
      <c r="DZ359" s="265"/>
      <c r="EA359" s="265"/>
      <c r="EB359" s="265"/>
      <c r="EC359" s="265"/>
      <c r="ED359" s="265"/>
      <c r="EE359" s="265"/>
      <c r="EF359" s="265"/>
      <c r="EG359" s="265"/>
      <c r="EH359" s="265"/>
      <c r="EI359" s="265"/>
      <c r="EJ359" s="265"/>
      <c r="EK359" s="265"/>
      <c r="EL359" s="266"/>
      <c r="EM359" s="265"/>
      <c r="EN359" s="294"/>
      <c r="EO359" s="265"/>
      <c r="EP359" s="265"/>
      <c r="EQ359" s="265"/>
      <c r="ER359" s="265"/>
      <c r="ES359" s="265"/>
      <c r="ET359" s="265"/>
      <c r="EU359" s="265"/>
      <c r="EV359" s="265"/>
      <c r="EW359" s="265"/>
      <c r="EX359" s="265"/>
      <c r="EY359" s="265"/>
      <c r="EZ359" s="265"/>
      <c r="FA359" s="265"/>
      <c r="FB359" s="265"/>
      <c r="FC359" s="265"/>
      <c r="FD359" s="265"/>
      <c r="FE359" s="265"/>
      <c r="FF359" s="267"/>
      <c r="FG359" s="265"/>
      <c r="FH359" s="265"/>
      <c r="FI359" s="265"/>
      <c r="FJ359" s="265"/>
      <c r="FK359" s="265"/>
      <c r="FL359" s="265"/>
      <c r="FM359" s="265"/>
      <c r="FN359" s="265"/>
      <c r="FO359" s="265"/>
      <c r="FP359" s="265"/>
      <c r="FQ359" s="268"/>
      <c r="FR359" s="268"/>
      <c r="FS359" s="265"/>
      <c r="FT359" s="265"/>
      <c r="FU359" s="265"/>
      <c r="FV359" s="265"/>
      <c r="FW359" s="265"/>
      <c r="FX359" s="265"/>
      <c r="FY359" s="265"/>
      <c r="FZ359" s="265"/>
      <c r="GA359" s="265"/>
      <c r="GB359" s="265"/>
      <c r="GC359" s="265"/>
      <c r="GD359" s="269"/>
      <c r="GE359" s="269"/>
      <c r="GF359" s="269"/>
      <c r="GG359" s="269"/>
      <c r="GH359" s="270"/>
      <c r="GI359" s="271"/>
      <c r="GJ359" s="269"/>
      <c r="GK359" s="269"/>
      <c r="GL359" s="269"/>
      <c r="GM359" s="269"/>
      <c r="GN359" s="269"/>
      <c r="GO359" s="272"/>
      <c r="GP359" s="272"/>
      <c r="GQ359" s="272"/>
      <c r="GR359" s="272"/>
      <c r="GS359" s="272"/>
      <c r="GT359" s="272"/>
      <c r="GU359" s="272"/>
      <c r="GV359" s="272"/>
      <c r="GW359" s="272"/>
      <c r="GX359" s="272"/>
      <c r="GY359" s="272"/>
      <c r="GZ359" s="272"/>
      <c r="HA359" s="272"/>
      <c r="HB359" s="272"/>
      <c r="HC359" s="272"/>
      <c r="HD359" s="272"/>
      <c r="HE359" s="272"/>
      <c r="HF359" s="272"/>
      <c r="HG359" s="272"/>
      <c r="HH359" s="272"/>
      <c r="HI359" s="272"/>
      <c r="HJ359" s="272"/>
      <c r="HK359" s="272"/>
      <c r="HL359" s="272"/>
      <c r="HM359" s="272"/>
      <c r="HN359" s="272"/>
      <c r="HO359" s="272"/>
      <c r="HP359" s="272"/>
      <c r="HQ359" s="272"/>
      <c r="HR359" s="272"/>
      <c r="HS359" s="272"/>
      <c r="HT359" s="272"/>
      <c r="HU359" s="272"/>
      <c r="HV359" s="272"/>
      <c r="HW359" s="272"/>
      <c r="HX359" s="272"/>
      <c r="HY359" s="271"/>
      <c r="HZ359" s="271"/>
      <c r="IA359" s="272"/>
      <c r="IB359" s="273"/>
      <c r="IC359" s="272"/>
      <c r="ID359" s="272"/>
      <c r="IE359" s="272"/>
      <c r="IF359" s="272"/>
      <c r="IG359" s="272"/>
      <c r="IH359" s="272"/>
      <c r="II359" s="272"/>
      <c r="IJ359" s="272"/>
      <c r="IK359" s="272"/>
      <c r="IL359" s="272"/>
      <c r="IM359" s="272"/>
      <c r="IN359" s="272"/>
      <c r="IO359" s="272"/>
      <c r="IP359" s="272"/>
      <c r="IQ359" s="272"/>
      <c r="IR359" s="272"/>
      <c r="IS359" s="272"/>
      <c r="IT359" s="272"/>
      <c r="IU359" s="272"/>
      <c r="IV359" s="272"/>
      <c r="IW359" s="272"/>
      <c r="IX359" s="272"/>
      <c r="IY359" s="272"/>
      <c r="IZ359" s="272"/>
      <c r="JA359" s="272"/>
      <c r="JB359" s="272"/>
      <c r="JC359" s="272"/>
      <c r="JD359" s="274"/>
    </row>
    <row r="360" spans="1:264" ht="18.95" hidden="1" customHeight="1">
      <c r="A360" s="336"/>
      <c r="B360" s="278"/>
      <c r="C360" s="277"/>
      <c r="D360" s="277"/>
      <c r="E360" s="278"/>
      <c r="F360" s="278"/>
      <c r="G360" s="278"/>
      <c r="H360" s="277"/>
      <c r="I360" s="279"/>
      <c r="J360" s="279"/>
      <c r="K360" s="280"/>
      <c r="L360" s="280"/>
      <c r="M360" s="280"/>
      <c r="N360" s="281"/>
      <c r="O360" s="283"/>
      <c r="P360" s="283"/>
      <c r="Q360" s="281"/>
      <c r="R360" s="281"/>
      <c r="S360" s="281"/>
      <c r="T360" s="281"/>
      <c r="U360" s="281"/>
      <c r="V360" s="281"/>
      <c r="W360" s="96"/>
      <c r="X360" s="281"/>
      <c r="Y360" s="284"/>
      <c r="Z360" s="284"/>
      <c r="AA360" s="266"/>
      <c r="AB360" s="265"/>
      <c r="AC360" s="265"/>
      <c r="AD360" s="265"/>
      <c r="AE360" s="265"/>
      <c r="AF360" s="265"/>
      <c r="AG360" s="265"/>
      <c r="AH360" s="265"/>
      <c r="AI360" s="265"/>
      <c r="AJ360" s="265"/>
      <c r="AK360" s="265"/>
      <c r="AL360" s="265"/>
      <c r="AM360" s="265"/>
      <c r="AN360" s="266"/>
      <c r="AO360" s="265"/>
      <c r="AP360" s="265"/>
      <c r="AQ360" s="265"/>
      <c r="AR360" s="265"/>
      <c r="AS360" s="265"/>
      <c r="AT360" s="265"/>
      <c r="AU360" s="265"/>
      <c r="AV360" s="265"/>
      <c r="AW360" s="265"/>
      <c r="AX360" s="265"/>
      <c r="AY360" s="265"/>
      <c r="AZ360" s="265"/>
      <c r="BA360" s="265"/>
      <c r="BB360" s="265"/>
      <c r="BC360" s="265"/>
      <c r="BD360" s="265"/>
      <c r="BE360" s="265"/>
      <c r="BF360" s="265"/>
      <c r="BG360" s="265"/>
      <c r="BH360" s="265"/>
      <c r="BI360" s="265"/>
      <c r="BJ360" s="265"/>
      <c r="BK360" s="265"/>
      <c r="BL360" s="265"/>
      <c r="BM360" s="265"/>
      <c r="BN360" s="265"/>
      <c r="BO360" s="265"/>
      <c r="BP360" s="265"/>
      <c r="BQ360" s="265"/>
      <c r="BR360" s="265"/>
      <c r="BS360" s="265"/>
      <c r="BT360" s="265"/>
      <c r="BU360" s="265"/>
      <c r="BV360" s="265"/>
      <c r="BW360" s="265"/>
      <c r="BX360" s="265"/>
      <c r="BY360" s="265"/>
      <c r="BZ360" s="265"/>
      <c r="CA360" s="265"/>
      <c r="CB360" s="265"/>
      <c r="CC360" s="265"/>
      <c r="CD360" s="265"/>
      <c r="CE360" s="265"/>
      <c r="CF360" s="265"/>
      <c r="CG360" s="265"/>
      <c r="CH360" s="265"/>
      <c r="CI360" s="265"/>
      <c r="CJ360" s="265"/>
      <c r="CK360" s="265"/>
      <c r="CL360" s="265"/>
      <c r="CM360" s="265"/>
      <c r="CN360" s="265"/>
      <c r="CO360" s="265"/>
      <c r="CP360" s="265"/>
      <c r="CQ360" s="265"/>
      <c r="CR360" s="265"/>
      <c r="CS360" s="265"/>
      <c r="CT360" s="265"/>
      <c r="CU360" s="265"/>
      <c r="CV360" s="265"/>
      <c r="CW360" s="265"/>
      <c r="CX360" s="265"/>
      <c r="CY360" s="265"/>
      <c r="CZ360" s="265"/>
      <c r="DA360" s="265"/>
      <c r="DB360" s="265"/>
      <c r="DC360" s="265"/>
      <c r="DD360" s="265"/>
      <c r="DE360" s="265"/>
      <c r="DF360" s="265"/>
      <c r="DG360" s="265"/>
      <c r="DH360" s="265"/>
      <c r="DI360" s="265"/>
      <c r="DJ360" s="265"/>
      <c r="DK360" s="266"/>
      <c r="DL360" s="265"/>
      <c r="DM360" s="265"/>
      <c r="DN360" s="265"/>
      <c r="DO360" s="265"/>
      <c r="DP360" s="265"/>
      <c r="DQ360" s="265"/>
      <c r="DR360" s="265"/>
      <c r="DS360" s="265"/>
      <c r="DT360" s="265"/>
      <c r="DU360" s="265"/>
      <c r="DV360" s="265"/>
      <c r="DW360" s="265"/>
      <c r="DX360" s="265"/>
      <c r="DY360" s="265"/>
      <c r="DZ360" s="265"/>
      <c r="EA360" s="265"/>
      <c r="EB360" s="265"/>
      <c r="EC360" s="265"/>
      <c r="ED360" s="265"/>
      <c r="EE360" s="265"/>
      <c r="EF360" s="265"/>
      <c r="EG360" s="265"/>
      <c r="EH360" s="265"/>
      <c r="EI360" s="265"/>
      <c r="EJ360" s="265"/>
      <c r="EK360" s="265"/>
      <c r="EL360" s="266"/>
      <c r="EM360" s="265"/>
      <c r="EN360" s="294"/>
      <c r="EO360" s="265"/>
      <c r="EP360" s="265"/>
      <c r="EQ360" s="265"/>
      <c r="ER360" s="265"/>
      <c r="ES360" s="265"/>
      <c r="ET360" s="265"/>
      <c r="EU360" s="265"/>
      <c r="EV360" s="265"/>
      <c r="EW360" s="265"/>
      <c r="EX360" s="265"/>
      <c r="EY360" s="265"/>
      <c r="EZ360" s="265"/>
      <c r="FA360" s="265"/>
      <c r="FB360" s="265"/>
      <c r="FC360" s="265"/>
      <c r="FD360" s="265"/>
      <c r="FE360" s="265"/>
      <c r="FF360" s="267"/>
      <c r="FG360" s="265"/>
      <c r="FH360" s="265"/>
      <c r="FI360" s="265"/>
      <c r="FJ360" s="265"/>
      <c r="FK360" s="265"/>
      <c r="FL360" s="265"/>
      <c r="FM360" s="265"/>
      <c r="FN360" s="265"/>
      <c r="FO360" s="265"/>
      <c r="FP360" s="265"/>
      <c r="FQ360" s="268"/>
      <c r="FR360" s="268"/>
      <c r="FS360" s="265"/>
      <c r="FT360" s="265"/>
      <c r="FU360" s="265"/>
      <c r="FV360" s="265"/>
      <c r="FW360" s="265"/>
      <c r="FX360" s="265"/>
      <c r="FY360" s="265"/>
      <c r="FZ360" s="265"/>
      <c r="GA360" s="265"/>
      <c r="GB360" s="265"/>
      <c r="GC360" s="265"/>
      <c r="GD360" s="269"/>
      <c r="GE360" s="269"/>
      <c r="GF360" s="269"/>
      <c r="GG360" s="269"/>
      <c r="GH360" s="270"/>
      <c r="GI360" s="271"/>
      <c r="GJ360" s="269"/>
      <c r="GK360" s="269"/>
      <c r="GL360" s="269"/>
      <c r="GM360" s="269"/>
      <c r="GN360" s="269"/>
      <c r="GO360" s="272"/>
      <c r="GP360" s="272"/>
      <c r="GQ360" s="272"/>
      <c r="GR360" s="272"/>
      <c r="GS360" s="272"/>
      <c r="GT360" s="272"/>
      <c r="GU360" s="272"/>
      <c r="GV360" s="272"/>
      <c r="GW360" s="272"/>
      <c r="GX360" s="272"/>
      <c r="GY360" s="272"/>
      <c r="GZ360" s="272"/>
      <c r="HA360" s="272"/>
      <c r="HB360" s="272"/>
      <c r="HC360" s="272"/>
      <c r="HD360" s="272"/>
      <c r="HE360" s="272"/>
      <c r="HF360" s="272"/>
      <c r="HG360" s="272"/>
      <c r="HH360" s="272"/>
      <c r="HI360" s="272"/>
      <c r="HJ360" s="272"/>
      <c r="HK360" s="272"/>
      <c r="HL360" s="272"/>
      <c r="HM360" s="272"/>
      <c r="HN360" s="272"/>
      <c r="HO360" s="272"/>
      <c r="HP360" s="272"/>
      <c r="HQ360" s="272"/>
      <c r="HR360" s="272"/>
      <c r="HS360" s="272"/>
      <c r="HT360" s="272"/>
      <c r="HU360" s="272"/>
      <c r="HV360" s="272"/>
      <c r="HW360" s="272"/>
      <c r="HX360" s="272"/>
      <c r="HY360" s="271"/>
      <c r="HZ360" s="271"/>
      <c r="IA360" s="272"/>
      <c r="IB360" s="273"/>
      <c r="IC360" s="272"/>
      <c r="ID360" s="272"/>
      <c r="IE360" s="272"/>
      <c r="IF360" s="272"/>
      <c r="IG360" s="272"/>
      <c r="IH360" s="272"/>
      <c r="II360" s="272"/>
      <c r="IJ360" s="272"/>
      <c r="IK360" s="272"/>
      <c r="IL360" s="272"/>
      <c r="IM360" s="272"/>
      <c r="IN360" s="272"/>
      <c r="IO360" s="272"/>
      <c r="IP360" s="272"/>
      <c r="IQ360" s="272"/>
      <c r="IR360" s="272"/>
      <c r="IS360" s="272"/>
      <c r="IT360" s="272"/>
      <c r="IU360" s="272"/>
      <c r="IV360" s="272"/>
      <c r="IW360" s="272"/>
      <c r="IX360" s="272"/>
      <c r="IY360" s="272"/>
      <c r="IZ360" s="272"/>
      <c r="JA360" s="272"/>
      <c r="JB360" s="272"/>
      <c r="JC360" s="272"/>
      <c r="JD360" s="274"/>
    </row>
    <row r="361" spans="1:264" ht="18.95" hidden="1" customHeight="1">
      <c r="A361" s="336"/>
      <c r="B361" s="278"/>
      <c r="C361" s="277"/>
      <c r="D361" s="277"/>
      <c r="E361" s="278"/>
      <c r="F361" s="278"/>
      <c r="G361" s="278"/>
      <c r="H361" s="277"/>
      <c r="I361" s="279"/>
      <c r="J361" s="279"/>
      <c r="K361" s="280"/>
      <c r="L361" s="280"/>
      <c r="M361" s="280"/>
      <c r="N361" s="281"/>
      <c r="O361" s="97"/>
      <c r="P361" s="283"/>
      <c r="Q361" s="281"/>
      <c r="R361" s="281"/>
      <c r="S361" s="281"/>
      <c r="T361" s="281"/>
      <c r="U361" s="281"/>
      <c r="V361" s="281"/>
      <c r="W361" s="96"/>
      <c r="X361" s="281"/>
      <c r="Y361" s="284"/>
      <c r="Z361" s="284"/>
      <c r="AA361" s="266"/>
      <c r="AB361" s="265"/>
      <c r="AC361" s="265"/>
      <c r="AD361" s="265"/>
      <c r="AE361" s="265"/>
      <c r="AF361" s="265"/>
      <c r="AG361" s="265"/>
      <c r="AH361" s="265"/>
      <c r="AI361" s="265"/>
      <c r="AJ361" s="265"/>
      <c r="AK361" s="265"/>
      <c r="AL361" s="265"/>
      <c r="AM361" s="265"/>
      <c r="AN361" s="266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65"/>
      <c r="AY361" s="265"/>
      <c r="AZ361" s="265"/>
      <c r="BA361" s="265"/>
      <c r="BB361" s="265"/>
      <c r="BC361" s="265"/>
      <c r="BD361" s="265"/>
      <c r="BE361" s="265"/>
      <c r="BF361" s="265"/>
      <c r="BG361" s="265"/>
      <c r="BH361" s="265"/>
      <c r="BI361" s="265"/>
      <c r="BJ361" s="265"/>
      <c r="BK361" s="265"/>
      <c r="BL361" s="265"/>
      <c r="BM361" s="265"/>
      <c r="BN361" s="265"/>
      <c r="BO361" s="265"/>
      <c r="BP361" s="265"/>
      <c r="BQ361" s="265"/>
      <c r="BR361" s="265"/>
      <c r="BS361" s="265"/>
      <c r="BT361" s="265"/>
      <c r="BU361" s="265"/>
      <c r="BV361" s="265"/>
      <c r="BW361" s="265"/>
      <c r="BX361" s="265"/>
      <c r="BY361" s="265"/>
      <c r="BZ361" s="265"/>
      <c r="CA361" s="265"/>
      <c r="CB361" s="265"/>
      <c r="CC361" s="265"/>
      <c r="CD361" s="265"/>
      <c r="CE361" s="265"/>
      <c r="CF361" s="265"/>
      <c r="CG361" s="265"/>
      <c r="CH361" s="265"/>
      <c r="CI361" s="265"/>
      <c r="CJ361" s="265"/>
      <c r="CK361" s="265"/>
      <c r="CL361" s="265"/>
      <c r="CM361" s="265"/>
      <c r="CN361" s="265"/>
      <c r="CO361" s="265"/>
      <c r="CP361" s="265"/>
      <c r="CQ361" s="265"/>
      <c r="CR361" s="265"/>
      <c r="CS361" s="265"/>
      <c r="CT361" s="265"/>
      <c r="CU361" s="265"/>
      <c r="CV361" s="265"/>
      <c r="CW361" s="265"/>
      <c r="CX361" s="265"/>
      <c r="CY361" s="265"/>
      <c r="CZ361" s="265"/>
      <c r="DA361" s="265"/>
      <c r="DB361" s="265"/>
      <c r="DC361" s="265"/>
      <c r="DD361" s="265"/>
      <c r="DE361" s="265"/>
      <c r="DF361" s="265"/>
      <c r="DG361" s="265"/>
      <c r="DH361" s="265"/>
      <c r="DI361" s="265"/>
      <c r="DJ361" s="265"/>
      <c r="DK361" s="266"/>
      <c r="DL361" s="265"/>
      <c r="DM361" s="265"/>
      <c r="DN361" s="265"/>
      <c r="DO361" s="265"/>
      <c r="DP361" s="265"/>
      <c r="DQ361" s="265"/>
      <c r="DR361" s="265"/>
      <c r="DS361" s="265"/>
      <c r="DT361" s="265"/>
      <c r="DU361" s="265"/>
      <c r="DV361" s="265"/>
      <c r="DW361" s="265"/>
      <c r="DX361" s="265"/>
      <c r="DY361" s="265"/>
      <c r="DZ361" s="265"/>
      <c r="EA361" s="265"/>
      <c r="EB361" s="265"/>
      <c r="EC361" s="265"/>
      <c r="ED361" s="265"/>
      <c r="EE361" s="265"/>
      <c r="EF361" s="265"/>
      <c r="EG361" s="265"/>
      <c r="EH361" s="265"/>
      <c r="EI361" s="265"/>
      <c r="EJ361" s="265"/>
      <c r="EK361" s="265"/>
      <c r="EL361" s="266"/>
      <c r="EM361" s="265"/>
      <c r="EN361" s="294"/>
      <c r="EO361" s="265"/>
      <c r="EP361" s="265"/>
      <c r="EQ361" s="265"/>
      <c r="ER361" s="265"/>
      <c r="ES361" s="265"/>
      <c r="ET361" s="265"/>
      <c r="EU361" s="265"/>
      <c r="EV361" s="265"/>
      <c r="EW361" s="265"/>
      <c r="EX361" s="265"/>
      <c r="EY361" s="265"/>
      <c r="EZ361" s="265"/>
      <c r="FA361" s="265"/>
      <c r="FB361" s="265"/>
      <c r="FC361" s="265"/>
      <c r="FD361" s="265"/>
      <c r="FE361" s="265"/>
      <c r="FF361" s="267"/>
      <c r="FG361" s="265"/>
      <c r="FH361" s="265"/>
      <c r="FI361" s="265"/>
      <c r="FJ361" s="265"/>
      <c r="FK361" s="265"/>
      <c r="FL361" s="265"/>
      <c r="FM361" s="265"/>
      <c r="FN361" s="265"/>
      <c r="FO361" s="265"/>
      <c r="FP361" s="265"/>
      <c r="FQ361" s="268"/>
      <c r="FR361" s="268"/>
      <c r="FS361" s="265"/>
      <c r="FT361" s="265"/>
      <c r="FU361" s="265"/>
      <c r="FV361" s="265"/>
      <c r="FW361" s="265"/>
      <c r="FX361" s="265"/>
      <c r="FY361" s="265"/>
      <c r="FZ361" s="265"/>
      <c r="GA361" s="265"/>
      <c r="GB361" s="265"/>
      <c r="GC361" s="265"/>
      <c r="GD361" s="269"/>
      <c r="GE361" s="269"/>
      <c r="GF361" s="269"/>
      <c r="GG361" s="269"/>
      <c r="GH361" s="270"/>
      <c r="GI361" s="271"/>
      <c r="GJ361" s="269"/>
      <c r="GK361" s="269"/>
      <c r="GL361" s="269"/>
      <c r="GM361" s="269"/>
      <c r="GN361" s="269"/>
      <c r="GO361" s="272"/>
      <c r="GP361" s="272"/>
      <c r="GQ361" s="272"/>
      <c r="GR361" s="272"/>
      <c r="GS361" s="272"/>
      <c r="GT361" s="272"/>
      <c r="GU361" s="272"/>
      <c r="GV361" s="272"/>
      <c r="GW361" s="272"/>
      <c r="GX361" s="272"/>
      <c r="GY361" s="272"/>
      <c r="GZ361" s="272"/>
      <c r="HA361" s="272"/>
      <c r="HB361" s="272"/>
      <c r="HC361" s="272"/>
      <c r="HD361" s="272"/>
      <c r="HE361" s="272"/>
      <c r="HF361" s="272"/>
      <c r="HG361" s="272"/>
      <c r="HH361" s="272"/>
      <c r="HI361" s="272"/>
      <c r="HJ361" s="272"/>
      <c r="HK361" s="272"/>
      <c r="HL361" s="272"/>
      <c r="HM361" s="272"/>
      <c r="HN361" s="272"/>
      <c r="HO361" s="272"/>
      <c r="HP361" s="272"/>
      <c r="HQ361" s="272"/>
      <c r="HR361" s="272"/>
      <c r="HS361" s="272"/>
      <c r="HT361" s="272"/>
      <c r="HU361" s="272"/>
      <c r="HV361" s="272"/>
      <c r="HW361" s="272"/>
      <c r="HX361" s="272"/>
      <c r="HY361" s="271"/>
      <c r="HZ361" s="271"/>
      <c r="IA361" s="272"/>
      <c r="IB361" s="273"/>
      <c r="IC361" s="272"/>
      <c r="ID361" s="272"/>
      <c r="IE361" s="272"/>
      <c r="IF361" s="272"/>
      <c r="IG361" s="272"/>
      <c r="IH361" s="272"/>
      <c r="II361" s="272"/>
      <c r="IJ361" s="272"/>
      <c r="IK361" s="272"/>
      <c r="IL361" s="272"/>
      <c r="IM361" s="272"/>
      <c r="IN361" s="272"/>
      <c r="IO361" s="272"/>
      <c r="IP361" s="272"/>
      <c r="IQ361" s="272"/>
      <c r="IR361" s="272"/>
      <c r="IS361" s="272"/>
      <c r="IT361" s="272"/>
      <c r="IU361" s="272"/>
      <c r="IV361" s="272"/>
      <c r="IW361" s="272"/>
      <c r="IX361" s="272"/>
      <c r="IY361" s="272"/>
      <c r="IZ361" s="272"/>
      <c r="JA361" s="272"/>
      <c r="JB361" s="272"/>
      <c r="JC361" s="272"/>
      <c r="JD361" s="274"/>
    </row>
    <row r="362" spans="1:264" ht="18.95" hidden="1" customHeight="1">
      <c r="A362" s="336"/>
      <c r="B362" s="278"/>
      <c r="C362" s="277"/>
      <c r="D362" s="277"/>
      <c r="E362" s="278"/>
      <c r="F362" s="278"/>
      <c r="G362" s="278"/>
      <c r="H362" s="277"/>
      <c r="I362" s="279"/>
      <c r="J362" s="279"/>
      <c r="K362" s="280"/>
      <c r="L362" s="280"/>
      <c r="M362" s="280"/>
      <c r="N362" s="281"/>
      <c r="O362" s="283"/>
      <c r="P362" s="283"/>
      <c r="Q362" s="281"/>
      <c r="R362" s="281"/>
      <c r="S362" s="281"/>
      <c r="T362" s="281"/>
      <c r="U362" s="281"/>
      <c r="V362" s="281"/>
      <c r="W362" s="96"/>
      <c r="X362" s="281"/>
      <c r="Y362" s="284"/>
      <c r="Z362" s="284"/>
      <c r="AA362" s="266"/>
      <c r="AB362" s="265"/>
      <c r="AC362" s="265"/>
      <c r="AD362" s="265"/>
      <c r="AE362" s="265"/>
      <c r="AF362" s="265"/>
      <c r="AG362" s="265"/>
      <c r="AH362" s="265"/>
      <c r="AI362" s="265"/>
      <c r="AJ362" s="265"/>
      <c r="AK362" s="265"/>
      <c r="AL362" s="265"/>
      <c r="AM362" s="265"/>
      <c r="AN362" s="266"/>
      <c r="AO362" s="265"/>
      <c r="AP362" s="265"/>
      <c r="AQ362" s="265"/>
      <c r="AR362" s="265"/>
      <c r="AS362" s="265"/>
      <c r="AT362" s="265"/>
      <c r="AU362" s="265"/>
      <c r="AV362" s="265"/>
      <c r="AW362" s="265"/>
      <c r="AX362" s="265"/>
      <c r="AY362" s="265"/>
      <c r="AZ362" s="265"/>
      <c r="BA362" s="265"/>
      <c r="BB362" s="265"/>
      <c r="BC362" s="265"/>
      <c r="BD362" s="265"/>
      <c r="BE362" s="265"/>
      <c r="BF362" s="265"/>
      <c r="BG362" s="265"/>
      <c r="BH362" s="265"/>
      <c r="BI362" s="265"/>
      <c r="BJ362" s="265"/>
      <c r="BK362" s="265"/>
      <c r="BL362" s="265"/>
      <c r="BM362" s="265"/>
      <c r="BN362" s="265"/>
      <c r="BO362" s="265"/>
      <c r="BP362" s="265"/>
      <c r="BQ362" s="265"/>
      <c r="BR362" s="265"/>
      <c r="BS362" s="265"/>
      <c r="BT362" s="265"/>
      <c r="BU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CF362" s="265"/>
      <c r="CG362" s="265"/>
      <c r="CH362" s="265"/>
      <c r="CI362" s="265"/>
      <c r="CJ362" s="265"/>
      <c r="CK362" s="265"/>
      <c r="CL362" s="265"/>
      <c r="CM362" s="265"/>
      <c r="CN362" s="265"/>
      <c r="CO362" s="265"/>
      <c r="CP362" s="265"/>
      <c r="CQ362" s="265"/>
      <c r="CR362" s="265"/>
      <c r="CS362" s="265"/>
      <c r="CT362" s="265"/>
      <c r="CU362" s="265"/>
      <c r="CV362" s="265"/>
      <c r="CW362" s="265"/>
      <c r="CX362" s="265"/>
      <c r="CY362" s="265"/>
      <c r="CZ362" s="265"/>
      <c r="DA362" s="265"/>
      <c r="DB362" s="265"/>
      <c r="DC362" s="265"/>
      <c r="DD362" s="265"/>
      <c r="DE362" s="265"/>
      <c r="DF362" s="265"/>
      <c r="DG362" s="265"/>
      <c r="DH362" s="265"/>
      <c r="DI362" s="265"/>
      <c r="DJ362" s="265"/>
      <c r="DK362" s="266"/>
      <c r="DL362" s="265"/>
      <c r="DM362" s="265"/>
      <c r="DN362" s="265"/>
      <c r="DO362" s="265"/>
      <c r="DP362" s="265"/>
      <c r="DQ362" s="265"/>
      <c r="DR362" s="265"/>
      <c r="DS362" s="265"/>
      <c r="DT362" s="265"/>
      <c r="DU362" s="265"/>
      <c r="DV362" s="265"/>
      <c r="DW362" s="265"/>
      <c r="DX362" s="265"/>
      <c r="DY362" s="265"/>
      <c r="DZ362" s="265"/>
      <c r="EA362" s="265"/>
      <c r="EB362" s="265"/>
      <c r="EC362" s="265"/>
      <c r="ED362" s="265"/>
      <c r="EE362" s="265"/>
      <c r="EF362" s="265"/>
      <c r="EG362" s="265"/>
      <c r="EH362" s="265"/>
      <c r="EI362" s="265"/>
      <c r="EJ362" s="265"/>
      <c r="EK362" s="265"/>
      <c r="EL362" s="266"/>
      <c r="EM362" s="265"/>
      <c r="EN362" s="294"/>
      <c r="EO362" s="265"/>
      <c r="EP362" s="265"/>
      <c r="EQ362" s="265"/>
      <c r="ER362" s="265"/>
      <c r="ES362" s="265"/>
      <c r="ET362" s="265"/>
      <c r="EU362" s="265"/>
      <c r="EV362" s="265"/>
      <c r="EW362" s="265"/>
      <c r="EX362" s="265"/>
      <c r="EY362" s="265"/>
      <c r="EZ362" s="265"/>
      <c r="FA362" s="265"/>
      <c r="FB362" s="265"/>
      <c r="FC362" s="265"/>
      <c r="FD362" s="265"/>
      <c r="FE362" s="265"/>
      <c r="FF362" s="267"/>
      <c r="FG362" s="265"/>
      <c r="FH362" s="265"/>
      <c r="FI362" s="265"/>
      <c r="FJ362" s="265"/>
      <c r="FK362" s="265"/>
      <c r="FL362" s="265"/>
      <c r="FM362" s="265"/>
      <c r="FN362" s="265"/>
      <c r="FO362" s="265"/>
      <c r="FP362" s="265"/>
      <c r="FQ362" s="268"/>
      <c r="FR362" s="268"/>
      <c r="FS362" s="265"/>
      <c r="FT362" s="265"/>
      <c r="FU362" s="265"/>
      <c r="FV362" s="265"/>
      <c r="FW362" s="265"/>
      <c r="FX362" s="265"/>
      <c r="FY362" s="265"/>
      <c r="FZ362" s="265"/>
      <c r="GA362" s="265"/>
      <c r="GB362" s="265"/>
      <c r="GC362" s="265"/>
      <c r="GD362" s="269"/>
      <c r="GE362" s="269"/>
      <c r="GF362" s="269"/>
      <c r="GG362" s="269"/>
      <c r="GH362" s="270"/>
      <c r="GI362" s="271"/>
      <c r="GJ362" s="269"/>
      <c r="GK362" s="269"/>
      <c r="GL362" s="269"/>
      <c r="GM362" s="269"/>
      <c r="GN362" s="269"/>
      <c r="GO362" s="272"/>
      <c r="GP362" s="272"/>
      <c r="GQ362" s="272"/>
      <c r="GR362" s="272"/>
      <c r="GS362" s="272"/>
      <c r="GT362" s="272"/>
      <c r="GU362" s="272"/>
      <c r="GV362" s="272"/>
      <c r="GW362" s="272"/>
      <c r="GX362" s="272"/>
      <c r="GY362" s="272"/>
      <c r="GZ362" s="272"/>
      <c r="HA362" s="272"/>
      <c r="HB362" s="272"/>
      <c r="HC362" s="272"/>
      <c r="HD362" s="272"/>
      <c r="HE362" s="272"/>
      <c r="HF362" s="272"/>
      <c r="HG362" s="272"/>
      <c r="HH362" s="272"/>
      <c r="HI362" s="272"/>
      <c r="HJ362" s="272"/>
      <c r="HK362" s="272"/>
      <c r="HL362" s="272"/>
      <c r="HM362" s="272"/>
      <c r="HN362" s="272"/>
      <c r="HO362" s="272"/>
      <c r="HP362" s="272"/>
      <c r="HQ362" s="272"/>
      <c r="HR362" s="272"/>
      <c r="HS362" s="272"/>
      <c r="HT362" s="272"/>
      <c r="HU362" s="272"/>
      <c r="HV362" s="272"/>
      <c r="HW362" s="272"/>
      <c r="HX362" s="272"/>
      <c r="HY362" s="271"/>
      <c r="HZ362" s="271"/>
      <c r="IA362" s="272"/>
      <c r="IB362" s="273"/>
      <c r="IC362" s="272"/>
      <c r="ID362" s="272"/>
      <c r="IE362" s="272"/>
      <c r="IF362" s="272"/>
      <c r="IG362" s="272"/>
      <c r="IH362" s="272"/>
      <c r="II362" s="272"/>
      <c r="IJ362" s="272"/>
      <c r="IK362" s="272"/>
      <c r="IL362" s="272"/>
      <c r="IM362" s="272"/>
      <c r="IN362" s="272"/>
      <c r="IO362" s="272"/>
      <c r="IP362" s="272"/>
      <c r="IQ362" s="272"/>
      <c r="IR362" s="272"/>
      <c r="IS362" s="272"/>
      <c r="IT362" s="272"/>
      <c r="IU362" s="272"/>
      <c r="IV362" s="272"/>
      <c r="IW362" s="272"/>
      <c r="IX362" s="272"/>
      <c r="IY362" s="272"/>
      <c r="IZ362" s="272"/>
      <c r="JA362" s="272"/>
      <c r="JB362" s="272"/>
      <c r="JC362" s="272"/>
      <c r="JD362" s="274"/>
    </row>
    <row r="363" spans="1:264" ht="18.95" hidden="1" customHeight="1">
      <c r="A363" s="336"/>
      <c r="B363" s="278"/>
      <c r="C363" s="277"/>
      <c r="D363" s="277"/>
      <c r="E363" s="278"/>
      <c r="F363" s="278"/>
      <c r="G363" s="278"/>
      <c r="H363" s="277"/>
      <c r="I363" s="279"/>
      <c r="J363" s="279"/>
      <c r="K363" s="280"/>
      <c r="L363" s="280"/>
      <c r="M363" s="280"/>
      <c r="N363" s="281"/>
      <c r="O363" s="97"/>
      <c r="P363" s="283"/>
      <c r="Q363" s="281"/>
      <c r="R363" s="281"/>
      <c r="S363" s="281"/>
      <c r="T363" s="281"/>
      <c r="U363" s="281"/>
      <c r="V363" s="281"/>
      <c r="W363" s="96"/>
      <c r="X363" s="281"/>
      <c r="Y363" s="284"/>
      <c r="Z363" s="284"/>
      <c r="AA363" s="266"/>
      <c r="AB363" s="265"/>
      <c r="AC363" s="265"/>
      <c r="AD363" s="265"/>
      <c r="AE363" s="265"/>
      <c r="AF363" s="265"/>
      <c r="AG363" s="265"/>
      <c r="AH363" s="265"/>
      <c r="AI363" s="265"/>
      <c r="AJ363" s="265"/>
      <c r="AK363" s="265"/>
      <c r="AL363" s="265"/>
      <c r="AM363" s="265"/>
      <c r="AN363" s="266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65"/>
      <c r="AY363" s="265"/>
      <c r="AZ363" s="265"/>
      <c r="BA363" s="265"/>
      <c r="BB363" s="265"/>
      <c r="BC363" s="265"/>
      <c r="BD363" s="265"/>
      <c r="BE363" s="265"/>
      <c r="BF363" s="265"/>
      <c r="BG363" s="265"/>
      <c r="BH363" s="265"/>
      <c r="BI363" s="265"/>
      <c r="BJ363" s="265"/>
      <c r="BK363" s="265"/>
      <c r="BL363" s="265"/>
      <c r="BM363" s="265"/>
      <c r="BN363" s="265"/>
      <c r="BO363" s="265"/>
      <c r="BP363" s="265"/>
      <c r="BQ363" s="265"/>
      <c r="BR363" s="265"/>
      <c r="BS363" s="265"/>
      <c r="BT363" s="265"/>
      <c r="BU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CF363" s="265"/>
      <c r="CG363" s="265"/>
      <c r="CH363" s="265"/>
      <c r="CI363" s="265"/>
      <c r="CJ363" s="265"/>
      <c r="CK363" s="265"/>
      <c r="CL363" s="265"/>
      <c r="CM363" s="265"/>
      <c r="CN363" s="265"/>
      <c r="CO363" s="265"/>
      <c r="CP363" s="265"/>
      <c r="CQ363" s="265"/>
      <c r="CR363" s="265"/>
      <c r="CS363" s="265"/>
      <c r="CT363" s="265"/>
      <c r="CU363" s="265"/>
      <c r="CV363" s="265"/>
      <c r="CW363" s="265"/>
      <c r="CX363" s="265"/>
      <c r="CY363" s="265"/>
      <c r="CZ363" s="265"/>
      <c r="DA363" s="265"/>
      <c r="DB363" s="265"/>
      <c r="DC363" s="265"/>
      <c r="DD363" s="265"/>
      <c r="DE363" s="265"/>
      <c r="DF363" s="265"/>
      <c r="DG363" s="265"/>
      <c r="DH363" s="265"/>
      <c r="DI363" s="265"/>
      <c r="DJ363" s="265"/>
      <c r="DK363" s="266"/>
      <c r="DL363" s="265"/>
      <c r="DM363" s="265"/>
      <c r="DN363" s="265"/>
      <c r="DO363" s="265"/>
      <c r="DP363" s="265"/>
      <c r="DQ363" s="265"/>
      <c r="DR363" s="265"/>
      <c r="DS363" s="265"/>
      <c r="DT363" s="265"/>
      <c r="DU363" s="265"/>
      <c r="DV363" s="265"/>
      <c r="DW363" s="265"/>
      <c r="DX363" s="265"/>
      <c r="DY363" s="265"/>
      <c r="DZ363" s="265"/>
      <c r="EA363" s="265"/>
      <c r="EB363" s="265"/>
      <c r="EC363" s="265"/>
      <c r="ED363" s="265"/>
      <c r="EE363" s="265"/>
      <c r="EF363" s="265"/>
      <c r="EG363" s="265"/>
      <c r="EH363" s="265"/>
      <c r="EI363" s="265"/>
      <c r="EJ363" s="265"/>
      <c r="EK363" s="265"/>
      <c r="EL363" s="266"/>
      <c r="EM363" s="265"/>
      <c r="EN363" s="294"/>
      <c r="EO363" s="265"/>
      <c r="EP363" s="265"/>
      <c r="EQ363" s="265"/>
      <c r="ER363" s="265"/>
      <c r="ES363" s="265"/>
      <c r="ET363" s="265"/>
      <c r="EU363" s="265"/>
      <c r="EV363" s="265"/>
      <c r="EW363" s="265"/>
      <c r="EX363" s="265"/>
      <c r="EY363" s="265"/>
      <c r="EZ363" s="265"/>
      <c r="FA363" s="265"/>
      <c r="FB363" s="265"/>
      <c r="FC363" s="265"/>
      <c r="FD363" s="265"/>
      <c r="FE363" s="265"/>
      <c r="FF363" s="267"/>
      <c r="FG363" s="265"/>
      <c r="FH363" s="265"/>
      <c r="FI363" s="265"/>
      <c r="FJ363" s="265"/>
      <c r="FK363" s="265"/>
      <c r="FL363" s="265"/>
      <c r="FM363" s="265"/>
      <c r="FN363" s="265"/>
      <c r="FO363" s="265"/>
      <c r="FP363" s="265"/>
      <c r="FQ363" s="268"/>
      <c r="FR363" s="268"/>
      <c r="FS363" s="265"/>
      <c r="FT363" s="265"/>
      <c r="FU363" s="265"/>
      <c r="FV363" s="265"/>
      <c r="FW363" s="265"/>
      <c r="FX363" s="265"/>
      <c r="FY363" s="265"/>
      <c r="FZ363" s="265"/>
      <c r="GA363" s="265"/>
      <c r="GB363" s="265"/>
      <c r="GC363" s="265"/>
      <c r="GD363" s="269"/>
      <c r="GE363" s="269"/>
      <c r="GF363" s="269"/>
      <c r="GG363" s="269"/>
      <c r="GH363" s="270"/>
      <c r="GI363" s="271"/>
      <c r="GJ363" s="269"/>
      <c r="GK363" s="269"/>
      <c r="GL363" s="269"/>
      <c r="GM363" s="269"/>
      <c r="GN363" s="269"/>
      <c r="GO363" s="272"/>
      <c r="GP363" s="272"/>
      <c r="GQ363" s="272"/>
      <c r="GR363" s="272"/>
      <c r="GS363" s="272"/>
      <c r="GT363" s="272"/>
      <c r="GU363" s="272"/>
      <c r="GV363" s="272"/>
      <c r="GW363" s="272"/>
      <c r="GX363" s="272"/>
      <c r="GY363" s="272"/>
      <c r="GZ363" s="272"/>
      <c r="HA363" s="272"/>
      <c r="HB363" s="272"/>
      <c r="HC363" s="272"/>
      <c r="HD363" s="272"/>
      <c r="HE363" s="272"/>
      <c r="HF363" s="272"/>
      <c r="HG363" s="272"/>
      <c r="HH363" s="272"/>
      <c r="HI363" s="272"/>
      <c r="HJ363" s="272"/>
      <c r="HK363" s="272"/>
      <c r="HL363" s="272"/>
      <c r="HM363" s="272"/>
      <c r="HN363" s="272"/>
      <c r="HO363" s="272"/>
      <c r="HP363" s="272"/>
      <c r="HQ363" s="272"/>
      <c r="HR363" s="272"/>
      <c r="HS363" s="272"/>
      <c r="HT363" s="272"/>
      <c r="HU363" s="272"/>
      <c r="HV363" s="272"/>
      <c r="HW363" s="272"/>
      <c r="HX363" s="272"/>
      <c r="HY363" s="271"/>
      <c r="HZ363" s="271"/>
      <c r="IA363" s="272"/>
      <c r="IB363" s="273"/>
      <c r="IC363" s="272"/>
      <c r="ID363" s="272"/>
      <c r="IE363" s="272"/>
      <c r="IF363" s="272"/>
      <c r="IG363" s="272"/>
      <c r="IH363" s="272"/>
      <c r="II363" s="272"/>
      <c r="IJ363" s="272"/>
      <c r="IK363" s="272"/>
      <c r="IL363" s="272"/>
      <c r="IM363" s="272"/>
      <c r="IN363" s="272"/>
      <c r="IO363" s="272"/>
      <c r="IP363" s="272"/>
      <c r="IQ363" s="272"/>
      <c r="IR363" s="272"/>
      <c r="IS363" s="272"/>
      <c r="IT363" s="272"/>
      <c r="IU363" s="272"/>
      <c r="IV363" s="272"/>
      <c r="IW363" s="272"/>
      <c r="IX363" s="272"/>
      <c r="IY363" s="272"/>
      <c r="IZ363" s="272"/>
      <c r="JA363" s="272"/>
      <c r="JB363" s="272"/>
      <c r="JC363" s="272"/>
      <c r="JD363" s="274"/>
    </row>
    <row r="364" spans="1:264" ht="18.95" hidden="1" customHeight="1">
      <c r="A364" s="336"/>
      <c r="B364" s="278"/>
      <c r="C364" s="277"/>
      <c r="D364" s="277"/>
      <c r="E364" s="278"/>
      <c r="F364" s="278"/>
      <c r="G364" s="278"/>
      <c r="H364" s="277"/>
      <c r="I364" s="279"/>
      <c r="J364" s="279"/>
      <c r="K364" s="280"/>
      <c r="L364" s="280"/>
      <c r="M364" s="280"/>
      <c r="N364" s="281"/>
      <c r="O364" s="283"/>
      <c r="P364" s="283"/>
      <c r="Q364" s="281"/>
      <c r="R364" s="281"/>
      <c r="S364" s="281"/>
      <c r="T364" s="281"/>
      <c r="U364" s="281"/>
      <c r="V364" s="281"/>
      <c r="W364" s="96"/>
      <c r="X364" s="281"/>
      <c r="Y364" s="284"/>
      <c r="Z364" s="284"/>
      <c r="AA364" s="266"/>
      <c r="AB364" s="265"/>
      <c r="AC364" s="265"/>
      <c r="AD364" s="265"/>
      <c r="AE364" s="265"/>
      <c r="AF364" s="265"/>
      <c r="AG364" s="265"/>
      <c r="AH364" s="265"/>
      <c r="AI364" s="265"/>
      <c r="AJ364" s="265"/>
      <c r="AK364" s="265"/>
      <c r="AL364" s="265"/>
      <c r="AM364" s="265"/>
      <c r="AN364" s="266"/>
      <c r="AO364" s="265"/>
      <c r="AP364" s="265"/>
      <c r="AQ364" s="265"/>
      <c r="AR364" s="265"/>
      <c r="AS364" s="265"/>
      <c r="AT364" s="265"/>
      <c r="AU364" s="265"/>
      <c r="AV364" s="265"/>
      <c r="AW364" s="265"/>
      <c r="AX364" s="265"/>
      <c r="AY364" s="265"/>
      <c r="AZ364" s="265"/>
      <c r="BA364" s="265"/>
      <c r="BB364" s="265"/>
      <c r="BC364" s="265"/>
      <c r="BD364" s="265"/>
      <c r="BE364" s="265"/>
      <c r="BF364" s="265"/>
      <c r="BG364" s="265"/>
      <c r="BH364" s="265"/>
      <c r="BI364" s="265"/>
      <c r="BJ364" s="265"/>
      <c r="BK364" s="265"/>
      <c r="BL364" s="265"/>
      <c r="BM364" s="265"/>
      <c r="BN364" s="265"/>
      <c r="BO364" s="265"/>
      <c r="BP364" s="265"/>
      <c r="BQ364" s="265"/>
      <c r="BR364" s="265"/>
      <c r="BS364" s="265"/>
      <c r="BT364" s="265"/>
      <c r="BU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CF364" s="265"/>
      <c r="CG364" s="265"/>
      <c r="CH364" s="265"/>
      <c r="CI364" s="265"/>
      <c r="CJ364" s="265"/>
      <c r="CK364" s="265"/>
      <c r="CL364" s="265"/>
      <c r="CM364" s="265"/>
      <c r="CN364" s="265"/>
      <c r="CO364" s="265"/>
      <c r="CP364" s="265"/>
      <c r="CQ364" s="265"/>
      <c r="CR364" s="265"/>
      <c r="CS364" s="265"/>
      <c r="CT364" s="265"/>
      <c r="CU364" s="265"/>
      <c r="CV364" s="265"/>
      <c r="CW364" s="265"/>
      <c r="CX364" s="265"/>
      <c r="CY364" s="265"/>
      <c r="CZ364" s="265"/>
      <c r="DA364" s="265"/>
      <c r="DB364" s="265"/>
      <c r="DC364" s="265"/>
      <c r="DD364" s="265"/>
      <c r="DE364" s="265"/>
      <c r="DF364" s="265"/>
      <c r="DG364" s="265"/>
      <c r="DH364" s="265"/>
      <c r="DI364" s="265"/>
      <c r="DJ364" s="265"/>
      <c r="DK364" s="266"/>
      <c r="DL364" s="265"/>
      <c r="DM364" s="265"/>
      <c r="DN364" s="265"/>
      <c r="DO364" s="265"/>
      <c r="DP364" s="265"/>
      <c r="DQ364" s="265"/>
      <c r="DR364" s="265"/>
      <c r="DS364" s="265"/>
      <c r="DT364" s="265"/>
      <c r="DU364" s="265"/>
      <c r="DV364" s="265"/>
      <c r="DW364" s="265"/>
      <c r="DX364" s="265"/>
      <c r="DY364" s="265"/>
      <c r="DZ364" s="265"/>
      <c r="EA364" s="265"/>
      <c r="EB364" s="265"/>
      <c r="EC364" s="265"/>
      <c r="ED364" s="265"/>
      <c r="EE364" s="265"/>
      <c r="EF364" s="265"/>
      <c r="EG364" s="265"/>
      <c r="EH364" s="265"/>
      <c r="EI364" s="265"/>
      <c r="EJ364" s="265"/>
      <c r="EK364" s="265"/>
      <c r="EL364" s="266"/>
      <c r="EM364" s="265"/>
      <c r="EN364" s="294"/>
      <c r="EO364" s="265"/>
      <c r="EP364" s="265"/>
      <c r="EQ364" s="265"/>
      <c r="ER364" s="265"/>
      <c r="ES364" s="265"/>
      <c r="ET364" s="265"/>
      <c r="EU364" s="265"/>
      <c r="EV364" s="265"/>
      <c r="EW364" s="265"/>
      <c r="EX364" s="265"/>
      <c r="EY364" s="265"/>
      <c r="EZ364" s="265"/>
      <c r="FA364" s="265"/>
      <c r="FB364" s="265"/>
      <c r="FC364" s="265"/>
      <c r="FD364" s="265"/>
      <c r="FE364" s="265"/>
      <c r="FF364" s="267"/>
      <c r="FG364" s="265"/>
      <c r="FH364" s="265"/>
      <c r="FI364" s="265"/>
      <c r="FJ364" s="265"/>
      <c r="FK364" s="265"/>
      <c r="FL364" s="265"/>
      <c r="FM364" s="265"/>
      <c r="FN364" s="265"/>
      <c r="FO364" s="265"/>
      <c r="FP364" s="265"/>
      <c r="FQ364" s="268"/>
      <c r="FR364" s="268"/>
      <c r="FS364" s="265"/>
      <c r="FT364" s="265"/>
      <c r="FU364" s="265"/>
      <c r="FV364" s="265"/>
      <c r="FW364" s="265"/>
      <c r="FX364" s="265"/>
      <c r="FY364" s="265"/>
      <c r="FZ364" s="265"/>
      <c r="GA364" s="265"/>
      <c r="GB364" s="265"/>
      <c r="GC364" s="265"/>
      <c r="GD364" s="269"/>
      <c r="GE364" s="269"/>
      <c r="GF364" s="269"/>
      <c r="GG364" s="269"/>
      <c r="GH364" s="270"/>
      <c r="GI364" s="271"/>
      <c r="GJ364" s="269"/>
      <c r="GK364" s="269"/>
      <c r="GL364" s="269"/>
      <c r="GM364" s="269"/>
      <c r="GN364" s="269"/>
      <c r="GO364" s="272"/>
      <c r="GP364" s="272"/>
      <c r="GQ364" s="272"/>
      <c r="GR364" s="272"/>
      <c r="GS364" s="272"/>
      <c r="GT364" s="272"/>
      <c r="GU364" s="272"/>
      <c r="GV364" s="272"/>
      <c r="GW364" s="272"/>
      <c r="GX364" s="272"/>
      <c r="GY364" s="272"/>
      <c r="GZ364" s="272"/>
      <c r="HA364" s="272"/>
      <c r="HB364" s="272"/>
      <c r="HC364" s="272"/>
      <c r="HD364" s="272"/>
      <c r="HE364" s="272"/>
      <c r="HF364" s="272"/>
      <c r="HG364" s="272"/>
      <c r="HH364" s="272"/>
      <c r="HI364" s="272"/>
      <c r="HJ364" s="272"/>
      <c r="HK364" s="272"/>
      <c r="HL364" s="272"/>
      <c r="HM364" s="272"/>
      <c r="HN364" s="272"/>
      <c r="HO364" s="272"/>
      <c r="HP364" s="272"/>
      <c r="HQ364" s="272"/>
      <c r="HR364" s="272"/>
      <c r="HS364" s="272"/>
      <c r="HT364" s="272"/>
      <c r="HU364" s="272"/>
      <c r="HV364" s="272"/>
      <c r="HW364" s="272"/>
      <c r="HX364" s="272"/>
      <c r="HY364" s="271"/>
      <c r="HZ364" s="271"/>
      <c r="IA364" s="272"/>
      <c r="IB364" s="273"/>
      <c r="IC364" s="272"/>
      <c r="ID364" s="272"/>
      <c r="IE364" s="272"/>
      <c r="IF364" s="272"/>
      <c r="IG364" s="272"/>
      <c r="IH364" s="272"/>
      <c r="II364" s="272"/>
      <c r="IJ364" s="272"/>
      <c r="IK364" s="272"/>
      <c r="IL364" s="272"/>
      <c r="IM364" s="272"/>
      <c r="IN364" s="272"/>
      <c r="IO364" s="272"/>
      <c r="IP364" s="272"/>
      <c r="IQ364" s="272"/>
      <c r="IR364" s="272"/>
      <c r="IS364" s="272"/>
      <c r="IT364" s="272"/>
      <c r="IU364" s="272"/>
      <c r="IV364" s="272"/>
      <c r="IW364" s="272"/>
      <c r="IX364" s="272"/>
      <c r="IY364" s="272"/>
      <c r="IZ364" s="272"/>
      <c r="JA364" s="272"/>
      <c r="JB364" s="272"/>
      <c r="JC364" s="272"/>
      <c r="JD364" s="274"/>
    </row>
    <row r="365" spans="1:264" ht="18.95" hidden="1" customHeight="1">
      <c r="A365" s="336"/>
      <c r="B365" s="278"/>
      <c r="C365" s="277"/>
      <c r="D365" s="277"/>
      <c r="E365" s="278"/>
      <c r="F365" s="278"/>
      <c r="G365" s="278"/>
      <c r="H365" s="277"/>
      <c r="I365" s="279"/>
      <c r="J365" s="279"/>
      <c r="K365" s="280"/>
      <c r="L365" s="280"/>
      <c r="M365" s="280"/>
      <c r="N365" s="281"/>
      <c r="O365" s="97"/>
      <c r="P365" s="283"/>
      <c r="Q365" s="281"/>
      <c r="R365" s="281"/>
      <c r="S365" s="281"/>
      <c r="T365" s="281"/>
      <c r="U365" s="281"/>
      <c r="V365" s="281"/>
      <c r="W365" s="96"/>
      <c r="X365" s="281"/>
      <c r="Y365" s="284"/>
      <c r="Z365" s="284"/>
      <c r="AA365" s="266"/>
      <c r="AB365" s="265"/>
      <c r="AC365" s="265"/>
      <c r="AD365" s="265"/>
      <c r="AE365" s="265"/>
      <c r="AF365" s="265"/>
      <c r="AG365" s="265"/>
      <c r="AH365" s="265"/>
      <c r="AI365" s="265"/>
      <c r="AJ365" s="265"/>
      <c r="AK365" s="265"/>
      <c r="AL365" s="265"/>
      <c r="AM365" s="265"/>
      <c r="AN365" s="266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65"/>
      <c r="AY365" s="265"/>
      <c r="AZ365" s="265"/>
      <c r="BA365" s="265"/>
      <c r="BB365" s="265"/>
      <c r="BC365" s="265"/>
      <c r="BD365" s="265"/>
      <c r="BE365" s="265"/>
      <c r="BF365" s="265"/>
      <c r="BG365" s="265"/>
      <c r="BH365" s="265"/>
      <c r="BI365" s="265"/>
      <c r="BJ365" s="265"/>
      <c r="BK365" s="265"/>
      <c r="BL365" s="265"/>
      <c r="BM365" s="265"/>
      <c r="BN365" s="265"/>
      <c r="BO365" s="265"/>
      <c r="BP365" s="265"/>
      <c r="BQ365" s="265"/>
      <c r="BR365" s="265"/>
      <c r="BS365" s="265"/>
      <c r="BT365" s="265"/>
      <c r="BU365" s="265"/>
      <c r="BV365" s="265"/>
      <c r="BW365" s="265"/>
      <c r="BX365" s="265"/>
      <c r="BY365" s="265"/>
      <c r="BZ365" s="265"/>
      <c r="CA365" s="265"/>
      <c r="CB365" s="265"/>
      <c r="CC365" s="265"/>
      <c r="CD365" s="265"/>
      <c r="CE365" s="265"/>
      <c r="CF365" s="265"/>
      <c r="CG365" s="265"/>
      <c r="CH365" s="265"/>
      <c r="CI365" s="265"/>
      <c r="CJ365" s="265"/>
      <c r="CK365" s="265"/>
      <c r="CL365" s="265"/>
      <c r="CM365" s="265"/>
      <c r="CN365" s="265"/>
      <c r="CO365" s="265"/>
      <c r="CP365" s="265"/>
      <c r="CQ365" s="265"/>
      <c r="CR365" s="265"/>
      <c r="CS365" s="265"/>
      <c r="CT365" s="265"/>
      <c r="CU365" s="265"/>
      <c r="CV365" s="265"/>
      <c r="CW365" s="265"/>
      <c r="CX365" s="265"/>
      <c r="CY365" s="265"/>
      <c r="CZ365" s="265"/>
      <c r="DA365" s="265"/>
      <c r="DB365" s="265"/>
      <c r="DC365" s="265"/>
      <c r="DD365" s="265"/>
      <c r="DE365" s="265"/>
      <c r="DF365" s="265"/>
      <c r="DG365" s="265"/>
      <c r="DH365" s="265"/>
      <c r="DI365" s="265"/>
      <c r="DJ365" s="265"/>
      <c r="DK365" s="266"/>
      <c r="DL365" s="265"/>
      <c r="DM365" s="265"/>
      <c r="DN365" s="265"/>
      <c r="DO365" s="265"/>
      <c r="DP365" s="265"/>
      <c r="DQ365" s="265"/>
      <c r="DR365" s="265"/>
      <c r="DS365" s="265"/>
      <c r="DT365" s="265"/>
      <c r="DU365" s="265"/>
      <c r="DV365" s="265"/>
      <c r="DW365" s="265"/>
      <c r="DX365" s="265"/>
      <c r="DY365" s="265"/>
      <c r="DZ365" s="265"/>
      <c r="EA365" s="265"/>
      <c r="EB365" s="265"/>
      <c r="EC365" s="265"/>
      <c r="ED365" s="265"/>
      <c r="EE365" s="265"/>
      <c r="EF365" s="265"/>
      <c r="EG365" s="265"/>
      <c r="EH365" s="265"/>
      <c r="EI365" s="265"/>
      <c r="EJ365" s="265"/>
      <c r="EK365" s="265"/>
      <c r="EL365" s="266"/>
      <c r="EM365" s="265"/>
      <c r="EN365" s="294"/>
      <c r="EO365" s="265"/>
      <c r="EP365" s="265"/>
      <c r="EQ365" s="265"/>
      <c r="ER365" s="265"/>
      <c r="ES365" s="265"/>
      <c r="ET365" s="265"/>
      <c r="EU365" s="265"/>
      <c r="EV365" s="265"/>
      <c r="EW365" s="265"/>
      <c r="EX365" s="265"/>
      <c r="EY365" s="265"/>
      <c r="EZ365" s="265"/>
      <c r="FA365" s="265"/>
      <c r="FB365" s="265"/>
      <c r="FC365" s="265"/>
      <c r="FD365" s="265"/>
      <c r="FE365" s="265"/>
      <c r="FF365" s="267"/>
      <c r="FG365" s="265"/>
      <c r="FH365" s="265"/>
      <c r="FI365" s="265"/>
      <c r="FJ365" s="265"/>
      <c r="FK365" s="265"/>
      <c r="FL365" s="265"/>
      <c r="FM365" s="265"/>
      <c r="FN365" s="265"/>
      <c r="FO365" s="265"/>
      <c r="FP365" s="265"/>
      <c r="FQ365" s="268"/>
      <c r="FR365" s="268"/>
      <c r="FS365" s="265"/>
      <c r="FT365" s="265"/>
      <c r="FU365" s="265"/>
      <c r="FV365" s="265"/>
      <c r="FW365" s="265"/>
      <c r="FX365" s="265"/>
      <c r="FY365" s="265"/>
      <c r="FZ365" s="265"/>
      <c r="GA365" s="265"/>
      <c r="GB365" s="265"/>
      <c r="GC365" s="265"/>
      <c r="GD365" s="269"/>
      <c r="GE365" s="269"/>
      <c r="GF365" s="269"/>
      <c r="GG365" s="269"/>
      <c r="GH365" s="270"/>
      <c r="GI365" s="271"/>
      <c r="GJ365" s="269"/>
      <c r="GK365" s="269"/>
      <c r="GL365" s="269"/>
      <c r="GM365" s="269"/>
      <c r="GN365" s="269"/>
      <c r="GO365" s="272"/>
      <c r="GP365" s="272"/>
      <c r="GQ365" s="272"/>
      <c r="GR365" s="272"/>
      <c r="GS365" s="272"/>
      <c r="GT365" s="272"/>
      <c r="GU365" s="272"/>
      <c r="GV365" s="272"/>
      <c r="GW365" s="272"/>
      <c r="GX365" s="272"/>
      <c r="GY365" s="272"/>
      <c r="GZ365" s="272"/>
      <c r="HA365" s="272"/>
      <c r="HB365" s="272"/>
      <c r="HC365" s="272"/>
      <c r="HD365" s="272"/>
      <c r="HE365" s="272"/>
      <c r="HF365" s="272"/>
      <c r="HG365" s="272"/>
      <c r="HH365" s="272"/>
      <c r="HI365" s="272"/>
      <c r="HJ365" s="272"/>
      <c r="HK365" s="272"/>
      <c r="HL365" s="272"/>
      <c r="HM365" s="272"/>
      <c r="HN365" s="272"/>
      <c r="HO365" s="272"/>
      <c r="HP365" s="272"/>
      <c r="HQ365" s="272"/>
      <c r="HR365" s="272"/>
      <c r="HS365" s="272"/>
      <c r="HT365" s="272"/>
      <c r="HU365" s="272"/>
      <c r="HV365" s="272"/>
      <c r="HW365" s="272"/>
      <c r="HX365" s="272"/>
      <c r="HY365" s="271"/>
      <c r="HZ365" s="271"/>
      <c r="IA365" s="272"/>
      <c r="IB365" s="273"/>
      <c r="IC365" s="272"/>
      <c r="ID365" s="272"/>
      <c r="IE365" s="272"/>
      <c r="IF365" s="272"/>
      <c r="IG365" s="272"/>
      <c r="IH365" s="272"/>
      <c r="II365" s="272"/>
      <c r="IJ365" s="272"/>
      <c r="IK365" s="272"/>
      <c r="IL365" s="272"/>
      <c r="IM365" s="272"/>
      <c r="IN365" s="272"/>
      <c r="IO365" s="272"/>
      <c r="IP365" s="272"/>
      <c r="IQ365" s="272"/>
      <c r="IR365" s="272"/>
      <c r="IS365" s="272"/>
      <c r="IT365" s="272"/>
      <c r="IU365" s="272"/>
      <c r="IV365" s="272"/>
      <c r="IW365" s="272"/>
      <c r="IX365" s="272"/>
      <c r="IY365" s="272"/>
      <c r="IZ365" s="272"/>
      <c r="JA365" s="272"/>
      <c r="JB365" s="272"/>
      <c r="JC365" s="272"/>
      <c r="JD365" s="274"/>
    </row>
    <row r="366" spans="1:264" ht="18.95" hidden="1" customHeight="1">
      <c r="A366" s="336"/>
      <c r="B366" s="278"/>
      <c r="C366" s="277"/>
      <c r="D366" s="277"/>
      <c r="E366" s="278"/>
      <c r="F366" s="278"/>
      <c r="G366" s="278"/>
      <c r="H366" s="277"/>
      <c r="I366" s="279"/>
      <c r="J366" s="279"/>
      <c r="K366" s="280"/>
      <c r="L366" s="280"/>
      <c r="M366" s="280"/>
      <c r="N366" s="281"/>
      <c r="O366" s="283"/>
      <c r="P366" s="283"/>
      <c r="Q366" s="281"/>
      <c r="R366" s="281"/>
      <c r="S366" s="281"/>
      <c r="T366" s="281"/>
      <c r="U366" s="281"/>
      <c r="V366" s="281"/>
      <c r="W366" s="96"/>
      <c r="X366" s="281"/>
      <c r="Y366" s="284"/>
      <c r="Z366" s="284"/>
      <c r="AA366" s="266"/>
      <c r="AB366" s="265"/>
      <c r="AC366" s="265"/>
      <c r="AD366" s="265"/>
      <c r="AE366" s="265"/>
      <c r="AF366" s="265"/>
      <c r="AG366" s="265"/>
      <c r="AH366" s="265"/>
      <c r="AI366" s="265"/>
      <c r="AJ366" s="265"/>
      <c r="AK366" s="265"/>
      <c r="AL366" s="265"/>
      <c r="AM366" s="265"/>
      <c r="AN366" s="266"/>
      <c r="AO366" s="265"/>
      <c r="AP366" s="265"/>
      <c r="AQ366" s="265"/>
      <c r="AR366" s="265"/>
      <c r="AS366" s="265"/>
      <c r="AT366" s="265"/>
      <c r="AU366" s="265"/>
      <c r="AV366" s="265"/>
      <c r="AW366" s="265"/>
      <c r="AX366" s="265"/>
      <c r="AY366" s="265"/>
      <c r="AZ366" s="265"/>
      <c r="BA366" s="265"/>
      <c r="BB366" s="265"/>
      <c r="BC366" s="265"/>
      <c r="BD366" s="265"/>
      <c r="BE366" s="265"/>
      <c r="BF366" s="265"/>
      <c r="BG366" s="265"/>
      <c r="BH366" s="265"/>
      <c r="BI366" s="265"/>
      <c r="BJ366" s="265"/>
      <c r="BK366" s="265"/>
      <c r="BL366" s="265"/>
      <c r="BM366" s="265"/>
      <c r="BN366" s="265"/>
      <c r="BO366" s="265"/>
      <c r="BP366" s="265"/>
      <c r="BQ366" s="265"/>
      <c r="BR366" s="265"/>
      <c r="BS366" s="265"/>
      <c r="BT366" s="265"/>
      <c r="BU366" s="265"/>
      <c r="BV366" s="265"/>
      <c r="BW366" s="265"/>
      <c r="BX366" s="265"/>
      <c r="BY366" s="265"/>
      <c r="BZ366" s="265"/>
      <c r="CA366" s="265"/>
      <c r="CB366" s="265"/>
      <c r="CC366" s="265"/>
      <c r="CD366" s="265"/>
      <c r="CE366" s="265"/>
      <c r="CF366" s="265"/>
      <c r="CG366" s="265"/>
      <c r="CH366" s="265"/>
      <c r="CI366" s="265"/>
      <c r="CJ366" s="265"/>
      <c r="CK366" s="265"/>
      <c r="CL366" s="265"/>
      <c r="CM366" s="265"/>
      <c r="CN366" s="265"/>
      <c r="CO366" s="265"/>
      <c r="CP366" s="265"/>
      <c r="CQ366" s="265"/>
      <c r="CR366" s="265"/>
      <c r="CS366" s="265"/>
      <c r="CT366" s="265"/>
      <c r="CU366" s="265"/>
      <c r="CV366" s="265"/>
      <c r="CW366" s="265"/>
      <c r="CX366" s="265"/>
      <c r="CY366" s="265"/>
      <c r="CZ366" s="265"/>
      <c r="DA366" s="265"/>
      <c r="DB366" s="265"/>
      <c r="DC366" s="265"/>
      <c r="DD366" s="265"/>
      <c r="DE366" s="265"/>
      <c r="DF366" s="265"/>
      <c r="DG366" s="265"/>
      <c r="DH366" s="265"/>
      <c r="DI366" s="265"/>
      <c r="DJ366" s="265"/>
      <c r="DK366" s="266"/>
      <c r="DL366" s="265"/>
      <c r="DM366" s="265"/>
      <c r="DN366" s="265"/>
      <c r="DO366" s="265"/>
      <c r="DP366" s="265"/>
      <c r="DQ366" s="265"/>
      <c r="DR366" s="265"/>
      <c r="DS366" s="265"/>
      <c r="DT366" s="265"/>
      <c r="DU366" s="265"/>
      <c r="DV366" s="265"/>
      <c r="DW366" s="265"/>
      <c r="DX366" s="265"/>
      <c r="DY366" s="265"/>
      <c r="DZ366" s="265"/>
      <c r="EA366" s="265"/>
      <c r="EB366" s="265"/>
      <c r="EC366" s="265"/>
      <c r="ED366" s="265"/>
      <c r="EE366" s="265"/>
      <c r="EF366" s="265"/>
      <c r="EG366" s="265"/>
      <c r="EH366" s="265"/>
      <c r="EI366" s="265"/>
      <c r="EJ366" s="265"/>
      <c r="EK366" s="265"/>
      <c r="EL366" s="266"/>
      <c r="EM366" s="265"/>
      <c r="EN366" s="294"/>
      <c r="EO366" s="265"/>
      <c r="EP366" s="265"/>
      <c r="EQ366" s="265"/>
      <c r="ER366" s="265"/>
      <c r="ES366" s="265"/>
      <c r="ET366" s="265"/>
      <c r="EU366" s="265"/>
      <c r="EV366" s="265"/>
      <c r="EW366" s="265"/>
      <c r="EX366" s="265"/>
      <c r="EY366" s="265"/>
      <c r="EZ366" s="265"/>
      <c r="FA366" s="265"/>
      <c r="FB366" s="265"/>
      <c r="FC366" s="265"/>
      <c r="FD366" s="265"/>
      <c r="FE366" s="265"/>
      <c r="FF366" s="267"/>
      <c r="FG366" s="265"/>
      <c r="FH366" s="265"/>
      <c r="FI366" s="265"/>
      <c r="FJ366" s="265"/>
      <c r="FK366" s="265"/>
      <c r="FL366" s="265"/>
      <c r="FM366" s="265"/>
      <c r="FN366" s="265"/>
      <c r="FO366" s="265"/>
      <c r="FP366" s="265"/>
      <c r="FQ366" s="268"/>
      <c r="FR366" s="268"/>
      <c r="FS366" s="265"/>
      <c r="FT366" s="265"/>
      <c r="FU366" s="265"/>
      <c r="FV366" s="265"/>
      <c r="FW366" s="265"/>
      <c r="FX366" s="265"/>
      <c r="FY366" s="265"/>
      <c r="FZ366" s="265"/>
      <c r="GA366" s="265"/>
      <c r="GB366" s="265"/>
      <c r="GC366" s="265"/>
      <c r="GD366" s="269"/>
      <c r="GE366" s="269"/>
      <c r="GF366" s="269"/>
      <c r="GG366" s="269"/>
      <c r="GH366" s="270"/>
      <c r="GI366" s="271"/>
      <c r="GJ366" s="269"/>
      <c r="GK366" s="269"/>
      <c r="GL366" s="269"/>
      <c r="GM366" s="269"/>
      <c r="GN366" s="269"/>
      <c r="GO366" s="272"/>
      <c r="GP366" s="272"/>
      <c r="GQ366" s="272"/>
      <c r="GR366" s="272"/>
      <c r="GS366" s="272"/>
      <c r="GT366" s="272"/>
      <c r="GU366" s="272"/>
      <c r="GV366" s="272"/>
      <c r="GW366" s="272"/>
      <c r="GX366" s="272"/>
      <c r="GY366" s="272"/>
      <c r="GZ366" s="272"/>
      <c r="HA366" s="272"/>
      <c r="HB366" s="272"/>
      <c r="HC366" s="272"/>
      <c r="HD366" s="272"/>
      <c r="HE366" s="272"/>
      <c r="HF366" s="272"/>
      <c r="HG366" s="272"/>
      <c r="HH366" s="272"/>
      <c r="HI366" s="272"/>
      <c r="HJ366" s="272"/>
      <c r="HK366" s="272"/>
      <c r="HL366" s="272"/>
      <c r="HM366" s="272"/>
      <c r="HN366" s="272"/>
      <c r="HO366" s="272"/>
      <c r="HP366" s="272"/>
      <c r="HQ366" s="272"/>
      <c r="HR366" s="272"/>
      <c r="HS366" s="272"/>
      <c r="HT366" s="272"/>
      <c r="HU366" s="272"/>
      <c r="HV366" s="272"/>
      <c r="HW366" s="272"/>
      <c r="HX366" s="272"/>
      <c r="HY366" s="271"/>
      <c r="HZ366" s="271"/>
      <c r="IA366" s="272"/>
      <c r="IB366" s="273"/>
      <c r="IC366" s="272"/>
      <c r="ID366" s="272"/>
      <c r="IE366" s="272"/>
      <c r="IF366" s="272"/>
      <c r="IG366" s="272"/>
      <c r="IH366" s="272"/>
      <c r="II366" s="272"/>
      <c r="IJ366" s="272"/>
      <c r="IK366" s="272"/>
      <c r="IL366" s="272"/>
      <c r="IM366" s="272"/>
      <c r="IN366" s="272"/>
      <c r="IO366" s="272"/>
      <c r="IP366" s="272"/>
      <c r="IQ366" s="272"/>
      <c r="IR366" s="272"/>
      <c r="IS366" s="272"/>
      <c r="IT366" s="272"/>
      <c r="IU366" s="272"/>
      <c r="IV366" s="272"/>
      <c r="IW366" s="272"/>
      <c r="IX366" s="272"/>
      <c r="IY366" s="272"/>
      <c r="IZ366" s="272"/>
      <c r="JA366" s="272"/>
      <c r="JB366" s="272"/>
      <c r="JC366" s="272"/>
      <c r="JD366" s="274"/>
    </row>
    <row r="367" spans="1:264" ht="18.95" hidden="1" customHeight="1">
      <c r="A367" s="336"/>
      <c r="B367" s="278"/>
      <c r="C367" s="277"/>
      <c r="D367" s="277"/>
      <c r="E367" s="278"/>
      <c r="F367" s="278"/>
      <c r="G367" s="278"/>
      <c r="H367" s="277"/>
      <c r="I367" s="279"/>
      <c r="J367" s="279"/>
      <c r="K367" s="280"/>
      <c r="L367" s="280"/>
      <c r="M367" s="280"/>
      <c r="N367" s="281"/>
      <c r="O367" s="97"/>
      <c r="P367" s="283"/>
      <c r="Q367" s="281"/>
      <c r="R367" s="281"/>
      <c r="S367" s="281"/>
      <c r="T367" s="281"/>
      <c r="U367" s="281"/>
      <c r="V367" s="281"/>
      <c r="W367" s="96"/>
      <c r="X367" s="281"/>
      <c r="Y367" s="284"/>
      <c r="Z367" s="284"/>
      <c r="AA367" s="266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265"/>
      <c r="AL367" s="265"/>
      <c r="AM367" s="265"/>
      <c r="AN367" s="266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265"/>
      <c r="BD367" s="265"/>
      <c r="BE367" s="265"/>
      <c r="BF367" s="265"/>
      <c r="BG367" s="265"/>
      <c r="BH367" s="265"/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265"/>
      <c r="BV367" s="265"/>
      <c r="BW367" s="265"/>
      <c r="BX367" s="265"/>
      <c r="BY367" s="265"/>
      <c r="BZ367" s="265"/>
      <c r="CA367" s="265"/>
      <c r="CB367" s="265"/>
      <c r="CC367" s="265"/>
      <c r="CD367" s="265"/>
      <c r="CE367" s="265"/>
      <c r="CF367" s="265"/>
      <c r="CG367" s="265"/>
      <c r="CH367" s="265"/>
      <c r="CI367" s="265"/>
      <c r="CJ367" s="265"/>
      <c r="CK367" s="265"/>
      <c r="CL367" s="265"/>
      <c r="CM367" s="265"/>
      <c r="CN367" s="265"/>
      <c r="CO367" s="265"/>
      <c r="CP367" s="265"/>
      <c r="CQ367" s="265"/>
      <c r="CR367" s="265"/>
      <c r="CS367" s="265"/>
      <c r="CT367" s="265"/>
      <c r="CU367" s="265"/>
      <c r="CV367" s="265"/>
      <c r="CW367" s="265"/>
      <c r="CX367" s="265"/>
      <c r="CY367" s="265"/>
      <c r="CZ367" s="265"/>
      <c r="DA367" s="265"/>
      <c r="DB367" s="265"/>
      <c r="DC367" s="265"/>
      <c r="DD367" s="265"/>
      <c r="DE367" s="265"/>
      <c r="DF367" s="265"/>
      <c r="DG367" s="265"/>
      <c r="DH367" s="265"/>
      <c r="DI367" s="265"/>
      <c r="DJ367" s="265"/>
      <c r="DK367" s="266"/>
      <c r="DL367" s="265"/>
      <c r="DM367" s="265"/>
      <c r="DN367" s="265"/>
      <c r="DO367" s="265"/>
      <c r="DP367" s="265"/>
      <c r="DQ367" s="265"/>
      <c r="DR367" s="265"/>
      <c r="DS367" s="265"/>
      <c r="DT367" s="265"/>
      <c r="DU367" s="265"/>
      <c r="DV367" s="265"/>
      <c r="DW367" s="265"/>
      <c r="DX367" s="265"/>
      <c r="DY367" s="265"/>
      <c r="DZ367" s="265"/>
      <c r="EA367" s="265"/>
      <c r="EB367" s="265"/>
      <c r="EC367" s="265"/>
      <c r="ED367" s="265"/>
      <c r="EE367" s="265"/>
      <c r="EF367" s="265"/>
      <c r="EG367" s="265"/>
      <c r="EH367" s="265"/>
      <c r="EI367" s="265"/>
      <c r="EJ367" s="265"/>
      <c r="EK367" s="265"/>
      <c r="EL367" s="266"/>
      <c r="EM367" s="265"/>
      <c r="EN367" s="294"/>
      <c r="EO367" s="265"/>
      <c r="EP367" s="265"/>
      <c r="EQ367" s="265"/>
      <c r="ER367" s="265"/>
      <c r="ES367" s="265"/>
      <c r="ET367" s="265"/>
      <c r="EU367" s="265"/>
      <c r="EV367" s="265"/>
      <c r="EW367" s="265"/>
      <c r="EX367" s="265"/>
      <c r="EY367" s="265"/>
      <c r="EZ367" s="265"/>
      <c r="FA367" s="265"/>
      <c r="FB367" s="265"/>
      <c r="FC367" s="265"/>
      <c r="FD367" s="265"/>
      <c r="FE367" s="265"/>
      <c r="FF367" s="267"/>
      <c r="FG367" s="265"/>
      <c r="FH367" s="265"/>
      <c r="FI367" s="265"/>
      <c r="FJ367" s="265"/>
      <c r="FK367" s="265"/>
      <c r="FL367" s="265"/>
      <c r="FM367" s="265"/>
      <c r="FN367" s="265"/>
      <c r="FO367" s="265"/>
      <c r="FP367" s="265"/>
      <c r="FQ367" s="268"/>
      <c r="FR367" s="268"/>
      <c r="FS367" s="265"/>
      <c r="FT367" s="265"/>
      <c r="FU367" s="265"/>
      <c r="FV367" s="265"/>
      <c r="FW367" s="265"/>
      <c r="FX367" s="265"/>
      <c r="FY367" s="265"/>
      <c r="FZ367" s="265"/>
      <c r="GA367" s="265"/>
      <c r="GB367" s="265"/>
      <c r="GC367" s="265"/>
      <c r="GD367" s="269"/>
      <c r="GE367" s="269"/>
      <c r="GF367" s="269"/>
      <c r="GG367" s="269"/>
      <c r="GH367" s="270"/>
      <c r="GI367" s="271"/>
      <c r="GJ367" s="269"/>
      <c r="GK367" s="269"/>
      <c r="GL367" s="269"/>
      <c r="GM367" s="269"/>
      <c r="GN367" s="269"/>
      <c r="GO367" s="272"/>
      <c r="GP367" s="272"/>
      <c r="GQ367" s="272"/>
      <c r="GR367" s="272"/>
      <c r="GS367" s="272"/>
      <c r="GT367" s="272"/>
      <c r="GU367" s="272"/>
      <c r="GV367" s="272"/>
      <c r="GW367" s="272"/>
      <c r="GX367" s="272"/>
      <c r="GY367" s="272"/>
      <c r="GZ367" s="272"/>
      <c r="HA367" s="272"/>
      <c r="HB367" s="272"/>
      <c r="HC367" s="272"/>
      <c r="HD367" s="272"/>
      <c r="HE367" s="272"/>
      <c r="HF367" s="272"/>
      <c r="HG367" s="272"/>
      <c r="HH367" s="272"/>
      <c r="HI367" s="272"/>
      <c r="HJ367" s="272"/>
      <c r="HK367" s="272"/>
      <c r="HL367" s="272"/>
      <c r="HM367" s="272"/>
      <c r="HN367" s="272"/>
      <c r="HO367" s="272"/>
      <c r="HP367" s="272"/>
      <c r="HQ367" s="272"/>
      <c r="HR367" s="272"/>
      <c r="HS367" s="272"/>
      <c r="HT367" s="272"/>
      <c r="HU367" s="272"/>
      <c r="HV367" s="272"/>
      <c r="HW367" s="272"/>
      <c r="HX367" s="272"/>
      <c r="HY367" s="271"/>
      <c r="HZ367" s="271"/>
      <c r="IA367" s="272"/>
      <c r="IB367" s="273"/>
      <c r="IC367" s="272"/>
      <c r="ID367" s="272"/>
      <c r="IE367" s="272"/>
      <c r="IF367" s="272"/>
      <c r="IG367" s="272"/>
      <c r="IH367" s="272"/>
      <c r="II367" s="272"/>
      <c r="IJ367" s="272"/>
      <c r="IK367" s="272"/>
      <c r="IL367" s="272"/>
      <c r="IM367" s="272"/>
      <c r="IN367" s="272"/>
      <c r="IO367" s="272"/>
      <c r="IP367" s="272"/>
      <c r="IQ367" s="272"/>
      <c r="IR367" s="272"/>
      <c r="IS367" s="272"/>
      <c r="IT367" s="272"/>
      <c r="IU367" s="272"/>
      <c r="IV367" s="272"/>
      <c r="IW367" s="272"/>
      <c r="IX367" s="272"/>
      <c r="IY367" s="272"/>
      <c r="IZ367" s="272"/>
      <c r="JA367" s="272"/>
      <c r="JB367" s="272"/>
      <c r="JC367" s="272"/>
      <c r="JD367" s="274"/>
    </row>
    <row r="368" spans="1:264" ht="18.95" hidden="1" customHeight="1">
      <c r="A368" s="336"/>
      <c r="B368" s="278"/>
      <c r="C368" s="277"/>
      <c r="D368" s="277"/>
      <c r="E368" s="278"/>
      <c r="F368" s="278"/>
      <c r="G368" s="278"/>
      <c r="H368" s="277"/>
      <c r="I368" s="279"/>
      <c r="J368" s="279"/>
      <c r="K368" s="280"/>
      <c r="L368" s="280"/>
      <c r="M368" s="280"/>
      <c r="N368" s="281"/>
      <c r="O368" s="283"/>
      <c r="P368" s="283"/>
      <c r="Q368" s="281"/>
      <c r="R368" s="281"/>
      <c r="S368" s="281"/>
      <c r="T368" s="281"/>
      <c r="U368" s="281"/>
      <c r="V368" s="281"/>
      <c r="W368" s="96"/>
      <c r="X368" s="281"/>
      <c r="Y368" s="284"/>
      <c r="Z368" s="284"/>
      <c r="AA368" s="266"/>
      <c r="AB368" s="265"/>
      <c r="AC368" s="265"/>
      <c r="AD368" s="265"/>
      <c r="AE368" s="265"/>
      <c r="AF368" s="265"/>
      <c r="AG368" s="265"/>
      <c r="AH368" s="265"/>
      <c r="AI368" s="265"/>
      <c r="AJ368" s="265"/>
      <c r="AK368" s="265"/>
      <c r="AL368" s="265"/>
      <c r="AM368" s="265"/>
      <c r="AN368" s="266"/>
      <c r="AO368" s="265"/>
      <c r="AP368" s="265"/>
      <c r="AQ368" s="265"/>
      <c r="AR368" s="265"/>
      <c r="AS368" s="265"/>
      <c r="AT368" s="265"/>
      <c r="AU368" s="265"/>
      <c r="AV368" s="265"/>
      <c r="AW368" s="265"/>
      <c r="AX368" s="265"/>
      <c r="AY368" s="265"/>
      <c r="AZ368" s="265"/>
      <c r="BA368" s="265"/>
      <c r="BB368" s="265"/>
      <c r="BC368" s="265"/>
      <c r="BD368" s="265"/>
      <c r="BE368" s="265"/>
      <c r="BF368" s="265"/>
      <c r="BG368" s="265"/>
      <c r="BH368" s="265"/>
      <c r="BI368" s="265"/>
      <c r="BJ368" s="265"/>
      <c r="BK368" s="265"/>
      <c r="BL368" s="265"/>
      <c r="BM368" s="265"/>
      <c r="BN368" s="265"/>
      <c r="BO368" s="265"/>
      <c r="BP368" s="265"/>
      <c r="BQ368" s="265"/>
      <c r="BR368" s="265"/>
      <c r="BS368" s="265"/>
      <c r="BT368" s="265"/>
      <c r="BU368" s="265"/>
      <c r="BV368" s="265"/>
      <c r="BW368" s="265"/>
      <c r="BX368" s="265"/>
      <c r="BY368" s="265"/>
      <c r="BZ368" s="265"/>
      <c r="CA368" s="265"/>
      <c r="CB368" s="265"/>
      <c r="CC368" s="265"/>
      <c r="CD368" s="265"/>
      <c r="CE368" s="265"/>
      <c r="CF368" s="265"/>
      <c r="CG368" s="265"/>
      <c r="CH368" s="265"/>
      <c r="CI368" s="265"/>
      <c r="CJ368" s="265"/>
      <c r="CK368" s="265"/>
      <c r="CL368" s="265"/>
      <c r="CM368" s="265"/>
      <c r="CN368" s="265"/>
      <c r="CO368" s="265"/>
      <c r="CP368" s="265"/>
      <c r="CQ368" s="265"/>
      <c r="CR368" s="265"/>
      <c r="CS368" s="265"/>
      <c r="CT368" s="265"/>
      <c r="CU368" s="265"/>
      <c r="CV368" s="265"/>
      <c r="CW368" s="265"/>
      <c r="CX368" s="265"/>
      <c r="CY368" s="265"/>
      <c r="CZ368" s="265"/>
      <c r="DA368" s="265"/>
      <c r="DB368" s="265"/>
      <c r="DC368" s="265"/>
      <c r="DD368" s="265"/>
      <c r="DE368" s="265"/>
      <c r="DF368" s="265"/>
      <c r="DG368" s="265"/>
      <c r="DH368" s="265"/>
      <c r="DI368" s="265"/>
      <c r="DJ368" s="265"/>
      <c r="DK368" s="266"/>
      <c r="DL368" s="265"/>
      <c r="DM368" s="265"/>
      <c r="DN368" s="265"/>
      <c r="DO368" s="265"/>
      <c r="DP368" s="265"/>
      <c r="DQ368" s="265"/>
      <c r="DR368" s="265"/>
      <c r="DS368" s="265"/>
      <c r="DT368" s="265"/>
      <c r="DU368" s="265"/>
      <c r="DV368" s="265"/>
      <c r="DW368" s="265"/>
      <c r="DX368" s="265"/>
      <c r="DY368" s="265"/>
      <c r="DZ368" s="265"/>
      <c r="EA368" s="265"/>
      <c r="EB368" s="265"/>
      <c r="EC368" s="265"/>
      <c r="ED368" s="265"/>
      <c r="EE368" s="265"/>
      <c r="EF368" s="265"/>
      <c r="EG368" s="265"/>
      <c r="EH368" s="265"/>
      <c r="EI368" s="265"/>
      <c r="EJ368" s="265"/>
      <c r="EK368" s="265"/>
      <c r="EL368" s="266"/>
      <c r="EM368" s="265"/>
      <c r="EN368" s="294"/>
      <c r="EO368" s="265"/>
      <c r="EP368" s="265"/>
      <c r="EQ368" s="265"/>
      <c r="ER368" s="265"/>
      <c r="ES368" s="265"/>
      <c r="ET368" s="265"/>
      <c r="EU368" s="265"/>
      <c r="EV368" s="265"/>
      <c r="EW368" s="265"/>
      <c r="EX368" s="265"/>
      <c r="EY368" s="265"/>
      <c r="EZ368" s="265"/>
      <c r="FA368" s="265"/>
      <c r="FB368" s="265"/>
      <c r="FC368" s="265"/>
      <c r="FD368" s="265"/>
      <c r="FE368" s="265"/>
      <c r="FF368" s="267"/>
      <c r="FG368" s="265"/>
      <c r="FH368" s="265"/>
      <c r="FI368" s="265"/>
      <c r="FJ368" s="265"/>
      <c r="FK368" s="265"/>
      <c r="FL368" s="265"/>
      <c r="FM368" s="265"/>
      <c r="FN368" s="265"/>
      <c r="FO368" s="265"/>
      <c r="FP368" s="265"/>
      <c r="FQ368" s="268"/>
      <c r="FR368" s="268"/>
      <c r="FS368" s="265"/>
      <c r="FT368" s="265"/>
      <c r="FU368" s="265"/>
      <c r="FV368" s="265"/>
      <c r="FW368" s="265"/>
      <c r="FX368" s="265"/>
      <c r="FY368" s="265"/>
      <c r="FZ368" s="265"/>
      <c r="GA368" s="265"/>
      <c r="GB368" s="265"/>
      <c r="GC368" s="265"/>
      <c r="GD368" s="269"/>
      <c r="GE368" s="269"/>
      <c r="GF368" s="269"/>
      <c r="GG368" s="269"/>
      <c r="GH368" s="270"/>
      <c r="GI368" s="271"/>
      <c r="GJ368" s="269"/>
      <c r="GK368" s="269"/>
      <c r="GL368" s="269"/>
      <c r="GM368" s="269"/>
      <c r="GN368" s="269"/>
      <c r="GO368" s="272"/>
      <c r="GP368" s="272"/>
      <c r="GQ368" s="272"/>
      <c r="GR368" s="272"/>
      <c r="GS368" s="272"/>
      <c r="GT368" s="272"/>
      <c r="GU368" s="272"/>
      <c r="GV368" s="272"/>
      <c r="GW368" s="272"/>
      <c r="GX368" s="272"/>
      <c r="GY368" s="272"/>
      <c r="GZ368" s="272"/>
      <c r="HA368" s="272"/>
      <c r="HB368" s="272"/>
      <c r="HC368" s="272"/>
      <c r="HD368" s="272"/>
      <c r="HE368" s="272"/>
      <c r="HF368" s="272"/>
      <c r="HG368" s="272"/>
      <c r="HH368" s="272"/>
      <c r="HI368" s="272"/>
      <c r="HJ368" s="272"/>
      <c r="HK368" s="272"/>
      <c r="HL368" s="272"/>
      <c r="HM368" s="272"/>
      <c r="HN368" s="272"/>
      <c r="HO368" s="272"/>
      <c r="HP368" s="272"/>
      <c r="HQ368" s="272"/>
      <c r="HR368" s="272"/>
      <c r="HS368" s="272"/>
      <c r="HT368" s="272"/>
      <c r="HU368" s="272"/>
      <c r="HV368" s="272"/>
      <c r="HW368" s="272"/>
      <c r="HX368" s="272"/>
      <c r="HY368" s="271"/>
      <c r="HZ368" s="271"/>
      <c r="IA368" s="272"/>
      <c r="IB368" s="273"/>
      <c r="IC368" s="272"/>
      <c r="ID368" s="272"/>
      <c r="IE368" s="272"/>
      <c r="IF368" s="272"/>
      <c r="IG368" s="272"/>
      <c r="IH368" s="272"/>
      <c r="II368" s="272"/>
      <c r="IJ368" s="272"/>
      <c r="IK368" s="272"/>
      <c r="IL368" s="272"/>
      <c r="IM368" s="272"/>
      <c r="IN368" s="272"/>
      <c r="IO368" s="272"/>
      <c r="IP368" s="272"/>
      <c r="IQ368" s="272"/>
      <c r="IR368" s="272"/>
      <c r="IS368" s="272"/>
      <c r="IT368" s="272"/>
      <c r="IU368" s="272"/>
      <c r="IV368" s="272"/>
      <c r="IW368" s="272"/>
      <c r="IX368" s="272"/>
      <c r="IY368" s="272"/>
      <c r="IZ368" s="272"/>
      <c r="JA368" s="272"/>
      <c r="JB368" s="272"/>
      <c r="JC368" s="272"/>
      <c r="JD368" s="274"/>
    </row>
    <row r="369" spans="1:267" ht="18.95" hidden="1" customHeight="1">
      <c r="A369" s="336"/>
      <c r="B369" s="278"/>
      <c r="C369" s="277"/>
      <c r="D369" s="277"/>
      <c r="E369" s="278"/>
      <c r="F369" s="278"/>
      <c r="G369" s="278"/>
      <c r="H369" s="277"/>
      <c r="I369" s="279"/>
      <c r="J369" s="279"/>
      <c r="K369" s="280"/>
      <c r="L369" s="280"/>
      <c r="M369" s="280"/>
      <c r="N369" s="281"/>
      <c r="O369" s="97"/>
      <c r="P369" s="283"/>
      <c r="Q369" s="281"/>
      <c r="R369" s="281"/>
      <c r="S369" s="281"/>
      <c r="T369" s="281"/>
      <c r="U369" s="281"/>
      <c r="V369" s="281"/>
      <c r="W369" s="96"/>
      <c r="X369" s="281"/>
      <c r="Y369" s="284"/>
      <c r="Z369" s="284"/>
      <c r="AA369" s="266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265"/>
      <c r="AL369" s="265"/>
      <c r="AM369" s="265"/>
      <c r="AN369" s="266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265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265"/>
      <c r="BV369" s="265"/>
      <c r="BW369" s="265"/>
      <c r="BX369" s="265"/>
      <c r="BY369" s="265"/>
      <c r="BZ369" s="265"/>
      <c r="CA369" s="265"/>
      <c r="CB369" s="265"/>
      <c r="CC369" s="265"/>
      <c r="CD369" s="265"/>
      <c r="CE369" s="265"/>
      <c r="CF369" s="265"/>
      <c r="CG369" s="265"/>
      <c r="CH369" s="265"/>
      <c r="CI369" s="265"/>
      <c r="CJ369" s="265"/>
      <c r="CK369" s="265"/>
      <c r="CL369" s="265"/>
      <c r="CM369" s="265"/>
      <c r="CN369" s="265"/>
      <c r="CO369" s="265"/>
      <c r="CP369" s="265"/>
      <c r="CQ369" s="265"/>
      <c r="CR369" s="265"/>
      <c r="CS369" s="265"/>
      <c r="CT369" s="265"/>
      <c r="CU369" s="265"/>
      <c r="CV369" s="265"/>
      <c r="CW369" s="265"/>
      <c r="CX369" s="265"/>
      <c r="CY369" s="265"/>
      <c r="CZ369" s="265"/>
      <c r="DA369" s="265"/>
      <c r="DB369" s="265"/>
      <c r="DC369" s="265"/>
      <c r="DD369" s="265"/>
      <c r="DE369" s="265"/>
      <c r="DF369" s="265"/>
      <c r="DG369" s="265"/>
      <c r="DH369" s="265"/>
      <c r="DI369" s="265"/>
      <c r="DJ369" s="265"/>
      <c r="DK369" s="266"/>
      <c r="DL369" s="265"/>
      <c r="DM369" s="265"/>
      <c r="DN369" s="265"/>
      <c r="DO369" s="265"/>
      <c r="DP369" s="265"/>
      <c r="DQ369" s="265"/>
      <c r="DR369" s="265"/>
      <c r="DS369" s="265"/>
      <c r="DT369" s="265"/>
      <c r="DU369" s="265"/>
      <c r="DV369" s="265"/>
      <c r="DW369" s="265"/>
      <c r="DX369" s="265"/>
      <c r="DY369" s="265"/>
      <c r="DZ369" s="265"/>
      <c r="EA369" s="265"/>
      <c r="EB369" s="265"/>
      <c r="EC369" s="265"/>
      <c r="ED369" s="265"/>
      <c r="EE369" s="265"/>
      <c r="EF369" s="265"/>
      <c r="EG369" s="265"/>
      <c r="EH369" s="265"/>
      <c r="EI369" s="265"/>
      <c r="EJ369" s="265"/>
      <c r="EK369" s="265"/>
      <c r="EL369" s="266"/>
      <c r="EM369" s="265"/>
      <c r="EN369" s="294"/>
      <c r="EO369" s="265"/>
      <c r="EP369" s="265"/>
      <c r="EQ369" s="265"/>
      <c r="ER369" s="265"/>
      <c r="ES369" s="265"/>
      <c r="ET369" s="265"/>
      <c r="EU369" s="265"/>
      <c r="EV369" s="265"/>
      <c r="EW369" s="265"/>
      <c r="EX369" s="265"/>
      <c r="EY369" s="265"/>
      <c r="EZ369" s="265"/>
      <c r="FA369" s="265"/>
      <c r="FB369" s="265"/>
      <c r="FC369" s="265"/>
      <c r="FD369" s="265"/>
      <c r="FE369" s="265"/>
      <c r="FF369" s="267"/>
      <c r="FG369" s="265"/>
      <c r="FH369" s="265"/>
      <c r="FI369" s="265"/>
      <c r="FJ369" s="265"/>
      <c r="FK369" s="265"/>
      <c r="FL369" s="265"/>
      <c r="FM369" s="265"/>
      <c r="FN369" s="265"/>
      <c r="FO369" s="265"/>
      <c r="FP369" s="265"/>
      <c r="FQ369" s="268"/>
      <c r="FR369" s="268"/>
      <c r="FS369" s="265"/>
      <c r="FT369" s="265"/>
      <c r="FU369" s="265"/>
      <c r="FV369" s="265"/>
      <c r="FW369" s="265"/>
      <c r="FX369" s="265"/>
      <c r="FY369" s="265"/>
      <c r="FZ369" s="265"/>
      <c r="GA369" s="265"/>
      <c r="GB369" s="265"/>
      <c r="GC369" s="265"/>
      <c r="GD369" s="269"/>
      <c r="GE369" s="269"/>
      <c r="GF369" s="269"/>
      <c r="GG369" s="269"/>
      <c r="GH369" s="270"/>
      <c r="GI369" s="271"/>
      <c r="GJ369" s="269"/>
      <c r="GK369" s="269"/>
      <c r="GL369" s="269"/>
      <c r="GM369" s="269"/>
      <c r="GN369" s="269"/>
      <c r="GO369" s="272"/>
      <c r="GP369" s="272"/>
      <c r="GQ369" s="272"/>
      <c r="GR369" s="272"/>
      <c r="GS369" s="272"/>
      <c r="GT369" s="272"/>
      <c r="GU369" s="272"/>
      <c r="GV369" s="272"/>
      <c r="GW369" s="272"/>
      <c r="GX369" s="272"/>
      <c r="GY369" s="272"/>
      <c r="GZ369" s="272"/>
      <c r="HA369" s="272"/>
      <c r="HB369" s="272"/>
      <c r="HC369" s="272"/>
      <c r="HD369" s="272"/>
      <c r="HE369" s="272"/>
      <c r="HF369" s="272"/>
      <c r="HG369" s="272"/>
      <c r="HH369" s="272"/>
      <c r="HI369" s="272"/>
      <c r="HJ369" s="272"/>
      <c r="HK369" s="272"/>
      <c r="HL369" s="272"/>
      <c r="HM369" s="272"/>
      <c r="HN369" s="272"/>
      <c r="HO369" s="272"/>
      <c r="HP369" s="272"/>
      <c r="HQ369" s="272"/>
      <c r="HR369" s="272"/>
      <c r="HS369" s="272"/>
      <c r="HT369" s="272"/>
      <c r="HU369" s="272"/>
      <c r="HV369" s="272"/>
      <c r="HW369" s="272"/>
      <c r="HX369" s="272"/>
      <c r="HY369" s="271"/>
      <c r="HZ369" s="271"/>
      <c r="IA369" s="272"/>
      <c r="IB369" s="273"/>
      <c r="IC369" s="272"/>
      <c r="ID369" s="272"/>
      <c r="IE369" s="272"/>
      <c r="IF369" s="272"/>
      <c r="IG369" s="272"/>
      <c r="IH369" s="272"/>
      <c r="II369" s="272"/>
      <c r="IJ369" s="272"/>
      <c r="IK369" s="272"/>
      <c r="IL369" s="272"/>
      <c r="IM369" s="272"/>
      <c r="IN369" s="272"/>
      <c r="IO369" s="272"/>
      <c r="IP369" s="272"/>
      <c r="IQ369" s="272"/>
      <c r="IR369" s="272"/>
      <c r="IS369" s="272"/>
      <c r="IT369" s="272"/>
      <c r="IU369" s="272"/>
      <c r="IV369" s="272"/>
      <c r="IW369" s="272"/>
      <c r="IX369" s="272"/>
      <c r="IY369" s="272"/>
      <c r="IZ369" s="272"/>
      <c r="JA369" s="272"/>
      <c r="JB369" s="272"/>
      <c r="JC369" s="272"/>
      <c r="JD369" s="274"/>
    </row>
    <row r="370" spans="1:267" ht="18.95" hidden="1" customHeight="1">
      <c r="A370" s="336"/>
      <c r="B370" s="278"/>
      <c r="C370" s="277"/>
      <c r="D370" s="277"/>
      <c r="E370" s="278"/>
      <c r="F370" s="278"/>
      <c r="G370" s="278"/>
      <c r="H370" s="277"/>
      <c r="I370" s="279"/>
      <c r="J370" s="279"/>
      <c r="K370" s="280"/>
      <c r="L370" s="280"/>
      <c r="M370" s="280"/>
      <c r="N370" s="281"/>
      <c r="O370" s="283"/>
      <c r="P370" s="283"/>
      <c r="Q370" s="281"/>
      <c r="R370" s="281"/>
      <c r="S370" s="281"/>
      <c r="T370" s="281"/>
      <c r="U370" s="281"/>
      <c r="V370" s="281"/>
      <c r="W370" s="96"/>
      <c r="X370" s="281"/>
      <c r="Y370" s="284"/>
      <c r="Z370" s="284"/>
      <c r="AA370" s="266"/>
      <c r="AB370" s="265"/>
      <c r="AC370" s="265"/>
      <c r="AD370" s="265"/>
      <c r="AE370" s="265"/>
      <c r="AF370" s="265"/>
      <c r="AG370" s="265"/>
      <c r="AH370" s="265"/>
      <c r="AI370" s="265"/>
      <c r="AJ370" s="265"/>
      <c r="AK370" s="265"/>
      <c r="AL370" s="265"/>
      <c r="AM370" s="265"/>
      <c r="AN370" s="266"/>
      <c r="AO370" s="265"/>
      <c r="AP370" s="265"/>
      <c r="AQ370" s="265"/>
      <c r="AR370" s="265"/>
      <c r="AS370" s="265"/>
      <c r="AT370" s="265"/>
      <c r="AU370" s="265"/>
      <c r="AV370" s="265"/>
      <c r="AW370" s="265"/>
      <c r="AX370" s="265"/>
      <c r="AY370" s="265"/>
      <c r="AZ370" s="265"/>
      <c r="BA370" s="265"/>
      <c r="BB370" s="265"/>
      <c r="BC370" s="265"/>
      <c r="BD370" s="265"/>
      <c r="BE370" s="265"/>
      <c r="BF370" s="265"/>
      <c r="BG370" s="265"/>
      <c r="BH370" s="265"/>
      <c r="BI370" s="265"/>
      <c r="BJ370" s="265"/>
      <c r="BK370" s="265"/>
      <c r="BL370" s="265"/>
      <c r="BM370" s="265"/>
      <c r="BN370" s="265"/>
      <c r="BO370" s="265"/>
      <c r="BP370" s="265"/>
      <c r="BQ370" s="265"/>
      <c r="BR370" s="265"/>
      <c r="BS370" s="265"/>
      <c r="BT370" s="265"/>
      <c r="BU370" s="265"/>
      <c r="BV370" s="265"/>
      <c r="BW370" s="265"/>
      <c r="BX370" s="265"/>
      <c r="BY370" s="265"/>
      <c r="BZ370" s="265"/>
      <c r="CA370" s="265"/>
      <c r="CB370" s="265"/>
      <c r="CC370" s="265"/>
      <c r="CD370" s="265"/>
      <c r="CE370" s="265"/>
      <c r="CF370" s="265"/>
      <c r="CG370" s="265"/>
      <c r="CH370" s="265"/>
      <c r="CI370" s="265"/>
      <c r="CJ370" s="265"/>
      <c r="CK370" s="265"/>
      <c r="CL370" s="265"/>
      <c r="CM370" s="265"/>
      <c r="CN370" s="265"/>
      <c r="CO370" s="265"/>
      <c r="CP370" s="265"/>
      <c r="CQ370" s="265"/>
      <c r="CR370" s="265"/>
      <c r="CS370" s="265"/>
      <c r="CT370" s="265"/>
      <c r="CU370" s="265"/>
      <c r="CV370" s="265"/>
      <c r="CW370" s="265"/>
      <c r="CX370" s="265"/>
      <c r="CY370" s="265"/>
      <c r="CZ370" s="265"/>
      <c r="DA370" s="265"/>
      <c r="DB370" s="265"/>
      <c r="DC370" s="265"/>
      <c r="DD370" s="265"/>
      <c r="DE370" s="265"/>
      <c r="DF370" s="265"/>
      <c r="DG370" s="265"/>
      <c r="DH370" s="265"/>
      <c r="DI370" s="265"/>
      <c r="DJ370" s="265"/>
      <c r="DK370" s="266"/>
      <c r="DL370" s="265"/>
      <c r="DM370" s="265"/>
      <c r="DN370" s="265"/>
      <c r="DO370" s="265"/>
      <c r="DP370" s="265"/>
      <c r="DQ370" s="265"/>
      <c r="DR370" s="265"/>
      <c r="DS370" s="265"/>
      <c r="DT370" s="265"/>
      <c r="DU370" s="265"/>
      <c r="DV370" s="265"/>
      <c r="DW370" s="265"/>
      <c r="DX370" s="265"/>
      <c r="DY370" s="265"/>
      <c r="DZ370" s="265"/>
      <c r="EA370" s="265"/>
      <c r="EB370" s="265"/>
      <c r="EC370" s="265"/>
      <c r="ED370" s="265"/>
      <c r="EE370" s="265"/>
      <c r="EF370" s="265"/>
      <c r="EG370" s="265"/>
      <c r="EH370" s="265"/>
      <c r="EI370" s="265"/>
      <c r="EJ370" s="265"/>
      <c r="EK370" s="265"/>
      <c r="EL370" s="266"/>
      <c r="EM370" s="265"/>
      <c r="EN370" s="294"/>
      <c r="EO370" s="265"/>
      <c r="EP370" s="265"/>
      <c r="EQ370" s="265"/>
      <c r="ER370" s="265"/>
      <c r="ES370" s="265"/>
      <c r="ET370" s="265"/>
      <c r="EU370" s="265"/>
      <c r="EV370" s="265"/>
      <c r="EW370" s="265"/>
      <c r="EX370" s="265"/>
      <c r="EY370" s="265"/>
      <c r="EZ370" s="265"/>
      <c r="FA370" s="265"/>
      <c r="FB370" s="265"/>
      <c r="FC370" s="265"/>
      <c r="FD370" s="265"/>
      <c r="FE370" s="265"/>
      <c r="FF370" s="267"/>
      <c r="FG370" s="265"/>
      <c r="FH370" s="265"/>
      <c r="FI370" s="265"/>
      <c r="FJ370" s="265"/>
      <c r="FK370" s="265"/>
      <c r="FL370" s="265"/>
      <c r="FM370" s="265"/>
      <c r="FN370" s="265"/>
      <c r="FO370" s="265"/>
      <c r="FP370" s="265"/>
      <c r="FQ370" s="268"/>
      <c r="FR370" s="268"/>
      <c r="FS370" s="265"/>
      <c r="FT370" s="265"/>
      <c r="FU370" s="265"/>
      <c r="FV370" s="265"/>
      <c r="FW370" s="265"/>
      <c r="FX370" s="265"/>
      <c r="FY370" s="265"/>
      <c r="FZ370" s="265"/>
      <c r="GA370" s="265"/>
      <c r="GB370" s="265"/>
      <c r="GC370" s="265"/>
      <c r="GD370" s="269"/>
      <c r="GE370" s="269"/>
      <c r="GF370" s="269"/>
      <c r="GG370" s="269"/>
      <c r="GH370" s="270"/>
      <c r="GI370" s="271"/>
      <c r="GJ370" s="269"/>
      <c r="GK370" s="269"/>
      <c r="GL370" s="269"/>
      <c r="GM370" s="269"/>
      <c r="GN370" s="269"/>
      <c r="GO370" s="272"/>
      <c r="GP370" s="272"/>
      <c r="GQ370" s="272"/>
      <c r="GR370" s="272"/>
      <c r="GS370" s="272"/>
      <c r="GT370" s="272"/>
      <c r="GU370" s="272"/>
      <c r="GV370" s="272"/>
      <c r="GW370" s="272"/>
      <c r="GX370" s="272"/>
      <c r="GY370" s="272"/>
      <c r="GZ370" s="272"/>
      <c r="HA370" s="272"/>
      <c r="HB370" s="272"/>
      <c r="HC370" s="272"/>
      <c r="HD370" s="272"/>
      <c r="HE370" s="272"/>
      <c r="HF370" s="272"/>
      <c r="HG370" s="272"/>
      <c r="HH370" s="272"/>
      <c r="HI370" s="272"/>
      <c r="HJ370" s="272"/>
      <c r="HK370" s="272"/>
      <c r="HL370" s="272"/>
      <c r="HM370" s="272"/>
      <c r="HN370" s="272"/>
      <c r="HO370" s="272"/>
      <c r="HP370" s="272"/>
      <c r="HQ370" s="272"/>
      <c r="HR370" s="272"/>
      <c r="HS370" s="272"/>
      <c r="HT370" s="272"/>
      <c r="HU370" s="272"/>
      <c r="HV370" s="272"/>
      <c r="HW370" s="272"/>
      <c r="HX370" s="272"/>
      <c r="HY370" s="271"/>
      <c r="HZ370" s="271"/>
      <c r="IA370" s="272"/>
      <c r="IB370" s="273"/>
      <c r="IC370" s="272"/>
      <c r="ID370" s="272"/>
      <c r="IE370" s="272"/>
      <c r="IF370" s="272"/>
      <c r="IG370" s="272"/>
      <c r="IH370" s="272"/>
      <c r="II370" s="272"/>
      <c r="IJ370" s="272"/>
      <c r="IK370" s="272"/>
      <c r="IL370" s="272"/>
      <c r="IM370" s="272"/>
      <c r="IN370" s="272"/>
      <c r="IO370" s="272"/>
      <c r="IP370" s="272"/>
      <c r="IQ370" s="272"/>
      <c r="IR370" s="272"/>
      <c r="IS370" s="272"/>
      <c r="IT370" s="272"/>
      <c r="IU370" s="272"/>
      <c r="IV370" s="272"/>
      <c r="IW370" s="272"/>
      <c r="IX370" s="272"/>
      <c r="IY370" s="272"/>
      <c r="IZ370" s="272"/>
      <c r="JA370" s="272"/>
      <c r="JB370" s="272"/>
      <c r="JC370" s="272"/>
      <c r="JD370" s="274"/>
    </row>
    <row r="371" spans="1:267" ht="18.95" hidden="1" customHeight="1">
      <c r="A371" s="336"/>
      <c r="B371" s="278"/>
      <c r="C371" s="277"/>
      <c r="D371" s="277"/>
      <c r="E371" s="278"/>
      <c r="F371" s="278"/>
      <c r="G371" s="278"/>
      <c r="H371" s="277"/>
      <c r="I371" s="279"/>
      <c r="J371" s="279"/>
      <c r="K371" s="280"/>
      <c r="L371" s="280"/>
      <c r="M371" s="280"/>
      <c r="N371" s="281"/>
      <c r="O371" s="97"/>
      <c r="P371" s="283"/>
      <c r="Q371" s="281"/>
      <c r="R371" s="281"/>
      <c r="S371" s="281"/>
      <c r="T371" s="281"/>
      <c r="U371" s="281"/>
      <c r="V371" s="281"/>
      <c r="W371" s="96"/>
      <c r="X371" s="281"/>
      <c r="Y371" s="284"/>
      <c r="Z371" s="284"/>
      <c r="AA371" s="266"/>
      <c r="AB371" s="265"/>
      <c r="AC371" s="265"/>
      <c r="AD371" s="265"/>
      <c r="AE371" s="265"/>
      <c r="AF371" s="265"/>
      <c r="AG371" s="265"/>
      <c r="AH371" s="265"/>
      <c r="AI371" s="265"/>
      <c r="AJ371" s="265"/>
      <c r="AK371" s="265"/>
      <c r="AL371" s="265"/>
      <c r="AM371" s="265"/>
      <c r="AN371" s="266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65"/>
      <c r="AY371" s="265"/>
      <c r="AZ371" s="265"/>
      <c r="BA371" s="265"/>
      <c r="BB371" s="265"/>
      <c r="BC371" s="265"/>
      <c r="BD371" s="265"/>
      <c r="BE371" s="265"/>
      <c r="BF371" s="265"/>
      <c r="BG371" s="265"/>
      <c r="BH371" s="265"/>
      <c r="BI371" s="265"/>
      <c r="BJ371" s="265"/>
      <c r="BK371" s="265"/>
      <c r="BL371" s="265"/>
      <c r="BM371" s="265"/>
      <c r="BN371" s="265"/>
      <c r="BO371" s="265"/>
      <c r="BP371" s="265"/>
      <c r="BQ371" s="265"/>
      <c r="BR371" s="265"/>
      <c r="BS371" s="265"/>
      <c r="BT371" s="265"/>
      <c r="BU371" s="265"/>
      <c r="BV371" s="265"/>
      <c r="BW371" s="265"/>
      <c r="BX371" s="265"/>
      <c r="BY371" s="265"/>
      <c r="BZ371" s="265"/>
      <c r="CA371" s="265"/>
      <c r="CB371" s="265"/>
      <c r="CC371" s="265"/>
      <c r="CD371" s="265"/>
      <c r="CE371" s="265"/>
      <c r="CF371" s="265"/>
      <c r="CG371" s="265"/>
      <c r="CH371" s="265"/>
      <c r="CI371" s="265"/>
      <c r="CJ371" s="265"/>
      <c r="CK371" s="265"/>
      <c r="CL371" s="265"/>
      <c r="CM371" s="265"/>
      <c r="CN371" s="265"/>
      <c r="CO371" s="265"/>
      <c r="CP371" s="265"/>
      <c r="CQ371" s="265"/>
      <c r="CR371" s="265"/>
      <c r="CS371" s="265"/>
      <c r="CT371" s="265"/>
      <c r="CU371" s="265"/>
      <c r="CV371" s="265"/>
      <c r="CW371" s="265"/>
      <c r="CX371" s="265"/>
      <c r="CY371" s="265"/>
      <c r="CZ371" s="265"/>
      <c r="DA371" s="265"/>
      <c r="DB371" s="265"/>
      <c r="DC371" s="265"/>
      <c r="DD371" s="265"/>
      <c r="DE371" s="265"/>
      <c r="DF371" s="265"/>
      <c r="DG371" s="265"/>
      <c r="DH371" s="265"/>
      <c r="DI371" s="265"/>
      <c r="DJ371" s="265"/>
      <c r="DK371" s="266"/>
      <c r="DL371" s="265"/>
      <c r="DM371" s="265"/>
      <c r="DN371" s="265"/>
      <c r="DO371" s="265"/>
      <c r="DP371" s="265"/>
      <c r="DQ371" s="265"/>
      <c r="DR371" s="265"/>
      <c r="DS371" s="265"/>
      <c r="DT371" s="265"/>
      <c r="DU371" s="265"/>
      <c r="DV371" s="265"/>
      <c r="DW371" s="265"/>
      <c r="DX371" s="265"/>
      <c r="DY371" s="265"/>
      <c r="DZ371" s="265"/>
      <c r="EA371" s="265"/>
      <c r="EB371" s="265"/>
      <c r="EC371" s="265"/>
      <c r="ED371" s="265"/>
      <c r="EE371" s="265"/>
      <c r="EF371" s="265"/>
      <c r="EG371" s="265"/>
      <c r="EH371" s="265"/>
      <c r="EI371" s="265"/>
      <c r="EJ371" s="265"/>
      <c r="EK371" s="265"/>
      <c r="EL371" s="266"/>
      <c r="EM371" s="265"/>
      <c r="EN371" s="294"/>
      <c r="EO371" s="265"/>
      <c r="EP371" s="265"/>
      <c r="EQ371" s="265"/>
      <c r="ER371" s="265"/>
      <c r="ES371" s="265"/>
      <c r="ET371" s="265"/>
      <c r="EU371" s="265"/>
      <c r="EV371" s="265"/>
      <c r="EW371" s="265"/>
      <c r="EX371" s="265"/>
      <c r="EY371" s="265"/>
      <c r="EZ371" s="265"/>
      <c r="FA371" s="265"/>
      <c r="FB371" s="265"/>
      <c r="FC371" s="265"/>
      <c r="FD371" s="265"/>
      <c r="FE371" s="265"/>
      <c r="FF371" s="267"/>
      <c r="FG371" s="265"/>
      <c r="FH371" s="265"/>
      <c r="FI371" s="265"/>
      <c r="FJ371" s="265"/>
      <c r="FK371" s="265"/>
      <c r="FL371" s="265"/>
      <c r="FM371" s="265"/>
      <c r="FN371" s="265"/>
      <c r="FO371" s="265"/>
      <c r="FP371" s="265"/>
      <c r="FQ371" s="268"/>
      <c r="FR371" s="268"/>
      <c r="FS371" s="265"/>
      <c r="FT371" s="265"/>
      <c r="FU371" s="265"/>
      <c r="FV371" s="265"/>
      <c r="FW371" s="265"/>
      <c r="FX371" s="265"/>
      <c r="FY371" s="265"/>
      <c r="FZ371" s="265"/>
      <c r="GA371" s="265"/>
      <c r="GB371" s="265"/>
      <c r="GC371" s="265"/>
      <c r="GD371" s="269"/>
      <c r="GE371" s="269"/>
      <c r="GF371" s="269"/>
      <c r="GG371" s="269"/>
      <c r="GH371" s="270"/>
      <c r="GI371" s="271"/>
      <c r="GJ371" s="269"/>
      <c r="GK371" s="269"/>
      <c r="GL371" s="269"/>
      <c r="GM371" s="269"/>
      <c r="GN371" s="269"/>
      <c r="GO371" s="272"/>
      <c r="GP371" s="272"/>
      <c r="GQ371" s="272"/>
      <c r="GR371" s="272"/>
      <c r="GS371" s="272"/>
      <c r="GT371" s="272"/>
      <c r="GU371" s="272"/>
      <c r="GV371" s="272"/>
      <c r="GW371" s="272"/>
      <c r="GX371" s="272"/>
      <c r="GY371" s="272"/>
      <c r="GZ371" s="272"/>
      <c r="HA371" s="272"/>
      <c r="HB371" s="272"/>
      <c r="HC371" s="272"/>
      <c r="HD371" s="272"/>
      <c r="HE371" s="272"/>
      <c r="HF371" s="272"/>
      <c r="HG371" s="272"/>
      <c r="HH371" s="272"/>
      <c r="HI371" s="272"/>
      <c r="HJ371" s="272"/>
      <c r="HK371" s="272"/>
      <c r="HL371" s="272"/>
      <c r="HM371" s="272"/>
      <c r="HN371" s="272"/>
      <c r="HO371" s="272"/>
      <c r="HP371" s="272"/>
      <c r="HQ371" s="272"/>
      <c r="HR371" s="272"/>
      <c r="HS371" s="272"/>
      <c r="HT371" s="272"/>
      <c r="HU371" s="272"/>
      <c r="HV371" s="272"/>
      <c r="HW371" s="272"/>
      <c r="HX371" s="272"/>
      <c r="HY371" s="271"/>
      <c r="HZ371" s="271"/>
      <c r="IA371" s="272"/>
      <c r="IB371" s="273"/>
      <c r="IC371" s="272"/>
      <c r="ID371" s="272"/>
      <c r="IE371" s="272"/>
      <c r="IF371" s="272"/>
      <c r="IG371" s="272"/>
      <c r="IH371" s="272"/>
      <c r="II371" s="272"/>
      <c r="IJ371" s="272"/>
      <c r="IK371" s="272"/>
      <c r="IL371" s="272"/>
      <c r="IM371" s="272"/>
      <c r="IN371" s="272"/>
      <c r="IO371" s="272"/>
      <c r="IP371" s="272"/>
      <c r="IQ371" s="272"/>
      <c r="IR371" s="272"/>
      <c r="IS371" s="272"/>
      <c r="IT371" s="272"/>
      <c r="IU371" s="272"/>
      <c r="IV371" s="272"/>
      <c r="IW371" s="272"/>
      <c r="IX371" s="272"/>
      <c r="IY371" s="272"/>
      <c r="IZ371" s="272"/>
      <c r="JA371" s="272"/>
      <c r="JB371" s="272"/>
      <c r="JC371" s="272"/>
      <c r="JD371" s="274"/>
    </row>
    <row r="372" spans="1:267" ht="18.95" hidden="1" customHeight="1">
      <c r="A372" s="336"/>
      <c r="B372" s="278"/>
      <c r="C372" s="277"/>
      <c r="D372" s="277"/>
      <c r="E372" s="278"/>
      <c r="F372" s="278"/>
      <c r="G372" s="278"/>
      <c r="H372" s="277"/>
      <c r="I372" s="279"/>
      <c r="J372" s="279"/>
      <c r="K372" s="280"/>
      <c r="L372" s="280"/>
      <c r="M372" s="280"/>
      <c r="N372" s="281"/>
      <c r="O372" s="283"/>
      <c r="P372" s="283"/>
      <c r="Q372" s="281"/>
      <c r="R372" s="281"/>
      <c r="S372" s="281"/>
      <c r="T372" s="281"/>
      <c r="U372" s="281"/>
      <c r="V372" s="281"/>
      <c r="W372" s="96"/>
      <c r="X372" s="281"/>
      <c r="Y372" s="284"/>
      <c r="Z372" s="284"/>
      <c r="AA372" s="266"/>
      <c r="AB372" s="265"/>
      <c r="AC372" s="265"/>
      <c r="AD372" s="265"/>
      <c r="AE372" s="265"/>
      <c r="AF372" s="265"/>
      <c r="AG372" s="265"/>
      <c r="AH372" s="265"/>
      <c r="AI372" s="265"/>
      <c r="AJ372" s="265"/>
      <c r="AK372" s="265"/>
      <c r="AL372" s="265"/>
      <c r="AM372" s="265"/>
      <c r="AN372" s="266"/>
      <c r="AO372" s="265"/>
      <c r="AP372" s="265"/>
      <c r="AQ372" s="265"/>
      <c r="AR372" s="265"/>
      <c r="AS372" s="265"/>
      <c r="AT372" s="265"/>
      <c r="AU372" s="265"/>
      <c r="AV372" s="265"/>
      <c r="AW372" s="265"/>
      <c r="AX372" s="265"/>
      <c r="AY372" s="265"/>
      <c r="AZ372" s="265"/>
      <c r="BA372" s="265"/>
      <c r="BB372" s="265"/>
      <c r="BC372" s="265"/>
      <c r="BD372" s="265"/>
      <c r="BE372" s="265"/>
      <c r="BF372" s="265"/>
      <c r="BG372" s="265"/>
      <c r="BH372" s="265"/>
      <c r="BI372" s="265"/>
      <c r="BJ372" s="265"/>
      <c r="BK372" s="265"/>
      <c r="BL372" s="265"/>
      <c r="BM372" s="265"/>
      <c r="BN372" s="265"/>
      <c r="BO372" s="265"/>
      <c r="BP372" s="265"/>
      <c r="BQ372" s="265"/>
      <c r="BR372" s="265"/>
      <c r="BS372" s="265"/>
      <c r="BT372" s="265"/>
      <c r="BU372" s="265"/>
      <c r="BV372" s="265"/>
      <c r="BW372" s="265"/>
      <c r="BX372" s="265"/>
      <c r="BY372" s="265"/>
      <c r="BZ372" s="265"/>
      <c r="CA372" s="265"/>
      <c r="CB372" s="265"/>
      <c r="CC372" s="265"/>
      <c r="CD372" s="265"/>
      <c r="CE372" s="265"/>
      <c r="CF372" s="265"/>
      <c r="CG372" s="265"/>
      <c r="CH372" s="265"/>
      <c r="CI372" s="265"/>
      <c r="CJ372" s="265"/>
      <c r="CK372" s="265"/>
      <c r="CL372" s="265"/>
      <c r="CM372" s="265"/>
      <c r="CN372" s="265"/>
      <c r="CO372" s="265"/>
      <c r="CP372" s="265"/>
      <c r="CQ372" s="265"/>
      <c r="CR372" s="265"/>
      <c r="CS372" s="265"/>
      <c r="CT372" s="265"/>
      <c r="CU372" s="265"/>
      <c r="CV372" s="265"/>
      <c r="CW372" s="265"/>
      <c r="CX372" s="265"/>
      <c r="CY372" s="265"/>
      <c r="CZ372" s="265"/>
      <c r="DA372" s="265"/>
      <c r="DB372" s="265"/>
      <c r="DC372" s="265"/>
      <c r="DD372" s="265"/>
      <c r="DE372" s="265"/>
      <c r="DF372" s="265"/>
      <c r="DG372" s="265"/>
      <c r="DH372" s="265"/>
      <c r="DI372" s="265"/>
      <c r="DJ372" s="265"/>
      <c r="DK372" s="266"/>
      <c r="DL372" s="265"/>
      <c r="DM372" s="265"/>
      <c r="DN372" s="265"/>
      <c r="DO372" s="265"/>
      <c r="DP372" s="265"/>
      <c r="DQ372" s="265"/>
      <c r="DR372" s="265"/>
      <c r="DS372" s="265"/>
      <c r="DT372" s="265"/>
      <c r="DU372" s="265"/>
      <c r="DV372" s="265"/>
      <c r="DW372" s="265"/>
      <c r="DX372" s="265"/>
      <c r="DY372" s="265"/>
      <c r="DZ372" s="265"/>
      <c r="EA372" s="265"/>
      <c r="EB372" s="265"/>
      <c r="EC372" s="265"/>
      <c r="ED372" s="265"/>
      <c r="EE372" s="265"/>
      <c r="EF372" s="265"/>
      <c r="EG372" s="265"/>
      <c r="EH372" s="265"/>
      <c r="EI372" s="265"/>
      <c r="EJ372" s="265"/>
      <c r="EK372" s="265"/>
      <c r="EL372" s="266"/>
      <c r="EM372" s="265"/>
      <c r="EN372" s="294"/>
      <c r="EO372" s="265"/>
      <c r="EP372" s="265"/>
      <c r="EQ372" s="265"/>
      <c r="ER372" s="265"/>
      <c r="ES372" s="265"/>
      <c r="ET372" s="265"/>
      <c r="EU372" s="265"/>
      <c r="EV372" s="265"/>
      <c r="EW372" s="265"/>
      <c r="EX372" s="265"/>
      <c r="EY372" s="265"/>
      <c r="EZ372" s="265"/>
      <c r="FA372" s="265"/>
      <c r="FB372" s="265"/>
      <c r="FC372" s="265"/>
      <c r="FD372" s="265"/>
      <c r="FE372" s="265"/>
      <c r="FF372" s="267"/>
      <c r="FG372" s="265"/>
      <c r="FH372" s="265"/>
      <c r="FI372" s="265"/>
      <c r="FJ372" s="265"/>
      <c r="FK372" s="265"/>
      <c r="FL372" s="265"/>
      <c r="FM372" s="265"/>
      <c r="FN372" s="265"/>
      <c r="FO372" s="265"/>
      <c r="FP372" s="265"/>
      <c r="FQ372" s="268"/>
      <c r="FR372" s="268"/>
      <c r="FS372" s="265"/>
      <c r="FT372" s="265"/>
      <c r="FU372" s="265"/>
      <c r="FV372" s="265"/>
      <c r="FW372" s="265"/>
      <c r="FX372" s="265"/>
      <c r="FY372" s="265"/>
      <c r="FZ372" s="265"/>
      <c r="GA372" s="265"/>
      <c r="GB372" s="265"/>
      <c r="GC372" s="265"/>
      <c r="GD372" s="269"/>
      <c r="GE372" s="269"/>
      <c r="GF372" s="269"/>
      <c r="GG372" s="269"/>
      <c r="GH372" s="270"/>
      <c r="GI372" s="271"/>
      <c r="GJ372" s="269"/>
      <c r="GK372" s="269"/>
      <c r="GL372" s="269"/>
      <c r="GM372" s="269"/>
      <c r="GN372" s="269"/>
      <c r="GO372" s="272"/>
      <c r="GP372" s="272"/>
      <c r="GQ372" s="272"/>
      <c r="GR372" s="272"/>
      <c r="GS372" s="272"/>
      <c r="GT372" s="272"/>
      <c r="GU372" s="272"/>
      <c r="GV372" s="272"/>
      <c r="GW372" s="272"/>
      <c r="GX372" s="272"/>
      <c r="GY372" s="272"/>
      <c r="GZ372" s="272"/>
      <c r="HA372" s="272"/>
      <c r="HB372" s="272"/>
      <c r="HC372" s="272"/>
      <c r="HD372" s="272"/>
      <c r="HE372" s="272"/>
      <c r="HF372" s="272"/>
      <c r="HG372" s="272"/>
      <c r="HH372" s="272"/>
      <c r="HI372" s="272"/>
      <c r="HJ372" s="272"/>
      <c r="HK372" s="272"/>
      <c r="HL372" s="272"/>
      <c r="HM372" s="272"/>
      <c r="HN372" s="272"/>
      <c r="HO372" s="272"/>
      <c r="HP372" s="272"/>
      <c r="HQ372" s="272"/>
      <c r="HR372" s="272"/>
      <c r="HS372" s="272"/>
      <c r="HT372" s="272"/>
      <c r="HU372" s="272"/>
      <c r="HV372" s="272"/>
      <c r="HW372" s="272"/>
      <c r="HX372" s="272"/>
      <c r="HY372" s="271"/>
      <c r="HZ372" s="271"/>
      <c r="IA372" s="272"/>
      <c r="IB372" s="273"/>
      <c r="IC372" s="272"/>
      <c r="ID372" s="272"/>
      <c r="IE372" s="272"/>
      <c r="IF372" s="272"/>
      <c r="IG372" s="272"/>
      <c r="IH372" s="272"/>
      <c r="II372" s="272"/>
      <c r="IJ372" s="272"/>
      <c r="IK372" s="272"/>
      <c r="IL372" s="272"/>
      <c r="IM372" s="272"/>
      <c r="IN372" s="272"/>
      <c r="IO372" s="272"/>
      <c r="IP372" s="272"/>
      <c r="IQ372" s="272"/>
      <c r="IR372" s="272"/>
      <c r="IS372" s="272"/>
      <c r="IT372" s="272"/>
      <c r="IU372" s="272"/>
      <c r="IV372" s="272"/>
      <c r="IW372" s="272"/>
      <c r="IX372" s="272"/>
      <c r="IY372" s="272"/>
      <c r="IZ372" s="272"/>
      <c r="JA372" s="272"/>
      <c r="JB372" s="272"/>
      <c r="JC372" s="272"/>
      <c r="JD372" s="274"/>
    </row>
    <row r="373" spans="1:267" ht="18.95" hidden="1" customHeight="1">
      <c r="A373" s="339"/>
      <c r="B373" s="278"/>
      <c r="C373" s="277"/>
      <c r="D373" s="277"/>
      <c r="E373" s="278"/>
      <c r="F373" s="278"/>
      <c r="G373" s="278"/>
      <c r="H373" s="277"/>
      <c r="I373" s="279"/>
      <c r="J373" s="279"/>
      <c r="K373" s="280"/>
      <c r="L373" s="280"/>
      <c r="M373" s="280"/>
      <c r="N373" s="281"/>
      <c r="O373" s="97"/>
      <c r="P373" s="283"/>
      <c r="Q373" s="281"/>
      <c r="R373" s="281"/>
      <c r="S373" s="281"/>
      <c r="T373" s="281"/>
      <c r="U373" s="281"/>
      <c r="V373" s="281"/>
      <c r="W373" s="96"/>
      <c r="X373" s="281"/>
      <c r="Y373" s="284"/>
      <c r="Z373" s="284"/>
      <c r="AA373" s="266"/>
      <c r="AB373" s="265"/>
      <c r="AC373" s="265"/>
      <c r="AD373" s="265"/>
      <c r="AE373" s="265"/>
      <c r="AF373" s="265"/>
      <c r="AG373" s="265"/>
      <c r="AH373" s="265"/>
      <c r="AI373" s="265"/>
      <c r="AJ373" s="265"/>
      <c r="AK373" s="265"/>
      <c r="AL373" s="265"/>
      <c r="AM373" s="265"/>
      <c r="AN373" s="266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65"/>
      <c r="AY373" s="265"/>
      <c r="AZ373" s="265"/>
      <c r="BA373" s="265"/>
      <c r="BB373" s="265"/>
      <c r="BC373" s="265"/>
      <c r="BD373" s="265"/>
      <c r="BE373" s="265"/>
      <c r="BF373" s="265"/>
      <c r="BG373" s="265"/>
      <c r="BH373" s="265"/>
      <c r="BI373" s="265"/>
      <c r="BJ373" s="265"/>
      <c r="BK373" s="265"/>
      <c r="BL373" s="265"/>
      <c r="BM373" s="265"/>
      <c r="BN373" s="265"/>
      <c r="BO373" s="265"/>
      <c r="BP373" s="265"/>
      <c r="BQ373" s="265"/>
      <c r="BR373" s="265"/>
      <c r="BS373" s="265"/>
      <c r="BT373" s="265"/>
      <c r="BU373" s="265"/>
      <c r="BV373" s="265"/>
      <c r="BW373" s="265"/>
      <c r="BX373" s="265"/>
      <c r="BY373" s="265"/>
      <c r="BZ373" s="265"/>
      <c r="CA373" s="265"/>
      <c r="CB373" s="265"/>
      <c r="CC373" s="265"/>
      <c r="CD373" s="265"/>
      <c r="CE373" s="265"/>
      <c r="CF373" s="265"/>
      <c r="CG373" s="265"/>
      <c r="CH373" s="265"/>
      <c r="CI373" s="265"/>
      <c r="CJ373" s="265"/>
      <c r="CK373" s="265"/>
      <c r="CL373" s="265"/>
      <c r="CM373" s="265"/>
      <c r="CN373" s="265"/>
      <c r="CO373" s="265"/>
      <c r="CP373" s="265"/>
      <c r="CQ373" s="265"/>
      <c r="CR373" s="265"/>
      <c r="CS373" s="265"/>
      <c r="CT373" s="265"/>
      <c r="CU373" s="265"/>
      <c r="CV373" s="265"/>
      <c r="CW373" s="265"/>
      <c r="CX373" s="265"/>
      <c r="CY373" s="265"/>
      <c r="CZ373" s="265"/>
      <c r="DA373" s="265"/>
      <c r="DB373" s="265"/>
      <c r="DC373" s="265"/>
      <c r="DD373" s="265"/>
      <c r="DE373" s="265"/>
      <c r="DF373" s="265"/>
      <c r="DG373" s="265"/>
      <c r="DH373" s="265"/>
      <c r="DI373" s="265"/>
      <c r="DJ373" s="265"/>
      <c r="DK373" s="266"/>
      <c r="DL373" s="265"/>
      <c r="DM373" s="265"/>
      <c r="DN373" s="265"/>
      <c r="DO373" s="265"/>
      <c r="DP373" s="265"/>
      <c r="DQ373" s="265"/>
      <c r="DR373" s="265"/>
      <c r="DS373" s="265"/>
      <c r="DT373" s="265"/>
      <c r="DU373" s="265"/>
      <c r="DV373" s="265"/>
      <c r="DW373" s="265"/>
      <c r="DX373" s="265"/>
      <c r="DY373" s="265"/>
      <c r="DZ373" s="265"/>
      <c r="EA373" s="265"/>
      <c r="EB373" s="265"/>
      <c r="EC373" s="265"/>
      <c r="ED373" s="265"/>
      <c r="EE373" s="265"/>
      <c r="EF373" s="265"/>
      <c r="EG373" s="265"/>
      <c r="EH373" s="265"/>
      <c r="EI373" s="265"/>
      <c r="EJ373" s="265"/>
      <c r="EK373" s="265"/>
      <c r="EL373" s="266"/>
      <c r="EM373" s="265"/>
      <c r="EN373" s="294"/>
      <c r="EO373" s="265"/>
      <c r="EP373" s="265"/>
      <c r="EQ373" s="265"/>
      <c r="ER373" s="265"/>
      <c r="ES373" s="265"/>
      <c r="ET373" s="265"/>
      <c r="EU373" s="265"/>
      <c r="EV373" s="265"/>
      <c r="EW373" s="265"/>
      <c r="EX373" s="265"/>
      <c r="EY373" s="265"/>
      <c r="EZ373" s="265"/>
      <c r="FA373" s="265"/>
      <c r="FB373" s="265"/>
      <c r="FC373" s="265"/>
      <c r="FD373" s="265"/>
      <c r="FE373" s="265"/>
      <c r="FF373" s="267"/>
      <c r="FG373" s="265"/>
      <c r="FH373" s="265"/>
      <c r="FI373" s="265"/>
      <c r="FJ373" s="265"/>
      <c r="FK373" s="265"/>
      <c r="FL373" s="265"/>
      <c r="FM373" s="265"/>
      <c r="FN373" s="265"/>
      <c r="FO373" s="265"/>
      <c r="FP373" s="265"/>
      <c r="FQ373" s="268"/>
      <c r="FR373" s="268"/>
      <c r="FS373" s="265"/>
      <c r="FT373" s="265"/>
      <c r="FU373" s="265"/>
      <c r="FV373" s="265"/>
      <c r="FW373" s="265"/>
      <c r="FX373" s="265"/>
      <c r="FY373" s="265"/>
      <c r="FZ373" s="265"/>
      <c r="GA373" s="265"/>
      <c r="GB373" s="265"/>
      <c r="GC373" s="265"/>
      <c r="GD373" s="269"/>
      <c r="GE373" s="269"/>
      <c r="GF373" s="269"/>
      <c r="GG373" s="269"/>
      <c r="GH373" s="270"/>
      <c r="GI373" s="271"/>
      <c r="GJ373" s="269"/>
      <c r="GK373" s="269"/>
      <c r="GL373" s="269"/>
      <c r="GM373" s="269"/>
      <c r="GN373" s="269"/>
      <c r="GO373" s="272"/>
      <c r="GP373" s="272"/>
      <c r="GQ373" s="272"/>
      <c r="GR373" s="272"/>
      <c r="GS373" s="272"/>
      <c r="GT373" s="272"/>
      <c r="GU373" s="272"/>
      <c r="GV373" s="272"/>
      <c r="GW373" s="272"/>
      <c r="GX373" s="272"/>
      <c r="GY373" s="272"/>
      <c r="GZ373" s="272"/>
      <c r="HA373" s="272"/>
      <c r="HB373" s="272"/>
      <c r="HC373" s="272"/>
      <c r="HD373" s="272"/>
      <c r="HE373" s="272"/>
      <c r="HF373" s="272"/>
      <c r="HG373" s="272"/>
      <c r="HH373" s="272"/>
      <c r="HI373" s="272"/>
      <c r="HJ373" s="272"/>
      <c r="HK373" s="272"/>
      <c r="HL373" s="272"/>
      <c r="HM373" s="272"/>
      <c r="HN373" s="272"/>
      <c r="HO373" s="272"/>
      <c r="HP373" s="272"/>
      <c r="HQ373" s="272"/>
      <c r="HR373" s="272"/>
      <c r="HS373" s="272"/>
      <c r="HT373" s="272"/>
      <c r="HU373" s="272"/>
      <c r="HV373" s="272"/>
      <c r="HW373" s="272"/>
      <c r="HX373" s="272"/>
      <c r="HY373" s="271"/>
      <c r="HZ373" s="271"/>
      <c r="IA373" s="272"/>
      <c r="IB373" s="273"/>
      <c r="IC373" s="272"/>
      <c r="ID373" s="272"/>
      <c r="IE373" s="272"/>
      <c r="IF373" s="272"/>
      <c r="IG373" s="272"/>
      <c r="IH373" s="272"/>
      <c r="II373" s="272"/>
      <c r="IJ373" s="272"/>
      <c r="IK373" s="272"/>
      <c r="IL373" s="272"/>
      <c r="IM373" s="272"/>
      <c r="IN373" s="272"/>
      <c r="IO373" s="272"/>
      <c r="IP373" s="272"/>
      <c r="IQ373" s="272"/>
      <c r="IR373" s="272"/>
      <c r="IS373" s="272"/>
      <c r="IT373" s="272"/>
      <c r="IU373" s="272"/>
      <c r="IV373" s="272"/>
      <c r="IW373" s="272"/>
      <c r="IX373" s="272"/>
      <c r="IY373" s="272"/>
      <c r="IZ373" s="272"/>
      <c r="JA373" s="272"/>
      <c r="JB373" s="272"/>
      <c r="JC373" s="272"/>
      <c r="JD373" s="274"/>
    </row>
    <row r="374" spans="1:267" s="301" customFormat="1" ht="18.95" hidden="1" customHeight="1">
      <c r="A374" s="337"/>
      <c r="B374" s="290"/>
      <c r="C374" s="289"/>
      <c r="D374" s="289"/>
      <c r="E374" s="290"/>
      <c r="F374" s="278"/>
      <c r="G374" s="290"/>
      <c r="H374" s="289"/>
      <c r="I374" s="291"/>
      <c r="J374" s="291"/>
      <c r="K374" s="292"/>
      <c r="L374" s="292"/>
      <c r="M374" s="292"/>
      <c r="N374" s="293"/>
      <c r="O374" s="283"/>
      <c r="P374" s="304"/>
      <c r="Q374" s="293"/>
      <c r="R374" s="293"/>
      <c r="S374" s="293"/>
      <c r="T374" s="293"/>
      <c r="U374" s="293"/>
      <c r="V374" s="293"/>
      <c r="W374" s="129"/>
      <c r="X374" s="293"/>
      <c r="Y374" s="305"/>
      <c r="Z374" s="305"/>
      <c r="AA374" s="294"/>
      <c r="AB374" s="294"/>
      <c r="AC374" s="294"/>
      <c r="AD374" s="294"/>
      <c r="AE374" s="294"/>
      <c r="AF374" s="294"/>
      <c r="AG374" s="294"/>
      <c r="AH374" s="294"/>
      <c r="AI374" s="294"/>
      <c r="AJ374" s="294"/>
      <c r="AK374" s="294"/>
      <c r="AL374" s="294"/>
      <c r="AM374" s="294"/>
      <c r="AN374" s="306"/>
      <c r="AO374" s="294"/>
      <c r="AP374" s="294"/>
      <c r="AQ374" s="294"/>
      <c r="AR374" s="294"/>
      <c r="AS374" s="294"/>
      <c r="AT374" s="294"/>
      <c r="AU374" s="294"/>
      <c r="AV374" s="294"/>
      <c r="AW374" s="294"/>
      <c r="AX374" s="294"/>
      <c r="AY374" s="294"/>
      <c r="AZ374" s="294"/>
      <c r="BA374" s="294"/>
      <c r="BB374" s="294"/>
      <c r="BC374" s="294"/>
      <c r="BD374" s="294"/>
      <c r="BE374" s="294"/>
      <c r="BF374" s="294"/>
      <c r="BG374" s="294"/>
      <c r="BH374" s="294"/>
      <c r="BI374" s="294"/>
      <c r="BJ374" s="294"/>
      <c r="BK374" s="294"/>
      <c r="BL374" s="294"/>
      <c r="BM374" s="294"/>
      <c r="BN374" s="294"/>
      <c r="BO374" s="294"/>
      <c r="BP374" s="294"/>
      <c r="BQ374" s="294"/>
      <c r="BR374" s="294"/>
      <c r="BS374" s="294"/>
      <c r="BT374" s="294"/>
      <c r="BU374" s="294"/>
      <c r="BV374" s="294"/>
      <c r="BW374" s="294"/>
      <c r="BX374" s="294"/>
      <c r="BY374" s="294"/>
      <c r="BZ374" s="294"/>
      <c r="CA374" s="294"/>
      <c r="CB374" s="294"/>
      <c r="CC374" s="294"/>
      <c r="CD374" s="294"/>
      <c r="CE374" s="294"/>
      <c r="CF374" s="294"/>
      <c r="CG374" s="294"/>
      <c r="CH374" s="294"/>
      <c r="CI374" s="294"/>
      <c r="CJ374" s="294"/>
      <c r="CK374" s="294"/>
      <c r="CL374" s="294"/>
      <c r="CM374" s="294"/>
      <c r="CN374" s="294"/>
      <c r="CO374" s="294"/>
      <c r="CP374" s="294"/>
      <c r="CQ374" s="294"/>
      <c r="CR374" s="294"/>
      <c r="CS374" s="294"/>
      <c r="CT374" s="294"/>
      <c r="CU374" s="294"/>
      <c r="CV374" s="294"/>
      <c r="CW374" s="294"/>
      <c r="CX374" s="294"/>
      <c r="CY374" s="294"/>
      <c r="CZ374" s="294"/>
      <c r="DA374" s="294"/>
      <c r="DB374" s="294"/>
      <c r="DC374" s="294"/>
      <c r="DD374" s="294"/>
      <c r="DE374" s="294"/>
      <c r="DF374" s="294"/>
      <c r="DG374" s="294"/>
      <c r="DH374" s="294"/>
      <c r="DI374" s="294"/>
      <c r="DJ374" s="294"/>
      <c r="DK374" s="306"/>
      <c r="DL374" s="294"/>
      <c r="DM374" s="294"/>
      <c r="DN374" s="294"/>
      <c r="DO374" s="294"/>
      <c r="DP374" s="294"/>
      <c r="DQ374" s="294"/>
      <c r="DR374" s="294"/>
      <c r="DS374" s="294"/>
      <c r="DT374" s="294"/>
      <c r="DU374" s="294"/>
      <c r="DV374" s="294"/>
      <c r="DW374" s="294"/>
      <c r="DX374" s="294"/>
      <c r="DY374" s="294"/>
      <c r="DZ374" s="294"/>
      <c r="EA374" s="294"/>
      <c r="EB374" s="294"/>
      <c r="EC374" s="294"/>
      <c r="ED374" s="294"/>
      <c r="EE374" s="294"/>
      <c r="EF374" s="294"/>
      <c r="EG374" s="294"/>
      <c r="EH374" s="294"/>
      <c r="EI374" s="294"/>
      <c r="EJ374" s="294"/>
      <c r="EK374" s="294"/>
      <c r="EL374" s="306"/>
      <c r="EM374" s="294"/>
      <c r="EN374" s="294"/>
      <c r="EO374" s="294"/>
      <c r="EP374" s="294"/>
      <c r="EQ374" s="265"/>
      <c r="ER374" s="294"/>
      <c r="ES374" s="294"/>
      <c r="ET374" s="294"/>
      <c r="EU374" s="294"/>
      <c r="EV374" s="294"/>
      <c r="EW374" s="294"/>
      <c r="EX374" s="294"/>
      <c r="EY374" s="294"/>
      <c r="EZ374" s="294"/>
      <c r="FA374" s="294"/>
      <c r="FB374" s="294"/>
      <c r="FC374" s="294"/>
      <c r="FD374" s="294"/>
      <c r="FE374" s="294"/>
      <c r="FF374" s="307"/>
      <c r="FG374" s="294"/>
      <c r="FH374" s="294"/>
      <c r="FI374" s="294"/>
      <c r="FJ374" s="294"/>
      <c r="FK374" s="294"/>
      <c r="FL374" s="294"/>
      <c r="FM374" s="294"/>
      <c r="FN374" s="294"/>
      <c r="FO374" s="294"/>
      <c r="FP374" s="294"/>
      <c r="FQ374" s="294"/>
      <c r="FR374" s="268"/>
      <c r="FS374" s="294"/>
      <c r="FT374" s="294"/>
      <c r="FU374" s="294"/>
      <c r="FV374" s="294"/>
      <c r="FW374" s="294"/>
      <c r="FX374" s="294"/>
      <c r="FY374" s="294"/>
      <c r="FZ374" s="294"/>
      <c r="GA374" s="294"/>
      <c r="GB374" s="294"/>
      <c r="GC374" s="294"/>
      <c r="GD374" s="295"/>
      <c r="GE374" s="295"/>
      <c r="GF374" s="295"/>
      <c r="GG374" s="295"/>
      <c r="GH374" s="296"/>
      <c r="GI374" s="298"/>
      <c r="GJ374" s="295"/>
      <c r="GK374" s="295"/>
      <c r="GL374" s="295"/>
      <c r="GM374" s="295"/>
      <c r="GN374" s="295"/>
      <c r="GO374" s="297"/>
      <c r="GP374" s="297"/>
      <c r="GQ374" s="297"/>
      <c r="GR374" s="297"/>
      <c r="GS374" s="297"/>
      <c r="GT374" s="297"/>
      <c r="GU374" s="297"/>
      <c r="GV374" s="297"/>
      <c r="GW374" s="297"/>
      <c r="GX374" s="297"/>
      <c r="GY374" s="297"/>
      <c r="GZ374" s="297"/>
      <c r="HA374" s="297"/>
      <c r="HB374" s="297"/>
      <c r="HC374" s="297"/>
      <c r="HD374" s="297"/>
      <c r="HE374" s="297"/>
      <c r="HF374" s="297"/>
      <c r="HG374" s="297"/>
      <c r="HH374" s="297"/>
      <c r="HI374" s="297"/>
      <c r="HJ374" s="297"/>
      <c r="HK374" s="297"/>
      <c r="HL374" s="297"/>
      <c r="HM374" s="297"/>
      <c r="HN374" s="297"/>
      <c r="HO374" s="297"/>
      <c r="HP374" s="297"/>
      <c r="HQ374" s="297"/>
      <c r="HR374" s="297"/>
      <c r="HS374" s="297"/>
      <c r="HT374" s="297"/>
      <c r="HU374" s="297"/>
      <c r="HV374" s="297"/>
      <c r="HW374" s="297"/>
      <c r="HX374" s="297"/>
      <c r="HY374" s="298"/>
      <c r="HZ374" s="271"/>
      <c r="IA374" s="297"/>
      <c r="IB374" s="299"/>
      <c r="IC374" s="297"/>
      <c r="ID374" s="297"/>
      <c r="IE374" s="297"/>
      <c r="IF374" s="297"/>
      <c r="IG374" s="297"/>
      <c r="IH374" s="297"/>
      <c r="II374" s="297"/>
      <c r="IJ374" s="297"/>
      <c r="IK374" s="297"/>
      <c r="IL374" s="297"/>
      <c r="IM374" s="297"/>
      <c r="IN374" s="297"/>
      <c r="IO374" s="297"/>
      <c r="IP374" s="297"/>
      <c r="IQ374" s="297"/>
      <c r="IR374" s="297"/>
      <c r="IS374" s="297"/>
      <c r="IT374" s="297"/>
      <c r="IU374" s="297"/>
      <c r="IV374" s="297"/>
      <c r="IW374" s="297"/>
      <c r="IX374" s="297"/>
      <c r="IY374" s="297"/>
      <c r="IZ374" s="297"/>
      <c r="JA374" s="297"/>
      <c r="JB374" s="297"/>
      <c r="JC374" s="297"/>
      <c r="JD374" s="274"/>
    </row>
    <row r="375" spans="1:267" ht="18.95" hidden="1" customHeight="1">
      <c r="A375" s="336"/>
      <c r="B375" s="278"/>
      <c r="C375" s="277"/>
      <c r="D375" s="277"/>
      <c r="E375" s="278"/>
      <c r="F375" s="278"/>
      <c r="G375" s="278"/>
      <c r="H375" s="277"/>
      <c r="I375" s="279"/>
      <c r="J375" s="279"/>
      <c r="K375" s="280"/>
      <c r="L375" s="280"/>
      <c r="M375" s="280"/>
      <c r="N375" s="281"/>
      <c r="O375" s="283"/>
      <c r="P375" s="283"/>
      <c r="Q375" s="283"/>
      <c r="R375" s="281"/>
      <c r="S375" s="281"/>
      <c r="T375" s="281"/>
      <c r="U375" s="281"/>
      <c r="V375" s="281"/>
      <c r="W375" s="96"/>
      <c r="X375" s="281"/>
      <c r="Y375" s="284"/>
      <c r="Z375" s="284"/>
      <c r="AA375" s="265"/>
      <c r="AB375" s="265"/>
      <c r="AC375" s="265"/>
      <c r="AD375" s="265"/>
      <c r="AE375" s="265"/>
      <c r="AF375" s="265"/>
      <c r="AG375" s="265"/>
      <c r="AH375" s="265"/>
      <c r="AI375" s="265"/>
      <c r="AJ375" s="265"/>
      <c r="AK375" s="265"/>
      <c r="AL375" s="265"/>
      <c r="AM375" s="265"/>
      <c r="AN375" s="266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65"/>
      <c r="AY375" s="265"/>
      <c r="AZ375" s="265"/>
      <c r="BA375" s="265"/>
      <c r="BB375" s="265"/>
      <c r="BC375" s="265"/>
      <c r="BD375" s="265"/>
      <c r="BE375" s="265"/>
      <c r="BF375" s="265"/>
      <c r="BG375" s="265"/>
      <c r="BH375" s="265"/>
      <c r="BI375" s="265"/>
      <c r="BJ375" s="265"/>
      <c r="BK375" s="265"/>
      <c r="BL375" s="265"/>
      <c r="BM375" s="265"/>
      <c r="BN375" s="265"/>
      <c r="BO375" s="265"/>
      <c r="BP375" s="265"/>
      <c r="BQ375" s="265"/>
      <c r="BR375" s="265"/>
      <c r="BS375" s="265"/>
      <c r="BT375" s="265"/>
      <c r="BU375" s="265"/>
      <c r="BV375" s="265"/>
      <c r="BW375" s="265"/>
      <c r="BX375" s="265"/>
      <c r="BY375" s="265"/>
      <c r="BZ375" s="265"/>
      <c r="CA375" s="265"/>
      <c r="CB375" s="265"/>
      <c r="CC375" s="265"/>
      <c r="CD375" s="265"/>
      <c r="CE375" s="265"/>
      <c r="CF375" s="265"/>
      <c r="CG375" s="265"/>
      <c r="CH375" s="265"/>
      <c r="CI375" s="265"/>
      <c r="CJ375" s="265"/>
      <c r="CK375" s="265"/>
      <c r="CL375" s="265"/>
      <c r="CM375" s="265"/>
      <c r="CN375" s="265"/>
      <c r="CO375" s="265"/>
      <c r="CP375" s="265"/>
      <c r="CQ375" s="265"/>
      <c r="CR375" s="265"/>
      <c r="CS375" s="265"/>
      <c r="CT375" s="265"/>
      <c r="CU375" s="265"/>
      <c r="CV375" s="265"/>
      <c r="CW375" s="265"/>
      <c r="CX375" s="265"/>
      <c r="CY375" s="265"/>
      <c r="CZ375" s="265"/>
      <c r="DA375" s="265"/>
      <c r="DB375" s="265"/>
      <c r="DC375" s="265"/>
      <c r="DD375" s="265"/>
      <c r="DE375" s="265"/>
      <c r="DF375" s="265"/>
      <c r="DG375" s="265"/>
      <c r="DH375" s="265"/>
      <c r="DI375" s="265"/>
      <c r="DJ375" s="265"/>
      <c r="DK375" s="266"/>
      <c r="DL375" s="265"/>
      <c r="DM375" s="265"/>
      <c r="DN375" s="265"/>
      <c r="DO375" s="265"/>
      <c r="DP375" s="265"/>
      <c r="DQ375" s="265"/>
      <c r="DR375" s="265"/>
      <c r="DS375" s="265"/>
      <c r="DT375" s="265"/>
      <c r="DU375" s="265"/>
      <c r="DV375" s="265"/>
      <c r="DW375" s="265"/>
      <c r="DX375" s="265"/>
      <c r="DY375" s="265"/>
      <c r="DZ375" s="265"/>
      <c r="EA375" s="265"/>
      <c r="EB375" s="265"/>
      <c r="EC375" s="265"/>
      <c r="ED375" s="265"/>
      <c r="EE375" s="265"/>
      <c r="EF375" s="265"/>
      <c r="EG375" s="265"/>
      <c r="EH375" s="265"/>
      <c r="EI375" s="265"/>
      <c r="EJ375" s="265"/>
      <c r="EK375" s="265"/>
      <c r="EL375" s="266"/>
      <c r="EM375" s="265"/>
      <c r="EN375" s="265"/>
      <c r="EO375" s="265"/>
      <c r="EP375" s="265"/>
      <c r="EQ375" s="265"/>
      <c r="ER375" s="265"/>
      <c r="ES375" s="265"/>
      <c r="ET375" s="265"/>
      <c r="EU375" s="265"/>
      <c r="EV375" s="265"/>
      <c r="EW375" s="265"/>
      <c r="EX375" s="265"/>
      <c r="EY375" s="265"/>
      <c r="EZ375" s="265"/>
      <c r="FA375" s="265"/>
      <c r="FB375" s="265"/>
      <c r="FC375" s="265"/>
      <c r="FD375" s="265"/>
      <c r="FE375" s="265"/>
      <c r="FF375" s="267"/>
      <c r="FG375" s="265"/>
      <c r="FH375" s="265"/>
      <c r="FI375" s="265"/>
      <c r="FJ375" s="265"/>
      <c r="FK375" s="265"/>
      <c r="FL375" s="265"/>
      <c r="FM375" s="265"/>
      <c r="FN375" s="265"/>
      <c r="FO375" s="265"/>
      <c r="FP375" s="265"/>
      <c r="FQ375" s="268"/>
      <c r="FR375" s="268"/>
      <c r="FS375" s="265"/>
      <c r="FT375" s="265"/>
      <c r="FU375" s="265"/>
      <c r="FV375" s="265"/>
      <c r="FW375" s="265"/>
      <c r="FX375" s="265"/>
      <c r="FY375" s="265"/>
      <c r="FZ375" s="265"/>
      <c r="GA375" s="265"/>
      <c r="GB375" s="265"/>
      <c r="GC375" s="265"/>
      <c r="GD375" s="269"/>
      <c r="GE375" s="269"/>
      <c r="GF375" s="269"/>
      <c r="GG375" s="269"/>
      <c r="GH375" s="270"/>
      <c r="GI375" s="271"/>
      <c r="GJ375" s="269"/>
      <c r="GK375" s="269"/>
      <c r="GL375" s="269"/>
      <c r="GM375" s="269"/>
      <c r="GN375" s="269"/>
      <c r="GO375" s="272"/>
      <c r="GP375" s="272"/>
      <c r="GQ375" s="272"/>
      <c r="GR375" s="272"/>
      <c r="GS375" s="272"/>
      <c r="GT375" s="272"/>
      <c r="GU375" s="272"/>
      <c r="GV375" s="272"/>
      <c r="GW375" s="272"/>
      <c r="GX375" s="272"/>
      <c r="GY375" s="272"/>
      <c r="GZ375" s="272"/>
      <c r="HA375" s="272"/>
      <c r="HB375" s="272"/>
      <c r="HC375" s="272"/>
      <c r="HD375" s="272"/>
      <c r="HE375" s="272"/>
      <c r="HF375" s="272"/>
      <c r="HG375" s="272"/>
      <c r="HH375" s="272"/>
      <c r="HI375" s="272"/>
      <c r="HJ375" s="272"/>
      <c r="HK375" s="272"/>
      <c r="HL375" s="272"/>
      <c r="HM375" s="272"/>
      <c r="HN375" s="272"/>
      <c r="HO375" s="272"/>
      <c r="HP375" s="272"/>
      <c r="HQ375" s="272"/>
      <c r="HR375" s="272"/>
      <c r="HS375" s="272"/>
      <c r="HT375" s="272"/>
      <c r="HU375" s="272"/>
      <c r="HV375" s="272"/>
      <c r="HW375" s="272"/>
      <c r="HX375" s="272"/>
      <c r="HY375" s="271"/>
      <c r="HZ375" s="271"/>
      <c r="IA375" s="272"/>
      <c r="IB375" s="273"/>
      <c r="IC375" s="272"/>
      <c r="ID375" s="272"/>
      <c r="IE375" s="272"/>
      <c r="IF375" s="272"/>
      <c r="IG375" s="272"/>
      <c r="IH375" s="272"/>
      <c r="II375" s="272"/>
      <c r="IJ375" s="272"/>
      <c r="IK375" s="272"/>
      <c r="IL375" s="272"/>
      <c r="IM375" s="272"/>
      <c r="IN375" s="272"/>
      <c r="IO375" s="272"/>
      <c r="IP375" s="272"/>
      <c r="IQ375" s="272"/>
      <c r="IR375" s="272"/>
      <c r="IS375" s="272"/>
      <c r="IT375" s="272"/>
      <c r="IU375" s="272"/>
      <c r="IV375" s="272"/>
      <c r="IW375" s="272"/>
      <c r="IX375" s="272"/>
      <c r="IY375" s="272"/>
      <c r="IZ375" s="272"/>
      <c r="JA375" s="272"/>
      <c r="JB375" s="272"/>
      <c r="JC375" s="272"/>
      <c r="JD375" s="274"/>
    </row>
    <row r="376" spans="1:267" ht="18.95" hidden="1" customHeight="1">
      <c r="A376" s="336"/>
      <c r="B376" s="278"/>
      <c r="C376" s="277"/>
      <c r="D376" s="277"/>
      <c r="E376" s="278"/>
      <c r="F376" s="278"/>
      <c r="G376" s="278"/>
      <c r="H376" s="277"/>
      <c r="I376" s="279"/>
      <c r="J376" s="279"/>
      <c r="K376" s="280"/>
      <c r="L376" s="280"/>
      <c r="M376" s="280"/>
      <c r="N376" s="281"/>
      <c r="O376" s="283"/>
      <c r="P376" s="283"/>
      <c r="Q376" s="283"/>
      <c r="R376" s="281"/>
      <c r="S376" s="281"/>
      <c r="T376" s="281"/>
      <c r="U376" s="281"/>
      <c r="V376" s="281"/>
      <c r="W376" s="96"/>
      <c r="X376" s="281"/>
      <c r="Y376" s="284"/>
      <c r="Z376" s="284"/>
      <c r="AA376" s="265"/>
      <c r="AB376" s="265"/>
      <c r="AC376" s="265"/>
      <c r="AD376" s="265"/>
      <c r="AE376" s="265"/>
      <c r="AF376" s="265"/>
      <c r="AG376" s="265"/>
      <c r="AH376" s="265"/>
      <c r="AI376" s="265"/>
      <c r="AJ376" s="265"/>
      <c r="AK376" s="265"/>
      <c r="AL376" s="265"/>
      <c r="AM376" s="265"/>
      <c r="AN376" s="266"/>
      <c r="AO376" s="265"/>
      <c r="AP376" s="265"/>
      <c r="AQ376" s="265"/>
      <c r="AR376" s="265"/>
      <c r="AS376" s="265"/>
      <c r="AT376" s="265"/>
      <c r="AU376" s="265"/>
      <c r="AV376" s="265"/>
      <c r="AW376" s="265"/>
      <c r="AX376" s="265"/>
      <c r="AY376" s="265"/>
      <c r="AZ376" s="265"/>
      <c r="BA376" s="265"/>
      <c r="BB376" s="265"/>
      <c r="BC376" s="265"/>
      <c r="BD376" s="265"/>
      <c r="BE376" s="265"/>
      <c r="BF376" s="265"/>
      <c r="BG376" s="265"/>
      <c r="BH376" s="265"/>
      <c r="BI376" s="265"/>
      <c r="BJ376" s="265"/>
      <c r="BK376" s="265"/>
      <c r="BL376" s="265"/>
      <c r="BM376" s="265"/>
      <c r="BN376" s="265"/>
      <c r="BO376" s="265"/>
      <c r="BP376" s="265"/>
      <c r="BQ376" s="265"/>
      <c r="BR376" s="265"/>
      <c r="BS376" s="265"/>
      <c r="BT376" s="265"/>
      <c r="BU376" s="265"/>
      <c r="BV376" s="265"/>
      <c r="BW376" s="265"/>
      <c r="BX376" s="265"/>
      <c r="BY376" s="265"/>
      <c r="BZ376" s="265"/>
      <c r="CA376" s="265"/>
      <c r="CB376" s="265"/>
      <c r="CC376" s="265"/>
      <c r="CD376" s="265"/>
      <c r="CE376" s="265"/>
      <c r="CF376" s="265"/>
      <c r="CG376" s="265"/>
      <c r="CH376" s="265"/>
      <c r="CI376" s="265"/>
      <c r="CJ376" s="265"/>
      <c r="CK376" s="265"/>
      <c r="CL376" s="265"/>
      <c r="CM376" s="265"/>
      <c r="CN376" s="265"/>
      <c r="CO376" s="265"/>
      <c r="CP376" s="265"/>
      <c r="CQ376" s="265"/>
      <c r="CR376" s="265"/>
      <c r="CS376" s="265"/>
      <c r="CT376" s="265"/>
      <c r="CU376" s="265"/>
      <c r="CV376" s="265"/>
      <c r="CW376" s="265"/>
      <c r="CX376" s="265"/>
      <c r="CY376" s="265"/>
      <c r="CZ376" s="265"/>
      <c r="DA376" s="265"/>
      <c r="DB376" s="265"/>
      <c r="DC376" s="265"/>
      <c r="DD376" s="265"/>
      <c r="DE376" s="265"/>
      <c r="DF376" s="265"/>
      <c r="DG376" s="265"/>
      <c r="DH376" s="265"/>
      <c r="DI376" s="265"/>
      <c r="DJ376" s="265"/>
      <c r="DK376" s="266"/>
      <c r="DL376" s="265"/>
      <c r="DM376" s="265"/>
      <c r="DN376" s="265"/>
      <c r="DO376" s="265"/>
      <c r="DP376" s="265"/>
      <c r="DQ376" s="265"/>
      <c r="DR376" s="265"/>
      <c r="DS376" s="265"/>
      <c r="DT376" s="265"/>
      <c r="DU376" s="265"/>
      <c r="DV376" s="265"/>
      <c r="DW376" s="265"/>
      <c r="DX376" s="265"/>
      <c r="DY376" s="265"/>
      <c r="DZ376" s="265"/>
      <c r="EA376" s="265"/>
      <c r="EB376" s="265"/>
      <c r="EC376" s="265"/>
      <c r="ED376" s="265"/>
      <c r="EE376" s="265"/>
      <c r="EF376" s="265"/>
      <c r="EG376" s="265"/>
      <c r="EH376" s="265"/>
      <c r="EI376" s="265"/>
      <c r="EJ376" s="265"/>
      <c r="EK376" s="265"/>
      <c r="EL376" s="266"/>
      <c r="EM376" s="265"/>
      <c r="EN376" s="294"/>
      <c r="EO376" s="265"/>
      <c r="EP376" s="265"/>
      <c r="EQ376" s="265"/>
      <c r="ER376" s="265"/>
      <c r="ES376" s="265"/>
      <c r="ET376" s="265"/>
      <c r="EU376" s="265"/>
      <c r="EV376" s="265"/>
      <c r="EW376" s="265"/>
      <c r="EX376" s="265"/>
      <c r="EY376" s="265"/>
      <c r="EZ376" s="265"/>
      <c r="FA376" s="265"/>
      <c r="FB376" s="265"/>
      <c r="FC376" s="265"/>
      <c r="FD376" s="265"/>
      <c r="FE376" s="265"/>
      <c r="FF376" s="267"/>
      <c r="FG376" s="265"/>
      <c r="FH376" s="265"/>
      <c r="FI376" s="265"/>
      <c r="FJ376" s="265"/>
      <c r="FK376" s="265"/>
      <c r="FL376" s="265"/>
      <c r="FM376" s="265"/>
      <c r="FN376" s="265"/>
      <c r="FO376" s="265"/>
      <c r="FP376" s="265"/>
      <c r="FQ376" s="268"/>
      <c r="FR376" s="268"/>
      <c r="FS376" s="265"/>
      <c r="FT376" s="265"/>
      <c r="FU376" s="265"/>
      <c r="FV376" s="265"/>
      <c r="FW376" s="265"/>
      <c r="FX376" s="265"/>
      <c r="FY376" s="265"/>
      <c r="FZ376" s="265"/>
      <c r="GA376" s="265"/>
      <c r="GB376" s="265"/>
      <c r="GC376" s="265"/>
      <c r="GD376" s="269"/>
      <c r="GE376" s="269"/>
      <c r="GF376" s="269"/>
      <c r="GG376" s="269"/>
      <c r="GH376" s="270"/>
      <c r="GI376" s="271"/>
      <c r="GJ376" s="269"/>
      <c r="GK376" s="269"/>
      <c r="GL376" s="269"/>
      <c r="GM376" s="269"/>
      <c r="GN376" s="269"/>
      <c r="GO376" s="272"/>
      <c r="GP376" s="272"/>
      <c r="GQ376" s="272"/>
      <c r="GR376" s="272"/>
      <c r="GS376" s="272"/>
      <c r="GT376" s="272"/>
      <c r="GU376" s="272"/>
      <c r="GV376" s="272"/>
      <c r="GW376" s="272"/>
      <c r="GX376" s="272"/>
      <c r="GY376" s="272"/>
      <c r="GZ376" s="272"/>
      <c r="HA376" s="272"/>
      <c r="HB376" s="272"/>
      <c r="HC376" s="272"/>
      <c r="HD376" s="272"/>
      <c r="HE376" s="272"/>
      <c r="HF376" s="272"/>
      <c r="HG376" s="272"/>
      <c r="HH376" s="272"/>
      <c r="HI376" s="272"/>
      <c r="HJ376" s="272"/>
      <c r="HK376" s="272"/>
      <c r="HL376" s="272"/>
      <c r="HM376" s="272"/>
      <c r="HN376" s="272"/>
      <c r="HO376" s="272"/>
      <c r="HP376" s="272"/>
      <c r="HQ376" s="272"/>
      <c r="HR376" s="272"/>
      <c r="HS376" s="272"/>
      <c r="HT376" s="272"/>
      <c r="HU376" s="272"/>
      <c r="HV376" s="272"/>
      <c r="HW376" s="272"/>
      <c r="HX376" s="272"/>
      <c r="HY376" s="271"/>
      <c r="HZ376" s="271"/>
      <c r="IA376" s="272"/>
      <c r="IB376" s="273"/>
      <c r="IC376" s="272"/>
      <c r="ID376" s="272"/>
      <c r="IE376" s="272"/>
      <c r="IF376" s="272"/>
      <c r="IG376" s="272"/>
      <c r="IH376" s="272"/>
      <c r="II376" s="272"/>
      <c r="IJ376" s="272"/>
      <c r="IK376" s="272"/>
      <c r="IL376" s="272"/>
      <c r="IM376" s="272"/>
      <c r="IN376" s="272"/>
      <c r="IO376" s="272"/>
      <c r="IP376" s="272"/>
      <c r="IQ376" s="272"/>
      <c r="IR376" s="272"/>
      <c r="IS376" s="272"/>
      <c r="IT376" s="272"/>
      <c r="IU376" s="272"/>
      <c r="IV376" s="272"/>
      <c r="IW376" s="272"/>
      <c r="IX376" s="272"/>
      <c r="IY376" s="272"/>
      <c r="IZ376" s="272"/>
      <c r="JA376" s="272"/>
      <c r="JB376" s="272"/>
      <c r="JC376" s="272"/>
      <c r="JD376" s="274"/>
    </row>
    <row r="377" spans="1:267" ht="18.95" hidden="1" customHeight="1">
      <c r="A377" s="336"/>
      <c r="B377" s="278"/>
      <c r="C377" s="277"/>
      <c r="D377" s="277"/>
      <c r="E377" s="278"/>
      <c r="F377" s="278"/>
      <c r="G377" s="278"/>
      <c r="H377" s="277"/>
      <c r="I377" s="279"/>
      <c r="J377" s="279"/>
      <c r="K377" s="280"/>
      <c r="L377" s="280"/>
      <c r="M377" s="280"/>
      <c r="N377" s="281"/>
      <c r="O377" s="283"/>
      <c r="P377" s="283"/>
      <c r="Q377" s="283"/>
      <c r="R377" s="281"/>
      <c r="S377" s="281"/>
      <c r="T377" s="281"/>
      <c r="U377" s="281"/>
      <c r="V377" s="281"/>
      <c r="W377" s="96"/>
      <c r="X377" s="281"/>
      <c r="Y377" s="284"/>
      <c r="Z377" s="284"/>
      <c r="AA377" s="265"/>
      <c r="AB377" s="265"/>
      <c r="AC377" s="265"/>
      <c r="AD377" s="265"/>
      <c r="AE377" s="265"/>
      <c r="AF377" s="265"/>
      <c r="AG377" s="265"/>
      <c r="AH377" s="265"/>
      <c r="AI377" s="265"/>
      <c r="AJ377" s="265"/>
      <c r="AK377" s="265"/>
      <c r="AL377" s="265"/>
      <c r="AM377" s="265"/>
      <c r="AN377" s="266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65"/>
      <c r="AY377" s="265"/>
      <c r="AZ377" s="265"/>
      <c r="BA377" s="265"/>
      <c r="BB377" s="265"/>
      <c r="BC377" s="265"/>
      <c r="BD377" s="265"/>
      <c r="BE377" s="265"/>
      <c r="BF377" s="265"/>
      <c r="BG377" s="265"/>
      <c r="BH377" s="265"/>
      <c r="BI377" s="265"/>
      <c r="BJ377" s="265"/>
      <c r="BK377" s="265"/>
      <c r="BL377" s="265"/>
      <c r="BM377" s="265"/>
      <c r="BN377" s="265"/>
      <c r="BO377" s="265"/>
      <c r="BP377" s="265"/>
      <c r="BQ377" s="265"/>
      <c r="BR377" s="265"/>
      <c r="BS377" s="265"/>
      <c r="BT377" s="265"/>
      <c r="BU377" s="265"/>
      <c r="BV377" s="265"/>
      <c r="BW377" s="265"/>
      <c r="BX377" s="265"/>
      <c r="BY377" s="265"/>
      <c r="BZ377" s="265"/>
      <c r="CA377" s="265"/>
      <c r="CB377" s="265"/>
      <c r="CC377" s="265"/>
      <c r="CD377" s="265"/>
      <c r="CE377" s="265"/>
      <c r="CF377" s="265"/>
      <c r="CG377" s="265"/>
      <c r="CH377" s="265"/>
      <c r="CI377" s="265"/>
      <c r="CJ377" s="265"/>
      <c r="CK377" s="265"/>
      <c r="CL377" s="265"/>
      <c r="CM377" s="265"/>
      <c r="CN377" s="265"/>
      <c r="CO377" s="265"/>
      <c r="CP377" s="265"/>
      <c r="CQ377" s="265"/>
      <c r="CR377" s="265"/>
      <c r="CS377" s="265"/>
      <c r="CT377" s="265"/>
      <c r="CU377" s="265"/>
      <c r="CV377" s="265"/>
      <c r="CW377" s="265"/>
      <c r="CX377" s="265"/>
      <c r="CY377" s="265"/>
      <c r="CZ377" s="265"/>
      <c r="DA377" s="265"/>
      <c r="DB377" s="265"/>
      <c r="DC377" s="265"/>
      <c r="DD377" s="265"/>
      <c r="DE377" s="265"/>
      <c r="DF377" s="265"/>
      <c r="DG377" s="265"/>
      <c r="DH377" s="265"/>
      <c r="DI377" s="265"/>
      <c r="DJ377" s="265"/>
      <c r="DK377" s="266"/>
      <c r="DL377" s="265"/>
      <c r="DM377" s="265"/>
      <c r="DN377" s="265"/>
      <c r="DO377" s="265"/>
      <c r="DP377" s="265"/>
      <c r="DQ377" s="265"/>
      <c r="DR377" s="265"/>
      <c r="DS377" s="265"/>
      <c r="DT377" s="265"/>
      <c r="DU377" s="265"/>
      <c r="DV377" s="265"/>
      <c r="DW377" s="265"/>
      <c r="DX377" s="265"/>
      <c r="DY377" s="265"/>
      <c r="DZ377" s="265"/>
      <c r="EA377" s="265"/>
      <c r="EB377" s="265"/>
      <c r="EC377" s="265"/>
      <c r="ED377" s="265"/>
      <c r="EE377" s="265"/>
      <c r="EF377" s="265"/>
      <c r="EG377" s="265"/>
      <c r="EH377" s="265"/>
      <c r="EI377" s="265"/>
      <c r="EJ377" s="265"/>
      <c r="EK377" s="265"/>
      <c r="EL377" s="266"/>
      <c r="EM377" s="265"/>
      <c r="EN377" s="294"/>
      <c r="EO377" s="265"/>
      <c r="EP377" s="265"/>
      <c r="EQ377" s="265"/>
      <c r="ER377" s="265"/>
      <c r="ES377" s="265"/>
      <c r="ET377" s="265"/>
      <c r="EU377" s="265"/>
      <c r="EV377" s="265"/>
      <c r="EW377" s="265"/>
      <c r="EX377" s="265"/>
      <c r="EY377" s="265"/>
      <c r="EZ377" s="265"/>
      <c r="FA377" s="265"/>
      <c r="FB377" s="265"/>
      <c r="FC377" s="265"/>
      <c r="FD377" s="265"/>
      <c r="FE377" s="265"/>
      <c r="FF377" s="267"/>
      <c r="FG377" s="265"/>
      <c r="FH377" s="265"/>
      <c r="FI377" s="265"/>
      <c r="FJ377" s="265"/>
      <c r="FK377" s="265"/>
      <c r="FL377" s="265"/>
      <c r="FM377" s="265"/>
      <c r="FN377" s="265"/>
      <c r="FO377" s="265"/>
      <c r="FP377" s="265"/>
      <c r="FQ377" s="268"/>
      <c r="FR377" s="268"/>
      <c r="FS377" s="265"/>
      <c r="FT377" s="265"/>
      <c r="FU377" s="265"/>
      <c r="FV377" s="265"/>
      <c r="FW377" s="265"/>
      <c r="FX377" s="265"/>
      <c r="FY377" s="265"/>
      <c r="FZ377" s="265"/>
      <c r="GA377" s="265"/>
      <c r="GB377" s="265"/>
      <c r="GC377" s="265"/>
      <c r="GD377" s="269"/>
      <c r="GE377" s="269"/>
      <c r="GF377" s="269"/>
      <c r="GG377" s="269"/>
      <c r="GH377" s="270"/>
      <c r="GI377" s="271"/>
      <c r="GJ377" s="269"/>
      <c r="GK377" s="269"/>
      <c r="GL377" s="269"/>
      <c r="GM377" s="269"/>
      <c r="GN377" s="269"/>
      <c r="GO377" s="272"/>
      <c r="GP377" s="272"/>
      <c r="GQ377" s="272"/>
      <c r="GR377" s="272"/>
      <c r="GS377" s="272"/>
      <c r="GT377" s="272"/>
      <c r="GU377" s="272"/>
      <c r="GV377" s="272"/>
      <c r="GW377" s="272"/>
      <c r="GX377" s="272"/>
      <c r="GY377" s="272"/>
      <c r="GZ377" s="272"/>
      <c r="HA377" s="272"/>
      <c r="HB377" s="272"/>
      <c r="HC377" s="272"/>
      <c r="HD377" s="272"/>
      <c r="HE377" s="272"/>
      <c r="HF377" s="272"/>
      <c r="HG377" s="272"/>
      <c r="HH377" s="272"/>
      <c r="HI377" s="272"/>
      <c r="HJ377" s="272"/>
      <c r="HK377" s="272"/>
      <c r="HL377" s="272"/>
      <c r="HM377" s="272"/>
      <c r="HN377" s="272"/>
      <c r="HO377" s="272"/>
      <c r="HP377" s="272"/>
      <c r="HQ377" s="272"/>
      <c r="HR377" s="272"/>
      <c r="HS377" s="272"/>
      <c r="HT377" s="272"/>
      <c r="HU377" s="272"/>
      <c r="HV377" s="272"/>
      <c r="HW377" s="272"/>
      <c r="HX377" s="272"/>
      <c r="HY377" s="271"/>
      <c r="HZ377" s="271"/>
      <c r="IA377" s="272"/>
      <c r="IB377" s="273"/>
      <c r="IC377" s="272"/>
      <c r="ID377" s="272"/>
      <c r="IE377" s="272"/>
      <c r="IF377" s="272"/>
      <c r="IG377" s="272"/>
      <c r="IH377" s="272"/>
      <c r="II377" s="272"/>
      <c r="IJ377" s="272"/>
      <c r="IK377" s="272"/>
      <c r="IL377" s="272"/>
      <c r="IM377" s="272"/>
      <c r="IN377" s="272"/>
      <c r="IO377" s="272"/>
      <c r="IP377" s="272"/>
      <c r="IQ377" s="272"/>
      <c r="IR377" s="272"/>
      <c r="IS377" s="272"/>
      <c r="IT377" s="272"/>
      <c r="IU377" s="272"/>
      <c r="IV377" s="272"/>
      <c r="IW377" s="272"/>
      <c r="IX377" s="272"/>
      <c r="IY377" s="272"/>
      <c r="IZ377" s="272"/>
      <c r="JA377" s="272"/>
      <c r="JB377" s="272"/>
      <c r="JC377" s="272"/>
      <c r="JD377" s="274"/>
    </row>
    <row r="378" spans="1:267" ht="18.95" hidden="1" customHeight="1">
      <c r="A378" s="336"/>
      <c r="B378" s="278"/>
      <c r="C378" s="277"/>
      <c r="D378" s="277"/>
      <c r="E378" s="278"/>
      <c r="F378" s="278"/>
      <c r="G378" s="278"/>
      <c r="H378" s="277"/>
      <c r="I378" s="279"/>
      <c r="J378" s="279"/>
      <c r="K378" s="280"/>
      <c r="L378" s="280"/>
      <c r="M378" s="280"/>
      <c r="N378" s="281"/>
      <c r="O378" s="283"/>
      <c r="P378" s="283"/>
      <c r="Q378" s="283"/>
      <c r="R378" s="281"/>
      <c r="S378" s="281"/>
      <c r="T378" s="281"/>
      <c r="U378" s="281"/>
      <c r="V378" s="281"/>
      <c r="W378" s="96"/>
      <c r="X378" s="281"/>
      <c r="Y378" s="284"/>
      <c r="Z378" s="284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265"/>
      <c r="AL378" s="265"/>
      <c r="AM378" s="265"/>
      <c r="AN378" s="266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265"/>
      <c r="BD378" s="265"/>
      <c r="BE378" s="265"/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265"/>
      <c r="BV378" s="265"/>
      <c r="BW378" s="265"/>
      <c r="BX378" s="265"/>
      <c r="BY378" s="265"/>
      <c r="BZ378" s="265"/>
      <c r="CA378" s="265"/>
      <c r="CB378" s="265"/>
      <c r="CC378" s="265"/>
      <c r="CD378" s="265"/>
      <c r="CE378" s="265"/>
      <c r="CF378" s="265"/>
      <c r="CG378" s="265"/>
      <c r="CH378" s="265"/>
      <c r="CI378" s="265"/>
      <c r="CJ378" s="265"/>
      <c r="CK378" s="265"/>
      <c r="CL378" s="265"/>
      <c r="CM378" s="265"/>
      <c r="CN378" s="265"/>
      <c r="CO378" s="265"/>
      <c r="CP378" s="265"/>
      <c r="CQ378" s="265"/>
      <c r="CR378" s="265"/>
      <c r="CS378" s="265"/>
      <c r="CT378" s="265"/>
      <c r="CU378" s="265"/>
      <c r="CV378" s="265"/>
      <c r="CW378" s="265"/>
      <c r="CX378" s="265"/>
      <c r="CY378" s="265"/>
      <c r="CZ378" s="265"/>
      <c r="DA378" s="265"/>
      <c r="DB378" s="265"/>
      <c r="DC378" s="265"/>
      <c r="DD378" s="265"/>
      <c r="DE378" s="265"/>
      <c r="DF378" s="265"/>
      <c r="DG378" s="265"/>
      <c r="DH378" s="265"/>
      <c r="DI378" s="265"/>
      <c r="DJ378" s="265"/>
      <c r="DK378" s="266"/>
      <c r="DL378" s="265"/>
      <c r="DM378" s="265"/>
      <c r="DN378" s="265"/>
      <c r="DO378" s="265"/>
      <c r="DP378" s="265"/>
      <c r="DQ378" s="265"/>
      <c r="DR378" s="265"/>
      <c r="DS378" s="265"/>
      <c r="DT378" s="265"/>
      <c r="DU378" s="265"/>
      <c r="DV378" s="265"/>
      <c r="DW378" s="265"/>
      <c r="DX378" s="265"/>
      <c r="DY378" s="265"/>
      <c r="DZ378" s="265"/>
      <c r="EA378" s="265"/>
      <c r="EB378" s="265"/>
      <c r="EC378" s="265"/>
      <c r="ED378" s="265"/>
      <c r="EE378" s="265"/>
      <c r="EF378" s="265"/>
      <c r="EG378" s="265"/>
      <c r="EH378" s="265"/>
      <c r="EI378" s="265"/>
      <c r="EJ378" s="265"/>
      <c r="EK378" s="265"/>
      <c r="EL378" s="266"/>
      <c r="EM378" s="265"/>
      <c r="EN378" s="294"/>
      <c r="EO378" s="265"/>
      <c r="EP378" s="265"/>
      <c r="EQ378" s="265"/>
      <c r="ER378" s="265"/>
      <c r="ES378" s="265"/>
      <c r="ET378" s="265"/>
      <c r="EU378" s="265"/>
      <c r="EV378" s="265"/>
      <c r="EW378" s="265"/>
      <c r="EX378" s="265"/>
      <c r="EY378" s="265"/>
      <c r="EZ378" s="265"/>
      <c r="FA378" s="265"/>
      <c r="FB378" s="265"/>
      <c r="FC378" s="265"/>
      <c r="FD378" s="265"/>
      <c r="FE378" s="265"/>
      <c r="FF378" s="267"/>
      <c r="FG378" s="265"/>
      <c r="FH378" s="265"/>
      <c r="FI378" s="265"/>
      <c r="FJ378" s="265"/>
      <c r="FK378" s="265"/>
      <c r="FL378" s="265"/>
      <c r="FM378" s="265"/>
      <c r="FN378" s="265"/>
      <c r="FO378" s="265"/>
      <c r="FP378" s="265"/>
      <c r="FQ378" s="268"/>
      <c r="FR378" s="268"/>
      <c r="FS378" s="265"/>
      <c r="FT378" s="265"/>
      <c r="FU378" s="265"/>
      <c r="FV378" s="265"/>
      <c r="FW378" s="265"/>
      <c r="FX378" s="265"/>
      <c r="FY378" s="265"/>
      <c r="FZ378" s="265"/>
      <c r="GA378" s="265"/>
      <c r="GB378" s="265"/>
      <c r="GC378" s="265"/>
      <c r="GD378" s="269"/>
      <c r="GE378" s="269"/>
      <c r="GF378" s="269"/>
      <c r="GG378" s="269"/>
      <c r="GH378" s="270"/>
      <c r="GI378" s="271"/>
      <c r="GJ378" s="269"/>
      <c r="GK378" s="269"/>
      <c r="GL378" s="269"/>
      <c r="GM378" s="269"/>
      <c r="GN378" s="269"/>
      <c r="GO378" s="272"/>
      <c r="GP378" s="272"/>
      <c r="GQ378" s="272"/>
      <c r="GR378" s="272"/>
      <c r="GS378" s="272"/>
      <c r="GT378" s="272"/>
      <c r="GU378" s="272"/>
      <c r="GV378" s="272"/>
      <c r="GW378" s="272"/>
      <c r="GX378" s="272"/>
      <c r="GY378" s="272"/>
      <c r="GZ378" s="272"/>
      <c r="HA378" s="272"/>
      <c r="HB378" s="272"/>
      <c r="HC378" s="272"/>
      <c r="HD378" s="272"/>
      <c r="HE378" s="272"/>
      <c r="HF378" s="272"/>
      <c r="HG378" s="272"/>
      <c r="HH378" s="272"/>
      <c r="HI378" s="272"/>
      <c r="HJ378" s="272"/>
      <c r="HK378" s="272"/>
      <c r="HL378" s="272"/>
      <c r="HM378" s="272"/>
      <c r="HN378" s="272"/>
      <c r="HO378" s="272"/>
      <c r="HP378" s="272"/>
      <c r="HQ378" s="272"/>
      <c r="HR378" s="272"/>
      <c r="HS378" s="272"/>
      <c r="HT378" s="272"/>
      <c r="HU378" s="272"/>
      <c r="HV378" s="272"/>
      <c r="HW378" s="272"/>
      <c r="HX378" s="272"/>
      <c r="HY378" s="271"/>
      <c r="HZ378" s="271"/>
      <c r="IA378" s="272"/>
      <c r="IB378" s="273"/>
      <c r="IC378" s="272"/>
      <c r="ID378" s="272"/>
      <c r="IE378" s="272"/>
      <c r="IF378" s="272"/>
      <c r="IG378" s="272"/>
      <c r="IH378" s="272"/>
      <c r="II378" s="272"/>
      <c r="IJ378" s="272"/>
      <c r="IK378" s="272"/>
      <c r="IL378" s="272"/>
      <c r="IM378" s="272"/>
      <c r="IN378" s="272"/>
      <c r="IO378" s="272"/>
      <c r="IP378" s="272"/>
      <c r="IQ378" s="272"/>
      <c r="IR378" s="272"/>
      <c r="IS378" s="272"/>
      <c r="IT378" s="272"/>
      <c r="IU378" s="272"/>
      <c r="IV378" s="272"/>
      <c r="IW378" s="272"/>
      <c r="IX378" s="272"/>
      <c r="IY378" s="272"/>
      <c r="IZ378" s="272"/>
      <c r="JA378" s="272"/>
      <c r="JB378" s="272"/>
      <c r="JC378" s="272"/>
      <c r="JD378" s="274"/>
    </row>
    <row r="379" spans="1:267" ht="18.95" hidden="1" customHeight="1">
      <c r="A379" s="336"/>
      <c r="B379" s="278"/>
      <c r="C379" s="277"/>
      <c r="D379" s="277"/>
      <c r="E379" s="278"/>
      <c r="F379" s="278"/>
      <c r="G379" s="278"/>
      <c r="H379" s="277"/>
      <c r="I379" s="279"/>
      <c r="J379" s="279"/>
      <c r="K379" s="280"/>
      <c r="L379" s="280"/>
      <c r="M379" s="280"/>
      <c r="N379" s="281"/>
      <c r="O379" s="283"/>
      <c r="P379" s="283"/>
      <c r="Q379" s="283"/>
      <c r="R379" s="281"/>
      <c r="S379" s="281"/>
      <c r="T379" s="281"/>
      <c r="U379" s="281"/>
      <c r="V379" s="281"/>
      <c r="W379" s="96"/>
      <c r="X379" s="281"/>
      <c r="Y379" s="284"/>
      <c r="Z379" s="284"/>
      <c r="AA379" s="265"/>
      <c r="AB379" s="265"/>
      <c r="AC379" s="265"/>
      <c r="AD379" s="265"/>
      <c r="AE379" s="265"/>
      <c r="AF379" s="265"/>
      <c r="AG379" s="265"/>
      <c r="AH379" s="265"/>
      <c r="AI379" s="265"/>
      <c r="AJ379" s="265"/>
      <c r="AK379" s="265"/>
      <c r="AL379" s="265"/>
      <c r="AM379" s="265"/>
      <c r="AN379" s="266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65"/>
      <c r="AY379" s="265"/>
      <c r="AZ379" s="265"/>
      <c r="BA379" s="265"/>
      <c r="BB379" s="265"/>
      <c r="BC379" s="265"/>
      <c r="BD379" s="265"/>
      <c r="BE379" s="265"/>
      <c r="BF379" s="265"/>
      <c r="BG379" s="265"/>
      <c r="BH379" s="265"/>
      <c r="BI379" s="265"/>
      <c r="BJ379" s="265"/>
      <c r="BK379" s="265"/>
      <c r="BL379" s="265"/>
      <c r="BM379" s="265"/>
      <c r="BN379" s="265"/>
      <c r="BO379" s="265"/>
      <c r="BP379" s="265"/>
      <c r="BQ379" s="265"/>
      <c r="BR379" s="265"/>
      <c r="BS379" s="265"/>
      <c r="BT379" s="265"/>
      <c r="BU379" s="265"/>
      <c r="BV379" s="265"/>
      <c r="BW379" s="265"/>
      <c r="BX379" s="265"/>
      <c r="BY379" s="265"/>
      <c r="BZ379" s="265"/>
      <c r="CA379" s="265"/>
      <c r="CB379" s="265"/>
      <c r="CC379" s="265"/>
      <c r="CD379" s="265"/>
      <c r="CE379" s="265"/>
      <c r="CF379" s="265"/>
      <c r="CG379" s="265"/>
      <c r="CH379" s="265"/>
      <c r="CI379" s="265"/>
      <c r="CJ379" s="265"/>
      <c r="CK379" s="265"/>
      <c r="CL379" s="265"/>
      <c r="CM379" s="265"/>
      <c r="CN379" s="265"/>
      <c r="CO379" s="265"/>
      <c r="CP379" s="265"/>
      <c r="CQ379" s="265"/>
      <c r="CR379" s="265"/>
      <c r="CS379" s="265"/>
      <c r="CT379" s="265"/>
      <c r="CU379" s="265"/>
      <c r="CV379" s="265"/>
      <c r="CW379" s="265"/>
      <c r="CX379" s="265"/>
      <c r="CY379" s="265"/>
      <c r="CZ379" s="265"/>
      <c r="DA379" s="265"/>
      <c r="DB379" s="265"/>
      <c r="DC379" s="265"/>
      <c r="DD379" s="265"/>
      <c r="DE379" s="265"/>
      <c r="DF379" s="265"/>
      <c r="DG379" s="265"/>
      <c r="DH379" s="265"/>
      <c r="DI379" s="265"/>
      <c r="DJ379" s="265"/>
      <c r="DK379" s="266"/>
      <c r="DL379" s="265"/>
      <c r="DM379" s="265"/>
      <c r="DN379" s="265"/>
      <c r="DO379" s="265"/>
      <c r="DP379" s="265"/>
      <c r="DQ379" s="265"/>
      <c r="DR379" s="265"/>
      <c r="DS379" s="265"/>
      <c r="DT379" s="265"/>
      <c r="DU379" s="265"/>
      <c r="DV379" s="265"/>
      <c r="DW379" s="265"/>
      <c r="DX379" s="265"/>
      <c r="DY379" s="265"/>
      <c r="DZ379" s="265"/>
      <c r="EA379" s="265"/>
      <c r="EB379" s="265"/>
      <c r="EC379" s="265"/>
      <c r="ED379" s="265"/>
      <c r="EE379" s="265"/>
      <c r="EF379" s="265"/>
      <c r="EG379" s="265"/>
      <c r="EH379" s="265"/>
      <c r="EI379" s="265"/>
      <c r="EJ379" s="265"/>
      <c r="EK379" s="265"/>
      <c r="EL379" s="266"/>
      <c r="EM379" s="265"/>
      <c r="EN379" s="294"/>
      <c r="EO379" s="265"/>
      <c r="EP379" s="265"/>
      <c r="EQ379" s="265"/>
      <c r="ER379" s="265"/>
      <c r="ES379" s="265"/>
      <c r="ET379" s="265"/>
      <c r="EU379" s="265"/>
      <c r="EV379" s="265"/>
      <c r="EW379" s="265"/>
      <c r="EX379" s="265"/>
      <c r="EY379" s="265"/>
      <c r="EZ379" s="265"/>
      <c r="FA379" s="265"/>
      <c r="FB379" s="265"/>
      <c r="FC379" s="265"/>
      <c r="FD379" s="265"/>
      <c r="FE379" s="265"/>
      <c r="FF379" s="267"/>
      <c r="FG379" s="265"/>
      <c r="FH379" s="265"/>
      <c r="FI379" s="265"/>
      <c r="FJ379" s="265"/>
      <c r="FK379" s="265"/>
      <c r="FL379" s="265"/>
      <c r="FM379" s="265"/>
      <c r="FN379" s="265"/>
      <c r="FO379" s="265"/>
      <c r="FP379" s="265"/>
      <c r="FQ379" s="268"/>
      <c r="FR379" s="268"/>
      <c r="FS379" s="265"/>
      <c r="FT379" s="265"/>
      <c r="FU379" s="265"/>
      <c r="FV379" s="265"/>
      <c r="FW379" s="265"/>
      <c r="FX379" s="265"/>
      <c r="FY379" s="265"/>
      <c r="FZ379" s="265"/>
      <c r="GA379" s="265"/>
      <c r="GB379" s="265"/>
      <c r="GC379" s="265"/>
      <c r="GD379" s="269"/>
      <c r="GE379" s="269"/>
      <c r="GF379" s="269"/>
      <c r="GG379" s="269"/>
      <c r="GH379" s="270"/>
      <c r="GI379" s="271"/>
      <c r="GJ379" s="269"/>
      <c r="GK379" s="269"/>
      <c r="GL379" s="269"/>
      <c r="GM379" s="269"/>
      <c r="GN379" s="269"/>
      <c r="GO379" s="272"/>
      <c r="GP379" s="272"/>
      <c r="GQ379" s="272"/>
      <c r="GR379" s="272"/>
      <c r="GS379" s="272"/>
      <c r="GT379" s="272"/>
      <c r="GU379" s="272"/>
      <c r="GV379" s="272"/>
      <c r="GW379" s="272"/>
      <c r="GX379" s="272"/>
      <c r="GY379" s="272"/>
      <c r="GZ379" s="272"/>
      <c r="HA379" s="272"/>
      <c r="HB379" s="272"/>
      <c r="HC379" s="272"/>
      <c r="HD379" s="272"/>
      <c r="HE379" s="272"/>
      <c r="HF379" s="272"/>
      <c r="HG379" s="272"/>
      <c r="HH379" s="272"/>
      <c r="HI379" s="272"/>
      <c r="HJ379" s="272"/>
      <c r="HK379" s="272"/>
      <c r="HL379" s="272"/>
      <c r="HM379" s="272"/>
      <c r="HN379" s="272"/>
      <c r="HO379" s="272"/>
      <c r="HP379" s="272"/>
      <c r="HQ379" s="272"/>
      <c r="HR379" s="272"/>
      <c r="HS379" s="272"/>
      <c r="HT379" s="272"/>
      <c r="HU379" s="272"/>
      <c r="HV379" s="272"/>
      <c r="HW379" s="272"/>
      <c r="HX379" s="272"/>
      <c r="HY379" s="271"/>
      <c r="HZ379" s="271"/>
      <c r="IA379" s="272"/>
      <c r="IB379" s="273"/>
      <c r="IC379" s="272"/>
      <c r="ID379" s="272"/>
      <c r="IE379" s="272"/>
      <c r="IF379" s="272"/>
      <c r="IG379" s="272"/>
      <c r="IH379" s="272"/>
      <c r="II379" s="272"/>
      <c r="IJ379" s="272"/>
      <c r="IK379" s="272"/>
      <c r="IL379" s="272"/>
      <c r="IM379" s="272"/>
      <c r="IN379" s="272"/>
      <c r="IO379" s="272"/>
      <c r="IP379" s="272"/>
      <c r="IQ379" s="272"/>
      <c r="IR379" s="272"/>
      <c r="IS379" s="272"/>
      <c r="IT379" s="272"/>
      <c r="IU379" s="272"/>
      <c r="IV379" s="272"/>
      <c r="IW379" s="272"/>
      <c r="IX379" s="272"/>
      <c r="IY379" s="272"/>
      <c r="IZ379" s="272"/>
      <c r="JA379" s="272"/>
      <c r="JB379" s="272"/>
      <c r="JC379" s="272"/>
      <c r="JD379" s="274"/>
    </row>
    <row r="380" spans="1:267" ht="18.95" hidden="1" customHeight="1">
      <c r="A380" s="336"/>
      <c r="B380" s="278"/>
      <c r="C380" s="277"/>
      <c r="D380" s="277"/>
      <c r="E380" s="278"/>
      <c r="F380" s="278"/>
      <c r="G380" s="278"/>
      <c r="H380" s="277"/>
      <c r="I380" s="279"/>
      <c r="J380" s="279"/>
      <c r="K380" s="280"/>
      <c r="L380" s="280"/>
      <c r="M380" s="280"/>
      <c r="N380" s="281"/>
      <c r="O380" s="283"/>
      <c r="P380" s="283"/>
      <c r="Q380" s="283"/>
      <c r="R380" s="281"/>
      <c r="S380" s="281"/>
      <c r="T380" s="281"/>
      <c r="U380" s="281"/>
      <c r="V380" s="281"/>
      <c r="W380" s="96"/>
      <c r="X380" s="281"/>
      <c r="Y380" s="284"/>
      <c r="Z380" s="284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265"/>
      <c r="AL380" s="265"/>
      <c r="AM380" s="265"/>
      <c r="AN380" s="266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265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265"/>
      <c r="BV380" s="265"/>
      <c r="BW380" s="265"/>
      <c r="BX380" s="265"/>
      <c r="BY380" s="265"/>
      <c r="BZ380" s="265"/>
      <c r="CA380" s="265"/>
      <c r="CB380" s="265"/>
      <c r="CC380" s="265"/>
      <c r="CD380" s="265"/>
      <c r="CE380" s="265"/>
      <c r="CF380" s="265"/>
      <c r="CG380" s="265"/>
      <c r="CH380" s="265"/>
      <c r="CI380" s="265"/>
      <c r="CJ380" s="265"/>
      <c r="CK380" s="265"/>
      <c r="CL380" s="265"/>
      <c r="CM380" s="265"/>
      <c r="CN380" s="265"/>
      <c r="CO380" s="265"/>
      <c r="CP380" s="265"/>
      <c r="CQ380" s="265"/>
      <c r="CR380" s="265"/>
      <c r="CS380" s="265"/>
      <c r="CT380" s="265"/>
      <c r="CU380" s="265"/>
      <c r="CV380" s="265"/>
      <c r="CW380" s="265"/>
      <c r="CX380" s="265"/>
      <c r="CY380" s="265"/>
      <c r="CZ380" s="265"/>
      <c r="DA380" s="265"/>
      <c r="DB380" s="265"/>
      <c r="DC380" s="265"/>
      <c r="DD380" s="265"/>
      <c r="DE380" s="265"/>
      <c r="DF380" s="265"/>
      <c r="DG380" s="265"/>
      <c r="DH380" s="265"/>
      <c r="DI380" s="265"/>
      <c r="DJ380" s="265"/>
      <c r="DK380" s="266"/>
      <c r="DL380" s="265"/>
      <c r="DM380" s="265"/>
      <c r="DN380" s="265"/>
      <c r="DO380" s="265"/>
      <c r="DP380" s="265"/>
      <c r="DQ380" s="265"/>
      <c r="DR380" s="265"/>
      <c r="DS380" s="265"/>
      <c r="DT380" s="265"/>
      <c r="DU380" s="265"/>
      <c r="DV380" s="265"/>
      <c r="DW380" s="265"/>
      <c r="DX380" s="265"/>
      <c r="DY380" s="265"/>
      <c r="DZ380" s="265"/>
      <c r="EA380" s="265"/>
      <c r="EB380" s="265"/>
      <c r="EC380" s="265"/>
      <c r="ED380" s="265"/>
      <c r="EE380" s="265"/>
      <c r="EF380" s="265"/>
      <c r="EG380" s="265"/>
      <c r="EH380" s="265"/>
      <c r="EI380" s="265"/>
      <c r="EJ380" s="265"/>
      <c r="EK380" s="265"/>
      <c r="EL380" s="266"/>
      <c r="EM380" s="265"/>
      <c r="EN380" s="294"/>
      <c r="EO380" s="265"/>
      <c r="EP380" s="265"/>
      <c r="EQ380" s="265"/>
      <c r="ER380" s="265"/>
      <c r="ES380" s="265"/>
      <c r="ET380" s="265"/>
      <c r="EU380" s="265"/>
      <c r="EV380" s="265"/>
      <c r="EW380" s="265"/>
      <c r="EX380" s="265"/>
      <c r="EY380" s="265"/>
      <c r="EZ380" s="265"/>
      <c r="FA380" s="265"/>
      <c r="FB380" s="265"/>
      <c r="FC380" s="265"/>
      <c r="FD380" s="265"/>
      <c r="FE380" s="265"/>
      <c r="FF380" s="267"/>
      <c r="FG380" s="265"/>
      <c r="FH380" s="265"/>
      <c r="FI380" s="265"/>
      <c r="FJ380" s="265"/>
      <c r="FK380" s="265"/>
      <c r="FL380" s="265"/>
      <c r="FM380" s="265"/>
      <c r="FN380" s="265"/>
      <c r="FO380" s="265"/>
      <c r="FP380" s="265"/>
      <c r="FQ380" s="268"/>
      <c r="FR380" s="268"/>
      <c r="FS380" s="265"/>
      <c r="FT380" s="265"/>
      <c r="FU380" s="265"/>
      <c r="FV380" s="265"/>
      <c r="FW380" s="265"/>
      <c r="FX380" s="265"/>
      <c r="FY380" s="265"/>
      <c r="FZ380" s="265"/>
      <c r="GA380" s="265"/>
      <c r="GB380" s="265"/>
      <c r="GC380" s="265"/>
      <c r="GD380" s="269"/>
      <c r="GE380" s="269"/>
      <c r="GF380" s="269"/>
      <c r="GG380" s="269"/>
      <c r="GH380" s="270"/>
      <c r="GI380" s="271"/>
      <c r="GJ380" s="269"/>
      <c r="GK380" s="269"/>
      <c r="GL380" s="269"/>
      <c r="GM380" s="269"/>
      <c r="GN380" s="269"/>
      <c r="GO380" s="272"/>
      <c r="GP380" s="272"/>
      <c r="GQ380" s="272"/>
      <c r="GR380" s="272"/>
      <c r="GS380" s="272"/>
      <c r="GT380" s="272"/>
      <c r="GU380" s="272"/>
      <c r="GV380" s="272"/>
      <c r="GW380" s="272"/>
      <c r="GX380" s="272"/>
      <c r="GY380" s="272"/>
      <c r="GZ380" s="272"/>
      <c r="HA380" s="272"/>
      <c r="HB380" s="272"/>
      <c r="HC380" s="272"/>
      <c r="HD380" s="272"/>
      <c r="HE380" s="272"/>
      <c r="HF380" s="272"/>
      <c r="HG380" s="272"/>
      <c r="HH380" s="272"/>
      <c r="HI380" s="272"/>
      <c r="HJ380" s="272"/>
      <c r="HK380" s="272"/>
      <c r="HL380" s="272"/>
      <c r="HM380" s="272"/>
      <c r="HN380" s="272"/>
      <c r="HO380" s="272"/>
      <c r="HP380" s="272"/>
      <c r="HQ380" s="272"/>
      <c r="HR380" s="272"/>
      <c r="HS380" s="272"/>
      <c r="HT380" s="272"/>
      <c r="HU380" s="272"/>
      <c r="HV380" s="272"/>
      <c r="HW380" s="272"/>
      <c r="HX380" s="272"/>
      <c r="HY380" s="271"/>
      <c r="HZ380" s="271"/>
      <c r="IA380" s="272"/>
      <c r="IB380" s="273"/>
      <c r="IC380" s="272"/>
      <c r="ID380" s="272"/>
      <c r="IE380" s="272"/>
      <c r="IF380" s="272"/>
      <c r="IG380" s="272"/>
      <c r="IH380" s="272"/>
      <c r="II380" s="272"/>
      <c r="IJ380" s="272"/>
      <c r="IK380" s="272"/>
      <c r="IL380" s="272"/>
      <c r="IM380" s="272"/>
      <c r="IN380" s="272"/>
      <c r="IO380" s="272"/>
      <c r="IP380" s="272"/>
      <c r="IQ380" s="272"/>
      <c r="IR380" s="272"/>
      <c r="IS380" s="272"/>
      <c r="IT380" s="272"/>
      <c r="IU380" s="272"/>
      <c r="IV380" s="272"/>
      <c r="IW380" s="272"/>
      <c r="IX380" s="272"/>
      <c r="IY380" s="272"/>
      <c r="IZ380" s="272"/>
      <c r="JA380" s="272"/>
      <c r="JB380" s="272"/>
      <c r="JC380" s="272"/>
      <c r="JD380" s="274"/>
    </row>
    <row r="381" spans="1:267" ht="18.95" hidden="1" customHeight="1">
      <c r="A381" s="336"/>
      <c r="B381" s="278"/>
      <c r="C381" s="277"/>
      <c r="D381" s="277"/>
      <c r="E381" s="278"/>
      <c r="F381" s="278"/>
      <c r="G381" s="278"/>
      <c r="H381" s="277"/>
      <c r="I381" s="279"/>
      <c r="J381" s="279"/>
      <c r="K381" s="280"/>
      <c r="L381" s="280"/>
      <c r="M381" s="280"/>
      <c r="N381" s="281"/>
      <c r="O381" s="283"/>
      <c r="P381" s="283"/>
      <c r="Q381" s="283"/>
      <c r="R381" s="281"/>
      <c r="S381" s="281"/>
      <c r="T381" s="281"/>
      <c r="U381" s="281"/>
      <c r="V381" s="281"/>
      <c r="W381" s="96"/>
      <c r="X381" s="281"/>
      <c r="Y381" s="284"/>
      <c r="Z381" s="284"/>
      <c r="AA381" s="265"/>
      <c r="AB381" s="265"/>
      <c r="AC381" s="265"/>
      <c r="AD381" s="265"/>
      <c r="AE381" s="265"/>
      <c r="AF381" s="265"/>
      <c r="AG381" s="265"/>
      <c r="AH381" s="265"/>
      <c r="AI381" s="265"/>
      <c r="AJ381" s="265"/>
      <c r="AK381" s="265"/>
      <c r="AL381" s="265"/>
      <c r="AM381" s="265"/>
      <c r="AN381" s="266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65"/>
      <c r="AY381" s="265"/>
      <c r="AZ381" s="265"/>
      <c r="BA381" s="265"/>
      <c r="BB381" s="265"/>
      <c r="BC381" s="265"/>
      <c r="BD381" s="265"/>
      <c r="BE381" s="265"/>
      <c r="BF381" s="265"/>
      <c r="BG381" s="265"/>
      <c r="BH381" s="265"/>
      <c r="BI381" s="265"/>
      <c r="BJ381" s="265"/>
      <c r="BK381" s="265"/>
      <c r="BL381" s="265"/>
      <c r="BM381" s="265"/>
      <c r="BN381" s="265"/>
      <c r="BO381" s="265"/>
      <c r="BP381" s="265"/>
      <c r="BQ381" s="265"/>
      <c r="BR381" s="265"/>
      <c r="BS381" s="265"/>
      <c r="BT381" s="265"/>
      <c r="BU381" s="265"/>
      <c r="BV381" s="265"/>
      <c r="BW381" s="265"/>
      <c r="BX381" s="265"/>
      <c r="BY381" s="265"/>
      <c r="BZ381" s="265"/>
      <c r="CA381" s="265"/>
      <c r="CB381" s="265"/>
      <c r="CC381" s="265"/>
      <c r="CD381" s="265"/>
      <c r="CE381" s="265"/>
      <c r="CF381" s="265"/>
      <c r="CG381" s="265"/>
      <c r="CH381" s="265"/>
      <c r="CI381" s="265"/>
      <c r="CJ381" s="265"/>
      <c r="CK381" s="265"/>
      <c r="CL381" s="265"/>
      <c r="CM381" s="265"/>
      <c r="CN381" s="265"/>
      <c r="CO381" s="265"/>
      <c r="CP381" s="265"/>
      <c r="CQ381" s="265"/>
      <c r="CR381" s="265"/>
      <c r="CS381" s="265"/>
      <c r="CT381" s="265"/>
      <c r="CU381" s="265"/>
      <c r="CV381" s="265"/>
      <c r="CW381" s="265"/>
      <c r="CX381" s="265"/>
      <c r="CY381" s="265"/>
      <c r="CZ381" s="265"/>
      <c r="DA381" s="265"/>
      <c r="DB381" s="265"/>
      <c r="DC381" s="265"/>
      <c r="DD381" s="265"/>
      <c r="DE381" s="265"/>
      <c r="DF381" s="265"/>
      <c r="DG381" s="265"/>
      <c r="DH381" s="265"/>
      <c r="DI381" s="265"/>
      <c r="DJ381" s="265"/>
      <c r="DK381" s="266"/>
      <c r="DL381" s="265"/>
      <c r="DM381" s="265"/>
      <c r="DN381" s="265"/>
      <c r="DO381" s="265"/>
      <c r="DP381" s="265"/>
      <c r="DQ381" s="265"/>
      <c r="DR381" s="265"/>
      <c r="DS381" s="265"/>
      <c r="DT381" s="265"/>
      <c r="DU381" s="265"/>
      <c r="DV381" s="265"/>
      <c r="DW381" s="265"/>
      <c r="DX381" s="265"/>
      <c r="DY381" s="265"/>
      <c r="DZ381" s="265"/>
      <c r="EA381" s="265"/>
      <c r="EB381" s="265"/>
      <c r="EC381" s="265"/>
      <c r="ED381" s="265"/>
      <c r="EE381" s="265"/>
      <c r="EF381" s="265"/>
      <c r="EG381" s="265"/>
      <c r="EH381" s="265"/>
      <c r="EI381" s="265"/>
      <c r="EJ381" s="265"/>
      <c r="EK381" s="265"/>
      <c r="EL381" s="266"/>
      <c r="EM381" s="265"/>
      <c r="EN381" s="294"/>
      <c r="EO381" s="265"/>
      <c r="EP381" s="265"/>
      <c r="EQ381" s="265"/>
      <c r="ER381" s="265"/>
      <c r="ES381" s="265"/>
      <c r="ET381" s="265"/>
      <c r="EU381" s="265"/>
      <c r="EV381" s="265"/>
      <c r="EW381" s="265"/>
      <c r="EX381" s="265"/>
      <c r="EY381" s="265"/>
      <c r="EZ381" s="265"/>
      <c r="FA381" s="265"/>
      <c r="FB381" s="265"/>
      <c r="FC381" s="265"/>
      <c r="FD381" s="265"/>
      <c r="FE381" s="265"/>
      <c r="FF381" s="267"/>
      <c r="FG381" s="265"/>
      <c r="FH381" s="265"/>
      <c r="FI381" s="265"/>
      <c r="FJ381" s="265"/>
      <c r="FK381" s="265"/>
      <c r="FL381" s="265"/>
      <c r="FM381" s="265"/>
      <c r="FN381" s="265"/>
      <c r="FO381" s="265"/>
      <c r="FP381" s="265"/>
      <c r="FQ381" s="268"/>
      <c r="FR381" s="268"/>
      <c r="FS381" s="265"/>
      <c r="FT381" s="265"/>
      <c r="FU381" s="265"/>
      <c r="FV381" s="265"/>
      <c r="FW381" s="265"/>
      <c r="FX381" s="265"/>
      <c r="FY381" s="265"/>
      <c r="FZ381" s="265"/>
      <c r="GA381" s="265"/>
      <c r="GB381" s="265"/>
      <c r="GC381" s="265"/>
      <c r="GD381" s="269"/>
      <c r="GE381" s="269"/>
      <c r="GF381" s="269"/>
      <c r="GG381" s="269"/>
      <c r="GH381" s="270"/>
      <c r="GI381" s="271"/>
      <c r="GJ381" s="269"/>
      <c r="GK381" s="269"/>
      <c r="GL381" s="269"/>
      <c r="GM381" s="269"/>
      <c r="GN381" s="269"/>
      <c r="GO381" s="272"/>
      <c r="GP381" s="272"/>
      <c r="GQ381" s="272"/>
      <c r="GR381" s="272"/>
      <c r="GS381" s="272"/>
      <c r="GT381" s="272"/>
      <c r="GU381" s="272"/>
      <c r="GV381" s="272"/>
      <c r="GW381" s="272"/>
      <c r="GX381" s="272"/>
      <c r="GY381" s="272"/>
      <c r="GZ381" s="272"/>
      <c r="HA381" s="272"/>
      <c r="HB381" s="272"/>
      <c r="HC381" s="272"/>
      <c r="HD381" s="272"/>
      <c r="HE381" s="272"/>
      <c r="HF381" s="272"/>
      <c r="HG381" s="272"/>
      <c r="HH381" s="272"/>
      <c r="HI381" s="272"/>
      <c r="HJ381" s="272"/>
      <c r="HK381" s="272"/>
      <c r="HL381" s="272"/>
      <c r="HM381" s="272"/>
      <c r="HN381" s="272"/>
      <c r="HO381" s="272"/>
      <c r="HP381" s="272"/>
      <c r="HQ381" s="272"/>
      <c r="HR381" s="272"/>
      <c r="HS381" s="272"/>
      <c r="HT381" s="272"/>
      <c r="HU381" s="272"/>
      <c r="HV381" s="272"/>
      <c r="HW381" s="272"/>
      <c r="HX381" s="272"/>
      <c r="HY381" s="271"/>
      <c r="HZ381" s="271"/>
      <c r="IA381" s="272"/>
      <c r="IB381" s="273"/>
      <c r="IC381" s="272"/>
      <c r="ID381" s="272"/>
      <c r="IE381" s="272"/>
      <c r="IF381" s="272"/>
      <c r="IG381" s="272"/>
      <c r="IH381" s="272"/>
      <c r="II381" s="272"/>
      <c r="IJ381" s="272"/>
      <c r="IK381" s="272"/>
      <c r="IL381" s="272"/>
      <c r="IM381" s="272"/>
      <c r="IN381" s="272"/>
      <c r="IO381" s="272"/>
      <c r="IP381" s="272"/>
      <c r="IQ381" s="272"/>
      <c r="IR381" s="272"/>
      <c r="IS381" s="272"/>
      <c r="IT381" s="272"/>
      <c r="IU381" s="272"/>
      <c r="IV381" s="272"/>
      <c r="IW381" s="272"/>
      <c r="IX381" s="272"/>
      <c r="IY381" s="272"/>
      <c r="IZ381" s="272"/>
      <c r="JA381" s="272"/>
      <c r="JB381" s="272"/>
      <c r="JC381" s="272"/>
      <c r="JD381" s="274"/>
    </row>
    <row r="382" spans="1:267" s="33" customFormat="1" ht="18.95" hidden="1" customHeight="1">
      <c r="A382" s="330" t="s">
        <v>469</v>
      </c>
      <c r="B382" s="331">
        <f>SUM(B342:B381)</f>
        <v>0</v>
      </c>
      <c r="C382" s="331"/>
      <c r="D382" s="331"/>
      <c r="E382" s="332"/>
      <c r="F382" s="332">
        <f>F374</f>
        <v>0</v>
      </c>
      <c r="G382" s="332">
        <f>G381</f>
        <v>0</v>
      </c>
      <c r="H382" s="333">
        <f t="shared" ref="H382:O382" si="30">H341</f>
        <v>0</v>
      </c>
      <c r="I382" s="333">
        <f t="shared" si="30"/>
        <v>0</v>
      </c>
      <c r="J382" s="333">
        <f>SUM(J341:J381)</f>
        <v>0</v>
      </c>
      <c r="K382" s="333">
        <f t="shared" si="30"/>
        <v>0</v>
      </c>
      <c r="L382" s="333">
        <f t="shared" si="30"/>
        <v>0</v>
      </c>
      <c r="M382" s="333">
        <f t="shared" si="30"/>
        <v>0</v>
      </c>
      <c r="N382" s="333">
        <f t="shared" si="30"/>
        <v>0</v>
      </c>
      <c r="O382" s="333">
        <f t="shared" si="30"/>
        <v>0</v>
      </c>
      <c r="P382" s="333">
        <f>SUM(P342:P381)</f>
        <v>0</v>
      </c>
      <c r="Q382" s="333">
        <f>SUM(Q342:Q381)</f>
        <v>0</v>
      </c>
      <c r="R382" s="333">
        <f t="shared" ref="R382:CC382" si="31">SUM(R342:R381)</f>
        <v>0</v>
      </c>
      <c r="S382" s="333">
        <f t="shared" si="31"/>
        <v>0</v>
      </c>
      <c r="T382" s="333">
        <f t="shared" si="31"/>
        <v>0</v>
      </c>
      <c r="U382" s="333">
        <f t="shared" si="31"/>
        <v>0</v>
      </c>
      <c r="V382" s="333">
        <f t="shared" si="31"/>
        <v>0</v>
      </c>
      <c r="W382" s="333">
        <f t="shared" si="31"/>
        <v>0</v>
      </c>
      <c r="X382" s="333">
        <f t="shared" si="31"/>
        <v>0</v>
      </c>
      <c r="Y382" s="333">
        <f t="shared" si="31"/>
        <v>0</v>
      </c>
      <c r="Z382" s="333">
        <f t="shared" si="31"/>
        <v>0</v>
      </c>
      <c r="AA382" s="333">
        <f t="shared" si="31"/>
        <v>0</v>
      </c>
      <c r="AB382" s="333">
        <f t="shared" si="31"/>
        <v>0</v>
      </c>
      <c r="AC382" s="333">
        <f t="shared" si="31"/>
        <v>0</v>
      </c>
      <c r="AD382" s="333">
        <f t="shared" si="31"/>
        <v>0</v>
      </c>
      <c r="AE382" s="333">
        <f t="shared" si="31"/>
        <v>0</v>
      </c>
      <c r="AF382" s="333">
        <f t="shared" si="31"/>
        <v>0</v>
      </c>
      <c r="AG382" s="333">
        <f t="shared" si="31"/>
        <v>0</v>
      </c>
      <c r="AH382" s="333">
        <f t="shared" si="31"/>
        <v>0</v>
      </c>
      <c r="AI382" s="333">
        <f t="shared" si="31"/>
        <v>0</v>
      </c>
      <c r="AJ382" s="333">
        <f t="shared" si="31"/>
        <v>0</v>
      </c>
      <c r="AK382" s="333">
        <f t="shared" si="31"/>
        <v>0</v>
      </c>
      <c r="AL382" s="333">
        <f t="shared" si="31"/>
        <v>0</v>
      </c>
      <c r="AM382" s="333">
        <f t="shared" si="31"/>
        <v>0</v>
      </c>
      <c r="AN382" s="333">
        <f t="shared" si="31"/>
        <v>0</v>
      </c>
      <c r="AO382" s="333">
        <f t="shared" si="31"/>
        <v>0</v>
      </c>
      <c r="AP382" s="333">
        <f t="shared" si="31"/>
        <v>0</v>
      </c>
      <c r="AQ382" s="333">
        <f t="shared" si="31"/>
        <v>0</v>
      </c>
      <c r="AR382" s="333">
        <f t="shared" si="31"/>
        <v>0</v>
      </c>
      <c r="AS382" s="333">
        <f t="shared" si="31"/>
        <v>0</v>
      </c>
      <c r="AT382" s="333">
        <f t="shared" si="31"/>
        <v>0</v>
      </c>
      <c r="AU382" s="333">
        <f t="shared" si="31"/>
        <v>0</v>
      </c>
      <c r="AV382" s="333">
        <f t="shared" si="31"/>
        <v>0</v>
      </c>
      <c r="AW382" s="333">
        <f t="shared" si="31"/>
        <v>0</v>
      </c>
      <c r="AX382" s="333">
        <f t="shared" si="31"/>
        <v>0</v>
      </c>
      <c r="AY382" s="333">
        <f t="shared" si="31"/>
        <v>0</v>
      </c>
      <c r="AZ382" s="333">
        <f t="shared" si="31"/>
        <v>0</v>
      </c>
      <c r="BA382" s="333">
        <f t="shared" si="31"/>
        <v>0</v>
      </c>
      <c r="BB382" s="333">
        <f t="shared" si="31"/>
        <v>0</v>
      </c>
      <c r="BC382" s="333">
        <f t="shared" si="31"/>
        <v>0</v>
      </c>
      <c r="BD382" s="333">
        <f t="shared" si="31"/>
        <v>0</v>
      </c>
      <c r="BE382" s="333">
        <f t="shared" si="31"/>
        <v>0</v>
      </c>
      <c r="BF382" s="333">
        <f t="shared" si="31"/>
        <v>0</v>
      </c>
      <c r="BG382" s="333">
        <f t="shared" si="31"/>
        <v>0</v>
      </c>
      <c r="BH382" s="333">
        <f t="shared" si="31"/>
        <v>0</v>
      </c>
      <c r="BI382" s="333">
        <f t="shared" si="31"/>
        <v>0</v>
      </c>
      <c r="BJ382" s="333">
        <f t="shared" si="31"/>
        <v>0</v>
      </c>
      <c r="BK382" s="333">
        <f t="shared" si="31"/>
        <v>0</v>
      </c>
      <c r="BL382" s="333">
        <f t="shared" si="31"/>
        <v>0</v>
      </c>
      <c r="BM382" s="333">
        <f t="shared" si="31"/>
        <v>0</v>
      </c>
      <c r="BN382" s="333">
        <f t="shared" si="31"/>
        <v>0</v>
      </c>
      <c r="BO382" s="333">
        <f t="shared" si="31"/>
        <v>0</v>
      </c>
      <c r="BP382" s="333">
        <f t="shared" si="31"/>
        <v>0</v>
      </c>
      <c r="BQ382" s="333">
        <f t="shared" si="31"/>
        <v>0</v>
      </c>
      <c r="BR382" s="333">
        <f t="shared" si="31"/>
        <v>0</v>
      </c>
      <c r="BS382" s="333">
        <f t="shared" si="31"/>
        <v>0</v>
      </c>
      <c r="BT382" s="333">
        <f t="shared" si="31"/>
        <v>0</v>
      </c>
      <c r="BU382" s="333">
        <f t="shared" si="31"/>
        <v>0</v>
      </c>
      <c r="BV382" s="333">
        <f t="shared" si="31"/>
        <v>0</v>
      </c>
      <c r="BW382" s="333">
        <f t="shared" si="31"/>
        <v>0</v>
      </c>
      <c r="BX382" s="333">
        <f t="shared" si="31"/>
        <v>0</v>
      </c>
      <c r="BY382" s="333">
        <f t="shared" si="31"/>
        <v>0</v>
      </c>
      <c r="BZ382" s="333">
        <f t="shared" si="31"/>
        <v>0</v>
      </c>
      <c r="CA382" s="333">
        <f t="shared" si="31"/>
        <v>0</v>
      </c>
      <c r="CB382" s="333">
        <f t="shared" si="31"/>
        <v>0</v>
      </c>
      <c r="CC382" s="333">
        <f t="shared" si="31"/>
        <v>0</v>
      </c>
      <c r="CD382" s="333">
        <f t="shared" ref="CD382:EO382" si="32">SUM(CD342:CD381)</f>
        <v>0</v>
      </c>
      <c r="CE382" s="333">
        <f t="shared" si="32"/>
        <v>0</v>
      </c>
      <c r="CF382" s="333">
        <f t="shared" si="32"/>
        <v>0</v>
      </c>
      <c r="CG382" s="333">
        <f t="shared" si="32"/>
        <v>0</v>
      </c>
      <c r="CH382" s="333">
        <f t="shared" si="32"/>
        <v>0</v>
      </c>
      <c r="CI382" s="333">
        <f t="shared" si="32"/>
        <v>0</v>
      </c>
      <c r="CJ382" s="333">
        <f t="shared" si="32"/>
        <v>0</v>
      </c>
      <c r="CK382" s="333">
        <f t="shared" si="32"/>
        <v>0</v>
      </c>
      <c r="CL382" s="333">
        <f t="shared" si="32"/>
        <v>0</v>
      </c>
      <c r="CM382" s="333">
        <f t="shared" si="32"/>
        <v>0</v>
      </c>
      <c r="CN382" s="333">
        <f t="shared" si="32"/>
        <v>0</v>
      </c>
      <c r="CO382" s="333">
        <f t="shared" si="32"/>
        <v>0</v>
      </c>
      <c r="CP382" s="333">
        <f t="shared" si="32"/>
        <v>0</v>
      </c>
      <c r="CQ382" s="333">
        <f t="shared" si="32"/>
        <v>0</v>
      </c>
      <c r="CR382" s="333">
        <f t="shared" si="32"/>
        <v>0</v>
      </c>
      <c r="CS382" s="333">
        <f t="shared" si="32"/>
        <v>0</v>
      </c>
      <c r="CT382" s="333">
        <f t="shared" si="32"/>
        <v>0</v>
      </c>
      <c r="CU382" s="333">
        <f t="shared" si="32"/>
        <v>0</v>
      </c>
      <c r="CV382" s="333">
        <f t="shared" si="32"/>
        <v>0</v>
      </c>
      <c r="CW382" s="333">
        <f t="shared" si="32"/>
        <v>0</v>
      </c>
      <c r="CX382" s="333">
        <f t="shared" si="32"/>
        <v>0</v>
      </c>
      <c r="CY382" s="333">
        <f t="shared" si="32"/>
        <v>0</v>
      </c>
      <c r="CZ382" s="333">
        <f t="shared" si="32"/>
        <v>0</v>
      </c>
      <c r="DA382" s="333">
        <f t="shared" si="32"/>
        <v>0</v>
      </c>
      <c r="DB382" s="333">
        <f t="shared" si="32"/>
        <v>0</v>
      </c>
      <c r="DC382" s="333">
        <f t="shared" si="32"/>
        <v>0</v>
      </c>
      <c r="DD382" s="333">
        <f t="shared" si="32"/>
        <v>0</v>
      </c>
      <c r="DE382" s="333">
        <f t="shared" si="32"/>
        <v>0</v>
      </c>
      <c r="DF382" s="333">
        <f t="shared" si="32"/>
        <v>0</v>
      </c>
      <c r="DG382" s="333">
        <f t="shared" si="32"/>
        <v>0</v>
      </c>
      <c r="DH382" s="333">
        <f t="shared" si="32"/>
        <v>0</v>
      </c>
      <c r="DI382" s="333">
        <f t="shared" si="32"/>
        <v>0</v>
      </c>
      <c r="DJ382" s="333">
        <f t="shared" si="32"/>
        <v>0</v>
      </c>
      <c r="DK382" s="333">
        <f t="shared" si="32"/>
        <v>0</v>
      </c>
      <c r="DL382" s="333">
        <f t="shared" si="32"/>
        <v>0</v>
      </c>
      <c r="DM382" s="333">
        <f t="shared" si="32"/>
        <v>0</v>
      </c>
      <c r="DN382" s="333">
        <f t="shared" si="32"/>
        <v>0</v>
      </c>
      <c r="DO382" s="333">
        <f t="shared" si="32"/>
        <v>0</v>
      </c>
      <c r="DP382" s="333">
        <f t="shared" si="32"/>
        <v>0</v>
      </c>
      <c r="DQ382" s="333">
        <f t="shared" si="32"/>
        <v>0</v>
      </c>
      <c r="DR382" s="333">
        <f t="shared" si="32"/>
        <v>0</v>
      </c>
      <c r="DS382" s="333">
        <f t="shared" si="32"/>
        <v>0</v>
      </c>
      <c r="DT382" s="333">
        <f t="shared" si="32"/>
        <v>0</v>
      </c>
      <c r="DU382" s="333">
        <f t="shared" si="32"/>
        <v>0</v>
      </c>
      <c r="DV382" s="333">
        <f t="shared" si="32"/>
        <v>0</v>
      </c>
      <c r="DW382" s="333">
        <f t="shared" si="32"/>
        <v>0</v>
      </c>
      <c r="DX382" s="333">
        <f t="shared" si="32"/>
        <v>0</v>
      </c>
      <c r="DY382" s="333">
        <f t="shared" si="32"/>
        <v>0</v>
      </c>
      <c r="DZ382" s="333">
        <f t="shared" si="32"/>
        <v>0</v>
      </c>
      <c r="EA382" s="333">
        <f t="shared" si="32"/>
        <v>0</v>
      </c>
      <c r="EB382" s="333">
        <f t="shared" si="32"/>
        <v>0</v>
      </c>
      <c r="EC382" s="333">
        <f t="shared" si="32"/>
        <v>0</v>
      </c>
      <c r="ED382" s="333">
        <f t="shared" si="32"/>
        <v>0</v>
      </c>
      <c r="EE382" s="333">
        <f t="shared" si="32"/>
        <v>0</v>
      </c>
      <c r="EF382" s="333">
        <f t="shared" si="32"/>
        <v>0</v>
      </c>
      <c r="EG382" s="333">
        <f t="shared" si="32"/>
        <v>0</v>
      </c>
      <c r="EH382" s="333">
        <f t="shared" si="32"/>
        <v>0</v>
      </c>
      <c r="EI382" s="333">
        <f t="shared" si="32"/>
        <v>0</v>
      </c>
      <c r="EJ382" s="333">
        <f t="shared" si="32"/>
        <v>0</v>
      </c>
      <c r="EK382" s="333">
        <f t="shared" si="32"/>
        <v>0</v>
      </c>
      <c r="EL382" s="333">
        <f t="shared" si="32"/>
        <v>0</v>
      </c>
      <c r="EM382" s="333">
        <f t="shared" si="32"/>
        <v>0</v>
      </c>
      <c r="EN382" s="333">
        <f t="shared" si="32"/>
        <v>0</v>
      </c>
      <c r="EO382" s="333">
        <f t="shared" si="32"/>
        <v>0</v>
      </c>
      <c r="EP382" s="333">
        <f t="shared" ref="EP382:HA382" si="33">SUM(EP342:EP381)</f>
        <v>0</v>
      </c>
      <c r="EQ382" s="333">
        <f t="shared" si="33"/>
        <v>0</v>
      </c>
      <c r="ER382" s="333">
        <f t="shared" si="33"/>
        <v>0</v>
      </c>
      <c r="ES382" s="333">
        <f t="shared" si="33"/>
        <v>0</v>
      </c>
      <c r="ET382" s="333">
        <f t="shared" si="33"/>
        <v>0</v>
      </c>
      <c r="EU382" s="333">
        <f t="shared" si="33"/>
        <v>0</v>
      </c>
      <c r="EV382" s="333">
        <f t="shared" si="33"/>
        <v>0</v>
      </c>
      <c r="EW382" s="333">
        <f t="shared" si="33"/>
        <v>0</v>
      </c>
      <c r="EX382" s="333">
        <f t="shared" si="33"/>
        <v>0</v>
      </c>
      <c r="EY382" s="333">
        <f t="shared" si="33"/>
        <v>0</v>
      </c>
      <c r="EZ382" s="333">
        <f t="shared" si="33"/>
        <v>0</v>
      </c>
      <c r="FA382" s="333">
        <f t="shared" si="33"/>
        <v>0</v>
      </c>
      <c r="FB382" s="333">
        <f t="shared" si="33"/>
        <v>0</v>
      </c>
      <c r="FC382" s="333">
        <f t="shared" si="33"/>
        <v>0</v>
      </c>
      <c r="FD382" s="333">
        <f t="shared" si="33"/>
        <v>0</v>
      </c>
      <c r="FE382" s="333">
        <f t="shared" si="33"/>
        <v>0</v>
      </c>
      <c r="FF382" s="333">
        <f t="shared" si="33"/>
        <v>0</v>
      </c>
      <c r="FG382" s="333">
        <f t="shared" si="33"/>
        <v>0</v>
      </c>
      <c r="FH382" s="333">
        <f t="shared" si="33"/>
        <v>0</v>
      </c>
      <c r="FI382" s="333">
        <f t="shared" si="33"/>
        <v>0</v>
      </c>
      <c r="FJ382" s="333">
        <f t="shared" si="33"/>
        <v>0</v>
      </c>
      <c r="FK382" s="333">
        <f t="shared" si="33"/>
        <v>0</v>
      </c>
      <c r="FL382" s="333">
        <f t="shared" si="33"/>
        <v>0</v>
      </c>
      <c r="FM382" s="333">
        <f t="shared" si="33"/>
        <v>0</v>
      </c>
      <c r="FN382" s="333">
        <f t="shared" si="33"/>
        <v>0</v>
      </c>
      <c r="FO382" s="333">
        <f t="shared" si="33"/>
        <v>0</v>
      </c>
      <c r="FP382" s="333">
        <f t="shared" si="33"/>
        <v>0</v>
      </c>
      <c r="FQ382" s="333">
        <f t="shared" si="33"/>
        <v>0</v>
      </c>
      <c r="FR382" s="333">
        <f t="shared" si="33"/>
        <v>0</v>
      </c>
      <c r="FS382" s="333">
        <f t="shared" si="33"/>
        <v>0</v>
      </c>
      <c r="FT382" s="333">
        <f t="shared" si="33"/>
        <v>0</v>
      </c>
      <c r="FU382" s="333">
        <f t="shared" si="33"/>
        <v>0</v>
      </c>
      <c r="FV382" s="333">
        <f t="shared" si="33"/>
        <v>0</v>
      </c>
      <c r="FW382" s="333">
        <f t="shared" si="33"/>
        <v>0</v>
      </c>
      <c r="FX382" s="333">
        <f t="shared" si="33"/>
        <v>0</v>
      </c>
      <c r="FY382" s="333">
        <f t="shared" si="33"/>
        <v>0</v>
      </c>
      <c r="FZ382" s="333">
        <f t="shared" si="33"/>
        <v>0</v>
      </c>
      <c r="GA382" s="333">
        <f t="shared" si="33"/>
        <v>0</v>
      </c>
      <c r="GB382" s="333">
        <f t="shared" si="33"/>
        <v>0</v>
      </c>
      <c r="GC382" s="333">
        <f t="shared" si="33"/>
        <v>0</v>
      </c>
      <c r="GD382" s="333">
        <f t="shared" si="33"/>
        <v>0</v>
      </c>
      <c r="GE382" s="333">
        <f t="shared" si="33"/>
        <v>0</v>
      </c>
      <c r="GF382" s="333">
        <f t="shared" si="33"/>
        <v>0</v>
      </c>
      <c r="GG382" s="333">
        <f t="shared" si="33"/>
        <v>0</v>
      </c>
      <c r="GH382" s="333">
        <f t="shared" si="33"/>
        <v>0</v>
      </c>
      <c r="GI382" s="333">
        <f t="shared" si="33"/>
        <v>0</v>
      </c>
      <c r="GJ382" s="333">
        <f t="shared" si="33"/>
        <v>0</v>
      </c>
      <c r="GK382" s="333">
        <f t="shared" si="33"/>
        <v>0</v>
      </c>
      <c r="GL382" s="333">
        <f t="shared" si="33"/>
        <v>0</v>
      </c>
      <c r="GM382" s="333">
        <f t="shared" si="33"/>
        <v>0</v>
      </c>
      <c r="GN382" s="333">
        <f t="shared" si="33"/>
        <v>0</v>
      </c>
      <c r="GO382" s="333">
        <f t="shared" si="33"/>
        <v>0</v>
      </c>
      <c r="GP382" s="333">
        <f t="shared" si="33"/>
        <v>0</v>
      </c>
      <c r="GQ382" s="333">
        <f t="shared" si="33"/>
        <v>0</v>
      </c>
      <c r="GR382" s="333">
        <f t="shared" si="33"/>
        <v>0</v>
      </c>
      <c r="GS382" s="333">
        <f t="shared" si="33"/>
        <v>0</v>
      </c>
      <c r="GT382" s="333">
        <f t="shared" si="33"/>
        <v>0</v>
      </c>
      <c r="GU382" s="333">
        <f t="shared" si="33"/>
        <v>0</v>
      </c>
      <c r="GV382" s="333">
        <f t="shared" si="33"/>
        <v>0</v>
      </c>
      <c r="GW382" s="333">
        <f t="shared" si="33"/>
        <v>0</v>
      </c>
      <c r="GX382" s="333">
        <f t="shared" si="33"/>
        <v>0</v>
      </c>
      <c r="GY382" s="333">
        <f t="shared" si="33"/>
        <v>0</v>
      </c>
      <c r="GZ382" s="333">
        <f t="shared" si="33"/>
        <v>0</v>
      </c>
      <c r="HA382" s="333">
        <f t="shared" si="33"/>
        <v>0</v>
      </c>
      <c r="HB382" s="333">
        <f t="shared" ref="HB382:JB382" si="34">SUM(HB342:HB381)</f>
        <v>0</v>
      </c>
      <c r="HC382" s="333">
        <f t="shared" si="34"/>
        <v>0</v>
      </c>
      <c r="HD382" s="333">
        <f t="shared" si="34"/>
        <v>0</v>
      </c>
      <c r="HE382" s="333">
        <f t="shared" si="34"/>
        <v>0</v>
      </c>
      <c r="HF382" s="333">
        <f t="shared" si="34"/>
        <v>0</v>
      </c>
      <c r="HG382" s="333">
        <f t="shared" si="34"/>
        <v>0</v>
      </c>
      <c r="HH382" s="333">
        <f t="shared" si="34"/>
        <v>0</v>
      </c>
      <c r="HI382" s="333">
        <f t="shared" si="34"/>
        <v>0</v>
      </c>
      <c r="HJ382" s="333"/>
      <c r="HK382" s="333"/>
      <c r="HL382" s="333">
        <f t="shared" si="34"/>
        <v>0</v>
      </c>
      <c r="HM382" s="333">
        <f t="shared" si="34"/>
        <v>0</v>
      </c>
      <c r="HN382" s="333">
        <f t="shared" si="34"/>
        <v>0</v>
      </c>
      <c r="HO382" s="333">
        <f t="shared" si="34"/>
        <v>0</v>
      </c>
      <c r="HP382" s="333">
        <f t="shared" si="34"/>
        <v>0</v>
      </c>
      <c r="HQ382" s="333">
        <f t="shared" si="34"/>
        <v>0</v>
      </c>
      <c r="HR382" s="333">
        <f t="shared" si="34"/>
        <v>0</v>
      </c>
      <c r="HS382" s="333">
        <f t="shared" si="34"/>
        <v>0</v>
      </c>
      <c r="HT382" s="333">
        <f t="shared" si="34"/>
        <v>0</v>
      </c>
      <c r="HU382" s="333">
        <f t="shared" si="34"/>
        <v>0</v>
      </c>
      <c r="HV382" s="333">
        <f t="shared" si="34"/>
        <v>0</v>
      </c>
      <c r="HW382" s="333">
        <f t="shared" si="34"/>
        <v>0</v>
      </c>
      <c r="HX382" s="333">
        <f t="shared" si="34"/>
        <v>0</v>
      </c>
      <c r="HY382" s="333">
        <f t="shared" si="34"/>
        <v>0</v>
      </c>
      <c r="HZ382" s="331">
        <f t="shared" si="34"/>
        <v>0</v>
      </c>
      <c r="IA382" s="333">
        <f t="shared" si="34"/>
        <v>0</v>
      </c>
      <c r="IB382" s="333">
        <f t="shared" si="34"/>
        <v>0</v>
      </c>
      <c r="IC382" s="333">
        <f t="shared" si="34"/>
        <v>0</v>
      </c>
      <c r="ID382" s="333">
        <f t="shared" si="34"/>
        <v>0</v>
      </c>
      <c r="IE382" s="333">
        <f t="shared" si="34"/>
        <v>0</v>
      </c>
      <c r="IF382" s="333">
        <f t="shared" si="34"/>
        <v>0</v>
      </c>
      <c r="IG382" s="333">
        <f t="shared" si="34"/>
        <v>0</v>
      </c>
      <c r="IH382" s="333">
        <f t="shared" si="34"/>
        <v>0</v>
      </c>
      <c r="II382" s="333">
        <f t="shared" si="34"/>
        <v>0</v>
      </c>
      <c r="IJ382" s="333">
        <f t="shared" si="34"/>
        <v>0</v>
      </c>
      <c r="IK382" s="333">
        <f t="shared" si="34"/>
        <v>0</v>
      </c>
      <c r="IL382" s="333">
        <f t="shared" si="34"/>
        <v>0</v>
      </c>
      <c r="IM382" s="333">
        <f t="shared" si="34"/>
        <v>0</v>
      </c>
      <c r="IN382" s="333">
        <f t="shared" si="34"/>
        <v>0</v>
      </c>
      <c r="IO382" s="333">
        <f t="shared" si="34"/>
        <v>0</v>
      </c>
      <c r="IP382" s="333">
        <f t="shared" si="34"/>
        <v>0</v>
      </c>
      <c r="IQ382" s="333">
        <f t="shared" si="34"/>
        <v>0</v>
      </c>
      <c r="IR382" s="333"/>
      <c r="IS382" s="333"/>
      <c r="IT382" s="333">
        <f t="shared" si="34"/>
        <v>0</v>
      </c>
      <c r="IU382" s="333">
        <f t="shared" si="34"/>
        <v>0</v>
      </c>
      <c r="IV382" s="333">
        <f t="shared" si="34"/>
        <v>0</v>
      </c>
      <c r="IW382" s="333">
        <f t="shared" si="34"/>
        <v>0</v>
      </c>
      <c r="IX382" s="333">
        <f t="shared" si="34"/>
        <v>0</v>
      </c>
      <c r="IY382" s="333">
        <f t="shared" si="34"/>
        <v>0</v>
      </c>
      <c r="IZ382" s="333">
        <f t="shared" si="34"/>
        <v>0</v>
      </c>
      <c r="JA382" s="333"/>
      <c r="JB382" s="333">
        <f t="shared" si="34"/>
        <v>0</v>
      </c>
      <c r="JC382" s="333"/>
      <c r="JD382" s="333">
        <f>SUM(JD341:JD381)</f>
        <v>0</v>
      </c>
      <c r="JE382" s="1"/>
      <c r="JF382" s="1"/>
      <c r="JG382" s="1"/>
    </row>
    <row r="383" spans="1:267" ht="18.95" hidden="1" customHeight="1">
      <c r="A383" s="340" t="s">
        <v>470</v>
      </c>
      <c r="B383" s="334"/>
      <c r="C383" s="334"/>
      <c r="D383" s="335"/>
      <c r="E383" s="278"/>
      <c r="F383" s="278"/>
      <c r="G383" s="278"/>
      <c r="H383" s="277"/>
      <c r="I383" s="279"/>
      <c r="J383" s="279"/>
      <c r="K383" s="280"/>
      <c r="L383" s="280"/>
      <c r="M383" s="280"/>
      <c r="N383" s="281"/>
      <c r="O383" s="282"/>
      <c r="P383" s="283"/>
      <c r="Q383" s="281"/>
      <c r="R383" s="281"/>
      <c r="S383" s="281"/>
      <c r="T383" s="281"/>
      <c r="U383" s="281"/>
      <c r="V383" s="281"/>
      <c r="W383" s="96"/>
      <c r="X383" s="281"/>
      <c r="Y383" s="284"/>
      <c r="Z383" s="284"/>
      <c r="AA383" s="265"/>
      <c r="AB383" s="265"/>
      <c r="AC383" s="265"/>
      <c r="AD383" s="265"/>
      <c r="AE383" s="265"/>
      <c r="AF383" s="265"/>
      <c r="AG383" s="265"/>
      <c r="AH383" s="265"/>
      <c r="AI383" s="265"/>
      <c r="AJ383" s="265"/>
      <c r="AK383" s="265"/>
      <c r="AL383" s="265"/>
      <c r="AM383" s="265"/>
      <c r="AN383" s="266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65"/>
      <c r="AY383" s="265"/>
      <c r="AZ383" s="265"/>
      <c r="BA383" s="265"/>
      <c r="BB383" s="265"/>
      <c r="BC383" s="265"/>
      <c r="BD383" s="265"/>
      <c r="BE383" s="265"/>
      <c r="BF383" s="265"/>
      <c r="BG383" s="265"/>
      <c r="BH383" s="265"/>
      <c r="BI383" s="265"/>
      <c r="BJ383" s="265"/>
      <c r="BK383" s="265"/>
      <c r="BL383" s="265"/>
      <c r="BM383" s="265"/>
      <c r="BN383" s="265"/>
      <c r="BO383" s="265"/>
      <c r="BP383" s="265"/>
      <c r="BQ383" s="265"/>
      <c r="BR383" s="265"/>
      <c r="BS383" s="265"/>
      <c r="BT383" s="265"/>
      <c r="BU383" s="265"/>
      <c r="BV383" s="265"/>
      <c r="BW383" s="265"/>
      <c r="BX383" s="265"/>
      <c r="BY383" s="265"/>
      <c r="BZ383" s="265"/>
      <c r="CA383" s="265"/>
      <c r="CB383" s="265"/>
      <c r="CC383" s="265"/>
      <c r="CD383" s="265"/>
      <c r="CE383" s="265"/>
      <c r="CF383" s="265"/>
      <c r="CG383" s="265"/>
      <c r="CH383" s="265"/>
      <c r="CI383" s="265"/>
      <c r="CJ383" s="265"/>
      <c r="CK383" s="265"/>
      <c r="CL383" s="265"/>
      <c r="CM383" s="265"/>
      <c r="CN383" s="265"/>
      <c r="CO383" s="265"/>
      <c r="CP383" s="265"/>
      <c r="CQ383" s="265"/>
      <c r="CR383" s="265"/>
      <c r="CS383" s="265"/>
      <c r="CT383" s="265"/>
      <c r="CU383" s="265"/>
      <c r="CV383" s="265"/>
      <c r="CW383" s="265"/>
      <c r="CX383" s="265"/>
      <c r="CY383" s="265"/>
      <c r="CZ383" s="265"/>
      <c r="DA383" s="265"/>
      <c r="DB383" s="265"/>
      <c r="DC383" s="265"/>
      <c r="DD383" s="265"/>
      <c r="DE383" s="265"/>
      <c r="DF383" s="265"/>
      <c r="DG383" s="265"/>
      <c r="DH383" s="265"/>
      <c r="DI383" s="265"/>
      <c r="DJ383" s="265"/>
      <c r="DK383" s="266"/>
      <c r="DL383" s="265"/>
      <c r="DM383" s="265"/>
      <c r="DN383" s="265"/>
      <c r="DO383" s="265"/>
      <c r="DP383" s="265"/>
      <c r="DQ383" s="265"/>
      <c r="DR383" s="265"/>
      <c r="DS383" s="265"/>
      <c r="DT383" s="265"/>
      <c r="DU383" s="265"/>
      <c r="DV383" s="265"/>
      <c r="DW383" s="265"/>
      <c r="DX383" s="265"/>
      <c r="DY383" s="265"/>
      <c r="DZ383" s="265"/>
      <c r="EA383" s="265"/>
      <c r="EB383" s="265"/>
      <c r="EC383" s="265"/>
      <c r="ED383" s="265"/>
      <c r="EE383" s="265"/>
      <c r="EF383" s="265"/>
      <c r="EG383" s="265"/>
      <c r="EH383" s="265"/>
      <c r="EI383" s="265"/>
      <c r="EJ383" s="265"/>
      <c r="EK383" s="265"/>
      <c r="EL383" s="266"/>
      <c r="EM383" s="265"/>
      <c r="EN383" s="265"/>
      <c r="EO383" s="265"/>
      <c r="EP383" s="265"/>
      <c r="EQ383" s="265"/>
      <c r="ER383" s="265"/>
      <c r="ES383" s="265"/>
      <c r="ET383" s="265"/>
      <c r="EU383" s="265"/>
      <c r="EV383" s="265"/>
      <c r="EW383" s="265"/>
      <c r="EX383" s="265"/>
      <c r="EY383" s="265"/>
      <c r="EZ383" s="265"/>
      <c r="FA383" s="265"/>
      <c r="FB383" s="265"/>
      <c r="FC383" s="265"/>
      <c r="FD383" s="265"/>
      <c r="FE383" s="265"/>
      <c r="FF383" s="267"/>
      <c r="FG383" s="265"/>
      <c r="FH383" s="265"/>
      <c r="FI383" s="265"/>
      <c r="FJ383" s="265"/>
      <c r="FK383" s="265"/>
      <c r="FL383" s="265"/>
      <c r="FM383" s="265"/>
      <c r="FN383" s="265"/>
      <c r="FO383" s="265"/>
      <c r="FP383" s="265"/>
      <c r="FQ383" s="268"/>
      <c r="FR383" s="268"/>
      <c r="FS383" s="265"/>
      <c r="FT383" s="265"/>
      <c r="FU383" s="265"/>
      <c r="FV383" s="265"/>
      <c r="FW383" s="265"/>
      <c r="FX383" s="265"/>
      <c r="FY383" s="265"/>
      <c r="FZ383" s="265"/>
      <c r="GA383" s="265"/>
      <c r="GB383" s="265"/>
      <c r="GC383" s="265"/>
      <c r="GD383" s="269"/>
      <c r="GE383" s="269"/>
      <c r="GF383" s="269"/>
      <c r="GG383" s="269"/>
      <c r="GH383" s="270"/>
      <c r="GI383" s="271"/>
      <c r="GJ383" s="269"/>
      <c r="GK383" s="269"/>
      <c r="GL383" s="269"/>
      <c r="GM383" s="269"/>
      <c r="GN383" s="269"/>
      <c r="GO383" s="272"/>
      <c r="GP383" s="272"/>
      <c r="GQ383" s="272"/>
      <c r="GR383" s="272"/>
      <c r="GS383" s="272"/>
      <c r="GT383" s="272"/>
      <c r="GU383" s="272"/>
      <c r="GV383" s="272"/>
      <c r="GW383" s="272"/>
      <c r="GX383" s="272"/>
      <c r="GY383" s="272"/>
      <c r="GZ383" s="272"/>
      <c r="HA383" s="272"/>
      <c r="HB383" s="272"/>
      <c r="HC383" s="272"/>
      <c r="HD383" s="272"/>
      <c r="HE383" s="272"/>
      <c r="HF383" s="272"/>
      <c r="HG383" s="272"/>
      <c r="HH383" s="272"/>
      <c r="HI383" s="272"/>
      <c r="HJ383" s="272"/>
      <c r="HK383" s="272"/>
      <c r="HL383" s="272"/>
      <c r="HM383" s="272"/>
      <c r="HN383" s="272"/>
      <c r="HO383" s="272"/>
      <c r="HP383" s="272"/>
      <c r="HQ383" s="272"/>
      <c r="HR383" s="272"/>
      <c r="HS383" s="272"/>
      <c r="HT383" s="272"/>
      <c r="HU383" s="272"/>
      <c r="HV383" s="272"/>
      <c r="HW383" s="272"/>
      <c r="HX383" s="272"/>
      <c r="HY383" s="271"/>
      <c r="HZ383" s="271"/>
      <c r="IA383" s="272"/>
      <c r="IB383" s="273"/>
      <c r="IC383" s="272"/>
      <c r="ID383" s="272"/>
      <c r="IE383" s="272"/>
      <c r="IF383" s="272"/>
      <c r="IG383" s="272"/>
      <c r="IH383" s="272"/>
      <c r="II383" s="272"/>
      <c r="IJ383" s="272"/>
      <c r="IK383" s="272"/>
      <c r="IL383" s="272"/>
      <c r="IM383" s="272"/>
      <c r="IN383" s="272"/>
      <c r="IO383" s="272"/>
      <c r="IP383" s="272"/>
      <c r="IQ383" s="272"/>
      <c r="IR383" s="272"/>
      <c r="IS383" s="272"/>
      <c r="IT383" s="272"/>
      <c r="IU383" s="272"/>
      <c r="IV383" s="272"/>
      <c r="IW383" s="272"/>
      <c r="IX383" s="272"/>
      <c r="IY383" s="272"/>
      <c r="IZ383" s="272"/>
      <c r="JA383" s="272"/>
      <c r="JB383" s="272"/>
      <c r="JC383" s="272"/>
      <c r="JD383" s="274"/>
    </row>
    <row r="384" spans="1:267" s="7" customFormat="1" ht="18.95" hidden="1" customHeight="1">
      <c r="A384" s="275"/>
      <c r="B384" s="285"/>
      <c r="C384" s="277"/>
      <c r="D384" s="277"/>
      <c r="E384" s="278"/>
      <c r="F384" s="278"/>
      <c r="G384" s="278"/>
      <c r="H384" s="277"/>
      <c r="I384" s="279"/>
      <c r="J384" s="279"/>
      <c r="K384" s="280"/>
      <c r="L384" s="280"/>
      <c r="M384" s="280"/>
      <c r="N384" s="281"/>
      <c r="O384" s="282"/>
      <c r="P384" s="283"/>
      <c r="Q384" s="281"/>
      <c r="R384" s="281"/>
      <c r="S384" s="281"/>
      <c r="T384" s="281"/>
      <c r="U384" s="281"/>
      <c r="V384" s="281"/>
      <c r="W384" s="96"/>
      <c r="X384" s="281"/>
      <c r="Y384" s="286"/>
      <c r="Z384" s="286"/>
      <c r="AA384" s="265"/>
      <c r="AB384" s="265"/>
      <c r="AC384" s="265"/>
      <c r="AD384" s="265"/>
      <c r="AE384" s="265"/>
      <c r="AF384" s="265"/>
      <c r="AG384" s="265"/>
      <c r="AH384" s="265"/>
      <c r="AI384" s="265"/>
      <c r="AJ384" s="265"/>
      <c r="AK384" s="265"/>
      <c r="AL384" s="265"/>
      <c r="AM384" s="265"/>
      <c r="AN384" s="266"/>
      <c r="AO384" s="265"/>
      <c r="AP384" s="265"/>
      <c r="AQ384" s="265"/>
      <c r="AR384" s="265"/>
      <c r="AS384" s="265"/>
      <c r="AT384" s="265"/>
      <c r="AU384" s="265"/>
      <c r="AV384" s="265"/>
      <c r="AW384" s="265"/>
      <c r="AX384" s="265"/>
      <c r="AY384" s="265"/>
      <c r="AZ384" s="265"/>
      <c r="BA384" s="265"/>
      <c r="BB384" s="265"/>
      <c r="BC384" s="265"/>
      <c r="BD384" s="265"/>
      <c r="BE384" s="265"/>
      <c r="BF384" s="265"/>
      <c r="BG384" s="265"/>
      <c r="BH384" s="265"/>
      <c r="BI384" s="265"/>
      <c r="BJ384" s="265"/>
      <c r="BK384" s="265"/>
      <c r="BL384" s="265"/>
      <c r="BM384" s="265"/>
      <c r="BN384" s="265"/>
      <c r="BO384" s="265"/>
      <c r="BP384" s="265"/>
      <c r="BQ384" s="265"/>
      <c r="BR384" s="265"/>
      <c r="BS384" s="265"/>
      <c r="BT384" s="265"/>
      <c r="BU384" s="265"/>
      <c r="BV384" s="265"/>
      <c r="BW384" s="265"/>
      <c r="BX384" s="265"/>
      <c r="BY384" s="265"/>
      <c r="BZ384" s="265"/>
      <c r="CA384" s="265"/>
      <c r="CB384" s="265"/>
      <c r="CC384" s="265"/>
      <c r="CD384" s="265"/>
      <c r="CE384" s="265"/>
      <c r="CF384" s="265"/>
      <c r="CG384" s="265"/>
      <c r="CH384" s="265"/>
      <c r="CI384" s="265"/>
      <c r="CJ384" s="265"/>
      <c r="CK384" s="265"/>
      <c r="CL384" s="265"/>
      <c r="CM384" s="265"/>
      <c r="CN384" s="265"/>
      <c r="CO384" s="265"/>
      <c r="CP384" s="265"/>
      <c r="CQ384" s="265"/>
      <c r="CR384" s="265"/>
      <c r="CS384" s="265"/>
      <c r="CT384" s="265"/>
      <c r="CU384" s="265"/>
      <c r="CV384" s="265"/>
      <c r="CW384" s="265"/>
      <c r="CX384" s="265"/>
      <c r="CY384" s="265"/>
      <c r="CZ384" s="265"/>
      <c r="DA384" s="265"/>
      <c r="DB384" s="265"/>
      <c r="DC384" s="265"/>
      <c r="DD384" s="265"/>
      <c r="DE384" s="265"/>
      <c r="DF384" s="265"/>
      <c r="DG384" s="265"/>
      <c r="DH384" s="265"/>
      <c r="DI384" s="265"/>
      <c r="DJ384" s="265"/>
      <c r="DK384" s="266"/>
      <c r="DL384" s="265"/>
      <c r="DM384" s="265"/>
      <c r="DN384" s="265"/>
      <c r="DO384" s="265"/>
      <c r="DP384" s="265"/>
      <c r="DQ384" s="265"/>
      <c r="DR384" s="265"/>
      <c r="DS384" s="265"/>
      <c r="DT384" s="265"/>
      <c r="DU384" s="265"/>
      <c r="DV384" s="265"/>
      <c r="DW384" s="265"/>
      <c r="DX384" s="265"/>
      <c r="DY384" s="265"/>
      <c r="DZ384" s="265"/>
      <c r="EA384" s="265"/>
      <c r="EB384" s="265"/>
      <c r="EC384" s="265"/>
      <c r="ED384" s="265"/>
      <c r="EE384" s="265"/>
      <c r="EF384" s="265"/>
      <c r="EG384" s="265"/>
      <c r="EH384" s="265"/>
      <c r="EI384" s="265"/>
      <c r="EJ384" s="265"/>
      <c r="EK384" s="265"/>
      <c r="EL384" s="266"/>
      <c r="EM384" s="265"/>
      <c r="EN384" s="265"/>
      <c r="EO384" s="265"/>
      <c r="EP384" s="265"/>
      <c r="EQ384" s="265"/>
      <c r="ER384" s="265"/>
      <c r="ES384" s="265"/>
      <c r="ET384" s="265"/>
      <c r="EU384" s="265"/>
      <c r="EV384" s="265"/>
      <c r="EW384" s="265"/>
      <c r="EX384" s="265"/>
      <c r="EY384" s="265"/>
      <c r="EZ384" s="265"/>
      <c r="FA384" s="265"/>
      <c r="FB384" s="265"/>
      <c r="FC384" s="265"/>
      <c r="FD384" s="265"/>
      <c r="FE384" s="265"/>
      <c r="FF384" s="267"/>
      <c r="FG384" s="265"/>
      <c r="FH384" s="265"/>
      <c r="FI384" s="265"/>
      <c r="FJ384" s="265"/>
      <c r="FK384" s="265"/>
      <c r="FL384" s="265"/>
      <c r="FM384" s="265"/>
      <c r="FN384" s="265"/>
      <c r="FO384" s="265"/>
      <c r="FP384" s="265"/>
      <c r="FQ384" s="265"/>
      <c r="FR384" s="265"/>
      <c r="FS384" s="265"/>
      <c r="FT384" s="265"/>
      <c r="FU384" s="265"/>
      <c r="FV384" s="265"/>
      <c r="FW384" s="265"/>
      <c r="FX384" s="265"/>
      <c r="FY384" s="265"/>
      <c r="FZ384" s="265"/>
      <c r="GA384" s="265"/>
      <c r="GB384" s="265"/>
      <c r="GC384" s="265"/>
      <c r="GD384" s="269"/>
      <c r="GE384" s="269"/>
      <c r="GF384" s="269"/>
      <c r="GG384" s="269"/>
      <c r="GH384" s="270"/>
      <c r="GI384" s="271"/>
      <c r="GJ384" s="269"/>
      <c r="GK384" s="269"/>
      <c r="GL384" s="269"/>
      <c r="GM384" s="269"/>
      <c r="GN384" s="269"/>
      <c r="GO384" s="272"/>
      <c r="GP384" s="272"/>
      <c r="GQ384" s="272"/>
      <c r="GR384" s="272"/>
      <c r="GS384" s="272"/>
      <c r="GT384" s="272"/>
      <c r="GU384" s="272"/>
      <c r="GV384" s="272"/>
      <c r="GW384" s="272"/>
      <c r="GX384" s="272"/>
      <c r="GY384" s="272"/>
      <c r="GZ384" s="272"/>
      <c r="HA384" s="272"/>
      <c r="HB384" s="272"/>
      <c r="HC384" s="272"/>
      <c r="HD384" s="272"/>
      <c r="HE384" s="272"/>
      <c r="HF384" s="272"/>
      <c r="HG384" s="272"/>
      <c r="HH384" s="272"/>
      <c r="HI384" s="272"/>
      <c r="HJ384" s="272"/>
      <c r="HK384" s="272"/>
      <c r="HL384" s="272"/>
      <c r="HM384" s="272"/>
      <c r="HN384" s="272"/>
      <c r="HO384" s="272"/>
      <c r="HP384" s="272"/>
      <c r="HQ384" s="272"/>
      <c r="HR384" s="272"/>
      <c r="HS384" s="272"/>
      <c r="HT384" s="272"/>
      <c r="HU384" s="272"/>
      <c r="HV384" s="272"/>
      <c r="HW384" s="272"/>
      <c r="HX384" s="272"/>
      <c r="HY384" s="271"/>
      <c r="HZ384" s="271"/>
      <c r="IA384" s="272"/>
      <c r="IB384" s="273"/>
      <c r="IC384" s="272"/>
      <c r="ID384" s="272"/>
      <c r="IE384" s="272"/>
      <c r="IF384" s="272"/>
      <c r="IG384" s="272"/>
      <c r="IH384" s="272"/>
      <c r="II384" s="272"/>
      <c r="IJ384" s="272"/>
      <c r="IK384" s="272"/>
      <c r="IL384" s="272"/>
      <c r="IM384" s="272"/>
      <c r="IN384" s="272"/>
      <c r="IO384" s="272"/>
      <c r="IP384" s="272"/>
      <c r="IQ384" s="272"/>
      <c r="IR384" s="272"/>
      <c r="IS384" s="272"/>
      <c r="IT384" s="272"/>
      <c r="IU384" s="272"/>
      <c r="IV384" s="272"/>
      <c r="IW384" s="272"/>
      <c r="IX384" s="272"/>
      <c r="IY384" s="272"/>
      <c r="IZ384" s="272"/>
      <c r="JA384" s="272"/>
      <c r="JB384" s="272"/>
      <c r="JC384" s="272"/>
      <c r="JD384" s="287"/>
    </row>
    <row r="385" spans="1:264" s="7" customFormat="1" ht="18.95" hidden="1" customHeight="1">
      <c r="A385" s="341"/>
      <c r="B385" s="285"/>
      <c r="C385" s="277"/>
      <c r="D385" s="277"/>
      <c r="E385" s="278"/>
      <c r="F385" s="278"/>
      <c r="G385" s="278"/>
      <c r="H385" s="277"/>
      <c r="I385" s="279"/>
      <c r="J385" s="279"/>
      <c r="K385" s="280"/>
      <c r="L385" s="280"/>
      <c r="M385" s="280"/>
      <c r="N385" s="281"/>
      <c r="O385" s="282"/>
      <c r="P385" s="283"/>
      <c r="Q385" s="281"/>
      <c r="R385" s="281"/>
      <c r="S385" s="281"/>
      <c r="T385" s="281"/>
      <c r="U385" s="281"/>
      <c r="V385" s="281"/>
      <c r="W385" s="96"/>
      <c r="X385" s="281"/>
      <c r="Y385" s="286"/>
      <c r="Z385" s="286"/>
      <c r="AA385" s="265"/>
      <c r="AB385" s="265"/>
      <c r="AC385" s="265"/>
      <c r="AD385" s="265"/>
      <c r="AE385" s="265"/>
      <c r="AF385" s="265"/>
      <c r="AG385" s="265"/>
      <c r="AH385" s="265"/>
      <c r="AI385" s="265"/>
      <c r="AJ385" s="265"/>
      <c r="AK385" s="265"/>
      <c r="AL385" s="265"/>
      <c r="AM385" s="266"/>
      <c r="AN385" s="266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65"/>
      <c r="AY385" s="265"/>
      <c r="AZ385" s="265"/>
      <c r="BA385" s="265"/>
      <c r="BB385" s="265"/>
      <c r="BC385" s="265"/>
      <c r="BD385" s="265"/>
      <c r="BE385" s="265"/>
      <c r="BF385" s="265"/>
      <c r="BG385" s="265"/>
      <c r="BH385" s="265"/>
      <c r="BI385" s="265"/>
      <c r="BJ385" s="265"/>
      <c r="BK385" s="265"/>
      <c r="BL385" s="265"/>
      <c r="BM385" s="265"/>
      <c r="BN385" s="265"/>
      <c r="BO385" s="265"/>
      <c r="BP385" s="265"/>
      <c r="BQ385" s="265"/>
      <c r="BR385" s="265"/>
      <c r="BS385" s="265"/>
      <c r="BT385" s="265"/>
      <c r="BU385" s="265"/>
      <c r="BV385" s="265"/>
      <c r="BW385" s="265"/>
      <c r="BX385" s="265"/>
      <c r="BY385" s="265"/>
      <c r="BZ385" s="265"/>
      <c r="CA385" s="265"/>
      <c r="CB385" s="265"/>
      <c r="CC385" s="265"/>
      <c r="CD385" s="265"/>
      <c r="CE385" s="265"/>
      <c r="CF385" s="265"/>
      <c r="CG385" s="265"/>
      <c r="CH385" s="265"/>
      <c r="CI385" s="265"/>
      <c r="CJ385" s="265"/>
      <c r="CK385" s="265"/>
      <c r="CL385" s="265"/>
      <c r="CM385" s="265"/>
      <c r="CN385" s="265"/>
      <c r="CO385" s="265"/>
      <c r="CP385" s="265"/>
      <c r="CQ385" s="265"/>
      <c r="CR385" s="265"/>
      <c r="CS385" s="265"/>
      <c r="CT385" s="265"/>
      <c r="CU385" s="265"/>
      <c r="CV385" s="265"/>
      <c r="CW385" s="265"/>
      <c r="CX385" s="265"/>
      <c r="CY385" s="265"/>
      <c r="CZ385" s="265"/>
      <c r="DA385" s="265"/>
      <c r="DB385" s="265"/>
      <c r="DC385" s="265"/>
      <c r="DD385" s="265"/>
      <c r="DE385" s="265"/>
      <c r="DF385" s="265"/>
      <c r="DG385" s="265"/>
      <c r="DH385" s="265"/>
      <c r="DI385" s="265"/>
      <c r="DJ385" s="265"/>
      <c r="DK385" s="266"/>
      <c r="DL385" s="265"/>
      <c r="DM385" s="265"/>
      <c r="DN385" s="265"/>
      <c r="DO385" s="265"/>
      <c r="DP385" s="265"/>
      <c r="DQ385" s="265"/>
      <c r="DR385" s="265"/>
      <c r="DS385" s="265"/>
      <c r="DT385" s="265"/>
      <c r="DU385" s="265"/>
      <c r="DV385" s="265"/>
      <c r="DW385" s="265"/>
      <c r="DX385" s="265"/>
      <c r="DY385" s="265"/>
      <c r="DZ385" s="265"/>
      <c r="EA385" s="265"/>
      <c r="EB385" s="265"/>
      <c r="EC385" s="265"/>
      <c r="ED385" s="265"/>
      <c r="EE385" s="265"/>
      <c r="EF385" s="265"/>
      <c r="EG385" s="265"/>
      <c r="EH385" s="265"/>
      <c r="EI385" s="265"/>
      <c r="EJ385" s="265"/>
      <c r="EK385" s="265"/>
      <c r="EL385" s="266"/>
      <c r="EM385" s="265"/>
      <c r="EN385" s="265"/>
      <c r="EO385" s="265"/>
      <c r="EP385" s="265"/>
      <c r="EQ385" s="265"/>
      <c r="ER385" s="265"/>
      <c r="ES385" s="265"/>
      <c r="ET385" s="265"/>
      <c r="EU385" s="265"/>
      <c r="EV385" s="265"/>
      <c r="EW385" s="265"/>
      <c r="EX385" s="265"/>
      <c r="EY385" s="265"/>
      <c r="EZ385" s="265"/>
      <c r="FA385" s="265"/>
      <c r="FB385" s="265"/>
      <c r="FC385" s="265"/>
      <c r="FD385" s="265"/>
      <c r="FE385" s="265"/>
      <c r="FF385" s="267"/>
      <c r="FG385" s="265"/>
      <c r="FH385" s="265"/>
      <c r="FI385" s="265"/>
      <c r="FJ385" s="265"/>
      <c r="FK385" s="265"/>
      <c r="FL385" s="265"/>
      <c r="FM385" s="265"/>
      <c r="FN385" s="265"/>
      <c r="FO385" s="265"/>
      <c r="FP385" s="265"/>
      <c r="FQ385" s="265"/>
      <c r="FR385" s="265"/>
      <c r="FS385" s="265"/>
      <c r="FT385" s="265"/>
      <c r="FU385" s="265"/>
      <c r="FV385" s="265"/>
      <c r="FW385" s="265"/>
      <c r="FX385" s="265"/>
      <c r="FY385" s="265"/>
      <c r="FZ385" s="265"/>
      <c r="GA385" s="265"/>
      <c r="GB385" s="265"/>
      <c r="GC385" s="265"/>
      <c r="GD385" s="269"/>
      <c r="GE385" s="269"/>
      <c r="GF385" s="269"/>
      <c r="GG385" s="269"/>
      <c r="GH385" s="270"/>
      <c r="GI385" s="271"/>
      <c r="GJ385" s="269"/>
      <c r="GK385" s="269"/>
      <c r="GL385" s="269"/>
      <c r="GM385" s="269"/>
      <c r="GN385" s="269"/>
      <c r="GO385" s="272"/>
      <c r="GP385" s="272"/>
      <c r="GQ385" s="272"/>
      <c r="GR385" s="272"/>
      <c r="GS385" s="272"/>
      <c r="GT385" s="272"/>
      <c r="GU385" s="272"/>
      <c r="GV385" s="272"/>
      <c r="GW385" s="272"/>
      <c r="GX385" s="272"/>
      <c r="GY385" s="272"/>
      <c r="GZ385" s="272"/>
      <c r="HA385" s="272"/>
      <c r="HB385" s="272"/>
      <c r="HC385" s="272"/>
      <c r="HD385" s="272"/>
      <c r="HE385" s="272"/>
      <c r="HF385" s="272"/>
      <c r="HG385" s="272"/>
      <c r="HH385" s="272"/>
      <c r="HI385" s="272"/>
      <c r="HJ385" s="272"/>
      <c r="HK385" s="272"/>
      <c r="HL385" s="272"/>
      <c r="HM385" s="272"/>
      <c r="HN385" s="272"/>
      <c r="HO385" s="272"/>
      <c r="HP385" s="272"/>
      <c r="HQ385" s="272"/>
      <c r="HR385" s="272"/>
      <c r="HS385" s="272"/>
      <c r="HT385" s="272"/>
      <c r="HU385" s="272"/>
      <c r="HV385" s="272"/>
      <c r="HW385" s="272"/>
      <c r="HX385" s="272"/>
      <c r="HY385" s="271"/>
      <c r="HZ385" s="271"/>
      <c r="IA385" s="272"/>
      <c r="IB385" s="273"/>
      <c r="IC385" s="272"/>
      <c r="ID385" s="272"/>
      <c r="IE385" s="272"/>
      <c r="IF385" s="272"/>
      <c r="IG385" s="272"/>
      <c r="IH385" s="272"/>
      <c r="II385" s="272"/>
      <c r="IJ385" s="272"/>
      <c r="IK385" s="272"/>
      <c r="IL385" s="272"/>
      <c r="IM385" s="272"/>
      <c r="IN385" s="272"/>
      <c r="IO385" s="272"/>
      <c r="IP385" s="272"/>
      <c r="IQ385" s="272"/>
      <c r="IR385" s="272"/>
      <c r="IS385" s="272"/>
      <c r="IT385" s="272"/>
      <c r="IU385" s="272"/>
      <c r="IV385" s="272"/>
      <c r="IW385" s="272"/>
      <c r="IX385" s="272"/>
      <c r="IY385" s="272"/>
      <c r="IZ385" s="272"/>
      <c r="JA385" s="272"/>
      <c r="JB385" s="272"/>
      <c r="JC385" s="272"/>
      <c r="JD385" s="287"/>
    </row>
    <row r="386" spans="1:264" s="7" customFormat="1" ht="18.95" hidden="1" customHeight="1">
      <c r="A386" s="341"/>
      <c r="B386" s="285"/>
      <c r="C386" s="277"/>
      <c r="D386" s="277"/>
      <c r="E386" s="278"/>
      <c r="F386" s="278"/>
      <c r="G386" s="278"/>
      <c r="H386" s="277"/>
      <c r="I386" s="279"/>
      <c r="J386" s="279"/>
      <c r="K386" s="280"/>
      <c r="L386" s="280"/>
      <c r="M386" s="280"/>
      <c r="N386" s="281"/>
      <c r="O386" s="282"/>
      <c r="P386" s="283"/>
      <c r="Q386" s="281"/>
      <c r="R386" s="281"/>
      <c r="S386" s="281"/>
      <c r="T386" s="281"/>
      <c r="U386" s="281"/>
      <c r="V386" s="281"/>
      <c r="W386" s="96"/>
      <c r="X386" s="281"/>
      <c r="Y386" s="286"/>
      <c r="Z386" s="286"/>
      <c r="AA386" s="265"/>
      <c r="AB386" s="265"/>
      <c r="AC386" s="265"/>
      <c r="AD386" s="265"/>
      <c r="AE386" s="265"/>
      <c r="AF386" s="265"/>
      <c r="AG386" s="265"/>
      <c r="AH386" s="265"/>
      <c r="AI386" s="265"/>
      <c r="AJ386" s="265"/>
      <c r="AK386" s="265"/>
      <c r="AL386" s="265"/>
      <c r="AM386" s="266"/>
      <c r="AN386" s="266"/>
      <c r="AO386" s="265"/>
      <c r="AP386" s="265"/>
      <c r="AQ386" s="265"/>
      <c r="AR386" s="265"/>
      <c r="AS386" s="265"/>
      <c r="AT386" s="265"/>
      <c r="AU386" s="265"/>
      <c r="AV386" s="265"/>
      <c r="AW386" s="265"/>
      <c r="AX386" s="265"/>
      <c r="AY386" s="265"/>
      <c r="AZ386" s="265"/>
      <c r="BA386" s="265"/>
      <c r="BB386" s="265"/>
      <c r="BC386" s="265"/>
      <c r="BD386" s="265"/>
      <c r="BE386" s="265"/>
      <c r="BF386" s="265"/>
      <c r="BG386" s="265"/>
      <c r="BH386" s="265"/>
      <c r="BI386" s="265"/>
      <c r="BJ386" s="265"/>
      <c r="BK386" s="265"/>
      <c r="BL386" s="265"/>
      <c r="BM386" s="265"/>
      <c r="BN386" s="265"/>
      <c r="BO386" s="265"/>
      <c r="BP386" s="265"/>
      <c r="BQ386" s="265"/>
      <c r="BR386" s="265"/>
      <c r="BS386" s="265"/>
      <c r="BT386" s="265"/>
      <c r="BU386" s="265"/>
      <c r="BV386" s="265"/>
      <c r="BW386" s="265"/>
      <c r="BX386" s="265"/>
      <c r="BY386" s="265"/>
      <c r="BZ386" s="265"/>
      <c r="CA386" s="265"/>
      <c r="CB386" s="265"/>
      <c r="CC386" s="265"/>
      <c r="CD386" s="265"/>
      <c r="CE386" s="265"/>
      <c r="CF386" s="265"/>
      <c r="CG386" s="265"/>
      <c r="CH386" s="265"/>
      <c r="CI386" s="265"/>
      <c r="CJ386" s="265"/>
      <c r="CK386" s="265"/>
      <c r="CL386" s="265"/>
      <c r="CM386" s="265"/>
      <c r="CN386" s="265"/>
      <c r="CO386" s="265"/>
      <c r="CP386" s="265"/>
      <c r="CQ386" s="265"/>
      <c r="CR386" s="265"/>
      <c r="CS386" s="265"/>
      <c r="CT386" s="265"/>
      <c r="CU386" s="265"/>
      <c r="CV386" s="265"/>
      <c r="CW386" s="265"/>
      <c r="CX386" s="265"/>
      <c r="CY386" s="265"/>
      <c r="CZ386" s="265"/>
      <c r="DA386" s="265"/>
      <c r="DB386" s="265"/>
      <c r="DC386" s="265"/>
      <c r="DD386" s="265"/>
      <c r="DE386" s="265"/>
      <c r="DF386" s="265"/>
      <c r="DG386" s="265"/>
      <c r="DH386" s="265"/>
      <c r="DI386" s="265"/>
      <c r="DJ386" s="265"/>
      <c r="DK386" s="266"/>
      <c r="DL386" s="265"/>
      <c r="DM386" s="265"/>
      <c r="DN386" s="265"/>
      <c r="DO386" s="265"/>
      <c r="DP386" s="265"/>
      <c r="DQ386" s="265"/>
      <c r="DR386" s="265"/>
      <c r="DS386" s="265"/>
      <c r="DT386" s="265"/>
      <c r="DU386" s="265"/>
      <c r="DV386" s="265"/>
      <c r="DW386" s="265"/>
      <c r="DX386" s="265"/>
      <c r="DY386" s="265"/>
      <c r="DZ386" s="265"/>
      <c r="EA386" s="265"/>
      <c r="EB386" s="265"/>
      <c r="EC386" s="265"/>
      <c r="ED386" s="265"/>
      <c r="EE386" s="265"/>
      <c r="EF386" s="265"/>
      <c r="EG386" s="265"/>
      <c r="EH386" s="265"/>
      <c r="EI386" s="265"/>
      <c r="EJ386" s="265"/>
      <c r="EK386" s="265"/>
      <c r="EL386" s="266"/>
      <c r="EM386" s="265"/>
      <c r="EN386" s="265"/>
      <c r="EO386" s="265"/>
      <c r="EP386" s="265"/>
      <c r="EQ386" s="265"/>
      <c r="ER386" s="265"/>
      <c r="ES386" s="265"/>
      <c r="ET386" s="265"/>
      <c r="EU386" s="265"/>
      <c r="EV386" s="265"/>
      <c r="EW386" s="265"/>
      <c r="EX386" s="265"/>
      <c r="EY386" s="265"/>
      <c r="EZ386" s="265"/>
      <c r="FA386" s="265"/>
      <c r="FB386" s="265"/>
      <c r="FC386" s="265"/>
      <c r="FD386" s="265"/>
      <c r="FE386" s="265"/>
      <c r="FF386" s="267"/>
      <c r="FG386" s="265"/>
      <c r="FH386" s="265"/>
      <c r="FI386" s="265"/>
      <c r="FJ386" s="265"/>
      <c r="FK386" s="265"/>
      <c r="FL386" s="265"/>
      <c r="FM386" s="265"/>
      <c r="FN386" s="265"/>
      <c r="FO386" s="265"/>
      <c r="FP386" s="265"/>
      <c r="FQ386" s="265"/>
      <c r="FR386" s="265"/>
      <c r="FS386" s="265"/>
      <c r="FT386" s="265"/>
      <c r="FU386" s="265"/>
      <c r="FV386" s="265"/>
      <c r="FW386" s="265"/>
      <c r="FX386" s="265"/>
      <c r="FY386" s="265"/>
      <c r="FZ386" s="265"/>
      <c r="GA386" s="265"/>
      <c r="GB386" s="265"/>
      <c r="GC386" s="265"/>
      <c r="GD386" s="269"/>
      <c r="GE386" s="269"/>
      <c r="GF386" s="269"/>
      <c r="GG386" s="269"/>
      <c r="GH386" s="270"/>
      <c r="GI386" s="271"/>
      <c r="GJ386" s="269"/>
      <c r="GK386" s="269"/>
      <c r="GL386" s="269"/>
      <c r="GM386" s="269"/>
      <c r="GN386" s="269"/>
      <c r="GO386" s="272"/>
      <c r="GP386" s="272"/>
      <c r="GQ386" s="272"/>
      <c r="GR386" s="272"/>
      <c r="GS386" s="272"/>
      <c r="GT386" s="272"/>
      <c r="GU386" s="272"/>
      <c r="GV386" s="272"/>
      <c r="GW386" s="272"/>
      <c r="GX386" s="272"/>
      <c r="GY386" s="272"/>
      <c r="GZ386" s="272"/>
      <c r="HA386" s="272"/>
      <c r="HB386" s="272"/>
      <c r="HC386" s="272"/>
      <c r="HD386" s="272"/>
      <c r="HE386" s="272"/>
      <c r="HF386" s="272"/>
      <c r="HG386" s="272"/>
      <c r="HH386" s="272"/>
      <c r="HI386" s="272"/>
      <c r="HJ386" s="272"/>
      <c r="HK386" s="272"/>
      <c r="HL386" s="272"/>
      <c r="HM386" s="272"/>
      <c r="HN386" s="272"/>
      <c r="HO386" s="272"/>
      <c r="HP386" s="272"/>
      <c r="HQ386" s="272"/>
      <c r="HR386" s="272"/>
      <c r="HS386" s="272"/>
      <c r="HT386" s="272"/>
      <c r="HU386" s="272"/>
      <c r="HV386" s="272"/>
      <c r="HW386" s="272"/>
      <c r="HX386" s="272"/>
      <c r="HY386" s="271"/>
      <c r="HZ386" s="271"/>
      <c r="IA386" s="272"/>
      <c r="IB386" s="273"/>
      <c r="IC386" s="272"/>
      <c r="ID386" s="272"/>
      <c r="IE386" s="272"/>
      <c r="IF386" s="272"/>
      <c r="IG386" s="272"/>
      <c r="IH386" s="272"/>
      <c r="II386" s="272"/>
      <c r="IJ386" s="272"/>
      <c r="IK386" s="272"/>
      <c r="IL386" s="272"/>
      <c r="IM386" s="272"/>
      <c r="IN386" s="272"/>
      <c r="IO386" s="272"/>
      <c r="IP386" s="272"/>
      <c r="IQ386" s="272"/>
      <c r="IR386" s="272"/>
      <c r="IS386" s="272"/>
      <c r="IT386" s="272"/>
      <c r="IU386" s="272"/>
      <c r="IV386" s="272"/>
      <c r="IW386" s="272"/>
      <c r="IX386" s="272"/>
      <c r="IY386" s="272"/>
      <c r="IZ386" s="272"/>
      <c r="JA386" s="272"/>
      <c r="JB386" s="272"/>
      <c r="JC386" s="272"/>
      <c r="JD386" s="287"/>
    </row>
    <row r="387" spans="1:264" s="7" customFormat="1" ht="18.95" hidden="1" customHeight="1">
      <c r="A387" s="341"/>
      <c r="B387" s="285"/>
      <c r="C387" s="277"/>
      <c r="D387" s="277"/>
      <c r="E387" s="278"/>
      <c r="F387" s="278"/>
      <c r="G387" s="278"/>
      <c r="H387" s="277"/>
      <c r="I387" s="279"/>
      <c r="J387" s="279"/>
      <c r="K387" s="280"/>
      <c r="L387" s="280"/>
      <c r="M387" s="280"/>
      <c r="N387" s="281"/>
      <c r="O387" s="282"/>
      <c r="P387" s="283"/>
      <c r="Q387" s="281"/>
      <c r="R387" s="281"/>
      <c r="S387" s="281"/>
      <c r="T387" s="281"/>
      <c r="U387" s="281"/>
      <c r="V387" s="281"/>
      <c r="W387" s="96"/>
      <c r="X387" s="281"/>
      <c r="Y387" s="286"/>
      <c r="Z387" s="286"/>
      <c r="AA387" s="265"/>
      <c r="AB387" s="265"/>
      <c r="AC387" s="265"/>
      <c r="AD387" s="265"/>
      <c r="AE387" s="265"/>
      <c r="AF387" s="265"/>
      <c r="AG387" s="265"/>
      <c r="AH387" s="265"/>
      <c r="AI387" s="265"/>
      <c r="AJ387" s="265"/>
      <c r="AK387" s="265"/>
      <c r="AL387" s="265"/>
      <c r="AM387" s="266"/>
      <c r="AN387" s="266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65"/>
      <c r="AY387" s="265"/>
      <c r="AZ387" s="265"/>
      <c r="BA387" s="265"/>
      <c r="BB387" s="265"/>
      <c r="BC387" s="265"/>
      <c r="BD387" s="265"/>
      <c r="BE387" s="265"/>
      <c r="BF387" s="265"/>
      <c r="BG387" s="265"/>
      <c r="BH387" s="265"/>
      <c r="BI387" s="265"/>
      <c r="BJ387" s="265"/>
      <c r="BK387" s="265"/>
      <c r="BL387" s="265"/>
      <c r="BM387" s="265"/>
      <c r="BN387" s="265"/>
      <c r="BO387" s="265"/>
      <c r="BP387" s="265"/>
      <c r="BQ387" s="265"/>
      <c r="BR387" s="265"/>
      <c r="BS387" s="265"/>
      <c r="BT387" s="265"/>
      <c r="BU387" s="265"/>
      <c r="BV387" s="265"/>
      <c r="BW387" s="265"/>
      <c r="BX387" s="265"/>
      <c r="BY387" s="265"/>
      <c r="BZ387" s="265"/>
      <c r="CA387" s="265"/>
      <c r="CB387" s="265"/>
      <c r="CC387" s="265"/>
      <c r="CD387" s="265"/>
      <c r="CE387" s="265"/>
      <c r="CF387" s="265"/>
      <c r="CG387" s="265"/>
      <c r="CH387" s="265"/>
      <c r="CI387" s="265"/>
      <c r="CJ387" s="265"/>
      <c r="CK387" s="265"/>
      <c r="CL387" s="265"/>
      <c r="CM387" s="265"/>
      <c r="CN387" s="265"/>
      <c r="CO387" s="265"/>
      <c r="CP387" s="265"/>
      <c r="CQ387" s="265"/>
      <c r="CR387" s="265"/>
      <c r="CS387" s="265"/>
      <c r="CT387" s="265"/>
      <c r="CU387" s="265"/>
      <c r="CV387" s="265"/>
      <c r="CW387" s="265"/>
      <c r="CX387" s="265"/>
      <c r="CY387" s="265"/>
      <c r="CZ387" s="265"/>
      <c r="DA387" s="265"/>
      <c r="DB387" s="265"/>
      <c r="DC387" s="265"/>
      <c r="DD387" s="265"/>
      <c r="DE387" s="265"/>
      <c r="DF387" s="265"/>
      <c r="DG387" s="265"/>
      <c r="DH387" s="265"/>
      <c r="DI387" s="265"/>
      <c r="DJ387" s="265"/>
      <c r="DK387" s="266"/>
      <c r="DL387" s="265"/>
      <c r="DM387" s="265"/>
      <c r="DN387" s="265"/>
      <c r="DO387" s="265"/>
      <c r="DP387" s="265"/>
      <c r="DQ387" s="265"/>
      <c r="DR387" s="265"/>
      <c r="DS387" s="265"/>
      <c r="DT387" s="265"/>
      <c r="DU387" s="265"/>
      <c r="DV387" s="265"/>
      <c r="DW387" s="265"/>
      <c r="DX387" s="265"/>
      <c r="DY387" s="265"/>
      <c r="DZ387" s="265"/>
      <c r="EA387" s="265"/>
      <c r="EB387" s="265"/>
      <c r="EC387" s="265"/>
      <c r="ED387" s="265"/>
      <c r="EE387" s="265"/>
      <c r="EF387" s="265"/>
      <c r="EG387" s="265"/>
      <c r="EH387" s="265"/>
      <c r="EI387" s="265"/>
      <c r="EJ387" s="265"/>
      <c r="EK387" s="265"/>
      <c r="EL387" s="266"/>
      <c r="EM387" s="265"/>
      <c r="EN387" s="265"/>
      <c r="EO387" s="265"/>
      <c r="EP387" s="265"/>
      <c r="EQ387" s="265"/>
      <c r="ER387" s="265"/>
      <c r="ES387" s="265"/>
      <c r="ET387" s="265"/>
      <c r="EU387" s="265"/>
      <c r="EV387" s="265"/>
      <c r="EW387" s="265"/>
      <c r="EX387" s="265"/>
      <c r="EY387" s="265"/>
      <c r="EZ387" s="265"/>
      <c r="FA387" s="265"/>
      <c r="FB387" s="265"/>
      <c r="FC387" s="265"/>
      <c r="FD387" s="265"/>
      <c r="FE387" s="265"/>
      <c r="FF387" s="267"/>
      <c r="FG387" s="265"/>
      <c r="FH387" s="265"/>
      <c r="FI387" s="265"/>
      <c r="FJ387" s="265"/>
      <c r="FK387" s="265"/>
      <c r="FL387" s="265"/>
      <c r="FM387" s="265"/>
      <c r="FN387" s="265"/>
      <c r="FO387" s="265"/>
      <c r="FP387" s="265"/>
      <c r="FQ387" s="265"/>
      <c r="FR387" s="265"/>
      <c r="FS387" s="265"/>
      <c r="FT387" s="265"/>
      <c r="FU387" s="265"/>
      <c r="FV387" s="265"/>
      <c r="FW387" s="265"/>
      <c r="FX387" s="265"/>
      <c r="FY387" s="265"/>
      <c r="FZ387" s="265"/>
      <c r="GA387" s="265"/>
      <c r="GB387" s="265"/>
      <c r="GC387" s="265"/>
      <c r="GD387" s="269"/>
      <c r="GE387" s="269"/>
      <c r="GF387" s="269"/>
      <c r="GG387" s="269"/>
      <c r="GH387" s="270"/>
      <c r="GI387" s="271"/>
      <c r="GJ387" s="269"/>
      <c r="GK387" s="269"/>
      <c r="GL387" s="269"/>
      <c r="GM387" s="269"/>
      <c r="GN387" s="269"/>
      <c r="GO387" s="272"/>
      <c r="GP387" s="272"/>
      <c r="GQ387" s="272"/>
      <c r="GR387" s="272"/>
      <c r="GS387" s="272"/>
      <c r="GT387" s="272"/>
      <c r="GU387" s="272"/>
      <c r="GV387" s="272"/>
      <c r="GW387" s="272"/>
      <c r="GX387" s="272"/>
      <c r="GY387" s="272"/>
      <c r="GZ387" s="272"/>
      <c r="HA387" s="272"/>
      <c r="HB387" s="272"/>
      <c r="HC387" s="272"/>
      <c r="HD387" s="272"/>
      <c r="HE387" s="272"/>
      <c r="HF387" s="272"/>
      <c r="HG387" s="272"/>
      <c r="HH387" s="272"/>
      <c r="HI387" s="272"/>
      <c r="HJ387" s="272"/>
      <c r="HK387" s="272"/>
      <c r="HL387" s="272"/>
      <c r="HM387" s="272"/>
      <c r="HN387" s="272"/>
      <c r="HO387" s="272"/>
      <c r="HP387" s="272"/>
      <c r="HQ387" s="272"/>
      <c r="HR387" s="272"/>
      <c r="HS387" s="272"/>
      <c r="HT387" s="272"/>
      <c r="HU387" s="272"/>
      <c r="HV387" s="272"/>
      <c r="HW387" s="272"/>
      <c r="HX387" s="272"/>
      <c r="HY387" s="271"/>
      <c r="HZ387" s="271"/>
      <c r="IA387" s="272"/>
      <c r="IB387" s="273"/>
      <c r="IC387" s="272"/>
      <c r="ID387" s="272"/>
      <c r="IE387" s="272"/>
      <c r="IF387" s="272"/>
      <c r="IG387" s="272"/>
      <c r="IH387" s="272"/>
      <c r="II387" s="272"/>
      <c r="IJ387" s="272"/>
      <c r="IK387" s="272"/>
      <c r="IL387" s="272"/>
      <c r="IM387" s="272"/>
      <c r="IN387" s="272"/>
      <c r="IO387" s="272"/>
      <c r="IP387" s="272"/>
      <c r="IQ387" s="272"/>
      <c r="IR387" s="272"/>
      <c r="IS387" s="272"/>
      <c r="IT387" s="272"/>
      <c r="IU387" s="272"/>
      <c r="IV387" s="272"/>
      <c r="IW387" s="272"/>
      <c r="IX387" s="272"/>
      <c r="IY387" s="272"/>
      <c r="IZ387" s="272"/>
      <c r="JA387" s="272"/>
      <c r="JB387" s="272"/>
      <c r="JC387" s="272"/>
      <c r="JD387" s="287"/>
    </row>
    <row r="388" spans="1:264" s="7" customFormat="1" ht="18.95" hidden="1" customHeight="1">
      <c r="A388" s="341"/>
      <c r="B388" s="285"/>
      <c r="C388" s="277"/>
      <c r="D388" s="277"/>
      <c r="E388" s="278"/>
      <c r="F388" s="278"/>
      <c r="G388" s="278"/>
      <c r="H388" s="277"/>
      <c r="I388" s="279"/>
      <c r="J388" s="279"/>
      <c r="K388" s="280"/>
      <c r="L388" s="280"/>
      <c r="M388" s="280"/>
      <c r="N388" s="281"/>
      <c r="O388" s="282"/>
      <c r="P388" s="283"/>
      <c r="Q388" s="281"/>
      <c r="R388" s="281"/>
      <c r="S388" s="281"/>
      <c r="T388" s="281"/>
      <c r="U388" s="281"/>
      <c r="V388" s="281"/>
      <c r="W388" s="96"/>
      <c r="X388" s="281"/>
      <c r="Y388" s="286"/>
      <c r="Z388" s="286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265"/>
      <c r="AL388" s="265"/>
      <c r="AM388" s="266"/>
      <c r="AN388" s="266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265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265"/>
      <c r="BV388" s="265"/>
      <c r="BW388" s="265"/>
      <c r="BX388" s="265"/>
      <c r="BY388" s="265"/>
      <c r="BZ388" s="265"/>
      <c r="CA388" s="265"/>
      <c r="CB388" s="265"/>
      <c r="CC388" s="265"/>
      <c r="CD388" s="265"/>
      <c r="CE388" s="265"/>
      <c r="CF388" s="265"/>
      <c r="CG388" s="265"/>
      <c r="CH388" s="265"/>
      <c r="CI388" s="265"/>
      <c r="CJ388" s="265"/>
      <c r="CK388" s="265"/>
      <c r="CL388" s="265"/>
      <c r="CM388" s="265"/>
      <c r="CN388" s="265"/>
      <c r="CO388" s="265"/>
      <c r="CP388" s="265"/>
      <c r="CQ388" s="265"/>
      <c r="CR388" s="265"/>
      <c r="CS388" s="265"/>
      <c r="CT388" s="265"/>
      <c r="CU388" s="265"/>
      <c r="CV388" s="265"/>
      <c r="CW388" s="265"/>
      <c r="CX388" s="265"/>
      <c r="CY388" s="265"/>
      <c r="CZ388" s="265"/>
      <c r="DA388" s="265"/>
      <c r="DB388" s="265"/>
      <c r="DC388" s="265"/>
      <c r="DD388" s="265"/>
      <c r="DE388" s="265"/>
      <c r="DF388" s="265"/>
      <c r="DG388" s="265"/>
      <c r="DH388" s="265"/>
      <c r="DI388" s="265"/>
      <c r="DJ388" s="265"/>
      <c r="DK388" s="266"/>
      <c r="DL388" s="265"/>
      <c r="DM388" s="265"/>
      <c r="DN388" s="265"/>
      <c r="DO388" s="265"/>
      <c r="DP388" s="265"/>
      <c r="DQ388" s="265"/>
      <c r="DR388" s="265"/>
      <c r="DS388" s="265"/>
      <c r="DT388" s="265"/>
      <c r="DU388" s="265"/>
      <c r="DV388" s="265"/>
      <c r="DW388" s="265"/>
      <c r="DX388" s="265"/>
      <c r="DY388" s="265"/>
      <c r="DZ388" s="265"/>
      <c r="EA388" s="265"/>
      <c r="EB388" s="265"/>
      <c r="EC388" s="265"/>
      <c r="ED388" s="265"/>
      <c r="EE388" s="265"/>
      <c r="EF388" s="265"/>
      <c r="EG388" s="265"/>
      <c r="EH388" s="265"/>
      <c r="EI388" s="265"/>
      <c r="EJ388" s="265"/>
      <c r="EK388" s="265"/>
      <c r="EL388" s="266"/>
      <c r="EM388" s="265"/>
      <c r="EN388" s="265"/>
      <c r="EO388" s="265"/>
      <c r="EP388" s="265"/>
      <c r="EQ388" s="265"/>
      <c r="ER388" s="265"/>
      <c r="ES388" s="265"/>
      <c r="ET388" s="265"/>
      <c r="EU388" s="265"/>
      <c r="EV388" s="265"/>
      <c r="EW388" s="265"/>
      <c r="EX388" s="265"/>
      <c r="EY388" s="265"/>
      <c r="EZ388" s="265"/>
      <c r="FA388" s="265"/>
      <c r="FB388" s="265"/>
      <c r="FC388" s="265"/>
      <c r="FD388" s="265"/>
      <c r="FE388" s="265"/>
      <c r="FF388" s="267"/>
      <c r="FG388" s="265"/>
      <c r="FH388" s="265"/>
      <c r="FI388" s="265"/>
      <c r="FJ388" s="265"/>
      <c r="FK388" s="265"/>
      <c r="FL388" s="265"/>
      <c r="FM388" s="265"/>
      <c r="FN388" s="265"/>
      <c r="FO388" s="265"/>
      <c r="FP388" s="265"/>
      <c r="FQ388" s="265"/>
      <c r="FR388" s="265"/>
      <c r="FS388" s="265"/>
      <c r="FT388" s="265"/>
      <c r="FU388" s="265"/>
      <c r="FV388" s="265"/>
      <c r="FW388" s="265"/>
      <c r="FX388" s="265"/>
      <c r="FY388" s="265"/>
      <c r="FZ388" s="265"/>
      <c r="GA388" s="265"/>
      <c r="GB388" s="265"/>
      <c r="GC388" s="265"/>
      <c r="GD388" s="269"/>
      <c r="GE388" s="269"/>
      <c r="GF388" s="269"/>
      <c r="GG388" s="269"/>
      <c r="GH388" s="270"/>
      <c r="GI388" s="271"/>
      <c r="GJ388" s="269"/>
      <c r="GK388" s="269"/>
      <c r="GL388" s="269"/>
      <c r="GM388" s="269"/>
      <c r="GN388" s="269"/>
      <c r="GO388" s="272"/>
      <c r="GP388" s="272"/>
      <c r="GQ388" s="272"/>
      <c r="GR388" s="272"/>
      <c r="GS388" s="272"/>
      <c r="GT388" s="272"/>
      <c r="GU388" s="272"/>
      <c r="GV388" s="272"/>
      <c r="GW388" s="272"/>
      <c r="GX388" s="272"/>
      <c r="GY388" s="272"/>
      <c r="GZ388" s="272"/>
      <c r="HA388" s="272"/>
      <c r="HB388" s="272"/>
      <c r="HC388" s="272"/>
      <c r="HD388" s="272"/>
      <c r="HE388" s="272"/>
      <c r="HF388" s="272"/>
      <c r="HG388" s="272"/>
      <c r="HH388" s="272"/>
      <c r="HI388" s="272"/>
      <c r="HJ388" s="272"/>
      <c r="HK388" s="272"/>
      <c r="HL388" s="272"/>
      <c r="HM388" s="272"/>
      <c r="HN388" s="272"/>
      <c r="HO388" s="272"/>
      <c r="HP388" s="272"/>
      <c r="HQ388" s="272"/>
      <c r="HR388" s="272"/>
      <c r="HS388" s="272"/>
      <c r="HT388" s="272"/>
      <c r="HU388" s="272"/>
      <c r="HV388" s="272"/>
      <c r="HW388" s="272"/>
      <c r="HX388" s="272"/>
      <c r="HY388" s="271"/>
      <c r="HZ388" s="271"/>
      <c r="IA388" s="272"/>
      <c r="IB388" s="273"/>
      <c r="IC388" s="272"/>
      <c r="ID388" s="272"/>
      <c r="IE388" s="272"/>
      <c r="IF388" s="272"/>
      <c r="IG388" s="272"/>
      <c r="IH388" s="272"/>
      <c r="II388" s="272"/>
      <c r="IJ388" s="272"/>
      <c r="IK388" s="272"/>
      <c r="IL388" s="272"/>
      <c r="IM388" s="272"/>
      <c r="IN388" s="272"/>
      <c r="IO388" s="272"/>
      <c r="IP388" s="272"/>
      <c r="IQ388" s="272"/>
      <c r="IR388" s="272"/>
      <c r="IS388" s="272"/>
      <c r="IT388" s="272"/>
      <c r="IU388" s="272"/>
      <c r="IV388" s="272"/>
      <c r="IW388" s="272"/>
      <c r="IX388" s="272"/>
      <c r="IY388" s="272"/>
      <c r="IZ388" s="272"/>
      <c r="JA388" s="272"/>
      <c r="JB388" s="272"/>
      <c r="JC388" s="272"/>
      <c r="JD388" s="287"/>
    </row>
    <row r="389" spans="1:264" s="7" customFormat="1" ht="18.95" hidden="1" customHeight="1">
      <c r="A389" s="341"/>
      <c r="B389" s="285"/>
      <c r="C389" s="277"/>
      <c r="D389" s="277"/>
      <c r="E389" s="278"/>
      <c r="F389" s="278"/>
      <c r="G389" s="278"/>
      <c r="H389" s="277"/>
      <c r="I389" s="279"/>
      <c r="J389" s="279"/>
      <c r="K389" s="280"/>
      <c r="L389" s="280"/>
      <c r="M389" s="280"/>
      <c r="N389" s="281"/>
      <c r="O389" s="282"/>
      <c r="P389" s="283"/>
      <c r="Q389" s="281"/>
      <c r="R389" s="281"/>
      <c r="S389" s="281"/>
      <c r="T389" s="281"/>
      <c r="U389" s="281"/>
      <c r="V389" s="281"/>
      <c r="W389" s="96"/>
      <c r="X389" s="281"/>
      <c r="Y389" s="286"/>
      <c r="Z389" s="286"/>
      <c r="AA389" s="265"/>
      <c r="AB389" s="265"/>
      <c r="AC389" s="265"/>
      <c r="AD389" s="265"/>
      <c r="AE389" s="265"/>
      <c r="AF389" s="265"/>
      <c r="AG389" s="265"/>
      <c r="AH389" s="265"/>
      <c r="AI389" s="265"/>
      <c r="AJ389" s="265"/>
      <c r="AK389" s="265"/>
      <c r="AL389" s="265"/>
      <c r="AM389" s="266"/>
      <c r="AN389" s="266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65"/>
      <c r="AY389" s="265"/>
      <c r="AZ389" s="265"/>
      <c r="BA389" s="265"/>
      <c r="BB389" s="265"/>
      <c r="BC389" s="265"/>
      <c r="BD389" s="265"/>
      <c r="BE389" s="265"/>
      <c r="BF389" s="265"/>
      <c r="BG389" s="265"/>
      <c r="BH389" s="265"/>
      <c r="BI389" s="265"/>
      <c r="BJ389" s="265"/>
      <c r="BK389" s="265"/>
      <c r="BL389" s="265"/>
      <c r="BM389" s="265"/>
      <c r="BN389" s="265"/>
      <c r="BO389" s="265"/>
      <c r="BP389" s="265"/>
      <c r="BQ389" s="265"/>
      <c r="BR389" s="265"/>
      <c r="BS389" s="265"/>
      <c r="BT389" s="265"/>
      <c r="BU389" s="265"/>
      <c r="BV389" s="265"/>
      <c r="BW389" s="265"/>
      <c r="BX389" s="265"/>
      <c r="BY389" s="265"/>
      <c r="BZ389" s="265"/>
      <c r="CA389" s="265"/>
      <c r="CB389" s="265"/>
      <c r="CC389" s="265"/>
      <c r="CD389" s="265"/>
      <c r="CE389" s="265"/>
      <c r="CF389" s="265"/>
      <c r="CG389" s="265"/>
      <c r="CH389" s="265"/>
      <c r="CI389" s="265"/>
      <c r="CJ389" s="265"/>
      <c r="CK389" s="265"/>
      <c r="CL389" s="265"/>
      <c r="CM389" s="265"/>
      <c r="CN389" s="265"/>
      <c r="CO389" s="265"/>
      <c r="CP389" s="265"/>
      <c r="CQ389" s="265"/>
      <c r="CR389" s="265"/>
      <c r="CS389" s="265"/>
      <c r="CT389" s="265"/>
      <c r="CU389" s="265"/>
      <c r="CV389" s="265"/>
      <c r="CW389" s="265"/>
      <c r="CX389" s="265"/>
      <c r="CY389" s="265"/>
      <c r="CZ389" s="265"/>
      <c r="DA389" s="265"/>
      <c r="DB389" s="265"/>
      <c r="DC389" s="265"/>
      <c r="DD389" s="265"/>
      <c r="DE389" s="265"/>
      <c r="DF389" s="265"/>
      <c r="DG389" s="265"/>
      <c r="DH389" s="265"/>
      <c r="DI389" s="265"/>
      <c r="DJ389" s="265"/>
      <c r="DK389" s="266"/>
      <c r="DL389" s="265"/>
      <c r="DM389" s="265"/>
      <c r="DN389" s="265"/>
      <c r="DO389" s="265"/>
      <c r="DP389" s="265"/>
      <c r="DQ389" s="265"/>
      <c r="DR389" s="265"/>
      <c r="DS389" s="265"/>
      <c r="DT389" s="265"/>
      <c r="DU389" s="265"/>
      <c r="DV389" s="265"/>
      <c r="DW389" s="265"/>
      <c r="DX389" s="265"/>
      <c r="DY389" s="265"/>
      <c r="DZ389" s="265"/>
      <c r="EA389" s="265"/>
      <c r="EB389" s="265"/>
      <c r="EC389" s="265"/>
      <c r="ED389" s="265"/>
      <c r="EE389" s="265"/>
      <c r="EF389" s="265"/>
      <c r="EG389" s="265"/>
      <c r="EH389" s="265"/>
      <c r="EI389" s="265"/>
      <c r="EJ389" s="265"/>
      <c r="EK389" s="265"/>
      <c r="EL389" s="266"/>
      <c r="EM389" s="265"/>
      <c r="EN389" s="265"/>
      <c r="EO389" s="265"/>
      <c r="EP389" s="265"/>
      <c r="EQ389" s="265"/>
      <c r="ER389" s="265"/>
      <c r="ES389" s="265"/>
      <c r="ET389" s="265"/>
      <c r="EU389" s="265"/>
      <c r="EV389" s="265"/>
      <c r="EW389" s="265"/>
      <c r="EX389" s="265"/>
      <c r="EY389" s="265"/>
      <c r="EZ389" s="265"/>
      <c r="FA389" s="265"/>
      <c r="FB389" s="265"/>
      <c r="FC389" s="265"/>
      <c r="FD389" s="265"/>
      <c r="FE389" s="265"/>
      <c r="FF389" s="267"/>
      <c r="FG389" s="265"/>
      <c r="FH389" s="265"/>
      <c r="FI389" s="265"/>
      <c r="FJ389" s="265"/>
      <c r="FK389" s="265"/>
      <c r="FL389" s="265"/>
      <c r="FM389" s="265"/>
      <c r="FN389" s="265"/>
      <c r="FO389" s="265"/>
      <c r="FP389" s="265"/>
      <c r="FQ389" s="265"/>
      <c r="FR389" s="265"/>
      <c r="FS389" s="265"/>
      <c r="FT389" s="265"/>
      <c r="FU389" s="265"/>
      <c r="FV389" s="265"/>
      <c r="FW389" s="265"/>
      <c r="FX389" s="265"/>
      <c r="FY389" s="265"/>
      <c r="FZ389" s="265"/>
      <c r="GA389" s="265"/>
      <c r="GB389" s="265"/>
      <c r="GC389" s="265"/>
      <c r="GD389" s="269"/>
      <c r="GE389" s="269"/>
      <c r="GF389" s="269"/>
      <c r="GG389" s="269"/>
      <c r="GH389" s="270"/>
      <c r="GI389" s="271"/>
      <c r="GJ389" s="269"/>
      <c r="GK389" s="269"/>
      <c r="GL389" s="269"/>
      <c r="GM389" s="269"/>
      <c r="GN389" s="269"/>
      <c r="GO389" s="272"/>
      <c r="GP389" s="272"/>
      <c r="GQ389" s="272"/>
      <c r="GR389" s="272"/>
      <c r="GS389" s="272"/>
      <c r="GT389" s="272"/>
      <c r="GU389" s="272"/>
      <c r="GV389" s="272"/>
      <c r="GW389" s="272"/>
      <c r="GX389" s="272"/>
      <c r="GY389" s="272"/>
      <c r="GZ389" s="272"/>
      <c r="HA389" s="272"/>
      <c r="HB389" s="272"/>
      <c r="HC389" s="272"/>
      <c r="HD389" s="272"/>
      <c r="HE389" s="272"/>
      <c r="HF389" s="272"/>
      <c r="HG389" s="272"/>
      <c r="HH389" s="272"/>
      <c r="HI389" s="272"/>
      <c r="HJ389" s="272"/>
      <c r="HK389" s="272"/>
      <c r="HL389" s="272"/>
      <c r="HM389" s="272"/>
      <c r="HN389" s="272"/>
      <c r="HO389" s="272"/>
      <c r="HP389" s="272"/>
      <c r="HQ389" s="272"/>
      <c r="HR389" s="272"/>
      <c r="HS389" s="272"/>
      <c r="HT389" s="272"/>
      <c r="HU389" s="272"/>
      <c r="HV389" s="272"/>
      <c r="HW389" s="272"/>
      <c r="HX389" s="272"/>
      <c r="HY389" s="271"/>
      <c r="HZ389" s="271"/>
      <c r="IA389" s="272"/>
      <c r="IB389" s="273"/>
      <c r="IC389" s="272"/>
      <c r="ID389" s="272"/>
      <c r="IE389" s="272"/>
      <c r="IF389" s="272"/>
      <c r="IG389" s="272"/>
      <c r="IH389" s="272"/>
      <c r="II389" s="272"/>
      <c r="IJ389" s="272"/>
      <c r="IK389" s="272"/>
      <c r="IL389" s="272"/>
      <c r="IM389" s="272"/>
      <c r="IN389" s="272"/>
      <c r="IO389" s="272"/>
      <c r="IP389" s="272"/>
      <c r="IQ389" s="272"/>
      <c r="IR389" s="272"/>
      <c r="IS389" s="272"/>
      <c r="IT389" s="272"/>
      <c r="IU389" s="272"/>
      <c r="IV389" s="272"/>
      <c r="IW389" s="272"/>
      <c r="IX389" s="272"/>
      <c r="IY389" s="272"/>
      <c r="IZ389" s="272"/>
      <c r="JA389" s="272"/>
      <c r="JB389" s="272"/>
      <c r="JC389" s="272"/>
      <c r="JD389" s="287"/>
    </row>
    <row r="390" spans="1:264" s="7" customFormat="1" ht="18.95" hidden="1" customHeight="1">
      <c r="A390" s="341"/>
      <c r="B390" s="285"/>
      <c r="C390" s="277"/>
      <c r="D390" s="277"/>
      <c r="E390" s="278"/>
      <c r="F390" s="278"/>
      <c r="G390" s="278"/>
      <c r="H390" s="277"/>
      <c r="I390" s="279"/>
      <c r="J390" s="279"/>
      <c r="K390" s="280"/>
      <c r="L390" s="280"/>
      <c r="M390" s="280"/>
      <c r="N390" s="281"/>
      <c r="O390" s="282"/>
      <c r="P390" s="283"/>
      <c r="Q390" s="281"/>
      <c r="R390" s="281"/>
      <c r="S390" s="281"/>
      <c r="T390" s="281"/>
      <c r="U390" s="281"/>
      <c r="V390" s="281"/>
      <c r="W390" s="96"/>
      <c r="X390" s="281"/>
      <c r="Y390" s="286"/>
      <c r="Z390" s="286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265"/>
      <c r="AL390" s="265"/>
      <c r="AM390" s="266"/>
      <c r="AN390" s="266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265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265"/>
      <c r="BV390" s="265"/>
      <c r="BW390" s="265"/>
      <c r="BX390" s="265"/>
      <c r="BY390" s="265"/>
      <c r="BZ390" s="265"/>
      <c r="CA390" s="265"/>
      <c r="CB390" s="265"/>
      <c r="CC390" s="265"/>
      <c r="CD390" s="265"/>
      <c r="CE390" s="265"/>
      <c r="CF390" s="265"/>
      <c r="CG390" s="265"/>
      <c r="CH390" s="265"/>
      <c r="CI390" s="265"/>
      <c r="CJ390" s="265"/>
      <c r="CK390" s="265"/>
      <c r="CL390" s="265"/>
      <c r="CM390" s="265"/>
      <c r="CN390" s="265"/>
      <c r="CO390" s="265"/>
      <c r="CP390" s="265"/>
      <c r="CQ390" s="265"/>
      <c r="CR390" s="265"/>
      <c r="CS390" s="265"/>
      <c r="CT390" s="265"/>
      <c r="CU390" s="265"/>
      <c r="CV390" s="265"/>
      <c r="CW390" s="265"/>
      <c r="CX390" s="265"/>
      <c r="CY390" s="265"/>
      <c r="CZ390" s="265"/>
      <c r="DA390" s="265"/>
      <c r="DB390" s="265"/>
      <c r="DC390" s="265"/>
      <c r="DD390" s="265"/>
      <c r="DE390" s="265"/>
      <c r="DF390" s="265"/>
      <c r="DG390" s="265"/>
      <c r="DH390" s="265"/>
      <c r="DI390" s="265"/>
      <c r="DJ390" s="265"/>
      <c r="DK390" s="266"/>
      <c r="DL390" s="265"/>
      <c r="DM390" s="265"/>
      <c r="DN390" s="265"/>
      <c r="DO390" s="265"/>
      <c r="DP390" s="265"/>
      <c r="DQ390" s="265"/>
      <c r="DR390" s="265"/>
      <c r="DS390" s="265"/>
      <c r="DT390" s="265"/>
      <c r="DU390" s="265"/>
      <c r="DV390" s="265"/>
      <c r="DW390" s="265"/>
      <c r="DX390" s="265"/>
      <c r="DY390" s="265"/>
      <c r="DZ390" s="265"/>
      <c r="EA390" s="265"/>
      <c r="EB390" s="265"/>
      <c r="EC390" s="265"/>
      <c r="ED390" s="265"/>
      <c r="EE390" s="265"/>
      <c r="EF390" s="265"/>
      <c r="EG390" s="265"/>
      <c r="EH390" s="265"/>
      <c r="EI390" s="265"/>
      <c r="EJ390" s="265"/>
      <c r="EK390" s="265"/>
      <c r="EL390" s="266"/>
      <c r="EM390" s="265"/>
      <c r="EN390" s="265"/>
      <c r="EO390" s="265"/>
      <c r="EP390" s="265"/>
      <c r="EQ390" s="265"/>
      <c r="ER390" s="265"/>
      <c r="ES390" s="265"/>
      <c r="ET390" s="265"/>
      <c r="EU390" s="265"/>
      <c r="EV390" s="265"/>
      <c r="EW390" s="265"/>
      <c r="EX390" s="265"/>
      <c r="EY390" s="265"/>
      <c r="EZ390" s="265"/>
      <c r="FA390" s="265"/>
      <c r="FB390" s="265"/>
      <c r="FC390" s="265"/>
      <c r="FD390" s="265"/>
      <c r="FE390" s="265"/>
      <c r="FF390" s="267"/>
      <c r="FG390" s="265"/>
      <c r="FH390" s="265"/>
      <c r="FI390" s="265"/>
      <c r="FJ390" s="265"/>
      <c r="FK390" s="265"/>
      <c r="FL390" s="265"/>
      <c r="FM390" s="265"/>
      <c r="FN390" s="265"/>
      <c r="FO390" s="265"/>
      <c r="FP390" s="265"/>
      <c r="FQ390" s="265"/>
      <c r="FR390" s="265"/>
      <c r="FS390" s="265"/>
      <c r="FT390" s="265"/>
      <c r="FU390" s="265"/>
      <c r="FV390" s="265"/>
      <c r="FW390" s="265"/>
      <c r="FX390" s="265"/>
      <c r="FY390" s="265"/>
      <c r="FZ390" s="265"/>
      <c r="GA390" s="265"/>
      <c r="GB390" s="265"/>
      <c r="GC390" s="265"/>
      <c r="GD390" s="269"/>
      <c r="GE390" s="269"/>
      <c r="GF390" s="269"/>
      <c r="GG390" s="269"/>
      <c r="GH390" s="270"/>
      <c r="GI390" s="271"/>
      <c r="GJ390" s="269"/>
      <c r="GK390" s="269"/>
      <c r="GL390" s="269"/>
      <c r="GM390" s="269"/>
      <c r="GN390" s="269"/>
      <c r="GO390" s="272"/>
      <c r="GP390" s="272"/>
      <c r="GQ390" s="272"/>
      <c r="GR390" s="272"/>
      <c r="GS390" s="272"/>
      <c r="GT390" s="272"/>
      <c r="GU390" s="272"/>
      <c r="GV390" s="272"/>
      <c r="GW390" s="272"/>
      <c r="GX390" s="272"/>
      <c r="GY390" s="272"/>
      <c r="GZ390" s="272"/>
      <c r="HA390" s="272"/>
      <c r="HB390" s="272"/>
      <c r="HC390" s="272"/>
      <c r="HD390" s="272"/>
      <c r="HE390" s="272"/>
      <c r="HF390" s="272"/>
      <c r="HG390" s="272"/>
      <c r="HH390" s="272"/>
      <c r="HI390" s="272"/>
      <c r="HJ390" s="272"/>
      <c r="HK390" s="272"/>
      <c r="HL390" s="272"/>
      <c r="HM390" s="272"/>
      <c r="HN390" s="272"/>
      <c r="HO390" s="272"/>
      <c r="HP390" s="272"/>
      <c r="HQ390" s="272"/>
      <c r="HR390" s="272"/>
      <c r="HS390" s="272"/>
      <c r="HT390" s="272"/>
      <c r="HU390" s="272"/>
      <c r="HV390" s="272"/>
      <c r="HW390" s="272"/>
      <c r="HX390" s="272"/>
      <c r="HY390" s="271"/>
      <c r="HZ390" s="271"/>
      <c r="IA390" s="272"/>
      <c r="IB390" s="273"/>
      <c r="IC390" s="272"/>
      <c r="ID390" s="272"/>
      <c r="IE390" s="272"/>
      <c r="IF390" s="272"/>
      <c r="IG390" s="272"/>
      <c r="IH390" s="272"/>
      <c r="II390" s="272"/>
      <c r="IJ390" s="272"/>
      <c r="IK390" s="272"/>
      <c r="IL390" s="272"/>
      <c r="IM390" s="272"/>
      <c r="IN390" s="272"/>
      <c r="IO390" s="272"/>
      <c r="IP390" s="272"/>
      <c r="IQ390" s="272"/>
      <c r="IR390" s="272"/>
      <c r="IS390" s="272"/>
      <c r="IT390" s="272"/>
      <c r="IU390" s="272"/>
      <c r="IV390" s="272"/>
      <c r="IW390" s="272"/>
      <c r="IX390" s="272"/>
      <c r="IY390" s="272"/>
      <c r="IZ390" s="272"/>
      <c r="JA390" s="272"/>
      <c r="JB390" s="272"/>
      <c r="JC390" s="272"/>
      <c r="JD390" s="287"/>
    </row>
    <row r="391" spans="1:264" ht="18.95" hidden="1" customHeight="1">
      <c r="A391" s="341"/>
      <c r="B391" s="285"/>
      <c r="C391" s="277"/>
      <c r="D391" s="277"/>
      <c r="E391" s="278"/>
      <c r="F391" s="278"/>
      <c r="G391" s="278"/>
      <c r="H391" s="277"/>
      <c r="I391" s="279"/>
      <c r="J391" s="279"/>
      <c r="K391" s="280"/>
      <c r="L391" s="280"/>
      <c r="M391" s="280"/>
      <c r="N391" s="281"/>
      <c r="O391" s="282"/>
      <c r="P391" s="283"/>
      <c r="Q391" s="281"/>
      <c r="R391" s="281"/>
      <c r="S391" s="281"/>
      <c r="T391" s="281"/>
      <c r="U391" s="281"/>
      <c r="V391" s="281"/>
      <c r="W391" s="96"/>
      <c r="X391" s="281"/>
      <c r="Y391" s="286"/>
      <c r="Z391" s="286"/>
      <c r="AA391" s="265"/>
      <c r="AB391" s="265"/>
      <c r="AC391" s="265"/>
      <c r="AD391" s="265"/>
      <c r="AE391" s="265"/>
      <c r="AF391" s="265"/>
      <c r="AG391" s="265"/>
      <c r="AH391" s="265"/>
      <c r="AI391" s="265"/>
      <c r="AJ391" s="265"/>
      <c r="AK391" s="265"/>
      <c r="AL391" s="265"/>
      <c r="AM391" s="266"/>
      <c r="AN391" s="266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65"/>
      <c r="AY391" s="265"/>
      <c r="AZ391" s="265"/>
      <c r="BA391" s="265"/>
      <c r="BB391" s="265"/>
      <c r="BC391" s="265"/>
      <c r="BD391" s="265"/>
      <c r="BE391" s="265"/>
      <c r="BF391" s="265"/>
      <c r="BG391" s="265"/>
      <c r="BH391" s="265"/>
      <c r="BI391" s="265"/>
      <c r="BJ391" s="265"/>
      <c r="BK391" s="265"/>
      <c r="BL391" s="265"/>
      <c r="BM391" s="265"/>
      <c r="BN391" s="265"/>
      <c r="BO391" s="265"/>
      <c r="BP391" s="265"/>
      <c r="BQ391" s="265"/>
      <c r="BR391" s="265"/>
      <c r="BS391" s="265"/>
      <c r="BT391" s="265"/>
      <c r="BU391" s="265"/>
      <c r="BV391" s="265"/>
      <c r="BW391" s="265"/>
      <c r="BX391" s="265"/>
      <c r="BY391" s="265"/>
      <c r="BZ391" s="265"/>
      <c r="CA391" s="265"/>
      <c r="CB391" s="265"/>
      <c r="CC391" s="265"/>
      <c r="CD391" s="265"/>
      <c r="CE391" s="265"/>
      <c r="CF391" s="265"/>
      <c r="CG391" s="265"/>
      <c r="CH391" s="265"/>
      <c r="CI391" s="265"/>
      <c r="CJ391" s="265"/>
      <c r="CK391" s="265"/>
      <c r="CL391" s="265"/>
      <c r="CM391" s="265"/>
      <c r="CN391" s="265"/>
      <c r="CO391" s="265"/>
      <c r="CP391" s="265"/>
      <c r="CQ391" s="265"/>
      <c r="CR391" s="265"/>
      <c r="CS391" s="265"/>
      <c r="CT391" s="265"/>
      <c r="CU391" s="265"/>
      <c r="CV391" s="265"/>
      <c r="CW391" s="265"/>
      <c r="CX391" s="265"/>
      <c r="CY391" s="265"/>
      <c r="CZ391" s="265"/>
      <c r="DA391" s="265"/>
      <c r="DB391" s="265"/>
      <c r="DC391" s="265"/>
      <c r="DD391" s="265"/>
      <c r="DE391" s="265"/>
      <c r="DF391" s="265"/>
      <c r="DG391" s="265"/>
      <c r="DH391" s="265"/>
      <c r="DI391" s="265"/>
      <c r="DJ391" s="265"/>
      <c r="DK391" s="266"/>
      <c r="DL391" s="265"/>
      <c r="DM391" s="265"/>
      <c r="DN391" s="265"/>
      <c r="DO391" s="265"/>
      <c r="DP391" s="265"/>
      <c r="DQ391" s="265"/>
      <c r="DR391" s="265"/>
      <c r="DS391" s="265"/>
      <c r="DT391" s="265"/>
      <c r="DU391" s="265"/>
      <c r="DV391" s="265"/>
      <c r="DW391" s="265"/>
      <c r="DX391" s="265"/>
      <c r="DY391" s="265"/>
      <c r="DZ391" s="265"/>
      <c r="EA391" s="265"/>
      <c r="EB391" s="265"/>
      <c r="EC391" s="265"/>
      <c r="ED391" s="265"/>
      <c r="EE391" s="265"/>
      <c r="EF391" s="265"/>
      <c r="EG391" s="265"/>
      <c r="EH391" s="265"/>
      <c r="EI391" s="265"/>
      <c r="EJ391" s="265"/>
      <c r="EK391" s="265"/>
      <c r="EL391" s="266"/>
      <c r="EM391" s="265"/>
      <c r="EN391" s="265"/>
      <c r="EO391" s="265"/>
      <c r="EP391" s="265"/>
      <c r="EQ391" s="265"/>
      <c r="ER391" s="265"/>
      <c r="ES391" s="265"/>
      <c r="ET391" s="265"/>
      <c r="EU391" s="265"/>
      <c r="EV391" s="265"/>
      <c r="EW391" s="265"/>
      <c r="EX391" s="265"/>
      <c r="EY391" s="265"/>
      <c r="EZ391" s="265"/>
      <c r="FA391" s="265"/>
      <c r="FB391" s="265"/>
      <c r="FC391" s="265"/>
      <c r="FD391" s="265"/>
      <c r="FE391" s="265"/>
      <c r="FF391" s="267"/>
      <c r="FG391" s="265"/>
      <c r="FH391" s="265"/>
      <c r="FI391" s="265"/>
      <c r="FJ391" s="265"/>
      <c r="FK391" s="265"/>
      <c r="FL391" s="265"/>
      <c r="FM391" s="265"/>
      <c r="FN391" s="265"/>
      <c r="FO391" s="265"/>
      <c r="FP391" s="265"/>
      <c r="FQ391" s="265"/>
      <c r="FR391" s="265"/>
      <c r="FS391" s="265"/>
      <c r="FT391" s="265"/>
      <c r="FU391" s="265"/>
      <c r="FV391" s="265"/>
      <c r="FW391" s="265"/>
      <c r="FX391" s="265"/>
      <c r="FY391" s="265"/>
      <c r="FZ391" s="265"/>
      <c r="GA391" s="265"/>
      <c r="GB391" s="265"/>
      <c r="GC391" s="265"/>
      <c r="GD391" s="269"/>
      <c r="GE391" s="269"/>
      <c r="GF391" s="269"/>
      <c r="GG391" s="269"/>
      <c r="GH391" s="270"/>
      <c r="GI391" s="271"/>
      <c r="GJ391" s="269"/>
      <c r="GK391" s="269"/>
      <c r="GL391" s="269"/>
      <c r="GM391" s="269"/>
      <c r="GN391" s="269"/>
      <c r="GO391" s="272"/>
      <c r="GP391" s="272"/>
      <c r="GQ391" s="272"/>
      <c r="GR391" s="272"/>
      <c r="GS391" s="272"/>
      <c r="GT391" s="272"/>
      <c r="GU391" s="272"/>
      <c r="GV391" s="272"/>
      <c r="GW391" s="272"/>
      <c r="GX391" s="272"/>
      <c r="GY391" s="272"/>
      <c r="GZ391" s="272"/>
      <c r="HA391" s="272"/>
      <c r="HB391" s="272"/>
      <c r="HC391" s="272"/>
      <c r="HD391" s="272"/>
      <c r="HE391" s="272"/>
      <c r="HF391" s="272"/>
      <c r="HG391" s="272"/>
      <c r="HH391" s="272"/>
      <c r="HI391" s="272"/>
      <c r="HJ391" s="272"/>
      <c r="HK391" s="272"/>
      <c r="HL391" s="272"/>
      <c r="HM391" s="272"/>
      <c r="HN391" s="272"/>
      <c r="HO391" s="272"/>
      <c r="HP391" s="272"/>
      <c r="HQ391" s="272"/>
      <c r="HR391" s="272"/>
      <c r="HS391" s="272"/>
      <c r="HT391" s="272"/>
      <c r="HU391" s="272"/>
      <c r="HV391" s="272"/>
      <c r="HW391" s="272"/>
      <c r="HX391" s="272"/>
      <c r="HY391" s="271"/>
      <c r="HZ391" s="271"/>
      <c r="IA391" s="272"/>
      <c r="IB391" s="273"/>
      <c r="IC391" s="272"/>
      <c r="ID391" s="272"/>
      <c r="IE391" s="272"/>
      <c r="IF391" s="272"/>
      <c r="IG391" s="272"/>
      <c r="IH391" s="272"/>
      <c r="II391" s="272"/>
      <c r="IJ391" s="272"/>
      <c r="IK391" s="272"/>
      <c r="IL391" s="272"/>
      <c r="IM391" s="272"/>
      <c r="IN391" s="272"/>
      <c r="IO391" s="272"/>
      <c r="IP391" s="272"/>
      <c r="IQ391" s="272"/>
      <c r="IR391" s="272"/>
      <c r="IS391" s="272"/>
      <c r="IT391" s="272"/>
      <c r="IU391" s="272"/>
      <c r="IV391" s="272"/>
      <c r="IW391" s="272"/>
      <c r="IX391" s="272"/>
      <c r="IY391" s="272"/>
      <c r="IZ391" s="272"/>
      <c r="JA391" s="272"/>
      <c r="JB391" s="272"/>
      <c r="JC391" s="272"/>
      <c r="JD391" s="308"/>
    </row>
    <row r="392" spans="1:264" ht="18.95" hidden="1" customHeight="1">
      <c r="A392" s="341"/>
      <c r="B392" s="285"/>
      <c r="C392" s="277"/>
      <c r="D392" s="277"/>
      <c r="E392" s="278"/>
      <c r="F392" s="278"/>
      <c r="G392" s="278"/>
      <c r="H392" s="277"/>
      <c r="I392" s="279"/>
      <c r="J392" s="279"/>
      <c r="K392" s="280"/>
      <c r="L392" s="280"/>
      <c r="M392" s="280"/>
      <c r="N392" s="281"/>
      <c r="O392" s="282"/>
      <c r="P392" s="283"/>
      <c r="Q392" s="281"/>
      <c r="R392" s="281"/>
      <c r="S392" s="281"/>
      <c r="T392" s="281"/>
      <c r="U392" s="281"/>
      <c r="V392" s="281"/>
      <c r="W392" s="96"/>
      <c r="X392" s="281"/>
      <c r="Y392" s="286"/>
      <c r="Z392" s="286"/>
      <c r="AA392" s="265"/>
      <c r="AB392" s="265"/>
      <c r="AC392" s="265"/>
      <c r="AD392" s="265"/>
      <c r="AE392" s="265"/>
      <c r="AF392" s="265"/>
      <c r="AG392" s="265"/>
      <c r="AH392" s="265"/>
      <c r="AI392" s="265"/>
      <c r="AJ392" s="265"/>
      <c r="AK392" s="265"/>
      <c r="AL392" s="265"/>
      <c r="AM392" s="266"/>
      <c r="AN392" s="266"/>
      <c r="AO392" s="265"/>
      <c r="AP392" s="265"/>
      <c r="AQ392" s="265"/>
      <c r="AR392" s="265"/>
      <c r="AS392" s="265"/>
      <c r="AT392" s="265"/>
      <c r="AU392" s="265"/>
      <c r="AV392" s="265"/>
      <c r="AW392" s="265"/>
      <c r="AX392" s="265"/>
      <c r="AY392" s="265"/>
      <c r="AZ392" s="265"/>
      <c r="BA392" s="265"/>
      <c r="BB392" s="265"/>
      <c r="BC392" s="265"/>
      <c r="BD392" s="265"/>
      <c r="BE392" s="265"/>
      <c r="BF392" s="265"/>
      <c r="BG392" s="265"/>
      <c r="BH392" s="265"/>
      <c r="BI392" s="265"/>
      <c r="BJ392" s="265"/>
      <c r="BK392" s="265"/>
      <c r="BL392" s="265"/>
      <c r="BM392" s="265"/>
      <c r="BN392" s="265"/>
      <c r="BO392" s="265"/>
      <c r="BP392" s="265"/>
      <c r="BQ392" s="265"/>
      <c r="BR392" s="265"/>
      <c r="BS392" s="265"/>
      <c r="BT392" s="265"/>
      <c r="BU392" s="265"/>
      <c r="BV392" s="265"/>
      <c r="BW392" s="265"/>
      <c r="BX392" s="265"/>
      <c r="BY392" s="265"/>
      <c r="BZ392" s="265"/>
      <c r="CA392" s="265"/>
      <c r="CB392" s="265"/>
      <c r="CC392" s="265"/>
      <c r="CD392" s="265"/>
      <c r="CE392" s="265"/>
      <c r="CF392" s="265"/>
      <c r="CG392" s="265"/>
      <c r="CH392" s="265"/>
      <c r="CI392" s="265"/>
      <c r="CJ392" s="265"/>
      <c r="CK392" s="265"/>
      <c r="CL392" s="265"/>
      <c r="CM392" s="265"/>
      <c r="CN392" s="265"/>
      <c r="CO392" s="265"/>
      <c r="CP392" s="265"/>
      <c r="CQ392" s="265"/>
      <c r="CR392" s="265"/>
      <c r="CS392" s="265"/>
      <c r="CT392" s="265"/>
      <c r="CU392" s="265"/>
      <c r="CV392" s="265"/>
      <c r="CW392" s="265"/>
      <c r="CX392" s="265"/>
      <c r="CY392" s="265"/>
      <c r="CZ392" s="265"/>
      <c r="DA392" s="265"/>
      <c r="DB392" s="265"/>
      <c r="DC392" s="265"/>
      <c r="DD392" s="265"/>
      <c r="DE392" s="265"/>
      <c r="DF392" s="265"/>
      <c r="DG392" s="265"/>
      <c r="DH392" s="265"/>
      <c r="DI392" s="265"/>
      <c r="DJ392" s="265"/>
      <c r="DK392" s="266"/>
      <c r="DL392" s="265"/>
      <c r="DM392" s="265"/>
      <c r="DN392" s="265"/>
      <c r="DO392" s="265"/>
      <c r="DP392" s="265"/>
      <c r="DQ392" s="265"/>
      <c r="DR392" s="265"/>
      <c r="DS392" s="265"/>
      <c r="DT392" s="265"/>
      <c r="DU392" s="265"/>
      <c r="DV392" s="265"/>
      <c r="DW392" s="265"/>
      <c r="DX392" s="265"/>
      <c r="DY392" s="265"/>
      <c r="DZ392" s="265"/>
      <c r="EA392" s="265"/>
      <c r="EB392" s="265"/>
      <c r="EC392" s="265"/>
      <c r="ED392" s="265"/>
      <c r="EE392" s="265"/>
      <c r="EF392" s="265"/>
      <c r="EG392" s="265"/>
      <c r="EH392" s="265"/>
      <c r="EI392" s="265"/>
      <c r="EJ392" s="265"/>
      <c r="EK392" s="265"/>
      <c r="EL392" s="266"/>
      <c r="EM392" s="265"/>
      <c r="EN392" s="265"/>
      <c r="EO392" s="265"/>
      <c r="EP392" s="265"/>
      <c r="EQ392" s="265"/>
      <c r="ER392" s="265"/>
      <c r="ES392" s="265"/>
      <c r="ET392" s="265"/>
      <c r="EU392" s="265"/>
      <c r="EV392" s="265"/>
      <c r="EW392" s="265"/>
      <c r="EX392" s="265"/>
      <c r="EY392" s="265"/>
      <c r="EZ392" s="265"/>
      <c r="FA392" s="265"/>
      <c r="FB392" s="265"/>
      <c r="FC392" s="265"/>
      <c r="FD392" s="265"/>
      <c r="FE392" s="265"/>
      <c r="FF392" s="267"/>
      <c r="FG392" s="265"/>
      <c r="FH392" s="265"/>
      <c r="FI392" s="265"/>
      <c r="FJ392" s="265"/>
      <c r="FK392" s="265"/>
      <c r="FL392" s="265"/>
      <c r="FM392" s="265"/>
      <c r="FN392" s="265"/>
      <c r="FO392" s="265"/>
      <c r="FP392" s="265"/>
      <c r="FQ392" s="265"/>
      <c r="FR392" s="265"/>
      <c r="FS392" s="265"/>
      <c r="FT392" s="265"/>
      <c r="FU392" s="265"/>
      <c r="FV392" s="265"/>
      <c r="FW392" s="265"/>
      <c r="FX392" s="265"/>
      <c r="FY392" s="265"/>
      <c r="FZ392" s="265"/>
      <c r="GA392" s="265"/>
      <c r="GB392" s="265"/>
      <c r="GC392" s="265"/>
      <c r="GD392" s="269"/>
      <c r="GE392" s="269"/>
      <c r="GF392" s="269"/>
      <c r="GG392" s="269"/>
      <c r="GH392" s="270"/>
      <c r="GI392" s="271"/>
      <c r="GJ392" s="269"/>
      <c r="GK392" s="269"/>
      <c r="GL392" s="269"/>
      <c r="GM392" s="269"/>
      <c r="GN392" s="269"/>
      <c r="GO392" s="272"/>
      <c r="GP392" s="272"/>
      <c r="GQ392" s="272"/>
      <c r="GR392" s="272"/>
      <c r="GS392" s="272"/>
      <c r="GT392" s="272"/>
      <c r="GU392" s="272"/>
      <c r="GV392" s="272"/>
      <c r="GW392" s="272"/>
      <c r="GX392" s="272"/>
      <c r="GY392" s="272"/>
      <c r="GZ392" s="272"/>
      <c r="HA392" s="272"/>
      <c r="HB392" s="272"/>
      <c r="HC392" s="272"/>
      <c r="HD392" s="272"/>
      <c r="HE392" s="272"/>
      <c r="HF392" s="272"/>
      <c r="HG392" s="272"/>
      <c r="HH392" s="272"/>
      <c r="HI392" s="272"/>
      <c r="HJ392" s="272"/>
      <c r="HK392" s="272"/>
      <c r="HL392" s="272"/>
      <c r="HM392" s="272"/>
      <c r="HN392" s="272"/>
      <c r="HO392" s="272"/>
      <c r="HP392" s="272"/>
      <c r="HQ392" s="272"/>
      <c r="HR392" s="272"/>
      <c r="HS392" s="272"/>
      <c r="HT392" s="272"/>
      <c r="HU392" s="272"/>
      <c r="HV392" s="272"/>
      <c r="HW392" s="272"/>
      <c r="HX392" s="272"/>
      <c r="HY392" s="271"/>
      <c r="HZ392" s="271"/>
      <c r="IA392" s="272"/>
      <c r="IB392" s="273"/>
      <c r="IC392" s="272"/>
      <c r="ID392" s="272"/>
      <c r="IE392" s="272"/>
      <c r="IF392" s="272"/>
      <c r="IG392" s="272"/>
      <c r="IH392" s="272"/>
      <c r="II392" s="272"/>
      <c r="IJ392" s="272"/>
      <c r="IK392" s="272"/>
      <c r="IL392" s="272"/>
      <c r="IM392" s="272"/>
      <c r="IN392" s="272"/>
      <c r="IO392" s="272"/>
      <c r="IP392" s="272"/>
      <c r="IQ392" s="272"/>
      <c r="IR392" s="272"/>
      <c r="IS392" s="272"/>
      <c r="IT392" s="272"/>
      <c r="IU392" s="272"/>
      <c r="IV392" s="272"/>
      <c r="IW392" s="272"/>
      <c r="IX392" s="272"/>
      <c r="IY392" s="272"/>
      <c r="IZ392" s="272"/>
      <c r="JA392" s="272"/>
      <c r="JB392" s="272"/>
      <c r="JC392" s="272"/>
      <c r="JD392" s="274"/>
    </row>
    <row r="393" spans="1:264" ht="18.95" hidden="1" customHeight="1">
      <c r="A393" s="341"/>
      <c r="B393" s="285"/>
      <c r="C393" s="277"/>
      <c r="D393" s="277"/>
      <c r="E393" s="278"/>
      <c r="F393" s="278"/>
      <c r="G393" s="278"/>
      <c r="H393" s="277"/>
      <c r="I393" s="279"/>
      <c r="J393" s="279"/>
      <c r="K393" s="280"/>
      <c r="L393" s="280"/>
      <c r="M393" s="280"/>
      <c r="N393" s="281"/>
      <c r="O393" s="282"/>
      <c r="P393" s="283"/>
      <c r="Q393" s="281"/>
      <c r="R393" s="281"/>
      <c r="S393" s="281"/>
      <c r="T393" s="281"/>
      <c r="U393" s="281"/>
      <c r="V393" s="281"/>
      <c r="W393" s="96"/>
      <c r="X393" s="281"/>
      <c r="Y393" s="286"/>
      <c r="Z393" s="286"/>
      <c r="AA393" s="265"/>
      <c r="AB393" s="265"/>
      <c r="AC393" s="265"/>
      <c r="AD393" s="265"/>
      <c r="AE393" s="265"/>
      <c r="AF393" s="265"/>
      <c r="AG393" s="265"/>
      <c r="AH393" s="265"/>
      <c r="AI393" s="265"/>
      <c r="AJ393" s="265"/>
      <c r="AK393" s="265"/>
      <c r="AL393" s="265"/>
      <c r="AM393" s="266"/>
      <c r="AN393" s="266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65"/>
      <c r="AY393" s="265"/>
      <c r="AZ393" s="265"/>
      <c r="BA393" s="265"/>
      <c r="BB393" s="265"/>
      <c r="BC393" s="265"/>
      <c r="BD393" s="265"/>
      <c r="BE393" s="265"/>
      <c r="BF393" s="265"/>
      <c r="BG393" s="265"/>
      <c r="BH393" s="265"/>
      <c r="BI393" s="265"/>
      <c r="BJ393" s="265"/>
      <c r="BK393" s="265"/>
      <c r="BL393" s="265"/>
      <c r="BM393" s="265"/>
      <c r="BN393" s="265"/>
      <c r="BO393" s="265"/>
      <c r="BP393" s="265"/>
      <c r="BQ393" s="265"/>
      <c r="BR393" s="265"/>
      <c r="BS393" s="265"/>
      <c r="BT393" s="265"/>
      <c r="BU393" s="265"/>
      <c r="BV393" s="265"/>
      <c r="BW393" s="265"/>
      <c r="BX393" s="265"/>
      <c r="BY393" s="265"/>
      <c r="BZ393" s="265"/>
      <c r="CA393" s="265"/>
      <c r="CB393" s="265"/>
      <c r="CC393" s="265"/>
      <c r="CD393" s="265"/>
      <c r="CE393" s="265"/>
      <c r="CF393" s="265"/>
      <c r="CG393" s="265"/>
      <c r="CH393" s="265"/>
      <c r="CI393" s="265"/>
      <c r="CJ393" s="265"/>
      <c r="CK393" s="265"/>
      <c r="CL393" s="265"/>
      <c r="CM393" s="265"/>
      <c r="CN393" s="265"/>
      <c r="CO393" s="265"/>
      <c r="CP393" s="265"/>
      <c r="CQ393" s="265"/>
      <c r="CR393" s="265"/>
      <c r="CS393" s="265"/>
      <c r="CT393" s="265"/>
      <c r="CU393" s="265"/>
      <c r="CV393" s="265"/>
      <c r="CW393" s="265"/>
      <c r="CX393" s="265"/>
      <c r="CY393" s="265"/>
      <c r="CZ393" s="265"/>
      <c r="DA393" s="265"/>
      <c r="DB393" s="265"/>
      <c r="DC393" s="265"/>
      <c r="DD393" s="265"/>
      <c r="DE393" s="265"/>
      <c r="DF393" s="265"/>
      <c r="DG393" s="265"/>
      <c r="DH393" s="265"/>
      <c r="DI393" s="265"/>
      <c r="DJ393" s="265"/>
      <c r="DK393" s="266"/>
      <c r="DL393" s="265"/>
      <c r="DM393" s="265"/>
      <c r="DN393" s="265"/>
      <c r="DO393" s="265"/>
      <c r="DP393" s="265"/>
      <c r="DQ393" s="265"/>
      <c r="DR393" s="265"/>
      <c r="DS393" s="265"/>
      <c r="DT393" s="265"/>
      <c r="DU393" s="265"/>
      <c r="DV393" s="265"/>
      <c r="DW393" s="265"/>
      <c r="DX393" s="265"/>
      <c r="DY393" s="265"/>
      <c r="DZ393" s="265"/>
      <c r="EA393" s="265"/>
      <c r="EB393" s="265"/>
      <c r="EC393" s="265"/>
      <c r="ED393" s="265"/>
      <c r="EE393" s="265"/>
      <c r="EF393" s="265"/>
      <c r="EG393" s="265"/>
      <c r="EH393" s="265"/>
      <c r="EI393" s="265"/>
      <c r="EJ393" s="265"/>
      <c r="EK393" s="265"/>
      <c r="EL393" s="266"/>
      <c r="EM393" s="265"/>
      <c r="EN393" s="265"/>
      <c r="EO393" s="265"/>
      <c r="EP393" s="265"/>
      <c r="EQ393" s="265"/>
      <c r="ER393" s="265"/>
      <c r="ES393" s="265"/>
      <c r="ET393" s="265"/>
      <c r="EU393" s="265"/>
      <c r="EV393" s="265"/>
      <c r="EW393" s="265"/>
      <c r="EX393" s="265"/>
      <c r="EY393" s="265"/>
      <c r="EZ393" s="265"/>
      <c r="FA393" s="265"/>
      <c r="FB393" s="265"/>
      <c r="FC393" s="265"/>
      <c r="FD393" s="265"/>
      <c r="FE393" s="265"/>
      <c r="FF393" s="267"/>
      <c r="FG393" s="265"/>
      <c r="FH393" s="265"/>
      <c r="FI393" s="265"/>
      <c r="FJ393" s="265"/>
      <c r="FK393" s="265"/>
      <c r="FL393" s="265"/>
      <c r="FM393" s="265"/>
      <c r="FN393" s="265"/>
      <c r="FO393" s="265"/>
      <c r="FP393" s="265"/>
      <c r="FQ393" s="265"/>
      <c r="FR393" s="265"/>
      <c r="FS393" s="265"/>
      <c r="FT393" s="265"/>
      <c r="FU393" s="265"/>
      <c r="FV393" s="265"/>
      <c r="FW393" s="265"/>
      <c r="FX393" s="265"/>
      <c r="FY393" s="265"/>
      <c r="FZ393" s="265"/>
      <c r="GA393" s="265"/>
      <c r="GB393" s="265"/>
      <c r="GC393" s="265"/>
      <c r="GD393" s="269"/>
      <c r="GE393" s="269"/>
      <c r="GF393" s="269"/>
      <c r="GG393" s="269"/>
      <c r="GH393" s="270"/>
      <c r="GI393" s="271"/>
      <c r="GJ393" s="269"/>
      <c r="GK393" s="269"/>
      <c r="GL393" s="269"/>
      <c r="GM393" s="269"/>
      <c r="GN393" s="269"/>
      <c r="GO393" s="272"/>
      <c r="GP393" s="272"/>
      <c r="GQ393" s="272"/>
      <c r="GR393" s="272"/>
      <c r="GS393" s="272"/>
      <c r="GT393" s="272"/>
      <c r="GU393" s="272"/>
      <c r="GV393" s="272"/>
      <c r="GW393" s="272"/>
      <c r="GX393" s="272"/>
      <c r="GY393" s="272"/>
      <c r="GZ393" s="272"/>
      <c r="HA393" s="272"/>
      <c r="HB393" s="272"/>
      <c r="HC393" s="272"/>
      <c r="HD393" s="272"/>
      <c r="HE393" s="272"/>
      <c r="HF393" s="272"/>
      <c r="HG393" s="272"/>
      <c r="HH393" s="272"/>
      <c r="HI393" s="272"/>
      <c r="HJ393" s="272"/>
      <c r="HK393" s="272"/>
      <c r="HL393" s="272"/>
      <c r="HM393" s="272"/>
      <c r="HN393" s="272"/>
      <c r="HO393" s="272"/>
      <c r="HP393" s="272"/>
      <c r="HQ393" s="272"/>
      <c r="HR393" s="272"/>
      <c r="HS393" s="272"/>
      <c r="HT393" s="272"/>
      <c r="HU393" s="272"/>
      <c r="HV393" s="272"/>
      <c r="HW393" s="272"/>
      <c r="HX393" s="272"/>
      <c r="HY393" s="271"/>
      <c r="HZ393" s="271"/>
      <c r="IA393" s="272"/>
      <c r="IB393" s="273"/>
      <c r="IC393" s="272"/>
      <c r="ID393" s="272"/>
      <c r="IE393" s="272"/>
      <c r="IF393" s="272"/>
      <c r="IG393" s="272"/>
      <c r="IH393" s="272"/>
      <c r="II393" s="272"/>
      <c r="IJ393" s="272"/>
      <c r="IK393" s="272"/>
      <c r="IL393" s="272"/>
      <c r="IM393" s="272"/>
      <c r="IN393" s="272"/>
      <c r="IO393" s="272"/>
      <c r="IP393" s="272"/>
      <c r="IQ393" s="272"/>
      <c r="IR393" s="272"/>
      <c r="IS393" s="272"/>
      <c r="IT393" s="272"/>
      <c r="IU393" s="272"/>
      <c r="IV393" s="272"/>
      <c r="IW393" s="272"/>
      <c r="IX393" s="272"/>
      <c r="IY393" s="272"/>
      <c r="IZ393" s="272"/>
      <c r="JA393" s="272"/>
      <c r="JB393" s="272"/>
      <c r="JC393" s="272"/>
      <c r="JD393" s="274"/>
    </row>
    <row r="394" spans="1:264" ht="18.95" hidden="1" customHeight="1">
      <c r="A394" s="341"/>
      <c r="B394" s="285"/>
      <c r="C394" s="277"/>
      <c r="D394" s="277"/>
      <c r="E394" s="278"/>
      <c r="F394" s="278"/>
      <c r="G394" s="278"/>
      <c r="H394" s="277"/>
      <c r="I394" s="279"/>
      <c r="J394" s="279"/>
      <c r="K394" s="280"/>
      <c r="L394" s="280"/>
      <c r="M394" s="280"/>
      <c r="N394" s="281"/>
      <c r="O394" s="282"/>
      <c r="P394" s="283"/>
      <c r="Q394" s="281"/>
      <c r="R394" s="281"/>
      <c r="S394" s="281"/>
      <c r="T394" s="281"/>
      <c r="U394" s="281"/>
      <c r="V394" s="281"/>
      <c r="W394" s="96"/>
      <c r="X394" s="281"/>
      <c r="Y394" s="286"/>
      <c r="Z394" s="286"/>
      <c r="AA394" s="265"/>
      <c r="AB394" s="265"/>
      <c r="AC394" s="265"/>
      <c r="AD394" s="265"/>
      <c r="AE394" s="265"/>
      <c r="AF394" s="265"/>
      <c r="AG394" s="265"/>
      <c r="AH394" s="265"/>
      <c r="AI394" s="265"/>
      <c r="AJ394" s="265"/>
      <c r="AK394" s="265"/>
      <c r="AL394" s="265"/>
      <c r="AM394" s="266"/>
      <c r="AN394" s="266"/>
      <c r="AO394" s="265"/>
      <c r="AP394" s="265"/>
      <c r="AQ394" s="265"/>
      <c r="AR394" s="265"/>
      <c r="AS394" s="265"/>
      <c r="AT394" s="265"/>
      <c r="AU394" s="265"/>
      <c r="AV394" s="265"/>
      <c r="AW394" s="265"/>
      <c r="AX394" s="265"/>
      <c r="AY394" s="265"/>
      <c r="AZ394" s="265"/>
      <c r="BA394" s="265"/>
      <c r="BB394" s="265"/>
      <c r="BC394" s="265"/>
      <c r="BD394" s="265"/>
      <c r="BE394" s="265"/>
      <c r="BF394" s="265"/>
      <c r="BG394" s="265"/>
      <c r="BH394" s="265"/>
      <c r="BI394" s="265"/>
      <c r="BJ394" s="265"/>
      <c r="BK394" s="265"/>
      <c r="BL394" s="265"/>
      <c r="BM394" s="265"/>
      <c r="BN394" s="265"/>
      <c r="BO394" s="265"/>
      <c r="BP394" s="265"/>
      <c r="BQ394" s="265"/>
      <c r="BR394" s="265"/>
      <c r="BS394" s="265"/>
      <c r="BT394" s="265"/>
      <c r="BU394" s="265"/>
      <c r="BV394" s="265"/>
      <c r="BW394" s="265"/>
      <c r="BX394" s="265"/>
      <c r="BY394" s="265"/>
      <c r="BZ394" s="265"/>
      <c r="CA394" s="265"/>
      <c r="CB394" s="265"/>
      <c r="CC394" s="265"/>
      <c r="CD394" s="265"/>
      <c r="CE394" s="265"/>
      <c r="CF394" s="265"/>
      <c r="CG394" s="265"/>
      <c r="CH394" s="265"/>
      <c r="CI394" s="265"/>
      <c r="CJ394" s="265"/>
      <c r="CK394" s="265"/>
      <c r="CL394" s="265"/>
      <c r="CM394" s="265"/>
      <c r="CN394" s="265"/>
      <c r="CO394" s="265"/>
      <c r="CP394" s="265"/>
      <c r="CQ394" s="265"/>
      <c r="CR394" s="265"/>
      <c r="CS394" s="265"/>
      <c r="CT394" s="265"/>
      <c r="CU394" s="265"/>
      <c r="CV394" s="265"/>
      <c r="CW394" s="265"/>
      <c r="CX394" s="265"/>
      <c r="CY394" s="265"/>
      <c r="CZ394" s="265"/>
      <c r="DA394" s="265"/>
      <c r="DB394" s="265"/>
      <c r="DC394" s="265"/>
      <c r="DD394" s="265"/>
      <c r="DE394" s="265"/>
      <c r="DF394" s="265"/>
      <c r="DG394" s="265"/>
      <c r="DH394" s="265"/>
      <c r="DI394" s="265"/>
      <c r="DJ394" s="265"/>
      <c r="DK394" s="266"/>
      <c r="DL394" s="265"/>
      <c r="DM394" s="265"/>
      <c r="DN394" s="265"/>
      <c r="DO394" s="265"/>
      <c r="DP394" s="265"/>
      <c r="DQ394" s="265"/>
      <c r="DR394" s="265"/>
      <c r="DS394" s="265"/>
      <c r="DT394" s="265"/>
      <c r="DU394" s="265"/>
      <c r="DV394" s="265"/>
      <c r="DW394" s="265"/>
      <c r="DX394" s="265"/>
      <c r="DY394" s="265"/>
      <c r="DZ394" s="265"/>
      <c r="EA394" s="265"/>
      <c r="EB394" s="265"/>
      <c r="EC394" s="265"/>
      <c r="ED394" s="265"/>
      <c r="EE394" s="265"/>
      <c r="EF394" s="265"/>
      <c r="EG394" s="265"/>
      <c r="EH394" s="265"/>
      <c r="EI394" s="265"/>
      <c r="EJ394" s="265"/>
      <c r="EK394" s="265"/>
      <c r="EL394" s="266"/>
      <c r="EM394" s="265"/>
      <c r="EN394" s="265"/>
      <c r="EO394" s="265"/>
      <c r="EP394" s="265"/>
      <c r="EQ394" s="265"/>
      <c r="ER394" s="265"/>
      <c r="ES394" s="265"/>
      <c r="ET394" s="265"/>
      <c r="EU394" s="265"/>
      <c r="EV394" s="265"/>
      <c r="EW394" s="265"/>
      <c r="EX394" s="265"/>
      <c r="EY394" s="265"/>
      <c r="EZ394" s="265"/>
      <c r="FA394" s="265"/>
      <c r="FB394" s="265"/>
      <c r="FC394" s="265"/>
      <c r="FD394" s="265"/>
      <c r="FE394" s="265"/>
      <c r="FF394" s="267"/>
      <c r="FG394" s="265"/>
      <c r="FH394" s="265"/>
      <c r="FI394" s="265"/>
      <c r="FJ394" s="265"/>
      <c r="FK394" s="265"/>
      <c r="FL394" s="265"/>
      <c r="FM394" s="265"/>
      <c r="FN394" s="265"/>
      <c r="FO394" s="265"/>
      <c r="FP394" s="265"/>
      <c r="FQ394" s="265"/>
      <c r="FR394" s="265"/>
      <c r="FS394" s="265"/>
      <c r="FT394" s="265"/>
      <c r="FU394" s="265"/>
      <c r="FV394" s="265"/>
      <c r="FW394" s="265"/>
      <c r="FX394" s="265"/>
      <c r="FY394" s="265"/>
      <c r="FZ394" s="265"/>
      <c r="GA394" s="265"/>
      <c r="GB394" s="265"/>
      <c r="GC394" s="265"/>
      <c r="GD394" s="269"/>
      <c r="GE394" s="269"/>
      <c r="GF394" s="269"/>
      <c r="GG394" s="269"/>
      <c r="GH394" s="270"/>
      <c r="GI394" s="271"/>
      <c r="GJ394" s="269"/>
      <c r="GK394" s="269"/>
      <c r="GL394" s="269"/>
      <c r="GM394" s="269"/>
      <c r="GN394" s="269"/>
      <c r="GO394" s="272"/>
      <c r="GP394" s="272"/>
      <c r="GQ394" s="272"/>
      <c r="GR394" s="272"/>
      <c r="GS394" s="272"/>
      <c r="GT394" s="272"/>
      <c r="GU394" s="272"/>
      <c r="GV394" s="272"/>
      <c r="GW394" s="272"/>
      <c r="GX394" s="272"/>
      <c r="GY394" s="272"/>
      <c r="GZ394" s="272"/>
      <c r="HA394" s="272"/>
      <c r="HB394" s="272"/>
      <c r="HC394" s="272"/>
      <c r="HD394" s="272"/>
      <c r="HE394" s="272"/>
      <c r="HF394" s="272"/>
      <c r="HG394" s="272"/>
      <c r="HH394" s="272"/>
      <c r="HI394" s="272"/>
      <c r="HJ394" s="272"/>
      <c r="HK394" s="272"/>
      <c r="HL394" s="272"/>
      <c r="HM394" s="272"/>
      <c r="HN394" s="272"/>
      <c r="HO394" s="272"/>
      <c r="HP394" s="272"/>
      <c r="HQ394" s="272"/>
      <c r="HR394" s="272"/>
      <c r="HS394" s="272"/>
      <c r="HT394" s="272"/>
      <c r="HU394" s="272"/>
      <c r="HV394" s="272"/>
      <c r="HW394" s="272"/>
      <c r="HX394" s="272"/>
      <c r="HY394" s="271"/>
      <c r="HZ394" s="271"/>
      <c r="IA394" s="272"/>
      <c r="IB394" s="273"/>
      <c r="IC394" s="272"/>
      <c r="ID394" s="272"/>
      <c r="IE394" s="272"/>
      <c r="IF394" s="272"/>
      <c r="IG394" s="272"/>
      <c r="IH394" s="272"/>
      <c r="II394" s="272"/>
      <c r="IJ394" s="272"/>
      <c r="IK394" s="272"/>
      <c r="IL394" s="272"/>
      <c r="IM394" s="272"/>
      <c r="IN394" s="272"/>
      <c r="IO394" s="272"/>
      <c r="IP394" s="272"/>
      <c r="IQ394" s="272"/>
      <c r="IR394" s="272"/>
      <c r="IS394" s="272"/>
      <c r="IT394" s="272"/>
      <c r="IU394" s="272"/>
      <c r="IV394" s="272"/>
      <c r="IW394" s="272"/>
      <c r="IX394" s="272"/>
      <c r="IY394" s="272"/>
      <c r="IZ394" s="272"/>
      <c r="JA394" s="272"/>
      <c r="JB394" s="272"/>
      <c r="JC394" s="272"/>
      <c r="JD394" s="274"/>
    </row>
    <row r="395" spans="1:264" ht="18.95" hidden="1" customHeight="1">
      <c r="A395" s="341"/>
      <c r="B395" s="285"/>
      <c r="C395" s="277"/>
      <c r="D395" s="277"/>
      <c r="E395" s="278"/>
      <c r="F395" s="278"/>
      <c r="G395" s="278"/>
      <c r="H395" s="277"/>
      <c r="I395" s="279"/>
      <c r="J395" s="279"/>
      <c r="K395" s="280"/>
      <c r="L395" s="280"/>
      <c r="M395" s="280"/>
      <c r="N395" s="281"/>
      <c r="O395" s="282"/>
      <c r="P395" s="283"/>
      <c r="Q395" s="281"/>
      <c r="R395" s="281"/>
      <c r="S395" s="281"/>
      <c r="T395" s="281"/>
      <c r="U395" s="281"/>
      <c r="V395" s="281"/>
      <c r="W395" s="96"/>
      <c r="X395" s="281"/>
      <c r="Y395" s="286"/>
      <c r="Z395" s="286"/>
      <c r="AA395" s="265"/>
      <c r="AB395" s="265"/>
      <c r="AC395" s="265"/>
      <c r="AD395" s="265"/>
      <c r="AE395" s="265"/>
      <c r="AF395" s="265"/>
      <c r="AG395" s="265"/>
      <c r="AH395" s="265"/>
      <c r="AI395" s="265"/>
      <c r="AJ395" s="265"/>
      <c r="AK395" s="265"/>
      <c r="AL395" s="265"/>
      <c r="AM395" s="266"/>
      <c r="AN395" s="266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65"/>
      <c r="AY395" s="265"/>
      <c r="AZ395" s="265"/>
      <c r="BA395" s="265"/>
      <c r="BB395" s="265"/>
      <c r="BC395" s="265"/>
      <c r="BD395" s="265"/>
      <c r="BE395" s="265"/>
      <c r="BF395" s="265"/>
      <c r="BG395" s="265"/>
      <c r="BH395" s="265"/>
      <c r="BI395" s="265"/>
      <c r="BJ395" s="265"/>
      <c r="BK395" s="265"/>
      <c r="BL395" s="265"/>
      <c r="BM395" s="265"/>
      <c r="BN395" s="265"/>
      <c r="BO395" s="265"/>
      <c r="BP395" s="265"/>
      <c r="BQ395" s="265"/>
      <c r="BR395" s="265"/>
      <c r="BS395" s="265"/>
      <c r="BT395" s="265"/>
      <c r="BU395" s="265"/>
      <c r="BV395" s="265"/>
      <c r="BW395" s="265"/>
      <c r="BX395" s="265"/>
      <c r="BY395" s="265"/>
      <c r="BZ395" s="265"/>
      <c r="CA395" s="265"/>
      <c r="CB395" s="265"/>
      <c r="CC395" s="265"/>
      <c r="CD395" s="265"/>
      <c r="CE395" s="265"/>
      <c r="CF395" s="265"/>
      <c r="CG395" s="265"/>
      <c r="CH395" s="265"/>
      <c r="CI395" s="265"/>
      <c r="CJ395" s="265"/>
      <c r="CK395" s="265"/>
      <c r="CL395" s="265"/>
      <c r="CM395" s="265"/>
      <c r="CN395" s="265"/>
      <c r="CO395" s="265"/>
      <c r="CP395" s="265"/>
      <c r="CQ395" s="265"/>
      <c r="CR395" s="265"/>
      <c r="CS395" s="265"/>
      <c r="CT395" s="265"/>
      <c r="CU395" s="265"/>
      <c r="CV395" s="265"/>
      <c r="CW395" s="265"/>
      <c r="CX395" s="265"/>
      <c r="CY395" s="265"/>
      <c r="CZ395" s="265"/>
      <c r="DA395" s="265"/>
      <c r="DB395" s="265"/>
      <c r="DC395" s="265"/>
      <c r="DD395" s="265"/>
      <c r="DE395" s="265"/>
      <c r="DF395" s="265"/>
      <c r="DG395" s="265"/>
      <c r="DH395" s="265"/>
      <c r="DI395" s="265"/>
      <c r="DJ395" s="265"/>
      <c r="DK395" s="266"/>
      <c r="DL395" s="265"/>
      <c r="DM395" s="265"/>
      <c r="DN395" s="265"/>
      <c r="DO395" s="265"/>
      <c r="DP395" s="265"/>
      <c r="DQ395" s="265"/>
      <c r="DR395" s="265"/>
      <c r="DS395" s="265"/>
      <c r="DT395" s="265"/>
      <c r="DU395" s="265"/>
      <c r="DV395" s="265"/>
      <c r="DW395" s="265"/>
      <c r="DX395" s="265"/>
      <c r="DY395" s="265"/>
      <c r="DZ395" s="265"/>
      <c r="EA395" s="265"/>
      <c r="EB395" s="265"/>
      <c r="EC395" s="265"/>
      <c r="ED395" s="265"/>
      <c r="EE395" s="265"/>
      <c r="EF395" s="265"/>
      <c r="EG395" s="265"/>
      <c r="EH395" s="265"/>
      <c r="EI395" s="265"/>
      <c r="EJ395" s="265"/>
      <c r="EK395" s="265"/>
      <c r="EL395" s="266"/>
      <c r="EM395" s="265"/>
      <c r="EN395" s="265"/>
      <c r="EO395" s="265"/>
      <c r="EP395" s="265"/>
      <c r="EQ395" s="265"/>
      <c r="ER395" s="265"/>
      <c r="ES395" s="265"/>
      <c r="ET395" s="265"/>
      <c r="EU395" s="265"/>
      <c r="EV395" s="265"/>
      <c r="EW395" s="265"/>
      <c r="EX395" s="265"/>
      <c r="EY395" s="265"/>
      <c r="EZ395" s="265"/>
      <c r="FA395" s="265"/>
      <c r="FB395" s="265"/>
      <c r="FC395" s="265"/>
      <c r="FD395" s="265"/>
      <c r="FE395" s="265"/>
      <c r="FF395" s="267"/>
      <c r="FG395" s="265"/>
      <c r="FH395" s="265"/>
      <c r="FI395" s="265"/>
      <c r="FJ395" s="265"/>
      <c r="FK395" s="265"/>
      <c r="FL395" s="265"/>
      <c r="FM395" s="265"/>
      <c r="FN395" s="265"/>
      <c r="FO395" s="265"/>
      <c r="FP395" s="265"/>
      <c r="FQ395" s="265"/>
      <c r="FR395" s="265"/>
      <c r="FS395" s="265"/>
      <c r="FT395" s="265"/>
      <c r="FU395" s="265"/>
      <c r="FV395" s="265"/>
      <c r="FW395" s="265"/>
      <c r="FX395" s="265"/>
      <c r="FY395" s="265"/>
      <c r="FZ395" s="265"/>
      <c r="GA395" s="265"/>
      <c r="GB395" s="265"/>
      <c r="GC395" s="265"/>
      <c r="GD395" s="269"/>
      <c r="GE395" s="269"/>
      <c r="GF395" s="269"/>
      <c r="GG395" s="269"/>
      <c r="GH395" s="270"/>
      <c r="GI395" s="271"/>
      <c r="GJ395" s="269"/>
      <c r="GK395" s="269"/>
      <c r="GL395" s="269"/>
      <c r="GM395" s="269"/>
      <c r="GN395" s="269"/>
      <c r="GO395" s="272"/>
      <c r="GP395" s="272"/>
      <c r="GQ395" s="272"/>
      <c r="GR395" s="272"/>
      <c r="GS395" s="272"/>
      <c r="GT395" s="272"/>
      <c r="GU395" s="272"/>
      <c r="GV395" s="272"/>
      <c r="GW395" s="272"/>
      <c r="GX395" s="272"/>
      <c r="GY395" s="272"/>
      <c r="GZ395" s="272"/>
      <c r="HA395" s="272"/>
      <c r="HB395" s="272"/>
      <c r="HC395" s="272"/>
      <c r="HD395" s="272"/>
      <c r="HE395" s="272"/>
      <c r="HF395" s="272"/>
      <c r="HG395" s="272"/>
      <c r="HH395" s="272"/>
      <c r="HI395" s="272"/>
      <c r="HJ395" s="272"/>
      <c r="HK395" s="272"/>
      <c r="HL395" s="272"/>
      <c r="HM395" s="272"/>
      <c r="HN395" s="272"/>
      <c r="HO395" s="272"/>
      <c r="HP395" s="272"/>
      <c r="HQ395" s="272"/>
      <c r="HR395" s="272"/>
      <c r="HS395" s="272"/>
      <c r="HT395" s="272"/>
      <c r="HU395" s="272"/>
      <c r="HV395" s="272"/>
      <c r="HW395" s="272"/>
      <c r="HX395" s="272"/>
      <c r="HY395" s="271"/>
      <c r="HZ395" s="271"/>
      <c r="IA395" s="272"/>
      <c r="IB395" s="273"/>
      <c r="IC395" s="272"/>
      <c r="ID395" s="272"/>
      <c r="IE395" s="272"/>
      <c r="IF395" s="272"/>
      <c r="IG395" s="272"/>
      <c r="IH395" s="272"/>
      <c r="II395" s="272"/>
      <c r="IJ395" s="272"/>
      <c r="IK395" s="272"/>
      <c r="IL395" s="272"/>
      <c r="IM395" s="272"/>
      <c r="IN395" s="272"/>
      <c r="IO395" s="272"/>
      <c r="IP395" s="272"/>
      <c r="IQ395" s="272"/>
      <c r="IR395" s="272"/>
      <c r="IS395" s="272"/>
      <c r="IT395" s="272"/>
      <c r="IU395" s="272"/>
      <c r="IV395" s="272"/>
      <c r="IW395" s="272"/>
      <c r="IX395" s="272"/>
      <c r="IY395" s="272"/>
      <c r="IZ395" s="272"/>
      <c r="JA395" s="272"/>
      <c r="JB395" s="272"/>
      <c r="JC395" s="272"/>
      <c r="JD395" s="274"/>
    </row>
    <row r="396" spans="1:264" ht="18.95" hidden="1" customHeight="1">
      <c r="A396" s="341"/>
      <c r="B396" s="285"/>
      <c r="C396" s="277"/>
      <c r="D396" s="277"/>
      <c r="E396" s="278"/>
      <c r="F396" s="278"/>
      <c r="G396" s="278"/>
      <c r="H396" s="277"/>
      <c r="I396" s="279"/>
      <c r="J396" s="279"/>
      <c r="K396" s="280"/>
      <c r="L396" s="280"/>
      <c r="M396" s="280"/>
      <c r="N396" s="281"/>
      <c r="O396" s="282"/>
      <c r="P396" s="283"/>
      <c r="Q396" s="281"/>
      <c r="R396" s="281"/>
      <c r="S396" s="281"/>
      <c r="T396" s="281"/>
      <c r="U396" s="281"/>
      <c r="V396" s="281"/>
      <c r="W396" s="96"/>
      <c r="X396" s="281"/>
      <c r="Y396" s="286"/>
      <c r="Z396" s="286"/>
      <c r="AA396" s="265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6"/>
      <c r="AN396" s="266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5"/>
      <c r="BG396" s="265"/>
      <c r="BH396" s="265"/>
      <c r="BI396" s="265"/>
      <c r="BJ396" s="265"/>
      <c r="BK396" s="265"/>
      <c r="BL396" s="265"/>
      <c r="BM396" s="265"/>
      <c r="BN396" s="265"/>
      <c r="BO396" s="265"/>
      <c r="BP396" s="265"/>
      <c r="BQ396" s="265"/>
      <c r="BR396" s="265"/>
      <c r="BS396" s="265"/>
      <c r="BT396" s="265"/>
      <c r="BU396" s="265"/>
      <c r="BV396" s="265"/>
      <c r="BW396" s="265"/>
      <c r="BX396" s="265"/>
      <c r="BY396" s="265"/>
      <c r="BZ396" s="265"/>
      <c r="CA396" s="265"/>
      <c r="CB396" s="265"/>
      <c r="CC396" s="265"/>
      <c r="CD396" s="265"/>
      <c r="CE396" s="265"/>
      <c r="CF396" s="265"/>
      <c r="CG396" s="265"/>
      <c r="CH396" s="265"/>
      <c r="CI396" s="265"/>
      <c r="CJ396" s="265"/>
      <c r="CK396" s="265"/>
      <c r="CL396" s="265"/>
      <c r="CM396" s="265"/>
      <c r="CN396" s="265"/>
      <c r="CO396" s="265"/>
      <c r="CP396" s="265"/>
      <c r="CQ396" s="265"/>
      <c r="CR396" s="265"/>
      <c r="CS396" s="265"/>
      <c r="CT396" s="265"/>
      <c r="CU396" s="265"/>
      <c r="CV396" s="265"/>
      <c r="CW396" s="265"/>
      <c r="CX396" s="265"/>
      <c r="CY396" s="265"/>
      <c r="CZ396" s="265"/>
      <c r="DA396" s="265"/>
      <c r="DB396" s="265"/>
      <c r="DC396" s="265"/>
      <c r="DD396" s="265"/>
      <c r="DE396" s="265"/>
      <c r="DF396" s="265"/>
      <c r="DG396" s="265"/>
      <c r="DH396" s="265"/>
      <c r="DI396" s="265"/>
      <c r="DJ396" s="265"/>
      <c r="DK396" s="266"/>
      <c r="DL396" s="265"/>
      <c r="DM396" s="265"/>
      <c r="DN396" s="265"/>
      <c r="DO396" s="265"/>
      <c r="DP396" s="265"/>
      <c r="DQ396" s="265"/>
      <c r="DR396" s="265"/>
      <c r="DS396" s="265"/>
      <c r="DT396" s="265"/>
      <c r="DU396" s="265"/>
      <c r="DV396" s="265"/>
      <c r="DW396" s="265"/>
      <c r="DX396" s="265"/>
      <c r="DY396" s="265"/>
      <c r="DZ396" s="265"/>
      <c r="EA396" s="265"/>
      <c r="EB396" s="265"/>
      <c r="EC396" s="265"/>
      <c r="ED396" s="265"/>
      <c r="EE396" s="265"/>
      <c r="EF396" s="265"/>
      <c r="EG396" s="265"/>
      <c r="EH396" s="265"/>
      <c r="EI396" s="265"/>
      <c r="EJ396" s="265"/>
      <c r="EK396" s="265"/>
      <c r="EL396" s="266"/>
      <c r="EM396" s="265"/>
      <c r="EN396" s="265"/>
      <c r="EO396" s="265"/>
      <c r="EP396" s="265"/>
      <c r="EQ396" s="265"/>
      <c r="ER396" s="265"/>
      <c r="ES396" s="265"/>
      <c r="ET396" s="265"/>
      <c r="EU396" s="265"/>
      <c r="EV396" s="265"/>
      <c r="EW396" s="265"/>
      <c r="EX396" s="265"/>
      <c r="EY396" s="265"/>
      <c r="EZ396" s="265"/>
      <c r="FA396" s="265"/>
      <c r="FB396" s="265"/>
      <c r="FC396" s="265"/>
      <c r="FD396" s="265"/>
      <c r="FE396" s="265"/>
      <c r="FF396" s="267"/>
      <c r="FG396" s="265"/>
      <c r="FH396" s="265"/>
      <c r="FI396" s="265"/>
      <c r="FJ396" s="265"/>
      <c r="FK396" s="265"/>
      <c r="FL396" s="265"/>
      <c r="FM396" s="265"/>
      <c r="FN396" s="265"/>
      <c r="FO396" s="265"/>
      <c r="FP396" s="265"/>
      <c r="FQ396" s="265"/>
      <c r="FR396" s="265"/>
      <c r="FS396" s="265"/>
      <c r="FT396" s="265"/>
      <c r="FU396" s="265"/>
      <c r="FV396" s="265"/>
      <c r="FW396" s="265"/>
      <c r="FX396" s="265"/>
      <c r="FY396" s="265"/>
      <c r="FZ396" s="265"/>
      <c r="GA396" s="265"/>
      <c r="GB396" s="265"/>
      <c r="GC396" s="265"/>
      <c r="GD396" s="269"/>
      <c r="GE396" s="269"/>
      <c r="GF396" s="269"/>
      <c r="GG396" s="269"/>
      <c r="GH396" s="270"/>
      <c r="GI396" s="271"/>
      <c r="GJ396" s="269"/>
      <c r="GK396" s="269"/>
      <c r="GL396" s="269"/>
      <c r="GM396" s="269"/>
      <c r="GN396" s="269"/>
      <c r="GO396" s="272"/>
      <c r="GP396" s="272"/>
      <c r="GQ396" s="272"/>
      <c r="GR396" s="272"/>
      <c r="GS396" s="272"/>
      <c r="GT396" s="272"/>
      <c r="GU396" s="272"/>
      <c r="GV396" s="272"/>
      <c r="GW396" s="272"/>
      <c r="GX396" s="272"/>
      <c r="GY396" s="272"/>
      <c r="GZ396" s="272"/>
      <c r="HA396" s="272"/>
      <c r="HB396" s="272"/>
      <c r="HC396" s="272"/>
      <c r="HD396" s="272"/>
      <c r="HE396" s="272"/>
      <c r="HF396" s="272"/>
      <c r="HG396" s="272"/>
      <c r="HH396" s="272"/>
      <c r="HI396" s="272"/>
      <c r="HJ396" s="272"/>
      <c r="HK396" s="272"/>
      <c r="HL396" s="272"/>
      <c r="HM396" s="272"/>
      <c r="HN396" s="272"/>
      <c r="HO396" s="272"/>
      <c r="HP396" s="272"/>
      <c r="HQ396" s="272"/>
      <c r="HR396" s="272"/>
      <c r="HS396" s="272"/>
      <c r="HT396" s="272"/>
      <c r="HU396" s="272"/>
      <c r="HV396" s="272"/>
      <c r="HW396" s="272"/>
      <c r="HX396" s="272"/>
      <c r="HY396" s="271"/>
      <c r="HZ396" s="271"/>
      <c r="IA396" s="272"/>
      <c r="IB396" s="273"/>
      <c r="IC396" s="272"/>
      <c r="ID396" s="272"/>
      <c r="IE396" s="272"/>
      <c r="IF396" s="272"/>
      <c r="IG396" s="272"/>
      <c r="IH396" s="272"/>
      <c r="II396" s="272"/>
      <c r="IJ396" s="272"/>
      <c r="IK396" s="272"/>
      <c r="IL396" s="272"/>
      <c r="IM396" s="272"/>
      <c r="IN396" s="272"/>
      <c r="IO396" s="272"/>
      <c r="IP396" s="272"/>
      <c r="IQ396" s="272"/>
      <c r="IR396" s="272"/>
      <c r="IS396" s="272"/>
      <c r="IT396" s="272"/>
      <c r="IU396" s="272"/>
      <c r="IV396" s="272"/>
      <c r="IW396" s="272"/>
      <c r="IX396" s="272"/>
      <c r="IY396" s="272"/>
      <c r="IZ396" s="272"/>
      <c r="JA396" s="272"/>
      <c r="JB396" s="272"/>
      <c r="JC396" s="272"/>
      <c r="JD396" s="274"/>
    </row>
    <row r="397" spans="1:264" ht="18.95" hidden="1" customHeight="1">
      <c r="A397" s="341"/>
      <c r="B397" s="285"/>
      <c r="C397" s="277"/>
      <c r="D397" s="277"/>
      <c r="E397" s="278"/>
      <c r="F397" s="278"/>
      <c r="G397" s="278"/>
      <c r="H397" s="277"/>
      <c r="I397" s="279"/>
      <c r="J397" s="279"/>
      <c r="K397" s="280"/>
      <c r="L397" s="280"/>
      <c r="M397" s="280"/>
      <c r="N397" s="281"/>
      <c r="O397" s="282"/>
      <c r="P397" s="283"/>
      <c r="Q397" s="281"/>
      <c r="R397" s="281"/>
      <c r="S397" s="281"/>
      <c r="T397" s="281"/>
      <c r="U397" s="281"/>
      <c r="V397" s="281"/>
      <c r="W397" s="96"/>
      <c r="X397" s="281"/>
      <c r="Y397" s="286"/>
      <c r="Z397" s="286"/>
      <c r="AA397" s="265"/>
      <c r="AB397" s="265"/>
      <c r="AC397" s="265"/>
      <c r="AD397" s="265"/>
      <c r="AE397" s="265"/>
      <c r="AF397" s="265"/>
      <c r="AG397" s="265"/>
      <c r="AH397" s="265"/>
      <c r="AI397" s="265"/>
      <c r="AJ397" s="265"/>
      <c r="AK397" s="265"/>
      <c r="AL397" s="265"/>
      <c r="AM397" s="266"/>
      <c r="AN397" s="266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65"/>
      <c r="AY397" s="265"/>
      <c r="AZ397" s="265"/>
      <c r="BA397" s="265"/>
      <c r="BB397" s="265"/>
      <c r="BC397" s="265"/>
      <c r="BD397" s="265"/>
      <c r="BE397" s="265"/>
      <c r="BF397" s="265"/>
      <c r="BG397" s="265"/>
      <c r="BH397" s="265"/>
      <c r="BI397" s="265"/>
      <c r="BJ397" s="265"/>
      <c r="BK397" s="265"/>
      <c r="BL397" s="265"/>
      <c r="BM397" s="265"/>
      <c r="BN397" s="265"/>
      <c r="BO397" s="265"/>
      <c r="BP397" s="265"/>
      <c r="BQ397" s="265"/>
      <c r="BR397" s="265"/>
      <c r="BS397" s="265"/>
      <c r="BT397" s="265"/>
      <c r="BU397" s="265"/>
      <c r="BV397" s="265"/>
      <c r="BW397" s="265"/>
      <c r="BX397" s="265"/>
      <c r="BY397" s="265"/>
      <c r="BZ397" s="265"/>
      <c r="CA397" s="265"/>
      <c r="CB397" s="265"/>
      <c r="CC397" s="265"/>
      <c r="CD397" s="265"/>
      <c r="CE397" s="265"/>
      <c r="CF397" s="265"/>
      <c r="CG397" s="265"/>
      <c r="CH397" s="265"/>
      <c r="CI397" s="265"/>
      <c r="CJ397" s="265"/>
      <c r="CK397" s="265"/>
      <c r="CL397" s="265"/>
      <c r="CM397" s="265"/>
      <c r="CN397" s="265"/>
      <c r="CO397" s="265"/>
      <c r="CP397" s="265"/>
      <c r="CQ397" s="265"/>
      <c r="CR397" s="265"/>
      <c r="CS397" s="265"/>
      <c r="CT397" s="265"/>
      <c r="CU397" s="265"/>
      <c r="CV397" s="265"/>
      <c r="CW397" s="265"/>
      <c r="CX397" s="265"/>
      <c r="CY397" s="265"/>
      <c r="CZ397" s="265"/>
      <c r="DA397" s="265"/>
      <c r="DB397" s="265"/>
      <c r="DC397" s="265"/>
      <c r="DD397" s="265"/>
      <c r="DE397" s="265"/>
      <c r="DF397" s="265"/>
      <c r="DG397" s="265"/>
      <c r="DH397" s="265"/>
      <c r="DI397" s="265"/>
      <c r="DJ397" s="265"/>
      <c r="DK397" s="266"/>
      <c r="DL397" s="265"/>
      <c r="DM397" s="265"/>
      <c r="DN397" s="265"/>
      <c r="DO397" s="265"/>
      <c r="DP397" s="265"/>
      <c r="DQ397" s="265"/>
      <c r="DR397" s="265"/>
      <c r="DS397" s="265"/>
      <c r="DT397" s="265"/>
      <c r="DU397" s="265"/>
      <c r="DV397" s="265"/>
      <c r="DW397" s="265"/>
      <c r="DX397" s="265"/>
      <c r="DY397" s="265"/>
      <c r="DZ397" s="265"/>
      <c r="EA397" s="265"/>
      <c r="EB397" s="265"/>
      <c r="EC397" s="265"/>
      <c r="ED397" s="265"/>
      <c r="EE397" s="265"/>
      <c r="EF397" s="265"/>
      <c r="EG397" s="265"/>
      <c r="EH397" s="265"/>
      <c r="EI397" s="265"/>
      <c r="EJ397" s="265"/>
      <c r="EK397" s="265"/>
      <c r="EL397" s="266"/>
      <c r="EM397" s="265"/>
      <c r="EN397" s="265"/>
      <c r="EO397" s="265"/>
      <c r="EP397" s="265"/>
      <c r="EQ397" s="265"/>
      <c r="ER397" s="265"/>
      <c r="ES397" s="265"/>
      <c r="ET397" s="265"/>
      <c r="EU397" s="265"/>
      <c r="EV397" s="265"/>
      <c r="EW397" s="265"/>
      <c r="EX397" s="265"/>
      <c r="EY397" s="265"/>
      <c r="EZ397" s="265"/>
      <c r="FA397" s="265"/>
      <c r="FB397" s="265"/>
      <c r="FC397" s="265"/>
      <c r="FD397" s="265"/>
      <c r="FE397" s="265"/>
      <c r="FF397" s="267"/>
      <c r="FG397" s="265"/>
      <c r="FH397" s="265"/>
      <c r="FI397" s="265"/>
      <c r="FJ397" s="265"/>
      <c r="FK397" s="265"/>
      <c r="FL397" s="265"/>
      <c r="FM397" s="265"/>
      <c r="FN397" s="265"/>
      <c r="FO397" s="265"/>
      <c r="FP397" s="265"/>
      <c r="FQ397" s="265"/>
      <c r="FR397" s="265"/>
      <c r="FS397" s="265"/>
      <c r="FT397" s="265"/>
      <c r="FU397" s="265"/>
      <c r="FV397" s="265"/>
      <c r="FW397" s="265"/>
      <c r="FX397" s="265"/>
      <c r="FY397" s="265"/>
      <c r="FZ397" s="265"/>
      <c r="GA397" s="265"/>
      <c r="GB397" s="265"/>
      <c r="GC397" s="265"/>
      <c r="GD397" s="269"/>
      <c r="GE397" s="269"/>
      <c r="GF397" s="269"/>
      <c r="GG397" s="269"/>
      <c r="GH397" s="270"/>
      <c r="GI397" s="271"/>
      <c r="GJ397" s="269"/>
      <c r="GK397" s="269"/>
      <c r="GL397" s="269"/>
      <c r="GM397" s="269"/>
      <c r="GN397" s="269"/>
      <c r="GO397" s="272"/>
      <c r="GP397" s="272"/>
      <c r="GQ397" s="272"/>
      <c r="GR397" s="272"/>
      <c r="GS397" s="272"/>
      <c r="GT397" s="272"/>
      <c r="GU397" s="272"/>
      <c r="GV397" s="272"/>
      <c r="GW397" s="272"/>
      <c r="GX397" s="272"/>
      <c r="GY397" s="272"/>
      <c r="GZ397" s="272"/>
      <c r="HA397" s="272"/>
      <c r="HB397" s="272"/>
      <c r="HC397" s="272"/>
      <c r="HD397" s="272"/>
      <c r="HE397" s="272"/>
      <c r="HF397" s="272"/>
      <c r="HG397" s="272"/>
      <c r="HH397" s="272"/>
      <c r="HI397" s="272"/>
      <c r="HJ397" s="272"/>
      <c r="HK397" s="272"/>
      <c r="HL397" s="272"/>
      <c r="HM397" s="272"/>
      <c r="HN397" s="272"/>
      <c r="HO397" s="272"/>
      <c r="HP397" s="272"/>
      <c r="HQ397" s="272"/>
      <c r="HR397" s="272"/>
      <c r="HS397" s="272"/>
      <c r="HT397" s="272"/>
      <c r="HU397" s="272"/>
      <c r="HV397" s="272"/>
      <c r="HW397" s="272"/>
      <c r="HX397" s="272"/>
      <c r="HY397" s="271"/>
      <c r="HZ397" s="271"/>
      <c r="IA397" s="272"/>
      <c r="IB397" s="273"/>
      <c r="IC397" s="272"/>
      <c r="ID397" s="272"/>
      <c r="IE397" s="272"/>
      <c r="IF397" s="272"/>
      <c r="IG397" s="272"/>
      <c r="IH397" s="272"/>
      <c r="II397" s="272"/>
      <c r="IJ397" s="272"/>
      <c r="IK397" s="272"/>
      <c r="IL397" s="272"/>
      <c r="IM397" s="272"/>
      <c r="IN397" s="272"/>
      <c r="IO397" s="272"/>
      <c r="IP397" s="272"/>
      <c r="IQ397" s="272"/>
      <c r="IR397" s="272"/>
      <c r="IS397" s="272"/>
      <c r="IT397" s="272"/>
      <c r="IU397" s="272"/>
      <c r="IV397" s="272"/>
      <c r="IW397" s="272"/>
      <c r="IX397" s="272"/>
      <c r="IY397" s="272"/>
      <c r="IZ397" s="272"/>
      <c r="JA397" s="272"/>
      <c r="JB397" s="272"/>
      <c r="JC397" s="272"/>
      <c r="JD397" s="274"/>
    </row>
    <row r="398" spans="1:264" ht="18.95" hidden="1" customHeight="1">
      <c r="A398" s="341"/>
      <c r="B398" s="285"/>
      <c r="C398" s="277"/>
      <c r="D398" s="277"/>
      <c r="E398" s="278"/>
      <c r="F398" s="278"/>
      <c r="G398" s="278"/>
      <c r="H398" s="277"/>
      <c r="I398" s="279"/>
      <c r="J398" s="279"/>
      <c r="K398" s="280"/>
      <c r="L398" s="280"/>
      <c r="M398" s="280"/>
      <c r="N398" s="281"/>
      <c r="O398" s="282"/>
      <c r="P398" s="283"/>
      <c r="Q398" s="281"/>
      <c r="R398" s="281"/>
      <c r="S398" s="281"/>
      <c r="T398" s="281"/>
      <c r="U398" s="281"/>
      <c r="V398" s="281"/>
      <c r="W398" s="96"/>
      <c r="X398" s="281"/>
      <c r="Y398" s="286"/>
      <c r="Z398" s="286"/>
      <c r="AA398" s="265"/>
      <c r="AB398" s="265"/>
      <c r="AC398" s="265"/>
      <c r="AD398" s="265"/>
      <c r="AE398" s="265"/>
      <c r="AF398" s="265"/>
      <c r="AG398" s="265"/>
      <c r="AH398" s="265"/>
      <c r="AI398" s="265"/>
      <c r="AJ398" s="265"/>
      <c r="AK398" s="265"/>
      <c r="AL398" s="265"/>
      <c r="AM398" s="266"/>
      <c r="AN398" s="266"/>
      <c r="AO398" s="265"/>
      <c r="AP398" s="265"/>
      <c r="AQ398" s="265"/>
      <c r="AR398" s="265"/>
      <c r="AS398" s="265"/>
      <c r="AT398" s="265"/>
      <c r="AU398" s="265"/>
      <c r="AV398" s="265"/>
      <c r="AW398" s="265"/>
      <c r="AX398" s="265"/>
      <c r="AY398" s="265"/>
      <c r="AZ398" s="265"/>
      <c r="BA398" s="265"/>
      <c r="BB398" s="265"/>
      <c r="BC398" s="265"/>
      <c r="BD398" s="265"/>
      <c r="BE398" s="265"/>
      <c r="BF398" s="265"/>
      <c r="BG398" s="265"/>
      <c r="BH398" s="265"/>
      <c r="BI398" s="265"/>
      <c r="BJ398" s="265"/>
      <c r="BK398" s="265"/>
      <c r="BL398" s="265"/>
      <c r="BM398" s="265"/>
      <c r="BN398" s="265"/>
      <c r="BO398" s="265"/>
      <c r="BP398" s="265"/>
      <c r="BQ398" s="265"/>
      <c r="BR398" s="265"/>
      <c r="BS398" s="265"/>
      <c r="BT398" s="265"/>
      <c r="BU398" s="265"/>
      <c r="BV398" s="265"/>
      <c r="BW398" s="265"/>
      <c r="BX398" s="265"/>
      <c r="BY398" s="265"/>
      <c r="BZ398" s="265"/>
      <c r="CA398" s="265"/>
      <c r="CB398" s="265"/>
      <c r="CC398" s="265"/>
      <c r="CD398" s="265"/>
      <c r="CE398" s="265"/>
      <c r="CF398" s="265"/>
      <c r="CG398" s="265"/>
      <c r="CH398" s="265"/>
      <c r="CI398" s="265"/>
      <c r="CJ398" s="265"/>
      <c r="CK398" s="265"/>
      <c r="CL398" s="265"/>
      <c r="CM398" s="265"/>
      <c r="CN398" s="265"/>
      <c r="CO398" s="265"/>
      <c r="CP398" s="265"/>
      <c r="CQ398" s="265"/>
      <c r="CR398" s="265"/>
      <c r="CS398" s="265"/>
      <c r="CT398" s="265"/>
      <c r="CU398" s="265"/>
      <c r="CV398" s="265"/>
      <c r="CW398" s="265"/>
      <c r="CX398" s="265"/>
      <c r="CY398" s="265"/>
      <c r="CZ398" s="265"/>
      <c r="DA398" s="265"/>
      <c r="DB398" s="265"/>
      <c r="DC398" s="265"/>
      <c r="DD398" s="265"/>
      <c r="DE398" s="265"/>
      <c r="DF398" s="265"/>
      <c r="DG398" s="265"/>
      <c r="DH398" s="265"/>
      <c r="DI398" s="265"/>
      <c r="DJ398" s="265"/>
      <c r="DK398" s="266"/>
      <c r="DL398" s="265"/>
      <c r="DM398" s="265"/>
      <c r="DN398" s="265"/>
      <c r="DO398" s="265"/>
      <c r="DP398" s="265"/>
      <c r="DQ398" s="265"/>
      <c r="DR398" s="265"/>
      <c r="DS398" s="265"/>
      <c r="DT398" s="265"/>
      <c r="DU398" s="265"/>
      <c r="DV398" s="265"/>
      <c r="DW398" s="265"/>
      <c r="DX398" s="265"/>
      <c r="DY398" s="265"/>
      <c r="DZ398" s="265"/>
      <c r="EA398" s="265"/>
      <c r="EB398" s="265"/>
      <c r="EC398" s="265"/>
      <c r="ED398" s="265"/>
      <c r="EE398" s="265"/>
      <c r="EF398" s="265"/>
      <c r="EG398" s="265"/>
      <c r="EH398" s="265"/>
      <c r="EI398" s="265"/>
      <c r="EJ398" s="265"/>
      <c r="EK398" s="265"/>
      <c r="EL398" s="266"/>
      <c r="EM398" s="265"/>
      <c r="EN398" s="265"/>
      <c r="EO398" s="265"/>
      <c r="EP398" s="265"/>
      <c r="EQ398" s="265"/>
      <c r="ER398" s="265"/>
      <c r="ES398" s="265"/>
      <c r="ET398" s="265"/>
      <c r="EU398" s="265"/>
      <c r="EV398" s="265"/>
      <c r="EW398" s="265"/>
      <c r="EX398" s="265"/>
      <c r="EY398" s="265"/>
      <c r="EZ398" s="265"/>
      <c r="FA398" s="265"/>
      <c r="FB398" s="265"/>
      <c r="FC398" s="265"/>
      <c r="FD398" s="265"/>
      <c r="FE398" s="265"/>
      <c r="FF398" s="267"/>
      <c r="FG398" s="265"/>
      <c r="FH398" s="265"/>
      <c r="FI398" s="265"/>
      <c r="FJ398" s="265"/>
      <c r="FK398" s="265"/>
      <c r="FL398" s="265"/>
      <c r="FM398" s="265"/>
      <c r="FN398" s="265"/>
      <c r="FO398" s="265"/>
      <c r="FP398" s="265"/>
      <c r="FQ398" s="265"/>
      <c r="FR398" s="265"/>
      <c r="FS398" s="265"/>
      <c r="FT398" s="265"/>
      <c r="FU398" s="265"/>
      <c r="FV398" s="265"/>
      <c r="FW398" s="265"/>
      <c r="FX398" s="265"/>
      <c r="FY398" s="265"/>
      <c r="FZ398" s="265"/>
      <c r="GA398" s="265"/>
      <c r="GB398" s="265"/>
      <c r="GC398" s="265"/>
      <c r="GD398" s="269"/>
      <c r="GE398" s="269"/>
      <c r="GF398" s="269"/>
      <c r="GG398" s="269"/>
      <c r="GH398" s="270"/>
      <c r="GI398" s="271"/>
      <c r="GJ398" s="269"/>
      <c r="GK398" s="269"/>
      <c r="GL398" s="269"/>
      <c r="GM398" s="269"/>
      <c r="GN398" s="269"/>
      <c r="GO398" s="272"/>
      <c r="GP398" s="272"/>
      <c r="GQ398" s="272"/>
      <c r="GR398" s="272"/>
      <c r="GS398" s="272"/>
      <c r="GT398" s="272"/>
      <c r="GU398" s="272"/>
      <c r="GV398" s="272"/>
      <c r="GW398" s="272"/>
      <c r="GX398" s="272"/>
      <c r="GY398" s="272"/>
      <c r="GZ398" s="272"/>
      <c r="HA398" s="272"/>
      <c r="HB398" s="272"/>
      <c r="HC398" s="272"/>
      <c r="HD398" s="272"/>
      <c r="HE398" s="272"/>
      <c r="HF398" s="272"/>
      <c r="HG398" s="272"/>
      <c r="HH398" s="272"/>
      <c r="HI398" s="272"/>
      <c r="HJ398" s="272"/>
      <c r="HK398" s="272"/>
      <c r="HL398" s="272"/>
      <c r="HM398" s="272"/>
      <c r="HN398" s="272"/>
      <c r="HO398" s="272"/>
      <c r="HP398" s="272"/>
      <c r="HQ398" s="272"/>
      <c r="HR398" s="272"/>
      <c r="HS398" s="272"/>
      <c r="HT398" s="272"/>
      <c r="HU398" s="272"/>
      <c r="HV398" s="272"/>
      <c r="HW398" s="272"/>
      <c r="HX398" s="272"/>
      <c r="HY398" s="271"/>
      <c r="HZ398" s="271"/>
      <c r="IA398" s="272"/>
      <c r="IB398" s="273"/>
      <c r="IC398" s="272"/>
      <c r="ID398" s="272"/>
      <c r="IE398" s="272"/>
      <c r="IF398" s="272"/>
      <c r="IG398" s="272"/>
      <c r="IH398" s="272"/>
      <c r="II398" s="272"/>
      <c r="IJ398" s="272"/>
      <c r="IK398" s="272"/>
      <c r="IL398" s="272"/>
      <c r="IM398" s="272"/>
      <c r="IN398" s="272"/>
      <c r="IO398" s="272"/>
      <c r="IP398" s="272"/>
      <c r="IQ398" s="272"/>
      <c r="IR398" s="272"/>
      <c r="IS398" s="272"/>
      <c r="IT398" s="272"/>
      <c r="IU398" s="272"/>
      <c r="IV398" s="272"/>
      <c r="IW398" s="272"/>
      <c r="IX398" s="272"/>
      <c r="IY398" s="272"/>
      <c r="IZ398" s="272"/>
      <c r="JA398" s="272"/>
      <c r="JB398" s="272"/>
      <c r="JC398" s="272"/>
      <c r="JD398" s="274"/>
    </row>
    <row r="399" spans="1:264" ht="18.95" hidden="1" customHeight="1">
      <c r="A399" s="341"/>
      <c r="B399" s="285"/>
      <c r="C399" s="277"/>
      <c r="D399" s="277"/>
      <c r="E399" s="278"/>
      <c r="F399" s="278"/>
      <c r="G399" s="278"/>
      <c r="H399" s="277"/>
      <c r="I399" s="279"/>
      <c r="J399" s="279"/>
      <c r="K399" s="280"/>
      <c r="L399" s="280"/>
      <c r="M399" s="280"/>
      <c r="N399" s="281"/>
      <c r="O399" s="282"/>
      <c r="P399" s="283"/>
      <c r="Q399" s="281"/>
      <c r="R399" s="281"/>
      <c r="S399" s="281"/>
      <c r="T399" s="281"/>
      <c r="U399" s="281"/>
      <c r="V399" s="281"/>
      <c r="W399" s="96"/>
      <c r="X399" s="281"/>
      <c r="Y399" s="286"/>
      <c r="Z399" s="286"/>
      <c r="AA399" s="265"/>
      <c r="AB399" s="265"/>
      <c r="AC399" s="265"/>
      <c r="AD399" s="265"/>
      <c r="AE399" s="265"/>
      <c r="AF399" s="265"/>
      <c r="AG399" s="265"/>
      <c r="AH399" s="265"/>
      <c r="AI399" s="265"/>
      <c r="AJ399" s="265"/>
      <c r="AK399" s="265"/>
      <c r="AL399" s="265"/>
      <c r="AM399" s="266"/>
      <c r="AN399" s="266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65"/>
      <c r="AY399" s="265"/>
      <c r="AZ399" s="265"/>
      <c r="BA399" s="265"/>
      <c r="BB399" s="265"/>
      <c r="BC399" s="265"/>
      <c r="BD399" s="265"/>
      <c r="BE399" s="265"/>
      <c r="BF399" s="265"/>
      <c r="BG399" s="265"/>
      <c r="BH399" s="265"/>
      <c r="BI399" s="265"/>
      <c r="BJ399" s="265"/>
      <c r="BK399" s="265"/>
      <c r="BL399" s="265"/>
      <c r="BM399" s="265"/>
      <c r="BN399" s="265"/>
      <c r="BO399" s="265"/>
      <c r="BP399" s="265"/>
      <c r="BQ399" s="265"/>
      <c r="BR399" s="265"/>
      <c r="BS399" s="265"/>
      <c r="BT399" s="265"/>
      <c r="BU399" s="265"/>
      <c r="BV399" s="265"/>
      <c r="BW399" s="265"/>
      <c r="BX399" s="265"/>
      <c r="BY399" s="265"/>
      <c r="BZ399" s="265"/>
      <c r="CA399" s="265"/>
      <c r="CB399" s="265"/>
      <c r="CC399" s="265"/>
      <c r="CD399" s="265"/>
      <c r="CE399" s="265"/>
      <c r="CF399" s="265"/>
      <c r="CG399" s="265"/>
      <c r="CH399" s="265"/>
      <c r="CI399" s="265"/>
      <c r="CJ399" s="265"/>
      <c r="CK399" s="265"/>
      <c r="CL399" s="265"/>
      <c r="CM399" s="265"/>
      <c r="CN399" s="265"/>
      <c r="CO399" s="265"/>
      <c r="CP399" s="265"/>
      <c r="CQ399" s="265"/>
      <c r="CR399" s="265"/>
      <c r="CS399" s="265"/>
      <c r="CT399" s="265"/>
      <c r="CU399" s="265"/>
      <c r="CV399" s="265"/>
      <c r="CW399" s="265"/>
      <c r="CX399" s="265"/>
      <c r="CY399" s="265"/>
      <c r="CZ399" s="265"/>
      <c r="DA399" s="265"/>
      <c r="DB399" s="265"/>
      <c r="DC399" s="265"/>
      <c r="DD399" s="265"/>
      <c r="DE399" s="265"/>
      <c r="DF399" s="265"/>
      <c r="DG399" s="265"/>
      <c r="DH399" s="265"/>
      <c r="DI399" s="265"/>
      <c r="DJ399" s="265"/>
      <c r="DK399" s="266"/>
      <c r="DL399" s="265"/>
      <c r="DM399" s="265"/>
      <c r="DN399" s="265"/>
      <c r="DO399" s="265"/>
      <c r="DP399" s="265"/>
      <c r="DQ399" s="265"/>
      <c r="DR399" s="265"/>
      <c r="DS399" s="265"/>
      <c r="DT399" s="265"/>
      <c r="DU399" s="265"/>
      <c r="DV399" s="265"/>
      <c r="DW399" s="265"/>
      <c r="DX399" s="265"/>
      <c r="DY399" s="265"/>
      <c r="DZ399" s="265"/>
      <c r="EA399" s="265"/>
      <c r="EB399" s="265"/>
      <c r="EC399" s="265"/>
      <c r="ED399" s="265"/>
      <c r="EE399" s="265"/>
      <c r="EF399" s="265"/>
      <c r="EG399" s="265"/>
      <c r="EH399" s="265"/>
      <c r="EI399" s="265"/>
      <c r="EJ399" s="265"/>
      <c r="EK399" s="265"/>
      <c r="EL399" s="266"/>
      <c r="EM399" s="265"/>
      <c r="EN399" s="265"/>
      <c r="EO399" s="265"/>
      <c r="EP399" s="265"/>
      <c r="EQ399" s="265"/>
      <c r="ER399" s="265"/>
      <c r="ES399" s="265"/>
      <c r="ET399" s="265"/>
      <c r="EU399" s="265"/>
      <c r="EV399" s="265"/>
      <c r="EW399" s="265"/>
      <c r="EX399" s="265"/>
      <c r="EY399" s="265"/>
      <c r="EZ399" s="265"/>
      <c r="FA399" s="265"/>
      <c r="FB399" s="265"/>
      <c r="FC399" s="265"/>
      <c r="FD399" s="265"/>
      <c r="FE399" s="265"/>
      <c r="FF399" s="267"/>
      <c r="FG399" s="265"/>
      <c r="FH399" s="265"/>
      <c r="FI399" s="265"/>
      <c r="FJ399" s="265"/>
      <c r="FK399" s="265"/>
      <c r="FL399" s="265"/>
      <c r="FM399" s="265"/>
      <c r="FN399" s="265"/>
      <c r="FO399" s="265"/>
      <c r="FP399" s="265"/>
      <c r="FQ399" s="265"/>
      <c r="FR399" s="265"/>
      <c r="FS399" s="265"/>
      <c r="FT399" s="265"/>
      <c r="FU399" s="265"/>
      <c r="FV399" s="265"/>
      <c r="FW399" s="265"/>
      <c r="FX399" s="265"/>
      <c r="FY399" s="265"/>
      <c r="FZ399" s="265"/>
      <c r="GA399" s="265"/>
      <c r="GB399" s="265"/>
      <c r="GC399" s="265"/>
      <c r="GD399" s="269"/>
      <c r="GE399" s="269"/>
      <c r="GF399" s="269"/>
      <c r="GG399" s="269"/>
      <c r="GH399" s="270"/>
      <c r="GI399" s="271"/>
      <c r="GJ399" s="269"/>
      <c r="GK399" s="269"/>
      <c r="GL399" s="269"/>
      <c r="GM399" s="269"/>
      <c r="GN399" s="269"/>
      <c r="GO399" s="272"/>
      <c r="GP399" s="272"/>
      <c r="GQ399" s="272"/>
      <c r="GR399" s="272"/>
      <c r="GS399" s="272"/>
      <c r="GT399" s="272"/>
      <c r="GU399" s="272"/>
      <c r="GV399" s="272"/>
      <c r="GW399" s="272"/>
      <c r="GX399" s="272"/>
      <c r="GY399" s="272"/>
      <c r="GZ399" s="272"/>
      <c r="HA399" s="272"/>
      <c r="HB399" s="272"/>
      <c r="HC399" s="272"/>
      <c r="HD399" s="272"/>
      <c r="HE399" s="272"/>
      <c r="HF399" s="272"/>
      <c r="HG399" s="272"/>
      <c r="HH399" s="272"/>
      <c r="HI399" s="272"/>
      <c r="HJ399" s="272"/>
      <c r="HK399" s="272"/>
      <c r="HL399" s="272"/>
      <c r="HM399" s="272"/>
      <c r="HN399" s="272"/>
      <c r="HO399" s="272"/>
      <c r="HP399" s="272"/>
      <c r="HQ399" s="272"/>
      <c r="HR399" s="272"/>
      <c r="HS399" s="272"/>
      <c r="HT399" s="272"/>
      <c r="HU399" s="272"/>
      <c r="HV399" s="272"/>
      <c r="HW399" s="272"/>
      <c r="HX399" s="272"/>
      <c r="HY399" s="271"/>
      <c r="HZ399" s="271"/>
      <c r="IA399" s="272"/>
      <c r="IB399" s="273"/>
      <c r="IC399" s="272"/>
      <c r="ID399" s="272"/>
      <c r="IE399" s="272"/>
      <c r="IF399" s="272"/>
      <c r="IG399" s="272"/>
      <c r="IH399" s="272"/>
      <c r="II399" s="272"/>
      <c r="IJ399" s="272"/>
      <c r="IK399" s="272"/>
      <c r="IL399" s="272"/>
      <c r="IM399" s="272"/>
      <c r="IN399" s="272"/>
      <c r="IO399" s="272"/>
      <c r="IP399" s="272"/>
      <c r="IQ399" s="272"/>
      <c r="IR399" s="272"/>
      <c r="IS399" s="272"/>
      <c r="IT399" s="272"/>
      <c r="IU399" s="272"/>
      <c r="IV399" s="272"/>
      <c r="IW399" s="272"/>
      <c r="IX399" s="272"/>
      <c r="IY399" s="272"/>
      <c r="IZ399" s="272"/>
      <c r="JA399" s="272"/>
      <c r="JB399" s="272"/>
      <c r="JC399" s="272"/>
      <c r="JD399" s="274"/>
    </row>
    <row r="400" spans="1:264" ht="18.95" hidden="1" customHeight="1">
      <c r="A400" s="341"/>
      <c r="B400" s="276"/>
      <c r="C400" s="277"/>
      <c r="D400" s="277"/>
      <c r="E400" s="278"/>
      <c r="F400" s="278"/>
      <c r="G400" s="278"/>
      <c r="H400" s="277"/>
      <c r="I400" s="279"/>
      <c r="J400" s="279"/>
      <c r="K400" s="280"/>
      <c r="L400" s="280"/>
      <c r="M400" s="280"/>
      <c r="N400" s="281"/>
      <c r="O400" s="282"/>
      <c r="P400" s="283"/>
      <c r="Q400" s="281"/>
      <c r="R400" s="281"/>
      <c r="S400" s="281"/>
      <c r="T400" s="281"/>
      <c r="U400" s="281"/>
      <c r="V400" s="281"/>
      <c r="W400" s="96"/>
      <c r="X400" s="281"/>
      <c r="Y400" s="284"/>
      <c r="Z400" s="284"/>
      <c r="AA400" s="265"/>
      <c r="AB400" s="265"/>
      <c r="AC400" s="265"/>
      <c r="AD400" s="265"/>
      <c r="AE400" s="265"/>
      <c r="AF400" s="265"/>
      <c r="AG400" s="265"/>
      <c r="AH400" s="265"/>
      <c r="AI400" s="265"/>
      <c r="AJ400" s="265"/>
      <c r="AK400" s="265"/>
      <c r="AL400" s="265"/>
      <c r="AM400" s="266"/>
      <c r="AN400" s="266"/>
      <c r="AO400" s="265"/>
      <c r="AP400" s="265"/>
      <c r="AQ400" s="265"/>
      <c r="AR400" s="265"/>
      <c r="AS400" s="265"/>
      <c r="AT400" s="265"/>
      <c r="AU400" s="265"/>
      <c r="AV400" s="265"/>
      <c r="AW400" s="265"/>
      <c r="AX400" s="265"/>
      <c r="AY400" s="265"/>
      <c r="AZ400" s="265"/>
      <c r="BA400" s="265"/>
      <c r="BB400" s="265"/>
      <c r="BC400" s="265"/>
      <c r="BD400" s="265"/>
      <c r="BE400" s="265"/>
      <c r="BF400" s="265"/>
      <c r="BG400" s="265"/>
      <c r="BH400" s="265"/>
      <c r="BI400" s="265"/>
      <c r="BJ400" s="265"/>
      <c r="BK400" s="265"/>
      <c r="BL400" s="265"/>
      <c r="BM400" s="265"/>
      <c r="BN400" s="265"/>
      <c r="BO400" s="265"/>
      <c r="BP400" s="265"/>
      <c r="BQ400" s="265"/>
      <c r="BR400" s="265"/>
      <c r="BS400" s="265"/>
      <c r="BT400" s="265"/>
      <c r="BU400" s="265"/>
      <c r="BV400" s="265"/>
      <c r="BW400" s="265"/>
      <c r="BX400" s="265"/>
      <c r="BY400" s="265"/>
      <c r="BZ400" s="265"/>
      <c r="CA400" s="265"/>
      <c r="CB400" s="265"/>
      <c r="CC400" s="265"/>
      <c r="CD400" s="265"/>
      <c r="CE400" s="265"/>
      <c r="CF400" s="265"/>
      <c r="CG400" s="265"/>
      <c r="CH400" s="265"/>
      <c r="CI400" s="265"/>
      <c r="CJ400" s="265"/>
      <c r="CK400" s="265"/>
      <c r="CL400" s="265"/>
      <c r="CM400" s="265"/>
      <c r="CN400" s="265"/>
      <c r="CO400" s="265"/>
      <c r="CP400" s="265"/>
      <c r="CQ400" s="265"/>
      <c r="CR400" s="265"/>
      <c r="CS400" s="265"/>
      <c r="CT400" s="265"/>
      <c r="CU400" s="265"/>
      <c r="CV400" s="265"/>
      <c r="CW400" s="265"/>
      <c r="CX400" s="265"/>
      <c r="CY400" s="265"/>
      <c r="CZ400" s="265"/>
      <c r="DA400" s="265"/>
      <c r="DB400" s="265"/>
      <c r="DC400" s="265"/>
      <c r="DD400" s="265"/>
      <c r="DE400" s="265"/>
      <c r="DF400" s="265"/>
      <c r="DG400" s="265"/>
      <c r="DH400" s="265"/>
      <c r="DI400" s="265"/>
      <c r="DJ400" s="265"/>
      <c r="DK400" s="266"/>
      <c r="DL400" s="265"/>
      <c r="DM400" s="265"/>
      <c r="DN400" s="265"/>
      <c r="DO400" s="265"/>
      <c r="DP400" s="265"/>
      <c r="DQ400" s="265"/>
      <c r="DR400" s="265"/>
      <c r="DS400" s="265"/>
      <c r="DT400" s="265"/>
      <c r="DU400" s="265"/>
      <c r="DV400" s="265"/>
      <c r="DW400" s="265"/>
      <c r="DX400" s="265"/>
      <c r="DY400" s="265"/>
      <c r="DZ400" s="265"/>
      <c r="EA400" s="265"/>
      <c r="EB400" s="265"/>
      <c r="EC400" s="265"/>
      <c r="ED400" s="265"/>
      <c r="EE400" s="265"/>
      <c r="EF400" s="265"/>
      <c r="EG400" s="265"/>
      <c r="EH400" s="265"/>
      <c r="EI400" s="265"/>
      <c r="EJ400" s="265"/>
      <c r="EK400" s="265"/>
      <c r="EL400" s="266"/>
      <c r="EM400" s="265"/>
      <c r="EN400" s="265"/>
      <c r="EO400" s="265"/>
      <c r="EP400" s="265"/>
      <c r="EQ400" s="265"/>
      <c r="ER400" s="265"/>
      <c r="ES400" s="265"/>
      <c r="ET400" s="265"/>
      <c r="EU400" s="265"/>
      <c r="EV400" s="265"/>
      <c r="EW400" s="265"/>
      <c r="EX400" s="265"/>
      <c r="EY400" s="265"/>
      <c r="EZ400" s="265"/>
      <c r="FA400" s="265"/>
      <c r="FB400" s="265"/>
      <c r="FC400" s="265"/>
      <c r="FD400" s="265"/>
      <c r="FE400" s="265"/>
      <c r="FF400" s="267"/>
      <c r="FG400" s="265"/>
      <c r="FH400" s="265"/>
      <c r="FI400" s="265"/>
      <c r="FJ400" s="265"/>
      <c r="FK400" s="265"/>
      <c r="FL400" s="265"/>
      <c r="FM400" s="265"/>
      <c r="FN400" s="265"/>
      <c r="FO400" s="265"/>
      <c r="FP400" s="265"/>
      <c r="FQ400" s="265"/>
      <c r="FR400" s="265"/>
      <c r="FS400" s="265"/>
      <c r="FT400" s="265"/>
      <c r="FU400" s="265"/>
      <c r="FV400" s="265"/>
      <c r="FW400" s="265"/>
      <c r="FX400" s="265"/>
      <c r="FY400" s="265"/>
      <c r="FZ400" s="265"/>
      <c r="GA400" s="265"/>
      <c r="GB400" s="265"/>
      <c r="GC400" s="265"/>
      <c r="GD400" s="269"/>
      <c r="GE400" s="269"/>
      <c r="GF400" s="269"/>
      <c r="GG400" s="269"/>
      <c r="GH400" s="270"/>
      <c r="GI400" s="271"/>
      <c r="GJ400" s="269"/>
      <c r="GK400" s="269"/>
      <c r="GL400" s="269"/>
      <c r="GM400" s="269"/>
      <c r="GN400" s="269"/>
      <c r="GO400" s="272"/>
      <c r="GP400" s="272"/>
      <c r="GQ400" s="272"/>
      <c r="GR400" s="272"/>
      <c r="GS400" s="272"/>
      <c r="GT400" s="272"/>
      <c r="GU400" s="272"/>
      <c r="GV400" s="272"/>
      <c r="GW400" s="272"/>
      <c r="GX400" s="272"/>
      <c r="GY400" s="272"/>
      <c r="GZ400" s="272"/>
      <c r="HA400" s="272"/>
      <c r="HB400" s="272"/>
      <c r="HC400" s="272"/>
      <c r="HD400" s="272"/>
      <c r="HE400" s="272"/>
      <c r="HF400" s="272"/>
      <c r="HG400" s="272"/>
      <c r="HH400" s="272"/>
      <c r="HI400" s="272"/>
      <c r="HJ400" s="272"/>
      <c r="HK400" s="272"/>
      <c r="HL400" s="272"/>
      <c r="HM400" s="272"/>
      <c r="HN400" s="272"/>
      <c r="HO400" s="272"/>
      <c r="HP400" s="272"/>
      <c r="HQ400" s="272"/>
      <c r="HR400" s="272"/>
      <c r="HS400" s="272"/>
      <c r="HT400" s="272"/>
      <c r="HU400" s="272"/>
      <c r="HV400" s="272"/>
      <c r="HW400" s="272"/>
      <c r="HX400" s="272"/>
      <c r="HY400" s="271"/>
      <c r="HZ400" s="271"/>
      <c r="IA400" s="272"/>
      <c r="IB400" s="273"/>
      <c r="IC400" s="272"/>
      <c r="ID400" s="272"/>
      <c r="IE400" s="272"/>
      <c r="IF400" s="272"/>
      <c r="IG400" s="272"/>
      <c r="IH400" s="272"/>
      <c r="II400" s="272"/>
      <c r="IJ400" s="272"/>
      <c r="IK400" s="272"/>
      <c r="IL400" s="272"/>
      <c r="IM400" s="272"/>
      <c r="IN400" s="272"/>
      <c r="IO400" s="272"/>
      <c r="IP400" s="272"/>
      <c r="IQ400" s="272"/>
      <c r="IR400" s="272"/>
      <c r="IS400" s="272"/>
      <c r="IT400" s="272"/>
      <c r="IU400" s="272"/>
      <c r="IV400" s="272"/>
      <c r="IW400" s="272"/>
      <c r="IX400" s="272"/>
      <c r="IY400" s="272"/>
      <c r="IZ400" s="272"/>
      <c r="JA400" s="272"/>
      <c r="JB400" s="272"/>
      <c r="JC400" s="272"/>
      <c r="JD400" s="274"/>
    </row>
    <row r="401" spans="1:267" ht="18.95" hidden="1" customHeight="1">
      <c r="A401" s="275"/>
      <c r="B401" s="276"/>
      <c r="C401" s="277"/>
      <c r="D401" s="277"/>
      <c r="E401" s="278"/>
      <c r="F401" s="278"/>
      <c r="G401" s="278"/>
      <c r="H401" s="277"/>
      <c r="I401" s="279"/>
      <c r="J401" s="279"/>
      <c r="K401" s="280"/>
      <c r="L401" s="280"/>
      <c r="M401" s="280"/>
      <c r="N401" s="281"/>
      <c r="O401" s="282"/>
      <c r="P401" s="283"/>
      <c r="Q401" s="281"/>
      <c r="R401" s="281"/>
      <c r="S401" s="281"/>
      <c r="T401" s="281"/>
      <c r="U401" s="281"/>
      <c r="V401" s="281"/>
      <c r="W401" s="96"/>
      <c r="X401" s="281"/>
      <c r="Y401" s="284"/>
      <c r="Z401" s="284"/>
      <c r="AA401" s="265"/>
      <c r="AB401" s="265"/>
      <c r="AC401" s="265"/>
      <c r="AD401" s="265"/>
      <c r="AE401" s="265"/>
      <c r="AF401" s="265"/>
      <c r="AG401" s="265"/>
      <c r="AH401" s="265"/>
      <c r="AI401" s="265"/>
      <c r="AJ401" s="265"/>
      <c r="AK401" s="265"/>
      <c r="AL401" s="265"/>
      <c r="AM401" s="266"/>
      <c r="AN401" s="266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65"/>
      <c r="AY401" s="265"/>
      <c r="AZ401" s="265"/>
      <c r="BA401" s="265"/>
      <c r="BB401" s="265"/>
      <c r="BC401" s="265"/>
      <c r="BD401" s="265"/>
      <c r="BE401" s="265"/>
      <c r="BF401" s="265"/>
      <c r="BG401" s="265"/>
      <c r="BH401" s="265"/>
      <c r="BI401" s="265"/>
      <c r="BJ401" s="265"/>
      <c r="BK401" s="265"/>
      <c r="BL401" s="265"/>
      <c r="BM401" s="265"/>
      <c r="BN401" s="265"/>
      <c r="BO401" s="265"/>
      <c r="BP401" s="265"/>
      <c r="BQ401" s="265"/>
      <c r="BR401" s="265"/>
      <c r="BS401" s="265"/>
      <c r="BT401" s="265"/>
      <c r="BU401" s="265"/>
      <c r="BV401" s="265"/>
      <c r="BW401" s="265"/>
      <c r="BX401" s="265"/>
      <c r="BY401" s="265"/>
      <c r="BZ401" s="265"/>
      <c r="CA401" s="265"/>
      <c r="CB401" s="265"/>
      <c r="CC401" s="265"/>
      <c r="CD401" s="265"/>
      <c r="CE401" s="265"/>
      <c r="CF401" s="265"/>
      <c r="CG401" s="265"/>
      <c r="CH401" s="265"/>
      <c r="CI401" s="265"/>
      <c r="CJ401" s="265"/>
      <c r="CK401" s="265"/>
      <c r="CL401" s="265"/>
      <c r="CM401" s="265"/>
      <c r="CN401" s="265"/>
      <c r="CO401" s="265"/>
      <c r="CP401" s="265"/>
      <c r="CQ401" s="265"/>
      <c r="CR401" s="265"/>
      <c r="CS401" s="265"/>
      <c r="CT401" s="265"/>
      <c r="CU401" s="265"/>
      <c r="CV401" s="265"/>
      <c r="CW401" s="265"/>
      <c r="CX401" s="265"/>
      <c r="CY401" s="265"/>
      <c r="CZ401" s="265"/>
      <c r="DA401" s="265"/>
      <c r="DB401" s="265"/>
      <c r="DC401" s="265"/>
      <c r="DD401" s="265"/>
      <c r="DE401" s="265"/>
      <c r="DF401" s="265"/>
      <c r="DG401" s="265"/>
      <c r="DH401" s="265"/>
      <c r="DI401" s="265"/>
      <c r="DJ401" s="265"/>
      <c r="DK401" s="266"/>
      <c r="DL401" s="265"/>
      <c r="DM401" s="265"/>
      <c r="DN401" s="265"/>
      <c r="DO401" s="265"/>
      <c r="DP401" s="265"/>
      <c r="DQ401" s="265"/>
      <c r="DR401" s="265"/>
      <c r="DS401" s="265"/>
      <c r="DT401" s="265"/>
      <c r="DU401" s="265"/>
      <c r="DV401" s="265"/>
      <c r="DW401" s="265"/>
      <c r="DX401" s="265"/>
      <c r="DY401" s="265"/>
      <c r="DZ401" s="265"/>
      <c r="EA401" s="265"/>
      <c r="EB401" s="265"/>
      <c r="EC401" s="265"/>
      <c r="ED401" s="265"/>
      <c r="EE401" s="265"/>
      <c r="EF401" s="265"/>
      <c r="EG401" s="265"/>
      <c r="EH401" s="265"/>
      <c r="EI401" s="265"/>
      <c r="EJ401" s="265"/>
      <c r="EK401" s="265"/>
      <c r="EL401" s="266"/>
      <c r="EM401" s="265"/>
      <c r="EN401" s="265"/>
      <c r="EO401" s="265"/>
      <c r="EP401" s="265"/>
      <c r="EQ401" s="265"/>
      <c r="ER401" s="265"/>
      <c r="ES401" s="265"/>
      <c r="ET401" s="265"/>
      <c r="EU401" s="265"/>
      <c r="EV401" s="265"/>
      <c r="EW401" s="265"/>
      <c r="EX401" s="265"/>
      <c r="EY401" s="265"/>
      <c r="EZ401" s="265"/>
      <c r="FA401" s="265"/>
      <c r="FB401" s="265"/>
      <c r="FC401" s="265"/>
      <c r="FD401" s="265"/>
      <c r="FE401" s="265"/>
      <c r="FF401" s="267"/>
      <c r="FG401" s="265"/>
      <c r="FH401" s="265"/>
      <c r="FI401" s="265"/>
      <c r="FJ401" s="265"/>
      <c r="FK401" s="265"/>
      <c r="FL401" s="265"/>
      <c r="FM401" s="265"/>
      <c r="FN401" s="265"/>
      <c r="FO401" s="265"/>
      <c r="FP401" s="265"/>
      <c r="FQ401" s="265"/>
      <c r="FR401" s="265"/>
      <c r="FS401" s="265"/>
      <c r="FT401" s="265"/>
      <c r="FU401" s="265"/>
      <c r="FV401" s="265"/>
      <c r="FW401" s="265"/>
      <c r="FX401" s="265"/>
      <c r="FY401" s="265"/>
      <c r="FZ401" s="265"/>
      <c r="GA401" s="265"/>
      <c r="GB401" s="265"/>
      <c r="GC401" s="265"/>
      <c r="GD401" s="269"/>
      <c r="GE401" s="269"/>
      <c r="GF401" s="269"/>
      <c r="GG401" s="269"/>
      <c r="GH401" s="270"/>
      <c r="GI401" s="271"/>
      <c r="GJ401" s="269"/>
      <c r="GK401" s="269"/>
      <c r="GL401" s="269"/>
      <c r="GM401" s="269"/>
      <c r="GN401" s="269"/>
      <c r="GO401" s="272"/>
      <c r="GP401" s="272"/>
      <c r="GQ401" s="272"/>
      <c r="GR401" s="272"/>
      <c r="GS401" s="272"/>
      <c r="GT401" s="272"/>
      <c r="GU401" s="272"/>
      <c r="GV401" s="272"/>
      <c r="GW401" s="272"/>
      <c r="GX401" s="272"/>
      <c r="GY401" s="272"/>
      <c r="GZ401" s="272"/>
      <c r="HA401" s="272"/>
      <c r="HB401" s="272"/>
      <c r="HC401" s="272"/>
      <c r="HD401" s="272"/>
      <c r="HE401" s="272"/>
      <c r="HF401" s="272"/>
      <c r="HG401" s="272"/>
      <c r="HH401" s="272"/>
      <c r="HI401" s="272"/>
      <c r="HJ401" s="272"/>
      <c r="HK401" s="272"/>
      <c r="HL401" s="272"/>
      <c r="HM401" s="272"/>
      <c r="HN401" s="272"/>
      <c r="HO401" s="272"/>
      <c r="HP401" s="272"/>
      <c r="HQ401" s="272"/>
      <c r="HR401" s="272"/>
      <c r="HS401" s="272"/>
      <c r="HT401" s="272"/>
      <c r="HU401" s="272"/>
      <c r="HV401" s="272"/>
      <c r="HW401" s="272"/>
      <c r="HX401" s="272"/>
      <c r="HY401" s="271"/>
      <c r="HZ401" s="271"/>
      <c r="IA401" s="272"/>
      <c r="IB401" s="273"/>
      <c r="IC401" s="272"/>
      <c r="ID401" s="272"/>
      <c r="IE401" s="272"/>
      <c r="IF401" s="272"/>
      <c r="IG401" s="272"/>
      <c r="IH401" s="272"/>
      <c r="II401" s="272"/>
      <c r="IJ401" s="272"/>
      <c r="IK401" s="272"/>
      <c r="IL401" s="272"/>
      <c r="IM401" s="272"/>
      <c r="IN401" s="272"/>
      <c r="IO401" s="272"/>
      <c r="IP401" s="272"/>
      <c r="IQ401" s="272"/>
      <c r="IR401" s="272"/>
      <c r="IS401" s="272"/>
      <c r="IT401" s="272"/>
      <c r="IU401" s="272"/>
      <c r="IV401" s="272"/>
      <c r="IW401" s="272"/>
      <c r="IX401" s="272"/>
      <c r="IY401" s="272"/>
      <c r="IZ401" s="272"/>
      <c r="JA401" s="272"/>
      <c r="JB401" s="272"/>
      <c r="JC401" s="272"/>
      <c r="JD401" s="274"/>
    </row>
    <row r="402" spans="1:267" s="33" customFormat="1" ht="18.95" hidden="1" customHeight="1">
      <c r="A402" s="330" t="s">
        <v>471</v>
      </c>
      <c r="B402" s="331">
        <f>SUM(B384:B401)</f>
        <v>0</v>
      </c>
      <c r="C402" s="331"/>
      <c r="D402" s="331"/>
      <c r="E402" s="332">
        <f>E400</f>
        <v>0</v>
      </c>
      <c r="F402" s="332"/>
      <c r="G402" s="332"/>
      <c r="H402" s="333">
        <f>H383</f>
        <v>0</v>
      </c>
      <c r="I402" s="333">
        <f t="shared" ref="I402:P402" si="35">I383</f>
        <v>0</v>
      </c>
      <c r="J402" s="237">
        <f>SUM(J384:J401)</f>
        <v>0</v>
      </c>
      <c r="K402" s="333">
        <f t="shared" si="35"/>
        <v>0</v>
      </c>
      <c r="L402" s="333">
        <f t="shared" si="35"/>
        <v>0</v>
      </c>
      <c r="M402" s="333">
        <f t="shared" si="35"/>
        <v>0</v>
      </c>
      <c r="N402" s="333">
        <f t="shared" si="35"/>
        <v>0</v>
      </c>
      <c r="O402" s="333">
        <f t="shared" si="35"/>
        <v>0</v>
      </c>
      <c r="P402" s="333">
        <f t="shared" si="35"/>
        <v>0</v>
      </c>
      <c r="Q402" s="333">
        <f t="shared" ref="Q402:V402" si="36">SUM(Q384:Q401)</f>
        <v>0</v>
      </c>
      <c r="R402" s="333">
        <f t="shared" si="36"/>
        <v>0</v>
      </c>
      <c r="S402" s="333">
        <f t="shared" si="36"/>
        <v>0</v>
      </c>
      <c r="T402" s="333">
        <f t="shared" si="36"/>
        <v>0</v>
      </c>
      <c r="U402" s="333">
        <f t="shared" si="36"/>
        <v>0</v>
      </c>
      <c r="V402" s="333">
        <f t="shared" si="36"/>
        <v>0</v>
      </c>
      <c r="W402" s="237">
        <f>SUM(W384:W401)</f>
        <v>0</v>
      </c>
      <c r="X402" s="237">
        <f t="shared" ref="X402:CI402" si="37">SUM(X384:X401)</f>
        <v>0</v>
      </c>
      <c r="Y402" s="237">
        <f t="shared" si="37"/>
        <v>0</v>
      </c>
      <c r="Z402" s="237">
        <f t="shared" si="37"/>
        <v>0</v>
      </c>
      <c r="AA402" s="237">
        <f t="shared" si="37"/>
        <v>0</v>
      </c>
      <c r="AB402" s="237">
        <f t="shared" si="37"/>
        <v>0</v>
      </c>
      <c r="AC402" s="237">
        <f t="shared" si="37"/>
        <v>0</v>
      </c>
      <c r="AD402" s="237">
        <f t="shared" si="37"/>
        <v>0</v>
      </c>
      <c r="AE402" s="237">
        <f t="shared" si="37"/>
        <v>0</v>
      </c>
      <c r="AF402" s="237">
        <f t="shared" si="37"/>
        <v>0</v>
      </c>
      <c r="AG402" s="237">
        <f t="shared" si="37"/>
        <v>0</v>
      </c>
      <c r="AH402" s="237">
        <f t="shared" si="37"/>
        <v>0</v>
      </c>
      <c r="AI402" s="237">
        <f t="shared" si="37"/>
        <v>0</v>
      </c>
      <c r="AJ402" s="237">
        <f t="shared" si="37"/>
        <v>0</v>
      </c>
      <c r="AK402" s="237">
        <f t="shared" si="37"/>
        <v>0</v>
      </c>
      <c r="AL402" s="237">
        <f t="shared" si="37"/>
        <v>0</v>
      </c>
      <c r="AM402" s="237">
        <f t="shared" si="37"/>
        <v>0</v>
      </c>
      <c r="AN402" s="237">
        <f t="shared" si="37"/>
        <v>0</v>
      </c>
      <c r="AO402" s="237">
        <f t="shared" si="37"/>
        <v>0</v>
      </c>
      <c r="AP402" s="237">
        <f t="shared" si="37"/>
        <v>0</v>
      </c>
      <c r="AQ402" s="237">
        <f t="shared" si="37"/>
        <v>0</v>
      </c>
      <c r="AR402" s="237">
        <f t="shared" si="37"/>
        <v>0</v>
      </c>
      <c r="AS402" s="237">
        <f t="shared" si="37"/>
        <v>0</v>
      </c>
      <c r="AT402" s="237">
        <f t="shared" si="37"/>
        <v>0</v>
      </c>
      <c r="AU402" s="237">
        <f t="shared" si="37"/>
        <v>0</v>
      </c>
      <c r="AV402" s="237">
        <f t="shared" si="37"/>
        <v>0</v>
      </c>
      <c r="AW402" s="237">
        <f t="shared" si="37"/>
        <v>0</v>
      </c>
      <c r="AX402" s="237">
        <f t="shared" si="37"/>
        <v>0</v>
      </c>
      <c r="AY402" s="237">
        <f t="shared" si="37"/>
        <v>0</v>
      </c>
      <c r="AZ402" s="237">
        <f t="shared" si="37"/>
        <v>0</v>
      </c>
      <c r="BA402" s="237">
        <f t="shared" si="37"/>
        <v>0</v>
      </c>
      <c r="BB402" s="237">
        <f t="shared" si="37"/>
        <v>0</v>
      </c>
      <c r="BC402" s="237">
        <f t="shared" si="37"/>
        <v>0</v>
      </c>
      <c r="BD402" s="237">
        <f t="shared" si="37"/>
        <v>0</v>
      </c>
      <c r="BE402" s="237">
        <f t="shared" si="37"/>
        <v>0</v>
      </c>
      <c r="BF402" s="237">
        <f t="shared" si="37"/>
        <v>0</v>
      </c>
      <c r="BG402" s="237">
        <f t="shared" si="37"/>
        <v>0</v>
      </c>
      <c r="BH402" s="237">
        <f t="shared" si="37"/>
        <v>0</v>
      </c>
      <c r="BI402" s="237">
        <f t="shared" si="37"/>
        <v>0</v>
      </c>
      <c r="BJ402" s="237">
        <f t="shared" si="37"/>
        <v>0</v>
      </c>
      <c r="BK402" s="237">
        <f t="shared" si="37"/>
        <v>0</v>
      </c>
      <c r="BL402" s="237">
        <f t="shared" si="37"/>
        <v>0</v>
      </c>
      <c r="BM402" s="237">
        <f t="shared" si="37"/>
        <v>0</v>
      </c>
      <c r="BN402" s="237">
        <f t="shared" si="37"/>
        <v>0</v>
      </c>
      <c r="BO402" s="237">
        <f t="shared" si="37"/>
        <v>0</v>
      </c>
      <c r="BP402" s="237">
        <f t="shared" si="37"/>
        <v>0</v>
      </c>
      <c r="BQ402" s="237">
        <f t="shared" si="37"/>
        <v>0</v>
      </c>
      <c r="BR402" s="237">
        <f t="shared" si="37"/>
        <v>0</v>
      </c>
      <c r="BS402" s="237">
        <f t="shared" si="37"/>
        <v>0</v>
      </c>
      <c r="BT402" s="237">
        <f t="shared" si="37"/>
        <v>0</v>
      </c>
      <c r="BU402" s="237">
        <f t="shared" si="37"/>
        <v>0</v>
      </c>
      <c r="BV402" s="237">
        <f t="shared" si="37"/>
        <v>0</v>
      </c>
      <c r="BW402" s="237">
        <f t="shared" si="37"/>
        <v>0</v>
      </c>
      <c r="BX402" s="237">
        <f t="shared" si="37"/>
        <v>0</v>
      </c>
      <c r="BY402" s="237">
        <f t="shared" si="37"/>
        <v>0</v>
      </c>
      <c r="BZ402" s="237">
        <f t="shared" si="37"/>
        <v>0</v>
      </c>
      <c r="CA402" s="237">
        <f t="shared" si="37"/>
        <v>0</v>
      </c>
      <c r="CB402" s="237">
        <f t="shared" si="37"/>
        <v>0</v>
      </c>
      <c r="CC402" s="237">
        <f t="shared" si="37"/>
        <v>0</v>
      </c>
      <c r="CD402" s="237">
        <f t="shared" si="37"/>
        <v>0</v>
      </c>
      <c r="CE402" s="237">
        <f t="shared" si="37"/>
        <v>0</v>
      </c>
      <c r="CF402" s="237">
        <f t="shared" si="37"/>
        <v>0</v>
      </c>
      <c r="CG402" s="237">
        <f t="shared" si="37"/>
        <v>0</v>
      </c>
      <c r="CH402" s="237">
        <f t="shared" si="37"/>
        <v>0</v>
      </c>
      <c r="CI402" s="237">
        <f t="shared" si="37"/>
        <v>0</v>
      </c>
      <c r="CJ402" s="237">
        <f t="shared" ref="CJ402:EU402" si="38">SUM(CJ384:CJ401)</f>
        <v>0</v>
      </c>
      <c r="CK402" s="237">
        <f t="shared" si="38"/>
        <v>0</v>
      </c>
      <c r="CL402" s="237">
        <f t="shared" si="38"/>
        <v>0</v>
      </c>
      <c r="CM402" s="237">
        <f t="shared" si="38"/>
        <v>0</v>
      </c>
      <c r="CN402" s="237">
        <f t="shared" si="38"/>
        <v>0</v>
      </c>
      <c r="CO402" s="237">
        <f t="shared" si="38"/>
        <v>0</v>
      </c>
      <c r="CP402" s="237">
        <f t="shared" si="38"/>
        <v>0</v>
      </c>
      <c r="CQ402" s="237">
        <f t="shared" si="38"/>
        <v>0</v>
      </c>
      <c r="CR402" s="237">
        <f t="shared" si="38"/>
        <v>0</v>
      </c>
      <c r="CS402" s="237">
        <f t="shared" si="38"/>
        <v>0</v>
      </c>
      <c r="CT402" s="237">
        <f t="shared" si="38"/>
        <v>0</v>
      </c>
      <c r="CU402" s="237">
        <f t="shared" si="38"/>
        <v>0</v>
      </c>
      <c r="CV402" s="237">
        <f t="shared" si="38"/>
        <v>0</v>
      </c>
      <c r="CW402" s="237">
        <f t="shared" si="38"/>
        <v>0</v>
      </c>
      <c r="CX402" s="237">
        <f t="shared" si="38"/>
        <v>0</v>
      </c>
      <c r="CY402" s="237">
        <f t="shared" si="38"/>
        <v>0</v>
      </c>
      <c r="CZ402" s="237">
        <f t="shared" si="38"/>
        <v>0</v>
      </c>
      <c r="DA402" s="237">
        <f t="shared" si="38"/>
        <v>0</v>
      </c>
      <c r="DB402" s="237">
        <f t="shared" si="38"/>
        <v>0</v>
      </c>
      <c r="DC402" s="237">
        <f t="shared" si="38"/>
        <v>0</v>
      </c>
      <c r="DD402" s="237">
        <f t="shared" si="38"/>
        <v>0</v>
      </c>
      <c r="DE402" s="237">
        <f t="shared" si="38"/>
        <v>0</v>
      </c>
      <c r="DF402" s="237">
        <f t="shared" si="38"/>
        <v>0</v>
      </c>
      <c r="DG402" s="237">
        <f t="shared" si="38"/>
        <v>0</v>
      </c>
      <c r="DH402" s="237">
        <f t="shared" si="38"/>
        <v>0</v>
      </c>
      <c r="DI402" s="237">
        <f t="shared" si="38"/>
        <v>0</v>
      </c>
      <c r="DJ402" s="237">
        <f t="shared" si="38"/>
        <v>0</v>
      </c>
      <c r="DK402" s="237">
        <f t="shared" si="38"/>
        <v>0</v>
      </c>
      <c r="DL402" s="237">
        <f t="shared" si="38"/>
        <v>0</v>
      </c>
      <c r="DM402" s="237">
        <f t="shared" si="38"/>
        <v>0</v>
      </c>
      <c r="DN402" s="237">
        <f t="shared" si="38"/>
        <v>0</v>
      </c>
      <c r="DO402" s="237">
        <f t="shared" si="38"/>
        <v>0</v>
      </c>
      <c r="DP402" s="237">
        <f t="shared" si="38"/>
        <v>0</v>
      </c>
      <c r="DQ402" s="237">
        <f t="shared" si="38"/>
        <v>0</v>
      </c>
      <c r="DR402" s="237">
        <f t="shared" si="38"/>
        <v>0</v>
      </c>
      <c r="DS402" s="237">
        <f t="shared" si="38"/>
        <v>0</v>
      </c>
      <c r="DT402" s="237">
        <f t="shared" si="38"/>
        <v>0</v>
      </c>
      <c r="DU402" s="237">
        <f t="shared" si="38"/>
        <v>0</v>
      </c>
      <c r="DV402" s="237">
        <f t="shared" si="38"/>
        <v>0</v>
      </c>
      <c r="DW402" s="237">
        <f t="shared" si="38"/>
        <v>0</v>
      </c>
      <c r="DX402" s="237">
        <f t="shared" si="38"/>
        <v>0</v>
      </c>
      <c r="DY402" s="237">
        <f t="shared" si="38"/>
        <v>0</v>
      </c>
      <c r="DZ402" s="237">
        <f t="shared" si="38"/>
        <v>0</v>
      </c>
      <c r="EA402" s="237">
        <f t="shared" si="38"/>
        <v>0</v>
      </c>
      <c r="EB402" s="237">
        <f t="shared" si="38"/>
        <v>0</v>
      </c>
      <c r="EC402" s="237">
        <f t="shared" si="38"/>
        <v>0</v>
      </c>
      <c r="ED402" s="237">
        <f t="shared" si="38"/>
        <v>0</v>
      </c>
      <c r="EE402" s="237">
        <f t="shared" si="38"/>
        <v>0</v>
      </c>
      <c r="EF402" s="237">
        <f t="shared" si="38"/>
        <v>0</v>
      </c>
      <c r="EG402" s="237">
        <f t="shared" si="38"/>
        <v>0</v>
      </c>
      <c r="EH402" s="237">
        <f t="shared" si="38"/>
        <v>0</v>
      </c>
      <c r="EI402" s="237">
        <f t="shared" si="38"/>
        <v>0</v>
      </c>
      <c r="EJ402" s="237">
        <f t="shared" si="38"/>
        <v>0</v>
      </c>
      <c r="EK402" s="237">
        <f t="shared" si="38"/>
        <v>0</v>
      </c>
      <c r="EL402" s="237">
        <f t="shared" si="38"/>
        <v>0</v>
      </c>
      <c r="EM402" s="237">
        <f t="shared" si="38"/>
        <v>0</v>
      </c>
      <c r="EN402" s="237">
        <f t="shared" si="38"/>
        <v>0</v>
      </c>
      <c r="EO402" s="237">
        <f t="shared" si="38"/>
        <v>0</v>
      </c>
      <c r="EP402" s="237">
        <f t="shared" si="38"/>
        <v>0</v>
      </c>
      <c r="EQ402" s="237">
        <f t="shared" si="38"/>
        <v>0</v>
      </c>
      <c r="ER402" s="237">
        <f t="shared" si="38"/>
        <v>0</v>
      </c>
      <c r="ES402" s="237">
        <f t="shared" si="38"/>
        <v>0</v>
      </c>
      <c r="ET402" s="237">
        <f t="shared" si="38"/>
        <v>0</v>
      </c>
      <c r="EU402" s="237">
        <f t="shared" si="38"/>
        <v>0</v>
      </c>
      <c r="EV402" s="237">
        <f t="shared" ref="EV402:HG402" si="39">SUM(EV384:EV401)</f>
        <v>0</v>
      </c>
      <c r="EW402" s="237">
        <f t="shared" si="39"/>
        <v>0</v>
      </c>
      <c r="EX402" s="237">
        <f t="shared" si="39"/>
        <v>0</v>
      </c>
      <c r="EY402" s="237">
        <f t="shared" si="39"/>
        <v>0</v>
      </c>
      <c r="EZ402" s="237">
        <f t="shared" si="39"/>
        <v>0</v>
      </c>
      <c r="FA402" s="237">
        <f t="shared" si="39"/>
        <v>0</v>
      </c>
      <c r="FB402" s="237">
        <f t="shared" si="39"/>
        <v>0</v>
      </c>
      <c r="FC402" s="237">
        <f t="shared" si="39"/>
        <v>0</v>
      </c>
      <c r="FD402" s="237">
        <f t="shared" si="39"/>
        <v>0</v>
      </c>
      <c r="FE402" s="237">
        <f t="shared" si="39"/>
        <v>0</v>
      </c>
      <c r="FF402" s="237">
        <f t="shared" si="39"/>
        <v>0</v>
      </c>
      <c r="FG402" s="237">
        <f t="shared" si="39"/>
        <v>0</v>
      </c>
      <c r="FH402" s="237">
        <f t="shared" si="39"/>
        <v>0</v>
      </c>
      <c r="FI402" s="237">
        <f t="shared" si="39"/>
        <v>0</v>
      </c>
      <c r="FJ402" s="237">
        <f t="shared" si="39"/>
        <v>0</v>
      </c>
      <c r="FK402" s="237">
        <f t="shared" si="39"/>
        <v>0</v>
      </c>
      <c r="FL402" s="237">
        <f t="shared" si="39"/>
        <v>0</v>
      </c>
      <c r="FM402" s="237">
        <f t="shared" si="39"/>
        <v>0</v>
      </c>
      <c r="FN402" s="237">
        <f t="shared" si="39"/>
        <v>0</v>
      </c>
      <c r="FO402" s="237">
        <f t="shared" si="39"/>
        <v>0</v>
      </c>
      <c r="FP402" s="237">
        <f t="shared" si="39"/>
        <v>0</v>
      </c>
      <c r="FQ402" s="237">
        <f t="shared" si="39"/>
        <v>0</v>
      </c>
      <c r="FR402" s="237">
        <f t="shared" si="39"/>
        <v>0</v>
      </c>
      <c r="FS402" s="237">
        <f t="shared" si="39"/>
        <v>0</v>
      </c>
      <c r="FT402" s="237">
        <f t="shared" si="39"/>
        <v>0</v>
      </c>
      <c r="FU402" s="237">
        <f t="shared" si="39"/>
        <v>0</v>
      </c>
      <c r="FV402" s="237">
        <f t="shared" si="39"/>
        <v>0</v>
      </c>
      <c r="FW402" s="237">
        <f t="shared" si="39"/>
        <v>0</v>
      </c>
      <c r="FX402" s="237">
        <f t="shared" si="39"/>
        <v>0</v>
      </c>
      <c r="FY402" s="237">
        <f t="shared" si="39"/>
        <v>0</v>
      </c>
      <c r="FZ402" s="237">
        <f t="shared" si="39"/>
        <v>0</v>
      </c>
      <c r="GA402" s="237">
        <f t="shared" si="39"/>
        <v>0</v>
      </c>
      <c r="GB402" s="237">
        <f t="shared" si="39"/>
        <v>0</v>
      </c>
      <c r="GC402" s="237">
        <f t="shared" si="39"/>
        <v>0</v>
      </c>
      <c r="GD402" s="237">
        <f t="shared" si="39"/>
        <v>0</v>
      </c>
      <c r="GE402" s="237">
        <f t="shared" si="39"/>
        <v>0</v>
      </c>
      <c r="GF402" s="237">
        <f t="shared" si="39"/>
        <v>0</v>
      </c>
      <c r="GG402" s="237">
        <f t="shared" si="39"/>
        <v>0</v>
      </c>
      <c r="GH402" s="237">
        <f t="shared" si="39"/>
        <v>0</v>
      </c>
      <c r="GI402" s="237">
        <f t="shared" si="39"/>
        <v>0</v>
      </c>
      <c r="GJ402" s="237">
        <f t="shared" si="39"/>
        <v>0</v>
      </c>
      <c r="GK402" s="237">
        <f t="shared" si="39"/>
        <v>0</v>
      </c>
      <c r="GL402" s="237">
        <f t="shared" si="39"/>
        <v>0</v>
      </c>
      <c r="GM402" s="237">
        <f t="shared" si="39"/>
        <v>0</v>
      </c>
      <c r="GN402" s="237">
        <f t="shared" si="39"/>
        <v>0</v>
      </c>
      <c r="GO402" s="237">
        <f t="shared" si="39"/>
        <v>0</v>
      </c>
      <c r="GP402" s="237">
        <f t="shared" si="39"/>
        <v>0</v>
      </c>
      <c r="GQ402" s="237">
        <f t="shared" si="39"/>
        <v>0</v>
      </c>
      <c r="GR402" s="237">
        <f t="shared" si="39"/>
        <v>0</v>
      </c>
      <c r="GS402" s="237">
        <f t="shared" si="39"/>
        <v>0</v>
      </c>
      <c r="GT402" s="237">
        <f t="shared" si="39"/>
        <v>0</v>
      </c>
      <c r="GU402" s="237">
        <f t="shared" si="39"/>
        <v>0</v>
      </c>
      <c r="GV402" s="237">
        <f t="shared" si="39"/>
        <v>0</v>
      </c>
      <c r="GW402" s="237">
        <f t="shared" si="39"/>
        <v>0</v>
      </c>
      <c r="GX402" s="237">
        <f t="shared" si="39"/>
        <v>0</v>
      </c>
      <c r="GY402" s="237">
        <f t="shared" si="39"/>
        <v>0</v>
      </c>
      <c r="GZ402" s="237">
        <f t="shared" si="39"/>
        <v>0</v>
      </c>
      <c r="HA402" s="237">
        <f t="shared" si="39"/>
        <v>0</v>
      </c>
      <c r="HB402" s="237">
        <f t="shared" si="39"/>
        <v>0</v>
      </c>
      <c r="HC402" s="237">
        <f t="shared" si="39"/>
        <v>0</v>
      </c>
      <c r="HD402" s="237">
        <f t="shared" si="39"/>
        <v>0</v>
      </c>
      <c r="HE402" s="237">
        <f t="shared" si="39"/>
        <v>0</v>
      </c>
      <c r="HF402" s="237">
        <f t="shared" si="39"/>
        <v>0</v>
      </c>
      <c r="HG402" s="237">
        <f t="shared" si="39"/>
        <v>0</v>
      </c>
      <c r="HH402" s="237">
        <f t="shared" ref="HH402:HY402" si="40">SUM(HH384:HH401)</f>
        <v>0</v>
      </c>
      <c r="HI402" s="237">
        <f t="shared" si="40"/>
        <v>0</v>
      </c>
      <c r="HJ402" s="237"/>
      <c r="HK402" s="237"/>
      <c r="HL402" s="237">
        <f t="shared" si="40"/>
        <v>0</v>
      </c>
      <c r="HM402" s="237">
        <f t="shared" si="40"/>
        <v>0</v>
      </c>
      <c r="HN402" s="237">
        <f t="shared" si="40"/>
        <v>0</v>
      </c>
      <c r="HO402" s="237">
        <f t="shared" si="40"/>
        <v>0</v>
      </c>
      <c r="HP402" s="237">
        <f t="shared" si="40"/>
        <v>0</v>
      </c>
      <c r="HQ402" s="237">
        <f t="shared" si="40"/>
        <v>0</v>
      </c>
      <c r="HR402" s="237">
        <f t="shared" si="40"/>
        <v>0</v>
      </c>
      <c r="HS402" s="237">
        <f t="shared" si="40"/>
        <v>0</v>
      </c>
      <c r="HT402" s="237">
        <f t="shared" si="40"/>
        <v>0</v>
      </c>
      <c r="HU402" s="237">
        <f t="shared" si="40"/>
        <v>0</v>
      </c>
      <c r="HV402" s="237">
        <f t="shared" si="40"/>
        <v>0</v>
      </c>
      <c r="HW402" s="237">
        <f t="shared" si="40"/>
        <v>0</v>
      </c>
      <c r="HX402" s="237">
        <f t="shared" si="40"/>
        <v>0</v>
      </c>
      <c r="HY402" s="237">
        <f t="shared" si="40"/>
        <v>0</v>
      </c>
      <c r="HZ402" s="333">
        <f t="shared" ref="HZ402:IY402" si="41">SUM(HZ383:IA401)</f>
        <v>0</v>
      </c>
      <c r="IA402" s="333">
        <f t="shared" si="41"/>
        <v>0</v>
      </c>
      <c r="IB402" s="333">
        <f t="shared" si="41"/>
        <v>0</v>
      </c>
      <c r="IC402" s="333">
        <f t="shared" si="41"/>
        <v>0</v>
      </c>
      <c r="ID402" s="333">
        <f t="shared" si="41"/>
        <v>0</v>
      </c>
      <c r="IE402" s="333">
        <f t="shared" si="41"/>
        <v>0</v>
      </c>
      <c r="IF402" s="333">
        <f t="shared" si="41"/>
        <v>0</v>
      </c>
      <c r="IG402" s="333">
        <f t="shared" si="41"/>
        <v>0</v>
      </c>
      <c r="IH402" s="333">
        <f t="shared" si="41"/>
        <v>0</v>
      </c>
      <c r="II402" s="333">
        <f t="shared" si="41"/>
        <v>0</v>
      </c>
      <c r="IJ402" s="333">
        <f t="shared" si="41"/>
        <v>0</v>
      </c>
      <c r="IK402" s="333">
        <f t="shared" si="41"/>
        <v>0</v>
      </c>
      <c r="IL402" s="333">
        <f t="shared" si="41"/>
        <v>0</v>
      </c>
      <c r="IM402" s="333">
        <f t="shared" si="41"/>
        <v>0</v>
      </c>
      <c r="IN402" s="333">
        <f t="shared" si="41"/>
        <v>0</v>
      </c>
      <c r="IO402" s="333">
        <f t="shared" si="41"/>
        <v>0</v>
      </c>
      <c r="IP402" s="333">
        <f t="shared" si="41"/>
        <v>0</v>
      </c>
      <c r="IQ402" s="333">
        <f>SUM(IQ383:IT401)</f>
        <v>0</v>
      </c>
      <c r="IR402" s="333"/>
      <c r="IS402" s="333"/>
      <c r="IT402" s="333">
        <f t="shared" si="41"/>
        <v>0</v>
      </c>
      <c r="IU402" s="333">
        <f t="shared" si="41"/>
        <v>0</v>
      </c>
      <c r="IV402" s="333">
        <f t="shared" si="41"/>
        <v>0</v>
      </c>
      <c r="IW402" s="333">
        <f t="shared" si="41"/>
        <v>0</v>
      </c>
      <c r="IX402" s="333">
        <f t="shared" si="41"/>
        <v>0</v>
      </c>
      <c r="IY402" s="333">
        <f t="shared" si="41"/>
        <v>0</v>
      </c>
      <c r="IZ402" s="333">
        <f>SUM(IZ383:JB401)</f>
        <v>0</v>
      </c>
      <c r="JA402" s="333"/>
      <c r="JB402" s="333"/>
      <c r="JC402" s="333"/>
      <c r="JD402" s="333"/>
      <c r="JE402" s="1"/>
      <c r="JF402" s="1"/>
      <c r="JG402" s="1"/>
    </row>
    <row r="403" spans="1:267" s="8" customFormat="1" ht="18.95" hidden="1" customHeight="1">
      <c r="A403" s="34" t="s">
        <v>472</v>
      </c>
      <c r="B403" s="91"/>
      <c r="C403" s="120"/>
      <c r="D403" s="120"/>
      <c r="E403" s="245"/>
      <c r="F403" s="245"/>
      <c r="G403" s="245"/>
      <c r="H403" s="120"/>
      <c r="I403" s="94"/>
      <c r="J403" s="94"/>
      <c r="K403" s="121"/>
      <c r="L403" s="121"/>
      <c r="M403" s="121"/>
      <c r="N403" s="96"/>
      <c r="O403" s="231"/>
      <c r="P403" s="97"/>
      <c r="Q403" s="96"/>
      <c r="R403" s="96"/>
      <c r="S403" s="96"/>
      <c r="T403" s="96"/>
      <c r="U403" s="96"/>
      <c r="V403" s="96"/>
      <c r="W403" s="96"/>
      <c r="X403" s="96"/>
      <c r="Y403" s="232"/>
      <c r="Z403" s="232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100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100"/>
      <c r="DL403" s="99"/>
      <c r="DM403" s="99"/>
      <c r="DN403" s="99"/>
      <c r="DO403" s="99"/>
      <c r="DP403" s="99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100"/>
      <c r="EM403" s="99"/>
      <c r="EN403" s="99"/>
      <c r="EO403" s="99"/>
      <c r="EP403" s="99"/>
      <c r="EQ403" s="99"/>
      <c r="ER403" s="99"/>
      <c r="ES403" s="99"/>
      <c r="ET403" s="99"/>
      <c r="EU403" s="99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102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199"/>
      <c r="FR403" s="199"/>
      <c r="FS403" s="99"/>
      <c r="FT403" s="99"/>
      <c r="FU403" s="99"/>
      <c r="FV403" s="99"/>
      <c r="FW403" s="99"/>
      <c r="FX403" s="99"/>
      <c r="FY403" s="99"/>
      <c r="FZ403" s="99"/>
      <c r="GA403" s="99"/>
      <c r="GB403" s="99"/>
      <c r="GC403" s="99"/>
      <c r="GD403" s="105"/>
      <c r="GE403" s="105"/>
      <c r="GF403" s="105"/>
      <c r="GG403" s="105"/>
      <c r="GH403" s="243"/>
      <c r="GI403" s="234"/>
      <c r="GJ403" s="105"/>
      <c r="GK403" s="105"/>
      <c r="GL403" s="105"/>
      <c r="GM403" s="105"/>
      <c r="GN403" s="105"/>
      <c r="GO403" s="108"/>
      <c r="GP403" s="108"/>
      <c r="GQ403" s="108"/>
      <c r="GR403" s="108"/>
      <c r="GS403" s="108"/>
      <c r="GT403" s="108"/>
      <c r="GU403" s="108"/>
      <c r="GV403" s="108"/>
      <c r="GW403" s="108"/>
      <c r="GX403" s="108"/>
      <c r="GY403" s="108"/>
      <c r="GZ403" s="108"/>
      <c r="HA403" s="108"/>
      <c r="HB403" s="108"/>
      <c r="HC403" s="108"/>
      <c r="HD403" s="108"/>
      <c r="HE403" s="108"/>
      <c r="HF403" s="108"/>
      <c r="HG403" s="108"/>
      <c r="HH403" s="108"/>
      <c r="HI403" s="108"/>
      <c r="HJ403" s="108"/>
      <c r="HK403" s="108"/>
      <c r="HL403" s="108"/>
      <c r="HM403" s="108"/>
      <c r="HN403" s="108"/>
      <c r="HO403" s="108"/>
      <c r="HP403" s="108"/>
      <c r="HQ403" s="108"/>
      <c r="HR403" s="108"/>
      <c r="HS403" s="108"/>
      <c r="HT403" s="108"/>
      <c r="HU403" s="108"/>
      <c r="HV403" s="108"/>
      <c r="HW403" s="108"/>
      <c r="HX403" s="108"/>
      <c r="HY403" s="234"/>
      <c r="HZ403" s="234"/>
      <c r="IA403" s="108"/>
      <c r="IB403" s="107"/>
      <c r="IC403" s="108"/>
      <c r="ID403" s="108"/>
      <c r="IE403" s="108"/>
      <c r="IF403" s="108"/>
      <c r="IG403" s="108"/>
      <c r="IH403" s="108"/>
      <c r="II403" s="108"/>
      <c r="IJ403" s="108"/>
      <c r="IK403" s="108"/>
      <c r="IL403" s="108"/>
      <c r="IM403" s="108"/>
      <c r="IN403" s="108"/>
      <c r="IO403" s="108"/>
      <c r="IP403" s="108"/>
      <c r="IQ403" s="108"/>
      <c r="IR403" s="108"/>
      <c r="IS403" s="108"/>
      <c r="IT403" s="108"/>
      <c r="IU403" s="108"/>
      <c r="IV403" s="108"/>
      <c r="IW403" s="108"/>
      <c r="IX403" s="108"/>
      <c r="IY403" s="108"/>
      <c r="IZ403" s="108"/>
      <c r="JA403" s="108"/>
      <c r="JB403" s="108"/>
      <c r="JC403" s="108"/>
      <c r="JD403" s="119"/>
    </row>
    <row r="404" spans="1:267" s="166" customFormat="1" ht="18.95" hidden="1" customHeight="1">
      <c r="A404" s="256"/>
      <c r="B404" s="124"/>
      <c r="C404" s="127"/>
      <c r="D404" s="127"/>
      <c r="E404" s="257"/>
      <c r="F404" s="257"/>
      <c r="G404" s="257"/>
      <c r="H404" s="127"/>
      <c r="I404" s="125"/>
      <c r="J404" s="125"/>
      <c r="K404" s="128"/>
      <c r="L404" s="128"/>
      <c r="M404" s="128"/>
      <c r="N404" s="129"/>
      <c r="O404" s="342"/>
      <c r="P404" s="130"/>
      <c r="Q404" s="129"/>
      <c r="R404" s="129"/>
      <c r="S404" s="129"/>
      <c r="T404" s="129"/>
      <c r="U404" s="129"/>
      <c r="V404" s="129"/>
      <c r="W404" s="96"/>
      <c r="X404" s="129"/>
      <c r="Y404" s="209"/>
      <c r="Z404" s="209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133"/>
      <c r="AL404" s="133"/>
      <c r="AM404" s="99"/>
      <c r="AN404" s="100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99"/>
      <c r="BB404" s="133"/>
      <c r="BC404" s="133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99"/>
      <c r="BU404" s="133"/>
      <c r="BV404" s="133"/>
      <c r="BW404" s="133"/>
      <c r="BX404" s="133"/>
      <c r="BY404" s="133"/>
      <c r="BZ404" s="133"/>
      <c r="CA404" s="133"/>
      <c r="CB404" s="133"/>
      <c r="CC404" s="133"/>
      <c r="CD404" s="133"/>
      <c r="CE404" s="133"/>
      <c r="CF404" s="99"/>
      <c r="CG404" s="133"/>
      <c r="CH404" s="133"/>
      <c r="CI404" s="133"/>
      <c r="CJ404" s="133"/>
      <c r="CK404" s="133"/>
      <c r="CL404" s="133"/>
      <c r="CM404" s="133"/>
      <c r="CN404" s="133"/>
      <c r="CO404" s="133"/>
      <c r="CP404" s="133"/>
      <c r="CQ404" s="133"/>
      <c r="CR404" s="133"/>
      <c r="CS404" s="99"/>
      <c r="CT404" s="133"/>
      <c r="CU404" s="133"/>
      <c r="CV404" s="133"/>
      <c r="CW404" s="133"/>
      <c r="CX404" s="133"/>
      <c r="CY404" s="133"/>
      <c r="CZ404" s="133"/>
      <c r="DA404" s="133"/>
      <c r="DB404" s="133"/>
      <c r="DC404" s="99"/>
      <c r="DD404" s="133"/>
      <c r="DE404" s="133"/>
      <c r="DF404" s="99"/>
      <c r="DG404" s="133"/>
      <c r="DH404" s="133"/>
      <c r="DI404" s="133"/>
      <c r="DJ404" s="133"/>
      <c r="DK404" s="100"/>
      <c r="DL404" s="133"/>
      <c r="DM404" s="133"/>
      <c r="DN404" s="133"/>
      <c r="DO404" s="99"/>
      <c r="DP404" s="133"/>
      <c r="DQ404" s="133"/>
      <c r="DR404" s="133"/>
      <c r="DS404" s="133"/>
      <c r="DT404" s="133"/>
      <c r="DU404" s="133"/>
      <c r="DV404" s="133"/>
      <c r="DW404" s="133"/>
      <c r="DX404" s="133"/>
      <c r="DY404" s="133"/>
      <c r="DZ404" s="133"/>
      <c r="EA404" s="99"/>
      <c r="EB404" s="133"/>
      <c r="EC404" s="133"/>
      <c r="ED404" s="133"/>
      <c r="EE404" s="133"/>
      <c r="EF404" s="133"/>
      <c r="EG404" s="133"/>
      <c r="EH404" s="133"/>
      <c r="EI404" s="133"/>
      <c r="EJ404" s="133"/>
      <c r="EK404" s="133"/>
      <c r="EL404" s="100"/>
      <c r="EM404" s="133"/>
      <c r="EN404" s="99"/>
      <c r="EO404" s="99"/>
      <c r="EP404" s="133"/>
      <c r="EQ404" s="133"/>
      <c r="ER404" s="133"/>
      <c r="ES404" s="133"/>
      <c r="ET404" s="133"/>
      <c r="EU404" s="99"/>
      <c r="EV404" s="133"/>
      <c r="EW404" s="133"/>
      <c r="EX404" s="99"/>
      <c r="EY404" s="133"/>
      <c r="EZ404" s="133"/>
      <c r="FA404" s="133"/>
      <c r="FB404" s="133"/>
      <c r="FC404" s="133"/>
      <c r="FD404" s="133"/>
      <c r="FE404" s="133"/>
      <c r="FF404" s="102"/>
      <c r="FG404" s="99"/>
      <c r="FH404" s="133"/>
      <c r="FI404" s="133"/>
      <c r="FJ404" s="99"/>
      <c r="FK404" s="133"/>
      <c r="FL404" s="133"/>
      <c r="FM404" s="133"/>
      <c r="FN404" s="133"/>
      <c r="FO404" s="133"/>
      <c r="FP404" s="99"/>
      <c r="FQ404" s="199"/>
      <c r="FR404" s="199"/>
      <c r="FS404" s="133"/>
      <c r="FT404" s="133"/>
      <c r="FU404" s="133"/>
      <c r="FV404" s="133"/>
      <c r="FW404" s="133"/>
      <c r="FX404" s="133"/>
      <c r="FY404" s="133"/>
      <c r="FZ404" s="133"/>
      <c r="GA404" s="133"/>
      <c r="GB404" s="133"/>
      <c r="GC404" s="133"/>
      <c r="GD404" s="138"/>
      <c r="GE404" s="138"/>
      <c r="GF404" s="138"/>
      <c r="GG404" s="138"/>
      <c r="GH404" s="259"/>
      <c r="GI404" s="261"/>
      <c r="GJ404" s="138"/>
      <c r="GK404" s="138"/>
      <c r="GL404" s="138"/>
      <c r="GM404" s="138"/>
      <c r="GN404" s="138"/>
      <c r="GO404" s="109"/>
      <c r="GP404" s="109"/>
      <c r="GQ404" s="109"/>
      <c r="GR404" s="109"/>
      <c r="GS404" s="109"/>
      <c r="GT404" s="109"/>
      <c r="GU404" s="109"/>
      <c r="GV404" s="109"/>
      <c r="GW404" s="109"/>
      <c r="GX404" s="109"/>
      <c r="GY404" s="109"/>
      <c r="GZ404" s="109"/>
      <c r="HA404" s="109"/>
      <c r="HB404" s="109"/>
      <c r="HC404" s="109"/>
      <c r="HD404" s="109"/>
      <c r="HE404" s="109"/>
      <c r="HF404" s="109"/>
      <c r="HG404" s="109"/>
      <c r="HH404" s="109"/>
      <c r="HI404" s="109"/>
      <c r="HJ404" s="109"/>
      <c r="HK404" s="109"/>
      <c r="HL404" s="109"/>
      <c r="HM404" s="109"/>
      <c r="HN404" s="109"/>
      <c r="HO404" s="109"/>
      <c r="HP404" s="109"/>
      <c r="HQ404" s="109"/>
      <c r="HR404" s="109"/>
      <c r="HS404" s="109"/>
      <c r="HT404" s="109"/>
      <c r="HU404" s="109"/>
      <c r="HV404" s="109"/>
      <c r="HW404" s="109"/>
      <c r="HX404" s="109"/>
      <c r="HY404" s="261"/>
      <c r="HZ404" s="261"/>
      <c r="IA404" s="109"/>
      <c r="IB404" s="139"/>
      <c r="IC404" s="109"/>
      <c r="ID404" s="109"/>
      <c r="IE404" s="109"/>
      <c r="IF404" s="109"/>
      <c r="IG404" s="109"/>
      <c r="IH404" s="109"/>
      <c r="II404" s="109"/>
      <c r="IJ404" s="109"/>
      <c r="IK404" s="109"/>
      <c r="IL404" s="109"/>
      <c r="IM404" s="109"/>
      <c r="IN404" s="109"/>
      <c r="IO404" s="109"/>
      <c r="IP404" s="109"/>
      <c r="IQ404" s="109"/>
      <c r="IR404" s="109"/>
      <c r="IS404" s="109"/>
      <c r="IT404" s="109"/>
      <c r="IU404" s="109"/>
      <c r="IV404" s="109"/>
      <c r="IW404" s="109"/>
      <c r="IX404" s="109"/>
      <c r="IY404" s="109"/>
      <c r="IZ404" s="109"/>
      <c r="JA404" s="109"/>
      <c r="JB404" s="109"/>
      <c r="JC404" s="109"/>
      <c r="JD404" s="119"/>
    </row>
    <row r="405" spans="1:267" s="8" customFormat="1" ht="18.95" hidden="1" customHeight="1">
      <c r="A405" s="244"/>
      <c r="B405" s="91"/>
      <c r="C405" s="120"/>
      <c r="D405" s="120"/>
      <c r="E405" s="245"/>
      <c r="F405" s="245"/>
      <c r="G405" s="245"/>
      <c r="H405" s="120"/>
      <c r="I405" s="94"/>
      <c r="J405" s="94"/>
      <c r="K405" s="121"/>
      <c r="L405" s="121"/>
      <c r="M405" s="121"/>
      <c r="N405" s="96"/>
      <c r="O405" s="231"/>
      <c r="P405" s="97"/>
      <c r="Q405" s="96"/>
      <c r="R405" s="96"/>
      <c r="S405" s="96"/>
      <c r="T405" s="96"/>
      <c r="U405" s="96"/>
      <c r="V405" s="96"/>
      <c r="W405" s="96"/>
      <c r="X405" s="96"/>
      <c r="Y405" s="232"/>
      <c r="Z405" s="232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100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  <c r="DH405" s="99"/>
      <c r="DI405" s="99"/>
      <c r="DJ405" s="99"/>
      <c r="DK405" s="100"/>
      <c r="DL405" s="99"/>
      <c r="DM405" s="99"/>
      <c r="DN405" s="99"/>
      <c r="DO405" s="99"/>
      <c r="DP405" s="99"/>
      <c r="DQ405" s="99"/>
      <c r="DR405" s="99"/>
      <c r="DS405" s="99"/>
      <c r="DT405" s="99"/>
      <c r="DU405" s="99"/>
      <c r="DV405" s="99"/>
      <c r="DW405" s="99"/>
      <c r="DX405" s="99"/>
      <c r="DY405" s="99"/>
      <c r="DZ405" s="99"/>
      <c r="EA405" s="99"/>
      <c r="EB405" s="99"/>
      <c r="EC405" s="99"/>
      <c r="ED405" s="99"/>
      <c r="EE405" s="99"/>
      <c r="EF405" s="99"/>
      <c r="EG405" s="99"/>
      <c r="EH405" s="99"/>
      <c r="EI405" s="99"/>
      <c r="EJ405" s="99"/>
      <c r="EK405" s="99"/>
      <c r="EL405" s="100"/>
      <c r="EM405" s="99"/>
      <c r="EN405" s="99"/>
      <c r="EO405" s="99"/>
      <c r="EP405" s="99"/>
      <c r="EQ405" s="99"/>
      <c r="ER405" s="99"/>
      <c r="ES405" s="99"/>
      <c r="ET405" s="99"/>
      <c r="EU405" s="99"/>
      <c r="EV405" s="99"/>
      <c r="EW405" s="99"/>
      <c r="EX405" s="99"/>
      <c r="EY405" s="99"/>
      <c r="EZ405" s="99"/>
      <c r="FA405" s="99"/>
      <c r="FB405" s="99"/>
      <c r="FC405" s="99"/>
      <c r="FD405" s="99"/>
      <c r="FE405" s="99"/>
      <c r="FF405" s="102"/>
      <c r="FG405" s="99"/>
      <c r="FH405" s="99"/>
      <c r="FI405" s="99"/>
      <c r="FJ405" s="99"/>
      <c r="FK405" s="99"/>
      <c r="FL405" s="99"/>
      <c r="FM405" s="99"/>
      <c r="FN405" s="99"/>
      <c r="FO405" s="99"/>
      <c r="FP405" s="99"/>
      <c r="FQ405" s="199"/>
      <c r="FR405" s="199"/>
      <c r="FS405" s="99"/>
      <c r="FT405" s="99"/>
      <c r="FU405" s="99"/>
      <c r="FV405" s="99"/>
      <c r="FW405" s="99"/>
      <c r="FX405" s="99"/>
      <c r="FY405" s="99"/>
      <c r="FZ405" s="99"/>
      <c r="GA405" s="99"/>
      <c r="GB405" s="99"/>
      <c r="GC405" s="99"/>
      <c r="GD405" s="105"/>
      <c r="GE405" s="105"/>
      <c r="GF405" s="105"/>
      <c r="GG405" s="105"/>
      <c r="GH405" s="243"/>
      <c r="GI405" s="234"/>
      <c r="GJ405" s="105"/>
      <c r="GK405" s="105"/>
      <c r="GL405" s="105"/>
      <c r="GM405" s="105"/>
      <c r="GN405" s="105"/>
      <c r="GO405" s="108"/>
      <c r="GP405" s="108"/>
      <c r="GQ405" s="108"/>
      <c r="GR405" s="108"/>
      <c r="GS405" s="108"/>
      <c r="GT405" s="108"/>
      <c r="GU405" s="108"/>
      <c r="GV405" s="108"/>
      <c r="GW405" s="108"/>
      <c r="GX405" s="108"/>
      <c r="GY405" s="108"/>
      <c r="GZ405" s="108"/>
      <c r="HA405" s="108"/>
      <c r="HB405" s="108"/>
      <c r="HC405" s="108"/>
      <c r="HD405" s="108"/>
      <c r="HE405" s="108"/>
      <c r="HF405" s="108"/>
      <c r="HG405" s="108"/>
      <c r="HH405" s="108"/>
      <c r="HI405" s="108"/>
      <c r="HJ405" s="108"/>
      <c r="HK405" s="108"/>
      <c r="HL405" s="108"/>
      <c r="HM405" s="108"/>
      <c r="HN405" s="108"/>
      <c r="HO405" s="108"/>
      <c r="HP405" s="108"/>
      <c r="HQ405" s="108"/>
      <c r="HR405" s="108"/>
      <c r="HS405" s="108"/>
      <c r="HT405" s="108"/>
      <c r="HU405" s="108"/>
      <c r="HV405" s="108"/>
      <c r="HW405" s="108"/>
      <c r="HX405" s="108"/>
      <c r="HY405" s="234"/>
      <c r="HZ405" s="234"/>
      <c r="IA405" s="108"/>
      <c r="IB405" s="107"/>
      <c r="IC405" s="108"/>
      <c r="ID405" s="108"/>
      <c r="IE405" s="108"/>
      <c r="IF405" s="108"/>
      <c r="IG405" s="108"/>
      <c r="IH405" s="108"/>
      <c r="II405" s="108"/>
      <c r="IJ405" s="108"/>
      <c r="IK405" s="108"/>
      <c r="IL405" s="108"/>
      <c r="IM405" s="108"/>
      <c r="IN405" s="108"/>
      <c r="IO405" s="108"/>
      <c r="IP405" s="108"/>
      <c r="IQ405" s="108"/>
      <c r="IR405" s="108"/>
      <c r="IS405" s="108"/>
      <c r="IT405" s="108"/>
      <c r="IU405" s="108"/>
      <c r="IV405" s="108"/>
      <c r="IW405" s="108"/>
      <c r="IX405" s="108"/>
      <c r="IY405" s="108"/>
      <c r="IZ405" s="108"/>
      <c r="JA405" s="108"/>
      <c r="JB405" s="108"/>
      <c r="JC405" s="108"/>
      <c r="JD405" s="111"/>
    </row>
    <row r="406" spans="1:267" s="8" customFormat="1" ht="18.95" hidden="1" customHeight="1">
      <c r="A406" s="244"/>
      <c r="B406" s="91"/>
      <c r="C406" s="120"/>
      <c r="D406" s="120"/>
      <c r="E406" s="245"/>
      <c r="F406" s="245"/>
      <c r="G406" s="245"/>
      <c r="H406" s="120"/>
      <c r="I406" s="94"/>
      <c r="J406" s="94"/>
      <c r="K406" s="121"/>
      <c r="L406" s="121"/>
      <c r="M406" s="121"/>
      <c r="N406" s="96"/>
      <c r="O406" s="231"/>
      <c r="P406" s="97"/>
      <c r="Q406" s="96"/>
      <c r="R406" s="96"/>
      <c r="S406" s="96"/>
      <c r="T406" s="96"/>
      <c r="U406" s="96"/>
      <c r="V406" s="96"/>
      <c r="W406" s="96"/>
      <c r="X406" s="96"/>
      <c r="Y406" s="232"/>
      <c r="Z406" s="232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100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  <c r="DH406" s="99"/>
      <c r="DI406" s="99"/>
      <c r="DJ406" s="99"/>
      <c r="DK406" s="100"/>
      <c r="DL406" s="99"/>
      <c r="DM406" s="99"/>
      <c r="DN406" s="99"/>
      <c r="DO406" s="99"/>
      <c r="DP406" s="99"/>
      <c r="DQ406" s="99"/>
      <c r="DR406" s="99"/>
      <c r="DS406" s="99"/>
      <c r="DT406" s="99"/>
      <c r="DU406" s="99"/>
      <c r="DV406" s="99"/>
      <c r="DW406" s="99"/>
      <c r="DX406" s="99"/>
      <c r="DY406" s="99"/>
      <c r="DZ406" s="99"/>
      <c r="EA406" s="99"/>
      <c r="EB406" s="99"/>
      <c r="EC406" s="99"/>
      <c r="ED406" s="99"/>
      <c r="EE406" s="99"/>
      <c r="EF406" s="99"/>
      <c r="EG406" s="99"/>
      <c r="EH406" s="99"/>
      <c r="EI406" s="99"/>
      <c r="EJ406" s="99"/>
      <c r="EK406" s="99"/>
      <c r="EL406" s="100"/>
      <c r="EM406" s="99"/>
      <c r="EN406" s="99"/>
      <c r="EO406" s="99"/>
      <c r="EP406" s="99"/>
      <c r="EQ406" s="99"/>
      <c r="ER406" s="99"/>
      <c r="ES406" s="99"/>
      <c r="ET406" s="99"/>
      <c r="EU406" s="99"/>
      <c r="EV406" s="99"/>
      <c r="EW406" s="99"/>
      <c r="EX406" s="99"/>
      <c r="EY406" s="99"/>
      <c r="EZ406" s="99"/>
      <c r="FA406" s="99"/>
      <c r="FB406" s="99"/>
      <c r="FC406" s="99"/>
      <c r="FD406" s="99"/>
      <c r="FE406" s="99"/>
      <c r="FF406" s="102"/>
      <c r="FG406" s="99"/>
      <c r="FH406" s="99"/>
      <c r="FI406" s="99"/>
      <c r="FJ406" s="99"/>
      <c r="FK406" s="99"/>
      <c r="FL406" s="99"/>
      <c r="FM406" s="99"/>
      <c r="FN406" s="99"/>
      <c r="FO406" s="99"/>
      <c r="FP406" s="99"/>
      <c r="FQ406" s="199"/>
      <c r="FR406" s="199"/>
      <c r="FS406" s="99"/>
      <c r="FT406" s="99"/>
      <c r="FU406" s="99"/>
      <c r="FV406" s="99"/>
      <c r="FW406" s="99"/>
      <c r="FX406" s="99"/>
      <c r="FY406" s="99"/>
      <c r="FZ406" s="99"/>
      <c r="GA406" s="99"/>
      <c r="GB406" s="99"/>
      <c r="GC406" s="99"/>
      <c r="GD406" s="105"/>
      <c r="GE406" s="105"/>
      <c r="GF406" s="105"/>
      <c r="GG406" s="105"/>
      <c r="GH406" s="243"/>
      <c r="GI406" s="234"/>
      <c r="GJ406" s="105"/>
      <c r="GK406" s="105"/>
      <c r="GL406" s="105"/>
      <c r="GM406" s="105"/>
      <c r="GN406" s="105"/>
      <c r="GO406" s="108"/>
      <c r="GP406" s="108"/>
      <c r="GQ406" s="108"/>
      <c r="GR406" s="108"/>
      <c r="GS406" s="108"/>
      <c r="GT406" s="108"/>
      <c r="GU406" s="108"/>
      <c r="GV406" s="108"/>
      <c r="GW406" s="108"/>
      <c r="GX406" s="108"/>
      <c r="GY406" s="108"/>
      <c r="GZ406" s="108"/>
      <c r="HA406" s="108"/>
      <c r="HB406" s="108"/>
      <c r="HC406" s="108"/>
      <c r="HD406" s="108"/>
      <c r="HE406" s="108"/>
      <c r="HF406" s="108"/>
      <c r="HG406" s="108"/>
      <c r="HH406" s="108"/>
      <c r="HI406" s="108"/>
      <c r="HJ406" s="108"/>
      <c r="HK406" s="108"/>
      <c r="HL406" s="108"/>
      <c r="HM406" s="108"/>
      <c r="HN406" s="108"/>
      <c r="HO406" s="108"/>
      <c r="HP406" s="108"/>
      <c r="HQ406" s="108"/>
      <c r="HR406" s="108"/>
      <c r="HS406" s="108"/>
      <c r="HT406" s="108"/>
      <c r="HU406" s="108"/>
      <c r="HV406" s="108"/>
      <c r="HW406" s="108"/>
      <c r="HX406" s="108"/>
      <c r="HY406" s="234"/>
      <c r="HZ406" s="234"/>
      <c r="IA406" s="108"/>
      <c r="IB406" s="107"/>
      <c r="IC406" s="108"/>
      <c r="ID406" s="108"/>
      <c r="IE406" s="108"/>
      <c r="IF406" s="108"/>
      <c r="IG406" s="108"/>
      <c r="IH406" s="108"/>
      <c r="II406" s="108"/>
      <c r="IJ406" s="108"/>
      <c r="IK406" s="108"/>
      <c r="IL406" s="108"/>
      <c r="IM406" s="108"/>
      <c r="IN406" s="108"/>
      <c r="IO406" s="108"/>
      <c r="IP406" s="108"/>
      <c r="IQ406" s="108"/>
      <c r="IR406" s="108"/>
      <c r="IS406" s="108"/>
      <c r="IT406" s="108"/>
      <c r="IU406" s="108"/>
      <c r="IV406" s="108"/>
      <c r="IW406" s="108"/>
      <c r="IX406" s="108"/>
      <c r="IY406" s="108"/>
      <c r="IZ406" s="108"/>
      <c r="JA406" s="108"/>
      <c r="JB406" s="108"/>
      <c r="JC406" s="108"/>
      <c r="JD406" s="119"/>
    </row>
    <row r="407" spans="1:267" s="8" customFormat="1" ht="18.95" hidden="1" customHeight="1">
      <c r="A407" s="244"/>
      <c r="B407" s="91"/>
      <c r="C407" s="120"/>
      <c r="D407" s="120"/>
      <c r="E407" s="245"/>
      <c r="F407" s="245"/>
      <c r="G407" s="245"/>
      <c r="H407" s="120"/>
      <c r="I407" s="94"/>
      <c r="J407" s="94"/>
      <c r="K407" s="121"/>
      <c r="L407" s="121"/>
      <c r="M407" s="121"/>
      <c r="N407" s="96"/>
      <c r="O407" s="231"/>
      <c r="P407" s="97"/>
      <c r="Q407" s="96"/>
      <c r="R407" s="96"/>
      <c r="S407" s="96"/>
      <c r="T407" s="96"/>
      <c r="U407" s="96"/>
      <c r="V407" s="96"/>
      <c r="W407" s="96"/>
      <c r="X407" s="96"/>
      <c r="Y407" s="232"/>
      <c r="Z407" s="232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100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100"/>
      <c r="DL407" s="99"/>
      <c r="DM407" s="99"/>
      <c r="DN407" s="99"/>
      <c r="DO407" s="99"/>
      <c r="DP407" s="99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100"/>
      <c r="EM407" s="99"/>
      <c r="EN407" s="99"/>
      <c r="EO407" s="99"/>
      <c r="EP407" s="99"/>
      <c r="EQ407" s="99"/>
      <c r="ER407" s="99"/>
      <c r="ES407" s="99"/>
      <c r="ET407" s="99"/>
      <c r="EU407" s="99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102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199"/>
      <c r="FR407" s="199"/>
      <c r="FS407" s="99"/>
      <c r="FT407" s="99"/>
      <c r="FU407" s="99"/>
      <c r="FV407" s="99"/>
      <c r="FW407" s="99"/>
      <c r="FX407" s="99"/>
      <c r="FY407" s="99"/>
      <c r="FZ407" s="99"/>
      <c r="GA407" s="99"/>
      <c r="GB407" s="99"/>
      <c r="GC407" s="99"/>
      <c r="GD407" s="105"/>
      <c r="GE407" s="105"/>
      <c r="GF407" s="105"/>
      <c r="GG407" s="105"/>
      <c r="GH407" s="243"/>
      <c r="GI407" s="234"/>
      <c r="GJ407" s="105"/>
      <c r="GK407" s="105"/>
      <c r="GL407" s="105"/>
      <c r="GM407" s="105"/>
      <c r="GN407" s="105"/>
      <c r="GO407" s="108"/>
      <c r="GP407" s="108"/>
      <c r="GQ407" s="108"/>
      <c r="GR407" s="108"/>
      <c r="GS407" s="108"/>
      <c r="GT407" s="108"/>
      <c r="GU407" s="108"/>
      <c r="GV407" s="108"/>
      <c r="GW407" s="108"/>
      <c r="GX407" s="108"/>
      <c r="GY407" s="108"/>
      <c r="GZ407" s="108"/>
      <c r="HA407" s="108"/>
      <c r="HB407" s="108"/>
      <c r="HC407" s="108"/>
      <c r="HD407" s="108"/>
      <c r="HE407" s="108"/>
      <c r="HF407" s="108"/>
      <c r="HG407" s="108"/>
      <c r="HH407" s="108"/>
      <c r="HI407" s="108"/>
      <c r="HJ407" s="108"/>
      <c r="HK407" s="108"/>
      <c r="HL407" s="108"/>
      <c r="HM407" s="108"/>
      <c r="HN407" s="108"/>
      <c r="HO407" s="108"/>
      <c r="HP407" s="108"/>
      <c r="HQ407" s="108"/>
      <c r="HR407" s="108"/>
      <c r="HS407" s="108"/>
      <c r="HT407" s="108"/>
      <c r="HU407" s="108"/>
      <c r="HV407" s="108"/>
      <c r="HW407" s="108"/>
      <c r="HX407" s="108"/>
      <c r="HY407" s="234"/>
      <c r="HZ407" s="234"/>
      <c r="IA407" s="108"/>
      <c r="IB407" s="107"/>
      <c r="IC407" s="108"/>
      <c r="ID407" s="108"/>
      <c r="IE407" s="108"/>
      <c r="IF407" s="108"/>
      <c r="IG407" s="108"/>
      <c r="IH407" s="108"/>
      <c r="II407" s="108"/>
      <c r="IJ407" s="108"/>
      <c r="IK407" s="108"/>
      <c r="IL407" s="108"/>
      <c r="IM407" s="108"/>
      <c r="IN407" s="108"/>
      <c r="IO407" s="108"/>
      <c r="IP407" s="108"/>
      <c r="IQ407" s="108"/>
      <c r="IR407" s="108"/>
      <c r="IS407" s="108"/>
      <c r="IT407" s="108"/>
      <c r="IU407" s="108"/>
      <c r="IV407" s="108"/>
      <c r="IW407" s="108"/>
      <c r="IX407" s="108"/>
      <c r="IY407" s="108"/>
      <c r="IZ407" s="108"/>
      <c r="JA407" s="108"/>
      <c r="JB407" s="108"/>
      <c r="JC407" s="108"/>
      <c r="JD407" s="119"/>
    </row>
    <row r="408" spans="1:267" s="8" customFormat="1" ht="18.95" hidden="1" customHeight="1">
      <c r="A408" s="244"/>
      <c r="B408" s="91"/>
      <c r="C408" s="120"/>
      <c r="D408" s="120"/>
      <c r="E408" s="245"/>
      <c r="F408" s="245"/>
      <c r="G408" s="245"/>
      <c r="H408" s="120"/>
      <c r="I408" s="94"/>
      <c r="J408" s="94"/>
      <c r="K408" s="121"/>
      <c r="L408" s="121"/>
      <c r="M408" s="121"/>
      <c r="N408" s="96"/>
      <c r="O408" s="231"/>
      <c r="P408" s="97"/>
      <c r="Q408" s="96"/>
      <c r="R408" s="96"/>
      <c r="S408" s="96"/>
      <c r="T408" s="96"/>
      <c r="U408" s="96"/>
      <c r="V408" s="96"/>
      <c r="W408" s="96"/>
      <c r="X408" s="96"/>
      <c r="Y408" s="232"/>
      <c r="Z408" s="232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100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  <c r="DH408" s="99"/>
      <c r="DI408" s="99"/>
      <c r="DJ408" s="99"/>
      <c r="DK408" s="100"/>
      <c r="DL408" s="99"/>
      <c r="DM408" s="99"/>
      <c r="DN408" s="99"/>
      <c r="DO408" s="99"/>
      <c r="DP408" s="99"/>
      <c r="DQ408" s="99"/>
      <c r="DR408" s="99"/>
      <c r="DS408" s="99"/>
      <c r="DT408" s="99"/>
      <c r="DU408" s="99"/>
      <c r="DV408" s="99"/>
      <c r="DW408" s="99"/>
      <c r="DX408" s="99"/>
      <c r="DY408" s="99"/>
      <c r="DZ408" s="99"/>
      <c r="EA408" s="99"/>
      <c r="EB408" s="99"/>
      <c r="EC408" s="99"/>
      <c r="ED408" s="99"/>
      <c r="EE408" s="99"/>
      <c r="EF408" s="99"/>
      <c r="EG408" s="99"/>
      <c r="EH408" s="99"/>
      <c r="EI408" s="99"/>
      <c r="EJ408" s="99"/>
      <c r="EK408" s="99"/>
      <c r="EL408" s="100"/>
      <c r="EM408" s="99"/>
      <c r="EN408" s="99"/>
      <c r="EO408" s="99"/>
      <c r="EP408" s="99"/>
      <c r="EQ408" s="99"/>
      <c r="ER408" s="99"/>
      <c r="ES408" s="99"/>
      <c r="ET408" s="99"/>
      <c r="EU408" s="99"/>
      <c r="EV408" s="99"/>
      <c r="EW408" s="99"/>
      <c r="EX408" s="99"/>
      <c r="EY408" s="99"/>
      <c r="EZ408" s="99"/>
      <c r="FA408" s="99"/>
      <c r="FB408" s="99"/>
      <c r="FC408" s="99"/>
      <c r="FD408" s="99"/>
      <c r="FE408" s="99"/>
      <c r="FF408" s="102"/>
      <c r="FG408" s="99"/>
      <c r="FH408" s="99"/>
      <c r="FI408" s="99"/>
      <c r="FJ408" s="99"/>
      <c r="FK408" s="99"/>
      <c r="FL408" s="99"/>
      <c r="FM408" s="99"/>
      <c r="FN408" s="99"/>
      <c r="FO408" s="99"/>
      <c r="FP408" s="99"/>
      <c r="FQ408" s="199"/>
      <c r="FR408" s="199"/>
      <c r="FS408" s="99"/>
      <c r="FT408" s="99"/>
      <c r="FU408" s="99"/>
      <c r="FV408" s="99"/>
      <c r="FW408" s="99"/>
      <c r="FX408" s="99"/>
      <c r="FY408" s="99"/>
      <c r="FZ408" s="99"/>
      <c r="GA408" s="99"/>
      <c r="GB408" s="99"/>
      <c r="GC408" s="99"/>
      <c r="GD408" s="105"/>
      <c r="GE408" s="105"/>
      <c r="GF408" s="105"/>
      <c r="GG408" s="105"/>
      <c r="GH408" s="243"/>
      <c r="GI408" s="234"/>
      <c r="GJ408" s="105"/>
      <c r="GK408" s="105"/>
      <c r="GL408" s="105"/>
      <c r="GM408" s="105"/>
      <c r="GN408" s="105"/>
      <c r="GO408" s="108"/>
      <c r="GP408" s="108"/>
      <c r="GQ408" s="108"/>
      <c r="GR408" s="108"/>
      <c r="GS408" s="108"/>
      <c r="GT408" s="108"/>
      <c r="GU408" s="108"/>
      <c r="GV408" s="108"/>
      <c r="GW408" s="108"/>
      <c r="GX408" s="108"/>
      <c r="GY408" s="108"/>
      <c r="GZ408" s="108"/>
      <c r="HA408" s="108"/>
      <c r="HB408" s="108"/>
      <c r="HC408" s="108"/>
      <c r="HD408" s="108"/>
      <c r="HE408" s="108"/>
      <c r="HF408" s="108"/>
      <c r="HG408" s="108"/>
      <c r="HH408" s="108"/>
      <c r="HI408" s="108"/>
      <c r="HJ408" s="108"/>
      <c r="HK408" s="108"/>
      <c r="HL408" s="108"/>
      <c r="HM408" s="108"/>
      <c r="HN408" s="108"/>
      <c r="HO408" s="108"/>
      <c r="HP408" s="108"/>
      <c r="HQ408" s="108"/>
      <c r="HR408" s="108"/>
      <c r="HS408" s="108"/>
      <c r="HT408" s="108"/>
      <c r="HU408" s="108"/>
      <c r="HV408" s="108"/>
      <c r="HW408" s="108"/>
      <c r="HX408" s="108"/>
      <c r="HY408" s="234"/>
      <c r="HZ408" s="234"/>
      <c r="IA408" s="108"/>
      <c r="IB408" s="107"/>
      <c r="IC408" s="108"/>
      <c r="ID408" s="108"/>
      <c r="IE408" s="108"/>
      <c r="IF408" s="108"/>
      <c r="IG408" s="108"/>
      <c r="IH408" s="108"/>
      <c r="II408" s="108"/>
      <c r="IJ408" s="108"/>
      <c r="IK408" s="108"/>
      <c r="IL408" s="108"/>
      <c r="IM408" s="108"/>
      <c r="IN408" s="108"/>
      <c r="IO408" s="108"/>
      <c r="IP408" s="108"/>
      <c r="IQ408" s="108"/>
      <c r="IR408" s="108"/>
      <c r="IS408" s="108"/>
      <c r="IT408" s="108"/>
      <c r="IU408" s="108"/>
      <c r="IV408" s="108"/>
      <c r="IW408" s="108"/>
      <c r="IX408" s="108"/>
      <c r="IY408" s="108"/>
      <c r="IZ408" s="108"/>
      <c r="JA408" s="108"/>
      <c r="JB408" s="108"/>
      <c r="JC408" s="108"/>
      <c r="JD408" s="119"/>
    </row>
    <row r="409" spans="1:267" s="8" customFormat="1" ht="18.95" hidden="1" customHeight="1">
      <c r="A409" s="244"/>
      <c r="B409" s="91"/>
      <c r="C409" s="120"/>
      <c r="D409" s="120"/>
      <c r="E409" s="245"/>
      <c r="F409" s="245"/>
      <c r="G409" s="245"/>
      <c r="H409" s="120"/>
      <c r="I409" s="94"/>
      <c r="J409" s="94"/>
      <c r="K409" s="121"/>
      <c r="L409" s="121"/>
      <c r="M409" s="121"/>
      <c r="N409" s="96"/>
      <c r="O409" s="231"/>
      <c r="P409" s="97"/>
      <c r="Q409" s="96"/>
      <c r="R409" s="96"/>
      <c r="S409" s="96"/>
      <c r="T409" s="96"/>
      <c r="U409" s="96"/>
      <c r="V409" s="96"/>
      <c r="W409" s="96"/>
      <c r="X409" s="96"/>
      <c r="Y409" s="232"/>
      <c r="Z409" s="232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100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  <c r="DH409" s="99"/>
      <c r="DI409" s="99"/>
      <c r="DJ409" s="99"/>
      <c r="DK409" s="100"/>
      <c r="DL409" s="99"/>
      <c r="DM409" s="99"/>
      <c r="DN409" s="99"/>
      <c r="DO409" s="99"/>
      <c r="DP409" s="99"/>
      <c r="DQ409" s="99"/>
      <c r="DR409" s="99"/>
      <c r="DS409" s="99"/>
      <c r="DT409" s="99"/>
      <c r="DU409" s="99"/>
      <c r="DV409" s="99"/>
      <c r="DW409" s="99"/>
      <c r="DX409" s="99"/>
      <c r="DY409" s="99"/>
      <c r="DZ409" s="99"/>
      <c r="EA409" s="99"/>
      <c r="EB409" s="99"/>
      <c r="EC409" s="99"/>
      <c r="ED409" s="99"/>
      <c r="EE409" s="99"/>
      <c r="EF409" s="99"/>
      <c r="EG409" s="99"/>
      <c r="EH409" s="99"/>
      <c r="EI409" s="99"/>
      <c r="EJ409" s="99"/>
      <c r="EK409" s="99"/>
      <c r="EL409" s="100"/>
      <c r="EM409" s="99"/>
      <c r="EN409" s="99"/>
      <c r="EO409" s="99"/>
      <c r="EP409" s="99"/>
      <c r="EQ409" s="99"/>
      <c r="ER409" s="99"/>
      <c r="ES409" s="99"/>
      <c r="ET409" s="99"/>
      <c r="EU409" s="99"/>
      <c r="EV409" s="99"/>
      <c r="EW409" s="99"/>
      <c r="EX409" s="99"/>
      <c r="EY409" s="99"/>
      <c r="EZ409" s="99"/>
      <c r="FA409" s="99"/>
      <c r="FB409" s="99"/>
      <c r="FC409" s="99"/>
      <c r="FD409" s="99"/>
      <c r="FE409" s="99"/>
      <c r="FF409" s="102"/>
      <c r="FG409" s="99"/>
      <c r="FH409" s="99"/>
      <c r="FI409" s="99"/>
      <c r="FJ409" s="99"/>
      <c r="FK409" s="99"/>
      <c r="FL409" s="99"/>
      <c r="FM409" s="99"/>
      <c r="FN409" s="99"/>
      <c r="FO409" s="99"/>
      <c r="FP409" s="99"/>
      <c r="FQ409" s="199"/>
      <c r="FR409" s="199"/>
      <c r="FS409" s="99"/>
      <c r="FT409" s="99"/>
      <c r="FU409" s="99"/>
      <c r="FV409" s="99"/>
      <c r="FW409" s="99"/>
      <c r="FX409" s="99"/>
      <c r="FY409" s="99"/>
      <c r="FZ409" s="99"/>
      <c r="GA409" s="99"/>
      <c r="GB409" s="99"/>
      <c r="GC409" s="99"/>
      <c r="GD409" s="105"/>
      <c r="GE409" s="105"/>
      <c r="GF409" s="105"/>
      <c r="GG409" s="105"/>
      <c r="GH409" s="243"/>
      <c r="GI409" s="234"/>
      <c r="GJ409" s="105"/>
      <c r="GK409" s="105"/>
      <c r="GL409" s="105"/>
      <c r="GM409" s="105"/>
      <c r="GN409" s="105"/>
      <c r="GO409" s="108"/>
      <c r="GP409" s="108"/>
      <c r="GQ409" s="108"/>
      <c r="GR409" s="108"/>
      <c r="GS409" s="108"/>
      <c r="GT409" s="108"/>
      <c r="GU409" s="108"/>
      <c r="GV409" s="108"/>
      <c r="GW409" s="108"/>
      <c r="GX409" s="108"/>
      <c r="GY409" s="108"/>
      <c r="GZ409" s="108"/>
      <c r="HA409" s="108"/>
      <c r="HB409" s="108"/>
      <c r="HC409" s="108"/>
      <c r="HD409" s="108"/>
      <c r="HE409" s="108"/>
      <c r="HF409" s="108"/>
      <c r="HG409" s="108"/>
      <c r="HH409" s="108"/>
      <c r="HI409" s="108"/>
      <c r="HJ409" s="108"/>
      <c r="HK409" s="108"/>
      <c r="HL409" s="108"/>
      <c r="HM409" s="108"/>
      <c r="HN409" s="108"/>
      <c r="HO409" s="108"/>
      <c r="HP409" s="108"/>
      <c r="HQ409" s="108"/>
      <c r="HR409" s="108"/>
      <c r="HS409" s="108"/>
      <c r="HT409" s="108"/>
      <c r="HU409" s="108"/>
      <c r="HV409" s="108"/>
      <c r="HW409" s="108"/>
      <c r="HX409" s="108"/>
      <c r="HY409" s="234"/>
      <c r="HZ409" s="234"/>
      <c r="IA409" s="108"/>
      <c r="IB409" s="107"/>
      <c r="IC409" s="108"/>
      <c r="ID409" s="108"/>
      <c r="IE409" s="108"/>
      <c r="IF409" s="108"/>
      <c r="IG409" s="108"/>
      <c r="IH409" s="108"/>
      <c r="II409" s="108"/>
      <c r="IJ409" s="108"/>
      <c r="IK409" s="108"/>
      <c r="IL409" s="108"/>
      <c r="IM409" s="108"/>
      <c r="IN409" s="108"/>
      <c r="IO409" s="108"/>
      <c r="IP409" s="108"/>
      <c r="IQ409" s="108"/>
      <c r="IR409" s="108"/>
      <c r="IS409" s="108"/>
      <c r="IT409" s="108"/>
      <c r="IU409" s="108"/>
      <c r="IV409" s="108"/>
      <c r="IW409" s="108"/>
      <c r="IX409" s="108"/>
      <c r="IY409" s="108"/>
      <c r="IZ409" s="108"/>
      <c r="JA409" s="108"/>
      <c r="JB409" s="108"/>
      <c r="JC409" s="108"/>
      <c r="JD409" s="119"/>
    </row>
    <row r="410" spans="1:267" s="8" customFormat="1" ht="18.95" hidden="1" customHeight="1">
      <c r="A410" s="244"/>
      <c r="B410" s="91"/>
      <c r="C410" s="120"/>
      <c r="D410" s="120"/>
      <c r="E410" s="245"/>
      <c r="F410" s="245"/>
      <c r="G410" s="245"/>
      <c r="H410" s="120"/>
      <c r="I410" s="94"/>
      <c r="J410" s="94"/>
      <c r="K410" s="121"/>
      <c r="L410" s="121"/>
      <c r="M410" s="121"/>
      <c r="N410" s="96"/>
      <c r="O410" s="231"/>
      <c r="P410" s="97"/>
      <c r="Q410" s="96"/>
      <c r="R410" s="96"/>
      <c r="S410" s="96"/>
      <c r="T410" s="96"/>
      <c r="U410" s="96"/>
      <c r="V410" s="96"/>
      <c r="W410" s="96"/>
      <c r="X410" s="96"/>
      <c r="Y410" s="232"/>
      <c r="Z410" s="232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100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  <c r="DH410" s="99"/>
      <c r="DI410" s="99"/>
      <c r="DJ410" s="99"/>
      <c r="DK410" s="100"/>
      <c r="DL410" s="99"/>
      <c r="DM410" s="99"/>
      <c r="DN410" s="99"/>
      <c r="DO410" s="99"/>
      <c r="DP410" s="99"/>
      <c r="DQ410" s="99"/>
      <c r="DR410" s="99"/>
      <c r="DS410" s="99"/>
      <c r="DT410" s="99"/>
      <c r="DU410" s="99"/>
      <c r="DV410" s="99"/>
      <c r="DW410" s="99"/>
      <c r="DX410" s="99"/>
      <c r="DY410" s="99"/>
      <c r="DZ410" s="99"/>
      <c r="EA410" s="99"/>
      <c r="EB410" s="99"/>
      <c r="EC410" s="99"/>
      <c r="ED410" s="99"/>
      <c r="EE410" s="99"/>
      <c r="EF410" s="99"/>
      <c r="EG410" s="99"/>
      <c r="EH410" s="99"/>
      <c r="EI410" s="99"/>
      <c r="EJ410" s="99"/>
      <c r="EK410" s="99"/>
      <c r="EL410" s="100"/>
      <c r="EM410" s="99"/>
      <c r="EN410" s="99"/>
      <c r="EO410" s="99"/>
      <c r="EP410" s="99"/>
      <c r="EQ410" s="99"/>
      <c r="ER410" s="99"/>
      <c r="ES410" s="99"/>
      <c r="ET410" s="99"/>
      <c r="EU410" s="99"/>
      <c r="EV410" s="99"/>
      <c r="EW410" s="99"/>
      <c r="EX410" s="99"/>
      <c r="EY410" s="99"/>
      <c r="EZ410" s="99"/>
      <c r="FA410" s="99"/>
      <c r="FB410" s="99"/>
      <c r="FC410" s="99"/>
      <c r="FD410" s="99"/>
      <c r="FE410" s="99"/>
      <c r="FF410" s="102"/>
      <c r="FG410" s="99"/>
      <c r="FH410" s="99"/>
      <c r="FI410" s="99"/>
      <c r="FJ410" s="99"/>
      <c r="FK410" s="99"/>
      <c r="FL410" s="99"/>
      <c r="FM410" s="99"/>
      <c r="FN410" s="99"/>
      <c r="FO410" s="99"/>
      <c r="FP410" s="99"/>
      <c r="FQ410" s="199"/>
      <c r="FR410" s="199"/>
      <c r="FS410" s="99"/>
      <c r="FT410" s="99"/>
      <c r="FU410" s="99"/>
      <c r="FV410" s="99"/>
      <c r="FW410" s="99"/>
      <c r="FX410" s="99"/>
      <c r="FY410" s="99"/>
      <c r="FZ410" s="99"/>
      <c r="GA410" s="99"/>
      <c r="GB410" s="99"/>
      <c r="GC410" s="99"/>
      <c r="GD410" s="105"/>
      <c r="GE410" s="105"/>
      <c r="GF410" s="105"/>
      <c r="GG410" s="105"/>
      <c r="GH410" s="243"/>
      <c r="GI410" s="234"/>
      <c r="GJ410" s="105"/>
      <c r="GK410" s="105"/>
      <c r="GL410" s="105"/>
      <c r="GM410" s="105"/>
      <c r="GN410" s="105"/>
      <c r="GO410" s="108"/>
      <c r="GP410" s="108"/>
      <c r="GQ410" s="108"/>
      <c r="GR410" s="108"/>
      <c r="GS410" s="108"/>
      <c r="GT410" s="108"/>
      <c r="GU410" s="108"/>
      <c r="GV410" s="108"/>
      <c r="GW410" s="108"/>
      <c r="GX410" s="108"/>
      <c r="GY410" s="108"/>
      <c r="GZ410" s="108"/>
      <c r="HA410" s="108"/>
      <c r="HB410" s="108"/>
      <c r="HC410" s="108"/>
      <c r="HD410" s="108"/>
      <c r="HE410" s="108"/>
      <c r="HF410" s="108"/>
      <c r="HG410" s="108"/>
      <c r="HH410" s="108"/>
      <c r="HI410" s="108"/>
      <c r="HJ410" s="108"/>
      <c r="HK410" s="108"/>
      <c r="HL410" s="108"/>
      <c r="HM410" s="108"/>
      <c r="HN410" s="108"/>
      <c r="HO410" s="108"/>
      <c r="HP410" s="108"/>
      <c r="HQ410" s="108"/>
      <c r="HR410" s="108"/>
      <c r="HS410" s="108"/>
      <c r="HT410" s="108"/>
      <c r="HU410" s="108"/>
      <c r="HV410" s="108"/>
      <c r="HW410" s="108"/>
      <c r="HX410" s="108"/>
      <c r="HY410" s="234"/>
      <c r="HZ410" s="234"/>
      <c r="IA410" s="108"/>
      <c r="IB410" s="107"/>
      <c r="IC410" s="108"/>
      <c r="ID410" s="108"/>
      <c r="IE410" s="108"/>
      <c r="IF410" s="108"/>
      <c r="IG410" s="108"/>
      <c r="IH410" s="108"/>
      <c r="II410" s="108"/>
      <c r="IJ410" s="108"/>
      <c r="IK410" s="108"/>
      <c r="IL410" s="108"/>
      <c r="IM410" s="108"/>
      <c r="IN410" s="108"/>
      <c r="IO410" s="108"/>
      <c r="IP410" s="108"/>
      <c r="IQ410" s="108"/>
      <c r="IR410" s="108"/>
      <c r="IS410" s="108"/>
      <c r="IT410" s="108"/>
      <c r="IU410" s="108"/>
      <c r="IV410" s="108"/>
      <c r="IW410" s="108"/>
      <c r="IX410" s="108"/>
      <c r="IY410" s="108"/>
      <c r="IZ410" s="108"/>
      <c r="JA410" s="108"/>
      <c r="JB410" s="108"/>
      <c r="JC410" s="108"/>
      <c r="JD410" s="119"/>
    </row>
    <row r="411" spans="1:267" s="8" customFormat="1" ht="18.95" hidden="1" customHeight="1">
      <c r="A411" s="244"/>
      <c r="B411" s="91"/>
      <c r="C411" s="120"/>
      <c r="D411" s="120"/>
      <c r="E411" s="245"/>
      <c r="F411" s="245"/>
      <c r="G411" s="245"/>
      <c r="H411" s="120"/>
      <c r="I411" s="94"/>
      <c r="J411" s="94"/>
      <c r="K411" s="121"/>
      <c r="L411" s="121"/>
      <c r="M411" s="121"/>
      <c r="N411" s="96"/>
      <c r="O411" s="231"/>
      <c r="P411" s="97"/>
      <c r="Q411" s="96"/>
      <c r="R411" s="96"/>
      <c r="S411" s="96"/>
      <c r="T411" s="96"/>
      <c r="U411" s="96"/>
      <c r="V411" s="96"/>
      <c r="W411" s="96"/>
      <c r="X411" s="96"/>
      <c r="Y411" s="232"/>
      <c r="Z411" s="232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100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100"/>
      <c r="DL411" s="99"/>
      <c r="DM411" s="99"/>
      <c r="DN411" s="99"/>
      <c r="DO411" s="99"/>
      <c r="DP411" s="99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100"/>
      <c r="EM411" s="99"/>
      <c r="EN411" s="99"/>
      <c r="EO411" s="99"/>
      <c r="EP411" s="99"/>
      <c r="EQ411" s="99"/>
      <c r="ER411" s="99"/>
      <c r="ES411" s="99"/>
      <c r="ET411" s="99"/>
      <c r="EU411" s="99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102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199"/>
      <c r="FR411" s="199"/>
      <c r="FS411" s="99"/>
      <c r="FT411" s="99"/>
      <c r="FU411" s="99"/>
      <c r="FV411" s="99"/>
      <c r="FW411" s="99"/>
      <c r="FX411" s="99"/>
      <c r="FY411" s="99"/>
      <c r="FZ411" s="99"/>
      <c r="GA411" s="99"/>
      <c r="GB411" s="99"/>
      <c r="GC411" s="99"/>
      <c r="GD411" s="105"/>
      <c r="GE411" s="105"/>
      <c r="GF411" s="105"/>
      <c r="GG411" s="105"/>
      <c r="GH411" s="243"/>
      <c r="GI411" s="234"/>
      <c r="GJ411" s="105"/>
      <c r="GK411" s="105"/>
      <c r="GL411" s="105"/>
      <c r="GM411" s="105"/>
      <c r="GN411" s="105"/>
      <c r="GO411" s="108"/>
      <c r="GP411" s="108"/>
      <c r="GQ411" s="108"/>
      <c r="GR411" s="108"/>
      <c r="GS411" s="108"/>
      <c r="GT411" s="108"/>
      <c r="GU411" s="108"/>
      <c r="GV411" s="108"/>
      <c r="GW411" s="108"/>
      <c r="GX411" s="108"/>
      <c r="GY411" s="108"/>
      <c r="GZ411" s="108"/>
      <c r="HA411" s="108"/>
      <c r="HB411" s="108"/>
      <c r="HC411" s="108"/>
      <c r="HD411" s="108"/>
      <c r="HE411" s="108"/>
      <c r="HF411" s="108"/>
      <c r="HG411" s="108"/>
      <c r="HH411" s="108"/>
      <c r="HI411" s="108"/>
      <c r="HJ411" s="108"/>
      <c r="HK411" s="108"/>
      <c r="HL411" s="108"/>
      <c r="HM411" s="108"/>
      <c r="HN411" s="108"/>
      <c r="HO411" s="108"/>
      <c r="HP411" s="108"/>
      <c r="HQ411" s="108"/>
      <c r="HR411" s="108"/>
      <c r="HS411" s="108"/>
      <c r="HT411" s="108"/>
      <c r="HU411" s="108"/>
      <c r="HV411" s="108"/>
      <c r="HW411" s="108"/>
      <c r="HX411" s="108"/>
      <c r="HY411" s="234"/>
      <c r="HZ411" s="234"/>
      <c r="IA411" s="108"/>
      <c r="IB411" s="107"/>
      <c r="IC411" s="108"/>
      <c r="ID411" s="108"/>
      <c r="IE411" s="108"/>
      <c r="IF411" s="108"/>
      <c r="IG411" s="108"/>
      <c r="IH411" s="108"/>
      <c r="II411" s="108"/>
      <c r="IJ411" s="108"/>
      <c r="IK411" s="108"/>
      <c r="IL411" s="108"/>
      <c r="IM411" s="108"/>
      <c r="IN411" s="108"/>
      <c r="IO411" s="108"/>
      <c r="IP411" s="108"/>
      <c r="IQ411" s="108"/>
      <c r="IR411" s="108"/>
      <c r="IS411" s="108"/>
      <c r="IT411" s="108"/>
      <c r="IU411" s="108"/>
      <c r="IV411" s="108"/>
      <c r="IW411" s="108"/>
      <c r="IX411" s="108"/>
      <c r="IY411" s="108"/>
      <c r="IZ411" s="108"/>
      <c r="JA411" s="108"/>
      <c r="JB411" s="108"/>
      <c r="JC411" s="108"/>
      <c r="JD411" s="119"/>
    </row>
    <row r="412" spans="1:267" s="8" customFormat="1" ht="18.95" hidden="1" customHeight="1">
      <c r="A412" s="244"/>
      <c r="B412" s="91"/>
      <c r="C412" s="120"/>
      <c r="D412" s="120"/>
      <c r="E412" s="245"/>
      <c r="F412" s="245"/>
      <c r="G412" s="245"/>
      <c r="H412" s="120"/>
      <c r="I412" s="94"/>
      <c r="J412" s="94"/>
      <c r="K412" s="121"/>
      <c r="L412" s="121"/>
      <c r="M412" s="121"/>
      <c r="N412" s="96"/>
      <c r="O412" s="231"/>
      <c r="P412" s="97"/>
      <c r="Q412" s="96"/>
      <c r="R412" s="96"/>
      <c r="S412" s="96"/>
      <c r="T412" s="96"/>
      <c r="U412" s="96"/>
      <c r="V412" s="96"/>
      <c r="W412" s="96"/>
      <c r="X412" s="96"/>
      <c r="Y412" s="232"/>
      <c r="Z412" s="232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100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  <c r="DH412" s="99"/>
      <c r="DI412" s="99"/>
      <c r="DJ412" s="99"/>
      <c r="DK412" s="100"/>
      <c r="DL412" s="99"/>
      <c r="DM412" s="99"/>
      <c r="DN412" s="99"/>
      <c r="DO412" s="99"/>
      <c r="DP412" s="99"/>
      <c r="DQ412" s="99"/>
      <c r="DR412" s="99"/>
      <c r="DS412" s="99"/>
      <c r="DT412" s="99"/>
      <c r="DU412" s="99"/>
      <c r="DV412" s="99"/>
      <c r="DW412" s="99"/>
      <c r="DX412" s="99"/>
      <c r="DY412" s="99"/>
      <c r="DZ412" s="99"/>
      <c r="EA412" s="99"/>
      <c r="EB412" s="99"/>
      <c r="EC412" s="99"/>
      <c r="ED412" s="99"/>
      <c r="EE412" s="99"/>
      <c r="EF412" s="99"/>
      <c r="EG412" s="99"/>
      <c r="EH412" s="99"/>
      <c r="EI412" s="99"/>
      <c r="EJ412" s="99"/>
      <c r="EK412" s="99"/>
      <c r="EL412" s="100"/>
      <c r="EM412" s="99"/>
      <c r="EN412" s="99"/>
      <c r="EO412" s="99"/>
      <c r="EP412" s="99"/>
      <c r="EQ412" s="99"/>
      <c r="ER412" s="99"/>
      <c r="ES412" s="99"/>
      <c r="ET412" s="99"/>
      <c r="EU412" s="99"/>
      <c r="EV412" s="99"/>
      <c r="EW412" s="99"/>
      <c r="EX412" s="99"/>
      <c r="EY412" s="99"/>
      <c r="EZ412" s="99"/>
      <c r="FA412" s="99"/>
      <c r="FB412" s="99"/>
      <c r="FC412" s="99"/>
      <c r="FD412" s="99"/>
      <c r="FE412" s="99"/>
      <c r="FF412" s="102"/>
      <c r="FG412" s="99"/>
      <c r="FH412" s="99"/>
      <c r="FI412" s="99"/>
      <c r="FJ412" s="99"/>
      <c r="FK412" s="99"/>
      <c r="FL412" s="99"/>
      <c r="FM412" s="99"/>
      <c r="FN412" s="99"/>
      <c r="FO412" s="99"/>
      <c r="FP412" s="99"/>
      <c r="FQ412" s="199"/>
      <c r="FR412" s="199"/>
      <c r="FS412" s="99"/>
      <c r="FT412" s="99"/>
      <c r="FU412" s="99"/>
      <c r="FV412" s="99"/>
      <c r="FW412" s="99"/>
      <c r="FX412" s="99"/>
      <c r="FY412" s="99"/>
      <c r="FZ412" s="99"/>
      <c r="GA412" s="99"/>
      <c r="GB412" s="99"/>
      <c r="GC412" s="99"/>
      <c r="GD412" s="105"/>
      <c r="GE412" s="105"/>
      <c r="GF412" s="105"/>
      <c r="GG412" s="105"/>
      <c r="GH412" s="243"/>
      <c r="GI412" s="234"/>
      <c r="GJ412" s="105"/>
      <c r="GK412" s="105"/>
      <c r="GL412" s="105"/>
      <c r="GM412" s="105"/>
      <c r="GN412" s="105"/>
      <c r="GO412" s="108"/>
      <c r="GP412" s="108"/>
      <c r="GQ412" s="108"/>
      <c r="GR412" s="108"/>
      <c r="GS412" s="108"/>
      <c r="GT412" s="108"/>
      <c r="GU412" s="108"/>
      <c r="GV412" s="108"/>
      <c r="GW412" s="108"/>
      <c r="GX412" s="108"/>
      <c r="GY412" s="108"/>
      <c r="GZ412" s="108"/>
      <c r="HA412" s="108"/>
      <c r="HB412" s="108"/>
      <c r="HC412" s="108"/>
      <c r="HD412" s="108"/>
      <c r="HE412" s="108"/>
      <c r="HF412" s="108"/>
      <c r="HG412" s="108"/>
      <c r="HH412" s="108"/>
      <c r="HI412" s="108"/>
      <c r="HJ412" s="108"/>
      <c r="HK412" s="108"/>
      <c r="HL412" s="108"/>
      <c r="HM412" s="108"/>
      <c r="HN412" s="108"/>
      <c r="HO412" s="108"/>
      <c r="HP412" s="108"/>
      <c r="HQ412" s="108"/>
      <c r="HR412" s="108"/>
      <c r="HS412" s="108"/>
      <c r="HT412" s="108"/>
      <c r="HU412" s="108"/>
      <c r="HV412" s="108"/>
      <c r="HW412" s="108"/>
      <c r="HX412" s="108"/>
      <c r="HY412" s="234"/>
      <c r="HZ412" s="234"/>
      <c r="IA412" s="108"/>
      <c r="IB412" s="107"/>
      <c r="IC412" s="108"/>
      <c r="ID412" s="108"/>
      <c r="IE412" s="108"/>
      <c r="IF412" s="108"/>
      <c r="IG412" s="108"/>
      <c r="IH412" s="108"/>
      <c r="II412" s="108"/>
      <c r="IJ412" s="108"/>
      <c r="IK412" s="108"/>
      <c r="IL412" s="108"/>
      <c r="IM412" s="108"/>
      <c r="IN412" s="108"/>
      <c r="IO412" s="108"/>
      <c r="IP412" s="108"/>
      <c r="IQ412" s="108"/>
      <c r="IR412" s="108"/>
      <c r="IS412" s="108"/>
      <c r="IT412" s="108"/>
      <c r="IU412" s="108"/>
      <c r="IV412" s="108"/>
      <c r="IW412" s="108"/>
      <c r="IX412" s="108"/>
      <c r="IY412" s="108"/>
      <c r="IZ412" s="108"/>
      <c r="JA412" s="108"/>
      <c r="JB412" s="108"/>
      <c r="JC412" s="108"/>
      <c r="JD412" s="119"/>
    </row>
    <row r="413" spans="1:267" s="8" customFormat="1" ht="18.95" hidden="1" customHeight="1">
      <c r="A413" s="244"/>
      <c r="B413" s="91"/>
      <c r="C413" s="120"/>
      <c r="D413" s="120"/>
      <c r="E413" s="245"/>
      <c r="F413" s="245"/>
      <c r="G413" s="245"/>
      <c r="H413" s="120"/>
      <c r="I413" s="94"/>
      <c r="J413" s="94"/>
      <c r="K413" s="121"/>
      <c r="L413" s="121"/>
      <c r="M413" s="121"/>
      <c r="N413" s="96"/>
      <c r="O413" s="231"/>
      <c r="P413" s="97"/>
      <c r="Q413" s="96"/>
      <c r="R413" s="96"/>
      <c r="S413" s="96"/>
      <c r="T413" s="96"/>
      <c r="U413" s="96"/>
      <c r="V413" s="96"/>
      <c r="W413" s="96"/>
      <c r="X413" s="96"/>
      <c r="Y413" s="232"/>
      <c r="Z413" s="232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100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  <c r="DH413" s="99"/>
      <c r="DI413" s="99"/>
      <c r="DJ413" s="99"/>
      <c r="DK413" s="100"/>
      <c r="DL413" s="99"/>
      <c r="DM413" s="99"/>
      <c r="DN413" s="99"/>
      <c r="DO413" s="99"/>
      <c r="DP413" s="99"/>
      <c r="DQ413" s="99"/>
      <c r="DR413" s="99"/>
      <c r="DS413" s="99"/>
      <c r="DT413" s="99"/>
      <c r="DU413" s="99"/>
      <c r="DV413" s="99"/>
      <c r="DW413" s="99"/>
      <c r="DX413" s="99"/>
      <c r="DY413" s="99"/>
      <c r="DZ413" s="99"/>
      <c r="EA413" s="99"/>
      <c r="EB413" s="99"/>
      <c r="EC413" s="99"/>
      <c r="ED413" s="99"/>
      <c r="EE413" s="99"/>
      <c r="EF413" s="99"/>
      <c r="EG413" s="99"/>
      <c r="EH413" s="99"/>
      <c r="EI413" s="99"/>
      <c r="EJ413" s="99"/>
      <c r="EK413" s="99"/>
      <c r="EL413" s="100"/>
      <c r="EM413" s="99"/>
      <c r="EN413" s="99"/>
      <c r="EO413" s="99"/>
      <c r="EP413" s="99"/>
      <c r="EQ413" s="99"/>
      <c r="ER413" s="99"/>
      <c r="ES413" s="99"/>
      <c r="ET413" s="99"/>
      <c r="EU413" s="99"/>
      <c r="EV413" s="99"/>
      <c r="EW413" s="99"/>
      <c r="EX413" s="99"/>
      <c r="EY413" s="99"/>
      <c r="EZ413" s="99"/>
      <c r="FA413" s="99"/>
      <c r="FB413" s="99"/>
      <c r="FC413" s="99"/>
      <c r="FD413" s="99"/>
      <c r="FE413" s="99"/>
      <c r="FF413" s="102"/>
      <c r="FG413" s="99"/>
      <c r="FH413" s="99"/>
      <c r="FI413" s="99"/>
      <c r="FJ413" s="99"/>
      <c r="FK413" s="99"/>
      <c r="FL413" s="99"/>
      <c r="FM413" s="99"/>
      <c r="FN413" s="99"/>
      <c r="FO413" s="99"/>
      <c r="FP413" s="99"/>
      <c r="FQ413" s="199"/>
      <c r="FR413" s="199"/>
      <c r="FS413" s="99"/>
      <c r="FT413" s="99"/>
      <c r="FU413" s="99"/>
      <c r="FV413" s="99"/>
      <c r="FW413" s="99"/>
      <c r="FX413" s="99"/>
      <c r="FY413" s="99"/>
      <c r="FZ413" s="99"/>
      <c r="GA413" s="99"/>
      <c r="GB413" s="99"/>
      <c r="GC413" s="99"/>
      <c r="GD413" s="105"/>
      <c r="GE413" s="105"/>
      <c r="GF413" s="105"/>
      <c r="GG413" s="105"/>
      <c r="GH413" s="243"/>
      <c r="GI413" s="234"/>
      <c r="GJ413" s="105"/>
      <c r="GK413" s="105"/>
      <c r="GL413" s="105"/>
      <c r="GM413" s="105"/>
      <c r="GN413" s="105"/>
      <c r="GO413" s="108"/>
      <c r="GP413" s="108"/>
      <c r="GQ413" s="108"/>
      <c r="GR413" s="108"/>
      <c r="GS413" s="108"/>
      <c r="GT413" s="108"/>
      <c r="GU413" s="108"/>
      <c r="GV413" s="108"/>
      <c r="GW413" s="108"/>
      <c r="GX413" s="108"/>
      <c r="GY413" s="108"/>
      <c r="GZ413" s="108"/>
      <c r="HA413" s="108"/>
      <c r="HB413" s="108"/>
      <c r="HC413" s="108"/>
      <c r="HD413" s="108"/>
      <c r="HE413" s="108"/>
      <c r="HF413" s="108"/>
      <c r="HG413" s="108"/>
      <c r="HH413" s="108"/>
      <c r="HI413" s="108"/>
      <c r="HJ413" s="108"/>
      <c r="HK413" s="108"/>
      <c r="HL413" s="108"/>
      <c r="HM413" s="108"/>
      <c r="HN413" s="108"/>
      <c r="HO413" s="108"/>
      <c r="HP413" s="108"/>
      <c r="HQ413" s="108"/>
      <c r="HR413" s="108"/>
      <c r="HS413" s="108"/>
      <c r="HT413" s="108"/>
      <c r="HU413" s="108"/>
      <c r="HV413" s="108"/>
      <c r="HW413" s="108"/>
      <c r="HX413" s="108"/>
      <c r="HY413" s="234"/>
      <c r="HZ413" s="234"/>
      <c r="IA413" s="108"/>
      <c r="IB413" s="107"/>
      <c r="IC413" s="108"/>
      <c r="ID413" s="108"/>
      <c r="IE413" s="108"/>
      <c r="IF413" s="108"/>
      <c r="IG413" s="108"/>
      <c r="IH413" s="108"/>
      <c r="II413" s="108"/>
      <c r="IJ413" s="108"/>
      <c r="IK413" s="108"/>
      <c r="IL413" s="108"/>
      <c r="IM413" s="108"/>
      <c r="IN413" s="108"/>
      <c r="IO413" s="108"/>
      <c r="IP413" s="108"/>
      <c r="IQ413" s="108"/>
      <c r="IR413" s="108"/>
      <c r="IS413" s="108"/>
      <c r="IT413" s="108"/>
      <c r="IU413" s="108"/>
      <c r="IV413" s="108"/>
      <c r="IW413" s="108"/>
      <c r="IX413" s="108"/>
      <c r="IY413" s="108"/>
      <c r="IZ413" s="108"/>
      <c r="JA413" s="108"/>
      <c r="JB413" s="108"/>
      <c r="JC413" s="108"/>
      <c r="JD413" s="119"/>
    </row>
    <row r="414" spans="1:267" s="239" customFormat="1" ht="18.95" hidden="1" customHeight="1">
      <c r="A414" s="235" t="s">
        <v>473</v>
      </c>
      <c r="B414" s="236">
        <f>SUM(B404:B413)</f>
        <v>0</v>
      </c>
      <c r="C414" s="236">
        <f>C340</f>
        <v>0</v>
      </c>
      <c r="D414" s="236"/>
      <c r="E414" s="262">
        <f>E413</f>
        <v>0</v>
      </c>
      <c r="F414" s="262"/>
      <c r="G414" s="262"/>
      <c r="H414" s="237">
        <f>H403</f>
        <v>0</v>
      </c>
      <c r="I414" s="237">
        <f t="shared" ref="I414:P414" si="42">I403</f>
        <v>0</v>
      </c>
      <c r="J414" s="237">
        <f t="shared" si="42"/>
        <v>0</v>
      </c>
      <c r="K414" s="237">
        <f t="shared" si="42"/>
        <v>0</v>
      </c>
      <c r="L414" s="237">
        <f t="shared" si="42"/>
        <v>0</v>
      </c>
      <c r="M414" s="237">
        <f t="shared" si="42"/>
        <v>0</v>
      </c>
      <c r="N414" s="237">
        <f t="shared" si="42"/>
        <v>0</v>
      </c>
      <c r="O414" s="237">
        <f t="shared" si="42"/>
        <v>0</v>
      </c>
      <c r="P414" s="237">
        <f t="shared" si="42"/>
        <v>0</v>
      </c>
      <c r="Q414" s="237">
        <f t="shared" ref="Q414:CB414" si="43">SUM(Q404:Q413)</f>
        <v>0</v>
      </c>
      <c r="R414" s="237">
        <f t="shared" si="43"/>
        <v>0</v>
      </c>
      <c r="S414" s="237">
        <f t="shared" si="43"/>
        <v>0</v>
      </c>
      <c r="T414" s="237">
        <f t="shared" si="43"/>
        <v>0</v>
      </c>
      <c r="U414" s="237">
        <f t="shared" si="43"/>
        <v>0</v>
      </c>
      <c r="V414" s="237">
        <f t="shared" si="43"/>
        <v>0</v>
      </c>
      <c r="W414" s="237">
        <f t="shared" si="43"/>
        <v>0</v>
      </c>
      <c r="X414" s="237">
        <f t="shared" si="43"/>
        <v>0</v>
      </c>
      <c r="Y414" s="237">
        <f t="shared" si="43"/>
        <v>0</v>
      </c>
      <c r="Z414" s="237">
        <f t="shared" si="43"/>
        <v>0</v>
      </c>
      <c r="AA414" s="237">
        <f t="shared" si="43"/>
        <v>0</v>
      </c>
      <c r="AB414" s="237">
        <f t="shared" si="43"/>
        <v>0</v>
      </c>
      <c r="AC414" s="237">
        <f t="shared" si="43"/>
        <v>0</v>
      </c>
      <c r="AD414" s="237">
        <f t="shared" si="43"/>
        <v>0</v>
      </c>
      <c r="AE414" s="237">
        <f t="shared" si="43"/>
        <v>0</v>
      </c>
      <c r="AF414" s="237">
        <f t="shared" si="43"/>
        <v>0</v>
      </c>
      <c r="AG414" s="237">
        <f t="shared" si="43"/>
        <v>0</v>
      </c>
      <c r="AH414" s="237">
        <f t="shared" si="43"/>
        <v>0</v>
      </c>
      <c r="AI414" s="237">
        <f t="shared" si="43"/>
        <v>0</v>
      </c>
      <c r="AJ414" s="237">
        <f t="shared" si="43"/>
        <v>0</v>
      </c>
      <c r="AK414" s="237">
        <f t="shared" si="43"/>
        <v>0</v>
      </c>
      <c r="AL414" s="237">
        <f t="shared" si="43"/>
        <v>0</v>
      </c>
      <c r="AM414" s="237">
        <f t="shared" si="43"/>
        <v>0</v>
      </c>
      <c r="AN414" s="237">
        <f t="shared" si="43"/>
        <v>0</v>
      </c>
      <c r="AO414" s="237">
        <f t="shared" si="43"/>
        <v>0</v>
      </c>
      <c r="AP414" s="237">
        <f t="shared" si="43"/>
        <v>0</v>
      </c>
      <c r="AQ414" s="237">
        <f t="shared" si="43"/>
        <v>0</v>
      </c>
      <c r="AR414" s="237">
        <f t="shared" si="43"/>
        <v>0</v>
      </c>
      <c r="AS414" s="237">
        <f t="shared" si="43"/>
        <v>0</v>
      </c>
      <c r="AT414" s="237">
        <f t="shared" si="43"/>
        <v>0</v>
      </c>
      <c r="AU414" s="237">
        <f t="shared" si="43"/>
        <v>0</v>
      </c>
      <c r="AV414" s="237">
        <f t="shared" si="43"/>
        <v>0</v>
      </c>
      <c r="AW414" s="237">
        <f t="shared" si="43"/>
        <v>0</v>
      </c>
      <c r="AX414" s="237">
        <f t="shared" si="43"/>
        <v>0</v>
      </c>
      <c r="AY414" s="237">
        <f t="shared" si="43"/>
        <v>0</v>
      </c>
      <c r="AZ414" s="237">
        <f t="shared" si="43"/>
        <v>0</v>
      </c>
      <c r="BA414" s="237">
        <f t="shared" si="43"/>
        <v>0</v>
      </c>
      <c r="BB414" s="237">
        <f t="shared" si="43"/>
        <v>0</v>
      </c>
      <c r="BC414" s="237">
        <f t="shared" si="43"/>
        <v>0</v>
      </c>
      <c r="BD414" s="237">
        <f t="shared" si="43"/>
        <v>0</v>
      </c>
      <c r="BE414" s="237">
        <f t="shared" si="43"/>
        <v>0</v>
      </c>
      <c r="BF414" s="237">
        <f t="shared" si="43"/>
        <v>0</v>
      </c>
      <c r="BG414" s="237">
        <f t="shared" si="43"/>
        <v>0</v>
      </c>
      <c r="BH414" s="237">
        <f t="shared" si="43"/>
        <v>0</v>
      </c>
      <c r="BI414" s="237">
        <f t="shared" si="43"/>
        <v>0</v>
      </c>
      <c r="BJ414" s="237">
        <f t="shared" si="43"/>
        <v>0</v>
      </c>
      <c r="BK414" s="237">
        <f t="shared" si="43"/>
        <v>0</v>
      </c>
      <c r="BL414" s="237">
        <f t="shared" si="43"/>
        <v>0</v>
      </c>
      <c r="BM414" s="237">
        <f t="shared" si="43"/>
        <v>0</v>
      </c>
      <c r="BN414" s="237">
        <f t="shared" si="43"/>
        <v>0</v>
      </c>
      <c r="BO414" s="237">
        <f t="shared" si="43"/>
        <v>0</v>
      </c>
      <c r="BP414" s="237">
        <f t="shared" si="43"/>
        <v>0</v>
      </c>
      <c r="BQ414" s="237">
        <f t="shared" si="43"/>
        <v>0</v>
      </c>
      <c r="BR414" s="237">
        <f t="shared" si="43"/>
        <v>0</v>
      </c>
      <c r="BS414" s="237">
        <f t="shared" si="43"/>
        <v>0</v>
      </c>
      <c r="BT414" s="237">
        <f t="shared" si="43"/>
        <v>0</v>
      </c>
      <c r="BU414" s="237">
        <f t="shared" si="43"/>
        <v>0</v>
      </c>
      <c r="BV414" s="237">
        <f t="shared" si="43"/>
        <v>0</v>
      </c>
      <c r="BW414" s="237">
        <f t="shared" si="43"/>
        <v>0</v>
      </c>
      <c r="BX414" s="237">
        <f t="shared" si="43"/>
        <v>0</v>
      </c>
      <c r="BY414" s="237">
        <f t="shared" si="43"/>
        <v>0</v>
      </c>
      <c r="BZ414" s="237">
        <f t="shared" si="43"/>
        <v>0</v>
      </c>
      <c r="CA414" s="237">
        <f t="shared" si="43"/>
        <v>0</v>
      </c>
      <c r="CB414" s="237">
        <f t="shared" si="43"/>
        <v>0</v>
      </c>
      <c r="CC414" s="237">
        <f t="shared" ref="CC414:EN414" si="44">SUM(CC404:CC413)</f>
        <v>0</v>
      </c>
      <c r="CD414" s="237">
        <f t="shared" si="44"/>
        <v>0</v>
      </c>
      <c r="CE414" s="237">
        <f t="shared" si="44"/>
        <v>0</v>
      </c>
      <c r="CF414" s="237">
        <f t="shared" si="44"/>
        <v>0</v>
      </c>
      <c r="CG414" s="237">
        <f t="shared" si="44"/>
        <v>0</v>
      </c>
      <c r="CH414" s="237">
        <f t="shared" si="44"/>
        <v>0</v>
      </c>
      <c r="CI414" s="237">
        <f t="shared" si="44"/>
        <v>0</v>
      </c>
      <c r="CJ414" s="237">
        <f t="shared" si="44"/>
        <v>0</v>
      </c>
      <c r="CK414" s="237">
        <f t="shared" si="44"/>
        <v>0</v>
      </c>
      <c r="CL414" s="237">
        <f t="shared" si="44"/>
        <v>0</v>
      </c>
      <c r="CM414" s="237">
        <f t="shared" si="44"/>
        <v>0</v>
      </c>
      <c r="CN414" s="237">
        <f t="shared" si="44"/>
        <v>0</v>
      </c>
      <c r="CO414" s="237">
        <f t="shared" si="44"/>
        <v>0</v>
      </c>
      <c r="CP414" s="237">
        <f t="shared" si="44"/>
        <v>0</v>
      </c>
      <c r="CQ414" s="237">
        <f t="shared" si="44"/>
        <v>0</v>
      </c>
      <c r="CR414" s="237">
        <f t="shared" si="44"/>
        <v>0</v>
      </c>
      <c r="CS414" s="237">
        <f t="shared" si="44"/>
        <v>0</v>
      </c>
      <c r="CT414" s="237">
        <f t="shared" si="44"/>
        <v>0</v>
      </c>
      <c r="CU414" s="237">
        <f t="shared" si="44"/>
        <v>0</v>
      </c>
      <c r="CV414" s="237">
        <f t="shared" si="44"/>
        <v>0</v>
      </c>
      <c r="CW414" s="237">
        <f t="shared" si="44"/>
        <v>0</v>
      </c>
      <c r="CX414" s="237">
        <f t="shared" si="44"/>
        <v>0</v>
      </c>
      <c r="CY414" s="237">
        <f t="shared" si="44"/>
        <v>0</v>
      </c>
      <c r="CZ414" s="237">
        <f t="shared" si="44"/>
        <v>0</v>
      </c>
      <c r="DA414" s="237">
        <f t="shared" si="44"/>
        <v>0</v>
      </c>
      <c r="DB414" s="237">
        <f t="shared" si="44"/>
        <v>0</v>
      </c>
      <c r="DC414" s="237">
        <f t="shared" si="44"/>
        <v>0</v>
      </c>
      <c r="DD414" s="237">
        <f t="shared" si="44"/>
        <v>0</v>
      </c>
      <c r="DE414" s="237">
        <f t="shared" si="44"/>
        <v>0</v>
      </c>
      <c r="DF414" s="237">
        <f t="shared" si="44"/>
        <v>0</v>
      </c>
      <c r="DG414" s="237">
        <f t="shared" si="44"/>
        <v>0</v>
      </c>
      <c r="DH414" s="237">
        <f t="shared" si="44"/>
        <v>0</v>
      </c>
      <c r="DI414" s="237">
        <f t="shared" si="44"/>
        <v>0</v>
      </c>
      <c r="DJ414" s="237">
        <f t="shared" si="44"/>
        <v>0</v>
      </c>
      <c r="DK414" s="237">
        <f t="shared" si="44"/>
        <v>0</v>
      </c>
      <c r="DL414" s="237">
        <f t="shared" si="44"/>
        <v>0</v>
      </c>
      <c r="DM414" s="237">
        <f t="shared" si="44"/>
        <v>0</v>
      </c>
      <c r="DN414" s="237">
        <f t="shared" si="44"/>
        <v>0</v>
      </c>
      <c r="DO414" s="237">
        <f t="shared" si="44"/>
        <v>0</v>
      </c>
      <c r="DP414" s="237">
        <f t="shared" si="44"/>
        <v>0</v>
      </c>
      <c r="DQ414" s="237">
        <f t="shared" si="44"/>
        <v>0</v>
      </c>
      <c r="DR414" s="237">
        <f t="shared" si="44"/>
        <v>0</v>
      </c>
      <c r="DS414" s="237">
        <f t="shared" si="44"/>
        <v>0</v>
      </c>
      <c r="DT414" s="237">
        <f t="shared" si="44"/>
        <v>0</v>
      </c>
      <c r="DU414" s="237">
        <f t="shared" si="44"/>
        <v>0</v>
      </c>
      <c r="DV414" s="237">
        <f t="shared" si="44"/>
        <v>0</v>
      </c>
      <c r="DW414" s="237">
        <f t="shared" si="44"/>
        <v>0</v>
      </c>
      <c r="DX414" s="237">
        <f t="shared" si="44"/>
        <v>0</v>
      </c>
      <c r="DY414" s="237">
        <f t="shared" si="44"/>
        <v>0</v>
      </c>
      <c r="DZ414" s="237">
        <f t="shared" si="44"/>
        <v>0</v>
      </c>
      <c r="EA414" s="237">
        <f t="shared" si="44"/>
        <v>0</v>
      </c>
      <c r="EB414" s="237">
        <f t="shared" si="44"/>
        <v>0</v>
      </c>
      <c r="EC414" s="237">
        <f t="shared" si="44"/>
        <v>0</v>
      </c>
      <c r="ED414" s="237">
        <f t="shared" si="44"/>
        <v>0</v>
      </c>
      <c r="EE414" s="237">
        <f t="shared" si="44"/>
        <v>0</v>
      </c>
      <c r="EF414" s="237">
        <f t="shared" si="44"/>
        <v>0</v>
      </c>
      <c r="EG414" s="237">
        <f t="shared" si="44"/>
        <v>0</v>
      </c>
      <c r="EH414" s="237">
        <f t="shared" si="44"/>
        <v>0</v>
      </c>
      <c r="EI414" s="237">
        <f t="shared" si="44"/>
        <v>0</v>
      </c>
      <c r="EJ414" s="237">
        <f t="shared" si="44"/>
        <v>0</v>
      </c>
      <c r="EK414" s="237">
        <f t="shared" si="44"/>
        <v>0</v>
      </c>
      <c r="EL414" s="237">
        <f t="shared" si="44"/>
        <v>0</v>
      </c>
      <c r="EM414" s="237">
        <f t="shared" si="44"/>
        <v>0</v>
      </c>
      <c r="EN414" s="237">
        <f t="shared" si="44"/>
        <v>0</v>
      </c>
      <c r="EO414" s="237">
        <f t="shared" ref="EO414:EQ414" si="45">SUM(EO404:EO413)</f>
        <v>0</v>
      </c>
      <c r="EP414" s="237">
        <f t="shared" si="45"/>
        <v>0</v>
      </c>
      <c r="EQ414" s="237">
        <f t="shared" si="45"/>
        <v>0</v>
      </c>
      <c r="ER414" s="237"/>
      <c r="ES414" s="237">
        <f t="shared" ref="ES414:GC414" si="46">SUM(ES404:ES413)</f>
        <v>0</v>
      </c>
      <c r="ET414" s="237">
        <f t="shared" si="46"/>
        <v>0</v>
      </c>
      <c r="EU414" s="237">
        <f t="shared" si="46"/>
        <v>0</v>
      </c>
      <c r="EV414" s="237">
        <f t="shared" si="46"/>
        <v>0</v>
      </c>
      <c r="EW414" s="237">
        <f t="shared" si="46"/>
        <v>0</v>
      </c>
      <c r="EX414" s="237">
        <f t="shared" si="46"/>
        <v>0</v>
      </c>
      <c r="EY414" s="237">
        <f t="shared" si="46"/>
        <v>0</v>
      </c>
      <c r="EZ414" s="237">
        <f t="shared" si="46"/>
        <v>0</v>
      </c>
      <c r="FA414" s="237">
        <f t="shared" si="46"/>
        <v>0</v>
      </c>
      <c r="FB414" s="237">
        <f t="shared" si="46"/>
        <v>0</v>
      </c>
      <c r="FC414" s="237">
        <f t="shared" si="46"/>
        <v>0</v>
      </c>
      <c r="FD414" s="237">
        <f t="shared" si="46"/>
        <v>0</v>
      </c>
      <c r="FE414" s="237">
        <f t="shared" si="46"/>
        <v>0</v>
      </c>
      <c r="FF414" s="237">
        <f t="shared" si="46"/>
        <v>0</v>
      </c>
      <c r="FG414" s="237">
        <f t="shared" si="46"/>
        <v>0</v>
      </c>
      <c r="FH414" s="237">
        <f t="shared" si="46"/>
        <v>0</v>
      </c>
      <c r="FI414" s="237">
        <f t="shared" si="46"/>
        <v>0</v>
      </c>
      <c r="FJ414" s="237">
        <f t="shared" si="46"/>
        <v>0</v>
      </c>
      <c r="FK414" s="237">
        <f t="shared" si="46"/>
        <v>0</v>
      </c>
      <c r="FL414" s="237">
        <f t="shared" si="46"/>
        <v>0</v>
      </c>
      <c r="FM414" s="237">
        <f t="shared" si="46"/>
        <v>0</v>
      </c>
      <c r="FN414" s="237">
        <f t="shared" si="46"/>
        <v>0</v>
      </c>
      <c r="FO414" s="237">
        <f t="shared" si="46"/>
        <v>0</v>
      </c>
      <c r="FP414" s="237">
        <f t="shared" si="46"/>
        <v>0</v>
      </c>
      <c r="FQ414" s="343">
        <f t="shared" si="46"/>
        <v>0</v>
      </c>
      <c r="FR414" s="343">
        <f t="shared" si="46"/>
        <v>0</v>
      </c>
      <c r="FS414" s="237">
        <f t="shared" si="46"/>
        <v>0</v>
      </c>
      <c r="FT414" s="237">
        <f t="shared" si="46"/>
        <v>0</v>
      </c>
      <c r="FU414" s="237">
        <f t="shared" si="46"/>
        <v>0</v>
      </c>
      <c r="FV414" s="237">
        <f t="shared" si="46"/>
        <v>0</v>
      </c>
      <c r="FW414" s="237">
        <f t="shared" si="46"/>
        <v>0</v>
      </c>
      <c r="FX414" s="237">
        <f t="shared" si="46"/>
        <v>0</v>
      </c>
      <c r="FY414" s="237">
        <f t="shared" si="46"/>
        <v>0</v>
      </c>
      <c r="FZ414" s="237">
        <f t="shared" si="46"/>
        <v>0</v>
      </c>
      <c r="GA414" s="237">
        <f t="shared" si="46"/>
        <v>0</v>
      </c>
      <c r="GB414" s="237">
        <f t="shared" si="46"/>
        <v>0</v>
      </c>
      <c r="GC414" s="237">
        <f t="shared" si="46"/>
        <v>0</v>
      </c>
      <c r="GD414" s="237"/>
      <c r="GE414" s="237">
        <f t="shared" ref="GE414:GK414" si="47">SUM(GE404:GE413)</f>
        <v>0</v>
      </c>
      <c r="GF414" s="237">
        <f t="shared" si="47"/>
        <v>0</v>
      </c>
      <c r="GG414" s="237">
        <f t="shared" si="47"/>
        <v>0</v>
      </c>
      <c r="GH414" s="237">
        <f t="shared" si="47"/>
        <v>0</v>
      </c>
      <c r="GI414" s="237">
        <f t="shared" si="47"/>
        <v>0</v>
      </c>
      <c r="GJ414" s="237">
        <f t="shared" si="47"/>
        <v>0</v>
      </c>
      <c r="GK414" s="237">
        <f t="shared" si="47"/>
        <v>0</v>
      </c>
      <c r="GL414" s="237"/>
      <c r="GM414" s="237"/>
      <c r="GN414" s="237">
        <f>SUM(GN404:GN413)</f>
        <v>0</v>
      </c>
      <c r="GO414" s="237">
        <f>SUM(GO404:GO413)</f>
        <v>0</v>
      </c>
      <c r="GP414" s="237">
        <f>SUM(GP404:GP413)</f>
        <v>0</v>
      </c>
      <c r="GQ414" s="237"/>
      <c r="GR414" s="237">
        <f>SUM(GR404:GR413)</f>
        <v>0</v>
      </c>
      <c r="GS414" s="237">
        <f>SUM(GS404:GS413)</f>
        <v>0</v>
      </c>
      <c r="GT414" s="237">
        <f>SUM(GT404:GT413)</f>
        <v>0</v>
      </c>
      <c r="GU414" s="237">
        <f>SUM(GU404:GU413)</f>
        <v>0</v>
      </c>
      <c r="GV414" s="237"/>
      <c r="GW414" s="237">
        <f t="shared" ref="GW414:HI414" si="48">SUM(GW404:GW413)</f>
        <v>0</v>
      </c>
      <c r="GX414" s="237">
        <f t="shared" si="48"/>
        <v>0</v>
      </c>
      <c r="GY414" s="237">
        <f t="shared" si="48"/>
        <v>0</v>
      </c>
      <c r="GZ414" s="237">
        <f t="shared" si="48"/>
        <v>0</v>
      </c>
      <c r="HA414" s="237">
        <f t="shared" si="48"/>
        <v>0</v>
      </c>
      <c r="HB414" s="237">
        <f t="shared" si="48"/>
        <v>0</v>
      </c>
      <c r="HC414" s="237">
        <f t="shared" si="48"/>
        <v>0</v>
      </c>
      <c r="HD414" s="237">
        <f t="shared" si="48"/>
        <v>0</v>
      </c>
      <c r="HE414" s="237">
        <f t="shared" si="48"/>
        <v>0</v>
      </c>
      <c r="HF414" s="237">
        <f t="shared" si="48"/>
        <v>0</v>
      </c>
      <c r="HG414" s="237">
        <f t="shared" si="48"/>
        <v>0</v>
      </c>
      <c r="HH414" s="237">
        <f t="shared" si="48"/>
        <v>0</v>
      </c>
      <c r="HI414" s="237">
        <f t="shared" si="48"/>
        <v>0</v>
      </c>
      <c r="HJ414" s="237"/>
      <c r="HK414" s="237"/>
      <c r="HL414" s="237"/>
      <c r="HM414" s="237">
        <f>SUM(HM404:HM413)</f>
        <v>0</v>
      </c>
      <c r="HN414" s="237">
        <f>SUM(HN404:HN413)</f>
        <v>0</v>
      </c>
      <c r="HO414" s="237">
        <f>SUM(HO404:HO413)</f>
        <v>0</v>
      </c>
      <c r="HP414" s="237">
        <f>SUM(HP404:HP413)</f>
        <v>0</v>
      </c>
      <c r="HQ414" s="237"/>
      <c r="HR414" s="237">
        <f t="shared" ref="HR414:IZ414" si="49">SUM(HR404:HR413)</f>
        <v>0</v>
      </c>
      <c r="HS414" s="237">
        <f t="shared" si="49"/>
        <v>0</v>
      </c>
      <c r="HT414" s="237">
        <f t="shared" si="49"/>
        <v>0</v>
      </c>
      <c r="HU414" s="237">
        <f t="shared" si="49"/>
        <v>0</v>
      </c>
      <c r="HV414" s="237">
        <f t="shared" si="49"/>
        <v>0</v>
      </c>
      <c r="HW414" s="237">
        <f t="shared" si="49"/>
        <v>0</v>
      </c>
      <c r="HX414" s="237">
        <f t="shared" si="49"/>
        <v>0</v>
      </c>
      <c r="HY414" s="237">
        <f t="shared" si="49"/>
        <v>0</v>
      </c>
      <c r="HZ414" s="237">
        <f t="shared" si="49"/>
        <v>0</v>
      </c>
      <c r="IA414" s="237">
        <f t="shared" si="49"/>
        <v>0</v>
      </c>
      <c r="IB414" s="237">
        <f t="shared" si="49"/>
        <v>0</v>
      </c>
      <c r="IC414" s="237">
        <f t="shared" si="49"/>
        <v>0</v>
      </c>
      <c r="ID414" s="237">
        <f t="shared" si="49"/>
        <v>0</v>
      </c>
      <c r="IE414" s="237">
        <f t="shared" si="49"/>
        <v>0</v>
      </c>
      <c r="IF414" s="237">
        <f t="shared" si="49"/>
        <v>0</v>
      </c>
      <c r="IG414" s="237">
        <f t="shared" si="49"/>
        <v>0</v>
      </c>
      <c r="IH414" s="237">
        <f t="shared" si="49"/>
        <v>0</v>
      </c>
      <c r="II414" s="237">
        <f t="shared" si="49"/>
        <v>0</v>
      </c>
      <c r="IJ414" s="237">
        <f t="shared" si="49"/>
        <v>0</v>
      </c>
      <c r="IK414" s="237">
        <f t="shared" si="49"/>
        <v>0</v>
      </c>
      <c r="IL414" s="237">
        <f t="shared" si="49"/>
        <v>0</v>
      </c>
      <c r="IM414" s="237">
        <f t="shared" si="49"/>
        <v>0</v>
      </c>
      <c r="IN414" s="237">
        <f t="shared" si="49"/>
        <v>0</v>
      </c>
      <c r="IO414" s="237">
        <f t="shared" si="49"/>
        <v>0</v>
      </c>
      <c r="IP414" s="237">
        <f t="shared" si="49"/>
        <v>0</v>
      </c>
      <c r="IQ414" s="237">
        <f t="shared" si="49"/>
        <v>0</v>
      </c>
      <c r="IR414" s="237"/>
      <c r="IS414" s="237"/>
      <c r="IT414" s="237">
        <f t="shared" si="49"/>
        <v>0</v>
      </c>
      <c r="IU414" s="237">
        <f t="shared" si="49"/>
        <v>0</v>
      </c>
      <c r="IV414" s="237">
        <f t="shared" si="49"/>
        <v>0</v>
      </c>
      <c r="IW414" s="237">
        <f t="shared" si="49"/>
        <v>0</v>
      </c>
      <c r="IX414" s="237">
        <f t="shared" si="49"/>
        <v>0</v>
      </c>
      <c r="IY414" s="237">
        <f t="shared" si="49"/>
        <v>0</v>
      </c>
      <c r="IZ414" s="237">
        <f t="shared" si="49"/>
        <v>0</v>
      </c>
      <c r="JA414" s="237"/>
      <c r="JB414" s="237">
        <f>SUM(JB404:JB413)</f>
        <v>0</v>
      </c>
      <c r="JC414" s="237"/>
      <c r="JD414" s="237"/>
      <c r="JE414" s="47"/>
      <c r="JF414" s="47"/>
      <c r="JG414" s="47"/>
    </row>
    <row r="415" spans="1:267" ht="18.95" hidden="1" customHeight="1">
      <c r="A415" s="344" t="s">
        <v>474</v>
      </c>
      <c r="B415" s="276"/>
      <c r="C415" s="277"/>
      <c r="D415" s="277"/>
      <c r="E415" s="278"/>
      <c r="F415" s="278"/>
      <c r="G415" s="278"/>
      <c r="H415" s="277"/>
      <c r="I415" s="279"/>
      <c r="J415" s="279"/>
      <c r="L415" s="280"/>
      <c r="M415" s="280"/>
      <c r="N415" s="281"/>
      <c r="O415" s="282"/>
      <c r="P415" s="283"/>
      <c r="Q415" s="281"/>
      <c r="R415" s="281"/>
      <c r="S415" s="281"/>
      <c r="T415" s="281"/>
      <c r="U415" s="281"/>
      <c r="V415" s="281"/>
      <c r="W415" s="96"/>
      <c r="X415" s="281"/>
      <c r="Y415" s="284"/>
      <c r="Z415" s="284"/>
      <c r="AA415" s="265"/>
      <c r="AB415" s="265"/>
      <c r="AC415" s="265"/>
      <c r="AD415" s="265"/>
      <c r="AE415" s="265"/>
      <c r="AF415" s="265"/>
      <c r="AG415" s="265"/>
      <c r="AH415" s="265"/>
      <c r="AI415" s="265"/>
      <c r="AJ415" s="265"/>
      <c r="AK415" s="265"/>
      <c r="AL415" s="265"/>
      <c r="AM415" s="265"/>
      <c r="AN415" s="266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65"/>
      <c r="AY415" s="265"/>
      <c r="AZ415" s="265"/>
      <c r="BA415" s="265"/>
      <c r="BB415" s="265"/>
      <c r="BC415" s="265"/>
      <c r="BD415" s="265"/>
      <c r="BE415" s="265"/>
      <c r="BF415" s="265"/>
      <c r="BG415" s="265"/>
      <c r="BH415" s="265"/>
      <c r="BI415" s="265"/>
      <c r="BJ415" s="265"/>
      <c r="BK415" s="265"/>
      <c r="BL415" s="265"/>
      <c r="BM415" s="265"/>
      <c r="BN415" s="265"/>
      <c r="BO415" s="265"/>
      <c r="BP415" s="265"/>
      <c r="BQ415" s="265"/>
      <c r="BR415" s="265"/>
      <c r="BS415" s="265"/>
      <c r="BT415" s="265"/>
      <c r="BU415" s="265"/>
      <c r="BV415" s="265"/>
      <c r="BW415" s="265"/>
      <c r="BX415" s="265"/>
      <c r="BY415" s="265"/>
      <c r="BZ415" s="265"/>
      <c r="CA415" s="265"/>
      <c r="CB415" s="265"/>
      <c r="CC415" s="265"/>
      <c r="CD415" s="265"/>
      <c r="CE415" s="265"/>
      <c r="CF415" s="265"/>
      <c r="CG415" s="265"/>
      <c r="CH415" s="265"/>
      <c r="CI415" s="265"/>
      <c r="CJ415" s="265"/>
      <c r="CK415" s="265"/>
      <c r="CL415" s="265"/>
      <c r="CM415" s="265"/>
      <c r="CN415" s="265"/>
      <c r="CO415" s="265"/>
      <c r="CP415" s="265"/>
      <c r="CQ415" s="265"/>
      <c r="CR415" s="265"/>
      <c r="CS415" s="265"/>
      <c r="CT415" s="265"/>
      <c r="CU415" s="265"/>
      <c r="CV415" s="265"/>
      <c r="CW415" s="265"/>
      <c r="CX415" s="265"/>
      <c r="CY415" s="265"/>
      <c r="CZ415" s="265"/>
      <c r="DA415" s="265"/>
      <c r="DB415" s="265"/>
      <c r="DC415" s="265"/>
      <c r="DD415" s="265"/>
      <c r="DE415" s="265"/>
      <c r="DF415" s="265"/>
      <c r="DG415" s="265"/>
      <c r="DH415" s="265"/>
      <c r="DI415" s="265"/>
      <c r="DJ415" s="265"/>
      <c r="DK415" s="266"/>
      <c r="DL415" s="265"/>
      <c r="DM415" s="265"/>
      <c r="DN415" s="265"/>
      <c r="DO415" s="265"/>
      <c r="DP415" s="265"/>
      <c r="DQ415" s="265"/>
      <c r="DR415" s="265"/>
      <c r="DS415" s="265"/>
      <c r="DT415" s="265"/>
      <c r="DU415" s="265"/>
      <c r="DV415" s="265"/>
      <c r="DW415" s="265"/>
      <c r="DX415" s="265"/>
      <c r="DY415" s="265"/>
      <c r="DZ415" s="265"/>
      <c r="EA415" s="265"/>
      <c r="EB415" s="265"/>
      <c r="EC415" s="265"/>
      <c r="ED415" s="265"/>
      <c r="EE415" s="265"/>
      <c r="EF415" s="265"/>
      <c r="EG415" s="265"/>
      <c r="EH415" s="265"/>
      <c r="EI415" s="265"/>
      <c r="EJ415" s="265"/>
      <c r="EK415" s="265"/>
      <c r="EL415" s="266"/>
      <c r="EM415" s="265"/>
      <c r="EN415" s="265"/>
      <c r="EO415" s="265"/>
      <c r="EP415" s="265"/>
      <c r="EQ415" s="265"/>
      <c r="ER415" s="265"/>
      <c r="ES415" s="265"/>
      <c r="ET415" s="265"/>
      <c r="EU415" s="265"/>
      <c r="EV415" s="265"/>
      <c r="EW415" s="265"/>
      <c r="EX415" s="265"/>
      <c r="EY415" s="265"/>
      <c r="EZ415" s="265"/>
      <c r="FA415" s="265"/>
      <c r="FB415" s="265"/>
      <c r="FC415" s="265"/>
      <c r="FD415" s="265"/>
      <c r="FE415" s="265"/>
      <c r="FF415" s="267"/>
      <c r="FG415" s="265"/>
      <c r="FH415" s="265"/>
      <c r="FI415" s="265"/>
      <c r="FJ415" s="265"/>
      <c r="FK415" s="265"/>
      <c r="FL415" s="265"/>
      <c r="FM415" s="265"/>
      <c r="FN415" s="265"/>
      <c r="FO415" s="265"/>
      <c r="FP415" s="265"/>
      <c r="FQ415" s="268"/>
      <c r="FR415" s="268"/>
      <c r="FS415" s="265"/>
      <c r="FT415" s="265"/>
      <c r="FU415" s="265"/>
      <c r="FV415" s="265"/>
      <c r="FW415" s="265"/>
      <c r="FX415" s="265"/>
      <c r="FY415" s="265"/>
      <c r="FZ415" s="265"/>
      <c r="GA415" s="265"/>
      <c r="GB415" s="265"/>
      <c r="GC415" s="265"/>
      <c r="GD415" s="269"/>
      <c r="GE415" s="269"/>
      <c r="GF415" s="269"/>
      <c r="GG415" s="269"/>
      <c r="GH415" s="270"/>
      <c r="GI415" s="271"/>
      <c r="GJ415" s="269"/>
      <c r="GK415" s="269"/>
      <c r="GL415" s="269"/>
      <c r="GM415" s="269"/>
      <c r="GN415" s="269"/>
      <c r="GO415" s="272"/>
      <c r="GP415" s="272"/>
      <c r="GQ415" s="272"/>
      <c r="GR415" s="272"/>
      <c r="GS415" s="272"/>
      <c r="GT415" s="272"/>
      <c r="GU415" s="272"/>
      <c r="GV415" s="272"/>
      <c r="GW415" s="272"/>
      <c r="GX415" s="272"/>
      <c r="GY415" s="272"/>
      <c r="GZ415" s="272"/>
      <c r="HA415" s="272"/>
      <c r="HB415" s="272"/>
      <c r="HC415" s="272"/>
      <c r="HD415" s="272"/>
      <c r="HE415" s="272"/>
      <c r="HF415" s="272"/>
      <c r="HG415" s="272"/>
      <c r="HH415" s="272"/>
      <c r="HI415" s="272"/>
      <c r="HJ415" s="272"/>
      <c r="HK415" s="272"/>
      <c r="HL415" s="272"/>
      <c r="HM415" s="272"/>
      <c r="HN415" s="272"/>
      <c r="HO415" s="272"/>
      <c r="HP415" s="272"/>
      <c r="HQ415" s="272"/>
      <c r="HR415" s="272"/>
      <c r="HS415" s="272"/>
      <c r="HT415" s="272"/>
      <c r="HU415" s="272"/>
      <c r="HV415" s="272"/>
      <c r="HW415" s="272"/>
      <c r="HX415" s="272"/>
      <c r="HY415" s="271"/>
      <c r="HZ415" s="271"/>
      <c r="IA415" s="272"/>
      <c r="IB415" s="273"/>
      <c r="IC415" s="272"/>
      <c r="ID415" s="272"/>
      <c r="IE415" s="272"/>
      <c r="IF415" s="272"/>
      <c r="IG415" s="272"/>
      <c r="IH415" s="272"/>
      <c r="II415" s="272"/>
      <c r="IJ415" s="272"/>
      <c r="IK415" s="272"/>
      <c r="IL415" s="272"/>
      <c r="IM415" s="272"/>
      <c r="IN415" s="272"/>
      <c r="IO415" s="272"/>
      <c r="IP415" s="272"/>
      <c r="IQ415" s="272"/>
      <c r="IR415" s="272"/>
      <c r="IS415" s="272"/>
      <c r="IT415" s="272"/>
      <c r="IU415" s="272"/>
      <c r="IV415" s="272"/>
      <c r="IW415" s="272"/>
      <c r="IX415" s="272"/>
      <c r="IY415" s="272"/>
      <c r="IZ415" s="272"/>
      <c r="JA415" s="272"/>
      <c r="JB415" s="272"/>
      <c r="JC415" s="272"/>
      <c r="JD415" s="274"/>
    </row>
    <row r="416" spans="1:267" s="313" customFormat="1" ht="18.95" hidden="1" customHeight="1">
      <c r="A416" s="275"/>
      <c r="B416" s="321"/>
      <c r="C416" s="277"/>
      <c r="D416" s="322"/>
      <c r="E416" s="345"/>
      <c r="F416" s="345"/>
      <c r="G416" s="345"/>
      <c r="H416" s="322"/>
      <c r="I416" s="323"/>
      <c r="J416" s="323"/>
      <c r="K416" s="324"/>
      <c r="L416" s="324"/>
      <c r="M416" s="324"/>
      <c r="N416" s="317"/>
      <c r="O416" s="282"/>
      <c r="P416" s="316"/>
      <c r="Q416" s="317"/>
      <c r="R416" s="317"/>
      <c r="S416" s="317"/>
      <c r="T416" s="317"/>
      <c r="U416" s="317"/>
      <c r="V416" s="317"/>
      <c r="W416" s="96"/>
      <c r="X416" s="317"/>
      <c r="Y416" s="319"/>
      <c r="Z416" s="319"/>
      <c r="AA416" s="309"/>
      <c r="AB416" s="309"/>
      <c r="AC416" s="309"/>
      <c r="AD416" s="309"/>
      <c r="AE416" s="309"/>
      <c r="AF416" s="309"/>
      <c r="AG416" s="309"/>
      <c r="AH416" s="309"/>
      <c r="AI416" s="309"/>
      <c r="AJ416" s="309"/>
      <c r="AK416" s="309"/>
      <c r="AL416" s="309"/>
      <c r="AM416" s="309"/>
      <c r="AN416" s="320"/>
      <c r="AO416" s="309"/>
      <c r="AP416" s="309"/>
      <c r="AQ416" s="309"/>
      <c r="AR416" s="309"/>
      <c r="AS416" s="309"/>
      <c r="AT416" s="309"/>
      <c r="AU416" s="309"/>
      <c r="AV416" s="309"/>
      <c r="AW416" s="309"/>
      <c r="AX416" s="309"/>
      <c r="AY416" s="309"/>
      <c r="AZ416" s="309"/>
      <c r="BA416" s="309"/>
      <c r="BB416" s="309"/>
      <c r="BC416" s="309"/>
      <c r="BD416" s="309"/>
      <c r="BE416" s="309"/>
      <c r="BF416" s="309"/>
      <c r="BG416" s="309"/>
      <c r="BH416" s="309"/>
      <c r="BI416" s="309"/>
      <c r="BJ416" s="309"/>
      <c r="BK416" s="309"/>
      <c r="BL416" s="309"/>
      <c r="BM416" s="309"/>
      <c r="BN416" s="309"/>
      <c r="BO416" s="309"/>
      <c r="BP416" s="309"/>
      <c r="BQ416" s="309"/>
      <c r="BR416" s="309"/>
      <c r="BS416" s="309"/>
      <c r="BT416" s="309"/>
      <c r="BU416" s="309"/>
      <c r="BV416" s="309"/>
      <c r="BW416" s="309"/>
      <c r="BX416" s="309"/>
      <c r="BY416" s="309"/>
      <c r="BZ416" s="309"/>
      <c r="CA416" s="309"/>
      <c r="CB416" s="309"/>
      <c r="CC416" s="309"/>
      <c r="CD416" s="309"/>
      <c r="CE416" s="309"/>
      <c r="CF416" s="309"/>
      <c r="CG416" s="309"/>
      <c r="CH416" s="309"/>
      <c r="CI416" s="309"/>
      <c r="CJ416" s="309"/>
      <c r="CK416" s="309"/>
      <c r="CL416" s="309"/>
      <c r="CM416" s="309"/>
      <c r="CN416" s="309"/>
      <c r="CO416" s="309"/>
      <c r="CP416" s="309"/>
      <c r="CQ416" s="309"/>
      <c r="CR416" s="309"/>
      <c r="CS416" s="309"/>
      <c r="CT416" s="309"/>
      <c r="CU416" s="309"/>
      <c r="CV416" s="309"/>
      <c r="CW416" s="309"/>
      <c r="CX416" s="309"/>
      <c r="CY416" s="309"/>
      <c r="CZ416" s="309"/>
      <c r="DA416" s="309"/>
      <c r="DB416" s="309"/>
      <c r="DC416" s="309"/>
      <c r="DD416" s="309"/>
      <c r="DE416" s="309"/>
      <c r="DF416" s="309"/>
      <c r="DG416" s="309"/>
      <c r="DH416" s="309"/>
      <c r="DI416" s="309"/>
      <c r="DJ416" s="309"/>
      <c r="DK416" s="320"/>
      <c r="DL416" s="309"/>
      <c r="DM416" s="309"/>
      <c r="DN416" s="309"/>
      <c r="DO416" s="309"/>
      <c r="DP416" s="309"/>
      <c r="DQ416" s="309"/>
      <c r="DR416" s="309"/>
      <c r="DS416" s="309"/>
      <c r="DT416" s="309"/>
      <c r="DU416" s="309"/>
      <c r="DV416" s="309"/>
      <c r="DW416" s="309"/>
      <c r="DX416" s="309"/>
      <c r="DY416" s="309"/>
      <c r="DZ416" s="309"/>
      <c r="EA416" s="309"/>
      <c r="EB416" s="309"/>
      <c r="EC416" s="309"/>
      <c r="ED416" s="309"/>
      <c r="EE416" s="309"/>
      <c r="EF416" s="309"/>
      <c r="EG416" s="309"/>
      <c r="EH416" s="309"/>
      <c r="EI416" s="309"/>
      <c r="EJ416" s="309"/>
      <c r="EK416" s="309"/>
      <c r="EL416" s="320"/>
      <c r="EM416" s="309"/>
      <c r="EN416" s="309"/>
      <c r="EO416" s="309"/>
      <c r="EP416" s="309"/>
      <c r="EQ416" s="309"/>
      <c r="ER416" s="309"/>
      <c r="ES416" s="309"/>
      <c r="ET416" s="309"/>
      <c r="EU416" s="309"/>
      <c r="EV416" s="309"/>
      <c r="EW416" s="309"/>
      <c r="EX416" s="309"/>
      <c r="EY416" s="309"/>
      <c r="EZ416" s="309"/>
      <c r="FA416" s="309"/>
      <c r="FB416" s="309"/>
      <c r="FC416" s="309"/>
      <c r="FD416" s="309"/>
      <c r="FE416" s="309"/>
      <c r="FF416" s="325"/>
      <c r="FG416" s="309"/>
      <c r="FH416" s="309"/>
      <c r="FI416" s="309"/>
      <c r="FJ416" s="309"/>
      <c r="FK416" s="309"/>
      <c r="FL416" s="309"/>
      <c r="FM416" s="309"/>
      <c r="FN416" s="309"/>
      <c r="FO416" s="309"/>
      <c r="FP416" s="309"/>
      <c r="FQ416" s="268"/>
      <c r="FR416" s="309"/>
      <c r="FS416" s="309"/>
      <c r="FT416" s="309"/>
      <c r="FU416" s="309"/>
      <c r="FV416" s="309"/>
      <c r="FW416" s="309"/>
      <c r="FX416" s="309"/>
      <c r="FY416" s="309"/>
      <c r="FZ416" s="309"/>
      <c r="GA416" s="309"/>
      <c r="GB416" s="309"/>
      <c r="GC416" s="309"/>
      <c r="GD416" s="310"/>
      <c r="GE416" s="310"/>
      <c r="GF416" s="310"/>
      <c r="GG416" s="310"/>
      <c r="GH416" s="311"/>
      <c r="GI416" s="326"/>
      <c r="GJ416" s="310"/>
      <c r="GK416" s="310"/>
      <c r="GL416" s="310"/>
      <c r="GM416" s="310"/>
      <c r="GN416" s="310"/>
      <c r="GO416" s="312"/>
      <c r="GP416" s="312"/>
      <c r="GQ416" s="312"/>
      <c r="GR416" s="312"/>
      <c r="GS416" s="312"/>
      <c r="GT416" s="312"/>
      <c r="GU416" s="312"/>
      <c r="GV416" s="312"/>
      <c r="GW416" s="312"/>
      <c r="GX416" s="312"/>
      <c r="GY416" s="312"/>
      <c r="GZ416" s="312"/>
      <c r="HA416" s="312"/>
      <c r="HB416" s="312"/>
      <c r="HC416" s="312"/>
      <c r="HD416" s="312"/>
      <c r="HE416" s="312"/>
      <c r="HF416" s="312"/>
      <c r="HG416" s="312"/>
      <c r="HH416" s="312"/>
      <c r="HI416" s="312"/>
      <c r="HJ416" s="312"/>
      <c r="HK416" s="312"/>
      <c r="HL416" s="312"/>
      <c r="HM416" s="312"/>
      <c r="HN416" s="312"/>
      <c r="HO416" s="312"/>
      <c r="HP416" s="312"/>
      <c r="HQ416" s="312"/>
      <c r="HR416" s="312"/>
      <c r="HS416" s="312"/>
      <c r="HT416" s="312"/>
      <c r="HU416" s="312"/>
      <c r="HV416" s="312"/>
      <c r="HW416" s="312"/>
      <c r="HX416" s="312"/>
      <c r="HY416" s="327"/>
      <c r="HZ416" s="327"/>
      <c r="IA416" s="312"/>
      <c r="IB416" s="328"/>
      <c r="IC416" s="312"/>
      <c r="ID416" s="312"/>
      <c r="IE416" s="312"/>
      <c r="IF416" s="312"/>
      <c r="IG416" s="312"/>
      <c r="IH416" s="312"/>
      <c r="II416" s="312"/>
      <c r="IJ416" s="312"/>
      <c r="IK416" s="312"/>
      <c r="IL416" s="312"/>
      <c r="IM416" s="312"/>
      <c r="IN416" s="312"/>
      <c r="IO416" s="312"/>
      <c r="IP416" s="312"/>
      <c r="IQ416" s="312"/>
      <c r="IR416" s="312"/>
      <c r="IS416" s="312"/>
      <c r="IT416" s="312"/>
      <c r="IU416" s="312"/>
      <c r="IV416" s="312"/>
      <c r="IW416" s="312"/>
      <c r="IX416" s="312"/>
      <c r="IY416" s="312"/>
      <c r="IZ416" s="312"/>
      <c r="JA416" s="312"/>
      <c r="JB416" s="312"/>
      <c r="JC416" s="312"/>
      <c r="JD416" s="329"/>
    </row>
    <row r="417" spans="1:267" s="313" customFormat="1" ht="18.95" hidden="1" customHeight="1">
      <c r="A417" s="275"/>
      <c r="B417" s="276"/>
      <c r="C417" s="277"/>
      <c r="D417" s="322"/>
      <c r="E417" s="346"/>
      <c r="F417" s="346"/>
      <c r="G417" s="346"/>
      <c r="H417" s="322"/>
      <c r="I417" s="323"/>
      <c r="J417" s="323"/>
      <c r="K417" s="324"/>
      <c r="L417" s="324"/>
      <c r="M417" s="324"/>
      <c r="N417" s="317"/>
      <c r="O417" s="282"/>
      <c r="P417" s="316"/>
      <c r="Q417" s="317"/>
      <c r="R417" s="317"/>
      <c r="S417" s="317"/>
      <c r="T417" s="317"/>
      <c r="U417" s="317"/>
      <c r="V417" s="317"/>
      <c r="W417" s="96"/>
      <c r="X417" s="317"/>
      <c r="Y417" s="319"/>
      <c r="Z417" s="319"/>
      <c r="AA417" s="309"/>
      <c r="AB417" s="309"/>
      <c r="AC417" s="309"/>
      <c r="AD417" s="309"/>
      <c r="AE417" s="309"/>
      <c r="AF417" s="309"/>
      <c r="AG417" s="309"/>
      <c r="AH417" s="309"/>
      <c r="AI417" s="309"/>
      <c r="AJ417" s="309"/>
      <c r="AK417" s="309"/>
      <c r="AL417" s="309"/>
      <c r="AM417" s="309"/>
      <c r="AN417" s="320"/>
      <c r="AO417" s="309"/>
      <c r="AP417" s="309"/>
      <c r="AQ417" s="309"/>
      <c r="AR417" s="309"/>
      <c r="AS417" s="309"/>
      <c r="AT417" s="309"/>
      <c r="AU417" s="309"/>
      <c r="AV417" s="309"/>
      <c r="AW417" s="309"/>
      <c r="AX417" s="309"/>
      <c r="AY417" s="309"/>
      <c r="AZ417" s="309"/>
      <c r="BA417" s="309"/>
      <c r="BB417" s="309"/>
      <c r="BC417" s="309"/>
      <c r="BD417" s="309"/>
      <c r="BE417" s="309"/>
      <c r="BF417" s="309"/>
      <c r="BG417" s="309"/>
      <c r="BH417" s="309"/>
      <c r="BI417" s="309"/>
      <c r="BJ417" s="309"/>
      <c r="BK417" s="309"/>
      <c r="BL417" s="309"/>
      <c r="BM417" s="309"/>
      <c r="BN417" s="309"/>
      <c r="BO417" s="309"/>
      <c r="BP417" s="309"/>
      <c r="BQ417" s="309"/>
      <c r="BR417" s="309"/>
      <c r="BS417" s="309"/>
      <c r="BT417" s="309"/>
      <c r="BU417" s="309"/>
      <c r="BV417" s="309"/>
      <c r="BW417" s="309"/>
      <c r="BX417" s="309"/>
      <c r="BY417" s="309"/>
      <c r="BZ417" s="309"/>
      <c r="CA417" s="309"/>
      <c r="CB417" s="309"/>
      <c r="CC417" s="309"/>
      <c r="CD417" s="309"/>
      <c r="CE417" s="309"/>
      <c r="CF417" s="309"/>
      <c r="CG417" s="309"/>
      <c r="CH417" s="309"/>
      <c r="CI417" s="309"/>
      <c r="CJ417" s="309"/>
      <c r="CK417" s="309"/>
      <c r="CL417" s="309"/>
      <c r="CM417" s="309"/>
      <c r="CN417" s="309"/>
      <c r="CO417" s="309"/>
      <c r="CP417" s="309"/>
      <c r="CQ417" s="309"/>
      <c r="CR417" s="309"/>
      <c r="CS417" s="309"/>
      <c r="CT417" s="309"/>
      <c r="CU417" s="309"/>
      <c r="CV417" s="309"/>
      <c r="CW417" s="309"/>
      <c r="CX417" s="309"/>
      <c r="CY417" s="309"/>
      <c r="CZ417" s="309"/>
      <c r="DA417" s="309"/>
      <c r="DB417" s="309"/>
      <c r="DC417" s="309"/>
      <c r="DD417" s="309"/>
      <c r="DE417" s="309"/>
      <c r="DF417" s="309"/>
      <c r="DG417" s="309"/>
      <c r="DH417" s="309"/>
      <c r="DI417" s="309"/>
      <c r="DJ417" s="309"/>
      <c r="DK417" s="320"/>
      <c r="DL417" s="309"/>
      <c r="DM417" s="309"/>
      <c r="DN417" s="309"/>
      <c r="DO417" s="309"/>
      <c r="DP417" s="309"/>
      <c r="DQ417" s="309"/>
      <c r="DR417" s="309"/>
      <c r="DS417" s="309"/>
      <c r="DT417" s="309"/>
      <c r="DU417" s="309"/>
      <c r="DV417" s="309"/>
      <c r="DW417" s="309"/>
      <c r="DX417" s="309"/>
      <c r="DY417" s="309"/>
      <c r="DZ417" s="309"/>
      <c r="EA417" s="309"/>
      <c r="EB417" s="309"/>
      <c r="EC417" s="309"/>
      <c r="ED417" s="309"/>
      <c r="EE417" s="309"/>
      <c r="EF417" s="309"/>
      <c r="EG417" s="309"/>
      <c r="EH417" s="309"/>
      <c r="EI417" s="309"/>
      <c r="EJ417" s="309"/>
      <c r="EK417" s="309"/>
      <c r="EL417" s="320"/>
      <c r="EM417" s="309"/>
      <c r="EN417" s="309"/>
      <c r="EO417" s="309"/>
      <c r="EP417" s="309"/>
      <c r="EQ417" s="309"/>
      <c r="ER417" s="309"/>
      <c r="ES417" s="309"/>
      <c r="ET417" s="309"/>
      <c r="EU417" s="309"/>
      <c r="EV417" s="309"/>
      <c r="EW417" s="309"/>
      <c r="EX417" s="309"/>
      <c r="EY417" s="309"/>
      <c r="EZ417" s="309"/>
      <c r="FA417" s="309"/>
      <c r="FB417" s="309"/>
      <c r="FC417" s="309"/>
      <c r="FD417" s="309"/>
      <c r="FE417" s="309"/>
      <c r="FF417" s="325"/>
      <c r="FG417" s="309"/>
      <c r="FH417" s="309"/>
      <c r="FI417" s="309"/>
      <c r="FJ417" s="309"/>
      <c r="FK417" s="309"/>
      <c r="FL417" s="309"/>
      <c r="FM417" s="309"/>
      <c r="FN417" s="309"/>
      <c r="FO417" s="309"/>
      <c r="FP417" s="309"/>
      <c r="FQ417" s="268"/>
      <c r="FR417" s="309"/>
      <c r="FS417" s="309"/>
      <c r="FT417" s="309"/>
      <c r="FU417" s="309"/>
      <c r="FV417" s="309"/>
      <c r="FW417" s="309"/>
      <c r="FX417" s="309"/>
      <c r="FY417" s="309"/>
      <c r="FZ417" s="309"/>
      <c r="GA417" s="309"/>
      <c r="GB417" s="309"/>
      <c r="GC417" s="309"/>
      <c r="GD417" s="310"/>
      <c r="GE417" s="310"/>
      <c r="GF417" s="310"/>
      <c r="GG417" s="310"/>
      <c r="GH417" s="311"/>
      <c r="GI417" s="326"/>
      <c r="GJ417" s="310"/>
      <c r="GK417" s="310"/>
      <c r="GL417" s="310"/>
      <c r="GM417" s="310"/>
      <c r="GN417" s="310"/>
      <c r="GO417" s="312"/>
      <c r="GP417" s="312"/>
      <c r="GQ417" s="312"/>
      <c r="GR417" s="312"/>
      <c r="GS417" s="312"/>
      <c r="GT417" s="312"/>
      <c r="GU417" s="312"/>
      <c r="GV417" s="312"/>
      <c r="GW417" s="312"/>
      <c r="GX417" s="312"/>
      <c r="GY417" s="312"/>
      <c r="GZ417" s="312"/>
      <c r="HA417" s="312"/>
      <c r="HB417" s="312"/>
      <c r="HC417" s="312"/>
      <c r="HD417" s="312"/>
      <c r="HE417" s="312"/>
      <c r="HF417" s="312"/>
      <c r="HG417" s="312"/>
      <c r="HH417" s="312"/>
      <c r="HI417" s="312"/>
      <c r="HJ417" s="312"/>
      <c r="HK417" s="312"/>
      <c r="HL417" s="312"/>
      <c r="HM417" s="312"/>
      <c r="HN417" s="312"/>
      <c r="HO417" s="312"/>
      <c r="HP417" s="312"/>
      <c r="HQ417" s="312"/>
      <c r="HR417" s="312"/>
      <c r="HS417" s="312"/>
      <c r="HT417" s="312"/>
      <c r="HU417" s="312"/>
      <c r="HV417" s="312"/>
      <c r="HW417" s="312"/>
      <c r="HX417" s="312"/>
      <c r="HY417" s="327"/>
      <c r="HZ417" s="327"/>
      <c r="IA417" s="312"/>
      <c r="IB417" s="328"/>
      <c r="IC417" s="312"/>
      <c r="ID417" s="312"/>
      <c r="IE417" s="312"/>
      <c r="IF417" s="312"/>
      <c r="IG417" s="312"/>
      <c r="IH417" s="312"/>
      <c r="II417" s="312"/>
      <c r="IJ417" s="312"/>
      <c r="IK417" s="312"/>
      <c r="IL417" s="312"/>
      <c r="IM417" s="312"/>
      <c r="IN417" s="312"/>
      <c r="IO417" s="312"/>
      <c r="IP417" s="312"/>
      <c r="IQ417" s="312"/>
      <c r="IR417" s="312"/>
      <c r="IS417" s="312"/>
      <c r="IT417" s="312"/>
      <c r="IU417" s="312"/>
      <c r="IV417" s="312"/>
      <c r="IW417" s="312"/>
      <c r="IX417" s="312"/>
      <c r="IY417" s="312"/>
      <c r="IZ417" s="312"/>
      <c r="JA417" s="312"/>
      <c r="JB417" s="312"/>
      <c r="JC417" s="312"/>
      <c r="JD417" s="329"/>
    </row>
    <row r="418" spans="1:267" s="313" customFormat="1" ht="18.95" hidden="1" customHeight="1">
      <c r="A418" s="275"/>
      <c r="B418" s="321"/>
      <c r="C418" s="277"/>
      <c r="D418" s="322"/>
      <c r="E418" s="345"/>
      <c r="F418" s="345"/>
      <c r="G418" s="345"/>
      <c r="H418" s="322"/>
      <c r="I418" s="323"/>
      <c r="J418" s="323"/>
      <c r="K418" s="324"/>
      <c r="L418" s="324"/>
      <c r="M418" s="324"/>
      <c r="N418" s="317"/>
      <c r="O418" s="282"/>
      <c r="P418" s="316"/>
      <c r="Q418" s="317"/>
      <c r="R418" s="317"/>
      <c r="S418" s="317"/>
      <c r="T418" s="317"/>
      <c r="U418" s="317"/>
      <c r="V418" s="317"/>
      <c r="W418" s="96"/>
      <c r="X418" s="317"/>
      <c r="Y418" s="319"/>
      <c r="Z418" s="319"/>
      <c r="AA418" s="309"/>
      <c r="AB418" s="309"/>
      <c r="AC418" s="309"/>
      <c r="AD418" s="309"/>
      <c r="AE418" s="309"/>
      <c r="AF418" s="309"/>
      <c r="AG418" s="309"/>
      <c r="AH418" s="309"/>
      <c r="AI418" s="309"/>
      <c r="AJ418" s="309"/>
      <c r="AK418" s="309"/>
      <c r="AL418" s="309"/>
      <c r="AM418" s="309"/>
      <c r="AN418" s="320"/>
      <c r="AO418" s="309"/>
      <c r="AP418" s="309"/>
      <c r="AQ418" s="309"/>
      <c r="AR418" s="309"/>
      <c r="AS418" s="309"/>
      <c r="AT418" s="309"/>
      <c r="AU418" s="309"/>
      <c r="AV418" s="309"/>
      <c r="AW418" s="309"/>
      <c r="AX418" s="309"/>
      <c r="AY418" s="309"/>
      <c r="AZ418" s="309"/>
      <c r="BA418" s="309"/>
      <c r="BB418" s="309"/>
      <c r="BC418" s="309"/>
      <c r="BD418" s="309"/>
      <c r="BE418" s="309"/>
      <c r="BF418" s="309"/>
      <c r="BG418" s="309"/>
      <c r="BH418" s="309"/>
      <c r="BI418" s="309"/>
      <c r="BJ418" s="309"/>
      <c r="BK418" s="309"/>
      <c r="BL418" s="309"/>
      <c r="BM418" s="309"/>
      <c r="BN418" s="309"/>
      <c r="BO418" s="309"/>
      <c r="BP418" s="309"/>
      <c r="BQ418" s="309"/>
      <c r="BR418" s="309"/>
      <c r="BS418" s="309"/>
      <c r="BT418" s="309"/>
      <c r="BU418" s="309"/>
      <c r="BV418" s="309"/>
      <c r="BW418" s="309"/>
      <c r="BX418" s="309"/>
      <c r="BY418" s="309"/>
      <c r="BZ418" s="309"/>
      <c r="CA418" s="309"/>
      <c r="CB418" s="309"/>
      <c r="CC418" s="309"/>
      <c r="CD418" s="309"/>
      <c r="CE418" s="309"/>
      <c r="CF418" s="309"/>
      <c r="CG418" s="309"/>
      <c r="CH418" s="309"/>
      <c r="CI418" s="309"/>
      <c r="CJ418" s="309"/>
      <c r="CK418" s="309"/>
      <c r="CL418" s="309"/>
      <c r="CM418" s="309"/>
      <c r="CN418" s="309"/>
      <c r="CO418" s="309"/>
      <c r="CP418" s="309"/>
      <c r="CQ418" s="309"/>
      <c r="CR418" s="309"/>
      <c r="CS418" s="309"/>
      <c r="CT418" s="309"/>
      <c r="CU418" s="309"/>
      <c r="CV418" s="309"/>
      <c r="CW418" s="309"/>
      <c r="CX418" s="309"/>
      <c r="CY418" s="309"/>
      <c r="CZ418" s="309"/>
      <c r="DA418" s="309"/>
      <c r="DB418" s="309"/>
      <c r="DC418" s="309"/>
      <c r="DD418" s="309"/>
      <c r="DE418" s="309"/>
      <c r="DF418" s="309"/>
      <c r="DG418" s="309"/>
      <c r="DH418" s="309"/>
      <c r="DI418" s="309"/>
      <c r="DJ418" s="309"/>
      <c r="DK418" s="320"/>
      <c r="DL418" s="309"/>
      <c r="DM418" s="309"/>
      <c r="DN418" s="309"/>
      <c r="DO418" s="309"/>
      <c r="DP418" s="309"/>
      <c r="DQ418" s="309"/>
      <c r="DR418" s="309"/>
      <c r="DS418" s="309"/>
      <c r="DT418" s="309"/>
      <c r="DU418" s="309"/>
      <c r="DV418" s="309"/>
      <c r="DW418" s="309"/>
      <c r="DX418" s="309"/>
      <c r="DY418" s="309"/>
      <c r="DZ418" s="309"/>
      <c r="EA418" s="309"/>
      <c r="EB418" s="309"/>
      <c r="EC418" s="309"/>
      <c r="ED418" s="309"/>
      <c r="EE418" s="309"/>
      <c r="EF418" s="309"/>
      <c r="EG418" s="309"/>
      <c r="EH418" s="309"/>
      <c r="EI418" s="309"/>
      <c r="EJ418" s="309"/>
      <c r="EK418" s="309"/>
      <c r="EL418" s="320"/>
      <c r="EM418" s="309"/>
      <c r="EN418" s="309"/>
      <c r="EO418" s="309"/>
      <c r="EP418" s="309"/>
      <c r="EQ418" s="309"/>
      <c r="ER418" s="309"/>
      <c r="ES418" s="309"/>
      <c r="ET418" s="309"/>
      <c r="EU418" s="309"/>
      <c r="EV418" s="309"/>
      <c r="EW418" s="309"/>
      <c r="EX418" s="309"/>
      <c r="EY418" s="309"/>
      <c r="EZ418" s="309"/>
      <c r="FA418" s="309"/>
      <c r="FB418" s="309"/>
      <c r="FC418" s="309"/>
      <c r="FD418" s="309"/>
      <c r="FE418" s="309"/>
      <c r="FF418" s="325"/>
      <c r="FG418" s="309"/>
      <c r="FH418" s="309"/>
      <c r="FI418" s="309"/>
      <c r="FJ418" s="309"/>
      <c r="FK418" s="309"/>
      <c r="FL418" s="309"/>
      <c r="FM418" s="309"/>
      <c r="FN418" s="309"/>
      <c r="FO418" s="309"/>
      <c r="FP418" s="309"/>
      <c r="FQ418" s="268"/>
      <c r="FR418" s="268"/>
      <c r="FS418" s="309"/>
      <c r="FT418" s="309"/>
      <c r="FU418" s="309"/>
      <c r="FV418" s="309"/>
      <c r="FW418" s="309"/>
      <c r="FX418" s="309"/>
      <c r="FY418" s="309"/>
      <c r="FZ418" s="309"/>
      <c r="GA418" s="309"/>
      <c r="GB418" s="309"/>
      <c r="GC418" s="309"/>
      <c r="GD418" s="310"/>
      <c r="GE418" s="310"/>
      <c r="GF418" s="310"/>
      <c r="GG418" s="310"/>
      <c r="GH418" s="311"/>
      <c r="GI418" s="326"/>
      <c r="GJ418" s="310"/>
      <c r="GK418" s="310"/>
      <c r="GL418" s="310"/>
      <c r="GM418" s="310"/>
      <c r="GN418" s="310"/>
      <c r="GO418" s="312"/>
      <c r="GP418" s="312"/>
      <c r="GQ418" s="312"/>
      <c r="GR418" s="312"/>
      <c r="GS418" s="312"/>
      <c r="GT418" s="312"/>
      <c r="GU418" s="312"/>
      <c r="GV418" s="312"/>
      <c r="GW418" s="312"/>
      <c r="GX418" s="312"/>
      <c r="GY418" s="312"/>
      <c r="GZ418" s="312"/>
      <c r="HA418" s="312"/>
      <c r="HB418" s="312"/>
      <c r="HC418" s="312"/>
      <c r="HD418" s="312"/>
      <c r="HE418" s="312"/>
      <c r="HF418" s="312"/>
      <c r="HG418" s="312"/>
      <c r="HH418" s="312"/>
      <c r="HI418" s="312"/>
      <c r="HJ418" s="312"/>
      <c r="HK418" s="312"/>
      <c r="HL418" s="312"/>
      <c r="HM418" s="312"/>
      <c r="HN418" s="312"/>
      <c r="HO418" s="312"/>
      <c r="HP418" s="312"/>
      <c r="HQ418" s="312"/>
      <c r="HR418" s="312"/>
      <c r="HS418" s="312"/>
      <c r="HT418" s="312"/>
      <c r="HU418" s="312"/>
      <c r="HV418" s="312"/>
      <c r="HW418" s="312"/>
      <c r="HX418" s="312"/>
      <c r="HY418" s="327"/>
      <c r="HZ418" s="327"/>
      <c r="IA418" s="312"/>
      <c r="IB418" s="328"/>
      <c r="IC418" s="312"/>
      <c r="ID418" s="312"/>
      <c r="IE418" s="312"/>
      <c r="IF418" s="312"/>
      <c r="IG418" s="312"/>
      <c r="IH418" s="312"/>
      <c r="II418" s="312"/>
      <c r="IJ418" s="312"/>
      <c r="IK418" s="312"/>
      <c r="IL418" s="312"/>
      <c r="IM418" s="312"/>
      <c r="IN418" s="312"/>
      <c r="IO418" s="312"/>
      <c r="IP418" s="312"/>
      <c r="IQ418" s="312"/>
      <c r="IR418" s="312"/>
      <c r="IS418" s="312"/>
      <c r="IT418" s="312"/>
      <c r="IU418" s="312"/>
      <c r="IV418" s="312"/>
      <c r="IW418" s="312"/>
      <c r="IX418" s="312"/>
      <c r="IY418" s="312"/>
      <c r="IZ418" s="312"/>
      <c r="JA418" s="312"/>
      <c r="JB418" s="312"/>
      <c r="JC418" s="312"/>
      <c r="JD418" s="329"/>
    </row>
    <row r="419" spans="1:267" s="313" customFormat="1" ht="18.95" hidden="1" customHeight="1">
      <c r="A419" s="314"/>
      <c r="B419" s="321"/>
      <c r="C419" s="277"/>
      <c r="D419" s="322"/>
      <c r="E419" s="345"/>
      <c r="F419" s="345"/>
      <c r="G419" s="345"/>
      <c r="H419" s="322"/>
      <c r="I419" s="323"/>
      <c r="J419" s="323"/>
      <c r="K419" s="324"/>
      <c r="L419" s="324"/>
      <c r="M419" s="324"/>
      <c r="N419" s="317"/>
      <c r="O419" s="315"/>
      <c r="P419" s="316"/>
      <c r="Q419" s="317"/>
      <c r="R419" s="317"/>
      <c r="S419" s="317"/>
      <c r="T419" s="317"/>
      <c r="U419" s="317"/>
      <c r="V419" s="317"/>
      <c r="W419" s="318"/>
      <c r="X419" s="317"/>
      <c r="Y419" s="319"/>
      <c r="Z419" s="319"/>
      <c r="AA419" s="309"/>
      <c r="AB419" s="309"/>
      <c r="AC419" s="309"/>
      <c r="AD419" s="309"/>
      <c r="AE419" s="309"/>
      <c r="AF419" s="309"/>
      <c r="AG419" s="309"/>
      <c r="AH419" s="309"/>
      <c r="AI419" s="309"/>
      <c r="AJ419" s="309"/>
      <c r="AK419" s="309"/>
      <c r="AL419" s="309"/>
      <c r="AM419" s="309"/>
      <c r="AN419" s="320"/>
      <c r="AO419" s="309"/>
      <c r="AP419" s="309"/>
      <c r="AQ419" s="309"/>
      <c r="AR419" s="309"/>
      <c r="AS419" s="309"/>
      <c r="AT419" s="309"/>
      <c r="AU419" s="309"/>
      <c r="AV419" s="309"/>
      <c r="AW419" s="309"/>
      <c r="AX419" s="309"/>
      <c r="AY419" s="309"/>
      <c r="AZ419" s="309"/>
      <c r="BA419" s="309"/>
      <c r="BB419" s="309"/>
      <c r="BC419" s="309"/>
      <c r="BD419" s="309"/>
      <c r="BE419" s="309"/>
      <c r="BF419" s="309"/>
      <c r="BG419" s="309"/>
      <c r="BH419" s="309"/>
      <c r="BI419" s="309"/>
      <c r="BJ419" s="309"/>
      <c r="BK419" s="309"/>
      <c r="BL419" s="309"/>
      <c r="BM419" s="309"/>
      <c r="BN419" s="309"/>
      <c r="BO419" s="309"/>
      <c r="BP419" s="309"/>
      <c r="BQ419" s="309"/>
      <c r="BR419" s="309"/>
      <c r="BS419" s="309"/>
      <c r="BT419" s="309"/>
      <c r="BU419" s="309"/>
      <c r="BV419" s="309"/>
      <c r="BW419" s="309"/>
      <c r="BX419" s="309"/>
      <c r="BY419" s="309"/>
      <c r="BZ419" s="309"/>
      <c r="CA419" s="309"/>
      <c r="CB419" s="309"/>
      <c r="CC419" s="309"/>
      <c r="CD419" s="309"/>
      <c r="CE419" s="309"/>
      <c r="CF419" s="309"/>
      <c r="CG419" s="309"/>
      <c r="CH419" s="309"/>
      <c r="CI419" s="309"/>
      <c r="CJ419" s="309"/>
      <c r="CK419" s="309"/>
      <c r="CL419" s="309"/>
      <c r="CM419" s="309"/>
      <c r="CN419" s="309"/>
      <c r="CO419" s="309"/>
      <c r="CP419" s="309"/>
      <c r="CQ419" s="309"/>
      <c r="CR419" s="309"/>
      <c r="CS419" s="309"/>
      <c r="CT419" s="309"/>
      <c r="CU419" s="309"/>
      <c r="CV419" s="309"/>
      <c r="CW419" s="309"/>
      <c r="CX419" s="309"/>
      <c r="CY419" s="309"/>
      <c r="CZ419" s="309"/>
      <c r="DA419" s="309"/>
      <c r="DB419" s="309"/>
      <c r="DC419" s="309"/>
      <c r="DD419" s="309"/>
      <c r="DE419" s="309"/>
      <c r="DF419" s="309"/>
      <c r="DG419" s="309"/>
      <c r="DH419" s="309"/>
      <c r="DI419" s="309"/>
      <c r="DJ419" s="309"/>
      <c r="DK419" s="320"/>
      <c r="DL419" s="309"/>
      <c r="DM419" s="309"/>
      <c r="DN419" s="309"/>
      <c r="DO419" s="309"/>
      <c r="DP419" s="309"/>
      <c r="DQ419" s="309"/>
      <c r="DR419" s="309"/>
      <c r="DS419" s="309"/>
      <c r="DT419" s="309"/>
      <c r="DU419" s="309"/>
      <c r="DV419" s="309"/>
      <c r="DW419" s="309"/>
      <c r="DX419" s="309"/>
      <c r="DY419" s="309"/>
      <c r="DZ419" s="309"/>
      <c r="EA419" s="309"/>
      <c r="EB419" s="309"/>
      <c r="EC419" s="309"/>
      <c r="ED419" s="309"/>
      <c r="EE419" s="309"/>
      <c r="EF419" s="309"/>
      <c r="EG419" s="309"/>
      <c r="EH419" s="309"/>
      <c r="EI419" s="309"/>
      <c r="EJ419" s="309"/>
      <c r="EK419" s="309"/>
      <c r="EL419" s="320"/>
      <c r="EM419" s="309"/>
      <c r="EN419" s="309"/>
      <c r="EO419" s="309"/>
      <c r="EP419" s="309"/>
      <c r="EQ419" s="309"/>
      <c r="ER419" s="309"/>
      <c r="ES419" s="309"/>
      <c r="ET419" s="309"/>
      <c r="EU419" s="309"/>
      <c r="EV419" s="309"/>
      <c r="EW419" s="309"/>
      <c r="EX419" s="309"/>
      <c r="EY419" s="309"/>
      <c r="EZ419" s="309"/>
      <c r="FA419" s="309"/>
      <c r="FB419" s="309"/>
      <c r="FC419" s="309"/>
      <c r="FD419" s="309"/>
      <c r="FE419" s="309"/>
      <c r="FF419" s="325"/>
      <c r="FG419" s="309"/>
      <c r="FH419" s="309"/>
      <c r="FI419" s="309"/>
      <c r="FJ419" s="309"/>
      <c r="FK419" s="309"/>
      <c r="FL419" s="309"/>
      <c r="FM419" s="309"/>
      <c r="FN419" s="309"/>
      <c r="FO419" s="309"/>
      <c r="FP419" s="309"/>
      <c r="FQ419" s="268"/>
      <c r="FR419" s="268"/>
      <c r="FS419" s="309"/>
      <c r="FT419" s="309"/>
      <c r="FU419" s="309"/>
      <c r="FV419" s="309"/>
      <c r="FW419" s="309"/>
      <c r="FX419" s="309"/>
      <c r="FY419" s="309"/>
      <c r="FZ419" s="309"/>
      <c r="GA419" s="309"/>
      <c r="GB419" s="309"/>
      <c r="GC419" s="309"/>
      <c r="GD419" s="310"/>
      <c r="GE419" s="310"/>
      <c r="GF419" s="310"/>
      <c r="GG419" s="310"/>
      <c r="GH419" s="311"/>
      <c r="GI419" s="326"/>
      <c r="GJ419" s="310"/>
      <c r="GK419" s="310"/>
      <c r="GL419" s="310"/>
      <c r="GM419" s="310"/>
      <c r="GN419" s="310"/>
      <c r="GO419" s="312"/>
      <c r="GP419" s="312"/>
      <c r="GQ419" s="312"/>
      <c r="GR419" s="312"/>
      <c r="GS419" s="312"/>
      <c r="GT419" s="312"/>
      <c r="GU419" s="312"/>
      <c r="GV419" s="312"/>
      <c r="GW419" s="312"/>
      <c r="GX419" s="312"/>
      <c r="GY419" s="312"/>
      <c r="GZ419" s="312"/>
      <c r="HA419" s="312"/>
      <c r="HB419" s="312"/>
      <c r="HC419" s="312"/>
      <c r="HD419" s="312"/>
      <c r="HE419" s="312"/>
      <c r="HF419" s="312"/>
      <c r="HG419" s="312"/>
      <c r="HH419" s="312"/>
      <c r="HI419" s="312"/>
      <c r="HJ419" s="312"/>
      <c r="HK419" s="312"/>
      <c r="HL419" s="312"/>
      <c r="HM419" s="312"/>
      <c r="HN419" s="312"/>
      <c r="HO419" s="312"/>
      <c r="HP419" s="312"/>
      <c r="HQ419" s="312"/>
      <c r="HR419" s="312"/>
      <c r="HS419" s="312"/>
      <c r="HT419" s="312"/>
      <c r="HU419" s="312"/>
      <c r="HV419" s="312"/>
      <c r="HW419" s="312"/>
      <c r="HX419" s="312"/>
      <c r="HY419" s="327"/>
      <c r="HZ419" s="327"/>
      <c r="IA419" s="312"/>
      <c r="IB419" s="328"/>
      <c r="IC419" s="312"/>
      <c r="ID419" s="312"/>
      <c r="IE419" s="312"/>
      <c r="IF419" s="312"/>
      <c r="IG419" s="312"/>
      <c r="IH419" s="312"/>
      <c r="II419" s="312"/>
      <c r="IJ419" s="312"/>
      <c r="IK419" s="312"/>
      <c r="IL419" s="312"/>
      <c r="IM419" s="312"/>
      <c r="IN419" s="312"/>
      <c r="IO419" s="312"/>
      <c r="IP419" s="312"/>
      <c r="IQ419" s="312"/>
      <c r="IR419" s="312"/>
      <c r="IS419" s="312"/>
      <c r="IT419" s="312"/>
      <c r="IU419" s="312"/>
      <c r="IV419" s="312"/>
      <c r="IW419" s="312"/>
      <c r="IX419" s="312"/>
      <c r="IY419" s="312"/>
      <c r="IZ419" s="312"/>
      <c r="JA419" s="312"/>
      <c r="JB419" s="312"/>
      <c r="JC419" s="312"/>
      <c r="JD419" s="329"/>
    </row>
    <row r="420" spans="1:267" s="313" customFormat="1" ht="18.95" hidden="1" customHeight="1">
      <c r="A420" s="314"/>
      <c r="B420" s="321"/>
      <c r="C420" s="277"/>
      <c r="D420" s="322"/>
      <c r="E420" s="345"/>
      <c r="F420" s="345"/>
      <c r="G420" s="345"/>
      <c r="H420" s="322"/>
      <c r="I420" s="323"/>
      <c r="J420" s="323"/>
      <c r="K420" s="324"/>
      <c r="L420" s="324"/>
      <c r="M420" s="324"/>
      <c r="N420" s="317"/>
      <c r="O420" s="315"/>
      <c r="P420" s="316"/>
      <c r="Q420" s="317"/>
      <c r="R420" s="317"/>
      <c r="S420" s="317"/>
      <c r="T420" s="317"/>
      <c r="U420" s="317"/>
      <c r="V420" s="317"/>
      <c r="W420" s="318"/>
      <c r="X420" s="317"/>
      <c r="Y420" s="319"/>
      <c r="Z420" s="319"/>
      <c r="AA420" s="309"/>
      <c r="AB420" s="309"/>
      <c r="AC420" s="309"/>
      <c r="AD420" s="309"/>
      <c r="AE420" s="309"/>
      <c r="AF420" s="309"/>
      <c r="AG420" s="309"/>
      <c r="AH420" s="309"/>
      <c r="AI420" s="309"/>
      <c r="AJ420" s="309"/>
      <c r="AK420" s="309"/>
      <c r="AL420" s="309"/>
      <c r="AM420" s="309"/>
      <c r="AN420" s="320"/>
      <c r="AO420" s="309"/>
      <c r="AP420" s="309"/>
      <c r="AQ420" s="309"/>
      <c r="AR420" s="309"/>
      <c r="AS420" s="309"/>
      <c r="AT420" s="309"/>
      <c r="AU420" s="309"/>
      <c r="AV420" s="309"/>
      <c r="AW420" s="309"/>
      <c r="AX420" s="309"/>
      <c r="AY420" s="309"/>
      <c r="AZ420" s="309"/>
      <c r="BA420" s="309"/>
      <c r="BB420" s="309"/>
      <c r="BC420" s="309"/>
      <c r="BD420" s="309"/>
      <c r="BE420" s="309"/>
      <c r="BF420" s="309"/>
      <c r="BG420" s="309"/>
      <c r="BH420" s="309"/>
      <c r="BI420" s="309"/>
      <c r="BJ420" s="309"/>
      <c r="BK420" s="309"/>
      <c r="BL420" s="309"/>
      <c r="BM420" s="309"/>
      <c r="BN420" s="309"/>
      <c r="BO420" s="309"/>
      <c r="BP420" s="309"/>
      <c r="BQ420" s="309"/>
      <c r="BR420" s="309"/>
      <c r="BS420" s="309"/>
      <c r="BT420" s="309"/>
      <c r="BU420" s="309"/>
      <c r="BV420" s="309"/>
      <c r="BW420" s="309"/>
      <c r="BX420" s="309"/>
      <c r="BY420" s="309"/>
      <c r="BZ420" s="309"/>
      <c r="CA420" s="309"/>
      <c r="CB420" s="309"/>
      <c r="CC420" s="309"/>
      <c r="CD420" s="309"/>
      <c r="CE420" s="309"/>
      <c r="CF420" s="309"/>
      <c r="CG420" s="309"/>
      <c r="CH420" s="309"/>
      <c r="CI420" s="309"/>
      <c r="CJ420" s="309"/>
      <c r="CK420" s="309"/>
      <c r="CL420" s="309"/>
      <c r="CM420" s="309"/>
      <c r="CN420" s="309"/>
      <c r="CO420" s="309"/>
      <c r="CP420" s="309"/>
      <c r="CQ420" s="309"/>
      <c r="CR420" s="309"/>
      <c r="CS420" s="309"/>
      <c r="CT420" s="309"/>
      <c r="CU420" s="309"/>
      <c r="CV420" s="309"/>
      <c r="CW420" s="309"/>
      <c r="CX420" s="309"/>
      <c r="CY420" s="309"/>
      <c r="CZ420" s="309"/>
      <c r="DA420" s="309"/>
      <c r="DB420" s="309"/>
      <c r="DC420" s="309"/>
      <c r="DD420" s="309"/>
      <c r="DE420" s="309"/>
      <c r="DF420" s="309"/>
      <c r="DG420" s="309"/>
      <c r="DH420" s="309"/>
      <c r="DI420" s="309"/>
      <c r="DJ420" s="309"/>
      <c r="DK420" s="320"/>
      <c r="DL420" s="309"/>
      <c r="DM420" s="309"/>
      <c r="DN420" s="309"/>
      <c r="DO420" s="309"/>
      <c r="DP420" s="309"/>
      <c r="DQ420" s="309"/>
      <c r="DR420" s="309"/>
      <c r="DS420" s="309"/>
      <c r="DT420" s="309"/>
      <c r="DU420" s="309"/>
      <c r="DV420" s="309"/>
      <c r="DW420" s="309"/>
      <c r="DX420" s="309"/>
      <c r="DY420" s="309"/>
      <c r="DZ420" s="309"/>
      <c r="EA420" s="309"/>
      <c r="EB420" s="309"/>
      <c r="EC420" s="309"/>
      <c r="ED420" s="309"/>
      <c r="EE420" s="309"/>
      <c r="EF420" s="309"/>
      <c r="EG420" s="309"/>
      <c r="EH420" s="309"/>
      <c r="EI420" s="309"/>
      <c r="EJ420" s="309"/>
      <c r="EK420" s="309"/>
      <c r="EL420" s="320"/>
      <c r="EM420" s="309"/>
      <c r="EN420" s="309"/>
      <c r="EO420" s="309"/>
      <c r="EP420" s="309"/>
      <c r="EQ420" s="309"/>
      <c r="ER420" s="309"/>
      <c r="ES420" s="309"/>
      <c r="ET420" s="309"/>
      <c r="EU420" s="309"/>
      <c r="EV420" s="309"/>
      <c r="EW420" s="309"/>
      <c r="EX420" s="309"/>
      <c r="EY420" s="309"/>
      <c r="EZ420" s="309"/>
      <c r="FA420" s="309"/>
      <c r="FB420" s="309"/>
      <c r="FC420" s="309"/>
      <c r="FD420" s="309"/>
      <c r="FE420" s="309"/>
      <c r="FF420" s="325"/>
      <c r="FG420" s="309"/>
      <c r="FH420" s="309"/>
      <c r="FI420" s="309"/>
      <c r="FJ420" s="309"/>
      <c r="FK420" s="309"/>
      <c r="FL420" s="309"/>
      <c r="FM420" s="309"/>
      <c r="FN420" s="309"/>
      <c r="FO420" s="309"/>
      <c r="FP420" s="309"/>
      <c r="FQ420" s="268"/>
      <c r="FR420" s="268"/>
      <c r="FS420" s="309"/>
      <c r="FT420" s="309"/>
      <c r="FU420" s="309"/>
      <c r="FV420" s="309"/>
      <c r="FW420" s="309"/>
      <c r="FX420" s="309"/>
      <c r="FY420" s="309"/>
      <c r="FZ420" s="309"/>
      <c r="GA420" s="309"/>
      <c r="GB420" s="309"/>
      <c r="GC420" s="309"/>
      <c r="GD420" s="310"/>
      <c r="GE420" s="310"/>
      <c r="GF420" s="310"/>
      <c r="GG420" s="310"/>
      <c r="GH420" s="311"/>
      <c r="GI420" s="326"/>
      <c r="GJ420" s="310"/>
      <c r="GK420" s="310"/>
      <c r="GL420" s="310"/>
      <c r="GM420" s="310"/>
      <c r="GN420" s="310"/>
      <c r="GO420" s="312"/>
      <c r="GP420" s="312"/>
      <c r="GQ420" s="312"/>
      <c r="GR420" s="312"/>
      <c r="GS420" s="312"/>
      <c r="GT420" s="312"/>
      <c r="GU420" s="312"/>
      <c r="GV420" s="312"/>
      <c r="GW420" s="312"/>
      <c r="GX420" s="312"/>
      <c r="GY420" s="312"/>
      <c r="GZ420" s="312"/>
      <c r="HA420" s="312"/>
      <c r="HB420" s="312"/>
      <c r="HC420" s="312"/>
      <c r="HD420" s="312"/>
      <c r="HE420" s="312"/>
      <c r="HF420" s="312"/>
      <c r="HG420" s="312"/>
      <c r="HH420" s="312"/>
      <c r="HI420" s="312"/>
      <c r="HJ420" s="312"/>
      <c r="HK420" s="312"/>
      <c r="HL420" s="312"/>
      <c r="HM420" s="312"/>
      <c r="HN420" s="312"/>
      <c r="HO420" s="312"/>
      <c r="HP420" s="312"/>
      <c r="HQ420" s="312"/>
      <c r="HR420" s="312"/>
      <c r="HS420" s="312"/>
      <c r="HT420" s="312"/>
      <c r="HU420" s="312"/>
      <c r="HV420" s="312"/>
      <c r="HW420" s="312"/>
      <c r="HX420" s="312"/>
      <c r="HY420" s="327"/>
      <c r="HZ420" s="327"/>
      <c r="IA420" s="312"/>
      <c r="IB420" s="328"/>
      <c r="IC420" s="312"/>
      <c r="ID420" s="312"/>
      <c r="IE420" s="312"/>
      <c r="IF420" s="312"/>
      <c r="IG420" s="312"/>
      <c r="IH420" s="312"/>
      <c r="II420" s="312"/>
      <c r="IJ420" s="312"/>
      <c r="IK420" s="312"/>
      <c r="IL420" s="312"/>
      <c r="IM420" s="312"/>
      <c r="IN420" s="312"/>
      <c r="IO420" s="312"/>
      <c r="IP420" s="312"/>
      <c r="IQ420" s="312"/>
      <c r="IR420" s="312"/>
      <c r="IS420" s="312"/>
      <c r="IT420" s="312"/>
      <c r="IU420" s="312"/>
      <c r="IV420" s="312"/>
      <c r="IW420" s="312"/>
      <c r="IX420" s="312"/>
      <c r="IY420" s="312"/>
      <c r="IZ420" s="312"/>
      <c r="JA420" s="312"/>
      <c r="JB420" s="312"/>
      <c r="JC420" s="312"/>
      <c r="JD420" s="329"/>
    </row>
    <row r="421" spans="1:267" s="313" customFormat="1" ht="18.95" hidden="1" customHeight="1">
      <c r="A421" s="314"/>
      <c r="B421" s="321"/>
      <c r="C421" s="277"/>
      <c r="D421" s="322"/>
      <c r="E421" s="345"/>
      <c r="F421" s="345"/>
      <c r="G421" s="345"/>
      <c r="H421" s="322"/>
      <c r="I421" s="323"/>
      <c r="J421" s="323"/>
      <c r="K421" s="324"/>
      <c r="L421" s="324"/>
      <c r="M421" s="324"/>
      <c r="N421" s="317"/>
      <c r="O421" s="315"/>
      <c r="P421" s="316"/>
      <c r="Q421" s="317"/>
      <c r="R421" s="317"/>
      <c r="S421" s="317"/>
      <c r="T421" s="317"/>
      <c r="U421" s="317"/>
      <c r="V421" s="317"/>
      <c r="W421" s="318"/>
      <c r="X421" s="317"/>
      <c r="Y421" s="319"/>
      <c r="Z421" s="319"/>
      <c r="AA421" s="309"/>
      <c r="AB421" s="309"/>
      <c r="AC421" s="309"/>
      <c r="AD421" s="309"/>
      <c r="AE421" s="309"/>
      <c r="AF421" s="309"/>
      <c r="AG421" s="309"/>
      <c r="AH421" s="309"/>
      <c r="AI421" s="309"/>
      <c r="AJ421" s="309"/>
      <c r="AK421" s="309"/>
      <c r="AL421" s="309"/>
      <c r="AM421" s="309"/>
      <c r="AN421" s="320"/>
      <c r="AO421" s="309"/>
      <c r="AP421" s="309"/>
      <c r="AQ421" s="309"/>
      <c r="AR421" s="309"/>
      <c r="AS421" s="309"/>
      <c r="AT421" s="309"/>
      <c r="AU421" s="309"/>
      <c r="AV421" s="309"/>
      <c r="AW421" s="309"/>
      <c r="AX421" s="309"/>
      <c r="AY421" s="309"/>
      <c r="AZ421" s="309"/>
      <c r="BA421" s="309"/>
      <c r="BB421" s="309"/>
      <c r="BC421" s="309"/>
      <c r="BD421" s="309"/>
      <c r="BE421" s="309"/>
      <c r="BF421" s="309"/>
      <c r="BG421" s="309"/>
      <c r="BH421" s="309"/>
      <c r="BI421" s="309"/>
      <c r="BJ421" s="309"/>
      <c r="BK421" s="309"/>
      <c r="BL421" s="309"/>
      <c r="BM421" s="309"/>
      <c r="BN421" s="309"/>
      <c r="BO421" s="309"/>
      <c r="BP421" s="309"/>
      <c r="BQ421" s="309"/>
      <c r="BR421" s="309"/>
      <c r="BS421" s="309"/>
      <c r="BT421" s="309"/>
      <c r="BU421" s="309"/>
      <c r="BV421" s="309"/>
      <c r="BW421" s="309"/>
      <c r="BX421" s="309"/>
      <c r="BY421" s="309"/>
      <c r="BZ421" s="309"/>
      <c r="CA421" s="309"/>
      <c r="CB421" s="309"/>
      <c r="CC421" s="309"/>
      <c r="CD421" s="309"/>
      <c r="CE421" s="309"/>
      <c r="CF421" s="309"/>
      <c r="CG421" s="309"/>
      <c r="CH421" s="309"/>
      <c r="CI421" s="309"/>
      <c r="CJ421" s="309"/>
      <c r="CK421" s="309"/>
      <c r="CL421" s="309"/>
      <c r="CM421" s="309"/>
      <c r="CN421" s="309"/>
      <c r="CO421" s="309"/>
      <c r="CP421" s="309"/>
      <c r="CQ421" s="309"/>
      <c r="CR421" s="309"/>
      <c r="CS421" s="309"/>
      <c r="CT421" s="309"/>
      <c r="CU421" s="309"/>
      <c r="CV421" s="309"/>
      <c r="CW421" s="309"/>
      <c r="CX421" s="309"/>
      <c r="CY421" s="309"/>
      <c r="CZ421" s="309"/>
      <c r="DA421" s="309"/>
      <c r="DB421" s="309"/>
      <c r="DC421" s="309"/>
      <c r="DD421" s="309"/>
      <c r="DE421" s="309"/>
      <c r="DF421" s="309"/>
      <c r="DG421" s="309"/>
      <c r="DH421" s="309"/>
      <c r="DI421" s="309"/>
      <c r="DJ421" s="309"/>
      <c r="DK421" s="320"/>
      <c r="DL421" s="309"/>
      <c r="DM421" s="309"/>
      <c r="DN421" s="309"/>
      <c r="DO421" s="309"/>
      <c r="DP421" s="309"/>
      <c r="DQ421" s="309"/>
      <c r="DR421" s="309"/>
      <c r="DS421" s="309"/>
      <c r="DT421" s="309"/>
      <c r="DU421" s="309"/>
      <c r="DV421" s="309"/>
      <c r="DW421" s="309"/>
      <c r="DX421" s="309"/>
      <c r="DY421" s="309"/>
      <c r="DZ421" s="309"/>
      <c r="EA421" s="309"/>
      <c r="EB421" s="309"/>
      <c r="EC421" s="309"/>
      <c r="ED421" s="309"/>
      <c r="EE421" s="309"/>
      <c r="EF421" s="309"/>
      <c r="EG421" s="309"/>
      <c r="EH421" s="309"/>
      <c r="EI421" s="309"/>
      <c r="EJ421" s="309"/>
      <c r="EK421" s="309"/>
      <c r="EL421" s="320"/>
      <c r="EM421" s="309"/>
      <c r="EN421" s="309"/>
      <c r="EO421" s="309"/>
      <c r="EP421" s="309"/>
      <c r="EQ421" s="309"/>
      <c r="ER421" s="309"/>
      <c r="ES421" s="309"/>
      <c r="ET421" s="309"/>
      <c r="EU421" s="309"/>
      <c r="EV421" s="309"/>
      <c r="EW421" s="309"/>
      <c r="EX421" s="309"/>
      <c r="EY421" s="309"/>
      <c r="EZ421" s="309"/>
      <c r="FA421" s="309"/>
      <c r="FB421" s="309"/>
      <c r="FC421" s="309"/>
      <c r="FD421" s="309"/>
      <c r="FE421" s="309"/>
      <c r="FF421" s="325"/>
      <c r="FG421" s="309"/>
      <c r="FH421" s="309"/>
      <c r="FI421" s="309"/>
      <c r="FJ421" s="309"/>
      <c r="FK421" s="309"/>
      <c r="FL421" s="309"/>
      <c r="FM421" s="309"/>
      <c r="FN421" s="309"/>
      <c r="FO421" s="309"/>
      <c r="FP421" s="309"/>
      <c r="FQ421" s="268"/>
      <c r="FR421" s="268"/>
      <c r="FS421" s="309"/>
      <c r="FT421" s="309"/>
      <c r="FU421" s="309"/>
      <c r="FV421" s="309"/>
      <c r="FW421" s="309"/>
      <c r="FX421" s="309"/>
      <c r="FY421" s="309"/>
      <c r="FZ421" s="309"/>
      <c r="GA421" s="309"/>
      <c r="GB421" s="309"/>
      <c r="GC421" s="309"/>
      <c r="GD421" s="310"/>
      <c r="GE421" s="310"/>
      <c r="GF421" s="310"/>
      <c r="GG421" s="310"/>
      <c r="GH421" s="311"/>
      <c r="GI421" s="326"/>
      <c r="GJ421" s="310"/>
      <c r="GK421" s="310"/>
      <c r="GL421" s="310"/>
      <c r="GM421" s="310"/>
      <c r="GN421" s="310"/>
      <c r="GO421" s="312"/>
      <c r="GP421" s="312"/>
      <c r="GQ421" s="312"/>
      <c r="GR421" s="312"/>
      <c r="GS421" s="312"/>
      <c r="GT421" s="312"/>
      <c r="GU421" s="312"/>
      <c r="GV421" s="312"/>
      <c r="GW421" s="312"/>
      <c r="GX421" s="312"/>
      <c r="GY421" s="312"/>
      <c r="GZ421" s="312"/>
      <c r="HA421" s="312"/>
      <c r="HB421" s="312"/>
      <c r="HC421" s="312"/>
      <c r="HD421" s="312"/>
      <c r="HE421" s="312"/>
      <c r="HF421" s="312"/>
      <c r="HG421" s="312"/>
      <c r="HH421" s="312"/>
      <c r="HI421" s="312"/>
      <c r="HJ421" s="312"/>
      <c r="HK421" s="312"/>
      <c r="HL421" s="312"/>
      <c r="HM421" s="312"/>
      <c r="HN421" s="312"/>
      <c r="HO421" s="312"/>
      <c r="HP421" s="312"/>
      <c r="HQ421" s="312"/>
      <c r="HR421" s="312"/>
      <c r="HS421" s="312"/>
      <c r="HT421" s="312"/>
      <c r="HU421" s="312"/>
      <c r="HV421" s="312"/>
      <c r="HW421" s="312"/>
      <c r="HX421" s="312"/>
      <c r="HY421" s="327"/>
      <c r="HZ421" s="327"/>
      <c r="IA421" s="312"/>
      <c r="IB421" s="328"/>
      <c r="IC421" s="312"/>
      <c r="ID421" s="312"/>
      <c r="IE421" s="312"/>
      <c r="IF421" s="312"/>
      <c r="IG421" s="312"/>
      <c r="IH421" s="312"/>
      <c r="II421" s="312"/>
      <c r="IJ421" s="312"/>
      <c r="IK421" s="312"/>
      <c r="IL421" s="312"/>
      <c r="IM421" s="312"/>
      <c r="IN421" s="312"/>
      <c r="IO421" s="312"/>
      <c r="IP421" s="312"/>
      <c r="IQ421" s="312"/>
      <c r="IR421" s="312"/>
      <c r="IS421" s="312"/>
      <c r="IT421" s="312"/>
      <c r="IU421" s="312"/>
      <c r="IV421" s="312"/>
      <c r="IW421" s="312"/>
      <c r="IX421" s="312"/>
      <c r="IY421" s="312"/>
      <c r="IZ421" s="312"/>
      <c r="JA421" s="312"/>
      <c r="JB421" s="312"/>
      <c r="JC421" s="312"/>
      <c r="JD421" s="329"/>
    </row>
    <row r="422" spans="1:267" s="313" customFormat="1" ht="18.95" hidden="1" customHeight="1">
      <c r="A422" s="314"/>
      <c r="B422" s="321"/>
      <c r="C422" s="277"/>
      <c r="D422" s="322"/>
      <c r="E422" s="345"/>
      <c r="F422" s="345"/>
      <c r="G422" s="345"/>
      <c r="H422" s="322"/>
      <c r="I422" s="323"/>
      <c r="J422" s="323"/>
      <c r="K422" s="324"/>
      <c r="L422" s="324"/>
      <c r="M422" s="324"/>
      <c r="N422" s="317"/>
      <c r="O422" s="315"/>
      <c r="P422" s="316"/>
      <c r="Q422" s="317"/>
      <c r="R422" s="317"/>
      <c r="S422" s="317"/>
      <c r="T422" s="317"/>
      <c r="U422" s="317"/>
      <c r="V422" s="317"/>
      <c r="W422" s="318"/>
      <c r="X422" s="317"/>
      <c r="Y422" s="319"/>
      <c r="Z422" s="319"/>
      <c r="AA422" s="309"/>
      <c r="AB422" s="309"/>
      <c r="AC422" s="309"/>
      <c r="AD422" s="309"/>
      <c r="AE422" s="309"/>
      <c r="AF422" s="309"/>
      <c r="AG422" s="309"/>
      <c r="AH422" s="309"/>
      <c r="AI422" s="309"/>
      <c r="AJ422" s="309"/>
      <c r="AK422" s="309"/>
      <c r="AL422" s="309"/>
      <c r="AM422" s="309"/>
      <c r="AN422" s="320"/>
      <c r="AO422" s="309"/>
      <c r="AP422" s="309"/>
      <c r="AQ422" s="309"/>
      <c r="AR422" s="309"/>
      <c r="AS422" s="309"/>
      <c r="AT422" s="309"/>
      <c r="AU422" s="309"/>
      <c r="AV422" s="309"/>
      <c r="AW422" s="309"/>
      <c r="AX422" s="309"/>
      <c r="AY422" s="309"/>
      <c r="AZ422" s="309"/>
      <c r="BA422" s="309"/>
      <c r="BB422" s="309"/>
      <c r="BC422" s="309"/>
      <c r="BD422" s="309"/>
      <c r="BE422" s="309"/>
      <c r="BF422" s="309"/>
      <c r="BG422" s="309"/>
      <c r="BH422" s="309"/>
      <c r="BI422" s="309"/>
      <c r="BJ422" s="309"/>
      <c r="BK422" s="309"/>
      <c r="BL422" s="309"/>
      <c r="BM422" s="309"/>
      <c r="BN422" s="309"/>
      <c r="BO422" s="309"/>
      <c r="BP422" s="309"/>
      <c r="BQ422" s="309"/>
      <c r="BR422" s="309"/>
      <c r="BS422" s="309"/>
      <c r="BT422" s="309"/>
      <c r="BU422" s="309"/>
      <c r="BV422" s="309"/>
      <c r="BW422" s="309"/>
      <c r="BX422" s="309"/>
      <c r="BY422" s="309"/>
      <c r="BZ422" s="309"/>
      <c r="CA422" s="309"/>
      <c r="CB422" s="309"/>
      <c r="CC422" s="309"/>
      <c r="CD422" s="309"/>
      <c r="CE422" s="309"/>
      <c r="CF422" s="309"/>
      <c r="CG422" s="309"/>
      <c r="CH422" s="309"/>
      <c r="CI422" s="309"/>
      <c r="CJ422" s="309"/>
      <c r="CK422" s="309"/>
      <c r="CL422" s="309"/>
      <c r="CM422" s="309"/>
      <c r="CN422" s="309"/>
      <c r="CO422" s="309"/>
      <c r="CP422" s="309"/>
      <c r="CQ422" s="309"/>
      <c r="CR422" s="309"/>
      <c r="CS422" s="309"/>
      <c r="CT422" s="309"/>
      <c r="CU422" s="309"/>
      <c r="CV422" s="309"/>
      <c r="CW422" s="309"/>
      <c r="CX422" s="309"/>
      <c r="CY422" s="309"/>
      <c r="CZ422" s="309"/>
      <c r="DA422" s="309"/>
      <c r="DB422" s="309"/>
      <c r="DC422" s="309"/>
      <c r="DD422" s="309"/>
      <c r="DE422" s="309"/>
      <c r="DF422" s="309"/>
      <c r="DG422" s="309"/>
      <c r="DH422" s="309"/>
      <c r="DI422" s="309"/>
      <c r="DJ422" s="309"/>
      <c r="DK422" s="320"/>
      <c r="DL422" s="309"/>
      <c r="DM422" s="309"/>
      <c r="DN422" s="309"/>
      <c r="DO422" s="309"/>
      <c r="DP422" s="309"/>
      <c r="DQ422" s="309"/>
      <c r="DR422" s="309"/>
      <c r="DS422" s="309"/>
      <c r="DT422" s="309"/>
      <c r="DU422" s="309"/>
      <c r="DV422" s="309"/>
      <c r="DW422" s="309"/>
      <c r="DX422" s="309"/>
      <c r="DY422" s="309"/>
      <c r="DZ422" s="309"/>
      <c r="EA422" s="309"/>
      <c r="EB422" s="309"/>
      <c r="EC422" s="309"/>
      <c r="ED422" s="309"/>
      <c r="EE422" s="309"/>
      <c r="EF422" s="309"/>
      <c r="EG422" s="309"/>
      <c r="EH422" s="309"/>
      <c r="EI422" s="309"/>
      <c r="EJ422" s="309"/>
      <c r="EK422" s="309"/>
      <c r="EL422" s="320"/>
      <c r="EM422" s="309"/>
      <c r="EN422" s="309"/>
      <c r="EO422" s="309"/>
      <c r="EP422" s="309"/>
      <c r="EQ422" s="309"/>
      <c r="ER422" s="309"/>
      <c r="ES422" s="309"/>
      <c r="ET422" s="309"/>
      <c r="EU422" s="309"/>
      <c r="EV422" s="309"/>
      <c r="EW422" s="309"/>
      <c r="EX422" s="309"/>
      <c r="EY422" s="309"/>
      <c r="EZ422" s="309"/>
      <c r="FA422" s="309"/>
      <c r="FB422" s="309"/>
      <c r="FC422" s="309"/>
      <c r="FD422" s="309"/>
      <c r="FE422" s="309"/>
      <c r="FF422" s="325"/>
      <c r="FG422" s="309"/>
      <c r="FH422" s="309"/>
      <c r="FI422" s="309"/>
      <c r="FJ422" s="309"/>
      <c r="FK422" s="309"/>
      <c r="FL422" s="309"/>
      <c r="FM422" s="309"/>
      <c r="FN422" s="309"/>
      <c r="FO422" s="309"/>
      <c r="FP422" s="309"/>
      <c r="FQ422" s="268"/>
      <c r="FR422" s="268"/>
      <c r="FS422" s="309"/>
      <c r="FT422" s="309"/>
      <c r="FU422" s="309"/>
      <c r="FV422" s="309"/>
      <c r="FW422" s="309"/>
      <c r="FX422" s="309"/>
      <c r="FY422" s="309"/>
      <c r="FZ422" s="309"/>
      <c r="GA422" s="309"/>
      <c r="GB422" s="309"/>
      <c r="GC422" s="309"/>
      <c r="GD422" s="310"/>
      <c r="GE422" s="310"/>
      <c r="GF422" s="310"/>
      <c r="GG422" s="310"/>
      <c r="GH422" s="311"/>
      <c r="GI422" s="327"/>
      <c r="GJ422" s="310"/>
      <c r="GK422" s="310"/>
      <c r="GL422" s="310"/>
      <c r="GM422" s="310"/>
      <c r="GN422" s="310"/>
      <c r="GO422" s="312"/>
      <c r="GP422" s="312"/>
      <c r="GQ422" s="312"/>
      <c r="GR422" s="312"/>
      <c r="GS422" s="312"/>
      <c r="GT422" s="312"/>
      <c r="GU422" s="312"/>
      <c r="GV422" s="312"/>
      <c r="GW422" s="312"/>
      <c r="GX422" s="312"/>
      <c r="GY422" s="312"/>
      <c r="GZ422" s="312"/>
      <c r="HA422" s="312"/>
      <c r="HB422" s="312"/>
      <c r="HC422" s="312"/>
      <c r="HD422" s="312"/>
      <c r="HE422" s="312"/>
      <c r="HF422" s="312"/>
      <c r="HG422" s="312"/>
      <c r="HH422" s="312"/>
      <c r="HI422" s="312"/>
      <c r="HJ422" s="312"/>
      <c r="HK422" s="312"/>
      <c r="HL422" s="312"/>
      <c r="HM422" s="312"/>
      <c r="HN422" s="312"/>
      <c r="HO422" s="312"/>
      <c r="HP422" s="312"/>
      <c r="HQ422" s="312"/>
      <c r="HR422" s="312"/>
      <c r="HS422" s="312"/>
      <c r="HT422" s="312"/>
      <c r="HU422" s="312"/>
      <c r="HV422" s="312"/>
      <c r="HW422" s="312"/>
      <c r="HX422" s="312"/>
      <c r="HY422" s="327"/>
      <c r="HZ422" s="327"/>
      <c r="IA422" s="312"/>
      <c r="IB422" s="328"/>
      <c r="IC422" s="312"/>
      <c r="ID422" s="312"/>
      <c r="IE422" s="312"/>
      <c r="IF422" s="312"/>
      <c r="IG422" s="312"/>
      <c r="IH422" s="312"/>
      <c r="II422" s="312"/>
      <c r="IJ422" s="312"/>
      <c r="IK422" s="312"/>
      <c r="IL422" s="312"/>
      <c r="IM422" s="312"/>
      <c r="IN422" s="312"/>
      <c r="IO422" s="312"/>
      <c r="IP422" s="312"/>
      <c r="IQ422" s="312"/>
      <c r="IR422" s="312"/>
      <c r="IS422" s="312"/>
      <c r="IT422" s="312"/>
      <c r="IU422" s="312"/>
      <c r="IV422" s="312"/>
      <c r="IW422" s="312"/>
      <c r="IX422" s="312"/>
      <c r="IY422" s="312"/>
      <c r="IZ422" s="312"/>
      <c r="JA422" s="312"/>
      <c r="JB422" s="312"/>
      <c r="JC422" s="312"/>
      <c r="JD422" s="329"/>
    </row>
    <row r="423" spans="1:267" s="33" customFormat="1" ht="18.95" hidden="1" customHeight="1">
      <c r="A423" s="330" t="s">
        <v>471</v>
      </c>
      <c r="B423" s="331">
        <f>SUM(B416:B422)</f>
        <v>0</v>
      </c>
      <c r="C423" s="331">
        <f>C414</f>
        <v>0</v>
      </c>
      <c r="D423" s="331"/>
      <c r="E423" s="332">
        <f>E422</f>
        <v>0</v>
      </c>
      <c r="F423" s="332"/>
      <c r="G423" s="332"/>
      <c r="H423" s="333">
        <f>H415</f>
        <v>0</v>
      </c>
      <c r="I423" s="333">
        <f t="shared" ref="I423:P423" si="50">I415</f>
        <v>0</v>
      </c>
      <c r="J423" s="333">
        <f t="shared" si="50"/>
        <v>0</v>
      </c>
      <c r="K423" s="333">
        <f t="shared" si="50"/>
        <v>0</v>
      </c>
      <c r="L423" s="333">
        <f t="shared" si="50"/>
        <v>0</v>
      </c>
      <c r="M423" s="333">
        <f t="shared" si="50"/>
        <v>0</v>
      </c>
      <c r="N423" s="333">
        <f t="shared" si="50"/>
        <v>0</v>
      </c>
      <c r="O423" s="333">
        <f t="shared" si="50"/>
        <v>0</v>
      </c>
      <c r="P423" s="333">
        <f t="shared" si="50"/>
        <v>0</v>
      </c>
      <c r="Q423" s="333">
        <f t="shared" ref="Q423:CB423" si="51">SUM(Q416:Q422)</f>
        <v>0</v>
      </c>
      <c r="R423" s="333">
        <f t="shared" si="51"/>
        <v>0</v>
      </c>
      <c r="S423" s="333">
        <f t="shared" si="51"/>
        <v>0</v>
      </c>
      <c r="T423" s="333">
        <f t="shared" si="51"/>
        <v>0</v>
      </c>
      <c r="U423" s="333">
        <f t="shared" si="51"/>
        <v>0</v>
      </c>
      <c r="V423" s="333">
        <f t="shared" si="51"/>
        <v>0</v>
      </c>
      <c r="W423" s="237">
        <f t="shared" si="51"/>
        <v>0</v>
      </c>
      <c r="X423" s="333">
        <f t="shared" si="51"/>
        <v>0</v>
      </c>
      <c r="Y423" s="333">
        <f t="shared" si="51"/>
        <v>0</v>
      </c>
      <c r="Z423" s="333">
        <f t="shared" si="51"/>
        <v>0</v>
      </c>
      <c r="AA423" s="333">
        <f t="shared" si="51"/>
        <v>0</v>
      </c>
      <c r="AB423" s="333">
        <f t="shared" si="51"/>
        <v>0</v>
      </c>
      <c r="AC423" s="333">
        <f t="shared" si="51"/>
        <v>0</v>
      </c>
      <c r="AD423" s="333">
        <f t="shared" si="51"/>
        <v>0</v>
      </c>
      <c r="AE423" s="333">
        <f t="shared" si="51"/>
        <v>0</v>
      </c>
      <c r="AF423" s="333">
        <f t="shared" si="51"/>
        <v>0</v>
      </c>
      <c r="AG423" s="333">
        <f t="shared" si="51"/>
        <v>0</v>
      </c>
      <c r="AH423" s="333">
        <f t="shared" si="51"/>
        <v>0</v>
      </c>
      <c r="AI423" s="333">
        <f t="shared" si="51"/>
        <v>0</v>
      </c>
      <c r="AJ423" s="333">
        <f t="shared" si="51"/>
        <v>0</v>
      </c>
      <c r="AK423" s="333">
        <f t="shared" si="51"/>
        <v>0</v>
      </c>
      <c r="AL423" s="333">
        <f t="shared" si="51"/>
        <v>0</v>
      </c>
      <c r="AM423" s="333">
        <f t="shared" si="51"/>
        <v>0</v>
      </c>
      <c r="AN423" s="333">
        <f t="shared" si="51"/>
        <v>0</v>
      </c>
      <c r="AO423" s="333">
        <f t="shared" si="51"/>
        <v>0</v>
      </c>
      <c r="AP423" s="333">
        <f t="shared" si="51"/>
        <v>0</v>
      </c>
      <c r="AQ423" s="333">
        <f t="shared" si="51"/>
        <v>0</v>
      </c>
      <c r="AR423" s="333">
        <f t="shared" si="51"/>
        <v>0</v>
      </c>
      <c r="AS423" s="333">
        <f t="shared" si="51"/>
        <v>0</v>
      </c>
      <c r="AT423" s="333">
        <f t="shared" si="51"/>
        <v>0</v>
      </c>
      <c r="AU423" s="333">
        <f t="shared" si="51"/>
        <v>0</v>
      </c>
      <c r="AV423" s="333">
        <f t="shared" si="51"/>
        <v>0</v>
      </c>
      <c r="AW423" s="333">
        <f t="shared" si="51"/>
        <v>0</v>
      </c>
      <c r="AX423" s="333">
        <f t="shared" si="51"/>
        <v>0</v>
      </c>
      <c r="AY423" s="333">
        <f t="shared" si="51"/>
        <v>0</v>
      </c>
      <c r="AZ423" s="333">
        <f t="shared" si="51"/>
        <v>0</v>
      </c>
      <c r="BA423" s="333">
        <f t="shared" si="51"/>
        <v>0</v>
      </c>
      <c r="BB423" s="333">
        <f t="shared" si="51"/>
        <v>0</v>
      </c>
      <c r="BC423" s="333">
        <f t="shared" si="51"/>
        <v>0</v>
      </c>
      <c r="BD423" s="333">
        <f t="shared" si="51"/>
        <v>0</v>
      </c>
      <c r="BE423" s="333">
        <f t="shared" si="51"/>
        <v>0</v>
      </c>
      <c r="BF423" s="333">
        <f t="shared" si="51"/>
        <v>0</v>
      </c>
      <c r="BG423" s="333">
        <f t="shared" si="51"/>
        <v>0</v>
      </c>
      <c r="BH423" s="333">
        <f t="shared" si="51"/>
        <v>0</v>
      </c>
      <c r="BI423" s="333">
        <f t="shared" si="51"/>
        <v>0</v>
      </c>
      <c r="BJ423" s="333">
        <f t="shared" si="51"/>
        <v>0</v>
      </c>
      <c r="BK423" s="333">
        <f t="shared" si="51"/>
        <v>0</v>
      </c>
      <c r="BL423" s="333">
        <f t="shared" si="51"/>
        <v>0</v>
      </c>
      <c r="BM423" s="333">
        <f t="shared" si="51"/>
        <v>0</v>
      </c>
      <c r="BN423" s="333">
        <f t="shared" si="51"/>
        <v>0</v>
      </c>
      <c r="BO423" s="333">
        <f t="shared" si="51"/>
        <v>0</v>
      </c>
      <c r="BP423" s="333">
        <f t="shared" si="51"/>
        <v>0</v>
      </c>
      <c r="BQ423" s="333">
        <f t="shared" si="51"/>
        <v>0</v>
      </c>
      <c r="BR423" s="333">
        <f t="shared" si="51"/>
        <v>0</v>
      </c>
      <c r="BS423" s="333">
        <f t="shared" si="51"/>
        <v>0</v>
      </c>
      <c r="BT423" s="333">
        <f t="shared" si="51"/>
        <v>0</v>
      </c>
      <c r="BU423" s="333">
        <f t="shared" si="51"/>
        <v>0</v>
      </c>
      <c r="BV423" s="333">
        <f t="shared" si="51"/>
        <v>0</v>
      </c>
      <c r="BW423" s="333">
        <f t="shared" si="51"/>
        <v>0</v>
      </c>
      <c r="BX423" s="333">
        <f t="shared" si="51"/>
        <v>0</v>
      </c>
      <c r="BY423" s="333">
        <f t="shared" si="51"/>
        <v>0</v>
      </c>
      <c r="BZ423" s="333">
        <f t="shared" si="51"/>
        <v>0</v>
      </c>
      <c r="CA423" s="333">
        <f t="shared" si="51"/>
        <v>0</v>
      </c>
      <c r="CB423" s="333">
        <f t="shared" si="51"/>
        <v>0</v>
      </c>
      <c r="CC423" s="333">
        <f t="shared" ref="CC423:EN423" si="52">SUM(CC416:CC422)</f>
        <v>0</v>
      </c>
      <c r="CD423" s="333">
        <f t="shared" si="52"/>
        <v>0</v>
      </c>
      <c r="CE423" s="333">
        <f t="shared" si="52"/>
        <v>0</v>
      </c>
      <c r="CF423" s="333">
        <f t="shared" si="52"/>
        <v>0</v>
      </c>
      <c r="CG423" s="333">
        <f t="shared" si="52"/>
        <v>0</v>
      </c>
      <c r="CH423" s="333">
        <f t="shared" si="52"/>
        <v>0</v>
      </c>
      <c r="CI423" s="333">
        <f t="shared" si="52"/>
        <v>0</v>
      </c>
      <c r="CJ423" s="333">
        <f t="shared" si="52"/>
        <v>0</v>
      </c>
      <c r="CK423" s="333">
        <f t="shared" si="52"/>
        <v>0</v>
      </c>
      <c r="CL423" s="333">
        <f t="shared" si="52"/>
        <v>0</v>
      </c>
      <c r="CM423" s="333">
        <f t="shared" si="52"/>
        <v>0</v>
      </c>
      <c r="CN423" s="333">
        <f t="shared" si="52"/>
        <v>0</v>
      </c>
      <c r="CO423" s="333">
        <f t="shared" si="52"/>
        <v>0</v>
      </c>
      <c r="CP423" s="333">
        <f t="shared" si="52"/>
        <v>0</v>
      </c>
      <c r="CQ423" s="333">
        <f t="shared" si="52"/>
        <v>0</v>
      </c>
      <c r="CR423" s="333">
        <f t="shared" si="52"/>
        <v>0</v>
      </c>
      <c r="CS423" s="333">
        <f t="shared" si="52"/>
        <v>0</v>
      </c>
      <c r="CT423" s="333">
        <f t="shared" si="52"/>
        <v>0</v>
      </c>
      <c r="CU423" s="333">
        <f t="shared" si="52"/>
        <v>0</v>
      </c>
      <c r="CV423" s="333">
        <f t="shared" si="52"/>
        <v>0</v>
      </c>
      <c r="CW423" s="333">
        <f t="shared" si="52"/>
        <v>0</v>
      </c>
      <c r="CX423" s="333">
        <f t="shared" si="52"/>
        <v>0</v>
      </c>
      <c r="CY423" s="333">
        <f t="shared" si="52"/>
        <v>0</v>
      </c>
      <c r="CZ423" s="333">
        <f t="shared" si="52"/>
        <v>0</v>
      </c>
      <c r="DA423" s="333">
        <f t="shared" si="52"/>
        <v>0</v>
      </c>
      <c r="DB423" s="333">
        <f t="shared" si="52"/>
        <v>0</v>
      </c>
      <c r="DC423" s="333">
        <f t="shared" si="52"/>
        <v>0</v>
      </c>
      <c r="DD423" s="333">
        <f t="shared" si="52"/>
        <v>0</v>
      </c>
      <c r="DE423" s="333">
        <f t="shared" si="52"/>
        <v>0</v>
      </c>
      <c r="DF423" s="333">
        <f t="shared" si="52"/>
        <v>0</v>
      </c>
      <c r="DG423" s="333">
        <f t="shared" si="52"/>
        <v>0</v>
      </c>
      <c r="DH423" s="333">
        <f t="shared" si="52"/>
        <v>0</v>
      </c>
      <c r="DI423" s="333">
        <f t="shared" si="52"/>
        <v>0</v>
      </c>
      <c r="DJ423" s="333">
        <f t="shared" si="52"/>
        <v>0</v>
      </c>
      <c r="DK423" s="333">
        <f t="shared" si="52"/>
        <v>0</v>
      </c>
      <c r="DL423" s="333">
        <f t="shared" si="52"/>
        <v>0</v>
      </c>
      <c r="DM423" s="333">
        <f t="shared" si="52"/>
        <v>0</v>
      </c>
      <c r="DN423" s="333">
        <f t="shared" si="52"/>
        <v>0</v>
      </c>
      <c r="DO423" s="333">
        <f t="shared" si="52"/>
        <v>0</v>
      </c>
      <c r="DP423" s="333">
        <f t="shared" si="52"/>
        <v>0</v>
      </c>
      <c r="DQ423" s="333">
        <f t="shared" si="52"/>
        <v>0</v>
      </c>
      <c r="DR423" s="333">
        <f t="shared" si="52"/>
        <v>0</v>
      </c>
      <c r="DS423" s="333">
        <f t="shared" si="52"/>
        <v>0</v>
      </c>
      <c r="DT423" s="333">
        <f t="shared" si="52"/>
        <v>0</v>
      </c>
      <c r="DU423" s="333">
        <f t="shared" si="52"/>
        <v>0</v>
      </c>
      <c r="DV423" s="333">
        <f t="shared" si="52"/>
        <v>0</v>
      </c>
      <c r="DW423" s="333">
        <f t="shared" si="52"/>
        <v>0</v>
      </c>
      <c r="DX423" s="333">
        <f t="shared" si="52"/>
        <v>0</v>
      </c>
      <c r="DY423" s="333">
        <f t="shared" si="52"/>
        <v>0</v>
      </c>
      <c r="DZ423" s="333">
        <f t="shared" si="52"/>
        <v>0</v>
      </c>
      <c r="EA423" s="333">
        <f t="shared" si="52"/>
        <v>0</v>
      </c>
      <c r="EB423" s="333">
        <f t="shared" si="52"/>
        <v>0</v>
      </c>
      <c r="EC423" s="333">
        <f t="shared" si="52"/>
        <v>0</v>
      </c>
      <c r="ED423" s="333">
        <f t="shared" si="52"/>
        <v>0</v>
      </c>
      <c r="EE423" s="333">
        <f t="shared" si="52"/>
        <v>0</v>
      </c>
      <c r="EF423" s="333">
        <f t="shared" si="52"/>
        <v>0</v>
      </c>
      <c r="EG423" s="333">
        <f t="shared" si="52"/>
        <v>0</v>
      </c>
      <c r="EH423" s="333">
        <f t="shared" si="52"/>
        <v>0</v>
      </c>
      <c r="EI423" s="333">
        <f t="shared" si="52"/>
        <v>0</v>
      </c>
      <c r="EJ423" s="333">
        <f t="shared" si="52"/>
        <v>0</v>
      </c>
      <c r="EK423" s="333">
        <f t="shared" si="52"/>
        <v>0</v>
      </c>
      <c r="EL423" s="333">
        <f t="shared" si="52"/>
        <v>0</v>
      </c>
      <c r="EM423" s="333">
        <f t="shared" si="52"/>
        <v>0</v>
      </c>
      <c r="EN423" s="333">
        <f t="shared" si="52"/>
        <v>0</v>
      </c>
      <c r="EO423" s="333">
        <f t="shared" ref="EO423:EQ423" si="53">SUM(EO416:EO422)</f>
        <v>0</v>
      </c>
      <c r="EP423" s="333">
        <f t="shared" si="53"/>
        <v>0</v>
      </c>
      <c r="EQ423" s="333">
        <f t="shared" si="53"/>
        <v>0</v>
      </c>
      <c r="ER423" s="333"/>
      <c r="ES423" s="333">
        <f t="shared" ref="ES423:GC423" si="54">SUM(ES416:ES422)</f>
        <v>0</v>
      </c>
      <c r="ET423" s="333">
        <f t="shared" si="54"/>
        <v>0</v>
      </c>
      <c r="EU423" s="333">
        <f t="shared" si="54"/>
        <v>0</v>
      </c>
      <c r="EV423" s="333">
        <f t="shared" si="54"/>
        <v>0</v>
      </c>
      <c r="EW423" s="333">
        <f t="shared" si="54"/>
        <v>0</v>
      </c>
      <c r="EX423" s="333">
        <f t="shared" si="54"/>
        <v>0</v>
      </c>
      <c r="EY423" s="333">
        <f t="shared" si="54"/>
        <v>0</v>
      </c>
      <c r="EZ423" s="333">
        <f t="shared" si="54"/>
        <v>0</v>
      </c>
      <c r="FA423" s="333">
        <f t="shared" si="54"/>
        <v>0</v>
      </c>
      <c r="FB423" s="333">
        <f t="shared" si="54"/>
        <v>0</v>
      </c>
      <c r="FC423" s="333">
        <f t="shared" si="54"/>
        <v>0</v>
      </c>
      <c r="FD423" s="333">
        <f t="shared" si="54"/>
        <v>0</v>
      </c>
      <c r="FE423" s="333">
        <f t="shared" si="54"/>
        <v>0</v>
      </c>
      <c r="FF423" s="333">
        <f t="shared" si="54"/>
        <v>0</v>
      </c>
      <c r="FG423" s="333">
        <f t="shared" si="54"/>
        <v>0</v>
      </c>
      <c r="FH423" s="333">
        <f t="shared" si="54"/>
        <v>0</v>
      </c>
      <c r="FI423" s="333">
        <f t="shared" si="54"/>
        <v>0</v>
      </c>
      <c r="FJ423" s="333">
        <f t="shared" si="54"/>
        <v>0</v>
      </c>
      <c r="FK423" s="333">
        <f t="shared" si="54"/>
        <v>0</v>
      </c>
      <c r="FL423" s="333">
        <f t="shared" si="54"/>
        <v>0</v>
      </c>
      <c r="FM423" s="333">
        <f t="shared" si="54"/>
        <v>0</v>
      </c>
      <c r="FN423" s="333">
        <f t="shared" si="54"/>
        <v>0</v>
      </c>
      <c r="FO423" s="333">
        <f t="shared" si="54"/>
        <v>0</v>
      </c>
      <c r="FP423" s="333">
        <f t="shared" si="54"/>
        <v>0</v>
      </c>
      <c r="FQ423" s="347">
        <f t="shared" si="54"/>
        <v>0</v>
      </c>
      <c r="FR423" s="347">
        <f t="shared" si="54"/>
        <v>0</v>
      </c>
      <c r="FS423" s="333">
        <f t="shared" si="54"/>
        <v>0</v>
      </c>
      <c r="FT423" s="333">
        <f t="shared" si="54"/>
        <v>0</v>
      </c>
      <c r="FU423" s="333">
        <f t="shared" si="54"/>
        <v>0</v>
      </c>
      <c r="FV423" s="333">
        <f t="shared" si="54"/>
        <v>0</v>
      </c>
      <c r="FW423" s="333">
        <f t="shared" si="54"/>
        <v>0</v>
      </c>
      <c r="FX423" s="333">
        <f t="shared" si="54"/>
        <v>0</v>
      </c>
      <c r="FY423" s="333">
        <f t="shared" si="54"/>
        <v>0</v>
      </c>
      <c r="FZ423" s="333">
        <f t="shared" si="54"/>
        <v>0</v>
      </c>
      <c r="GA423" s="333">
        <f t="shared" si="54"/>
        <v>0</v>
      </c>
      <c r="GB423" s="333">
        <f t="shared" si="54"/>
        <v>0</v>
      </c>
      <c r="GC423" s="333">
        <f t="shared" si="54"/>
        <v>0</v>
      </c>
      <c r="GD423" s="333"/>
      <c r="GE423" s="333">
        <f t="shared" ref="GE423:GK423" si="55">SUM(GE416:GE422)</f>
        <v>0</v>
      </c>
      <c r="GF423" s="333">
        <f t="shared" si="55"/>
        <v>0</v>
      </c>
      <c r="GG423" s="333">
        <f t="shared" si="55"/>
        <v>0</v>
      </c>
      <c r="GH423" s="333">
        <f t="shared" si="55"/>
        <v>0</v>
      </c>
      <c r="GI423" s="333">
        <f t="shared" si="55"/>
        <v>0</v>
      </c>
      <c r="GJ423" s="333">
        <f t="shared" si="55"/>
        <v>0</v>
      </c>
      <c r="GK423" s="333">
        <f t="shared" si="55"/>
        <v>0</v>
      </c>
      <c r="GL423" s="333"/>
      <c r="GM423" s="333"/>
      <c r="GN423" s="333">
        <f>SUM(GN416:GN422)</f>
        <v>0</v>
      </c>
      <c r="GO423" s="333">
        <f>SUM(GO416:GO422)</f>
        <v>0</v>
      </c>
      <c r="GP423" s="333">
        <f>SUM(GP416:GP422)</f>
        <v>0</v>
      </c>
      <c r="GQ423" s="333"/>
      <c r="GR423" s="333">
        <f>SUM(GR416:GR422)</f>
        <v>0</v>
      </c>
      <c r="GS423" s="333">
        <f>SUM(GS416:GS422)</f>
        <v>0</v>
      </c>
      <c r="GT423" s="333">
        <f>SUM(GT416:GT422)</f>
        <v>0</v>
      </c>
      <c r="GU423" s="333">
        <f>SUM(GU416:GU422)</f>
        <v>0</v>
      </c>
      <c r="GV423" s="333"/>
      <c r="GW423" s="333">
        <f t="shared" ref="GW423:HI423" si="56">SUM(GW416:GW422)</f>
        <v>0</v>
      </c>
      <c r="GX423" s="333">
        <f t="shared" si="56"/>
        <v>0</v>
      </c>
      <c r="GY423" s="333">
        <f t="shared" si="56"/>
        <v>0</v>
      </c>
      <c r="GZ423" s="333">
        <f t="shared" si="56"/>
        <v>0</v>
      </c>
      <c r="HA423" s="333">
        <f t="shared" si="56"/>
        <v>0</v>
      </c>
      <c r="HB423" s="333">
        <f t="shared" si="56"/>
        <v>0</v>
      </c>
      <c r="HC423" s="333">
        <f t="shared" si="56"/>
        <v>0</v>
      </c>
      <c r="HD423" s="333">
        <f t="shared" si="56"/>
        <v>0</v>
      </c>
      <c r="HE423" s="333">
        <f t="shared" si="56"/>
        <v>0</v>
      </c>
      <c r="HF423" s="333">
        <f t="shared" si="56"/>
        <v>0</v>
      </c>
      <c r="HG423" s="333">
        <f t="shared" si="56"/>
        <v>0</v>
      </c>
      <c r="HH423" s="333">
        <f t="shared" si="56"/>
        <v>0</v>
      </c>
      <c r="HI423" s="333">
        <f t="shared" si="56"/>
        <v>0</v>
      </c>
      <c r="HJ423" s="333"/>
      <c r="HK423" s="333"/>
      <c r="HL423" s="333"/>
      <c r="HM423" s="333">
        <f>SUM(HM416:HM422)</f>
        <v>0</v>
      </c>
      <c r="HN423" s="333">
        <f>SUM(HN416:HN422)</f>
        <v>0</v>
      </c>
      <c r="HO423" s="333">
        <f>SUM(HO416:HO422)</f>
        <v>0</v>
      </c>
      <c r="HP423" s="333">
        <f>SUM(HP416:HP422)</f>
        <v>0</v>
      </c>
      <c r="HQ423" s="333"/>
      <c r="HR423" s="333">
        <f t="shared" ref="HR423:IZ423" si="57">SUM(HR416:HR422)</f>
        <v>0</v>
      </c>
      <c r="HS423" s="333">
        <f t="shared" si="57"/>
        <v>0</v>
      </c>
      <c r="HT423" s="333">
        <f t="shared" si="57"/>
        <v>0</v>
      </c>
      <c r="HU423" s="333">
        <f t="shared" si="57"/>
        <v>0</v>
      </c>
      <c r="HV423" s="333">
        <f t="shared" si="57"/>
        <v>0</v>
      </c>
      <c r="HW423" s="333">
        <f t="shared" si="57"/>
        <v>0</v>
      </c>
      <c r="HX423" s="333">
        <f t="shared" si="57"/>
        <v>0</v>
      </c>
      <c r="HY423" s="333">
        <f t="shared" si="57"/>
        <v>0</v>
      </c>
      <c r="HZ423" s="333">
        <f t="shared" si="57"/>
        <v>0</v>
      </c>
      <c r="IA423" s="333">
        <f t="shared" si="57"/>
        <v>0</v>
      </c>
      <c r="IB423" s="333">
        <f t="shared" si="57"/>
        <v>0</v>
      </c>
      <c r="IC423" s="333">
        <f t="shared" si="57"/>
        <v>0</v>
      </c>
      <c r="ID423" s="333">
        <f t="shared" si="57"/>
        <v>0</v>
      </c>
      <c r="IE423" s="333">
        <f t="shared" si="57"/>
        <v>0</v>
      </c>
      <c r="IF423" s="333">
        <f t="shared" si="57"/>
        <v>0</v>
      </c>
      <c r="IG423" s="333">
        <f t="shared" si="57"/>
        <v>0</v>
      </c>
      <c r="IH423" s="333">
        <f t="shared" si="57"/>
        <v>0</v>
      </c>
      <c r="II423" s="333">
        <f t="shared" si="57"/>
        <v>0</v>
      </c>
      <c r="IJ423" s="333">
        <f t="shared" si="57"/>
        <v>0</v>
      </c>
      <c r="IK423" s="333">
        <f t="shared" si="57"/>
        <v>0</v>
      </c>
      <c r="IL423" s="333">
        <f t="shared" si="57"/>
        <v>0</v>
      </c>
      <c r="IM423" s="333">
        <f t="shared" si="57"/>
        <v>0</v>
      </c>
      <c r="IN423" s="333">
        <f t="shared" si="57"/>
        <v>0</v>
      </c>
      <c r="IO423" s="333">
        <f t="shared" si="57"/>
        <v>0</v>
      </c>
      <c r="IP423" s="333">
        <f t="shared" si="57"/>
        <v>0</v>
      </c>
      <c r="IQ423" s="333">
        <f t="shared" si="57"/>
        <v>0</v>
      </c>
      <c r="IR423" s="333"/>
      <c r="IS423" s="333"/>
      <c r="IT423" s="333">
        <f t="shared" si="57"/>
        <v>0</v>
      </c>
      <c r="IU423" s="333">
        <f t="shared" si="57"/>
        <v>0</v>
      </c>
      <c r="IV423" s="333">
        <f t="shared" si="57"/>
        <v>0</v>
      </c>
      <c r="IW423" s="333">
        <f t="shared" si="57"/>
        <v>0</v>
      </c>
      <c r="IX423" s="333">
        <f t="shared" si="57"/>
        <v>0</v>
      </c>
      <c r="IY423" s="333">
        <f t="shared" si="57"/>
        <v>0</v>
      </c>
      <c r="IZ423" s="333">
        <f t="shared" si="57"/>
        <v>0</v>
      </c>
      <c r="JA423" s="333"/>
      <c r="JB423" s="333">
        <f>SUM(JB416:JB422)</f>
        <v>0</v>
      </c>
      <c r="JC423" s="333"/>
      <c r="JD423" s="333">
        <f>SUM(JD416:JD422)</f>
        <v>0</v>
      </c>
      <c r="JE423" s="1"/>
      <c r="JF423" s="1"/>
      <c r="JG423" s="1"/>
    </row>
    <row r="424" spans="1:267" s="8" customFormat="1" ht="18.95" hidden="1" customHeight="1">
      <c r="A424" s="348" t="s">
        <v>475</v>
      </c>
      <c r="B424" s="91"/>
      <c r="C424" s="120"/>
      <c r="D424" s="120"/>
      <c r="E424" s="245"/>
      <c r="F424" s="245"/>
      <c r="G424" s="245"/>
      <c r="H424" s="120"/>
      <c r="I424" s="94"/>
      <c r="J424" s="94"/>
      <c r="L424" s="121"/>
      <c r="M424" s="121"/>
      <c r="N424" s="96"/>
      <c r="O424" s="231"/>
      <c r="P424" s="97"/>
      <c r="Q424" s="96"/>
      <c r="R424" s="96"/>
      <c r="S424" s="96"/>
      <c r="T424" s="96"/>
      <c r="U424" s="96"/>
      <c r="V424" s="96"/>
      <c r="W424" s="96"/>
      <c r="X424" s="96"/>
      <c r="Y424" s="232"/>
      <c r="Z424" s="232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100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100"/>
      <c r="DL424" s="99"/>
      <c r="DM424" s="99"/>
      <c r="DN424" s="99"/>
      <c r="DO424" s="99"/>
      <c r="DP424" s="99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100"/>
      <c r="EM424" s="99"/>
      <c r="EN424" s="99"/>
      <c r="EO424" s="99"/>
      <c r="EP424" s="99"/>
      <c r="EQ424" s="99"/>
      <c r="ER424" s="99"/>
      <c r="ES424" s="99"/>
      <c r="ET424" s="99"/>
      <c r="EU424" s="99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102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199"/>
      <c r="FR424" s="199"/>
      <c r="FS424" s="99"/>
      <c r="FT424" s="99"/>
      <c r="FU424" s="99"/>
      <c r="FV424" s="99"/>
      <c r="FW424" s="99"/>
      <c r="FX424" s="99"/>
      <c r="FY424" s="99"/>
      <c r="FZ424" s="99"/>
      <c r="GA424" s="99"/>
      <c r="GB424" s="99"/>
      <c r="GC424" s="99"/>
      <c r="GD424" s="105"/>
      <c r="GE424" s="105"/>
      <c r="GF424" s="105"/>
      <c r="GG424" s="105"/>
      <c r="GH424" s="243"/>
      <c r="GI424" s="234"/>
      <c r="GJ424" s="105"/>
      <c r="GK424" s="105"/>
      <c r="GL424" s="105"/>
      <c r="GM424" s="105"/>
      <c r="GN424" s="105"/>
      <c r="GO424" s="108"/>
      <c r="GP424" s="108"/>
      <c r="GQ424" s="108"/>
      <c r="GR424" s="108"/>
      <c r="GS424" s="108"/>
      <c r="GT424" s="108"/>
      <c r="GU424" s="108"/>
      <c r="GV424" s="108"/>
      <c r="GW424" s="108"/>
      <c r="GX424" s="108"/>
      <c r="GY424" s="108"/>
      <c r="GZ424" s="108"/>
      <c r="HA424" s="108"/>
      <c r="HB424" s="108"/>
      <c r="HC424" s="108"/>
      <c r="HD424" s="108"/>
      <c r="HE424" s="108"/>
      <c r="HF424" s="108"/>
      <c r="HG424" s="108"/>
      <c r="HH424" s="108"/>
      <c r="HI424" s="108"/>
      <c r="HJ424" s="108"/>
      <c r="HK424" s="108"/>
      <c r="HL424" s="108"/>
      <c r="HM424" s="108"/>
      <c r="HN424" s="108"/>
      <c r="HO424" s="108"/>
      <c r="HP424" s="108"/>
      <c r="HQ424" s="108"/>
      <c r="HR424" s="108"/>
      <c r="HS424" s="108"/>
      <c r="HT424" s="108"/>
      <c r="HU424" s="108"/>
      <c r="HV424" s="108"/>
      <c r="HW424" s="108"/>
      <c r="HX424" s="108"/>
      <c r="HY424" s="234"/>
      <c r="HZ424" s="234"/>
      <c r="IA424" s="108"/>
      <c r="IB424" s="107"/>
      <c r="IC424" s="108"/>
      <c r="ID424" s="108"/>
      <c r="IE424" s="108"/>
      <c r="IF424" s="108"/>
      <c r="IG424" s="108"/>
      <c r="IH424" s="108"/>
      <c r="II424" s="108"/>
      <c r="IJ424" s="108"/>
      <c r="IK424" s="108"/>
      <c r="IL424" s="108"/>
      <c r="IM424" s="108"/>
      <c r="IN424" s="108"/>
      <c r="IO424" s="108"/>
      <c r="IP424" s="108"/>
      <c r="IQ424" s="108"/>
      <c r="IR424" s="108"/>
      <c r="IS424" s="108"/>
      <c r="IT424" s="108"/>
      <c r="IU424" s="108"/>
      <c r="IV424" s="108"/>
      <c r="IW424" s="108"/>
      <c r="IX424" s="108"/>
      <c r="IY424" s="108"/>
      <c r="IZ424" s="108"/>
      <c r="JA424" s="108"/>
      <c r="JB424" s="108"/>
      <c r="JC424" s="108"/>
      <c r="JD424" s="119"/>
    </row>
    <row r="425" spans="1:267" s="255" customFormat="1" ht="18.95" hidden="1" customHeight="1">
      <c r="A425" s="244"/>
      <c r="B425" s="248"/>
      <c r="C425" s="120"/>
      <c r="D425" s="349"/>
      <c r="E425" s="350"/>
      <c r="F425" s="350"/>
      <c r="G425" s="350"/>
      <c r="H425" s="349"/>
      <c r="I425" s="351"/>
      <c r="J425" s="351"/>
      <c r="K425" s="352"/>
      <c r="L425" s="352"/>
      <c r="M425" s="352"/>
      <c r="N425" s="318"/>
      <c r="O425" s="231"/>
      <c r="P425" s="353"/>
      <c r="Q425" s="318"/>
      <c r="R425" s="318"/>
      <c r="S425" s="318"/>
      <c r="T425" s="318"/>
      <c r="U425" s="318"/>
      <c r="V425" s="318"/>
      <c r="W425" s="96"/>
      <c r="X425" s="318"/>
      <c r="Y425" s="354"/>
      <c r="Z425" s="354"/>
      <c r="AA425" s="252"/>
      <c r="AB425" s="252"/>
      <c r="AC425" s="252"/>
      <c r="AD425" s="252"/>
      <c r="AE425" s="252"/>
      <c r="AF425" s="252"/>
      <c r="AG425" s="252"/>
      <c r="AH425" s="252"/>
      <c r="AI425" s="252"/>
      <c r="AJ425" s="252"/>
      <c r="AK425" s="252"/>
      <c r="AL425" s="252"/>
      <c r="AM425" s="252"/>
      <c r="AN425" s="355"/>
      <c r="AO425" s="252"/>
      <c r="AP425" s="252"/>
      <c r="AQ425" s="252"/>
      <c r="AR425" s="252"/>
      <c r="AS425" s="252"/>
      <c r="AT425" s="252"/>
      <c r="AU425" s="252"/>
      <c r="AV425" s="252"/>
      <c r="AW425" s="252"/>
      <c r="AX425" s="252"/>
      <c r="AY425" s="252"/>
      <c r="AZ425" s="252"/>
      <c r="BA425" s="252"/>
      <c r="BB425" s="252"/>
      <c r="BC425" s="252"/>
      <c r="BD425" s="252"/>
      <c r="BE425" s="252"/>
      <c r="BF425" s="252"/>
      <c r="BG425" s="252"/>
      <c r="BH425" s="252"/>
      <c r="BI425" s="252"/>
      <c r="BJ425" s="252"/>
      <c r="BK425" s="252"/>
      <c r="BL425" s="252"/>
      <c r="BM425" s="252"/>
      <c r="BN425" s="252"/>
      <c r="BO425" s="252"/>
      <c r="BP425" s="252"/>
      <c r="BQ425" s="252"/>
      <c r="BR425" s="252"/>
      <c r="BS425" s="252"/>
      <c r="BT425" s="252"/>
      <c r="BU425" s="252"/>
      <c r="BV425" s="252"/>
      <c r="BW425" s="252"/>
      <c r="BX425" s="252"/>
      <c r="BY425" s="252"/>
      <c r="BZ425" s="252"/>
      <c r="CA425" s="252"/>
      <c r="CB425" s="252"/>
      <c r="CC425" s="252"/>
      <c r="CD425" s="252"/>
      <c r="CE425" s="252"/>
      <c r="CF425" s="252"/>
      <c r="CG425" s="252"/>
      <c r="CH425" s="252"/>
      <c r="CI425" s="252"/>
      <c r="CJ425" s="252"/>
      <c r="CK425" s="252"/>
      <c r="CL425" s="252"/>
      <c r="CM425" s="252"/>
      <c r="CN425" s="252"/>
      <c r="CO425" s="252"/>
      <c r="CP425" s="252"/>
      <c r="CQ425" s="252"/>
      <c r="CR425" s="252"/>
      <c r="CS425" s="252"/>
      <c r="CT425" s="252"/>
      <c r="CU425" s="252"/>
      <c r="CV425" s="252"/>
      <c r="CW425" s="252"/>
      <c r="CX425" s="252"/>
      <c r="CY425" s="252"/>
      <c r="CZ425" s="252"/>
      <c r="DA425" s="252"/>
      <c r="DB425" s="252"/>
      <c r="DC425" s="252"/>
      <c r="DD425" s="252"/>
      <c r="DE425" s="252"/>
      <c r="DF425" s="252"/>
      <c r="DG425" s="252"/>
      <c r="DH425" s="252"/>
      <c r="DI425" s="252"/>
      <c r="DJ425" s="252"/>
      <c r="DK425" s="355"/>
      <c r="DL425" s="252"/>
      <c r="DM425" s="252"/>
      <c r="DN425" s="252"/>
      <c r="DO425" s="252"/>
      <c r="DP425" s="252"/>
      <c r="DQ425" s="252"/>
      <c r="DR425" s="252"/>
      <c r="DS425" s="252"/>
      <c r="DT425" s="252"/>
      <c r="DU425" s="252"/>
      <c r="DV425" s="252"/>
      <c r="DW425" s="252"/>
      <c r="DX425" s="252"/>
      <c r="DY425" s="252"/>
      <c r="DZ425" s="252"/>
      <c r="EA425" s="252"/>
      <c r="EB425" s="252"/>
      <c r="EC425" s="252"/>
      <c r="ED425" s="252"/>
      <c r="EE425" s="252"/>
      <c r="EF425" s="252"/>
      <c r="EG425" s="252"/>
      <c r="EH425" s="252"/>
      <c r="EI425" s="252"/>
      <c r="EJ425" s="252"/>
      <c r="EK425" s="252"/>
      <c r="EL425" s="355"/>
      <c r="EM425" s="252"/>
      <c r="EN425" s="252"/>
      <c r="EO425" s="252"/>
      <c r="EP425" s="252"/>
      <c r="EQ425" s="252"/>
      <c r="ER425" s="252"/>
      <c r="ES425" s="252"/>
      <c r="ET425" s="252"/>
      <c r="EU425" s="252"/>
      <c r="EV425" s="252"/>
      <c r="EW425" s="252"/>
      <c r="EX425" s="252"/>
      <c r="EY425" s="252"/>
      <c r="EZ425" s="252"/>
      <c r="FA425" s="252"/>
      <c r="FB425" s="252"/>
      <c r="FC425" s="252"/>
      <c r="FD425" s="252"/>
      <c r="FE425" s="252"/>
      <c r="FF425" s="356"/>
      <c r="FG425" s="252"/>
      <c r="FH425" s="252"/>
      <c r="FI425" s="252"/>
      <c r="FJ425" s="252"/>
      <c r="FK425" s="252"/>
      <c r="FL425" s="252"/>
      <c r="FM425" s="252"/>
      <c r="FN425" s="252"/>
      <c r="FO425" s="252"/>
      <c r="FP425" s="252"/>
      <c r="FQ425" s="199"/>
      <c r="FR425" s="252"/>
      <c r="FS425" s="252"/>
      <c r="FT425" s="252"/>
      <c r="FU425" s="252"/>
      <c r="FV425" s="252"/>
      <c r="FW425" s="252"/>
      <c r="FX425" s="252"/>
      <c r="FY425" s="252"/>
      <c r="FZ425" s="252"/>
      <c r="GA425" s="252"/>
      <c r="GB425" s="252"/>
      <c r="GC425" s="252"/>
      <c r="GD425" s="253"/>
      <c r="GE425" s="253"/>
      <c r="GF425" s="253"/>
      <c r="GG425" s="253"/>
      <c r="GH425" s="254"/>
      <c r="GI425" s="357"/>
      <c r="GJ425" s="253"/>
      <c r="GK425" s="253"/>
      <c r="GL425" s="253"/>
      <c r="GM425" s="253"/>
      <c r="GN425" s="253"/>
      <c r="GO425" s="249"/>
      <c r="GP425" s="249"/>
      <c r="GQ425" s="249"/>
      <c r="GR425" s="249"/>
      <c r="GS425" s="249"/>
      <c r="GT425" s="249"/>
      <c r="GU425" s="249"/>
      <c r="GV425" s="249"/>
      <c r="GW425" s="249"/>
      <c r="GX425" s="249"/>
      <c r="GY425" s="249"/>
      <c r="GZ425" s="249"/>
      <c r="HA425" s="249"/>
      <c r="HB425" s="249"/>
      <c r="HC425" s="249"/>
      <c r="HD425" s="249"/>
      <c r="HE425" s="249"/>
      <c r="HF425" s="249"/>
      <c r="HG425" s="249"/>
      <c r="HH425" s="249"/>
      <c r="HI425" s="249"/>
      <c r="HJ425" s="249"/>
      <c r="HK425" s="249"/>
      <c r="HL425" s="249"/>
      <c r="HM425" s="249"/>
      <c r="HN425" s="249"/>
      <c r="HO425" s="249"/>
      <c r="HP425" s="249"/>
      <c r="HQ425" s="249"/>
      <c r="HR425" s="249"/>
      <c r="HS425" s="249"/>
      <c r="HT425" s="249"/>
      <c r="HU425" s="249"/>
      <c r="HV425" s="249"/>
      <c r="HW425" s="249"/>
      <c r="HX425" s="249"/>
      <c r="HY425" s="358"/>
      <c r="HZ425" s="358"/>
      <c r="IA425" s="249"/>
      <c r="IB425" s="359"/>
      <c r="IC425" s="249"/>
      <c r="ID425" s="249"/>
      <c r="IE425" s="249"/>
      <c r="IF425" s="249"/>
      <c r="IG425" s="249"/>
      <c r="IH425" s="249"/>
      <c r="II425" s="249"/>
      <c r="IJ425" s="249"/>
      <c r="IK425" s="249"/>
      <c r="IL425" s="249"/>
      <c r="IM425" s="249"/>
      <c r="IN425" s="249"/>
      <c r="IO425" s="249"/>
      <c r="IP425" s="249"/>
      <c r="IQ425" s="249"/>
      <c r="IR425" s="249"/>
      <c r="IS425" s="249"/>
      <c r="IT425" s="249"/>
      <c r="IU425" s="249"/>
      <c r="IV425" s="249"/>
      <c r="IW425" s="249"/>
      <c r="IX425" s="249"/>
      <c r="IY425" s="249"/>
      <c r="IZ425" s="249"/>
      <c r="JA425" s="249"/>
      <c r="JB425" s="249"/>
      <c r="JC425" s="249"/>
      <c r="JD425" s="360"/>
    </row>
    <row r="426" spans="1:267" s="255" customFormat="1" ht="18.95" hidden="1" customHeight="1">
      <c r="A426" s="244"/>
      <c r="B426" s="91"/>
      <c r="C426" s="120"/>
      <c r="D426" s="349"/>
      <c r="E426" s="361"/>
      <c r="F426" s="361"/>
      <c r="G426" s="361"/>
      <c r="H426" s="349"/>
      <c r="I426" s="351"/>
      <c r="J426" s="351"/>
      <c r="K426" s="352"/>
      <c r="L426" s="352"/>
      <c r="M426" s="352"/>
      <c r="N426" s="318"/>
      <c r="O426" s="231"/>
      <c r="P426" s="353"/>
      <c r="Q426" s="318"/>
      <c r="R426" s="318"/>
      <c r="S426" s="318"/>
      <c r="T426" s="318"/>
      <c r="U426" s="318"/>
      <c r="V426" s="318"/>
      <c r="W426" s="96"/>
      <c r="X426" s="318"/>
      <c r="Y426" s="354"/>
      <c r="Z426" s="354"/>
      <c r="AA426" s="252"/>
      <c r="AB426" s="252"/>
      <c r="AC426" s="252"/>
      <c r="AD426" s="252"/>
      <c r="AE426" s="252"/>
      <c r="AF426" s="252"/>
      <c r="AG426" s="252"/>
      <c r="AH426" s="252"/>
      <c r="AI426" s="252"/>
      <c r="AJ426" s="252"/>
      <c r="AK426" s="252"/>
      <c r="AL426" s="252"/>
      <c r="AM426" s="252"/>
      <c r="AN426" s="355"/>
      <c r="AO426" s="252"/>
      <c r="AP426" s="252"/>
      <c r="AQ426" s="252"/>
      <c r="AR426" s="252"/>
      <c r="AS426" s="252"/>
      <c r="AT426" s="252"/>
      <c r="AU426" s="252"/>
      <c r="AV426" s="252"/>
      <c r="AW426" s="252"/>
      <c r="AX426" s="252"/>
      <c r="AY426" s="252"/>
      <c r="AZ426" s="252"/>
      <c r="BA426" s="252"/>
      <c r="BB426" s="252"/>
      <c r="BC426" s="252"/>
      <c r="BD426" s="252"/>
      <c r="BE426" s="252"/>
      <c r="BF426" s="252"/>
      <c r="BG426" s="252"/>
      <c r="BH426" s="252"/>
      <c r="BI426" s="252"/>
      <c r="BJ426" s="252"/>
      <c r="BK426" s="252"/>
      <c r="BL426" s="252"/>
      <c r="BM426" s="252"/>
      <c r="BN426" s="252"/>
      <c r="BO426" s="252"/>
      <c r="BP426" s="252"/>
      <c r="BQ426" s="252"/>
      <c r="BR426" s="252"/>
      <c r="BS426" s="252"/>
      <c r="BT426" s="252"/>
      <c r="BU426" s="252"/>
      <c r="BV426" s="252"/>
      <c r="BW426" s="252"/>
      <c r="BX426" s="252"/>
      <c r="BY426" s="252"/>
      <c r="BZ426" s="252"/>
      <c r="CA426" s="252"/>
      <c r="CB426" s="252"/>
      <c r="CC426" s="252"/>
      <c r="CD426" s="252"/>
      <c r="CE426" s="252"/>
      <c r="CF426" s="252"/>
      <c r="CG426" s="252"/>
      <c r="CH426" s="252"/>
      <c r="CI426" s="252"/>
      <c r="CJ426" s="252"/>
      <c r="CK426" s="252"/>
      <c r="CL426" s="252"/>
      <c r="CM426" s="252"/>
      <c r="CN426" s="252"/>
      <c r="CO426" s="252"/>
      <c r="CP426" s="252"/>
      <c r="CQ426" s="252"/>
      <c r="CR426" s="252"/>
      <c r="CS426" s="252"/>
      <c r="CT426" s="252"/>
      <c r="CU426" s="252"/>
      <c r="CV426" s="252"/>
      <c r="CW426" s="252"/>
      <c r="CX426" s="252"/>
      <c r="CY426" s="252"/>
      <c r="CZ426" s="252"/>
      <c r="DA426" s="252"/>
      <c r="DB426" s="252"/>
      <c r="DC426" s="252"/>
      <c r="DD426" s="252"/>
      <c r="DE426" s="252"/>
      <c r="DF426" s="252"/>
      <c r="DG426" s="252"/>
      <c r="DH426" s="252"/>
      <c r="DI426" s="252"/>
      <c r="DJ426" s="252"/>
      <c r="DK426" s="355"/>
      <c r="DL426" s="252"/>
      <c r="DM426" s="252"/>
      <c r="DN426" s="252"/>
      <c r="DO426" s="252"/>
      <c r="DP426" s="252"/>
      <c r="DQ426" s="252"/>
      <c r="DR426" s="252"/>
      <c r="DS426" s="252"/>
      <c r="DT426" s="252"/>
      <c r="DU426" s="252"/>
      <c r="DV426" s="252"/>
      <c r="DW426" s="252"/>
      <c r="DX426" s="252"/>
      <c r="DY426" s="252"/>
      <c r="DZ426" s="252"/>
      <c r="EA426" s="252"/>
      <c r="EB426" s="252"/>
      <c r="EC426" s="252"/>
      <c r="ED426" s="252"/>
      <c r="EE426" s="252"/>
      <c r="EF426" s="252"/>
      <c r="EG426" s="252"/>
      <c r="EH426" s="252"/>
      <c r="EI426" s="252"/>
      <c r="EJ426" s="252"/>
      <c r="EK426" s="252"/>
      <c r="EL426" s="355"/>
      <c r="EM426" s="252"/>
      <c r="EN426" s="252"/>
      <c r="EO426" s="252"/>
      <c r="EP426" s="252"/>
      <c r="EQ426" s="252"/>
      <c r="ER426" s="252"/>
      <c r="ES426" s="252"/>
      <c r="ET426" s="252"/>
      <c r="EU426" s="252"/>
      <c r="EV426" s="252"/>
      <c r="EW426" s="252"/>
      <c r="EX426" s="252"/>
      <c r="EY426" s="252"/>
      <c r="EZ426" s="252"/>
      <c r="FA426" s="252"/>
      <c r="FB426" s="252"/>
      <c r="FC426" s="252"/>
      <c r="FD426" s="252"/>
      <c r="FE426" s="252"/>
      <c r="FF426" s="356"/>
      <c r="FG426" s="252"/>
      <c r="FH426" s="252"/>
      <c r="FI426" s="252"/>
      <c r="FJ426" s="252"/>
      <c r="FK426" s="252"/>
      <c r="FL426" s="252"/>
      <c r="FM426" s="252"/>
      <c r="FN426" s="252"/>
      <c r="FO426" s="252"/>
      <c r="FP426" s="252"/>
      <c r="FQ426" s="199"/>
      <c r="FR426" s="252"/>
      <c r="FS426" s="252"/>
      <c r="FT426" s="252"/>
      <c r="FU426" s="252"/>
      <c r="FV426" s="252"/>
      <c r="FW426" s="252"/>
      <c r="FX426" s="252"/>
      <c r="FY426" s="252"/>
      <c r="FZ426" s="252"/>
      <c r="GA426" s="252"/>
      <c r="GB426" s="252"/>
      <c r="GC426" s="252"/>
      <c r="GD426" s="253"/>
      <c r="GE426" s="253"/>
      <c r="GF426" s="253"/>
      <c r="GG426" s="253"/>
      <c r="GH426" s="254"/>
      <c r="GI426" s="357"/>
      <c r="GJ426" s="253"/>
      <c r="GK426" s="253"/>
      <c r="GL426" s="253"/>
      <c r="GM426" s="253"/>
      <c r="GN426" s="253"/>
      <c r="GO426" s="249"/>
      <c r="GP426" s="249"/>
      <c r="GQ426" s="249"/>
      <c r="GR426" s="249"/>
      <c r="GS426" s="249"/>
      <c r="GT426" s="249"/>
      <c r="GU426" s="249"/>
      <c r="GV426" s="249"/>
      <c r="GW426" s="249"/>
      <c r="GX426" s="249"/>
      <c r="GY426" s="249"/>
      <c r="GZ426" s="249"/>
      <c r="HA426" s="249"/>
      <c r="HB426" s="249"/>
      <c r="HC426" s="249"/>
      <c r="HD426" s="249"/>
      <c r="HE426" s="249"/>
      <c r="HF426" s="249"/>
      <c r="HG426" s="249"/>
      <c r="HH426" s="249"/>
      <c r="HI426" s="249"/>
      <c r="HJ426" s="249"/>
      <c r="HK426" s="249"/>
      <c r="HL426" s="249"/>
      <c r="HM426" s="249"/>
      <c r="HN426" s="249"/>
      <c r="HO426" s="249"/>
      <c r="HP426" s="249"/>
      <c r="HQ426" s="249"/>
      <c r="HR426" s="249"/>
      <c r="HS426" s="249"/>
      <c r="HT426" s="249"/>
      <c r="HU426" s="249"/>
      <c r="HV426" s="249"/>
      <c r="HW426" s="249"/>
      <c r="HX426" s="249"/>
      <c r="HY426" s="358"/>
      <c r="HZ426" s="358"/>
      <c r="IA426" s="249"/>
      <c r="IB426" s="359"/>
      <c r="IC426" s="249"/>
      <c r="ID426" s="249"/>
      <c r="IE426" s="249"/>
      <c r="IF426" s="249"/>
      <c r="IG426" s="249"/>
      <c r="IH426" s="249"/>
      <c r="II426" s="249"/>
      <c r="IJ426" s="249"/>
      <c r="IK426" s="249"/>
      <c r="IL426" s="249"/>
      <c r="IM426" s="249"/>
      <c r="IN426" s="249"/>
      <c r="IO426" s="249"/>
      <c r="IP426" s="249"/>
      <c r="IQ426" s="249"/>
      <c r="IR426" s="249"/>
      <c r="IS426" s="249"/>
      <c r="IT426" s="249"/>
      <c r="IU426" s="249"/>
      <c r="IV426" s="249"/>
      <c r="IW426" s="249"/>
      <c r="IX426" s="249"/>
      <c r="IY426" s="249"/>
      <c r="IZ426" s="249"/>
      <c r="JA426" s="249"/>
      <c r="JB426" s="249"/>
      <c r="JC426" s="249"/>
      <c r="JD426" s="360"/>
    </row>
    <row r="427" spans="1:267" s="255" customFormat="1" ht="18.95" hidden="1" customHeight="1">
      <c r="A427" s="244"/>
      <c r="B427" s="248"/>
      <c r="C427" s="120"/>
      <c r="D427" s="349"/>
      <c r="E427" s="350"/>
      <c r="F427" s="350"/>
      <c r="G427" s="350"/>
      <c r="H427" s="349"/>
      <c r="I427" s="351"/>
      <c r="J427" s="351"/>
      <c r="K427" s="352"/>
      <c r="L427" s="352"/>
      <c r="M427" s="352"/>
      <c r="N427" s="318"/>
      <c r="O427" s="231"/>
      <c r="P427" s="353"/>
      <c r="Q427" s="318"/>
      <c r="R427" s="318"/>
      <c r="S427" s="318"/>
      <c r="T427" s="318"/>
      <c r="U427" s="318"/>
      <c r="V427" s="318"/>
      <c r="W427" s="96"/>
      <c r="X427" s="318"/>
      <c r="Y427" s="354"/>
      <c r="Z427" s="354"/>
      <c r="AA427" s="252"/>
      <c r="AB427" s="252"/>
      <c r="AC427" s="252"/>
      <c r="AD427" s="252"/>
      <c r="AE427" s="252"/>
      <c r="AF427" s="252"/>
      <c r="AG427" s="252"/>
      <c r="AH427" s="252"/>
      <c r="AI427" s="252"/>
      <c r="AJ427" s="252"/>
      <c r="AK427" s="252"/>
      <c r="AL427" s="252"/>
      <c r="AM427" s="252"/>
      <c r="AN427" s="355"/>
      <c r="AO427" s="252"/>
      <c r="AP427" s="252"/>
      <c r="AQ427" s="252"/>
      <c r="AR427" s="252"/>
      <c r="AS427" s="252"/>
      <c r="AT427" s="252"/>
      <c r="AU427" s="252"/>
      <c r="AV427" s="252"/>
      <c r="AW427" s="252"/>
      <c r="AX427" s="252"/>
      <c r="AY427" s="252"/>
      <c r="AZ427" s="252"/>
      <c r="BA427" s="252"/>
      <c r="BB427" s="252"/>
      <c r="BC427" s="252"/>
      <c r="BD427" s="252"/>
      <c r="BE427" s="252"/>
      <c r="BF427" s="252"/>
      <c r="BG427" s="252"/>
      <c r="BH427" s="252"/>
      <c r="BI427" s="252"/>
      <c r="BJ427" s="252"/>
      <c r="BK427" s="252"/>
      <c r="BL427" s="252"/>
      <c r="BM427" s="252"/>
      <c r="BN427" s="252"/>
      <c r="BO427" s="252"/>
      <c r="BP427" s="252"/>
      <c r="BQ427" s="252"/>
      <c r="BR427" s="252"/>
      <c r="BS427" s="252"/>
      <c r="BT427" s="252"/>
      <c r="BU427" s="252"/>
      <c r="BV427" s="252"/>
      <c r="BW427" s="252"/>
      <c r="BX427" s="252"/>
      <c r="BY427" s="252"/>
      <c r="BZ427" s="252"/>
      <c r="CA427" s="252"/>
      <c r="CB427" s="252"/>
      <c r="CC427" s="252"/>
      <c r="CD427" s="252"/>
      <c r="CE427" s="252"/>
      <c r="CF427" s="252"/>
      <c r="CG427" s="252"/>
      <c r="CH427" s="252"/>
      <c r="CI427" s="252"/>
      <c r="CJ427" s="252"/>
      <c r="CK427" s="252"/>
      <c r="CL427" s="252"/>
      <c r="CM427" s="252"/>
      <c r="CN427" s="252"/>
      <c r="CO427" s="252"/>
      <c r="CP427" s="252"/>
      <c r="CQ427" s="252"/>
      <c r="CR427" s="252"/>
      <c r="CS427" s="252"/>
      <c r="CT427" s="252"/>
      <c r="CU427" s="252"/>
      <c r="CV427" s="252"/>
      <c r="CW427" s="252"/>
      <c r="CX427" s="252"/>
      <c r="CY427" s="252"/>
      <c r="CZ427" s="252"/>
      <c r="DA427" s="252"/>
      <c r="DB427" s="252"/>
      <c r="DC427" s="252"/>
      <c r="DD427" s="252"/>
      <c r="DE427" s="252"/>
      <c r="DF427" s="252"/>
      <c r="DG427" s="252"/>
      <c r="DH427" s="252"/>
      <c r="DI427" s="252"/>
      <c r="DJ427" s="252"/>
      <c r="DK427" s="355"/>
      <c r="DL427" s="252"/>
      <c r="DM427" s="252"/>
      <c r="DN427" s="252"/>
      <c r="DO427" s="252"/>
      <c r="DP427" s="252"/>
      <c r="DQ427" s="252"/>
      <c r="DR427" s="252"/>
      <c r="DS427" s="252"/>
      <c r="DT427" s="252"/>
      <c r="DU427" s="252"/>
      <c r="DV427" s="252"/>
      <c r="DW427" s="252"/>
      <c r="DX427" s="252"/>
      <c r="DY427" s="252"/>
      <c r="DZ427" s="252"/>
      <c r="EA427" s="252"/>
      <c r="EB427" s="252"/>
      <c r="EC427" s="252"/>
      <c r="ED427" s="252"/>
      <c r="EE427" s="252"/>
      <c r="EF427" s="252"/>
      <c r="EG427" s="252"/>
      <c r="EH427" s="252"/>
      <c r="EI427" s="252"/>
      <c r="EJ427" s="252"/>
      <c r="EK427" s="252"/>
      <c r="EL427" s="355"/>
      <c r="EM427" s="252"/>
      <c r="EN427" s="252"/>
      <c r="EO427" s="252"/>
      <c r="EP427" s="252"/>
      <c r="EQ427" s="252"/>
      <c r="ER427" s="252"/>
      <c r="ES427" s="252"/>
      <c r="ET427" s="252"/>
      <c r="EU427" s="252"/>
      <c r="EV427" s="252"/>
      <c r="EW427" s="252"/>
      <c r="EX427" s="252"/>
      <c r="EY427" s="252"/>
      <c r="EZ427" s="252"/>
      <c r="FA427" s="252"/>
      <c r="FB427" s="252"/>
      <c r="FC427" s="252"/>
      <c r="FD427" s="252"/>
      <c r="FE427" s="252"/>
      <c r="FF427" s="356"/>
      <c r="FG427" s="252"/>
      <c r="FH427" s="252"/>
      <c r="FI427" s="252"/>
      <c r="FJ427" s="252"/>
      <c r="FK427" s="252"/>
      <c r="FL427" s="252"/>
      <c r="FM427" s="252"/>
      <c r="FN427" s="252"/>
      <c r="FO427" s="252"/>
      <c r="FP427" s="252"/>
      <c r="FQ427" s="199"/>
      <c r="FR427" s="199"/>
      <c r="FS427" s="252"/>
      <c r="FT427" s="252"/>
      <c r="FU427" s="252"/>
      <c r="FV427" s="252"/>
      <c r="FW427" s="252"/>
      <c r="FX427" s="252"/>
      <c r="FY427" s="252"/>
      <c r="FZ427" s="252"/>
      <c r="GA427" s="252"/>
      <c r="GB427" s="252"/>
      <c r="GC427" s="252"/>
      <c r="GD427" s="253"/>
      <c r="GE427" s="253"/>
      <c r="GF427" s="253"/>
      <c r="GG427" s="253"/>
      <c r="GH427" s="254"/>
      <c r="GI427" s="357"/>
      <c r="GJ427" s="253"/>
      <c r="GK427" s="253"/>
      <c r="GL427" s="253"/>
      <c r="GM427" s="253"/>
      <c r="GN427" s="253"/>
      <c r="GO427" s="249"/>
      <c r="GP427" s="249"/>
      <c r="GQ427" s="249"/>
      <c r="GR427" s="249"/>
      <c r="GS427" s="249"/>
      <c r="GT427" s="249"/>
      <c r="GU427" s="249"/>
      <c r="GV427" s="249"/>
      <c r="GW427" s="249"/>
      <c r="GX427" s="249"/>
      <c r="GY427" s="249"/>
      <c r="GZ427" s="249"/>
      <c r="HA427" s="249"/>
      <c r="HB427" s="249"/>
      <c r="HC427" s="249"/>
      <c r="HD427" s="249"/>
      <c r="HE427" s="249"/>
      <c r="HF427" s="249"/>
      <c r="HG427" s="249"/>
      <c r="HH427" s="249"/>
      <c r="HI427" s="249"/>
      <c r="HJ427" s="249"/>
      <c r="HK427" s="249"/>
      <c r="HL427" s="249"/>
      <c r="HM427" s="249"/>
      <c r="HN427" s="249"/>
      <c r="HO427" s="249"/>
      <c r="HP427" s="249"/>
      <c r="HQ427" s="249"/>
      <c r="HR427" s="249"/>
      <c r="HS427" s="249"/>
      <c r="HT427" s="249"/>
      <c r="HU427" s="249"/>
      <c r="HV427" s="249"/>
      <c r="HW427" s="249"/>
      <c r="HX427" s="249"/>
      <c r="HY427" s="358"/>
      <c r="HZ427" s="358"/>
      <c r="IA427" s="249"/>
      <c r="IB427" s="359"/>
      <c r="IC427" s="249"/>
      <c r="ID427" s="249"/>
      <c r="IE427" s="249"/>
      <c r="IF427" s="249"/>
      <c r="IG427" s="249"/>
      <c r="IH427" s="249"/>
      <c r="II427" s="249"/>
      <c r="IJ427" s="249"/>
      <c r="IK427" s="249"/>
      <c r="IL427" s="249"/>
      <c r="IM427" s="249"/>
      <c r="IN427" s="249"/>
      <c r="IO427" s="249"/>
      <c r="IP427" s="249"/>
      <c r="IQ427" s="249"/>
      <c r="IR427" s="249"/>
      <c r="IS427" s="249"/>
      <c r="IT427" s="249"/>
      <c r="IU427" s="249"/>
      <c r="IV427" s="249"/>
      <c r="IW427" s="249"/>
      <c r="IX427" s="249"/>
      <c r="IY427" s="249"/>
      <c r="IZ427" s="249"/>
      <c r="JA427" s="249"/>
      <c r="JB427" s="249"/>
      <c r="JC427" s="249"/>
      <c r="JD427" s="360"/>
    </row>
    <row r="428" spans="1:267" s="255" customFormat="1" ht="18.95" hidden="1" customHeight="1">
      <c r="A428" s="362"/>
      <c r="B428" s="248"/>
      <c r="C428" s="120"/>
      <c r="D428" s="349"/>
      <c r="E428" s="350"/>
      <c r="F428" s="350"/>
      <c r="G428" s="350"/>
      <c r="H428" s="349"/>
      <c r="I428" s="351"/>
      <c r="J428" s="351"/>
      <c r="K428" s="352"/>
      <c r="L428" s="352"/>
      <c r="M428" s="352"/>
      <c r="N428" s="318"/>
      <c r="O428" s="363"/>
      <c r="P428" s="353"/>
      <c r="Q428" s="318"/>
      <c r="R428" s="318"/>
      <c r="S428" s="318"/>
      <c r="T428" s="318"/>
      <c r="U428" s="318"/>
      <c r="V428" s="318"/>
      <c r="W428" s="318"/>
      <c r="X428" s="318"/>
      <c r="Y428" s="354"/>
      <c r="Z428" s="354"/>
      <c r="AA428" s="252"/>
      <c r="AB428" s="252"/>
      <c r="AC428" s="252"/>
      <c r="AD428" s="252"/>
      <c r="AE428" s="252"/>
      <c r="AF428" s="252"/>
      <c r="AG428" s="252"/>
      <c r="AH428" s="252"/>
      <c r="AI428" s="252"/>
      <c r="AJ428" s="252"/>
      <c r="AK428" s="252"/>
      <c r="AL428" s="252"/>
      <c r="AM428" s="252"/>
      <c r="AN428" s="355"/>
      <c r="AO428" s="252"/>
      <c r="AP428" s="252"/>
      <c r="AQ428" s="252"/>
      <c r="AR428" s="252"/>
      <c r="AS428" s="252"/>
      <c r="AT428" s="252"/>
      <c r="AU428" s="252"/>
      <c r="AV428" s="252"/>
      <c r="AW428" s="252"/>
      <c r="AX428" s="252"/>
      <c r="AY428" s="252"/>
      <c r="AZ428" s="252"/>
      <c r="BA428" s="252"/>
      <c r="BB428" s="252"/>
      <c r="BC428" s="252"/>
      <c r="BD428" s="252"/>
      <c r="BE428" s="252"/>
      <c r="BF428" s="252"/>
      <c r="BG428" s="252"/>
      <c r="BH428" s="252"/>
      <c r="BI428" s="252"/>
      <c r="BJ428" s="252"/>
      <c r="BK428" s="252"/>
      <c r="BL428" s="252"/>
      <c r="BM428" s="252"/>
      <c r="BN428" s="252"/>
      <c r="BO428" s="252"/>
      <c r="BP428" s="252"/>
      <c r="BQ428" s="252"/>
      <c r="BR428" s="252"/>
      <c r="BS428" s="252"/>
      <c r="BT428" s="252"/>
      <c r="BU428" s="252"/>
      <c r="BV428" s="252"/>
      <c r="BW428" s="252"/>
      <c r="BX428" s="252"/>
      <c r="BY428" s="252"/>
      <c r="BZ428" s="252"/>
      <c r="CA428" s="252"/>
      <c r="CB428" s="252"/>
      <c r="CC428" s="252"/>
      <c r="CD428" s="252"/>
      <c r="CE428" s="252"/>
      <c r="CF428" s="252"/>
      <c r="CG428" s="252"/>
      <c r="CH428" s="252"/>
      <c r="CI428" s="252"/>
      <c r="CJ428" s="252"/>
      <c r="CK428" s="252"/>
      <c r="CL428" s="252"/>
      <c r="CM428" s="252"/>
      <c r="CN428" s="252"/>
      <c r="CO428" s="252"/>
      <c r="CP428" s="252"/>
      <c r="CQ428" s="252"/>
      <c r="CR428" s="252"/>
      <c r="CS428" s="252"/>
      <c r="CT428" s="252"/>
      <c r="CU428" s="252"/>
      <c r="CV428" s="252"/>
      <c r="CW428" s="252"/>
      <c r="CX428" s="252"/>
      <c r="CY428" s="252"/>
      <c r="CZ428" s="252"/>
      <c r="DA428" s="252"/>
      <c r="DB428" s="252"/>
      <c r="DC428" s="252"/>
      <c r="DD428" s="252"/>
      <c r="DE428" s="252"/>
      <c r="DF428" s="252"/>
      <c r="DG428" s="252"/>
      <c r="DH428" s="252"/>
      <c r="DI428" s="252"/>
      <c r="DJ428" s="252"/>
      <c r="DK428" s="355"/>
      <c r="DL428" s="252"/>
      <c r="DM428" s="252"/>
      <c r="DN428" s="252"/>
      <c r="DO428" s="252"/>
      <c r="DP428" s="252"/>
      <c r="DQ428" s="252"/>
      <c r="DR428" s="252"/>
      <c r="DS428" s="252"/>
      <c r="DT428" s="252"/>
      <c r="DU428" s="252"/>
      <c r="DV428" s="252"/>
      <c r="DW428" s="252"/>
      <c r="DX428" s="252"/>
      <c r="DY428" s="252"/>
      <c r="DZ428" s="252"/>
      <c r="EA428" s="252"/>
      <c r="EB428" s="252"/>
      <c r="EC428" s="252"/>
      <c r="ED428" s="252"/>
      <c r="EE428" s="252"/>
      <c r="EF428" s="252"/>
      <c r="EG428" s="252"/>
      <c r="EH428" s="252"/>
      <c r="EI428" s="252"/>
      <c r="EJ428" s="252"/>
      <c r="EK428" s="252"/>
      <c r="EL428" s="355"/>
      <c r="EM428" s="252"/>
      <c r="EN428" s="252"/>
      <c r="EO428" s="252"/>
      <c r="EP428" s="252"/>
      <c r="EQ428" s="252"/>
      <c r="ER428" s="252"/>
      <c r="ES428" s="252"/>
      <c r="ET428" s="252"/>
      <c r="EU428" s="252"/>
      <c r="EV428" s="252"/>
      <c r="EW428" s="252"/>
      <c r="EX428" s="252"/>
      <c r="EY428" s="252"/>
      <c r="EZ428" s="252"/>
      <c r="FA428" s="252"/>
      <c r="FB428" s="252"/>
      <c r="FC428" s="252"/>
      <c r="FD428" s="252"/>
      <c r="FE428" s="252"/>
      <c r="FF428" s="356"/>
      <c r="FG428" s="252"/>
      <c r="FH428" s="252"/>
      <c r="FI428" s="252"/>
      <c r="FJ428" s="252"/>
      <c r="FK428" s="252"/>
      <c r="FL428" s="252"/>
      <c r="FM428" s="252"/>
      <c r="FN428" s="252"/>
      <c r="FO428" s="252"/>
      <c r="FP428" s="252"/>
      <c r="FQ428" s="199"/>
      <c r="FR428" s="199"/>
      <c r="FS428" s="252"/>
      <c r="FT428" s="252"/>
      <c r="FU428" s="252"/>
      <c r="FV428" s="252"/>
      <c r="FW428" s="252"/>
      <c r="FX428" s="252"/>
      <c r="FY428" s="252"/>
      <c r="FZ428" s="252"/>
      <c r="GA428" s="252"/>
      <c r="GB428" s="252"/>
      <c r="GC428" s="252"/>
      <c r="GD428" s="253"/>
      <c r="GE428" s="253"/>
      <c r="GF428" s="253"/>
      <c r="GG428" s="253"/>
      <c r="GH428" s="254"/>
      <c r="GI428" s="357"/>
      <c r="GJ428" s="253"/>
      <c r="GK428" s="253"/>
      <c r="GL428" s="253"/>
      <c r="GM428" s="253"/>
      <c r="GN428" s="253"/>
      <c r="GO428" s="249"/>
      <c r="GP428" s="249"/>
      <c r="GQ428" s="249"/>
      <c r="GR428" s="249"/>
      <c r="GS428" s="249"/>
      <c r="GT428" s="249"/>
      <c r="GU428" s="249"/>
      <c r="GV428" s="249"/>
      <c r="GW428" s="249"/>
      <c r="GX428" s="249"/>
      <c r="GY428" s="249"/>
      <c r="GZ428" s="249"/>
      <c r="HA428" s="249"/>
      <c r="HB428" s="249"/>
      <c r="HC428" s="249"/>
      <c r="HD428" s="249"/>
      <c r="HE428" s="249"/>
      <c r="HF428" s="249"/>
      <c r="HG428" s="249"/>
      <c r="HH428" s="249"/>
      <c r="HI428" s="249"/>
      <c r="HJ428" s="249"/>
      <c r="HK428" s="249"/>
      <c r="HL428" s="249"/>
      <c r="HM428" s="249"/>
      <c r="HN428" s="249"/>
      <c r="HO428" s="249"/>
      <c r="HP428" s="249"/>
      <c r="HQ428" s="249"/>
      <c r="HR428" s="249"/>
      <c r="HS428" s="249"/>
      <c r="HT428" s="249"/>
      <c r="HU428" s="249"/>
      <c r="HV428" s="249"/>
      <c r="HW428" s="249"/>
      <c r="HX428" s="249"/>
      <c r="HY428" s="358"/>
      <c r="HZ428" s="358"/>
      <c r="IA428" s="249"/>
      <c r="IB428" s="359"/>
      <c r="IC428" s="249"/>
      <c r="ID428" s="249"/>
      <c r="IE428" s="249"/>
      <c r="IF428" s="249"/>
      <c r="IG428" s="249"/>
      <c r="IH428" s="249"/>
      <c r="II428" s="249"/>
      <c r="IJ428" s="249"/>
      <c r="IK428" s="249"/>
      <c r="IL428" s="249"/>
      <c r="IM428" s="249"/>
      <c r="IN428" s="249"/>
      <c r="IO428" s="249"/>
      <c r="IP428" s="249"/>
      <c r="IQ428" s="249"/>
      <c r="IR428" s="249"/>
      <c r="IS428" s="249"/>
      <c r="IT428" s="249"/>
      <c r="IU428" s="249"/>
      <c r="IV428" s="249"/>
      <c r="IW428" s="249"/>
      <c r="IX428" s="249"/>
      <c r="IY428" s="249"/>
      <c r="IZ428" s="249"/>
      <c r="JA428" s="249"/>
      <c r="JB428" s="249"/>
      <c r="JC428" s="249"/>
      <c r="JD428" s="360"/>
    </row>
    <row r="429" spans="1:267" s="255" customFormat="1" ht="18.95" hidden="1" customHeight="1">
      <c r="A429" s="362"/>
      <c r="B429" s="248"/>
      <c r="C429" s="120"/>
      <c r="D429" s="349"/>
      <c r="E429" s="350"/>
      <c r="F429" s="350"/>
      <c r="G429" s="350"/>
      <c r="H429" s="349"/>
      <c r="I429" s="351"/>
      <c r="J429" s="351"/>
      <c r="K429" s="352"/>
      <c r="L429" s="352"/>
      <c r="M429" s="352"/>
      <c r="N429" s="318"/>
      <c r="O429" s="363"/>
      <c r="P429" s="353"/>
      <c r="Q429" s="318"/>
      <c r="R429" s="318"/>
      <c r="S429" s="318"/>
      <c r="T429" s="318"/>
      <c r="U429" s="318"/>
      <c r="V429" s="318"/>
      <c r="W429" s="318"/>
      <c r="X429" s="318"/>
      <c r="Y429" s="354"/>
      <c r="Z429" s="354"/>
      <c r="AA429" s="252"/>
      <c r="AB429" s="252"/>
      <c r="AC429" s="252"/>
      <c r="AD429" s="252"/>
      <c r="AE429" s="252"/>
      <c r="AF429" s="252"/>
      <c r="AG429" s="252"/>
      <c r="AH429" s="252"/>
      <c r="AI429" s="252"/>
      <c r="AJ429" s="252"/>
      <c r="AK429" s="252"/>
      <c r="AL429" s="252"/>
      <c r="AM429" s="252"/>
      <c r="AN429" s="355"/>
      <c r="AO429" s="252"/>
      <c r="AP429" s="252"/>
      <c r="AQ429" s="252"/>
      <c r="AR429" s="252"/>
      <c r="AS429" s="252"/>
      <c r="AT429" s="252"/>
      <c r="AU429" s="252"/>
      <c r="AV429" s="252"/>
      <c r="AW429" s="252"/>
      <c r="AX429" s="252"/>
      <c r="AY429" s="252"/>
      <c r="AZ429" s="252"/>
      <c r="BA429" s="252"/>
      <c r="BB429" s="252"/>
      <c r="BC429" s="252"/>
      <c r="BD429" s="252"/>
      <c r="BE429" s="252"/>
      <c r="BF429" s="252"/>
      <c r="BG429" s="252"/>
      <c r="BH429" s="252"/>
      <c r="BI429" s="252"/>
      <c r="BJ429" s="252"/>
      <c r="BK429" s="252"/>
      <c r="BL429" s="252"/>
      <c r="BM429" s="252"/>
      <c r="BN429" s="252"/>
      <c r="BO429" s="252"/>
      <c r="BP429" s="252"/>
      <c r="BQ429" s="252"/>
      <c r="BR429" s="252"/>
      <c r="BS429" s="252"/>
      <c r="BT429" s="252"/>
      <c r="BU429" s="252"/>
      <c r="BV429" s="252"/>
      <c r="BW429" s="252"/>
      <c r="BX429" s="252"/>
      <c r="BY429" s="252"/>
      <c r="BZ429" s="252"/>
      <c r="CA429" s="252"/>
      <c r="CB429" s="252"/>
      <c r="CC429" s="252"/>
      <c r="CD429" s="252"/>
      <c r="CE429" s="252"/>
      <c r="CF429" s="252"/>
      <c r="CG429" s="252"/>
      <c r="CH429" s="252"/>
      <c r="CI429" s="252"/>
      <c r="CJ429" s="252"/>
      <c r="CK429" s="252"/>
      <c r="CL429" s="252"/>
      <c r="CM429" s="252"/>
      <c r="CN429" s="252"/>
      <c r="CO429" s="252"/>
      <c r="CP429" s="252"/>
      <c r="CQ429" s="252"/>
      <c r="CR429" s="252"/>
      <c r="CS429" s="252"/>
      <c r="CT429" s="252"/>
      <c r="CU429" s="252"/>
      <c r="CV429" s="252"/>
      <c r="CW429" s="252"/>
      <c r="CX429" s="252"/>
      <c r="CY429" s="252"/>
      <c r="CZ429" s="252"/>
      <c r="DA429" s="252"/>
      <c r="DB429" s="252"/>
      <c r="DC429" s="252"/>
      <c r="DD429" s="252"/>
      <c r="DE429" s="252"/>
      <c r="DF429" s="252"/>
      <c r="DG429" s="252"/>
      <c r="DH429" s="252"/>
      <c r="DI429" s="252"/>
      <c r="DJ429" s="252"/>
      <c r="DK429" s="355"/>
      <c r="DL429" s="252"/>
      <c r="DM429" s="252"/>
      <c r="DN429" s="252"/>
      <c r="DO429" s="252"/>
      <c r="DP429" s="252"/>
      <c r="DQ429" s="252"/>
      <c r="DR429" s="252"/>
      <c r="DS429" s="252"/>
      <c r="DT429" s="252"/>
      <c r="DU429" s="252"/>
      <c r="DV429" s="252"/>
      <c r="DW429" s="252"/>
      <c r="DX429" s="252"/>
      <c r="DY429" s="252"/>
      <c r="DZ429" s="252"/>
      <c r="EA429" s="252"/>
      <c r="EB429" s="252"/>
      <c r="EC429" s="252"/>
      <c r="ED429" s="252"/>
      <c r="EE429" s="252"/>
      <c r="EF429" s="252"/>
      <c r="EG429" s="252"/>
      <c r="EH429" s="252"/>
      <c r="EI429" s="252"/>
      <c r="EJ429" s="252"/>
      <c r="EK429" s="252"/>
      <c r="EL429" s="355"/>
      <c r="EM429" s="252"/>
      <c r="EN429" s="252"/>
      <c r="EO429" s="252"/>
      <c r="EP429" s="252"/>
      <c r="EQ429" s="252"/>
      <c r="ER429" s="252"/>
      <c r="ES429" s="252"/>
      <c r="ET429" s="252"/>
      <c r="EU429" s="252"/>
      <c r="EV429" s="252"/>
      <c r="EW429" s="252"/>
      <c r="EX429" s="252"/>
      <c r="EY429" s="252"/>
      <c r="EZ429" s="252"/>
      <c r="FA429" s="252"/>
      <c r="FB429" s="252"/>
      <c r="FC429" s="252"/>
      <c r="FD429" s="252"/>
      <c r="FE429" s="252"/>
      <c r="FF429" s="356"/>
      <c r="FG429" s="252"/>
      <c r="FH429" s="252"/>
      <c r="FI429" s="252"/>
      <c r="FJ429" s="252"/>
      <c r="FK429" s="252"/>
      <c r="FL429" s="252"/>
      <c r="FM429" s="252"/>
      <c r="FN429" s="252"/>
      <c r="FO429" s="252"/>
      <c r="FP429" s="252"/>
      <c r="FQ429" s="199"/>
      <c r="FR429" s="199"/>
      <c r="FS429" s="252"/>
      <c r="FT429" s="252"/>
      <c r="FU429" s="252"/>
      <c r="FV429" s="252"/>
      <c r="FW429" s="252"/>
      <c r="FX429" s="252"/>
      <c r="FY429" s="252"/>
      <c r="FZ429" s="252"/>
      <c r="GA429" s="252"/>
      <c r="GB429" s="252"/>
      <c r="GC429" s="252"/>
      <c r="GD429" s="253"/>
      <c r="GE429" s="253"/>
      <c r="GF429" s="253"/>
      <c r="GG429" s="253"/>
      <c r="GH429" s="254"/>
      <c r="GI429" s="357"/>
      <c r="GJ429" s="253"/>
      <c r="GK429" s="253"/>
      <c r="GL429" s="253"/>
      <c r="GM429" s="253"/>
      <c r="GN429" s="253"/>
      <c r="GO429" s="249"/>
      <c r="GP429" s="249"/>
      <c r="GQ429" s="249"/>
      <c r="GR429" s="249"/>
      <c r="GS429" s="249"/>
      <c r="GT429" s="249"/>
      <c r="GU429" s="249"/>
      <c r="GV429" s="249"/>
      <c r="GW429" s="249"/>
      <c r="GX429" s="249"/>
      <c r="GY429" s="249"/>
      <c r="GZ429" s="249"/>
      <c r="HA429" s="249"/>
      <c r="HB429" s="249"/>
      <c r="HC429" s="249"/>
      <c r="HD429" s="249"/>
      <c r="HE429" s="249"/>
      <c r="HF429" s="249"/>
      <c r="HG429" s="249"/>
      <c r="HH429" s="249"/>
      <c r="HI429" s="249"/>
      <c r="HJ429" s="249"/>
      <c r="HK429" s="249"/>
      <c r="HL429" s="249"/>
      <c r="HM429" s="249"/>
      <c r="HN429" s="249"/>
      <c r="HO429" s="249"/>
      <c r="HP429" s="249"/>
      <c r="HQ429" s="249"/>
      <c r="HR429" s="249"/>
      <c r="HS429" s="249"/>
      <c r="HT429" s="249"/>
      <c r="HU429" s="249"/>
      <c r="HV429" s="249"/>
      <c r="HW429" s="249"/>
      <c r="HX429" s="249"/>
      <c r="HY429" s="358"/>
      <c r="HZ429" s="358"/>
      <c r="IA429" s="249"/>
      <c r="IB429" s="359"/>
      <c r="IC429" s="249"/>
      <c r="ID429" s="249"/>
      <c r="IE429" s="249"/>
      <c r="IF429" s="249"/>
      <c r="IG429" s="249"/>
      <c r="IH429" s="249"/>
      <c r="II429" s="249"/>
      <c r="IJ429" s="249"/>
      <c r="IK429" s="249"/>
      <c r="IL429" s="249"/>
      <c r="IM429" s="249"/>
      <c r="IN429" s="249"/>
      <c r="IO429" s="249"/>
      <c r="IP429" s="249"/>
      <c r="IQ429" s="249"/>
      <c r="IR429" s="249"/>
      <c r="IS429" s="249"/>
      <c r="IT429" s="249"/>
      <c r="IU429" s="249"/>
      <c r="IV429" s="249"/>
      <c r="IW429" s="249"/>
      <c r="IX429" s="249"/>
      <c r="IY429" s="249"/>
      <c r="IZ429" s="249"/>
      <c r="JA429" s="249"/>
      <c r="JB429" s="249"/>
      <c r="JC429" s="249"/>
      <c r="JD429" s="360"/>
    </row>
    <row r="430" spans="1:267" s="255" customFormat="1" ht="18.95" hidden="1" customHeight="1">
      <c r="A430" s="362"/>
      <c r="B430" s="248"/>
      <c r="C430" s="120"/>
      <c r="D430" s="349"/>
      <c r="E430" s="350"/>
      <c r="F430" s="350"/>
      <c r="G430" s="350"/>
      <c r="H430" s="349"/>
      <c r="I430" s="351"/>
      <c r="J430" s="351"/>
      <c r="K430" s="352"/>
      <c r="L430" s="352"/>
      <c r="M430" s="352"/>
      <c r="N430" s="318"/>
      <c r="O430" s="363"/>
      <c r="P430" s="353"/>
      <c r="Q430" s="318"/>
      <c r="R430" s="318"/>
      <c r="S430" s="318"/>
      <c r="T430" s="318"/>
      <c r="U430" s="318"/>
      <c r="V430" s="318"/>
      <c r="W430" s="318"/>
      <c r="X430" s="318"/>
      <c r="Y430" s="354"/>
      <c r="Z430" s="354"/>
      <c r="AA430" s="252"/>
      <c r="AB430" s="252"/>
      <c r="AC430" s="252"/>
      <c r="AD430" s="252"/>
      <c r="AE430" s="252"/>
      <c r="AF430" s="252"/>
      <c r="AG430" s="252"/>
      <c r="AH430" s="252"/>
      <c r="AI430" s="252"/>
      <c r="AJ430" s="252"/>
      <c r="AK430" s="252"/>
      <c r="AL430" s="252"/>
      <c r="AM430" s="252"/>
      <c r="AN430" s="355"/>
      <c r="AO430" s="252"/>
      <c r="AP430" s="252"/>
      <c r="AQ430" s="252"/>
      <c r="AR430" s="252"/>
      <c r="AS430" s="252"/>
      <c r="AT430" s="252"/>
      <c r="AU430" s="252"/>
      <c r="AV430" s="252"/>
      <c r="AW430" s="252"/>
      <c r="AX430" s="252"/>
      <c r="AY430" s="252"/>
      <c r="AZ430" s="252"/>
      <c r="BA430" s="252"/>
      <c r="BB430" s="252"/>
      <c r="BC430" s="252"/>
      <c r="BD430" s="252"/>
      <c r="BE430" s="252"/>
      <c r="BF430" s="252"/>
      <c r="BG430" s="252"/>
      <c r="BH430" s="252"/>
      <c r="BI430" s="252"/>
      <c r="BJ430" s="252"/>
      <c r="BK430" s="252"/>
      <c r="BL430" s="252"/>
      <c r="BM430" s="252"/>
      <c r="BN430" s="252"/>
      <c r="BO430" s="252"/>
      <c r="BP430" s="252"/>
      <c r="BQ430" s="252"/>
      <c r="BR430" s="252"/>
      <c r="BS430" s="252"/>
      <c r="BT430" s="252"/>
      <c r="BU430" s="252"/>
      <c r="BV430" s="252"/>
      <c r="BW430" s="252"/>
      <c r="BX430" s="252"/>
      <c r="BY430" s="252"/>
      <c r="BZ430" s="252"/>
      <c r="CA430" s="252"/>
      <c r="CB430" s="252"/>
      <c r="CC430" s="252"/>
      <c r="CD430" s="252"/>
      <c r="CE430" s="252"/>
      <c r="CF430" s="252"/>
      <c r="CG430" s="252"/>
      <c r="CH430" s="252"/>
      <c r="CI430" s="252"/>
      <c r="CJ430" s="252"/>
      <c r="CK430" s="252"/>
      <c r="CL430" s="252"/>
      <c r="CM430" s="252"/>
      <c r="CN430" s="252"/>
      <c r="CO430" s="252"/>
      <c r="CP430" s="252"/>
      <c r="CQ430" s="252"/>
      <c r="CR430" s="252"/>
      <c r="CS430" s="252"/>
      <c r="CT430" s="252"/>
      <c r="CU430" s="252"/>
      <c r="CV430" s="252"/>
      <c r="CW430" s="252"/>
      <c r="CX430" s="252"/>
      <c r="CY430" s="252"/>
      <c r="CZ430" s="252"/>
      <c r="DA430" s="252"/>
      <c r="DB430" s="252"/>
      <c r="DC430" s="252"/>
      <c r="DD430" s="252"/>
      <c r="DE430" s="252"/>
      <c r="DF430" s="252"/>
      <c r="DG430" s="252"/>
      <c r="DH430" s="252"/>
      <c r="DI430" s="252"/>
      <c r="DJ430" s="252"/>
      <c r="DK430" s="355"/>
      <c r="DL430" s="252"/>
      <c r="DM430" s="252"/>
      <c r="DN430" s="252"/>
      <c r="DO430" s="252"/>
      <c r="DP430" s="252"/>
      <c r="DQ430" s="252"/>
      <c r="DR430" s="252"/>
      <c r="DS430" s="252"/>
      <c r="DT430" s="252"/>
      <c r="DU430" s="252"/>
      <c r="DV430" s="252"/>
      <c r="DW430" s="252"/>
      <c r="DX430" s="252"/>
      <c r="DY430" s="252"/>
      <c r="DZ430" s="252"/>
      <c r="EA430" s="252"/>
      <c r="EB430" s="252"/>
      <c r="EC430" s="252"/>
      <c r="ED430" s="252"/>
      <c r="EE430" s="252"/>
      <c r="EF430" s="252"/>
      <c r="EG430" s="252"/>
      <c r="EH430" s="252"/>
      <c r="EI430" s="252"/>
      <c r="EJ430" s="252"/>
      <c r="EK430" s="252"/>
      <c r="EL430" s="355"/>
      <c r="EM430" s="252"/>
      <c r="EN430" s="252"/>
      <c r="EO430" s="252"/>
      <c r="EP430" s="252"/>
      <c r="EQ430" s="252"/>
      <c r="ER430" s="252"/>
      <c r="ES430" s="252"/>
      <c r="ET430" s="252"/>
      <c r="EU430" s="252"/>
      <c r="EV430" s="252"/>
      <c r="EW430" s="252"/>
      <c r="EX430" s="252"/>
      <c r="EY430" s="252"/>
      <c r="EZ430" s="252"/>
      <c r="FA430" s="252"/>
      <c r="FB430" s="252"/>
      <c r="FC430" s="252"/>
      <c r="FD430" s="252"/>
      <c r="FE430" s="252"/>
      <c r="FF430" s="356"/>
      <c r="FG430" s="252"/>
      <c r="FH430" s="252"/>
      <c r="FI430" s="252"/>
      <c r="FJ430" s="252"/>
      <c r="FK430" s="252"/>
      <c r="FL430" s="252"/>
      <c r="FM430" s="252"/>
      <c r="FN430" s="252"/>
      <c r="FO430" s="252"/>
      <c r="FP430" s="252"/>
      <c r="FQ430" s="199"/>
      <c r="FR430" s="199"/>
      <c r="FS430" s="252"/>
      <c r="FT430" s="252"/>
      <c r="FU430" s="252"/>
      <c r="FV430" s="252"/>
      <c r="FW430" s="252"/>
      <c r="FX430" s="252"/>
      <c r="FY430" s="252"/>
      <c r="FZ430" s="252"/>
      <c r="GA430" s="252"/>
      <c r="GB430" s="252"/>
      <c r="GC430" s="252"/>
      <c r="GD430" s="253"/>
      <c r="GE430" s="253"/>
      <c r="GF430" s="253"/>
      <c r="GG430" s="253"/>
      <c r="GH430" s="254"/>
      <c r="GI430" s="357"/>
      <c r="GJ430" s="253"/>
      <c r="GK430" s="253"/>
      <c r="GL430" s="253"/>
      <c r="GM430" s="253"/>
      <c r="GN430" s="253"/>
      <c r="GO430" s="249"/>
      <c r="GP430" s="249"/>
      <c r="GQ430" s="249"/>
      <c r="GR430" s="249"/>
      <c r="GS430" s="249"/>
      <c r="GT430" s="249"/>
      <c r="GU430" s="249"/>
      <c r="GV430" s="249"/>
      <c r="GW430" s="249"/>
      <c r="GX430" s="249"/>
      <c r="GY430" s="249"/>
      <c r="GZ430" s="249"/>
      <c r="HA430" s="249"/>
      <c r="HB430" s="249"/>
      <c r="HC430" s="249"/>
      <c r="HD430" s="249"/>
      <c r="HE430" s="249"/>
      <c r="HF430" s="249"/>
      <c r="HG430" s="249"/>
      <c r="HH430" s="249"/>
      <c r="HI430" s="249"/>
      <c r="HJ430" s="249"/>
      <c r="HK430" s="249"/>
      <c r="HL430" s="249"/>
      <c r="HM430" s="249"/>
      <c r="HN430" s="249"/>
      <c r="HO430" s="249"/>
      <c r="HP430" s="249"/>
      <c r="HQ430" s="249"/>
      <c r="HR430" s="249"/>
      <c r="HS430" s="249"/>
      <c r="HT430" s="249"/>
      <c r="HU430" s="249"/>
      <c r="HV430" s="249"/>
      <c r="HW430" s="249"/>
      <c r="HX430" s="249"/>
      <c r="HY430" s="358"/>
      <c r="HZ430" s="358"/>
      <c r="IA430" s="249"/>
      <c r="IB430" s="359"/>
      <c r="IC430" s="249"/>
      <c r="ID430" s="249"/>
      <c r="IE430" s="249"/>
      <c r="IF430" s="249"/>
      <c r="IG430" s="249"/>
      <c r="IH430" s="249"/>
      <c r="II430" s="249"/>
      <c r="IJ430" s="249"/>
      <c r="IK430" s="249"/>
      <c r="IL430" s="249"/>
      <c r="IM430" s="249"/>
      <c r="IN430" s="249"/>
      <c r="IO430" s="249"/>
      <c r="IP430" s="249"/>
      <c r="IQ430" s="249"/>
      <c r="IR430" s="249"/>
      <c r="IS430" s="249"/>
      <c r="IT430" s="249"/>
      <c r="IU430" s="249"/>
      <c r="IV430" s="249"/>
      <c r="IW430" s="249"/>
      <c r="IX430" s="249"/>
      <c r="IY430" s="249"/>
      <c r="IZ430" s="249"/>
      <c r="JA430" s="249"/>
      <c r="JB430" s="249"/>
      <c r="JC430" s="249"/>
      <c r="JD430" s="360"/>
    </row>
    <row r="431" spans="1:267" s="255" customFormat="1" ht="18.95" hidden="1" customHeight="1">
      <c r="A431" s="362"/>
      <c r="B431" s="248"/>
      <c r="C431" s="120"/>
      <c r="D431" s="349"/>
      <c r="E431" s="350"/>
      <c r="F431" s="350"/>
      <c r="G431" s="350"/>
      <c r="H431" s="349"/>
      <c r="I431" s="351"/>
      <c r="J431" s="351"/>
      <c r="K431" s="352"/>
      <c r="L431" s="352"/>
      <c r="M431" s="352"/>
      <c r="N431" s="318"/>
      <c r="O431" s="363"/>
      <c r="P431" s="353"/>
      <c r="Q431" s="318"/>
      <c r="R431" s="318"/>
      <c r="S431" s="318"/>
      <c r="T431" s="318"/>
      <c r="U431" s="318"/>
      <c r="V431" s="318"/>
      <c r="W431" s="318"/>
      <c r="X431" s="318"/>
      <c r="Y431" s="354"/>
      <c r="Z431" s="354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252"/>
      <c r="AL431" s="252"/>
      <c r="AM431" s="252"/>
      <c r="AN431" s="355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252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252"/>
      <c r="BV431" s="252"/>
      <c r="BW431" s="252"/>
      <c r="BX431" s="252"/>
      <c r="BY431" s="252"/>
      <c r="BZ431" s="252"/>
      <c r="CA431" s="252"/>
      <c r="CB431" s="252"/>
      <c r="CC431" s="252"/>
      <c r="CD431" s="252"/>
      <c r="CE431" s="252"/>
      <c r="CF431" s="252"/>
      <c r="CG431" s="252"/>
      <c r="CH431" s="252"/>
      <c r="CI431" s="252"/>
      <c r="CJ431" s="252"/>
      <c r="CK431" s="252"/>
      <c r="CL431" s="252"/>
      <c r="CM431" s="252"/>
      <c r="CN431" s="252"/>
      <c r="CO431" s="252"/>
      <c r="CP431" s="252"/>
      <c r="CQ431" s="252"/>
      <c r="CR431" s="252"/>
      <c r="CS431" s="252"/>
      <c r="CT431" s="252"/>
      <c r="CU431" s="252"/>
      <c r="CV431" s="252"/>
      <c r="CW431" s="252"/>
      <c r="CX431" s="252"/>
      <c r="CY431" s="252"/>
      <c r="CZ431" s="252"/>
      <c r="DA431" s="252"/>
      <c r="DB431" s="252"/>
      <c r="DC431" s="252"/>
      <c r="DD431" s="252"/>
      <c r="DE431" s="252"/>
      <c r="DF431" s="252"/>
      <c r="DG431" s="252"/>
      <c r="DH431" s="252"/>
      <c r="DI431" s="252"/>
      <c r="DJ431" s="252"/>
      <c r="DK431" s="355"/>
      <c r="DL431" s="252"/>
      <c r="DM431" s="252"/>
      <c r="DN431" s="252"/>
      <c r="DO431" s="252"/>
      <c r="DP431" s="252"/>
      <c r="DQ431" s="252"/>
      <c r="DR431" s="252"/>
      <c r="DS431" s="252"/>
      <c r="DT431" s="252"/>
      <c r="DU431" s="252"/>
      <c r="DV431" s="252"/>
      <c r="DW431" s="252"/>
      <c r="DX431" s="252"/>
      <c r="DY431" s="252"/>
      <c r="DZ431" s="252"/>
      <c r="EA431" s="252"/>
      <c r="EB431" s="252"/>
      <c r="EC431" s="252"/>
      <c r="ED431" s="252"/>
      <c r="EE431" s="252"/>
      <c r="EF431" s="252"/>
      <c r="EG431" s="252"/>
      <c r="EH431" s="252"/>
      <c r="EI431" s="252"/>
      <c r="EJ431" s="252"/>
      <c r="EK431" s="252"/>
      <c r="EL431" s="355"/>
      <c r="EM431" s="252"/>
      <c r="EN431" s="252"/>
      <c r="EO431" s="252"/>
      <c r="EP431" s="252"/>
      <c r="EQ431" s="252"/>
      <c r="ER431" s="252"/>
      <c r="ES431" s="252"/>
      <c r="ET431" s="252"/>
      <c r="EU431" s="252"/>
      <c r="EV431" s="252"/>
      <c r="EW431" s="252"/>
      <c r="EX431" s="252"/>
      <c r="EY431" s="252"/>
      <c r="EZ431" s="252"/>
      <c r="FA431" s="252"/>
      <c r="FB431" s="252"/>
      <c r="FC431" s="252"/>
      <c r="FD431" s="252"/>
      <c r="FE431" s="252"/>
      <c r="FF431" s="356"/>
      <c r="FG431" s="252"/>
      <c r="FH431" s="252"/>
      <c r="FI431" s="252"/>
      <c r="FJ431" s="252"/>
      <c r="FK431" s="252"/>
      <c r="FL431" s="252"/>
      <c r="FM431" s="252"/>
      <c r="FN431" s="252"/>
      <c r="FO431" s="252"/>
      <c r="FP431" s="252"/>
      <c r="FQ431" s="199"/>
      <c r="FR431" s="199"/>
      <c r="FS431" s="252"/>
      <c r="FT431" s="252"/>
      <c r="FU431" s="252"/>
      <c r="FV431" s="252"/>
      <c r="FW431" s="252"/>
      <c r="FX431" s="252"/>
      <c r="FY431" s="252"/>
      <c r="FZ431" s="252"/>
      <c r="GA431" s="252"/>
      <c r="GB431" s="252"/>
      <c r="GC431" s="252"/>
      <c r="GD431" s="253"/>
      <c r="GE431" s="253"/>
      <c r="GF431" s="253"/>
      <c r="GG431" s="253"/>
      <c r="GH431" s="254"/>
      <c r="GI431" s="358"/>
      <c r="GJ431" s="253"/>
      <c r="GK431" s="253"/>
      <c r="GL431" s="253"/>
      <c r="GM431" s="253"/>
      <c r="GN431" s="253"/>
      <c r="GO431" s="249"/>
      <c r="GP431" s="249"/>
      <c r="GQ431" s="249"/>
      <c r="GR431" s="249"/>
      <c r="GS431" s="249"/>
      <c r="GT431" s="249"/>
      <c r="GU431" s="249"/>
      <c r="GV431" s="249"/>
      <c r="GW431" s="249"/>
      <c r="GX431" s="249"/>
      <c r="GY431" s="249"/>
      <c r="GZ431" s="249"/>
      <c r="HA431" s="249"/>
      <c r="HB431" s="249"/>
      <c r="HC431" s="249"/>
      <c r="HD431" s="249"/>
      <c r="HE431" s="249"/>
      <c r="HF431" s="249"/>
      <c r="HG431" s="249"/>
      <c r="HH431" s="249"/>
      <c r="HI431" s="249"/>
      <c r="HJ431" s="249"/>
      <c r="HK431" s="249"/>
      <c r="HL431" s="249"/>
      <c r="HM431" s="249"/>
      <c r="HN431" s="249"/>
      <c r="HO431" s="249"/>
      <c r="HP431" s="249"/>
      <c r="HQ431" s="249"/>
      <c r="HR431" s="249"/>
      <c r="HS431" s="249"/>
      <c r="HT431" s="249"/>
      <c r="HU431" s="249"/>
      <c r="HV431" s="249"/>
      <c r="HW431" s="249"/>
      <c r="HX431" s="249"/>
      <c r="HY431" s="358"/>
      <c r="HZ431" s="358"/>
      <c r="IA431" s="249"/>
      <c r="IB431" s="359"/>
      <c r="IC431" s="249"/>
      <c r="ID431" s="249"/>
      <c r="IE431" s="249"/>
      <c r="IF431" s="249"/>
      <c r="IG431" s="249"/>
      <c r="IH431" s="249"/>
      <c r="II431" s="249"/>
      <c r="IJ431" s="249"/>
      <c r="IK431" s="249"/>
      <c r="IL431" s="249"/>
      <c r="IM431" s="249"/>
      <c r="IN431" s="249"/>
      <c r="IO431" s="249"/>
      <c r="IP431" s="249"/>
      <c r="IQ431" s="249"/>
      <c r="IR431" s="249"/>
      <c r="IS431" s="249"/>
      <c r="IT431" s="249"/>
      <c r="IU431" s="249"/>
      <c r="IV431" s="249"/>
      <c r="IW431" s="249"/>
      <c r="IX431" s="249"/>
      <c r="IY431" s="249"/>
      <c r="IZ431" s="249"/>
      <c r="JA431" s="249"/>
      <c r="JB431" s="249"/>
      <c r="JC431" s="249"/>
      <c r="JD431" s="360"/>
    </row>
    <row r="432" spans="1:267" s="368" customFormat="1" ht="18.95" hidden="1" customHeight="1">
      <c r="A432" s="364" t="s">
        <v>471</v>
      </c>
      <c r="B432" s="365">
        <f>SUM(B425:B431)</f>
        <v>0</v>
      </c>
      <c r="C432" s="365">
        <f>C423</f>
        <v>0</v>
      </c>
      <c r="D432" s="365"/>
      <c r="E432" s="366">
        <f>E431</f>
        <v>0</v>
      </c>
      <c r="F432" s="366"/>
      <c r="G432" s="366"/>
      <c r="H432" s="367">
        <f>H424</f>
        <v>0</v>
      </c>
      <c r="I432" s="367">
        <f t="shared" ref="I432:P432" si="58">I424</f>
        <v>0</v>
      </c>
      <c r="J432" s="367">
        <f t="shared" si="58"/>
        <v>0</v>
      </c>
      <c r="K432" s="367">
        <f t="shared" si="58"/>
        <v>0</v>
      </c>
      <c r="L432" s="367">
        <f t="shared" si="58"/>
        <v>0</v>
      </c>
      <c r="M432" s="367">
        <f t="shared" si="58"/>
        <v>0</v>
      </c>
      <c r="N432" s="367">
        <f t="shared" si="58"/>
        <v>0</v>
      </c>
      <c r="O432" s="367">
        <f t="shared" si="58"/>
        <v>0</v>
      </c>
      <c r="P432" s="367">
        <f t="shared" si="58"/>
        <v>0</v>
      </c>
      <c r="Q432" s="367">
        <f>SUM(Q425:Q431)</f>
        <v>0</v>
      </c>
      <c r="R432" s="367">
        <f t="shared" ref="R432:CD432" si="59">SUM(R425:R431)</f>
        <v>0</v>
      </c>
      <c r="S432" s="367">
        <f t="shared" si="59"/>
        <v>0</v>
      </c>
      <c r="T432" s="367">
        <f t="shared" si="59"/>
        <v>0</v>
      </c>
      <c r="U432" s="367">
        <f t="shared" si="59"/>
        <v>0</v>
      </c>
      <c r="V432" s="367">
        <f t="shared" si="59"/>
        <v>0</v>
      </c>
      <c r="W432" s="367">
        <f t="shared" si="59"/>
        <v>0</v>
      </c>
      <c r="X432" s="367">
        <f t="shared" si="59"/>
        <v>0</v>
      </c>
      <c r="Y432" s="367">
        <f t="shared" si="59"/>
        <v>0</v>
      </c>
      <c r="Z432" s="367">
        <f t="shared" si="59"/>
        <v>0</v>
      </c>
      <c r="AA432" s="367">
        <f t="shared" si="59"/>
        <v>0</v>
      </c>
      <c r="AB432" s="367">
        <f t="shared" si="59"/>
        <v>0</v>
      </c>
      <c r="AC432" s="367">
        <f t="shared" si="59"/>
        <v>0</v>
      </c>
      <c r="AD432" s="367">
        <f t="shared" si="59"/>
        <v>0</v>
      </c>
      <c r="AE432" s="367">
        <f t="shared" si="59"/>
        <v>0</v>
      </c>
      <c r="AF432" s="367">
        <f t="shared" si="59"/>
        <v>0</v>
      </c>
      <c r="AG432" s="367">
        <f t="shared" si="59"/>
        <v>0</v>
      </c>
      <c r="AH432" s="367">
        <f t="shared" si="59"/>
        <v>0</v>
      </c>
      <c r="AI432" s="367">
        <f t="shared" si="59"/>
        <v>0</v>
      </c>
      <c r="AJ432" s="367">
        <f t="shared" si="59"/>
        <v>0</v>
      </c>
      <c r="AK432" s="367">
        <f t="shared" si="59"/>
        <v>0</v>
      </c>
      <c r="AL432" s="367">
        <f t="shared" si="59"/>
        <v>0</v>
      </c>
      <c r="AM432" s="367">
        <f t="shared" si="59"/>
        <v>0</v>
      </c>
      <c r="AN432" s="367">
        <f t="shared" si="59"/>
        <v>0</v>
      </c>
      <c r="AO432" s="367">
        <f t="shared" si="59"/>
        <v>0</v>
      </c>
      <c r="AP432" s="367">
        <f t="shared" si="59"/>
        <v>0</v>
      </c>
      <c r="AQ432" s="367">
        <f t="shared" si="59"/>
        <v>0</v>
      </c>
      <c r="AR432" s="367">
        <f t="shared" si="59"/>
        <v>0</v>
      </c>
      <c r="AS432" s="367">
        <f t="shared" si="59"/>
        <v>0</v>
      </c>
      <c r="AT432" s="367">
        <f t="shared" si="59"/>
        <v>0</v>
      </c>
      <c r="AU432" s="367">
        <f t="shared" si="59"/>
        <v>0</v>
      </c>
      <c r="AV432" s="367">
        <f t="shared" si="59"/>
        <v>0</v>
      </c>
      <c r="AW432" s="367">
        <f t="shared" si="59"/>
        <v>0</v>
      </c>
      <c r="AX432" s="367">
        <f t="shared" si="59"/>
        <v>0</v>
      </c>
      <c r="AY432" s="367">
        <f t="shared" si="59"/>
        <v>0</v>
      </c>
      <c r="AZ432" s="367">
        <f t="shared" si="59"/>
        <v>0</v>
      </c>
      <c r="BA432" s="367">
        <f t="shared" si="59"/>
        <v>0</v>
      </c>
      <c r="BB432" s="367">
        <f t="shared" si="59"/>
        <v>0</v>
      </c>
      <c r="BC432" s="367">
        <f t="shared" si="59"/>
        <v>0</v>
      </c>
      <c r="BD432" s="367">
        <f t="shared" si="59"/>
        <v>0</v>
      </c>
      <c r="BE432" s="367">
        <f t="shared" si="59"/>
        <v>0</v>
      </c>
      <c r="BF432" s="367">
        <f t="shared" si="59"/>
        <v>0</v>
      </c>
      <c r="BG432" s="367">
        <f t="shared" si="59"/>
        <v>0</v>
      </c>
      <c r="BH432" s="367">
        <f t="shared" si="59"/>
        <v>0</v>
      </c>
      <c r="BI432" s="367">
        <f t="shared" si="59"/>
        <v>0</v>
      </c>
      <c r="BJ432" s="367">
        <f t="shared" si="59"/>
        <v>0</v>
      </c>
      <c r="BK432" s="367">
        <f t="shared" si="59"/>
        <v>0</v>
      </c>
      <c r="BL432" s="367">
        <f t="shared" si="59"/>
        <v>0</v>
      </c>
      <c r="BM432" s="367">
        <f t="shared" si="59"/>
        <v>0</v>
      </c>
      <c r="BN432" s="367">
        <f t="shared" si="59"/>
        <v>0</v>
      </c>
      <c r="BO432" s="367">
        <f t="shared" si="59"/>
        <v>0</v>
      </c>
      <c r="BP432" s="367">
        <f t="shared" si="59"/>
        <v>0</v>
      </c>
      <c r="BQ432" s="367">
        <f t="shared" si="59"/>
        <v>0</v>
      </c>
      <c r="BR432" s="367">
        <f t="shared" si="59"/>
        <v>0</v>
      </c>
      <c r="BS432" s="367">
        <f t="shared" si="59"/>
        <v>0</v>
      </c>
      <c r="BT432" s="367">
        <f t="shared" si="59"/>
        <v>0</v>
      </c>
      <c r="BU432" s="367">
        <f t="shared" si="59"/>
        <v>0</v>
      </c>
      <c r="BV432" s="367">
        <f t="shared" si="59"/>
        <v>0</v>
      </c>
      <c r="BW432" s="367">
        <f t="shared" si="59"/>
        <v>0</v>
      </c>
      <c r="BX432" s="367">
        <f t="shared" si="59"/>
        <v>0</v>
      </c>
      <c r="BY432" s="367">
        <f t="shared" si="59"/>
        <v>0</v>
      </c>
      <c r="BZ432" s="367">
        <f t="shared" si="59"/>
        <v>0</v>
      </c>
      <c r="CA432" s="367">
        <f t="shared" si="59"/>
        <v>0</v>
      </c>
      <c r="CB432" s="367">
        <f t="shared" si="59"/>
        <v>0</v>
      </c>
      <c r="CC432" s="367">
        <f t="shared" si="59"/>
        <v>0</v>
      </c>
      <c r="CD432" s="367">
        <f t="shared" si="59"/>
        <v>0</v>
      </c>
      <c r="CE432" s="367">
        <f t="shared" ref="CE432:EP432" si="60">SUM(CE425:CE431)</f>
        <v>0</v>
      </c>
      <c r="CF432" s="367">
        <f t="shared" si="60"/>
        <v>0</v>
      </c>
      <c r="CG432" s="367">
        <f t="shared" si="60"/>
        <v>0</v>
      </c>
      <c r="CH432" s="367">
        <f t="shared" si="60"/>
        <v>0</v>
      </c>
      <c r="CI432" s="367">
        <f t="shared" si="60"/>
        <v>0</v>
      </c>
      <c r="CJ432" s="367">
        <f t="shared" si="60"/>
        <v>0</v>
      </c>
      <c r="CK432" s="367">
        <f t="shared" si="60"/>
        <v>0</v>
      </c>
      <c r="CL432" s="367">
        <f t="shared" si="60"/>
        <v>0</v>
      </c>
      <c r="CM432" s="367">
        <f t="shared" si="60"/>
        <v>0</v>
      </c>
      <c r="CN432" s="367">
        <f t="shared" si="60"/>
        <v>0</v>
      </c>
      <c r="CO432" s="367">
        <f t="shared" si="60"/>
        <v>0</v>
      </c>
      <c r="CP432" s="367">
        <f t="shared" si="60"/>
        <v>0</v>
      </c>
      <c r="CQ432" s="367">
        <f t="shared" si="60"/>
        <v>0</v>
      </c>
      <c r="CR432" s="367">
        <f t="shared" si="60"/>
        <v>0</v>
      </c>
      <c r="CS432" s="367">
        <f t="shared" si="60"/>
        <v>0</v>
      </c>
      <c r="CT432" s="367">
        <f t="shared" si="60"/>
        <v>0</v>
      </c>
      <c r="CU432" s="367">
        <f t="shared" si="60"/>
        <v>0</v>
      </c>
      <c r="CV432" s="367">
        <f t="shared" si="60"/>
        <v>0</v>
      </c>
      <c r="CW432" s="367">
        <f t="shared" si="60"/>
        <v>0</v>
      </c>
      <c r="CX432" s="367">
        <f t="shared" si="60"/>
        <v>0</v>
      </c>
      <c r="CY432" s="367">
        <f t="shared" si="60"/>
        <v>0</v>
      </c>
      <c r="CZ432" s="367">
        <f t="shared" si="60"/>
        <v>0</v>
      </c>
      <c r="DA432" s="367">
        <f t="shared" si="60"/>
        <v>0</v>
      </c>
      <c r="DB432" s="367">
        <f t="shared" si="60"/>
        <v>0</v>
      </c>
      <c r="DC432" s="367">
        <f t="shared" si="60"/>
        <v>0</v>
      </c>
      <c r="DD432" s="367">
        <f t="shared" si="60"/>
        <v>0</v>
      </c>
      <c r="DE432" s="367">
        <f t="shared" si="60"/>
        <v>0</v>
      </c>
      <c r="DF432" s="367">
        <f t="shared" si="60"/>
        <v>0</v>
      </c>
      <c r="DG432" s="367">
        <f t="shared" si="60"/>
        <v>0</v>
      </c>
      <c r="DH432" s="367">
        <f t="shared" si="60"/>
        <v>0</v>
      </c>
      <c r="DI432" s="367">
        <f t="shared" si="60"/>
        <v>0</v>
      </c>
      <c r="DJ432" s="367">
        <f t="shared" si="60"/>
        <v>0</v>
      </c>
      <c r="DK432" s="367">
        <f t="shared" si="60"/>
        <v>0</v>
      </c>
      <c r="DL432" s="367">
        <f t="shared" si="60"/>
        <v>0</v>
      </c>
      <c r="DM432" s="367">
        <f t="shared" si="60"/>
        <v>0</v>
      </c>
      <c r="DN432" s="367">
        <f t="shared" si="60"/>
        <v>0</v>
      </c>
      <c r="DO432" s="367">
        <f t="shared" si="60"/>
        <v>0</v>
      </c>
      <c r="DP432" s="367">
        <f t="shared" si="60"/>
        <v>0</v>
      </c>
      <c r="DQ432" s="367">
        <f t="shared" si="60"/>
        <v>0</v>
      </c>
      <c r="DR432" s="367">
        <f t="shared" si="60"/>
        <v>0</v>
      </c>
      <c r="DS432" s="367">
        <f t="shared" si="60"/>
        <v>0</v>
      </c>
      <c r="DT432" s="367">
        <f t="shared" si="60"/>
        <v>0</v>
      </c>
      <c r="DU432" s="367">
        <f t="shared" si="60"/>
        <v>0</v>
      </c>
      <c r="DV432" s="367">
        <f t="shared" si="60"/>
        <v>0</v>
      </c>
      <c r="DW432" s="367">
        <f t="shared" si="60"/>
        <v>0</v>
      </c>
      <c r="DX432" s="367">
        <f t="shared" si="60"/>
        <v>0</v>
      </c>
      <c r="DY432" s="367">
        <f t="shared" si="60"/>
        <v>0</v>
      </c>
      <c r="DZ432" s="367">
        <f t="shared" si="60"/>
        <v>0</v>
      </c>
      <c r="EA432" s="367">
        <f t="shared" si="60"/>
        <v>0</v>
      </c>
      <c r="EB432" s="367">
        <f t="shared" si="60"/>
        <v>0</v>
      </c>
      <c r="EC432" s="367">
        <f t="shared" si="60"/>
        <v>0</v>
      </c>
      <c r="ED432" s="367">
        <f t="shared" si="60"/>
        <v>0</v>
      </c>
      <c r="EE432" s="367">
        <f t="shared" si="60"/>
        <v>0</v>
      </c>
      <c r="EF432" s="367">
        <f t="shared" si="60"/>
        <v>0</v>
      </c>
      <c r="EG432" s="367">
        <f t="shared" si="60"/>
        <v>0</v>
      </c>
      <c r="EH432" s="367">
        <f t="shared" si="60"/>
        <v>0</v>
      </c>
      <c r="EI432" s="367">
        <f t="shared" si="60"/>
        <v>0</v>
      </c>
      <c r="EJ432" s="367">
        <f t="shared" si="60"/>
        <v>0</v>
      </c>
      <c r="EK432" s="367">
        <f t="shared" si="60"/>
        <v>0</v>
      </c>
      <c r="EL432" s="367">
        <f t="shared" si="60"/>
        <v>0</v>
      </c>
      <c r="EM432" s="367">
        <f t="shared" si="60"/>
        <v>0</v>
      </c>
      <c r="EN432" s="367">
        <f t="shared" si="60"/>
        <v>0</v>
      </c>
      <c r="EO432" s="367">
        <f t="shared" si="60"/>
        <v>0</v>
      </c>
      <c r="EP432" s="367">
        <f t="shared" si="60"/>
        <v>0</v>
      </c>
      <c r="EQ432" s="367">
        <f t="shared" ref="EQ432:GU432" si="61">SUM(EQ425:EQ431)</f>
        <v>0</v>
      </c>
      <c r="ER432" s="367"/>
      <c r="ES432" s="367">
        <f t="shared" si="61"/>
        <v>0</v>
      </c>
      <c r="ET432" s="367">
        <f t="shared" si="61"/>
        <v>0</v>
      </c>
      <c r="EU432" s="367">
        <f t="shared" si="61"/>
        <v>0</v>
      </c>
      <c r="EV432" s="367">
        <f t="shared" si="61"/>
        <v>0</v>
      </c>
      <c r="EW432" s="367">
        <f t="shared" si="61"/>
        <v>0</v>
      </c>
      <c r="EX432" s="367">
        <f t="shared" si="61"/>
        <v>0</v>
      </c>
      <c r="EY432" s="367">
        <f t="shared" si="61"/>
        <v>0</v>
      </c>
      <c r="EZ432" s="367">
        <f t="shared" si="61"/>
        <v>0</v>
      </c>
      <c r="FA432" s="367">
        <f t="shared" si="61"/>
        <v>0</v>
      </c>
      <c r="FB432" s="367">
        <f t="shared" si="61"/>
        <v>0</v>
      </c>
      <c r="FC432" s="367">
        <f t="shared" si="61"/>
        <v>0</v>
      </c>
      <c r="FD432" s="367">
        <f t="shared" si="61"/>
        <v>0</v>
      </c>
      <c r="FE432" s="367">
        <f t="shared" si="61"/>
        <v>0</v>
      </c>
      <c r="FF432" s="367">
        <f t="shared" si="61"/>
        <v>0</v>
      </c>
      <c r="FG432" s="367">
        <f t="shared" si="61"/>
        <v>0</v>
      </c>
      <c r="FH432" s="367">
        <f t="shared" si="61"/>
        <v>0</v>
      </c>
      <c r="FI432" s="367">
        <f t="shared" si="61"/>
        <v>0</v>
      </c>
      <c r="FJ432" s="367">
        <f t="shared" si="61"/>
        <v>0</v>
      </c>
      <c r="FK432" s="367">
        <f t="shared" si="61"/>
        <v>0</v>
      </c>
      <c r="FL432" s="367">
        <f t="shared" si="61"/>
        <v>0</v>
      </c>
      <c r="FM432" s="367">
        <f t="shared" si="61"/>
        <v>0</v>
      </c>
      <c r="FN432" s="367">
        <f t="shared" si="61"/>
        <v>0</v>
      </c>
      <c r="FO432" s="367">
        <f t="shared" si="61"/>
        <v>0</v>
      </c>
      <c r="FP432" s="367">
        <f t="shared" si="61"/>
        <v>0</v>
      </c>
      <c r="FQ432" s="367">
        <f t="shared" si="61"/>
        <v>0</v>
      </c>
      <c r="FR432" s="367">
        <f t="shared" si="61"/>
        <v>0</v>
      </c>
      <c r="FS432" s="367">
        <f t="shared" si="61"/>
        <v>0</v>
      </c>
      <c r="FT432" s="367">
        <f t="shared" si="61"/>
        <v>0</v>
      </c>
      <c r="FU432" s="367">
        <f t="shared" si="61"/>
        <v>0</v>
      </c>
      <c r="FV432" s="367">
        <f t="shared" si="61"/>
        <v>0</v>
      </c>
      <c r="FW432" s="367">
        <f t="shared" si="61"/>
        <v>0</v>
      </c>
      <c r="FX432" s="367">
        <f t="shared" si="61"/>
        <v>0</v>
      </c>
      <c r="FY432" s="367">
        <f t="shared" si="61"/>
        <v>0</v>
      </c>
      <c r="FZ432" s="367">
        <f t="shared" si="61"/>
        <v>0</v>
      </c>
      <c r="GA432" s="367">
        <f t="shared" si="61"/>
        <v>0</v>
      </c>
      <c r="GB432" s="367">
        <f t="shared" si="61"/>
        <v>0</v>
      </c>
      <c r="GC432" s="367">
        <f t="shared" si="61"/>
        <v>0</v>
      </c>
      <c r="GD432" s="367"/>
      <c r="GE432" s="367">
        <f t="shared" si="61"/>
        <v>0</v>
      </c>
      <c r="GF432" s="367">
        <f t="shared" si="61"/>
        <v>0</v>
      </c>
      <c r="GG432" s="367">
        <f t="shared" si="61"/>
        <v>0</v>
      </c>
      <c r="GH432" s="367">
        <f t="shared" si="61"/>
        <v>0</v>
      </c>
      <c r="GI432" s="367">
        <f t="shared" si="61"/>
        <v>0</v>
      </c>
      <c r="GJ432" s="367">
        <f t="shared" si="61"/>
        <v>0</v>
      </c>
      <c r="GK432" s="367">
        <f t="shared" si="61"/>
        <v>0</v>
      </c>
      <c r="GL432" s="367"/>
      <c r="GM432" s="367"/>
      <c r="GN432" s="367">
        <f t="shared" si="61"/>
        <v>0</v>
      </c>
      <c r="GO432" s="367">
        <f t="shared" si="61"/>
        <v>0</v>
      </c>
      <c r="GP432" s="367">
        <f t="shared" si="61"/>
        <v>0</v>
      </c>
      <c r="GQ432" s="367"/>
      <c r="GR432" s="367">
        <f t="shared" si="61"/>
        <v>0</v>
      </c>
      <c r="GS432" s="367">
        <f t="shared" si="61"/>
        <v>0</v>
      </c>
      <c r="GT432" s="367">
        <f t="shared" si="61"/>
        <v>0</v>
      </c>
      <c r="GU432" s="367">
        <f t="shared" si="61"/>
        <v>0</v>
      </c>
      <c r="GV432" s="367"/>
      <c r="GW432" s="367">
        <f t="shared" ref="GW432:JD432" si="62">SUM(GW425:GW431)</f>
        <v>0</v>
      </c>
      <c r="GX432" s="367">
        <f t="shared" si="62"/>
        <v>0</v>
      </c>
      <c r="GY432" s="367">
        <f t="shared" si="62"/>
        <v>0</v>
      </c>
      <c r="GZ432" s="367">
        <f t="shared" si="62"/>
        <v>0</v>
      </c>
      <c r="HA432" s="367">
        <f t="shared" si="62"/>
        <v>0</v>
      </c>
      <c r="HB432" s="367">
        <f t="shared" si="62"/>
        <v>0</v>
      </c>
      <c r="HC432" s="367">
        <f t="shared" si="62"/>
        <v>0</v>
      </c>
      <c r="HD432" s="367">
        <f t="shared" si="62"/>
        <v>0</v>
      </c>
      <c r="HE432" s="367">
        <f t="shared" si="62"/>
        <v>0</v>
      </c>
      <c r="HF432" s="367">
        <f t="shared" si="62"/>
        <v>0</v>
      </c>
      <c r="HG432" s="367">
        <f t="shared" si="62"/>
        <v>0</v>
      </c>
      <c r="HH432" s="367">
        <f t="shared" si="62"/>
        <v>0</v>
      </c>
      <c r="HI432" s="367">
        <f t="shared" si="62"/>
        <v>0</v>
      </c>
      <c r="HJ432" s="367"/>
      <c r="HK432" s="367"/>
      <c r="HL432" s="367"/>
      <c r="HM432" s="367">
        <f t="shared" si="62"/>
        <v>0</v>
      </c>
      <c r="HN432" s="367">
        <f t="shared" si="62"/>
        <v>0</v>
      </c>
      <c r="HO432" s="367">
        <f t="shared" si="62"/>
        <v>0</v>
      </c>
      <c r="HP432" s="367">
        <f t="shared" si="62"/>
        <v>0</v>
      </c>
      <c r="HQ432" s="367"/>
      <c r="HR432" s="367">
        <f t="shared" si="62"/>
        <v>0</v>
      </c>
      <c r="HS432" s="367">
        <f t="shared" si="62"/>
        <v>0</v>
      </c>
      <c r="HT432" s="367">
        <f t="shared" si="62"/>
        <v>0</v>
      </c>
      <c r="HU432" s="367">
        <f t="shared" si="62"/>
        <v>0</v>
      </c>
      <c r="HV432" s="367">
        <f t="shared" si="62"/>
        <v>0</v>
      </c>
      <c r="HW432" s="367">
        <f t="shared" si="62"/>
        <v>0</v>
      </c>
      <c r="HX432" s="367">
        <f t="shared" si="62"/>
        <v>0</v>
      </c>
      <c r="HY432" s="367">
        <f t="shared" si="62"/>
        <v>0</v>
      </c>
      <c r="HZ432" s="367">
        <f t="shared" si="62"/>
        <v>0</v>
      </c>
      <c r="IA432" s="367">
        <f t="shared" si="62"/>
        <v>0</v>
      </c>
      <c r="IB432" s="367">
        <f t="shared" si="62"/>
        <v>0</v>
      </c>
      <c r="IC432" s="367">
        <f t="shared" si="62"/>
        <v>0</v>
      </c>
      <c r="ID432" s="367">
        <f t="shared" si="62"/>
        <v>0</v>
      </c>
      <c r="IE432" s="367">
        <f t="shared" si="62"/>
        <v>0</v>
      </c>
      <c r="IF432" s="367">
        <f t="shared" si="62"/>
        <v>0</v>
      </c>
      <c r="IG432" s="367">
        <f t="shared" si="62"/>
        <v>0</v>
      </c>
      <c r="IH432" s="367">
        <f t="shared" si="62"/>
        <v>0</v>
      </c>
      <c r="II432" s="367">
        <f t="shared" si="62"/>
        <v>0</v>
      </c>
      <c r="IJ432" s="367">
        <f t="shared" si="62"/>
        <v>0</v>
      </c>
      <c r="IK432" s="367">
        <f t="shared" si="62"/>
        <v>0</v>
      </c>
      <c r="IL432" s="367">
        <f t="shared" si="62"/>
        <v>0</v>
      </c>
      <c r="IM432" s="367">
        <f t="shared" si="62"/>
        <v>0</v>
      </c>
      <c r="IN432" s="367">
        <f t="shared" si="62"/>
        <v>0</v>
      </c>
      <c r="IO432" s="367">
        <f t="shared" si="62"/>
        <v>0</v>
      </c>
      <c r="IP432" s="367">
        <f t="shared" si="62"/>
        <v>0</v>
      </c>
      <c r="IQ432" s="367">
        <f t="shared" si="62"/>
        <v>0</v>
      </c>
      <c r="IR432" s="367"/>
      <c r="IS432" s="367"/>
      <c r="IT432" s="367">
        <f t="shared" si="62"/>
        <v>0</v>
      </c>
      <c r="IU432" s="367">
        <f t="shared" si="62"/>
        <v>0</v>
      </c>
      <c r="IV432" s="367">
        <f t="shared" si="62"/>
        <v>0</v>
      </c>
      <c r="IW432" s="367">
        <f t="shared" si="62"/>
        <v>0</v>
      </c>
      <c r="IX432" s="367">
        <f t="shared" si="62"/>
        <v>0</v>
      </c>
      <c r="IY432" s="367">
        <f t="shared" si="62"/>
        <v>0</v>
      </c>
      <c r="IZ432" s="367">
        <f t="shared" si="62"/>
        <v>0</v>
      </c>
      <c r="JA432" s="367"/>
      <c r="JB432" s="367">
        <f t="shared" si="62"/>
        <v>0</v>
      </c>
      <c r="JC432" s="367"/>
      <c r="JD432" s="367">
        <f t="shared" si="62"/>
        <v>0</v>
      </c>
    </row>
    <row r="433" spans="1:264" ht="18.95" hidden="1" customHeight="1">
      <c r="A433" s="344" t="s">
        <v>476</v>
      </c>
      <c r="B433" s="276"/>
      <c r="C433" s="277"/>
      <c r="D433" s="277"/>
      <c r="E433" s="278"/>
      <c r="F433" s="278"/>
      <c r="G433" s="278"/>
      <c r="H433" s="277"/>
      <c r="I433" s="279"/>
      <c r="J433" s="279"/>
      <c r="K433" s="280"/>
      <c r="L433" s="280"/>
      <c r="M433" s="280"/>
      <c r="N433" s="281"/>
      <c r="O433" s="282"/>
      <c r="P433" s="283"/>
      <c r="Q433" s="281"/>
      <c r="R433" s="281"/>
      <c r="S433" s="281"/>
      <c r="T433" s="281"/>
      <c r="U433" s="281"/>
      <c r="V433" s="281"/>
      <c r="W433" s="96"/>
      <c r="X433" s="281"/>
      <c r="Y433" s="284"/>
      <c r="Z433" s="284"/>
      <c r="AA433" s="265"/>
      <c r="AB433" s="265"/>
      <c r="AC433" s="265"/>
      <c r="AD433" s="265"/>
      <c r="AE433" s="265"/>
      <c r="AF433" s="265"/>
      <c r="AG433" s="265"/>
      <c r="AH433" s="265"/>
      <c r="AI433" s="265"/>
      <c r="AJ433" s="265"/>
      <c r="AK433" s="265"/>
      <c r="AL433" s="265"/>
      <c r="AM433" s="265"/>
      <c r="AN433" s="266"/>
      <c r="AO433" s="265"/>
      <c r="AP433" s="265"/>
      <c r="AQ433" s="265"/>
      <c r="AR433" s="265"/>
      <c r="AS433" s="265"/>
      <c r="AT433" s="265"/>
      <c r="AU433" s="265"/>
      <c r="AV433" s="265"/>
      <c r="AW433" s="265"/>
      <c r="AX433" s="265"/>
      <c r="AY433" s="265"/>
      <c r="AZ433" s="265"/>
      <c r="BA433" s="265"/>
      <c r="BB433" s="265"/>
      <c r="BC433" s="265"/>
      <c r="BD433" s="265"/>
      <c r="BE433" s="265"/>
      <c r="BF433" s="265"/>
      <c r="BG433" s="265"/>
      <c r="BH433" s="265"/>
      <c r="BI433" s="265"/>
      <c r="BJ433" s="265"/>
      <c r="BK433" s="265"/>
      <c r="BL433" s="265"/>
      <c r="BM433" s="265"/>
      <c r="BN433" s="265"/>
      <c r="BO433" s="265"/>
      <c r="BP433" s="265"/>
      <c r="BQ433" s="265"/>
      <c r="BR433" s="265"/>
      <c r="BS433" s="265"/>
      <c r="BT433" s="265"/>
      <c r="BU433" s="265"/>
      <c r="BV433" s="265"/>
      <c r="BW433" s="265"/>
      <c r="BX433" s="265"/>
      <c r="BY433" s="265"/>
      <c r="BZ433" s="265"/>
      <c r="CA433" s="265"/>
      <c r="CB433" s="265"/>
      <c r="CC433" s="265"/>
      <c r="CD433" s="265"/>
      <c r="CE433" s="265"/>
      <c r="CF433" s="265"/>
      <c r="CG433" s="265"/>
      <c r="CH433" s="265"/>
      <c r="CI433" s="265"/>
      <c r="CJ433" s="265"/>
      <c r="CK433" s="265"/>
      <c r="CL433" s="265"/>
      <c r="CM433" s="265"/>
      <c r="CN433" s="265"/>
      <c r="CO433" s="265"/>
      <c r="CP433" s="265"/>
      <c r="CQ433" s="265"/>
      <c r="CR433" s="265"/>
      <c r="CS433" s="265"/>
      <c r="CT433" s="265"/>
      <c r="CU433" s="265"/>
      <c r="CV433" s="265"/>
      <c r="CW433" s="265"/>
      <c r="CX433" s="265"/>
      <c r="CY433" s="265"/>
      <c r="CZ433" s="265"/>
      <c r="DA433" s="265"/>
      <c r="DB433" s="265"/>
      <c r="DC433" s="265"/>
      <c r="DD433" s="265"/>
      <c r="DE433" s="265"/>
      <c r="DF433" s="265"/>
      <c r="DG433" s="265"/>
      <c r="DH433" s="265"/>
      <c r="DI433" s="265"/>
      <c r="DJ433" s="265"/>
      <c r="DK433" s="266"/>
      <c r="DL433" s="265"/>
      <c r="DM433" s="265"/>
      <c r="DN433" s="265"/>
      <c r="DO433" s="265"/>
      <c r="DP433" s="265"/>
      <c r="DQ433" s="265"/>
      <c r="DR433" s="265"/>
      <c r="DS433" s="265"/>
      <c r="DT433" s="265"/>
      <c r="DU433" s="265"/>
      <c r="DV433" s="265"/>
      <c r="DW433" s="265"/>
      <c r="DX433" s="265"/>
      <c r="DY433" s="265"/>
      <c r="DZ433" s="265"/>
      <c r="EA433" s="265"/>
      <c r="EB433" s="265"/>
      <c r="EC433" s="265"/>
      <c r="ED433" s="265"/>
      <c r="EE433" s="265"/>
      <c r="EF433" s="265"/>
      <c r="EG433" s="265"/>
      <c r="EH433" s="265"/>
      <c r="EI433" s="265"/>
      <c r="EJ433" s="265"/>
      <c r="EK433" s="265"/>
      <c r="EL433" s="266"/>
      <c r="EM433" s="265"/>
      <c r="EN433" s="265"/>
      <c r="EO433" s="265"/>
      <c r="EP433" s="265"/>
      <c r="EQ433" s="265"/>
      <c r="ER433" s="265"/>
      <c r="ES433" s="265"/>
      <c r="ET433" s="265"/>
      <c r="EU433" s="265"/>
      <c r="EV433" s="265"/>
      <c r="EW433" s="265"/>
      <c r="EX433" s="265"/>
      <c r="EY433" s="265"/>
      <c r="EZ433" s="265"/>
      <c r="FA433" s="265"/>
      <c r="FB433" s="265"/>
      <c r="FC433" s="265"/>
      <c r="FD433" s="265"/>
      <c r="FE433" s="265"/>
      <c r="FF433" s="267"/>
      <c r="FG433" s="265"/>
      <c r="FH433" s="265"/>
      <c r="FI433" s="265"/>
      <c r="FJ433" s="265"/>
      <c r="FK433" s="265"/>
      <c r="FL433" s="265"/>
      <c r="FM433" s="265"/>
      <c r="FN433" s="265"/>
      <c r="FO433" s="265"/>
      <c r="FP433" s="265"/>
      <c r="FQ433" s="268"/>
      <c r="FR433" s="268"/>
      <c r="FS433" s="265"/>
      <c r="FT433" s="265"/>
      <c r="FU433" s="265"/>
      <c r="FV433" s="265"/>
      <c r="FW433" s="265"/>
      <c r="FX433" s="265"/>
      <c r="FY433" s="265"/>
      <c r="FZ433" s="265"/>
      <c r="GA433" s="265"/>
      <c r="GB433" s="265"/>
      <c r="GC433" s="265"/>
      <c r="GD433" s="269"/>
      <c r="GE433" s="269"/>
      <c r="GF433" s="269"/>
      <c r="GG433" s="269"/>
      <c r="GH433" s="270"/>
      <c r="GI433" s="271"/>
      <c r="GJ433" s="269"/>
      <c r="GK433" s="269"/>
      <c r="GL433" s="269"/>
      <c r="GM433" s="269"/>
      <c r="GN433" s="269"/>
      <c r="GO433" s="272"/>
      <c r="GP433" s="272"/>
      <c r="GQ433" s="272"/>
      <c r="GR433" s="272"/>
      <c r="GS433" s="272"/>
      <c r="GT433" s="272"/>
      <c r="GU433" s="272"/>
      <c r="GV433" s="272"/>
      <c r="GW433" s="272"/>
      <c r="GX433" s="272"/>
      <c r="GY433" s="272"/>
      <c r="GZ433" s="272"/>
      <c r="HA433" s="272"/>
      <c r="HB433" s="272"/>
      <c r="HC433" s="272"/>
      <c r="HD433" s="272"/>
      <c r="HE433" s="272"/>
      <c r="HF433" s="272"/>
      <c r="HG433" s="272"/>
      <c r="HH433" s="272"/>
      <c r="HI433" s="272"/>
      <c r="HJ433" s="272"/>
      <c r="HK433" s="272"/>
      <c r="HL433" s="272"/>
      <c r="HM433" s="272"/>
      <c r="HN433" s="272"/>
      <c r="HO433" s="272"/>
      <c r="HP433" s="272"/>
      <c r="HQ433" s="272"/>
      <c r="HR433" s="272"/>
      <c r="HS433" s="272"/>
      <c r="HT433" s="272"/>
      <c r="HU433" s="272"/>
      <c r="HV433" s="272"/>
      <c r="HW433" s="272"/>
      <c r="HX433" s="272"/>
      <c r="HY433" s="271"/>
      <c r="HZ433" s="271"/>
      <c r="IA433" s="272"/>
      <c r="IB433" s="273"/>
      <c r="IC433" s="272"/>
      <c r="ID433" s="272"/>
      <c r="IE433" s="272"/>
      <c r="IF433" s="272"/>
      <c r="IG433" s="272"/>
      <c r="IH433" s="272"/>
      <c r="II433" s="272"/>
      <c r="IJ433" s="272"/>
      <c r="IK433" s="272"/>
      <c r="IL433" s="272"/>
      <c r="IM433" s="272"/>
      <c r="IN433" s="272"/>
      <c r="IO433" s="272"/>
      <c r="IP433" s="272"/>
      <c r="IQ433" s="272"/>
      <c r="IR433" s="272"/>
      <c r="IS433" s="272"/>
      <c r="IT433" s="272"/>
      <c r="IU433" s="272"/>
      <c r="IV433" s="272"/>
      <c r="IW433" s="272"/>
      <c r="IX433" s="272"/>
      <c r="IY433" s="272"/>
      <c r="IZ433" s="272"/>
      <c r="JA433" s="272"/>
      <c r="JB433" s="272"/>
      <c r="JC433" s="272"/>
      <c r="JD433" s="274"/>
    </row>
    <row r="434" spans="1:264" s="313" customFormat="1" ht="18.95" hidden="1" customHeight="1">
      <c r="A434" s="275"/>
      <c r="B434" s="276"/>
      <c r="C434" s="277"/>
      <c r="D434" s="322"/>
      <c r="E434" s="345"/>
      <c r="F434" s="345"/>
      <c r="G434" s="345"/>
      <c r="H434" s="322"/>
      <c r="I434" s="323"/>
      <c r="J434" s="323"/>
      <c r="K434" s="324"/>
      <c r="L434" s="324"/>
      <c r="M434" s="324"/>
      <c r="N434" s="317"/>
      <c r="O434" s="369"/>
      <c r="P434" s="316"/>
      <c r="Q434" s="317"/>
      <c r="R434" s="317"/>
      <c r="S434" s="317"/>
      <c r="T434" s="317"/>
      <c r="U434" s="317"/>
      <c r="V434" s="317"/>
      <c r="W434" s="96"/>
      <c r="X434" s="317"/>
      <c r="Y434" s="319"/>
      <c r="Z434" s="319"/>
      <c r="AA434" s="309"/>
      <c r="AB434" s="309"/>
      <c r="AC434" s="309"/>
      <c r="AD434" s="309"/>
      <c r="AE434" s="309"/>
      <c r="AF434" s="309"/>
      <c r="AG434" s="309"/>
      <c r="AH434" s="309"/>
      <c r="AI434" s="309"/>
      <c r="AJ434" s="309"/>
      <c r="AK434" s="309"/>
      <c r="AL434" s="309"/>
      <c r="AM434" s="265"/>
      <c r="AN434" s="320"/>
      <c r="AO434" s="309"/>
      <c r="AP434" s="309"/>
      <c r="AQ434" s="309"/>
      <c r="AR434" s="309"/>
      <c r="AS434" s="309"/>
      <c r="AT434" s="309"/>
      <c r="AU434" s="309"/>
      <c r="AV434" s="309"/>
      <c r="AW434" s="309"/>
      <c r="AX434" s="309"/>
      <c r="AY434" s="265"/>
      <c r="AZ434" s="309"/>
      <c r="BA434" s="265"/>
      <c r="BB434" s="309"/>
      <c r="BC434" s="309"/>
      <c r="BD434" s="309"/>
      <c r="BE434" s="309"/>
      <c r="BF434" s="309"/>
      <c r="BG434" s="309"/>
      <c r="BH434" s="309"/>
      <c r="BI434" s="309"/>
      <c r="BJ434" s="309"/>
      <c r="BK434" s="309"/>
      <c r="BL434" s="309"/>
      <c r="BM434" s="309"/>
      <c r="BN434" s="309"/>
      <c r="BO434" s="309"/>
      <c r="BP434" s="309"/>
      <c r="BQ434" s="309"/>
      <c r="BR434" s="309"/>
      <c r="BS434" s="309"/>
      <c r="BT434" s="265"/>
      <c r="BU434" s="265"/>
      <c r="BV434" s="309"/>
      <c r="BW434" s="309"/>
      <c r="BX434" s="309"/>
      <c r="BY434" s="309"/>
      <c r="BZ434" s="309"/>
      <c r="CA434" s="309"/>
      <c r="CB434" s="309"/>
      <c r="CC434" s="309"/>
      <c r="CD434" s="309"/>
      <c r="CE434" s="309"/>
      <c r="CF434" s="265"/>
      <c r="CG434" s="309"/>
      <c r="CH434" s="309"/>
      <c r="CI434" s="309"/>
      <c r="CJ434" s="309"/>
      <c r="CK434" s="309"/>
      <c r="CL434" s="309"/>
      <c r="CM434" s="309"/>
      <c r="CN434" s="309"/>
      <c r="CO434" s="309"/>
      <c r="CP434" s="309"/>
      <c r="CQ434" s="309"/>
      <c r="CR434" s="309"/>
      <c r="CS434" s="265"/>
      <c r="CT434" s="309"/>
      <c r="CU434" s="309"/>
      <c r="CV434" s="309"/>
      <c r="CW434" s="309"/>
      <c r="CX434" s="309"/>
      <c r="CY434" s="309"/>
      <c r="CZ434" s="309"/>
      <c r="DA434" s="265"/>
      <c r="DB434" s="309"/>
      <c r="DC434" s="265"/>
      <c r="DD434" s="309"/>
      <c r="DE434" s="309"/>
      <c r="DF434" s="265"/>
      <c r="DG434" s="309"/>
      <c r="DH434" s="309"/>
      <c r="DI434" s="309"/>
      <c r="DJ434" s="309"/>
      <c r="DK434" s="320"/>
      <c r="DL434" s="309"/>
      <c r="DM434" s="265"/>
      <c r="DN434" s="309"/>
      <c r="DO434" s="265"/>
      <c r="DP434" s="309"/>
      <c r="DQ434" s="265"/>
      <c r="DR434" s="309"/>
      <c r="DS434" s="309"/>
      <c r="DT434" s="309"/>
      <c r="DU434" s="309"/>
      <c r="DV434" s="309"/>
      <c r="DW434" s="309"/>
      <c r="DX434" s="309"/>
      <c r="DY434" s="309"/>
      <c r="DZ434" s="309"/>
      <c r="EA434" s="265"/>
      <c r="EB434" s="309"/>
      <c r="EC434" s="309"/>
      <c r="ED434" s="309"/>
      <c r="EE434" s="309"/>
      <c r="EF434" s="309"/>
      <c r="EG434" s="309"/>
      <c r="EH434" s="309"/>
      <c r="EI434" s="309"/>
      <c r="EJ434" s="309"/>
      <c r="EK434" s="309"/>
      <c r="EL434" s="320"/>
      <c r="EM434" s="309"/>
      <c r="EN434" s="265"/>
      <c r="EO434" s="265"/>
      <c r="EP434" s="309"/>
      <c r="EQ434" s="309"/>
      <c r="ER434" s="309"/>
      <c r="ES434" s="309"/>
      <c r="ET434" s="309"/>
      <c r="EU434" s="265"/>
      <c r="EV434" s="309"/>
      <c r="EW434" s="309"/>
      <c r="EX434" s="265"/>
      <c r="EY434" s="309"/>
      <c r="EZ434" s="309"/>
      <c r="FA434" s="309"/>
      <c r="FB434" s="309"/>
      <c r="FC434" s="309"/>
      <c r="FD434" s="309"/>
      <c r="FE434" s="309"/>
      <c r="FF434" s="267"/>
      <c r="FG434" s="265"/>
      <c r="FH434" s="309"/>
      <c r="FI434" s="309"/>
      <c r="FJ434" s="265"/>
      <c r="FK434" s="309"/>
      <c r="FL434" s="309"/>
      <c r="FM434" s="265"/>
      <c r="FN434" s="265"/>
      <c r="FO434" s="309"/>
      <c r="FP434" s="265"/>
      <c r="FQ434" s="268"/>
      <c r="FR434" s="268"/>
      <c r="FS434" s="309"/>
      <c r="FT434" s="309"/>
      <c r="FU434" s="309"/>
      <c r="FV434" s="309"/>
      <c r="FW434" s="309"/>
      <c r="FX434" s="309"/>
      <c r="FY434" s="309"/>
      <c r="FZ434" s="309"/>
      <c r="GA434" s="309"/>
      <c r="GB434" s="309"/>
      <c r="GC434" s="309"/>
      <c r="GD434" s="310"/>
      <c r="GE434" s="310"/>
      <c r="GF434" s="310"/>
      <c r="GG434" s="310"/>
      <c r="GH434" s="311"/>
      <c r="GI434" s="326"/>
      <c r="GJ434" s="310"/>
      <c r="GK434" s="310"/>
      <c r="GL434" s="310"/>
      <c r="GM434" s="310"/>
      <c r="GN434" s="310"/>
      <c r="GO434" s="312"/>
      <c r="GP434" s="312"/>
      <c r="GQ434" s="312"/>
      <c r="GR434" s="312"/>
      <c r="GS434" s="312"/>
      <c r="GT434" s="312"/>
      <c r="GU434" s="312"/>
      <c r="GV434" s="312"/>
      <c r="GW434" s="312"/>
      <c r="GX434" s="312"/>
      <c r="GY434" s="312"/>
      <c r="GZ434" s="312"/>
      <c r="HA434" s="312"/>
      <c r="HB434" s="312"/>
      <c r="HC434" s="312"/>
      <c r="HD434" s="312"/>
      <c r="HE434" s="312"/>
      <c r="HF434" s="312"/>
      <c r="HG434" s="312"/>
      <c r="HH434" s="312"/>
      <c r="HI434" s="312"/>
      <c r="HJ434" s="312"/>
      <c r="HK434" s="312"/>
      <c r="HL434" s="312"/>
      <c r="HM434" s="312"/>
      <c r="HN434" s="312"/>
      <c r="HO434" s="312"/>
      <c r="HP434" s="312"/>
      <c r="HQ434" s="312"/>
      <c r="HR434" s="312"/>
      <c r="HS434" s="312"/>
      <c r="HT434" s="312"/>
      <c r="HU434" s="312"/>
      <c r="HV434" s="312"/>
      <c r="HW434" s="312"/>
      <c r="HX434" s="312"/>
      <c r="HY434" s="327"/>
      <c r="HZ434" s="327"/>
      <c r="IA434" s="312"/>
      <c r="IB434" s="328"/>
      <c r="IC434" s="312"/>
      <c r="ID434" s="312"/>
      <c r="IE434" s="312"/>
      <c r="IF434" s="312"/>
      <c r="IG434" s="312"/>
      <c r="IH434" s="312"/>
      <c r="II434" s="312"/>
      <c r="IJ434" s="312"/>
      <c r="IK434" s="312"/>
      <c r="IL434" s="312"/>
      <c r="IM434" s="312"/>
      <c r="IN434" s="312"/>
      <c r="IO434" s="312"/>
      <c r="IP434" s="312"/>
      <c r="IQ434" s="312"/>
      <c r="IR434" s="312"/>
      <c r="IS434" s="312"/>
      <c r="IT434" s="312"/>
      <c r="IU434" s="312"/>
      <c r="IV434" s="312"/>
      <c r="IW434" s="312"/>
      <c r="IX434" s="312"/>
      <c r="IY434" s="312"/>
      <c r="IZ434" s="312"/>
      <c r="JA434" s="312"/>
      <c r="JB434" s="312"/>
      <c r="JC434" s="312"/>
      <c r="JD434" s="274"/>
    </row>
    <row r="435" spans="1:264" s="7" customFormat="1" ht="18.95" hidden="1" customHeight="1">
      <c r="A435" s="275"/>
      <c r="B435" s="285"/>
      <c r="C435" s="277"/>
      <c r="D435" s="277"/>
      <c r="E435" s="278"/>
      <c r="F435" s="278"/>
      <c r="G435" s="278"/>
      <c r="H435" s="277"/>
      <c r="I435" s="279"/>
      <c r="J435" s="279"/>
      <c r="K435" s="280"/>
      <c r="L435" s="280"/>
      <c r="M435" s="280"/>
      <c r="N435" s="281"/>
      <c r="O435" s="370"/>
      <c r="P435" s="283"/>
      <c r="Q435" s="281"/>
      <c r="R435" s="281"/>
      <c r="S435" s="281"/>
      <c r="T435" s="281"/>
      <c r="U435" s="281"/>
      <c r="V435" s="281"/>
      <c r="W435" s="96"/>
      <c r="X435" s="281"/>
      <c r="Y435" s="286"/>
      <c r="Z435" s="286"/>
      <c r="AA435" s="265"/>
      <c r="AB435" s="265"/>
      <c r="AC435" s="265"/>
      <c r="AD435" s="265"/>
      <c r="AE435" s="265"/>
      <c r="AF435" s="265"/>
      <c r="AG435" s="265"/>
      <c r="AH435" s="265"/>
      <c r="AI435" s="265"/>
      <c r="AJ435" s="265"/>
      <c r="AK435" s="265"/>
      <c r="AL435" s="265"/>
      <c r="AM435" s="265"/>
      <c r="AN435" s="266"/>
      <c r="AO435" s="265"/>
      <c r="AP435" s="265"/>
      <c r="AQ435" s="265"/>
      <c r="AR435" s="265"/>
      <c r="AS435" s="265"/>
      <c r="AT435" s="265"/>
      <c r="AU435" s="265"/>
      <c r="AV435" s="265"/>
      <c r="AW435" s="265"/>
      <c r="AX435" s="265"/>
      <c r="AY435" s="265"/>
      <c r="AZ435" s="265"/>
      <c r="BA435" s="265"/>
      <c r="BB435" s="265"/>
      <c r="BC435" s="265"/>
      <c r="BD435" s="265"/>
      <c r="BE435" s="265"/>
      <c r="BF435" s="265"/>
      <c r="BG435" s="265"/>
      <c r="BH435" s="265"/>
      <c r="BI435" s="265"/>
      <c r="BJ435" s="265"/>
      <c r="BK435" s="265"/>
      <c r="BL435" s="265"/>
      <c r="BM435" s="265"/>
      <c r="BN435" s="265"/>
      <c r="BO435" s="265"/>
      <c r="BP435" s="265"/>
      <c r="BQ435" s="265"/>
      <c r="BR435" s="265"/>
      <c r="BS435" s="265"/>
      <c r="BT435" s="265"/>
      <c r="BU435" s="265"/>
      <c r="BV435" s="265"/>
      <c r="BW435" s="265"/>
      <c r="BX435" s="265"/>
      <c r="BY435" s="265"/>
      <c r="BZ435" s="265"/>
      <c r="CA435" s="265"/>
      <c r="CB435" s="265"/>
      <c r="CC435" s="265"/>
      <c r="CD435" s="265"/>
      <c r="CE435" s="265"/>
      <c r="CF435" s="265"/>
      <c r="CG435" s="265"/>
      <c r="CH435" s="265"/>
      <c r="CI435" s="265"/>
      <c r="CJ435" s="265"/>
      <c r="CK435" s="265"/>
      <c r="CL435" s="265"/>
      <c r="CM435" s="265"/>
      <c r="CN435" s="265"/>
      <c r="CO435" s="265"/>
      <c r="CP435" s="265"/>
      <c r="CQ435" s="265"/>
      <c r="CR435" s="265"/>
      <c r="CS435" s="265"/>
      <c r="CT435" s="265"/>
      <c r="CU435" s="265"/>
      <c r="CV435" s="265"/>
      <c r="CW435" s="265"/>
      <c r="CX435" s="265"/>
      <c r="CY435" s="265"/>
      <c r="CZ435" s="265"/>
      <c r="DA435" s="265"/>
      <c r="DB435" s="265"/>
      <c r="DC435" s="265"/>
      <c r="DD435" s="265"/>
      <c r="DE435" s="265"/>
      <c r="DF435" s="265"/>
      <c r="DG435" s="265"/>
      <c r="DH435" s="265"/>
      <c r="DI435" s="265"/>
      <c r="DJ435" s="265"/>
      <c r="DK435" s="266"/>
      <c r="DL435" s="265"/>
      <c r="DM435" s="265"/>
      <c r="DN435" s="265"/>
      <c r="DO435" s="265"/>
      <c r="DP435" s="265"/>
      <c r="DQ435" s="265"/>
      <c r="DR435" s="265"/>
      <c r="DS435" s="265"/>
      <c r="DT435" s="265"/>
      <c r="DU435" s="265"/>
      <c r="DV435" s="265"/>
      <c r="DW435" s="265"/>
      <c r="DX435" s="265"/>
      <c r="DY435" s="265"/>
      <c r="DZ435" s="265"/>
      <c r="EA435" s="265"/>
      <c r="EB435" s="265"/>
      <c r="EC435" s="265"/>
      <c r="ED435" s="265"/>
      <c r="EE435" s="265"/>
      <c r="EF435" s="265"/>
      <c r="EG435" s="265"/>
      <c r="EH435" s="265"/>
      <c r="EI435" s="265"/>
      <c r="EJ435" s="265"/>
      <c r="EK435" s="265"/>
      <c r="EL435" s="266"/>
      <c r="EM435" s="265"/>
      <c r="EN435" s="265"/>
      <c r="EO435" s="265"/>
      <c r="EP435" s="265"/>
      <c r="EQ435" s="265"/>
      <c r="ER435" s="265"/>
      <c r="ES435" s="265"/>
      <c r="ET435" s="265"/>
      <c r="EU435" s="265"/>
      <c r="EV435" s="265"/>
      <c r="EW435" s="265"/>
      <c r="EX435" s="265"/>
      <c r="EY435" s="265"/>
      <c r="EZ435" s="265"/>
      <c r="FA435" s="265"/>
      <c r="FB435" s="265"/>
      <c r="FC435" s="265"/>
      <c r="FD435" s="265"/>
      <c r="FE435" s="265"/>
      <c r="FF435" s="267"/>
      <c r="FG435" s="265"/>
      <c r="FH435" s="265"/>
      <c r="FI435" s="265"/>
      <c r="FJ435" s="265"/>
      <c r="FK435" s="265"/>
      <c r="FL435" s="265"/>
      <c r="FM435" s="265"/>
      <c r="FN435" s="265"/>
      <c r="FO435" s="265"/>
      <c r="FP435" s="265"/>
      <c r="FQ435" s="268"/>
      <c r="FR435" s="268"/>
      <c r="FS435" s="265"/>
      <c r="FT435" s="265"/>
      <c r="FU435" s="265"/>
      <c r="FV435" s="265"/>
      <c r="FW435" s="265"/>
      <c r="FX435" s="265"/>
      <c r="FY435" s="265"/>
      <c r="FZ435" s="265"/>
      <c r="GA435" s="265"/>
      <c r="GB435" s="265"/>
      <c r="GC435" s="265"/>
      <c r="GD435" s="269"/>
      <c r="GE435" s="271"/>
      <c r="GF435" s="269"/>
      <c r="GG435" s="269"/>
      <c r="GH435" s="270"/>
      <c r="GI435" s="371"/>
      <c r="GJ435" s="269"/>
      <c r="GK435" s="269"/>
      <c r="GL435" s="269"/>
      <c r="GM435" s="269"/>
      <c r="GN435" s="269"/>
      <c r="GO435" s="272"/>
      <c r="GP435" s="272"/>
      <c r="GQ435" s="272"/>
      <c r="GR435" s="272"/>
      <c r="GS435" s="272"/>
      <c r="GT435" s="272"/>
      <c r="GU435" s="272"/>
      <c r="GV435" s="272"/>
      <c r="GW435" s="272"/>
      <c r="GX435" s="272"/>
      <c r="GY435" s="272"/>
      <c r="GZ435" s="272"/>
      <c r="HA435" s="272"/>
      <c r="HB435" s="272"/>
      <c r="HC435" s="272"/>
      <c r="HD435" s="272"/>
      <c r="HE435" s="272"/>
      <c r="HF435" s="272"/>
      <c r="HG435" s="272"/>
      <c r="HH435" s="272"/>
      <c r="HI435" s="272"/>
      <c r="HJ435" s="272"/>
      <c r="HK435" s="272"/>
      <c r="HL435" s="272"/>
      <c r="HM435" s="272"/>
      <c r="HN435" s="272"/>
      <c r="HO435" s="272"/>
      <c r="HP435" s="272"/>
      <c r="HQ435" s="272"/>
      <c r="HR435" s="272"/>
      <c r="HS435" s="272"/>
      <c r="HT435" s="272"/>
      <c r="HU435" s="272"/>
      <c r="HV435" s="272"/>
      <c r="HW435" s="272"/>
      <c r="HX435" s="272"/>
      <c r="HY435" s="271"/>
      <c r="HZ435" s="271"/>
      <c r="IA435" s="272"/>
      <c r="IB435" s="273"/>
      <c r="IC435" s="272"/>
      <c r="ID435" s="272"/>
      <c r="IE435" s="272"/>
      <c r="IF435" s="272"/>
      <c r="IG435" s="272"/>
      <c r="IH435" s="272"/>
      <c r="II435" s="272"/>
      <c r="IJ435" s="272"/>
      <c r="IK435" s="272"/>
      <c r="IL435" s="272"/>
      <c r="IM435" s="272"/>
      <c r="IN435" s="272"/>
      <c r="IO435" s="272"/>
      <c r="IP435" s="272"/>
      <c r="IQ435" s="272"/>
      <c r="IR435" s="272"/>
      <c r="IS435" s="272"/>
      <c r="IT435" s="272"/>
      <c r="IU435" s="272"/>
      <c r="IV435" s="272"/>
      <c r="IW435" s="272"/>
      <c r="IX435" s="272"/>
      <c r="IY435" s="272"/>
      <c r="IZ435" s="272"/>
      <c r="JA435" s="272"/>
      <c r="JB435" s="272"/>
      <c r="JC435" s="272"/>
      <c r="JD435" s="308"/>
    </row>
    <row r="436" spans="1:264" s="7" customFormat="1" ht="18.95" hidden="1" customHeight="1">
      <c r="A436" s="275"/>
      <c r="B436" s="285"/>
      <c r="C436" s="277"/>
      <c r="D436" s="277"/>
      <c r="E436" s="278"/>
      <c r="F436" s="278"/>
      <c r="G436" s="278"/>
      <c r="H436" s="277"/>
      <c r="I436" s="279"/>
      <c r="J436" s="279"/>
      <c r="K436" s="280"/>
      <c r="L436" s="280"/>
      <c r="M436" s="280"/>
      <c r="N436" s="281"/>
      <c r="O436" s="370"/>
      <c r="P436" s="283"/>
      <c r="Q436" s="281"/>
      <c r="R436" s="281"/>
      <c r="S436" s="281"/>
      <c r="T436" s="281"/>
      <c r="U436" s="281"/>
      <c r="V436" s="281"/>
      <c r="W436" s="96"/>
      <c r="X436" s="281"/>
      <c r="Y436" s="286"/>
      <c r="Z436" s="286"/>
      <c r="AA436" s="265"/>
      <c r="AB436" s="265"/>
      <c r="AC436" s="265"/>
      <c r="AD436" s="265"/>
      <c r="AE436" s="265"/>
      <c r="AF436" s="265"/>
      <c r="AG436" s="265"/>
      <c r="AH436" s="265"/>
      <c r="AI436" s="265"/>
      <c r="AJ436" s="265"/>
      <c r="AK436" s="265"/>
      <c r="AL436" s="265"/>
      <c r="AM436" s="265"/>
      <c r="AN436" s="266"/>
      <c r="AO436" s="265"/>
      <c r="AP436" s="265"/>
      <c r="AQ436" s="265"/>
      <c r="AR436" s="265"/>
      <c r="AS436" s="265"/>
      <c r="AT436" s="265"/>
      <c r="AU436" s="265"/>
      <c r="AV436" s="265"/>
      <c r="AW436" s="265"/>
      <c r="AX436" s="265"/>
      <c r="AY436" s="265"/>
      <c r="AZ436" s="265"/>
      <c r="BA436" s="265"/>
      <c r="BB436" s="265"/>
      <c r="BC436" s="265"/>
      <c r="BD436" s="265"/>
      <c r="BE436" s="265"/>
      <c r="BF436" s="265"/>
      <c r="BG436" s="265"/>
      <c r="BH436" s="265"/>
      <c r="BI436" s="265"/>
      <c r="BJ436" s="265"/>
      <c r="BK436" s="265"/>
      <c r="BL436" s="265"/>
      <c r="BM436" s="265"/>
      <c r="BN436" s="265"/>
      <c r="BO436" s="265"/>
      <c r="BP436" s="265"/>
      <c r="BQ436" s="265"/>
      <c r="BR436" s="265"/>
      <c r="BS436" s="265"/>
      <c r="BT436" s="265"/>
      <c r="BU436" s="265"/>
      <c r="BV436" s="265"/>
      <c r="BW436" s="265"/>
      <c r="BX436" s="265"/>
      <c r="BY436" s="265"/>
      <c r="BZ436" s="265"/>
      <c r="CA436" s="265"/>
      <c r="CB436" s="265"/>
      <c r="CC436" s="265"/>
      <c r="CD436" s="265"/>
      <c r="CE436" s="265"/>
      <c r="CF436" s="265"/>
      <c r="CG436" s="265"/>
      <c r="CH436" s="265"/>
      <c r="CI436" s="265"/>
      <c r="CJ436" s="265"/>
      <c r="CK436" s="265"/>
      <c r="CL436" s="265"/>
      <c r="CM436" s="265"/>
      <c r="CN436" s="265"/>
      <c r="CO436" s="265"/>
      <c r="CP436" s="265"/>
      <c r="CQ436" s="265"/>
      <c r="CR436" s="265"/>
      <c r="CS436" s="265"/>
      <c r="CT436" s="265"/>
      <c r="CU436" s="265"/>
      <c r="CV436" s="265"/>
      <c r="CW436" s="265"/>
      <c r="CX436" s="265"/>
      <c r="CY436" s="265"/>
      <c r="CZ436" s="265"/>
      <c r="DA436" s="265"/>
      <c r="DB436" s="265"/>
      <c r="DC436" s="265"/>
      <c r="DD436" s="265"/>
      <c r="DE436" s="265"/>
      <c r="DF436" s="265"/>
      <c r="DG436" s="265"/>
      <c r="DH436" s="265"/>
      <c r="DI436" s="265"/>
      <c r="DJ436" s="265"/>
      <c r="DK436" s="266"/>
      <c r="DL436" s="265"/>
      <c r="DM436" s="265"/>
      <c r="DN436" s="265"/>
      <c r="DO436" s="265"/>
      <c r="DP436" s="265"/>
      <c r="DQ436" s="265"/>
      <c r="DR436" s="265"/>
      <c r="DS436" s="265"/>
      <c r="DT436" s="265"/>
      <c r="DU436" s="265"/>
      <c r="DV436" s="265"/>
      <c r="DW436" s="265"/>
      <c r="DX436" s="265"/>
      <c r="DY436" s="265"/>
      <c r="DZ436" s="265"/>
      <c r="EA436" s="265"/>
      <c r="EB436" s="265"/>
      <c r="EC436" s="265"/>
      <c r="ED436" s="265"/>
      <c r="EE436" s="265"/>
      <c r="EF436" s="265"/>
      <c r="EG436" s="265"/>
      <c r="EH436" s="265"/>
      <c r="EI436" s="265"/>
      <c r="EJ436" s="265"/>
      <c r="EK436" s="265"/>
      <c r="EL436" s="266"/>
      <c r="EM436" s="265"/>
      <c r="EN436" s="265"/>
      <c r="EO436" s="265"/>
      <c r="EP436" s="265"/>
      <c r="EQ436" s="265"/>
      <c r="ER436" s="265"/>
      <c r="ES436" s="265"/>
      <c r="ET436" s="265"/>
      <c r="EU436" s="265"/>
      <c r="EV436" s="265"/>
      <c r="EW436" s="265"/>
      <c r="EX436" s="265"/>
      <c r="EY436" s="265"/>
      <c r="EZ436" s="265"/>
      <c r="FA436" s="265"/>
      <c r="FB436" s="265"/>
      <c r="FC436" s="265"/>
      <c r="FD436" s="265"/>
      <c r="FE436" s="265"/>
      <c r="FF436" s="267"/>
      <c r="FG436" s="265"/>
      <c r="FH436" s="265"/>
      <c r="FI436" s="265"/>
      <c r="FJ436" s="265"/>
      <c r="FK436" s="265"/>
      <c r="FL436" s="265"/>
      <c r="FM436" s="265"/>
      <c r="FN436" s="265"/>
      <c r="FO436" s="265"/>
      <c r="FP436" s="265"/>
      <c r="FQ436" s="268"/>
      <c r="FR436" s="268"/>
      <c r="FS436" s="265"/>
      <c r="FT436" s="265"/>
      <c r="FU436" s="265"/>
      <c r="FV436" s="265"/>
      <c r="FW436" s="265"/>
      <c r="FX436" s="265"/>
      <c r="FY436" s="265"/>
      <c r="FZ436" s="265"/>
      <c r="GA436" s="265"/>
      <c r="GB436" s="265"/>
      <c r="GC436" s="265"/>
      <c r="GD436" s="269"/>
      <c r="GE436" s="269"/>
      <c r="GF436" s="269"/>
      <c r="GG436" s="269"/>
      <c r="GH436" s="270"/>
      <c r="GI436" s="371"/>
      <c r="GJ436" s="269"/>
      <c r="GK436" s="269"/>
      <c r="GL436" s="269"/>
      <c r="GM436" s="269"/>
      <c r="GN436" s="269"/>
      <c r="GO436" s="272"/>
      <c r="GP436" s="272"/>
      <c r="GQ436" s="272"/>
      <c r="GR436" s="272"/>
      <c r="GS436" s="272"/>
      <c r="GT436" s="272"/>
      <c r="GU436" s="272"/>
      <c r="GV436" s="272"/>
      <c r="GW436" s="272"/>
      <c r="GX436" s="272"/>
      <c r="GY436" s="272"/>
      <c r="GZ436" s="272"/>
      <c r="HA436" s="272"/>
      <c r="HB436" s="272"/>
      <c r="HC436" s="272"/>
      <c r="HD436" s="272"/>
      <c r="HE436" s="272"/>
      <c r="HF436" s="272"/>
      <c r="HG436" s="272"/>
      <c r="HH436" s="272"/>
      <c r="HI436" s="272"/>
      <c r="HJ436" s="272"/>
      <c r="HK436" s="272"/>
      <c r="HL436" s="272"/>
      <c r="HM436" s="272"/>
      <c r="HN436" s="272"/>
      <c r="HO436" s="272"/>
      <c r="HP436" s="272"/>
      <c r="HQ436" s="272"/>
      <c r="HR436" s="272"/>
      <c r="HS436" s="272"/>
      <c r="HT436" s="272"/>
      <c r="HU436" s="272"/>
      <c r="HV436" s="272"/>
      <c r="HW436" s="272"/>
      <c r="HX436" s="272"/>
      <c r="HY436" s="271"/>
      <c r="HZ436" s="271"/>
      <c r="IA436" s="272"/>
      <c r="IB436" s="273"/>
      <c r="IC436" s="272"/>
      <c r="ID436" s="272"/>
      <c r="IE436" s="272"/>
      <c r="IF436" s="272"/>
      <c r="IG436" s="272"/>
      <c r="IH436" s="272"/>
      <c r="II436" s="272"/>
      <c r="IJ436" s="272"/>
      <c r="IK436" s="272"/>
      <c r="IL436" s="272"/>
      <c r="IM436" s="272"/>
      <c r="IN436" s="272"/>
      <c r="IO436" s="272"/>
      <c r="IP436" s="272"/>
      <c r="IQ436" s="272"/>
      <c r="IR436" s="272"/>
      <c r="IS436" s="272"/>
      <c r="IT436" s="272"/>
      <c r="IU436" s="272"/>
      <c r="IV436" s="272"/>
      <c r="IW436" s="272"/>
      <c r="IX436" s="272"/>
      <c r="IY436" s="272"/>
      <c r="IZ436" s="272"/>
      <c r="JA436" s="272"/>
      <c r="JB436" s="272"/>
      <c r="JC436" s="272"/>
      <c r="JD436" s="274"/>
    </row>
    <row r="437" spans="1:264" s="7" customFormat="1" ht="18.95" hidden="1" customHeight="1">
      <c r="A437" s="275"/>
      <c r="B437" s="285"/>
      <c r="C437" s="277"/>
      <c r="D437" s="277"/>
      <c r="E437" s="278"/>
      <c r="F437" s="278"/>
      <c r="G437" s="278"/>
      <c r="H437" s="277"/>
      <c r="I437" s="279"/>
      <c r="J437" s="279"/>
      <c r="K437" s="280"/>
      <c r="L437" s="280"/>
      <c r="M437" s="280"/>
      <c r="N437" s="281"/>
      <c r="O437" s="370"/>
      <c r="P437" s="283"/>
      <c r="Q437" s="281"/>
      <c r="R437" s="281"/>
      <c r="S437" s="281"/>
      <c r="T437" s="281"/>
      <c r="U437" s="281"/>
      <c r="V437" s="281"/>
      <c r="W437" s="96"/>
      <c r="X437" s="281"/>
      <c r="Y437" s="286"/>
      <c r="Z437" s="286"/>
      <c r="AA437" s="265"/>
      <c r="AB437" s="265"/>
      <c r="AC437" s="265"/>
      <c r="AD437" s="265"/>
      <c r="AE437" s="265"/>
      <c r="AF437" s="265"/>
      <c r="AG437" s="265"/>
      <c r="AH437" s="265"/>
      <c r="AI437" s="265"/>
      <c r="AJ437" s="265"/>
      <c r="AK437" s="265"/>
      <c r="AL437" s="265"/>
      <c r="AM437" s="265"/>
      <c r="AN437" s="266"/>
      <c r="AO437" s="265"/>
      <c r="AP437" s="265"/>
      <c r="AQ437" s="265"/>
      <c r="AR437" s="265"/>
      <c r="AS437" s="265"/>
      <c r="AT437" s="265"/>
      <c r="AU437" s="265"/>
      <c r="AV437" s="265"/>
      <c r="AW437" s="265"/>
      <c r="AX437" s="265"/>
      <c r="AY437" s="265"/>
      <c r="AZ437" s="265"/>
      <c r="BA437" s="265"/>
      <c r="BB437" s="265"/>
      <c r="BC437" s="265"/>
      <c r="BD437" s="265"/>
      <c r="BE437" s="265"/>
      <c r="BF437" s="265"/>
      <c r="BG437" s="265"/>
      <c r="BH437" s="265"/>
      <c r="BI437" s="265"/>
      <c r="BJ437" s="265"/>
      <c r="BK437" s="265"/>
      <c r="BL437" s="265"/>
      <c r="BM437" s="265"/>
      <c r="BN437" s="265"/>
      <c r="BO437" s="265"/>
      <c r="BP437" s="265"/>
      <c r="BQ437" s="265"/>
      <c r="BR437" s="265"/>
      <c r="BS437" s="265"/>
      <c r="BT437" s="265"/>
      <c r="BU437" s="265"/>
      <c r="BV437" s="265"/>
      <c r="BW437" s="265"/>
      <c r="BX437" s="265"/>
      <c r="BY437" s="265"/>
      <c r="BZ437" s="265"/>
      <c r="CA437" s="265"/>
      <c r="CB437" s="265"/>
      <c r="CC437" s="265"/>
      <c r="CD437" s="265"/>
      <c r="CE437" s="265"/>
      <c r="CF437" s="265"/>
      <c r="CG437" s="265"/>
      <c r="CH437" s="265"/>
      <c r="CI437" s="265"/>
      <c r="CJ437" s="265"/>
      <c r="CK437" s="265"/>
      <c r="CL437" s="265"/>
      <c r="CM437" s="265"/>
      <c r="CN437" s="265"/>
      <c r="CO437" s="265"/>
      <c r="CP437" s="265"/>
      <c r="CQ437" s="265"/>
      <c r="CR437" s="265"/>
      <c r="CS437" s="265"/>
      <c r="CT437" s="265"/>
      <c r="CU437" s="265"/>
      <c r="CV437" s="265"/>
      <c r="CW437" s="265"/>
      <c r="CX437" s="265"/>
      <c r="CY437" s="265"/>
      <c r="CZ437" s="265"/>
      <c r="DA437" s="265"/>
      <c r="DB437" s="265"/>
      <c r="DC437" s="265"/>
      <c r="DD437" s="265"/>
      <c r="DE437" s="265"/>
      <c r="DF437" s="265"/>
      <c r="DG437" s="265"/>
      <c r="DH437" s="265"/>
      <c r="DI437" s="265"/>
      <c r="DJ437" s="265"/>
      <c r="DK437" s="266"/>
      <c r="DL437" s="265"/>
      <c r="DM437" s="265"/>
      <c r="DN437" s="265"/>
      <c r="DO437" s="265"/>
      <c r="DP437" s="265"/>
      <c r="DQ437" s="265"/>
      <c r="DR437" s="265"/>
      <c r="DS437" s="265"/>
      <c r="DT437" s="265"/>
      <c r="DU437" s="265"/>
      <c r="DV437" s="265"/>
      <c r="DW437" s="265"/>
      <c r="DX437" s="265"/>
      <c r="DY437" s="265"/>
      <c r="DZ437" s="265"/>
      <c r="EA437" s="265"/>
      <c r="EB437" s="265"/>
      <c r="EC437" s="265"/>
      <c r="ED437" s="265"/>
      <c r="EE437" s="265"/>
      <c r="EF437" s="265"/>
      <c r="EG437" s="265"/>
      <c r="EH437" s="265"/>
      <c r="EI437" s="265"/>
      <c r="EJ437" s="265"/>
      <c r="EK437" s="265"/>
      <c r="EL437" s="266"/>
      <c r="EM437" s="265"/>
      <c r="EN437" s="265"/>
      <c r="EO437" s="265"/>
      <c r="EP437" s="265"/>
      <c r="EQ437" s="265"/>
      <c r="ER437" s="265"/>
      <c r="ES437" s="265"/>
      <c r="ET437" s="265"/>
      <c r="EU437" s="265"/>
      <c r="EV437" s="265"/>
      <c r="EW437" s="265"/>
      <c r="EX437" s="265"/>
      <c r="EY437" s="265"/>
      <c r="EZ437" s="265"/>
      <c r="FA437" s="265"/>
      <c r="FB437" s="265"/>
      <c r="FC437" s="265"/>
      <c r="FD437" s="265"/>
      <c r="FE437" s="265"/>
      <c r="FF437" s="267"/>
      <c r="FG437" s="265"/>
      <c r="FH437" s="265"/>
      <c r="FI437" s="265"/>
      <c r="FJ437" s="265"/>
      <c r="FK437" s="265"/>
      <c r="FL437" s="265"/>
      <c r="FM437" s="265"/>
      <c r="FN437" s="265"/>
      <c r="FO437" s="265"/>
      <c r="FP437" s="265"/>
      <c r="FQ437" s="268"/>
      <c r="FR437" s="268"/>
      <c r="FS437" s="265"/>
      <c r="FT437" s="265"/>
      <c r="FU437" s="265"/>
      <c r="FV437" s="265"/>
      <c r="FW437" s="265"/>
      <c r="FX437" s="265"/>
      <c r="FY437" s="265"/>
      <c r="FZ437" s="265"/>
      <c r="GA437" s="265"/>
      <c r="GB437" s="265"/>
      <c r="GC437" s="265"/>
      <c r="GD437" s="269"/>
      <c r="GE437" s="269"/>
      <c r="GF437" s="269"/>
      <c r="GG437" s="269"/>
      <c r="GH437" s="270"/>
      <c r="GI437" s="371"/>
      <c r="GJ437" s="269"/>
      <c r="GK437" s="269"/>
      <c r="GL437" s="269"/>
      <c r="GM437" s="269"/>
      <c r="GN437" s="269"/>
      <c r="GO437" s="272"/>
      <c r="GP437" s="272"/>
      <c r="GQ437" s="272"/>
      <c r="GR437" s="272"/>
      <c r="GS437" s="272"/>
      <c r="GT437" s="272"/>
      <c r="GU437" s="272"/>
      <c r="GV437" s="272"/>
      <c r="GW437" s="272"/>
      <c r="GX437" s="272"/>
      <c r="GY437" s="272"/>
      <c r="GZ437" s="272"/>
      <c r="HA437" s="272"/>
      <c r="HB437" s="272"/>
      <c r="HC437" s="272"/>
      <c r="HD437" s="272"/>
      <c r="HE437" s="272"/>
      <c r="HF437" s="272"/>
      <c r="HG437" s="272"/>
      <c r="HH437" s="272"/>
      <c r="HI437" s="272"/>
      <c r="HJ437" s="272"/>
      <c r="HK437" s="272"/>
      <c r="HL437" s="272"/>
      <c r="HM437" s="272"/>
      <c r="HN437" s="272"/>
      <c r="HO437" s="272"/>
      <c r="HP437" s="272"/>
      <c r="HQ437" s="272"/>
      <c r="HR437" s="272"/>
      <c r="HS437" s="272"/>
      <c r="HT437" s="272"/>
      <c r="HU437" s="272"/>
      <c r="HV437" s="272"/>
      <c r="HW437" s="272"/>
      <c r="HX437" s="272"/>
      <c r="HY437" s="271"/>
      <c r="HZ437" s="271"/>
      <c r="IA437" s="272"/>
      <c r="IB437" s="273"/>
      <c r="IC437" s="272"/>
      <c r="ID437" s="272"/>
      <c r="IE437" s="272"/>
      <c r="IF437" s="272"/>
      <c r="IG437" s="272"/>
      <c r="IH437" s="272"/>
      <c r="II437" s="272"/>
      <c r="IJ437" s="272"/>
      <c r="IK437" s="272"/>
      <c r="IL437" s="272"/>
      <c r="IM437" s="272"/>
      <c r="IN437" s="272"/>
      <c r="IO437" s="272"/>
      <c r="IP437" s="272"/>
      <c r="IQ437" s="272"/>
      <c r="IR437" s="272"/>
      <c r="IS437" s="272"/>
      <c r="IT437" s="272"/>
      <c r="IU437" s="272"/>
      <c r="IV437" s="272"/>
      <c r="IW437" s="272"/>
      <c r="IX437" s="272"/>
      <c r="IY437" s="272"/>
      <c r="IZ437" s="272"/>
      <c r="JA437" s="272"/>
      <c r="JB437" s="272"/>
      <c r="JC437" s="272"/>
      <c r="JD437" s="274"/>
    </row>
    <row r="438" spans="1:264" s="7" customFormat="1" ht="18.95" hidden="1" customHeight="1">
      <c r="A438" s="275"/>
      <c r="B438" s="285"/>
      <c r="C438" s="277"/>
      <c r="D438" s="277"/>
      <c r="E438" s="278"/>
      <c r="F438" s="278"/>
      <c r="G438" s="278"/>
      <c r="H438" s="277"/>
      <c r="I438" s="279"/>
      <c r="J438" s="279"/>
      <c r="K438" s="280"/>
      <c r="L438" s="280"/>
      <c r="M438" s="280"/>
      <c r="N438" s="281"/>
      <c r="O438" s="370"/>
      <c r="P438" s="283"/>
      <c r="Q438" s="281"/>
      <c r="R438" s="281"/>
      <c r="S438" s="281"/>
      <c r="T438" s="281"/>
      <c r="U438" s="281"/>
      <c r="V438" s="281"/>
      <c r="W438" s="96"/>
      <c r="X438" s="281"/>
      <c r="Y438" s="286"/>
      <c r="Z438" s="286"/>
      <c r="AA438" s="265"/>
      <c r="AB438" s="265"/>
      <c r="AC438" s="265"/>
      <c r="AD438" s="265"/>
      <c r="AE438" s="265"/>
      <c r="AF438" s="265"/>
      <c r="AG438" s="265"/>
      <c r="AH438" s="265"/>
      <c r="AI438" s="265"/>
      <c r="AJ438" s="265"/>
      <c r="AK438" s="265"/>
      <c r="AL438" s="265"/>
      <c r="AM438" s="265"/>
      <c r="AN438" s="266"/>
      <c r="AO438" s="265"/>
      <c r="AP438" s="265"/>
      <c r="AQ438" s="265"/>
      <c r="AR438" s="265"/>
      <c r="AS438" s="265"/>
      <c r="AT438" s="265"/>
      <c r="AU438" s="265"/>
      <c r="AV438" s="265"/>
      <c r="AW438" s="265"/>
      <c r="AX438" s="265"/>
      <c r="AY438" s="265"/>
      <c r="AZ438" s="265"/>
      <c r="BA438" s="265"/>
      <c r="BB438" s="265"/>
      <c r="BC438" s="265"/>
      <c r="BD438" s="265"/>
      <c r="BE438" s="265"/>
      <c r="BF438" s="265"/>
      <c r="BG438" s="265"/>
      <c r="BH438" s="265"/>
      <c r="BI438" s="265"/>
      <c r="BJ438" s="265"/>
      <c r="BK438" s="265"/>
      <c r="BL438" s="265"/>
      <c r="BM438" s="265"/>
      <c r="BN438" s="265"/>
      <c r="BO438" s="265"/>
      <c r="BP438" s="265"/>
      <c r="BQ438" s="265"/>
      <c r="BR438" s="265"/>
      <c r="BS438" s="265"/>
      <c r="BT438" s="265"/>
      <c r="BU438" s="265"/>
      <c r="BV438" s="265"/>
      <c r="BW438" s="265"/>
      <c r="BX438" s="265"/>
      <c r="BY438" s="265"/>
      <c r="BZ438" s="265"/>
      <c r="CA438" s="265"/>
      <c r="CB438" s="265"/>
      <c r="CC438" s="265"/>
      <c r="CD438" s="265"/>
      <c r="CE438" s="265"/>
      <c r="CF438" s="265"/>
      <c r="CG438" s="265"/>
      <c r="CH438" s="265"/>
      <c r="CI438" s="265"/>
      <c r="CJ438" s="265"/>
      <c r="CK438" s="265"/>
      <c r="CL438" s="265"/>
      <c r="CM438" s="265"/>
      <c r="CN438" s="265"/>
      <c r="CO438" s="265"/>
      <c r="CP438" s="265"/>
      <c r="CQ438" s="265"/>
      <c r="CR438" s="265"/>
      <c r="CS438" s="265"/>
      <c r="CT438" s="265"/>
      <c r="CU438" s="265"/>
      <c r="CV438" s="265"/>
      <c r="CW438" s="265"/>
      <c r="CX438" s="265"/>
      <c r="CY438" s="265"/>
      <c r="CZ438" s="265"/>
      <c r="DA438" s="265"/>
      <c r="DB438" s="265"/>
      <c r="DC438" s="265"/>
      <c r="DD438" s="265"/>
      <c r="DE438" s="265"/>
      <c r="DF438" s="265"/>
      <c r="DG438" s="265"/>
      <c r="DH438" s="265"/>
      <c r="DI438" s="265"/>
      <c r="DJ438" s="265"/>
      <c r="DK438" s="266"/>
      <c r="DL438" s="265"/>
      <c r="DM438" s="265"/>
      <c r="DN438" s="265"/>
      <c r="DO438" s="265"/>
      <c r="DP438" s="265"/>
      <c r="DQ438" s="265"/>
      <c r="DR438" s="265"/>
      <c r="DS438" s="265"/>
      <c r="DT438" s="265"/>
      <c r="DU438" s="265"/>
      <c r="DV438" s="265"/>
      <c r="DW438" s="265"/>
      <c r="DX438" s="265"/>
      <c r="DY438" s="265"/>
      <c r="DZ438" s="265"/>
      <c r="EA438" s="265"/>
      <c r="EB438" s="265"/>
      <c r="EC438" s="265"/>
      <c r="ED438" s="265"/>
      <c r="EE438" s="265"/>
      <c r="EF438" s="265"/>
      <c r="EG438" s="265"/>
      <c r="EH438" s="265"/>
      <c r="EI438" s="265"/>
      <c r="EJ438" s="265"/>
      <c r="EK438" s="265"/>
      <c r="EL438" s="266"/>
      <c r="EM438" s="265"/>
      <c r="EN438" s="265"/>
      <c r="EO438" s="265"/>
      <c r="EP438" s="265"/>
      <c r="EQ438" s="265"/>
      <c r="ER438" s="265"/>
      <c r="ES438" s="265"/>
      <c r="ET438" s="265"/>
      <c r="EU438" s="265"/>
      <c r="EV438" s="265"/>
      <c r="EW438" s="265"/>
      <c r="EX438" s="265"/>
      <c r="EY438" s="265"/>
      <c r="EZ438" s="265"/>
      <c r="FA438" s="265"/>
      <c r="FB438" s="265"/>
      <c r="FC438" s="265"/>
      <c r="FD438" s="265"/>
      <c r="FE438" s="265"/>
      <c r="FF438" s="267"/>
      <c r="FG438" s="265"/>
      <c r="FH438" s="265"/>
      <c r="FI438" s="265"/>
      <c r="FJ438" s="265"/>
      <c r="FK438" s="265"/>
      <c r="FL438" s="265"/>
      <c r="FM438" s="265"/>
      <c r="FN438" s="265"/>
      <c r="FO438" s="265"/>
      <c r="FP438" s="265"/>
      <c r="FQ438" s="268"/>
      <c r="FR438" s="268"/>
      <c r="FS438" s="265"/>
      <c r="FT438" s="265"/>
      <c r="FU438" s="265"/>
      <c r="FV438" s="265"/>
      <c r="FW438" s="265"/>
      <c r="FX438" s="265"/>
      <c r="FY438" s="265"/>
      <c r="FZ438" s="265"/>
      <c r="GA438" s="265"/>
      <c r="GB438" s="265"/>
      <c r="GC438" s="265"/>
      <c r="GD438" s="269"/>
      <c r="GE438" s="269"/>
      <c r="GF438" s="269"/>
      <c r="GG438" s="269"/>
      <c r="GH438" s="270"/>
      <c r="GI438" s="371"/>
      <c r="GJ438" s="269"/>
      <c r="GK438" s="269"/>
      <c r="GL438" s="269"/>
      <c r="GM438" s="269"/>
      <c r="GN438" s="269"/>
      <c r="GO438" s="272"/>
      <c r="GP438" s="272"/>
      <c r="GQ438" s="272"/>
      <c r="GR438" s="272"/>
      <c r="GS438" s="272"/>
      <c r="GT438" s="272"/>
      <c r="GU438" s="272"/>
      <c r="GV438" s="272"/>
      <c r="GW438" s="272"/>
      <c r="GX438" s="272"/>
      <c r="GY438" s="272"/>
      <c r="GZ438" s="272"/>
      <c r="HA438" s="272"/>
      <c r="HB438" s="272"/>
      <c r="HC438" s="272"/>
      <c r="HD438" s="272"/>
      <c r="HE438" s="272"/>
      <c r="HF438" s="272"/>
      <c r="HG438" s="272"/>
      <c r="HH438" s="272"/>
      <c r="HI438" s="272"/>
      <c r="HJ438" s="272"/>
      <c r="HK438" s="272"/>
      <c r="HL438" s="272"/>
      <c r="HM438" s="272"/>
      <c r="HN438" s="272"/>
      <c r="HO438" s="272"/>
      <c r="HP438" s="272"/>
      <c r="HQ438" s="272"/>
      <c r="HR438" s="272"/>
      <c r="HS438" s="272"/>
      <c r="HT438" s="272"/>
      <c r="HU438" s="272"/>
      <c r="HV438" s="272"/>
      <c r="HW438" s="272"/>
      <c r="HX438" s="272"/>
      <c r="HY438" s="271"/>
      <c r="HZ438" s="271"/>
      <c r="IA438" s="272"/>
      <c r="IB438" s="273"/>
      <c r="IC438" s="272"/>
      <c r="ID438" s="272"/>
      <c r="IE438" s="272"/>
      <c r="IF438" s="272"/>
      <c r="IG438" s="272"/>
      <c r="IH438" s="272"/>
      <c r="II438" s="272"/>
      <c r="IJ438" s="272"/>
      <c r="IK438" s="272"/>
      <c r="IL438" s="272"/>
      <c r="IM438" s="272"/>
      <c r="IN438" s="272"/>
      <c r="IO438" s="272"/>
      <c r="IP438" s="272"/>
      <c r="IQ438" s="272"/>
      <c r="IR438" s="272"/>
      <c r="IS438" s="272"/>
      <c r="IT438" s="272"/>
      <c r="IU438" s="272"/>
      <c r="IV438" s="272"/>
      <c r="IW438" s="272"/>
      <c r="IX438" s="272"/>
      <c r="IY438" s="272"/>
      <c r="IZ438" s="272"/>
      <c r="JA438" s="272"/>
      <c r="JB438" s="272"/>
      <c r="JC438" s="272"/>
      <c r="JD438" s="274"/>
    </row>
    <row r="439" spans="1:264" s="7" customFormat="1" ht="18.95" hidden="1" customHeight="1">
      <c r="A439" s="275"/>
      <c r="B439" s="285"/>
      <c r="C439" s="277"/>
      <c r="D439" s="277"/>
      <c r="E439" s="278"/>
      <c r="F439" s="278"/>
      <c r="G439" s="278"/>
      <c r="H439" s="277"/>
      <c r="I439" s="279"/>
      <c r="J439" s="279"/>
      <c r="K439" s="280"/>
      <c r="L439" s="280"/>
      <c r="M439" s="280"/>
      <c r="N439" s="281"/>
      <c r="O439" s="370"/>
      <c r="P439" s="283"/>
      <c r="Q439" s="281"/>
      <c r="R439" s="281"/>
      <c r="S439" s="281"/>
      <c r="T439" s="281"/>
      <c r="U439" s="281"/>
      <c r="V439" s="281"/>
      <c r="W439" s="96"/>
      <c r="X439" s="281"/>
      <c r="Y439" s="286"/>
      <c r="Z439" s="286"/>
      <c r="AA439" s="265"/>
      <c r="AB439" s="265"/>
      <c r="AC439" s="265"/>
      <c r="AD439" s="265"/>
      <c r="AE439" s="265"/>
      <c r="AF439" s="265"/>
      <c r="AG439" s="265"/>
      <c r="AH439" s="265"/>
      <c r="AI439" s="265"/>
      <c r="AJ439" s="265"/>
      <c r="AK439" s="265"/>
      <c r="AL439" s="265"/>
      <c r="AM439" s="265"/>
      <c r="AN439" s="266"/>
      <c r="AO439" s="265"/>
      <c r="AP439" s="265"/>
      <c r="AQ439" s="265"/>
      <c r="AR439" s="265"/>
      <c r="AS439" s="265"/>
      <c r="AT439" s="265"/>
      <c r="AU439" s="265"/>
      <c r="AV439" s="265"/>
      <c r="AW439" s="265"/>
      <c r="AX439" s="265"/>
      <c r="AY439" s="265"/>
      <c r="AZ439" s="265"/>
      <c r="BA439" s="265"/>
      <c r="BB439" s="265"/>
      <c r="BC439" s="265"/>
      <c r="BD439" s="265"/>
      <c r="BE439" s="265"/>
      <c r="BF439" s="265"/>
      <c r="BG439" s="265"/>
      <c r="BH439" s="265"/>
      <c r="BI439" s="265"/>
      <c r="BJ439" s="265"/>
      <c r="BK439" s="265"/>
      <c r="BL439" s="265"/>
      <c r="BM439" s="265"/>
      <c r="BN439" s="265"/>
      <c r="BO439" s="265"/>
      <c r="BP439" s="265"/>
      <c r="BQ439" s="265"/>
      <c r="BR439" s="265"/>
      <c r="BS439" s="265"/>
      <c r="BT439" s="265"/>
      <c r="BU439" s="265"/>
      <c r="BV439" s="265"/>
      <c r="BW439" s="265"/>
      <c r="BX439" s="265"/>
      <c r="BY439" s="265"/>
      <c r="BZ439" s="265"/>
      <c r="CA439" s="265"/>
      <c r="CB439" s="265"/>
      <c r="CC439" s="265"/>
      <c r="CD439" s="265"/>
      <c r="CE439" s="265"/>
      <c r="CF439" s="265"/>
      <c r="CG439" s="265"/>
      <c r="CH439" s="265"/>
      <c r="CI439" s="265"/>
      <c r="CJ439" s="265"/>
      <c r="CK439" s="265"/>
      <c r="CL439" s="265"/>
      <c r="CM439" s="265"/>
      <c r="CN439" s="265"/>
      <c r="CO439" s="265"/>
      <c r="CP439" s="265"/>
      <c r="CQ439" s="265"/>
      <c r="CR439" s="265"/>
      <c r="CS439" s="265"/>
      <c r="CT439" s="265"/>
      <c r="CU439" s="265"/>
      <c r="CV439" s="265"/>
      <c r="CW439" s="265"/>
      <c r="CX439" s="265"/>
      <c r="CY439" s="265"/>
      <c r="CZ439" s="265"/>
      <c r="DA439" s="265"/>
      <c r="DB439" s="265"/>
      <c r="DC439" s="265"/>
      <c r="DD439" s="265"/>
      <c r="DE439" s="265"/>
      <c r="DF439" s="265"/>
      <c r="DG439" s="265"/>
      <c r="DH439" s="265"/>
      <c r="DI439" s="265"/>
      <c r="DJ439" s="265"/>
      <c r="DK439" s="266"/>
      <c r="DL439" s="265"/>
      <c r="DM439" s="265"/>
      <c r="DN439" s="265"/>
      <c r="DO439" s="265"/>
      <c r="DP439" s="265"/>
      <c r="DQ439" s="265"/>
      <c r="DR439" s="265"/>
      <c r="DS439" s="265"/>
      <c r="DT439" s="265"/>
      <c r="DU439" s="265"/>
      <c r="DV439" s="265"/>
      <c r="DW439" s="265"/>
      <c r="DX439" s="265"/>
      <c r="DY439" s="265"/>
      <c r="DZ439" s="265"/>
      <c r="EA439" s="265"/>
      <c r="EB439" s="265"/>
      <c r="EC439" s="265"/>
      <c r="ED439" s="265"/>
      <c r="EE439" s="265"/>
      <c r="EF439" s="265"/>
      <c r="EG439" s="265"/>
      <c r="EH439" s="265"/>
      <c r="EI439" s="265"/>
      <c r="EJ439" s="265"/>
      <c r="EK439" s="265"/>
      <c r="EL439" s="266"/>
      <c r="EM439" s="265"/>
      <c r="EN439" s="265"/>
      <c r="EO439" s="265"/>
      <c r="EP439" s="265"/>
      <c r="EQ439" s="265"/>
      <c r="ER439" s="265"/>
      <c r="ES439" s="265"/>
      <c r="ET439" s="265"/>
      <c r="EU439" s="265"/>
      <c r="EV439" s="265"/>
      <c r="EW439" s="265"/>
      <c r="EX439" s="265"/>
      <c r="EY439" s="265"/>
      <c r="EZ439" s="265"/>
      <c r="FA439" s="265"/>
      <c r="FB439" s="265"/>
      <c r="FC439" s="265"/>
      <c r="FD439" s="265"/>
      <c r="FE439" s="265"/>
      <c r="FF439" s="267"/>
      <c r="FG439" s="265"/>
      <c r="FH439" s="265"/>
      <c r="FI439" s="265"/>
      <c r="FJ439" s="265"/>
      <c r="FK439" s="265"/>
      <c r="FL439" s="265"/>
      <c r="FM439" s="265"/>
      <c r="FN439" s="265"/>
      <c r="FO439" s="265"/>
      <c r="FP439" s="265"/>
      <c r="FQ439" s="268"/>
      <c r="FR439" s="268"/>
      <c r="FS439" s="265"/>
      <c r="FT439" s="265"/>
      <c r="FU439" s="265"/>
      <c r="FV439" s="265"/>
      <c r="FW439" s="265"/>
      <c r="FX439" s="265"/>
      <c r="FY439" s="265"/>
      <c r="FZ439" s="265"/>
      <c r="GA439" s="265"/>
      <c r="GB439" s="265"/>
      <c r="GC439" s="265"/>
      <c r="GD439" s="269"/>
      <c r="GE439" s="271"/>
      <c r="GF439" s="269"/>
      <c r="GG439" s="269"/>
      <c r="GH439" s="270"/>
      <c r="GI439" s="371"/>
      <c r="GJ439" s="269"/>
      <c r="GK439" s="269"/>
      <c r="GL439" s="269"/>
      <c r="GM439" s="269"/>
      <c r="GN439" s="269"/>
      <c r="GO439" s="272"/>
      <c r="GP439" s="272"/>
      <c r="GQ439" s="272"/>
      <c r="GR439" s="272"/>
      <c r="GS439" s="272"/>
      <c r="GT439" s="272"/>
      <c r="GU439" s="272"/>
      <c r="GV439" s="272"/>
      <c r="GW439" s="272"/>
      <c r="GX439" s="272"/>
      <c r="GY439" s="272"/>
      <c r="GZ439" s="272"/>
      <c r="HA439" s="272"/>
      <c r="HB439" s="272"/>
      <c r="HC439" s="272"/>
      <c r="HD439" s="272"/>
      <c r="HE439" s="272"/>
      <c r="HF439" s="272"/>
      <c r="HG439" s="272"/>
      <c r="HH439" s="272"/>
      <c r="HI439" s="272"/>
      <c r="HJ439" s="272"/>
      <c r="HK439" s="272"/>
      <c r="HL439" s="272"/>
      <c r="HM439" s="272"/>
      <c r="HN439" s="272"/>
      <c r="HO439" s="272"/>
      <c r="HP439" s="272"/>
      <c r="HQ439" s="272"/>
      <c r="HR439" s="272"/>
      <c r="HS439" s="272"/>
      <c r="HT439" s="272"/>
      <c r="HU439" s="272"/>
      <c r="HV439" s="272"/>
      <c r="HW439" s="272"/>
      <c r="HX439" s="272"/>
      <c r="HY439" s="271"/>
      <c r="HZ439" s="271"/>
      <c r="IA439" s="272"/>
      <c r="IB439" s="273"/>
      <c r="IC439" s="272"/>
      <c r="ID439" s="272"/>
      <c r="IE439" s="272"/>
      <c r="IF439" s="272"/>
      <c r="IG439" s="272"/>
      <c r="IH439" s="272"/>
      <c r="II439" s="272"/>
      <c r="IJ439" s="272"/>
      <c r="IK439" s="272"/>
      <c r="IL439" s="272"/>
      <c r="IM439" s="272"/>
      <c r="IN439" s="272"/>
      <c r="IO439" s="272"/>
      <c r="IP439" s="272"/>
      <c r="IQ439" s="272"/>
      <c r="IR439" s="272"/>
      <c r="IS439" s="272"/>
      <c r="IT439" s="272"/>
      <c r="IU439" s="272"/>
      <c r="IV439" s="272"/>
      <c r="IW439" s="272"/>
      <c r="IX439" s="272"/>
      <c r="IY439" s="272"/>
      <c r="IZ439" s="272"/>
      <c r="JA439" s="272"/>
      <c r="JB439" s="272"/>
      <c r="JC439" s="272"/>
      <c r="JD439" s="274"/>
    </row>
    <row r="440" spans="1:264" s="7" customFormat="1" ht="18.95" hidden="1" customHeight="1">
      <c r="A440" s="275"/>
      <c r="B440" s="285"/>
      <c r="C440" s="277"/>
      <c r="D440" s="277"/>
      <c r="E440" s="278"/>
      <c r="F440" s="278"/>
      <c r="G440" s="278"/>
      <c r="H440" s="277"/>
      <c r="I440" s="279"/>
      <c r="J440" s="279"/>
      <c r="K440" s="280"/>
      <c r="L440" s="280"/>
      <c r="M440" s="280"/>
      <c r="N440" s="281"/>
      <c r="O440" s="370"/>
      <c r="P440" s="283"/>
      <c r="Q440" s="281"/>
      <c r="R440" s="281"/>
      <c r="S440" s="281"/>
      <c r="T440" s="281"/>
      <c r="U440" s="281"/>
      <c r="V440" s="281"/>
      <c r="W440" s="96"/>
      <c r="X440" s="281"/>
      <c r="Y440" s="286"/>
      <c r="Z440" s="286"/>
      <c r="AA440" s="265"/>
      <c r="AB440" s="265"/>
      <c r="AC440" s="265"/>
      <c r="AD440" s="265"/>
      <c r="AE440" s="265"/>
      <c r="AF440" s="265"/>
      <c r="AG440" s="265"/>
      <c r="AH440" s="265"/>
      <c r="AI440" s="265"/>
      <c r="AJ440" s="265"/>
      <c r="AK440" s="265"/>
      <c r="AL440" s="265"/>
      <c r="AM440" s="265"/>
      <c r="AN440" s="266"/>
      <c r="AO440" s="265"/>
      <c r="AP440" s="265"/>
      <c r="AQ440" s="265"/>
      <c r="AR440" s="265"/>
      <c r="AS440" s="265"/>
      <c r="AT440" s="265"/>
      <c r="AU440" s="265"/>
      <c r="AV440" s="265"/>
      <c r="AW440" s="265"/>
      <c r="AX440" s="265"/>
      <c r="AY440" s="265"/>
      <c r="AZ440" s="265"/>
      <c r="BA440" s="265"/>
      <c r="BB440" s="265"/>
      <c r="BC440" s="265"/>
      <c r="BD440" s="265"/>
      <c r="BE440" s="265"/>
      <c r="BF440" s="265"/>
      <c r="BG440" s="265"/>
      <c r="BH440" s="265"/>
      <c r="BI440" s="265"/>
      <c r="BJ440" s="265"/>
      <c r="BK440" s="265"/>
      <c r="BL440" s="265"/>
      <c r="BM440" s="265"/>
      <c r="BN440" s="265"/>
      <c r="BO440" s="265"/>
      <c r="BP440" s="265"/>
      <c r="BQ440" s="265"/>
      <c r="BR440" s="265"/>
      <c r="BS440" s="265"/>
      <c r="BT440" s="265"/>
      <c r="BU440" s="265"/>
      <c r="BV440" s="265"/>
      <c r="BW440" s="265"/>
      <c r="BX440" s="265"/>
      <c r="BY440" s="265"/>
      <c r="BZ440" s="265"/>
      <c r="CA440" s="265"/>
      <c r="CB440" s="265"/>
      <c r="CC440" s="265"/>
      <c r="CD440" s="265"/>
      <c r="CE440" s="265"/>
      <c r="CF440" s="265"/>
      <c r="CG440" s="265"/>
      <c r="CH440" s="265"/>
      <c r="CI440" s="265"/>
      <c r="CJ440" s="265"/>
      <c r="CK440" s="265"/>
      <c r="CL440" s="265"/>
      <c r="CM440" s="265"/>
      <c r="CN440" s="265"/>
      <c r="CO440" s="265"/>
      <c r="CP440" s="265"/>
      <c r="CQ440" s="265"/>
      <c r="CR440" s="265"/>
      <c r="CS440" s="265"/>
      <c r="CT440" s="265"/>
      <c r="CU440" s="265"/>
      <c r="CV440" s="265"/>
      <c r="CW440" s="265"/>
      <c r="CX440" s="265"/>
      <c r="CY440" s="265"/>
      <c r="CZ440" s="265"/>
      <c r="DA440" s="265"/>
      <c r="DB440" s="265"/>
      <c r="DC440" s="265"/>
      <c r="DD440" s="265"/>
      <c r="DE440" s="265"/>
      <c r="DF440" s="265"/>
      <c r="DG440" s="265"/>
      <c r="DH440" s="265"/>
      <c r="DI440" s="265"/>
      <c r="DJ440" s="265"/>
      <c r="DK440" s="266"/>
      <c r="DL440" s="265"/>
      <c r="DM440" s="265"/>
      <c r="DN440" s="265"/>
      <c r="DO440" s="265"/>
      <c r="DP440" s="265"/>
      <c r="DQ440" s="265"/>
      <c r="DR440" s="265"/>
      <c r="DS440" s="265"/>
      <c r="DT440" s="265"/>
      <c r="DU440" s="265"/>
      <c r="DV440" s="265"/>
      <c r="DW440" s="265"/>
      <c r="DX440" s="265"/>
      <c r="DY440" s="265"/>
      <c r="DZ440" s="265"/>
      <c r="EA440" s="265"/>
      <c r="EB440" s="265"/>
      <c r="EC440" s="265"/>
      <c r="ED440" s="265"/>
      <c r="EE440" s="265"/>
      <c r="EF440" s="265"/>
      <c r="EG440" s="265"/>
      <c r="EH440" s="265"/>
      <c r="EI440" s="265"/>
      <c r="EJ440" s="265"/>
      <c r="EK440" s="265"/>
      <c r="EL440" s="266"/>
      <c r="EM440" s="265"/>
      <c r="EN440" s="265"/>
      <c r="EO440" s="265"/>
      <c r="EP440" s="265"/>
      <c r="EQ440" s="265"/>
      <c r="ER440" s="265"/>
      <c r="ES440" s="265"/>
      <c r="ET440" s="265"/>
      <c r="EU440" s="265"/>
      <c r="EV440" s="265"/>
      <c r="EW440" s="265"/>
      <c r="EX440" s="265"/>
      <c r="EY440" s="265"/>
      <c r="EZ440" s="265"/>
      <c r="FA440" s="265"/>
      <c r="FB440" s="265"/>
      <c r="FC440" s="265"/>
      <c r="FD440" s="265"/>
      <c r="FE440" s="265"/>
      <c r="FF440" s="267"/>
      <c r="FG440" s="265"/>
      <c r="FH440" s="265"/>
      <c r="FI440" s="265"/>
      <c r="FJ440" s="265"/>
      <c r="FK440" s="265"/>
      <c r="FL440" s="265"/>
      <c r="FM440" s="265"/>
      <c r="FN440" s="265"/>
      <c r="FO440" s="265"/>
      <c r="FP440" s="265"/>
      <c r="FQ440" s="268"/>
      <c r="FR440" s="268"/>
      <c r="FS440" s="265"/>
      <c r="FT440" s="265"/>
      <c r="FU440" s="265"/>
      <c r="FV440" s="265"/>
      <c r="FW440" s="265"/>
      <c r="FX440" s="265"/>
      <c r="FY440" s="265"/>
      <c r="FZ440" s="265"/>
      <c r="GA440" s="265"/>
      <c r="GB440" s="265"/>
      <c r="GC440" s="265"/>
      <c r="GD440" s="269"/>
      <c r="GE440" s="269"/>
      <c r="GF440" s="269"/>
      <c r="GG440" s="269"/>
      <c r="GH440" s="270"/>
      <c r="GI440" s="371"/>
      <c r="GJ440" s="269"/>
      <c r="GK440" s="269"/>
      <c r="GL440" s="269"/>
      <c r="GM440" s="269"/>
      <c r="GN440" s="269"/>
      <c r="GO440" s="272"/>
      <c r="GP440" s="272"/>
      <c r="GQ440" s="272"/>
      <c r="GR440" s="272"/>
      <c r="GS440" s="272"/>
      <c r="GT440" s="272"/>
      <c r="GU440" s="272"/>
      <c r="GV440" s="272"/>
      <c r="GW440" s="272"/>
      <c r="GX440" s="272"/>
      <c r="GY440" s="272"/>
      <c r="GZ440" s="272"/>
      <c r="HA440" s="272"/>
      <c r="HB440" s="272"/>
      <c r="HC440" s="272"/>
      <c r="HD440" s="272"/>
      <c r="HE440" s="272"/>
      <c r="HF440" s="272"/>
      <c r="HG440" s="272"/>
      <c r="HH440" s="272"/>
      <c r="HI440" s="272"/>
      <c r="HJ440" s="272"/>
      <c r="HK440" s="272"/>
      <c r="HL440" s="272"/>
      <c r="HM440" s="272"/>
      <c r="HN440" s="272"/>
      <c r="HO440" s="272"/>
      <c r="HP440" s="272"/>
      <c r="HQ440" s="272"/>
      <c r="HR440" s="272"/>
      <c r="HS440" s="272"/>
      <c r="HT440" s="272"/>
      <c r="HU440" s="272"/>
      <c r="HV440" s="272"/>
      <c r="HW440" s="272"/>
      <c r="HX440" s="272"/>
      <c r="HY440" s="271"/>
      <c r="HZ440" s="271"/>
      <c r="IA440" s="272"/>
      <c r="IB440" s="273"/>
      <c r="IC440" s="272"/>
      <c r="ID440" s="272"/>
      <c r="IE440" s="272"/>
      <c r="IF440" s="272"/>
      <c r="IG440" s="272"/>
      <c r="IH440" s="272"/>
      <c r="II440" s="272"/>
      <c r="IJ440" s="272"/>
      <c r="IK440" s="272"/>
      <c r="IL440" s="272"/>
      <c r="IM440" s="272"/>
      <c r="IN440" s="272"/>
      <c r="IO440" s="272"/>
      <c r="IP440" s="272"/>
      <c r="IQ440" s="272"/>
      <c r="IR440" s="272"/>
      <c r="IS440" s="272"/>
      <c r="IT440" s="272"/>
      <c r="IU440" s="272"/>
      <c r="IV440" s="272"/>
      <c r="IW440" s="272"/>
      <c r="IX440" s="272"/>
      <c r="IY440" s="272"/>
      <c r="IZ440" s="272"/>
      <c r="JA440" s="272"/>
      <c r="JB440" s="272"/>
      <c r="JC440" s="272"/>
      <c r="JD440" s="274"/>
    </row>
    <row r="441" spans="1:264" s="7" customFormat="1" ht="18.95" hidden="1" customHeight="1">
      <c r="A441" s="275"/>
      <c r="B441" s="285"/>
      <c r="C441" s="277"/>
      <c r="D441" s="277"/>
      <c r="E441" s="278"/>
      <c r="F441" s="278"/>
      <c r="G441" s="278"/>
      <c r="H441" s="277"/>
      <c r="I441" s="279"/>
      <c r="J441" s="279"/>
      <c r="K441" s="280"/>
      <c r="L441" s="280"/>
      <c r="M441" s="280"/>
      <c r="N441" s="281"/>
      <c r="O441" s="370"/>
      <c r="P441" s="283"/>
      <c r="Q441" s="281"/>
      <c r="R441" s="281"/>
      <c r="S441" s="281"/>
      <c r="T441" s="281"/>
      <c r="U441" s="281"/>
      <c r="V441" s="281"/>
      <c r="W441" s="96"/>
      <c r="X441" s="281"/>
      <c r="Y441" s="286"/>
      <c r="Z441" s="286"/>
      <c r="AA441" s="265"/>
      <c r="AB441" s="265"/>
      <c r="AC441" s="265"/>
      <c r="AD441" s="265"/>
      <c r="AE441" s="265"/>
      <c r="AF441" s="265"/>
      <c r="AG441" s="265"/>
      <c r="AH441" s="265"/>
      <c r="AI441" s="265"/>
      <c r="AJ441" s="265"/>
      <c r="AK441" s="265"/>
      <c r="AL441" s="265"/>
      <c r="AM441" s="265"/>
      <c r="AN441" s="266"/>
      <c r="AO441" s="265"/>
      <c r="AP441" s="265"/>
      <c r="AQ441" s="265"/>
      <c r="AR441" s="265"/>
      <c r="AS441" s="265"/>
      <c r="AT441" s="265"/>
      <c r="AU441" s="265"/>
      <c r="AV441" s="265"/>
      <c r="AW441" s="265"/>
      <c r="AX441" s="265"/>
      <c r="AY441" s="265"/>
      <c r="AZ441" s="265"/>
      <c r="BA441" s="265"/>
      <c r="BB441" s="265"/>
      <c r="BC441" s="265"/>
      <c r="BD441" s="265"/>
      <c r="BE441" s="265"/>
      <c r="BF441" s="265"/>
      <c r="BG441" s="265"/>
      <c r="BH441" s="265"/>
      <c r="BI441" s="265"/>
      <c r="BJ441" s="265"/>
      <c r="BK441" s="265"/>
      <c r="BL441" s="265"/>
      <c r="BM441" s="265"/>
      <c r="BN441" s="265"/>
      <c r="BO441" s="265"/>
      <c r="BP441" s="265"/>
      <c r="BQ441" s="265"/>
      <c r="BR441" s="265"/>
      <c r="BS441" s="265"/>
      <c r="BT441" s="265"/>
      <c r="BU441" s="265"/>
      <c r="BV441" s="265"/>
      <c r="BW441" s="265"/>
      <c r="BX441" s="265"/>
      <c r="BY441" s="265"/>
      <c r="BZ441" s="265"/>
      <c r="CA441" s="265"/>
      <c r="CB441" s="265"/>
      <c r="CC441" s="265"/>
      <c r="CD441" s="265"/>
      <c r="CE441" s="265"/>
      <c r="CF441" s="265"/>
      <c r="CG441" s="265"/>
      <c r="CH441" s="265"/>
      <c r="CI441" s="265"/>
      <c r="CJ441" s="265"/>
      <c r="CK441" s="265"/>
      <c r="CL441" s="265"/>
      <c r="CM441" s="265"/>
      <c r="CN441" s="265"/>
      <c r="CO441" s="265"/>
      <c r="CP441" s="265"/>
      <c r="CQ441" s="265"/>
      <c r="CR441" s="265"/>
      <c r="CS441" s="265"/>
      <c r="CT441" s="265"/>
      <c r="CU441" s="265"/>
      <c r="CV441" s="265"/>
      <c r="CW441" s="265"/>
      <c r="CX441" s="265"/>
      <c r="CY441" s="265"/>
      <c r="CZ441" s="265"/>
      <c r="DA441" s="265"/>
      <c r="DB441" s="265"/>
      <c r="DC441" s="265"/>
      <c r="DD441" s="265"/>
      <c r="DE441" s="265"/>
      <c r="DF441" s="265"/>
      <c r="DG441" s="265"/>
      <c r="DH441" s="265"/>
      <c r="DI441" s="265"/>
      <c r="DJ441" s="265"/>
      <c r="DK441" s="266"/>
      <c r="DL441" s="265"/>
      <c r="DM441" s="265"/>
      <c r="DN441" s="265"/>
      <c r="DO441" s="265"/>
      <c r="DP441" s="265"/>
      <c r="DQ441" s="265"/>
      <c r="DR441" s="265"/>
      <c r="DS441" s="265"/>
      <c r="DT441" s="265"/>
      <c r="DU441" s="265"/>
      <c r="DV441" s="265"/>
      <c r="DW441" s="265"/>
      <c r="DX441" s="265"/>
      <c r="DY441" s="265"/>
      <c r="DZ441" s="265"/>
      <c r="EA441" s="265"/>
      <c r="EB441" s="265"/>
      <c r="EC441" s="265"/>
      <c r="ED441" s="265"/>
      <c r="EE441" s="265"/>
      <c r="EF441" s="265"/>
      <c r="EG441" s="265"/>
      <c r="EH441" s="265"/>
      <c r="EI441" s="265"/>
      <c r="EJ441" s="265"/>
      <c r="EK441" s="265"/>
      <c r="EL441" s="266"/>
      <c r="EM441" s="265"/>
      <c r="EN441" s="265"/>
      <c r="EO441" s="265"/>
      <c r="EP441" s="265"/>
      <c r="EQ441" s="265"/>
      <c r="ER441" s="265"/>
      <c r="ES441" s="265"/>
      <c r="ET441" s="265"/>
      <c r="EU441" s="265"/>
      <c r="EV441" s="265"/>
      <c r="EW441" s="265"/>
      <c r="EX441" s="265"/>
      <c r="EY441" s="265"/>
      <c r="EZ441" s="265"/>
      <c r="FA441" s="265"/>
      <c r="FB441" s="265"/>
      <c r="FC441" s="265"/>
      <c r="FD441" s="265"/>
      <c r="FE441" s="265"/>
      <c r="FF441" s="267"/>
      <c r="FG441" s="265"/>
      <c r="FH441" s="265"/>
      <c r="FI441" s="265"/>
      <c r="FJ441" s="265"/>
      <c r="FK441" s="265"/>
      <c r="FL441" s="265"/>
      <c r="FM441" s="265"/>
      <c r="FN441" s="265"/>
      <c r="FO441" s="265"/>
      <c r="FP441" s="265"/>
      <c r="FQ441" s="268"/>
      <c r="FR441" s="268"/>
      <c r="FS441" s="265"/>
      <c r="FT441" s="265"/>
      <c r="FU441" s="265"/>
      <c r="FV441" s="265"/>
      <c r="FW441" s="265"/>
      <c r="FX441" s="265"/>
      <c r="FY441" s="265"/>
      <c r="FZ441" s="265"/>
      <c r="GA441" s="265"/>
      <c r="GB441" s="265"/>
      <c r="GC441" s="265"/>
      <c r="GD441" s="269"/>
      <c r="GE441" s="269"/>
      <c r="GF441" s="269"/>
      <c r="GG441" s="269"/>
      <c r="GH441" s="270"/>
      <c r="GI441" s="371"/>
      <c r="GJ441" s="269"/>
      <c r="GK441" s="269"/>
      <c r="GL441" s="269"/>
      <c r="GM441" s="269"/>
      <c r="GN441" s="269"/>
      <c r="GO441" s="272"/>
      <c r="GP441" s="272"/>
      <c r="GQ441" s="272"/>
      <c r="GR441" s="272"/>
      <c r="GS441" s="272"/>
      <c r="GT441" s="272"/>
      <c r="GU441" s="272"/>
      <c r="GV441" s="272"/>
      <c r="GW441" s="272"/>
      <c r="GX441" s="272"/>
      <c r="GY441" s="272"/>
      <c r="GZ441" s="272"/>
      <c r="HA441" s="272"/>
      <c r="HB441" s="272"/>
      <c r="HC441" s="272"/>
      <c r="HD441" s="272"/>
      <c r="HE441" s="272"/>
      <c r="HF441" s="272"/>
      <c r="HG441" s="272"/>
      <c r="HH441" s="272"/>
      <c r="HI441" s="272"/>
      <c r="HJ441" s="272"/>
      <c r="HK441" s="272"/>
      <c r="HL441" s="272"/>
      <c r="HM441" s="272"/>
      <c r="HN441" s="272"/>
      <c r="HO441" s="272"/>
      <c r="HP441" s="272"/>
      <c r="HQ441" s="272"/>
      <c r="HR441" s="272"/>
      <c r="HS441" s="272"/>
      <c r="HT441" s="272"/>
      <c r="HU441" s="272"/>
      <c r="HV441" s="272"/>
      <c r="HW441" s="272"/>
      <c r="HX441" s="272"/>
      <c r="HY441" s="271"/>
      <c r="HZ441" s="271"/>
      <c r="IA441" s="272"/>
      <c r="IB441" s="273"/>
      <c r="IC441" s="272"/>
      <c r="ID441" s="272"/>
      <c r="IE441" s="272"/>
      <c r="IF441" s="272"/>
      <c r="IG441" s="272"/>
      <c r="IH441" s="272"/>
      <c r="II441" s="272"/>
      <c r="IJ441" s="272"/>
      <c r="IK441" s="272"/>
      <c r="IL441" s="272"/>
      <c r="IM441" s="272"/>
      <c r="IN441" s="272"/>
      <c r="IO441" s="272"/>
      <c r="IP441" s="272"/>
      <c r="IQ441" s="272"/>
      <c r="IR441" s="272"/>
      <c r="IS441" s="272"/>
      <c r="IT441" s="272"/>
      <c r="IU441" s="272"/>
      <c r="IV441" s="272"/>
      <c r="IW441" s="272"/>
      <c r="IX441" s="272"/>
      <c r="IY441" s="272"/>
      <c r="IZ441" s="272"/>
      <c r="JA441" s="272"/>
      <c r="JB441" s="272"/>
      <c r="JC441" s="272"/>
      <c r="JD441" s="274"/>
    </row>
    <row r="442" spans="1:264" s="7" customFormat="1" ht="18.95" hidden="1" customHeight="1">
      <c r="A442" s="275"/>
      <c r="B442" s="285"/>
      <c r="C442" s="277"/>
      <c r="D442" s="277"/>
      <c r="E442" s="278"/>
      <c r="F442" s="278"/>
      <c r="G442" s="278"/>
      <c r="H442" s="277"/>
      <c r="I442" s="279"/>
      <c r="J442" s="279"/>
      <c r="K442" s="280"/>
      <c r="L442" s="280"/>
      <c r="M442" s="280"/>
      <c r="N442" s="281"/>
      <c r="O442" s="370"/>
      <c r="P442" s="283"/>
      <c r="Q442" s="281"/>
      <c r="R442" s="281"/>
      <c r="S442" s="281"/>
      <c r="T442" s="281"/>
      <c r="U442" s="281"/>
      <c r="V442" s="281"/>
      <c r="W442" s="96"/>
      <c r="X442" s="281"/>
      <c r="Y442" s="286"/>
      <c r="Z442" s="286"/>
      <c r="AA442" s="265"/>
      <c r="AB442" s="265"/>
      <c r="AC442" s="265"/>
      <c r="AD442" s="265"/>
      <c r="AE442" s="265"/>
      <c r="AF442" s="265"/>
      <c r="AG442" s="265"/>
      <c r="AH442" s="265"/>
      <c r="AI442" s="265"/>
      <c r="AJ442" s="265"/>
      <c r="AK442" s="265"/>
      <c r="AL442" s="265"/>
      <c r="AM442" s="265"/>
      <c r="AN442" s="266"/>
      <c r="AO442" s="265"/>
      <c r="AP442" s="265"/>
      <c r="AQ442" s="265"/>
      <c r="AR442" s="265"/>
      <c r="AS442" s="265"/>
      <c r="AT442" s="265"/>
      <c r="AU442" s="265"/>
      <c r="AV442" s="265"/>
      <c r="AW442" s="265"/>
      <c r="AX442" s="265"/>
      <c r="AY442" s="265"/>
      <c r="AZ442" s="265"/>
      <c r="BA442" s="265"/>
      <c r="BB442" s="265"/>
      <c r="BC442" s="265"/>
      <c r="BD442" s="265"/>
      <c r="BE442" s="265"/>
      <c r="BF442" s="265"/>
      <c r="BG442" s="265"/>
      <c r="BH442" s="265"/>
      <c r="BI442" s="265"/>
      <c r="BJ442" s="265"/>
      <c r="BK442" s="265"/>
      <c r="BL442" s="265"/>
      <c r="BM442" s="265"/>
      <c r="BN442" s="265"/>
      <c r="BO442" s="265"/>
      <c r="BP442" s="265"/>
      <c r="BQ442" s="265"/>
      <c r="BR442" s="265"/>
      <c r="BS442" s="265"/>
      <c r="BT442" s="265"/>
      <c r="BU442" s="265"/>
      <c r="BV442" s="265"/>
      <c r="BW442" s="265"/>
      <c r="BX442" s="265"/>
      <c r="BY442" s="265"/>
      <c r="BZ442" s="265"/>
      <c r="CA442" s="265"/>
      <c r="CB442" s="265"/>
      <c r="CC442" s="265"/>
      <c r="CD442" s="265"/>
      <c r="CE442" s="265"/>
      <c r="CF442" s="265"/>
      <c r="CG442" s="265"/>
      <c r="CH442" s="265"/>
      <c r="CI442" s="265"/>
      <c r="CJ442" s="265"/>
      <c r="CK442" s="265"/>
      <c r="CL442" s="265"/>
      <c r="CM442" s="265"/>
      <c r="CN442" s="265"/>
      <c r="CO442" s="265"/>
      <c r="CP442" s="265"/>
      <c r="CQ442" s="265"/>
      <c r="CR442" s="265"/>
      <c r="CS442" s="265"/>
      <c r="CT442" s="265"/>
      <c r="CU442" s="265"/>
      <c r="CV442" s="265"/>
      <c r="CW442" s="265"/>
      <c r="CX442" s="265"/>
      <c r="CY442" s="265"/>
      <c r="CZ442" s="265"/>
      <c r="DA442" s="265"/>
      <c r="DB442" s="265"/>
      <c r="DC442" s="265"/>
      <c r="DD442" s="265"/>
      <c r="DE442" s="265"/>
      <c r="DF442" s="265"/>
      <c r="DG442" s="265"/>
      <c r="DH442" s="265"/>
      <c r="DI442" s="265"/>
      <c r="DJ442" s="265"/>
      <c r="DK442" s="266"/>
      <c r="DL442" s="265"/>
      <c r="DM442" s="265"/>
      <c r="DN442" s="265"/>
      <c r="DO442" s="265"/>
      <c r="DP442" s="265"/>
      <c r="DQ442" s="265"/>
      <c r="DR442" s="265"/>
      <c r="DS442" s="265"/>
      <c r="DT442" s="265"/>
      <c r="DU442" s="265"/>
      <c r="DV442" s="265"/>
      <c r="DW442" s="265"/>
      <c r="DX442" s="265"/>
      <c r="DY442" s="265"/>
      <c r="DZ442" s="265"/>
      <c r="EA442" s="265"/>
      <c r="EB442" s="265"/>
      <c r="EC442" s="265"/>
      <c r="ED442" s="265"/>
      <c r="EE442" s="265"/>
      <c r="EF442" s="265"/>
      <c r="EG442" s="265"/>
      <c r="EH442" s="265"/>
      <c r="EI442" s="265"/>
      <c r="EJ442" s="265"/>
      <c r="EK442" s="265"/>
      <c r="EL442" s="266"/>
      <c r="EM442" s="265"/>
      <c r="EN442" s="265"/>
      <c r="EO442" s="265"/>
      <c r="EP442" s="265"/>
      <c r="EQ442" s="265"/>
      <c r="ER442" s="265"/>
      <c r="ES442" s="265"/>
      <c r="ET442" s="265"/>
      <c r="EU442" s="265"/>
      <c r="EV442" s="265"/>
      <c r="EW442" s="265"/>
      <c r="EX442" s="265"/>
      <c r="EY442" s="265"/>
      <c r="EZ442" s="265"/>
      <c r="FA442" s="265"/>
      <c r="FB442" s="265"/>
      <c r="FC442" s="265"/>
      <c r="FD442" s="265"/>
      <c r="FE442" s="265"/>
      <c r="FF442" s="267"/>
      <c r="FG442" s="265"/>
      <c r="FH442" s="265"/>
      <c r="FI442" s="265"/>
      <c r="FJ442" s="265"/>
      <c r="FK442" s="265"/>
      <c r="FL442" s="265"/>
      <c r="FM442" s="265"/>
      <c r="FN442" s="265"/>
      <c r="FO442" s="265"/>
      <c r="FP442" s="265"/>
      <c r="FQ442" s="268"/>
      <c r="FR442" s="268"/>
      <c r="FS442" s="265"/>
      <c r="FT442" s="265"/>
      <c r="FU442" s="265"/>
      <c r="FV442" s="265"/>
      <c r="FW442" s="265"/>
      <c r="FX442" s="265"/>
      <c r="FY442" s="265"/>
      <c r="FZ442" s="265"/>
      <c r="GA442" s="265"/>
      <c r="GB442" s="265"/>
      <c r="GC442" s="265"/>
      <c r="GD442" s="269"/>
      <c r="GE442" s="269"/>
      <c r="GF442" s="269"/>
      <c r="GG442" s="269"/>
      <c r="GH442" s="270"/>
      <c r="GI442" s="371"/>
      <c r="GJ442" s="269"/>
      <c r="GK442" s="269"/>
      <c r="GL442" s="269"/>
      <c r="GM442" s="269"/>
      <c r="GN442" s="269"/>
      <c r="GO442" s="272"/>
      <c r="GP442" s="272"/>
      <c r="GQ442" s="272"/>
      <c r="GR442" s="272"/>
      <c r="GS442" s="272"/>
      <c r="GT442" s="272"/>
      <c r="GU442" s="272"/>
      <c r="GV442" s="272"/>
      <c r="GW442" s="272"/>
      <c r="GX442" s="272"/>
      <c r="GY442" s="272"/>
      <c r="GZ442" s="272"/>
      <c r="HA442" s="272"/>
      <c r="HB442" s="272"/>
      <c r="HC442" s="272"/>
      <c r="HD442" s="272"/>
      <c r="HE442" s="272"/>
      <c r="HF442" s="272"/>
      <c r="HG442" s="272"/>
      <c r="HH442" s="272"/>
      <c r="HI442" s="272"/>
      <c r="HJ442" s="272"/>
      <c r="HK442" s="272"/>
      <c r="HL442" s="272"/>
      <c r="HM442" s="272"/>
      <c r="HN442" s="272"/>
      <c r="HO442" s="272"/>
      <c r="HP442" s="272"/>
      <c r="HQ442" s="272"/>
      <c r="HR442" s="272"/>
      <c r="HS442" s="272"/>
      <c r="HT442" s="272"/>
      <c r="HU442" s="272"/>
      <c r="HV442" s="272"/>
      <c r="HW442" s="272"/>
      <c r="HX442" s="272"/>
      <c r="HY442" s="271"/>
      <c r="HZ442" s="271"/>
      <c r="IA442" s="272"/>
      <c r="IB442" s="273"/>
      <c r="IC442" s="272"/>
      <c r="ID442" s="272"/>
      <c r="IE442" s="272"/>
      <c r="IF442" s="272"/>
      <c r="IG442" s="272"/>
      <c r="IH442" s="272"/>
      <c r="II442" s="272"/>
      <c r="IJ442" s="272"/>
      <c r="IK442" s="272"/>
      <c r="IL442" s="272"/>
      <c r="IM442" s="272"/>
      <c r="IN442" s="272"/>
      <c r="IO442" s="272"/>
      <c r="IP442" s="272"/>
      <c r="IQ442" s="272"/>
      <c r="IR442" s="272"/>
      <c r="IS442" s="272"/>
      <c r="IT442" s="272"/>
      <c r="IU442" s="272"/>
      <c r="IV442" s="272"/>
      <c r="IW442" s="272"/>
      <c r="IX442" s="272"/>
      <c r="IY442" s="272"/>
      <c r="IZ442" s="272"/>
      <c r="JA442" s="272"/>
      <c r="JB442" s="272"/>
      <c r="JC442" s="272"/>
      <c r="JD442" s="274"/>
    </row>
    <row r="443" spans="1:264" s="7" customFormat="1" ht="18.95" hidden="1" customHeight="1">
      <c r="A443" s="275"/>
      <c r="B443" s="285"/>
      <c r="C443" s="277"/>
      <c r="D443" s="277"/>
      <c r="E443" s="278"/>
      <c r="F443" s="278"/>
      <c r="G443" s="278"/>
      <c r="H443" s="277"/>
      <c r="I443" s="279"/>
      <c r="J443" s="279"/>
      <c r="K443" s="280"/>
      <c r="L443" s="280"/>
      <c r="M443" s="280"/>
      <c r="N443" s="281"/>
      <c r="O443" s="370"/>
      <c r="P443" s="283"/>
      <c r="Q443" s="281"/>
      <c r="R443" s="281"/>
      <c r="S443" s="281"/>
      <c r="T443" s="281"/>
      <c r="U443" s="281"/>
      <c r="V443" s="281"/>
      <c r="W443" s="96"/>
      <c r="X443" s="281"/>
      <c r="Y443" s="286"/>
      <c r="Z443" s="286"/>
      <c r="AA443" s="265"/>
      <c r="AB443" s="265"/>
      <c r="AC443" s="265"/>
      <c r="AD443" s="265"/>
      <c r="AE443" s="265"/>
      <c r="AF443" s="265"/>
      <c r="AG443" s="265"/>
      <c r="AH443" s="265"/>
      <c r="AI443" s="265"/>
      <c r="AJ443" s="265"/>
      <c r="AK443" s="265"/>
      <c r="AL443" s="265"/>
      <c r="AM443" s="265"/>
      <c r="AN443" s="266"/>
      <c r="AO443" s="265"/>
      <c r="AP443" s="265"/>
      <c r="AQ443" s="265"/>
      <c r="AR443" s="265"/>
      <c r="AS443" s="265"/>
      <c r="AT443" s="265"/>
      <c r="AU443" s="265"/>
      <c r="AV443" s="265"/>
      <c r="AW443" s="265"/>
      <c r="AX443" s="265"/>
      <c r="AY443" s="265"/>
      <c r="AZ443" s="265"/>
      <c r="BA443" s="265"/>
      <c r="BB443" s="265"/>
      <c r="BC443" s="265"/>
      <c r="BD443" s="265"/>
      <c r="BE443" s="265"/>
      <c r="BF443" s="265"/>
      <c r="BG443" s="265"/>
      <c r="BH443" s="265"/>
      <c r="BI443" s="265"/>
      <c r="BJ443" s="265"/>
      <c r="BK443" s="265"/>
      <c r="BL443" s="265"/>
      <c r="BM443" s="265"/>
      <c r="BN443" s="265"/>
      <c r="BO443" s="265"/>
      <c r="BP443" s="265"/>
      <c r="BQ443" s="265"/>
      <c r="BR443" s="265"/>
      <c r="BS443" s="265"/>
      <c r="BT443" s="265"/>
      <c r="BU443" s="265"/>
      <c r="BV443" s="265"/>
      <c r="BW443" s="265"/>
      <c r="BX443" s="265"/>
      <c r="BY443" s="265"/>
      <c r="BZ443" s="265"/>
      <c r="CA443" s="265"/>
      <c r="CB443" s="265"/>
      <c r="CC443" s="265"/>
      <c r="CD443" s="265"/>
      <c r="CE443" s="265"/>
      <c r="CF443" s="265"/>
      <c r="CG443" s="265"/>
      <c r="CH443" s="265"/>
      <c r="CI443" s="265"/>
      <c r="CJ443" s="265"/>
      <c r="CK443" s="265"/>
      <c r="CL443" s="265"/>
      <c r="CM443" s="265"/>
      <c r="CN443" s="265"/>
      <c r="CO443" s="265"/>
      <c r="CP443" s="265"/>
      <c r="CQ443" s="265"/>
      <c r="CR443" s="265"/>
      <c r="CS443" s="265"/>
      <c r="CT443" s="265"/>
      <c r="CU443" s="265"/>
      <c r="CV443" s="265"/>
      <c r="CW443" s="265"/>
      <c r="CX443" s="265"/>
      <c r="CY443" s="265"/>
      <c r="CZ443" s="265"/>
      <c r="DA443" s="265"/>
      <c r="DB443" s="265"/>
      <c r="DC443" s="265"/>
      <c r="DD443" s="265"/>
      <c r="DE443" s="265"/>
      <c r="DF443" s="265"/>
      <c r="DG443" s="265"/>
      <c r="DH443" s="265"/>
      <c r="DI443" s="265"/>
      <c r="DJ443" s="265"/>
      <c r="DK443" s="266"/>
      <c r="DL443" s="265"/>
      <c r="DM443" s="265"/>
      <c r="DN443" s="265"/>
      <c r="DO443" s="265"/>
      <c r="DP443" s="265"/>
      <c r="DQ443" s="265"/>
      <c r="DR443" s="265"/>
      <c r="DS443" s="265"/>
      <c r="DT443" s="265"/>
      <c r="DU443" s="265"/>
      <c r="DV443" s="265"/>
      <c r="DW443" s="265"/>
      <c r="DX443" s="265"/>
      <c r="DY443" s="265"/>
      <c r="DZ443" s="265"/>
      <c r="EA443" s="265"/>
      <c r="EB443" s="265"/>
      <c r="EC443" s="265"/>
      <c r="ED443" s="265"/>
      <c r="EE443" s="265"/>
      <c r="EF443" s="265"/>
      <c r="EG443" s="265"/>
      <c r="EH443" s="265"/>
      <c r="EI443" s="265"/>
      <c r="EJ443" s="265"/>
      <c r="EK443" s="265"/>
      <c r="EL443" s="266"/>
      <c r="EM443" s="265"/>
      <c r="EN443" s="265"/>
      <c r="EO443" s="265"/>
      <c r="EP443" s="265"/>
      <c r="EQ443" s="265"/>
      <c r="ER443" s="265"/>
      <c r="ES443" s="265"/>
      <c r="ET443" s="265"/>
      <c r="EU443" s="265"/>
      <c r="EV443" s="265"/>
      <c r="EW443" s="265"/>
      <c r="EX443" s="265"/>
      <c r="EY443" s="265"/>
      <c r="EZ443" s="265"/>
      <c r="FA443" s="265"/>
      <c r="FB443" s="265"/>
      <c r="FC443" s="265"/>
      <c r="FD443" s="265"/>
      <c r="FE443" s="265"/>
      <c r="FF443" s="267"/>
      <c r="FG443" s="265"/>
      <c r="FH443" s="265"/>
      <c r="FI443" s="265"/>
      <c r="FJ443" s="265"/>
      <c r="FK443" s="265"/>
      <c r="FL443" s="265"/>
      <c r="FM443" s="265"/>
      <c r="FN443" s="265"/>
      <c r="FO443" s="265"/>
      <c r="FP443" s="265"/>
      <c r="FQ443" s="268"/>
      <c r="FR443" s="268"/>
      <c r="FS443" s="265"/>
      <c r="FT443" s="265"/>
      <c r="FU443" s="265"/>
      <c r="FV443" s="265"/>
      <c r="FW443" s="265"/>
      <c r="FX443" s="265"/>
      <c r="FY443" s="265"/>
      <c r="FZ443" s="265"/>
      <c r="GA443" s="265"/>
      <c r="GB443" s="265"/>
      <c r="GC443" s="265"/>
      <c r="GD443" s="269"/>
      <c r="GE443" s="269"/>
      <c r="GF443" s="269"/>
      <c r="GG443" s="269"/>
      <c r="GH443" s="270"/>
      <c r="GI443" s="371"/>
      <c r="GJ443" s="269"/>
      <c r="GK443" s="269"/>
      <c r="GL443" s="269"/>
      <c r="GM443" s="269"/>
      <c r="GN443" s="269"/>
      <c r="GO443" s="272"/>
      <c r="GP443" s="272"/>
      <c r="GQ443" s="272"/>
      <c r="GR443" s="272"/>
      <c r="GS443" s="272"/>
      <c r="GT443" s="272"/>
      <c r="GU443" s="272"/>
      <c r="GV443" s="272"/>
      <c r="GW443" s="272"/>
      <c r="GX443" s="272"/>
      <c r="GY443" s="272"/>
      <c r="GZ443" s="272"/>
      <c r="HA443" s="272"/>
      <c r="HB443" s="272"/>
      <c r="HC443" s="272"/>
      <c r="HD443" s="272"/>
      <c r="HE443" s="272"/>
      <c r="HF443" s="272"/>
      <c r="HG443" s="272"/>
      <c r="HH443" s="272"/>
      <c r="HI443" s="272"/>
      <c r="HJ443" s="272"/>
      <c r="HK443" s="272"/>
      <c r="HL443" s="272"/>
      <c r="HM443" s="272"/>
      <c r="HN443" s="272"/>
      <c r="HO443" s="272"/>
      <c r="HP443" s="272"/>
      <c r="HQ443" s="272"/>
      <c r="HR443" s="272"/>
      <c r="HS443" s="272"/>
      <c r="HT443" s="272"/>
      <c r="HU443" s="272"/>
      <c r="HV443" s="272"/>
      <c r="HW443" s="272"/>
      <c r="HX443" s="272"/>
      <c r="HY443" s="271"/>
      <c r="HZ443" s="271"/>
      <c r="IA443" s="272"/>
      <c r="IB443" s="273"/>
      <c r="IC443" s="272"/>
      <c r="ID443" s="272"/>
      <c r="IE443" s="272"/>
      <c r="IF443" s="272"/>
      <c r="IG443" s="272"/>
      <c r="IH443" s="272"/>
      <c r="II443" s="272"/>
      <c r="IJ443" s="272"/>
      <c r="IK443" s="272"/>
      <c r="IL443" s="272"/>
      <c r="IM443" s="272"/>
      <c r="IN443" s="272"/>
      <c r="IO443" s="272"/>
      <c r="IP443" s="272"/>
      <c r="IQ443" s="272"/>
      <c r="IR443" s="272"/>
      <c r="IS443" s="272"/>
      <c r="IT443" s="272"/>
      <c r="IU443" s="272"/>
      <c r="IV443" s="272"/>
      <c r="IW443" s="272"/>
      <c r="IX443" s="272"/>
      <c r="IY443" s="272"/>
      <c r="IZ443" s="272"/>
      <c r="JA443" s="272"/>
      <c r="JB443" s="272"/>
      <c r="JC443" s="272"/>
      <c r="JD443" s="274"/>
    </row>
    <row r="444" spans="1:264" s="7" customFormat="1" ht="18.95" hidden="1" customHeight="1">
      <c r="A444" s="275"/>
      <c r="B444" s="285"/>
      <c r="C444" s="277"/>
      <c r="D444" s="277"/>
      <c r="E444" s="278"/>
      <c r="F444" s="278"/>
      <c r="G444" s="278"/>
      <c r="H444" s="277"/>
      <c r="I444" s="279"/>
      <c r="J444" s="279"/>
      <c r="K444" s="280"/>
      <c r="L444" s="280"/>
      <c r="M444" s="280"/>
      <c r="N444" s="281"/>
      <c r="O444" s="370"/>
      <c r="P444" s="283"/>
      <c r="Q444" s="281"/>
      <c r="R444" s="281"/>
      <c r="S444" s="281"/>
      <c r="T444" s="281"/>
      <c r="U444" s="281"/>
      <c r="V444" s="281"/>
      <c r="W444" s="96"/>
      <c r="X444" s="281"/>
      <c r="Y444" s="286"/>
      <c r="Z444" s="286"/>
      <c r="AA444" s="265"/>
      <c r="AB444" s="265"/>
      <c r="AC444" s="265"/>
      <c r="AD444" s="265"/>
      <c r="AE444" s="265"/>
      <c r="AF444" s="265"/>
      <c r="AG444" s="265"/>
      <c r="AH444" s="265"/>
      <c r="AI444" s="265"/>
      <c r="AJ444" s="265"/>
      <c r="AK444" s="265"/>
      <c r="AL444" s="265"/>
      <c r="AM444" s="265"/>
      <c r="AN444" s="266"/>
      <c r="AO444" s="265"/>
      <c r="AP444" s="265"/>
      <c r="AQ444" s="265"/>
      <c r="AR444" s="265"/>
      <c r="AS444" s="265"/>
      <c r="AT444" s="265"/>
      <c r="AU444" s="265"/>
      <c r="AV444" s="265"/>
      <c r="AW444" s="265"/>
      <c r="AX444" s="265"/>
      <c r="AY444" s="265"/>
      <c r="AZ444" s="265"/>
      <c r="BA444" s="265"/>
      <c r="BB444" s="265"/>
      <c r="BC444" s="265"/>
      <c r="BD444" s="265"/>
      <c r="BE444" s="265"/>
      <c r="BF444" s="265"/>
      <c r="BG444" s="265"/>
      <c r="BH444" s="265"/>
      <c r="BI444" s="265"/>
      <c r="BJ444" s="265"/>
      <c r="BK444" s="265"/>
      <c r="BL444" s="265"/>
      <c r="BM444" s="265"/>
      <c r="BN444" s="265"/>
      <c r="BO444" s="265"/>
      <c r="BP444" s="265"/>
      <c r="BQ444" s="265"/>
      <c r="BR444" s="265"/>
      <c r="BS444" s="265"/>
      <c r="BT444" s="265"/>
      <c r="BU444" s="265"/>
      <c r="BV444" s="265"/>
      <c r="BW444" s="265"/>
      <c r="BX444" s="265"/>
      <c r="BY444" s="265"/>
      <c r="BZ444" s="265"/>
      <c r="CA444" s="265"/>
      <c r="CB444" s="265"/>
      <c r="CC444" s="265"/>
      <c r="CD444" s="265"/>
      <c r="CE444" s="265"/>
      <c r="CF444" s="265"/>
      <c r="CG444" s="265"/>
      <c r="CH444" s="265"/>
      <c r="CI444" s="265"/>
      <c r="CJ444" s="265"/>
      <c r="CK444" s="265"/>
      <c r="CL444" s="265"/>
      <c r="CM444" s="265"/>
      <c r="CN444" s="265"/>
      <c r="CO444" s="265"/>
      <c r="CP444" s="265"/>
      <c r="CQ444" s="265"/>
      <c r="CR444" s="265"/>
      <c r="CS444" s="265"/>
      <c r="CT444" s="265"/>
      <c r="CU444" s="265"/>
      <c r="CV444" s="265"/>
      <c r="CW444" s="265"/>
      <c r="CX444" s="265"/>
      <c r="CY444" s="265"/>
      <c r="CZ444" s="265"/>
      <c r="DA444" s="265"/>
      <c r="DB444" s="265"/>
      <c r="DC444" s="265"/>
      <c r="DD444" s="265"/>
      <c r="DE444" s="265"/>
      <c r="DF444" s="265"/>
      <c r="DG444" s="265"/>
      <c r="DH444" s="265"/>
      <c r="DI444" s="265"/>
      <c r="DJ444" s="265"/>
      <c r="DK444" s="266"/>
      <c r="DL444" s="265"/>
      <c r="DM444" s="265"/>
      <c r="DN444" s="265"/>
      <c r="DO444" s="265"/>
      <c r="DP444" s="265"/>
      <c r="DQ444" s="265"/>
      <c r="DR444" s="265"/>
      <c r="DS444" s="265"/>
      <c r="DT444" s="265"/>
      <c r="DU444" s="265"/>
      <c r="DV444" s="265"/>
      <c r="DW444" s="265"/>
      <c r="DX444" s="265"/>
      <c r="DY444" s="265"/>
      <c r="DZ444" s="265"/>
      <c r="EA444" s="265"/>
      <c r="EB444" s="265"/>
      <c r="EC444" s="265"/>
      <c r="ED444" s="265"/>
      <c r="EE444" s="265"/>
      <c r="EF444" s="265"/>
      <c r="EG444" s="265"/>
      <c r="EH444" s="265"/>
      <c r="EI444" s="265"/>
      <c r="EJ444" s="265"/>
      <c r="EK444" s="265"/>
      <c r="EL444" s="266"/>
      <c r="EM444" s="265"/>
      <c r="EN444" s="265"/>
      <c r="EO444" s="265"/>
      <c r="EP444" s="265"/>
      <c r="EQ444" s="265"/>
      <c r="ER444" s="265"/>
      <c r="ES444" s="265"/>
      <c r="ET444" s="265"/>
      <c r="EU444" s="265"/>
      <c r="EV444" s="265"/>
      <c r="EW444" s="265"/>
      <c r="EX444" s="265"/>
      <c r="EY444" s="265"/>
      <c r="EZ444" s="265"/>
      <c r="FA444" s="265"/>
      <c r="FB444" s="265"/>
      <c r="FC444" s="265"/>
      <c r="FD444" s="265"/>
      <c r="FE444" s="265"/>
      <c r="FF444" s="267"/>
      <c r="FG444" s="265"/>
      <c r="FH444" s="265"/>
      <c r="FI444" s="265"/>
      <c r="FJ444" s="265"/>
      <c r="FK444" s="265"/>
      <c r="FL444" s="265"/>
      <c r="FM444" s="265"/>
      <c r="FN444" s="265"/>
      <c r="FO444" s="265"/>
      <c r="FP444" s="265"/>
      <c r="FQ444" s="268"/>
      <c r="FR444" s="268"/>
      <c r="FS444" s="265"/>
      <c r="FT444" s="265"/>
      <c r="FU444" s="265"/>
      <c r="FV444" s="265"/>
      <c r="FW444" s="265"/>
      <c r="FX444" s="265"/>
      <c r="FY444" s="265"/>
      <c r="FZ444" s="265"/>
      <c r="GA444" s="265"/>
      <c r="GB444" s="265"/>
      <c r="GC444" s="265"/>
      <c r="GD444" s="269"/>
      <c r="GE444" s="269"/>
      <c r="GF444" s="269"/>
      <c r="GG444" s="269"/>
      <c r="GH444" s="270"/>
      <c r="GI444" s="371"/>
      <c r="GJ444" s="269"/>
      <c r="GK444" s="269"/>
      <c r="GL444" s="269"/>
      <c r="GM444" s="269"/>
      <c r="GN444" s="269"/>
      <c r="GO444" s="272"/>
      <c r="GP444" s="272"/>
      <c r="GQ444" s="272"/>
      <c r="GR444" s="272"/>
      <c r="GS444" s="272"/>
      <c r="GT444" s="272"/>
      <c r="GU444" s="272"/>
      <c r="GV444" s="272"/>
      <c r="GW444" s="272"/>
      <c r="GX444" s="272"/>
      <c r="GY444" s="272"/>
      <c r="GZ444" s="272"/>
      <c r="HA444" s="272"/>
      <c r="HB444" s="272"/>
      <c r="HC444" s="272"/>
      <c r="HD444" s="272"/>
      <c r="HE444" s="272"/>
      <c r="HF444" s="272"/>
      <c r="HG444" s="272"/>
      <c r="HH444" s="272"/>
      <c r="HI444" s="272"/>
      <c r="HJ444" s="272"/>
      <c r="HK444" s="272"/>
      <c r="HL444" s="272"/>
      <c r="HM444" s="272"/>
      <c r="HN444" s="272"/>
      <c r="HO444" s="272"/>
      <c r="HP444" s="272"/>
      <c r="HQ444" s="272"/>
      <c r="HR444" s="272"/>
      <c r="HS444" s="272"/>
      <c r="HT444" s="272"/>
      <c r="HU444" s="272"/>
      <c r="HV444" s="272"/>
      <c r="HW444" s="272"/>
      <c r="HX444" s="272"/>
      <c r="HY444" s="271"/>
      <c r="HZ444" s="271"/>
      <c r="IA444" s="272"/>
      <c r="IB444" s="273"/>
      <c r="IC444" s="272"/>
      <c r="ID444" s="272"/>
      <c r="IE444" s="272"/>
      <c r="IF444" s="272"/>
      <c r="IG444" s="272"/>
      <c r="IH444" s="272"/>
      <c r="II444" s="272"/>
      <c r="IJ444" s="272"/>
      <c r="IK444" s="272"/>
      <c r="IL444" s="272"/>
      <c r="IM444" s="272"/>
      <c r="IN444" s="272"/>
      <c r="IO444" s="272"/>
      <c r="IP444" s="272"/>
      <c r="IQ444" s="272"/>
      <c r="IR444" s="272"/>
      <c r="IS444" s="272"/>
      <c r="IT444" s="272"/>
      <c r="IU444" s="272"/>
      <c r="IV444" s="272"/>
      <c r="IW444" s="272"/>
      <c r="IX444" s="272"/>
      <c r="IY444" s="272"/>
      <c r="IZ444" s="272"/>
      <c r="JA444" s="272"/>
      <c r="JB444" s="272"/>
      <c r="JC444" s="272"/>
      <c r="JD444" s="274"/>
    </row>
    <row r="445" spans="1:264" s="7" customFormat="1" ht="18.95" hidden="1" customHeight="1">
      <c r="A445" s="275"/>
      <c r="B445" s="285"/>
      <c r="C445" s="277"/>
      <c r="D445" s="277"/>
      <c r="E445" s="278"/>
      <c r="F445" s="278"/>
      <c r="G445" s="278"/>
      <c r="H445" s="277"/>
      <c r="I445" s="279"/>
      <c r="J445" s="279"/>
      <c r="K445" s="280"/>
      <c r="L445" s="280"/>
      <c r="M445" s="280"/>
      <c r="N445" s="281"/>
      <c r="O445" s="370"/>
      <c r="P445" s="283"/>
      <c r="Q445" s="281"/>
      <c r="R445" s="281"/>
      <c r="S445" s="281"/>
      <c r="T445" s="281"/>
      <c r="U445" s="281"/>
      <c r="V445" s="281"/>
      <c r="W445" s="96"/>
      <c r="X445" s="281"/>
      <c r="Y445" s="286"/>
      <c r="Z445" s="286"/>
      <c r="AA445" s="265"/>
      <c r="AB445" s="265"/>
      <c r="AC445" s="265"/>
      <c r="AD445" s="265"/>
      <c r="AE445" s="265"/>
      <c r="AF445" s="265"/>
      <c r="AG445" s="265"/>
      <c r="AH445" s="265"/>
      <c r="AI445" s="265"/>
      <c r="AJ445" s="265"/>
      <c r="AK445" s="265"/>
      <c r="AL445" s="265"/>
      <c r="AM445" s="265"/>
      <c r="AN445" s="266"/>
      <c r="AO445" s="265"/>
      <c r="AP445" s="265"/>
      <c r="AQ445" s="265"/>
      <c r="AR445" s="265"/>
      <c r="AS445" s="265"/>
      <c r="AT445" s="265"/>
      <c r="AU445" s="265"/>
      <c r="AV445" s="265"/>
      <c r="AW445" s="265"/>
      <c r="AX445" s="265"/>
      <c r="AY445" s="265"/>
      <c r="AZ445" s="265"/>
      <c r="BA445" s="265"/>
      <c r="BB445" s="265"/>
      <c r="BC445" s="265"/>
      <c r="BD445" s="265"/>
      <c r="BE445" s="265"/>
      <c r="BF445" s="265"/>
      <c r="BG445" s="265"/>
      <c r="BH445" s="265"/>
      <c r="BI445" s="265"/>
      <c r="BJ445" s="265"/>
      <c r="BK445" s="265"/>
      <c r="BL445" s="265"/>
      <c r="BM445" s="265"/>
      <c r="BN445" s="265"/>
      <c r="BO445" s="265"/>
      <c r="BP445" s="265"/>
      <c r="BQ445" s="265"/>
      <c r="BR445" s="265"/>
      <c r="BS445" s="265"/>
      <c r="BT445" s="265"/>
      <c r="BU445" s="265"/>
      <c r="BV445" s="265"/>
      <c r="BW445" s="265"/>
      <c r="BX445" s="265"/>
      <c r="BY445" s="265"/>
      <c r="BZ445" s="265"/>
      <c r="CA445" s="265"/>
      <c r="CB445" s="265"/>
      <c r="CC445" s="265"/>
      <c r="CD445" s="265"/>
      <c r="CE445" s="265"/>
      <c r="CF445" s="265"/>
      <c r="CG445" s="265"/>
      <c r="CH445" s="265"/>
      <c r="CI445" s="265"/>
      <c r="CJ445" s="265"/>
      <c r="CK445" s="265"/>
      <c r="CL445" s="265"/>
      <c r="CM445" s="265"/>
      <c r="CN445" s="265"/>
      <c r="CO445" s="265"/>
      <c r="CP445" s="265"/>
      <c r="CQ445" s="265"/>
      <c r="CR445" s="265"/>
      <c r="CS445" s="265"/>
      <c r="CT445" s="265"/>
      <c r="CU445" s="265"/>
      <c r="CV445" s="265"/>
      <c r="CW445" s="265"/>
      <c r="CX445" s="265"/>
      <c r="CY445" s="265"/>
      <c r="CZ445" s="265"/>
      <c r="DA445" s="265"/>
      <c r="DB445" s="265"/>
      <c r="DC445" s="265"/>
      <c r="DD445" s="265"/>
      <c r="DE445" s="265"/>
      <c r="DF445" s="265"/>
      <c r="DG445" s="265"/>
      <c r="DH445" s="265"/>
      <c r="DI445" s="265"/>
      <c r="DJ445" s="265"/>
      <c r="DK445" s="266"/>
      <c r="DL445" s="265"/>
      <c r="DM445" s="265"/>
      <c r="DN445" s="265"/>
      <c r="DO445" s="265"/>
      <c r="DP445" s="265"/>
      <c r="DQ445" s="265"/>
      <c r="DR445" s="265"/>
      <c r="DS445" s="265"/>
      <c r="DT445" s="265"/>
      <c r="DU445" s="265"/>
      <c r="DV445" s="265"/>
      <c r="DW445" s="265"/>
      <c r="DX445" s="265"/>
      <c r="DY445" s="265"/>
      <c r="DZ445" s="265"/>
      <c r="EA445" s="265"/>
      <c r="EB445" s="265"/>
      <c r="EC445" s="265"/>
      <c r="ED445" s="265"/>
      <c r="EE445" s="265"/>
      <c r="EF445" s="265"/>
      <c r="EG445" s="265"/>
      <c r="EH445" s="265"/>
      <c r="EI445" s="265"/>
      <c r="EJ445" s="265"/>
      <c r="EK445" s="265"/>
      <c r="EL445" s="266"/>
      <c r="EM445" s="265"/>
      <c r="EN445" s="265"/>
      <c r="EO445" s="265"/>
      <c r="EP445" s="265"/>
      <c r="EQ445" s="265"/>
      <c r="ER445" s="265"/>
      <c r="ES445" s="265"/>
      <c r="ET445" s="265"/>
      <c r="EU445" s="265"/>
      <c r="EV445" s="265"/>
      <c r="EW445" s="265"/>
      <c r="EX445" s="265"/>
      <c r="EY445" s="265"/>
      <c r="EZ445" s="265"/>
      <c r="FA445" s="265"/>
      <c r="FB445" s="265"/>
      <c r="FC445" s="265"/>
      <c r="FD445" s="265"/>
      <c r="FE445" s="265"/>
      <c r="FF445" s="267"/>
      <c r="FG445" s="265"/>
      <c r="FH445" s="265"/>
      <c r="FI445" s="265"/>
      <c r="FJ445" s="265"/>
      <c r="FK445" s="265"/>
      <c r="FL445" s="265"/>
      <c r="FM445" s="265"/>
      <c r="FN445" s="265"/>
      <c r="FO445" s="265"/>
      <c r="FP445" s="265"/>
      <c r="FQ445" s="268"/>
      <c r="FR445" s="268"/>
      <c r="FS445" s="265"/>
      <c r="FT445" s="265"/>
      <c r="FU445" s="265"/>
      <c r="FV445" s="265"/>
      <c r="FW445" s="265"/>
      <c r="FX445" s="265"/>
      <c r="FY445" s="265"/>
      <c r="FZ445" s="265"/>
      <c r="GA445" s="265"/>
      <c r="GB445" s="265"/>
      <c r="GC445" s="265"/>
      <c r="GD445" s="269"/>
      <c r="GE445" s="269"/>
      <c r="GF445" s="269"/>
      <c r="GG445" s="269"/>
      <c r="GH445" s="270"/>
      <c r="GI445" s="371"/>
      <c r="GJ445" s="269"/>
      <c r="GK445" s="269"/>
      <c r="GL445" s="269"/>
      <c r="GM445" s="269"/>
      <c r="GN445" s="269"/>
      <c r="GO445" s="272"/>
      <c r="GP445" s="272"/>
      <c r="GQ445" s="272"/>
      <c r="GR445" s="272"/>
      <c r="GS445" s="272"/>
      <c r="GT445" s="272"/>
      <c r="GU445" s="272"/>
      <c r="GV445" s="272"/>
      <c r="GW445" s="272"/>
      <c r="GX445" s="272"/>
      <c r="GY445" s="272"/>
      <c r="GZ445" s="272"/>
      <c r="HA445" s="272"/>
      <c r="HB445" s="272"/>
      <c r="HC445" s="272"/>
      <c r="HD445" s="272"/>
      <c r="HE445" s="272"/>
      <c r="HF445" s="272"/>
      <c r="HG445" s="272"/>
      <c r="HH445" s="272"/>
      <c r="HI445" s="272"/>
      <c r="HJ445" s="272"/>
      <c r="HK445" s="272"/>
      <c r="HL445" s="272"/>
      <c r="HM445" s="272"/>
      <c r="HN445" s="272"/>
      <c r="HO445" s="272"/>
      <c r="HP445" s="272"/>
      <c r="HQ445" s="272"/>
      <c r="HR445" s="272"/>
      <c r="HS445" s="272"/>
      <c r="HT445" s="272"/>
      <c r="HU445" s="272"/>
      <c r="HV445" s="272"/>
      <c r="HW445" s="272"/>
      <c r="HX445" s="272"/>
      <c r="HY445" s="271"/>
      <c r="HZ445" s="271"/>
      <c r="IA445" s="272"/>
      <c r="IB445" s="273"/>
      <c r="IC445" s="272"/>
      <c r="ID445" s="272"/>
      <c r="IE445" s="272"/>
      <c r="IF445" s="272"/>
      <c r="IG445" s="272"/>
      <c r="IH445" s="272"/>
      <c r="II445" s="272"/>
      <c r="IJ445" s="272"/>
      <c r="IK445" s="272"/>
      <c r="IL445" s="272"/>
      <c r="IM445" s="272"/>
      <c r="IN445" s="272"/>
      <c r="IO445" s="272"/>
      <c r="IP445" s="272"/>
      <c r="IQ445" s="272"/>
      <c r="IR445" s="272"/>
      <c r="IS445" s="272"/>
      <c r="IT445" s="272"/>
      <c r="IU445" s="272"/>
      <c r="IV445" s="272"/>
      <c r="IW445" s="272"/>
      <c r="IX445" s="272"/>
      <c r="IY445" s="272"/>
      <c r="IZ445" s="272"/>
      <c r="JA445" s="272"/>
      <c r="JB445" s="272"/>
      <c r="JC445" s="272"/>
      <c r="JD445" s="287"/>
    </row>
    <row r="446" spans="1:264" s="7" customFormat="1" ht="18.95" hidden="1" customHeight="1">
      <c r="A446" s="275"/>
      <c r="B446" s="285"/>
      <c r="C446" s="277"/>
      <c r="D446" s="277"/>
      <c r="E446" s="278"/>
      <c r="F446" s="278"/>
      <c r="G446" s="278"/>
      <c r="H446" s="277"/>
      <c r="I446" s="279"/>
      <c r="J446" s="279"/>
      <c r="K446" s="280"/>
      <c r="L446" s="280"/>
      <c r="M446" s="280"/>
      <c r="N446" s="281"/>
      <c r="O446" s="370"/>
      <c r="P446" s="283"/>
      <c r="Q446" s="281"/>
      <c r="R446" s="281"/>
      <c r="S446" s="281"/>
      <c r="T446" s="281"/>
      <c r="U446" s="281"/>
      <c r="V446" s="281"/>
      <c r="W446" s="96"/>
      <c r="X446" s="281"/>
      <c r="Y446" s="286"/>
      <c r="Z446" s="286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265"/>
      <c r="AL446" s="265"/>
      <c r="AM446" s="265"/>
      <c r="AN446" s="266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265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265"/>
      <c r="BV446" s="265"/>
      <c r="BW446" s="265"/>
      <c r="BX446" s="265"/>
      <c r="BY446" s="265"/>
      <c r="BZ446" s="265"/>
      <c r="CA446" s="265"/>
      <c r="CB446" s="265"/>
      <c r="CC446" s="265"/>
      <c r="CD446" s="265"/>
      <c r="CE446" s="265"/>
      <c r="CF446" s="265"/>
      <c r="CG446" s="265"/>
      <c r="CH446" s="265"/>
      <c r="CI446" s="265"/>
      <c r="CJ446" s="265"/>
      <c r="CK446" s="265"/>
      <c r="CL446" s="265"/>
      <c r="CM446" s="265"/>
      <c r="CN446" s="265"/>
      <c r="CO446" s="265"/>
      <c r="CP446" s="265"/>
      <c r="CQ446" s="265"/>
      <c r="CR446" s="265"/>
      <c r="CS446" s="265"/>
      <c r="CT446" s="265"/>
      <c r="CU446" s="265"/>
      <c r="CV446" s="265"/>
      <c r="CW446" s="265"/>
      <c r="CX446" s="265"/>
      <c r="CY446" s="265"/>
      <c r="CZ446" s="265"/>
      <c r="DA446" s="265"/>
      <c r="DB446" s="265"/>
      <c r="DC446" s="265"/>
      <c r="DD446" s="265"/>
      <c r="DE446" s="265"/>
      <c r="DF446" s="265"/>
      <c r="DG446" s="265"/>
      <c r="DH446" s="265"/>
      <c r="DI446" s="265"/>
      <c r="DJ446" s="265"/>
      <c r="DK446" s="266"/>
      <c r="DL446" s="265"/>
      <c r="DM446" s="265"/>
      <c r="DN446" s="265"/>
      <c r="DO446" s="265"/>
      <c r="DP446" s="265"/>
      <c r="DQ446" s="265"/>
      <c r="DR446" s="265"/>
      <c r="DS446" s="265"/>
      <c r="DT446" s="265"/>
      <c r="DU446" s="265"/>
      <c r="DV446" s="265"/>
      <c r="DW446" s="265"/>
      <c r="DX446" s="265"/>
      <c r="DY446" s="265"/>
      <c r="DZ446" s="265"/>
      <c r="EA446" s="265"/>
      <c r="EB446" s="265"/>
      <c r="EC446" s="265"/>
      <c r="ED446" s="265"/>
      <c r="EE446" s="265"/>
      <c r="EF446" s="265"/>
      <c r="EG446" s="265"/>
      <c r="EH446" s="265"/>
      <c r="EI446" s="265"/>
      <c r="EJ446" s="265"/>
      <c r="EK446" s="265"/>
      <c r="EL446" s="266"/>
      <c r="EM446" s="265"/>
      <c r="EN446" s="265"/>
      <c r="EO446" s="265"/>
      <c r="EP446" s="265"/>
      <c r="EQ446" s="265"/>
      <c r="ER446" s="265"/>
      <c r="ES446" s="265"/>
      <c r="ET446" s="265"/>
      <c r="EU446" s="265"/>
      <c r="EV446" s="265"/>
      <c r="EW446" s="265"/>
      <c r="EX446" s="265"/>
      <c r="EY446" s="265"/>
      <c r="EZ446" s="265"/>
      <c r="FA446" s="265"/>
      <c r="FB446" s="265"/>
      <c r="FC446" s="265"/>
      <c r="FD446" s="265"/>
      <c r="FE446" s="265"/>
      <c r="FF446" s="267"/>
      <c r="FG446" s="265"/>
      <c r="FH446" s="265"/>
      <c r="FI446" s="265"/>
      <c r="FJ446" s="265"/>
      <c r="FK446" s="265"/>
      <c r="FL446" s="265"/>
      <c r="FM446" s="265"/>
      <c r="FN446" s="265"/>
      <c r="FO446" s="265"/>
      <c r="FP446" s="265"/>
      <c r="FQ446" s="268"/>
      <c r="FR446" s="268"/>
      <c r="FS446" s="265"/>
      <c r="FT446" s="265"/>
      <c r="FU446" s="265"/>
      <c r="FV446" s="265"/>
      <c r="FW446" s="265"/>
      <c r="FX446" s="265"/>
      <c r="FY446" s="265"/>
      <c r="FZ446" s="265"/>
      <c r="GA446" s="265"/>
      <c r="GB446" s="265"/>
      <c r="GC446" s="265"/>
      <c r="GD446" s="269"/>
      <c r="GE446" s="269"/>
      <c r="GF446" s="269"/>
      <c r="GG446" s="269"/>
      <c r="GH446" s="270"/>
      <c r="GI446" s="371"/>
      <c r="GJ446" s="269"/>
      <c r="GK446" s="269"/>
      <c r="GL446" s="269"/>
      <c r="GM446" s="269"/>
      <c r="GN446" s="269"/>
      <c r="GO446" s="272"/>
      <c r="GP446" s="272"/>
      <c r="GQ446" s="272"/>
      <c r="GR446" s="272"/>
      <c r="GS446" s="272"/>
      <c r="GT446" s="272"/>
      <c r="GU446" s="272"/>
      <c r="GV446" s="272"/>
      <c r="GW446" s="272"/>
      <c r="GX446" s="272"/>
      <c r="GY446" s="272"/>
      <c r="GZ446" s="272"/>
      <c r="HA446" s="272"/>
      <c r="HB446" s="272"/>
      <c r="HC446" s="272"/>
      <c r="HD446" s="272"/>
      <c r="HE446" s="272"/>
      <c r="HF446" s="272"/>
      <c r="HG446" s="272"/>
      <c r="HH446" s="272"/>
      <c r="HI446" s="272"/>
      <c r="HJ446" s="272"/>
      <c r="HK446" s="272"/>
      <c r="HL446" s="272"/>
      <c r="HM446" s="272"/>
      <c r="HN446" s="272"/>
      <c r="HO446" s="272"/>
      <c r="HP446" s="272"/>
      <c r="HQ446" s="272"/>
      <c r="HR446" s="272"/>
      <c r="HS446" s="272"/>
      <c r="HT446" s="272"/>
      <c r="HU446" s="272"/>
      <c r="HV446" s="272"/>
      <c r="HW446" s="272"/>
      <c r="HX446" s="272"/>
      <c r="HY446" s="271"/>
      <c r="HZ446" s="271"/>
      <c r="IA446" s="272"/>
      <c r="IB446" s="273"/>
      <c r="IC446" s="272"/>
      <c r="ID446" s="272"/>
      <c r="IE446" s="272"/>
      <c r="IF446" s="272"/>
      <c r="IG446" s="272"/>
      <c r="IH446" s="272"/>
      <c r="II446" s="272"/>
      <c r="IJ446" s="272"/>
      <c r="IK446" s="272"/>
      <c r="IL446" s="272"/>
      <c r="IM446" s="272"/>
      <c r="IN446" s="272"/>
      <c r="IO446" s="272"/>
      <c r="IP446" s="272"/>
      <c r="IQ446" s="272"/>
      <c r="IR446" s="272"/>
      <c r="IS446" s="272"/>
      <c r="IT446" s="272"/>
      <c r="IU446" s="272"/>
      <c r="IV446" s="272"/>
      <c r="IW446" s="272"/>
      <c r="IX446" s="272"/>
      <c r="IY446" s="272"/>
      <c r="IZ446" s="272"/>
      <c r="JA446" s="272"/>
      <c r="JB446" s="272"/>
      <c r="JC446" s="272"/>
      <c r="JD446" s="287"/>
    </row>
    <row r="447" spans="1:264" s="7" customFormat="1" ht="18.95" hidden="1" customHeight="1">
      <c r="A447" s="275"/>
      <c r="B447" s="285"/>
      <c r="C447" s="277"/>
      <c r="D447" s="277"/>
      <c r="E447" s="278"/>
      <c r="F447" s="278"/>
      <c r="G447" s="278"/>
      <c r="H447" s="277"/>
      <c r="I447" s="279"/>
      <c r="J447" s="279"/>
      <c r="K447" s="280"/>
      <c r="L447" s="280"/>
      <c r="M447" s="280"/>
      <c r="N447" s="281"/>
      <c r="O447" s="370"/>
      <c r="P447" s="283"/>
      <c r="Q447" s="281"/>
      <c r="R447" s="281"/>
      <c r="S447" s="281"/>
      <c r="T447" s="281"/>
      <c r="U447" s="281"/>
      <c r="V447" s="281"/>
      <c r="W447" s="96"/>
      <c r="X447" s="281"/>
      <c r="Y447" s="286"/>
      <c r="Z447" s="286"/>
      <c r="AA447" s="265"/>
      <c r="AB447" s="265"/>
      <c r="AC447" s="265"/>
      <c r="AD447" s="265"/>
      <c r="AE447" s="265"/>
      <c r="AF447" s="265"/>
      <c r="AG447" s="265"/>
      <c r="AH447" s="265"/>
      <c r="AI447" s="265"/>
      <c r="AJ447" s="265"/>
      <c r="AK447" s="265"/>
      <c r="AL447" s="265"/>
      <c r="AM447" s="265"/>
      <c r="AN447" s="266"/>
      <c r="AO447" s="265"/>
      <c r="AP447" s="265"/>
      <c r="AQ447" s="265"/>
      <c r="AR447" s="265"/>
      <c r="AS447" s="265"/>
      <c r="AT447" s="265"/>
      <c r="AU447" s="265"/>
      <c r="AV447" s="265"/>
      <c r="AW447" s="265"/>
      <c r="AX447" s="265"/>
      <c r="AY447" s="265"/>
      <c r="AZ447" s="265"/>
      <c r="BA447" s="265"/>
      <c r="BB447" s="265"/>
      <c r="BC447" s="265"/>
      <c r="BD447" s="265"/>
      <c r="BE447" s="265"/>
      <c r="BF447" s="265"/>
      <c r="BG447" s="265"/>
      <c r="BH447" s="265"/>
      <c r="BI447" s="265"/>
      <c r="BJ447" s="265"/>
      <c r="BK447" s="265"/>
      <c r="BL447" s="265"/>
      <c r="BM447" s="265"/>
      <c r="BN447" s="265"/>
      <c r="BO447" s="265"/>
      <c r="BP447" s="265"/>
      <c r="BQ447" s="265"/>
      <c r="BR447" s="265"/>
      <c r="BS447" s="265"/>
      <c r="BT447" s="265"/>
      <c r="BU447" s="265"/>
      <c r="BV447" s="265"/>
      <c r="BW447" s="265"/>
      <c r="BX447" s="265"/>
      <c r="BY447" s="265"/>
      <c r="BZ447" s="265"/>
      <c r="CA447" s="265"/>
      <c r="CB447" s="265"/>
      <c r="CC447" s="265"/>
      <c r="CD447" s="265"/>
      <c r="CE447" s="265"/>
      <c r="CF447" s="265"/>
      <c r="CG447" s="265"/>
      <c r="CH447" s="265"/>
      <c r="CI447" s="265"/>
      <c r="CJ447" s="265"/>
      <c r="CK447" s="265"/>
      <c r="CL447" s="265"/>
      <c r="CM447" s="265"/>
      <c r="CN447" s="265"/>
      <c r="CO447" s="265"/>
      <c r="CP447" s="265"/>
      <c r="CQ447" s="265"/>
      <c r="CR447" s="265"/>
      <c r="CS447" s="265"/>
      <c r="CT447" s="265"/>
      <c r="CU447" s="265"/>
      <c r="CV447" s="265"/>
      <c r="CW447" s="265"/>
      <c r="CX447" s="265"/>
      <c r="CY447" s="265"/>
      <c r="CZ447" s="265"/>
      <c r="DA447" s="265"/>
      <c r="DB447" s="265"/>
      <c r="DC447" s="265"/>
      <c r="DD447" s="265"/>
      <c r="DE447" s="265"/>
      <c r="DF447" s="265"/>
      <c r="DG447" s="265"/>
      <c r="DH447" s="265"/>
      <c r="DI447" s="265"/>
      <c r="DJ447" s="265"/>
      <c r="DK447" s="266"/>
      <c r="DL447" s="265"/>
      <c r="DM447" s="265"/>
      <c r="DN447" s="265"/>
      <c r="DO447" s="265"/>
      <c r="DP447" s="265"/>
      <c r="DQ447" s="265"/>
      <c r="DR447" s="265"/>
      <c r="DS447" s="265"/>
      <c r="DT447" s="265"/>
      <c r="DU447" s="265"/>
      <c r="DV447" s="265"/>
      <c r="DW447" s="265"/>
      <c r="DX447" s="265"/>
      <c r="DY447" s="265"/>
      <c r="DZ447" s="265"/>
      <c r="EA447" s="265"/>
      <c r="EB447" s="265"/>
      <c r="EC447" s="265"/>
      <c r="ED447" s="265"/>
      <c r="EE447" s="265"/>
      <c r="EF447" s="265"/>
      <c r="EG447" s="265"/>
      <c r="EH447" s="265"/>
      <c r="EI447" s="265"/>
      <c r="EJ447" s="265"/>
      <c r="EK447" s="265"/>
      <c r="EL447" s="266"/>
      <c r="EM447" s="265"/>
      <c r="EN447" s="265"/>
      <c r="EO447" s="265"/>
      <c r="EP447" s="265"/>
      <c r="EQ447" s="265"/>
      <c r="ER447" s="265"/>
      <c r="ES447" s="265"/>
      <c r="ET447" s="265"/>
      <c r="EU447" s="265"/>
      <c r="EV447" s="265"/>
      <c r="EW447" s="265"/>
      <c r="EX447" s="265"/>
      <c r="EY447" s="265"/>
      <c r="EZ447" s="265"/>
      <c r="FA447" s="265"/>
      <c r="FB447" s="265"/>
      <c r="FC447" s="265"/>
      <c r="FD447" s="265"/>
      <c r="FE447" s="265"/>
      <c r="FF447" s="267"/>
      <c r="FG447" s="265"/>
      <c r="FH447" s="265"/>
      <c r="FI447" s="265"/>
      <c r="FJ447" s="265"/>
      <c r="FK447" s="265"/>
      <c r="FL447" s="265"/>
      <c r="FM447" s="265"/>
      <c r="FN447" s="265"/>
      <c r="FO447" s="265"/>
      <c r="FP447" s="265"/>
      <c r="FQ447" s="268"/>
      <c r="FR447" s="268"/>
      <c r="FS447" s="265"/>
      <c r="FT447" s="265"/>
      <c r="FU447" s="265"/>
      <c r="FV447" s="265"/>
      <c r="FW447" s="265"/>
      <c r="FX447" s="265"/>
      <c r="FY447" s="265"/>
      <c r="FZ447" s="265"/>
      <c r="GA447" s="265"/>
      <c r="GB447" s="265"/>
      <c r="GC447" s="265"/>
      <c r="GD447" s="269"/>
      <c r="GE447" s="269"/>
      <c r="GF447" s="269"/>
      <c r="GG447" s="269"/>
      <c r="GH447" s="270"/>
      <c r="GI447" s="371"/>
      <c r="GJ447" s="269"/>
      <c r="GK447" s="269"/>
      <c r="GL447" s="269"/>
      <c r="GM447" s="269"/>
      <c r="GN447" s="269"/>
      <c r="GO447" s="272"/>
      <c r="GP447" s="272"/>
      <c r="GQ447" s="272"/>
      <c r="GR447" s="272"/>
      <c r="GS447" s="272"/>
      <c r="GT447" s="272"/>
      <c r="GU447" s="272"/>
      <c r="GV447" s="272"/>
      <c r="GW447" s="272"/>
      <c r="GX447" s="272"/>
      <c r="GY447" s="272"/>
      <c r="GZ447" s="272"/>
      <c r="HA447" s="272"/>
      <c r="HB447" s="272"/>
      <c r="HC447" s="272"/>
      <c r="HD447" s="272"/>
      <c r="HE447" s="272"/>
      <c r="HF447" s="272"/>
      <c r="HG447" s="272"/>
      <c r="HH447" s="272"/>
      <c r="HI447" s="272"/>
      <c r="HJ447" s="272"/>
      <c r="HK447" s="272"/>
      <c r="HL447" s="272"/>
      <c r="HM447" s="272"/>
      <c r="HN447" s="272"/>
      <c r="HO447" s="272"/>
      <c r="HP447" s="272"/>
      <c r="HQ447" s="272"/>
      <c r="HR447" s="272"/>
      <c r="HS447" s="272"/>
      <c r="HT447" s="272"/>
      <c r="HU447" s="272"/>
      <c r="HV447" s="272"/>
      <c r="HW447" s="272"/>
      <c r="HX447" s="272"/>
      <c r="HY447" s="271"/>
      <c r="HZ447" s="271"/>
      <c r="IA447" s="272"/>
      <c r="IB447" s="273"/>
      <c r="IC447" s="272"/>
      <c r="ID447" s="272"/>
      <c r="IE447" s="272"/>
      <c r="IF447" s="272"/>
      <c r="IG447" s="272"/>
      <c r="IH447" s="272"/>
      <c r="II447" s="272"/>
      <c r="IJ447" s="272"/>
      <c r="IK447" s="272"/>
      <c r="IL447" s="272"/>
      <c r="IM447" s="272"/>
      <c r="IN447" s="272"/>
      <c r="IO447" s="272"/>
      <c r="IP447" s="272"/>
      <c r="IQ447" s="272"/>
      <c r="IR447" s="272"/>
      <c r="IS447" s="272"/>
      <c r="IT447" s="272"/>
      <c r="IU447" s="272"/>
      <c r="IV447" s="272"/>
      <c r="IW447" s="272"/>
      <c r="IX447" s="272"/>
      <c r="IY447" s="272"/>
      <c r="IZ447" s="272"/>
      <c r="JA447" s="272"/>
      <c r="JB447" s="272"/>
      <c r="JC447" s="272"/>
      <c r="JD447" s="287"/>
    </row>
    <row r="448" spans="1:264" s="7" customFormat="1" ht="18.95" hidden="1" customHeight="1">
      <c r="A448" s="275"/>
      <c r="B448" s="285"/>
      <c r="C448" s="277"/>
      <c r="D448" s="277"/>
      <c r="E448" s="278"/>
      <c r="F448" s="278"/>
      <c r="G448" s="278"/>
      <c r="H448" s="277"/>
      <c r="I448" s="279"/>
      <c r="J448" s="279"/>
      <c r="K448" s="280"/>
      <c r="L448" s="280"/>
      <c r="M448" s="280"/>
      <c r="N448" s="281"/>
      <c r="O448" s="282"/>
      <c r="P448" s="283"/>
      <c r="Q448" s="281"/>
      <c r="R448" s="281"/>
      <c r="S448" s="281"/>
      <c r="T448" s="281"/>
      <c r="U448" s="281"/>
      <c r="V448" s="281"/>
      <c r="W448" s="96"/>
      <c r="X448" s="281"/>
      <c r="Y448" s="286"/>
      <c r="Z448" s="286"/>
      <c r="AA448" s="265"/>
      <c r="AB448" s="265"/>
      <c r="AC448" s="265"/>
      <c r="AD448" s="265"/>
      <c r="AE448" s="265"/>
      <c r="AF448" s="265"/>
      <c r="AG448" s="265"/>
      <c r="AH448" s="265"/>
      <c r="AI448" s="265"/>
      <c r="AJ448" s="265"/>
      <c r="AK448" s="265"/>
      <c r="AL448" s="265"/>
      <c r="AM448" s="265"/>
      <c r="AN448" s="266"/>
      <c r="AO448" s="265"/>
      <c r="AP448" s="265"/>
      <c r="AQ448" s="265"/>
      <c r="AR448" s="265"/>
      <c r="AS448" s="265"/>
      <c r="AT448" s="265"/>
      <c r="AU448" s="265"/>
      <c r="AV448" s="265"/>
      <c r="AW448" s="265"/>
      <c r="AX448" s="265"/>
      <c r="AY448" s="265"/>
      <c r="AZ448" s="265"/>
      <c r="BA448" s="265"/>
      <c r="BB448" s="265"/>
      <c r="BC448" s="265"/>
      <c r="BD448" s="265"/>
      <c r="BE448" s="265"/>
      <c r="BF448" s="265"/>
      <c r="BG448" s="265"/>
      <c r="BH448" s="265"/>
      <c r="BI448" s="265"/>
      <c r="BJ448" s="265"/>
      <c r="BK448" s="265"/>
      <c r="BL448" s="265"/>
      <c r="BM448" s="265"/>
      <c r="BN448" s="265"/>
      <c r="BO448" s="265"/>
      <c r="BP448" s="265"/>
      <c r="BQ448" s="265"/>
      <c r="BR448" s="265"/>
      <c r="BS448" s="265"/>
      <c r="BT448" s="265"/>
      <c r="BU448" s="265"/>
      <c r="BV448" s="265"/>
      <c r="BW448" s="265"/>
      <c r="BX448" s="265"/>
      <c r="BY448" s="265"/>
      <c r="BZ448" s="265"/>
      <c r="CA448" s="265"/>
      <c r="CB448" s="265"/>
      <c r="CC448" s="265"/>
      <c r="CD448" s="265"/>
      <c r="CE448" s="265"/>
      <c r="CF448" s="265"/>
      <c r="CG448" s="265"/>
      <c r="CH448" s="265"/>
      <c r="CI448" s="265"/>
      <c r="CJ448" s="265"/>
      <c r="CK448" s="265"/>
      <c r="CL448" s="265"/>
      <c r="CM448" s="265"/>
      <c r="CN448" s="265"/>
      <c r="CO448" s="265"/>
      <c r="CP448" s="265"/>
      <c r="CQ448" s="265"/>
      <c r="CR448" s="265"/>
      <c r="CS448" s="265"/>
      <c r="CT448" s="265"/>
      <c r="CU448" s="265"/>
      <c r="CV448" s="265"/>
      <c r="CW448" s="265"/>
      <c r="CX448" s="265"/>
      <c r="CY448" s="265"/>
      <c r="CZ448" s="265"/>
      <c r="DA448" s="265"/>
      <c r="DB448" s="265"/>
      <c r="DC448" s="265"/>
      <c r="DD448" s="265"/>
      <c r="DE448" s="265"/>
      <c r="DF448" s="265"/>
      <c r="DG448" s="265"/>
      <c r="DH448" s="265"/>
      <c r="DI448" s="265"/>
      <c r="DJ448" s="265"/>
      <c r="DK448" s="266"/>
      <c r="DL448" s="265"/>
      <c r="DM448" s="265"/>
      <c r="DN448" s="265"/>
      <c r="DO448" s="265"/>
      <c r="DP448" s="265"/>
      <c r="DQ448" s="265"/>
      <c r="DR448" s="265"/>
      <c r="DS448" s="265"/>
      <c r="DT448" s="265"/>
      <c r="DU448" s="265"/>
      <c r="DV448" s="265"/>
      <c r="DW448" s="265"/>
      <c r="DX448" s="265"/>
      <c r="DY448" s="265"/>
      <c r="DZ448" s="265"/>
      <c r="EA448" s="265"/>
      <c r="EB448" s="265"/>
      <c r="EC448" s="265"/>
      <c r="ED448" s="265"/>
      <c r="EE448" s="265"/>
      <c r="EF448" s="265"/>
      <c r="EG448" s="265"/>
      <c r="EH448" s="265"/>
      <c r="EI448" s="265"/>
      <c r="EJ448" s="265"/>
      <c r="EK448" s="265"/>
      <c r="EL448" s="266"/>
      <c r="EM448" s="265"/>
      <c r="EN448" s="265"/>
      <c r="EO448" s="265"/>
      <c r="EP448" s="265"/>
      <c r="EQ448" s="265"/>
      <c r="ER448" s="265"/>
      <c r="ES448" s="265"/>
      <c r="ET448" s="265"/>
      <c r="EU448" s="265"/>
      <c r="EV448" s="265"/>
      <c r="EW448" s="265"/>
      <c r="EX448" s="265"/>
      <c r="EY448" s="265"/>
      <c r="EZ448" s="265"/>
      <c r="FA448" s="265"/>
      <c r="FB448" s="265"/>
      <c r="FC448" s="265"/>
      <c r="FD448" s="265"/>
      <c r="FE448" s="265"/>
      <c r="FF448" s="267"/>
      <c r="FG448" s="265"/>
      <c r="FH448" s="265"/>
      <c r="FI448" s="265"/>
      <c r="FJ448" s="265"/>
      <c r="FK448" s="265"/>
      <c r="FL448" s="265"/>
      <c r="FM448" s="265"/>
      <c r="FN448" s="265"/>
      <c r="FO448" s="265"/>
      <c r="FP448" s="265"/>
      <c r="FQ448" s="268"/>
      <c r="FR448" s="268"/>
      <c r="FS448" s="265"/>
      <c r="FT448" s="265"/>
      <c r="FU448" s="265"/>
      <c r="FV448" s="265"/>
      <c r="FW448" s="265"/>
      <c r="FX448" s="265"/>
      <c r="FY448" s="265"/>
      <c r="FZ448" s="265"/>
      <c r="GA448" s="265"/>
      <c r="GB448" s="265"/>
      <c r="GC448" s="265"/>
      <c r="GD448" s="269"/>
      <c r="GE448" s="269"/>
      <c r="GF448" s="269"/>
      <c r="GG448" s="269"/>
      <c r="GH448" s="270"/>
      <c r="GI448" s="371"/>
      <c r="GJ448" s="269"/>
      <c r="GK448" s="269"/>
      <c r="GL448" s="269"/>
      <c r="GM448" s="269"/>
      <c r="GN448" s="269"/>
      <c r="GO448" s="272"/>
      <c r="GP448" s="272"/>
      <c r="GQ448" s="272"/>
      <c r="GR448" s="272"/>
      <c r="GS448" s="272"/>
      <c r="GT448" s="272"/>
      <c r="GU448" s="272"/>
      <c r="GV448" s="272"/>
      <c r="GW448" s="272"/>
      <c r="GX448" s="272"/>
      <c r="GY448" s="272"/>
      <c r="GZ448" s="272"/>
      <c r="HA448" s="272"/>
      <c r="HB448" s="272"/>
      <c r="HC448" s="272"/>
      <c r="HD448" s="272"/>
      <c r="HE448" s="272"/>
      <c r="HF448" s="272"/>
      <c r="HG448" s="272"/>
      <c r="HH448" s="272"/>
      <c r="HI448" s="272"/>
      <c r="HJ448" s="272"/>
      <c r="HK448" s="272"/>
      <c r="HL448" s="272"/>
      <c r="HM448" s="272"/>
      <c r="HN448" s="272"/>
      <c r="HO448" s="272"/>
      <c r="HP448" s="272"/>
      <c r="HQ448" s="272"/>
      <c r="HR448" s="272"/>
      <c r="HS448" s="272"/>
      <c r="HT448" s="272"/>
      <c r="HU448" s="272"/>
      <c r="HV448" s="272"/>
      <c r="HW448" s="272"/>
      <c r="HX448" s="272"/>
      <c r="HY448" s="271"/>
      <c r="HZ448" s="271"/>
      <c r="IA448" s="272"/>
      <c r="IB448" s="273"/>
      <c r="IC448" s="272"/>
      <c r="ID448" s="272"/>
      <c r="IE448" s="272"/>
      <c r="IF448" s="272"/>
      <c r="IG448" s="272"/>
      <c r="IH448" s="272"/>
      <c r="II448" s="272"/>
      <c r="IJ448" s="272"/>
      <c r="IK448" s="272"/>
      <c r="IL448" s="272"/>
      <c r="IM448" s="272"/>
      <c r="IN448" s="272"/>
      <c r="IO448" s="272"/>
      <c r="IP448" s="272"/>
      <c r="IQ448" s="272"/>
      <c r="IR448" s="272"/>
      <c r="IS448" s="272"/>
      <c r="IT448" s="272"/>
      <c r="IU448" s="272"/>
      <c r="IV448" s="272"/>
      <c r="IW448" s="272"/>
      <c r="IX448" s="272"/>
      <c r="IY448" s="272"/>
      <c r="IZ448" s="272"/>
      <c r="JA448" s="272"/>
      <c r="JB448" s="272"/>
      <c r="JC448" s="272"/>
      <c r="JD448" s="287"/>
    </row>
    <row r="449" spans="1:267" s="7" customFormat="1" ht="18.95" hidden="1" customHeight="1">
      <c r="A449" s="275"/>
      <c r="B449" s="285"/>
      <c r="C449" s="277"/>
      <c r="D449" s="277"/>
      <c r="E449" s="278"/>
      <c r="F449" s="278"/>
      <c r="G449" s="278"/>
      <c r="H449" s="277"/>
      <c r="I449" s="279"/>
      <c r="J449" s="279"/>
      <c r="K449" s="280"/>
      <c r="L449" s="280"/>
      <c r="M449" s="280"/>
      <c r="N449" s="281"/>
      <c r="O449" s="282"/>
      <c r="P449" s="283"/>
      <c r="Q449" s="281"/>
      <c r="R449" s="281"/>
      <c r="S449" s="281"/>
      <c r="T449" s="281"/>
      <c r="U449" s="281"/>
      <c r="V449" s="281"/>
      <c r="W449" s="96"/>
      <c r="X449" s="281"/>
      <c r="Y449" s="286"/>
      <c r="Z449" s="286"/>
      <c r="AA449" s="265"/>
      <c r="AB449" s="265"/>
      <c r="AC449" s="265"/>
      <c r="AD449" s="265"/>
      <c r="AE449" s="265"/>
      <c r="AF449" s="265"/>
      <c r="AG449" s="265"/>
      <c r="AH449" s="265"/>
      <c r="AI449" s="265"/>
      <c r="AJ449" s="265"/>
      <c r="AK449" s="265"/>
      <c r="AL449" s="265"/>
      <c r="AM449" s="265"/>
      <c r="AN449" s="266"/>
      <c r="AO449" s="265"/>
      <c r="AP449" s="265"/>
      <c r="AQ449" s="265"/>
      <c r="AR449" s="265"/>
      <c r="AS449" s="265"/>
      <c r="AT449" s="265"/>
      <c r="AU449" s="265"/>
      <c r="AV449" s="265"/>
      <c r="AW449" s="265"/>
      <c r="AX449" s="265"/>
      <c r="AY449" s="265"/>
      <c r="AZ449" s="265"/>
      <c r="BA449" s="265"/>
      <c r="BB449" s="265"/>
      <c r="BC449" s="265"/>
      <c r="BD449" s="265"/>
      <c r="BE449" s="265"/>
      <c r="BF449" s="265"/>
      <c r="BG449" s="265"/>
      <c r="BH449" s="265"/>
      <c r="BI449" s="265"/>
      <c r="BJ449" s="265"/>
      <c r="BK449" s="265"/>
      <c r="BL449" s="265"/>
      <c r="BM449" s="265"/>
      <c r="BN449" s="265"/>
      <c r="BO449" s="265"/>
      <c r="BP449" s="265"/>
      <c r="BQ449" s="265"/>
      <c r="BR449" s="265"/>
      <c r="BS449" s="265"/>
      <c r="BT449" s="265"/>
      <c r="BU449" s="265"/>
      <c r="BV449" s="265"/>
      <c r="BW449" s="265"/>
      <c r="BX449" s="265"/>
      <c r="BY449" s="265"/>
      <c r="BZ449" s="265"/>
      <c r="CA449" s="265"/>
      <c r="CB449" s="265"/>
      <c r="CC449" s="265"/>
      <c r="CD449" s="265"/>
      <c r="CE449" s="265"/>
      <c r="CF449" s="265"/>
      <c r="CG449" s="265"/>
      <c r="CH449" s="265"/>
      <c r="CI449" s="265"/>
      <c r="CJ449" s="265"/>
      <c r="CK449" s="265"/>
      <c r="CL449" s="265"/>
      <c r="CM449" s="265"/>
      <c r="CN449" s="265"/>
      <c r="CO449" s="265"/>
      <c r="CP449" s="265"/>
      <c r="CQ449" s="265"/>
      <c r="CR449" s="265"/>
      <c r="CS449" s="265"/>
      <c r="CT449" s="265"/>
      <c r="CU449" s="265"/>
      <c r="CV449" s="265"/>
      <c r="CW449" s="265"/>
      <c r="CX449" s="265"/>
      <c r="CY449" s="265"/>
      <c r="CZ449" s="265"/>
      <c r="DA449" s="265"/>
      <c r="DB449" s="265"/>
      <c r="DC449" s="265"/>
      <c r="DD449" s="265"/>
      <c r="DE449" s="265"/>
      <c r="DF449" s="265"/>
      <c r="DG449" s="265"/>
      <c r="DH449" s="265"/>
      <c r="DI449" s="265"/>
      <c r="DJ449" s="265"/>
      <c r="DK449" s="266"/>
      <c r="DL449" s="265"/>
      <c r="DM449" s="265"/>
      <c r="DN449" s="265"/>
      <c r="DO449" s="265"/>
      <c r="DP449" s="265"/>
      <c r="DQ449" s="265"/>
      <c r="DR449" s="265"/>
      <c r="DS449" s="265"/>
      <c r="DT449" s="265"/>
      <c r="DU449" s="265"/>
      <c r="DV449" s="265"/>
      <c r="DW449" s="265"/>
      <c r="DX449" s="265"/>
      <c r="DY449" s="265"/>
      <c r="DZ449" s="265"/>
      <c r="EA449" s="265"/>
      <c r="EB449" s="265"/>
      <c r="EC449" s="265"/>
      <c r="ED449" s="265"/>
      <c r="EE449" s="265"/>
      <c r="EF449" s="265"/>
      <c r="EG449" s="265"/>
      <c r="EH449" s="265"/>
      <c r="EI449" s="265"/>
      <c r="EJ449" s="265"/>
      <c r="EK449" s="265"/>
      <c r="EL449" s="266"/>
      <c r="EM449" s="265"/>
      <c r="EN449" s="265"/>
      <c r="EO449" s="265"/>
      <c r="EP449" s="265"/>
      <c r="EQ449" s="265"/>
      <c r="ER449" s="265"/>
      <c r="ES449" s="265"/>
      <c r="ET449" s="265"/>
      <c r="EU449" s="265"/>
      <c r="EV449" s="265"/>
      <c r="EW449" s="265"/>
      <c r="EX449" s="265"/>
      <c r="EY449" s="265"/>
      <c r="EZ449" s="265"/>
      <c r="FA449" s="265"/>
      <c r="FB449" s="265"/>
      <c r="FC449" s="265"/>
      <c r="FD449" s="265"/>
      <c r="FE449" s="265"/>
      <c r="FF449" s="267"/>
      <c r="FG449" s="265"/>
      <c r="FH449" s="265"/>
      <c r="FI449" s="265"/>
      <c r="FJ449" s="265"/>
      <c r="FK449" s="265"/>
      <c r="FL449" s="265"/>
      <c r="FM449" s="265"/>
      <c r="FN449" s="265"/>
      <c r="FO449" s="265"/>
      <c r="FP449" s="265"/>
      <c r="FQ449" s="268"/>
      <c r="FR449" s="268"/>
      <c r="FS449" s="265"/>
      <c r="FT449" s="265"/>
      <c r="FU449" s="265"/>
      <c r="FV449" s="265"/>
      <c r="FW449" s="265"/>
      <c r="FX449" s="265"/>
      <c r="FY449" s="265"/>
      <c r="FZ449" s="265"/>
      <c r="GA449" s="265"/>
      <c r="GB449" s="265"/>
      <c r="GC449" s="265"/>
      <c r="GD449" s="269"/>
      <c r="GE449" s="269"/>
      <c r="GF449" s="269"/>
      <c r="GG449" s="269"/>
      <c r="GH449" s="270"/>
      <c r="GI449" s="271"/>
      <c r="GJ449" s="269"/>
      <c r="GK449" s="269"/>
      <c r="GL449" s="269"/>
      <c r="GM449" s="269"/>
      <c r="GN449" s="269"/>
      <c r="GO449" s="272"/>
      <c r="GP449" s="272"/>
      <c r="GQ449" s="272"/>
      <c r="GR449" s="272"/>
      <c r="GS449" s="272"/>
      <c r="GT449" s="272"/>
      <c r="GU449" s="272"/>
      <c r="GV449" s="272"/>
      <c r="GW449" s="272"/>
      <c r="GX449" s="272"/>
      <c r="GY449" s="272"/>
      <c r="GZ449" s="272"/>
      <c r="HA449" s="272"/>
      <c r="HB449" s="272"/>
      <c r="HC449" s="272"/>
      <c r="HD449" s="272"/>
      <c r="HE449" s="272"/>
      <c r="HF449" s="272"/>
      <c r="HG449" s="272"/>
      <c r="HH449" s="272"/>
      <c r="HI449" s="272"/>
      <c r="HJ449" s="272"/>
      <c r="HK449" s="272"/>
      <c r="HL449" s="272"/>
      <c r="HM449" s="272"/>
      <c r="HN449" s="272"/>
      <c r="HO449" s="272"/>
      <c r="HP449" s="272"/>
      <c r="HQ449" s="272"/>
      <c r="HR449" s="272"/>
      <c r="HS449" s="272"/>
      <c r="HT449" s="272"/>
      <c r="HU449" s="272"/>
      <c r="HV449" s="272"/>
      <c r="HW449" s="272"/>
      <c r="HX449" s="272"/>
      <c r="HY449" s="271"/>
      <c r="HZ449" s="271"/>
      <c r="IA449" s="272"/>
      <c r="IB449" s="273"/>
      <c r="IC449" s="272"/>
      <c r="ID449" s="272"/>
      <c r="IE449" s="272"/>
      <c r="IF449" s="272"/>
      <c r="IG449" s="272"/>
      <c r="IH449" s="272"/>
      <c r="II449" s="272"/>
      <c r="IJ449" s="272"/>
      <c r="IK449" s="272"/>
      <c r="IL449" s="272"/>
      <c r="IM449" s="272"/>
      <c r="IN449" s="272"/>
      <c r="IO449" s="272"/>
      <c r="IP449" s="272"/>
      <c r="IQ449" s="272"/>
      <c r="IR449" s="272"/>
      <c r="IS449" s="272"/>
      <c r="IT449" s="272"/>
      <c r="IU449" s="272"/>
      <c r="IV449" s="272"/>
      <c r="IW449" s="272"/>
      <c r="IX449" s="272"/>
      <c r="IY449" s="272"/>
      <c r="IZ449" s="272"/>
      <c r="JA449" s="272"/>
      <c r="JB449" s="272"/>
      <c r="JC449" s="272"/>
      <c r="JD449" s="287"/>
    </row>
    <row r="450" spans="1:267" s="33" customFormat="1" ht="18.95" hidden="1" customHeight="1">
      <c r="A450" s="330" t="s">
        <v>473</v>
      </c>
      <c r="B450" s="331">
        <f>SUM(B434:B449)</f>
        <v>0</v>
      </c>
      <c r="C450" s="331">
        <f>C439</f>
        <v>0</v>
      </c>
      <c r="D450" s="331"/>
      <c r="E450" s="332">
        <f>E449</f>
        <v>0</v>
      </c>
      <c r="F450" s="332"/>
      <c r="G450" s="332"/>
      <c r="H450" s="333">
        <f>H433</f>
        <v>0</v>
      </c>
      <c r="I450" s="333">
        <f t="shared" ref="I450:O450" si="63">I433</f>
        <v>0</v>
      </c>
      <c r="J450" s="333">
        <f t="shared" si="63"/>
        <v>0</v>
      </c>
      <c r="K450" s="333">
        <f t="shared" si="63"/>
        <v>0</v>
      </c>
      <c r="L450" s="333">
        <f t="shared" si="63"/>
        <v>0</v>
      </c>
      <c r="M450" s="333">
        <f t="shared" si="63"/>
        <v>0</v>
      </c>
      <c r="N450" s="333">
        <f t="shared" si="63"/>
        <v>0</v>
      </c>
      <c r="O450" s="333">
        <f t="shared" si="63"/>
        <v>0</v>
      </c>
      <c r="P450" s="333">
        <f t="shared" ref="P450:CA450" si="64">SUM(P434:P449)</f>
        <v>0</v>
      </c>
      <c r="Q450" s="333">
        <f t="shared" si="64"/>
        <v>0</v>
      </c>
      <c r="R450" s="333">
        <f t="shared" si="64"/>
        <v>0</v>
      </c>
      <c r="S450" s="333">
        <f t="shared" si="64"/>
        <v>0</v>
      </c>
      <c r="T450" s="333">
        <f t="shared" si="64"/>
        <v>0</v>
      </c>
      <c r="U450" s="333">
        <f t="shared" si="64"/>
        <v>0</v>
      </c>
      <c r="V450" s="333">
        <f t="shared" si="64"/>
        <v>0</v>
      </c>
      <c r="W450" s="237">
        <f t="shared" si="64"/>
        <v>0</v>
      </c>
      <c r="X450" s="333">
        <f t="shared" si="64"/>
        <v>0</v>
      </c>
      <c r="Y450" s="333">
        <f t="shared" si="64"/>
        <v>0</v>
      </c>
      <c r="Z450" s="333">
        <f t="shared" si="64"/>
        <v>0</v>
      </c>
      <c r="AA450" s="333">
        <f t="shared" si="64"/>
        <v>0</v>
      </c>
      <c r="AB450" s="333">
        <f t="shared" si="64"/>
        <v>0</v>
      </c>
      <c r="AC450" s="333">
        <f t="shared" si="64"/>
        <v>0</v>
      </c>
      <c r="AD450" s="333">
        <f t="shared" si="64"/>
        <v>0</v>
      </c>
      <c r="AE450" s="333">
        <f t="shared" si="64"/>
        <v>0</v>
      </c>
      <c r="AF450" s="333">
        <f t="shared" si="64"/>
        <v>0</v>
      </c>
      <c r="AG450" s="333">
        <f t="shared" si="64"/>
        <v>0</v>
      </c>
      <c r="AH450" s="333">
        <f t="shared" si="64"/>
        <v>0</v>
      </c>
      <c r="AI450" s="333">
        <f t="shared" si="64"/>
        <v>0</v>
      </c>
      <c r="AJ450" s="333">
        <f t="shared" si="64"/>
        <v>0</v>
      </c>
      <c r="AK450" s="333">
        <f t="shared" si="64"/>
        <v>0</v>
      </c>
      <c r="AL450" s="333">
        <f t="shared" si="64"/>
        <v>0</v>
      </c>
      <c r="AM450" s="333">
        <f t="shared" si="64"/>
        <v>0</v>
      </c>
      <c r="AN450" s="333">
        <f t="shared" si="64"/>
        <v>0</v>
      </c>
      <c r="AO450" s="333">
        <f t="shared" si="64"/>
        <v>0</v>
      </c>
      <c r="AP450" s="333">
        <f t="shared" si="64"/>
        <v>0</v>
      </c>
      <c r="AQ450" s="333">
        <f t="shared" si="64"/>
        <v>0</v>
      </c>
      <c r="AR450" s="333">
        <f t="shared" si="64"/>
        <v>0</v>
      </c>
      <c r="AS450" s="333">
        <f t="shared" si="64"/>
        <v>0</v>
      </c>
      <c r="AT450" s="333">
        <f t="shared" si="64"/>
        <v>0</v>
      </c>
      <c r="AU450" s="333">
        <f t="shared" si="64"/>
        <v>0</v>
      </c>
      <c r="AV450" s="333">
        <f t="shared" si="64"/>
        <v>0</v>
      </c>
      <c r="AW450" s="333">
        <f t="shared" si="64"/>
        <v>0</v>
      </c>
      <c r="AX450" s="333">
        <f t="shared" si="64"/>
        <v>0</v>
      </c>
      <c r="AY450" s="333">
        <f t="shared" si="64"/>
        <v>0</v>
      </c>
      <c r="AZ450" s="333">
        <f t="shared" si="64"/>
        <v>0</v>
      </c>
      <c r="BA450" s="333">
        <f t="shared" si="64"/>
        <v>0</v>
      </c>
      <c r="BB450" s="333">
        <f t="shared" si="64"/>
        <v>0</v>
      </c>
      <c r="BC450" s="333">
        <f t="shared" si="64"/>
        <v>0</v>
      </c>
      <c r="BD450" s="333">
        <f t="shared" si="64"/>
        <v>0</v>
      </c>
      <c r="BE450" s="333">
        <f t="shared" si="64"/>
        <v>0</v>
      </c>
      <c r="BF450" s="333">
        <f t="shared" si="64"/>
        <v>0</v>
      </c>
      <c r="BG450" s="333">
        <f t="shared" si="64"/>
        <v>0</v>
      </c>
      <c r="BH450" s="333">
        <f t="shared" si="64"/>
        <v>0</v>
      </c>
      <c r="BI450" s="333">
        <f t="shared" si="64"/>
        <v>0</v>
      </c>
      <c r="BJ450" s="333">
        <f t="shared" si="64"/>
        <v>0</v>
      </c>
      <c r="BK450" s="333">
        <f t="shared" si="64"/>
        <v>0</v>
      </c>
      <c r="BL450" s="333">
        <f t="shared" si="64"/>
        <v>0</v>
      </c>
      <c r="BM450" s="333">
        <f t="shared" si="64"/>
        <v>0</v>
      </c>
      <c r="BN450" s="333">
        <f t="shared" si="64"/>
        <v>0</v>
      </c>
      <c r="BO450" s="333">
        <f t="shared" si="64"/>
        <v>0</v>
      </c>
      <c r="BP450" s="333">
        <f t="shared" si="64"/>
        <v>0</v>
      </c>
      <c r="BQ450" s="333">
        <f t="shared" si="64"/>
        <v>0</v>
      </c>
      <c r="BR450" s="333">
        <f t="shared" si="64"/>
        <v>0</v>
      </c>
      <c r="BS450" s="333">
        <f t="shared" si="64"/>
        <v>0</v>
      </c>
      <c r="BT450" s="333">
        <f t="shared" si="64"/>
        <v>0</v>
      </c>
      <c r="BU450" s="333">
        <f t="shared" si="64"/>
        <v>0</v>
      </c>
      <c r="BV450" s="333">
        <f t="shared" si="64"/>
        <v>0</v>
      </c>
      <c r="BW450" s="333">
        <f t="shared" si="64"/>
        <v>0</v>
      </c>
      <c r="BX450" s="333">
        <f t="shared" si="64"/>
        <v>0</v>
      </c>
      <c r="BY450" s="333">
        <f t="shared" si="64"/>
        <v>0</v>
      </c>
      <c r="BZ450" s="333">
        <f t="shared" si="64"/>
        <v>0</v>
      </c>
      <c r="CA450" s="333">
        <f t="shared" si="64"/>
        <v>0</v>
      </c>
      <c r="CB450" s="333">
        <f t="shared" ref="CB450:EM450" si="65">SUM(CB434:CB449)</f>
        <v>0</v>
      </c>
      <c r="CC450" s="333">
        <f t="shared" si="65"/>
        <v>0</v>
      </c>
      <c r="CD450" s="333">
        <f t="shared" si="65"/>
        <v>0</v>
      </c>
      <c r="CE450" s="333">
        <f t="shared" si="65"/>
        <v>0</v>
      </c>
      <c r="CF450" s="333">
        <f t="shared" si="65"/>
        <v>0</v>
      </c>
      <c r="CG450" s="333">
        <f t="shared" si="65"/>
        <v>0</v>
      </c>
      <c r="CH450" s="333">
        <f t="shared" si="65"/>
        <v>0</v>
      </c>
      <c r="CI450" s="333">
        <f t="shared" si="65"/>
        <v>0</v>
      </c>
      <c r="CJ450" s="333">
        <f t="shared" si="65"/>
        <v>0</v>
      </c>
      <c r="CK450" s="333">
        <f t="shared" si="65"/>
        <v>0</v>
      </c>
      <c r="CL450" s="333">
        <f t="shared" si="65"/>
        <v>0</v>
      </c>
      <c r="CM450" s="333">
        <f t="shared" si="65"/>
        <v>0</v>
      </c>
      <c r="CN450" s="333">
        <f t="shared" si="65"/>
        <v>0</v>
      </c>
      <c r="CO450" s="333">
        <f t="shared" si="65"/>
        <v>0</v>
      </c>
      <c r="CP450" s="333">
        <f t="shared" si="65"/>
        <v>0</v>
      </c>
      <c r="CQ450" s="333">
        <f t="shared" si="65"/>
        <v>0</v>
      </c>
      <c r="CR450" s="333">
        <f t="shared" si="65"/>
        <v>0</v>
      </c>
      <c r="CS450" s="333">
        <f t="shared" si="65"/>
        <v>0</v>
      </c>
      <c r="CT450" s="333">
        <f t="shared" si="65"/>
        <v>0</v>
      </c>
      <c r="CU450" s="333">
        <f t="shared" si="65"/>
        <v>0</v>
      </c>
      <c r="CV450" s="333">
        <f t="shared" si="65"/>
        <v>0</v>
      </c>
      <c r="CW450" s="333">
        <f t="shared" si="65"/>
        <v>0</v>
      </c>
      <c r="CX450" s="333">
        <f t="shared" si="65"/>
        <v>0</v>
      </c>
      <c r="CY450" s="333">
        <f t="shared" si="65"/>
        <v>0</v>
      </c>
      <c r="CZ450" s="333">
        <f t="shared" si="65"/>
        <v>0</v>
      </c>
      <c r="DA450" s="333">
        <f t="shared" si="65"/>
        <v>0</v>
      </c>
      <c r="DB450" s="333">
        <f t="shared" si="65"/>
        <v>0</v>
      </c>
      <c r="DC450" s="333">
        <f t="shared" si="65"/>
        <v>0</v>
      </c>
      <c r="DD450" s="333">
        <f t="shared" si="65"/>
        <v>0</v>
      </c>
      <c r="DE450" s="333">
        <f t="shared" si="65"/>
        <v>0</v>
      </c>
      <c r="DF450" s="333">
        <f t="shared" si="65"/>
        <v>0</v>
      </c>
      <c r="DG450" s="333">
        <f t="shared" si="65"/>
        <v>0</v>
      </c>
      <c r="DH450" s="333">
        <f t="shared" si="65"/>
        <v>0</v>
      </c>
      <c r="DI450" s="333">
        <f t="shared" si="65"/>
        <v>0</v>
      </c>
      <c r="DJ450" s="333">
        <f t="shared" si="65"/>
        <v>0</v>
      </c>
      <c r="DK450" s="333">
        <f t="shared" si="65"/>
        <v>0</v>
      </c>
      <c r="DL450" s="333">
        <f t="shared" si="65"/>
        <v>0</v>
      </c>
      <c r="DM450" s="333">
        <f t="shared" si="65"/>
        <v>0</v>
      </c>
      <c r="DN450" s="333">
        <f t="shared" si="65"/>
        <v>0</v>
      </c>
      <c r="DO450" s="333">
        <f t="shared" si="65"/>
        <v>0</v>
      </c>
      <c r="DP450" s="333">
        <f t="shared" si="65"/>
        <v>0</v>
      </c>
      <c r="DQ450" s="333">
        <f t="shared" si="65"/>
        <v>0</v>
      </c>
      <c r="DR450" s="333">
        <f t="shared" si="65"/>
        <v>0</v>
      </c>
      <c r="DS450" s="333">
        <f t="shared" si="65"/>
        <v>0</v>
      </c>
      <c r="DT450" s="333">
        <f t="shared" si="65"/>
        <v>0</v>
      </c>
      <c r="DU450" s="333">
        <f t="shared" si="65"/>
        <v>0</v>
      </c>
      <c r="DV450" s="333">
        <f t="shared" si="65"/>
        <v>0</v>
      </c>
      <c r="DW450" s="333">
        <f t="shared" si="65"/>
        <v>0</v>
      </c>
      <c r="DX450" s="333">
        <f t="shared" si="65"/>
        <v>0</v>
      </c>
      <c r="DY450" s="333">
        <f t="shared" si="65"/>
        <v>0</v>
      </c>
      <c r="DZ450" s="333">
        <f t="shared" si="65"/>
        <v>0</v>
      </c>
      <c r="EA450" s="333">
        <f t="shared" si="65"/>
        <v>0</v>
      </c>
      <c r="EB450" s="333">
        <f t="shared" si="65"/>
        <v>0</v>
      </c>
      <c r="EC450" s="333">
        <f t="shared" si="65"/>
        <v>0</v>
      </c>
      <c r="ED450" s="333">
        <f t="shared" si="65"/>
        <v>0</v>
      </c>
      <c r="EE450" s="333">
        <f t="shared" si="65"/>
        <v>0</v>
      </c>
      <c r="EF450" s="333">
        <f t="shared" si="65"/>
        <v>0</v>
      </c>
      <c r="EG450" s="333">
        <f t="shared" si="65"/>
        <v>0</v>
      </c>
      <c r="EH450" s="333">
        <f t="shared" si="65"/>
        <v>0</v>
      </c>
      <c r="EI450" s="333">
        <f t="shared" si="65"/>
        <v>0</v>
      </c>
      <c r="EJ450" s="333">
        <f t="shared" si="65"/>
        <v>0</v>
      </c>
      <c r="EK450" s="333">
        <f t="shared" si="65"/>
        <v>0</v>
      </c>
      <c r="EL450" s="333">
        <f t="shared" si="65"/>
        <v>0</v>
      </c>
      <c r="EM450" s="333">
        <f t="shared" si="65"/>
        <v>0</v>
      </c>
      <c r="EN450" s="333">
        <f t="shared" ref="EN450:EQ450" si="66">SUM(EN434:EN449)</f>
        <v>0</v>
      </c>
      <c r="EO450" s="333">
        <f t="shared" si="66"/>
        <v>0</v>
      </c>
      <c r="EP450" s="333">
        <f t="shared" si="66"/>
        <v>0</v>
      </c>
      <c r="EQ450" s="333">
        <f t="shared" si="66"/>
        <v>0</v>
      </c>
      <c r="ER450" s="333"/>
      <c r="ES450" s="333">
        <f t="shared" ref="ES450:GC450" si="67">SUM(ES434:ES449)</f>
        <v>0</v>
      </c>
      <c r="ET450" s="333">
        <f t="shared" si="67"/>
        <v>0</v>
      </c>
      <c r="EU450" s="333">
        <f t="shared" si="67"/>
        <v>0</v>
      </c>
      <c r="EV450" s="333">
        <f t="shared" si="67"/>
        <v>0</v>
      </c>
      <c r="EW450" s="333">
        <f t="shared" si="67"/>
        <v>0</v>
      </c>
      <c r="EX450" s="333">
        <f t="shared" si="67"/>
        <v>0</v>
      </c>
      <c r="EY450" s="333">
        <f t="shared" si="67"/>
        <v>0</v>
      </c>
      <c r="EZ450" s="333">
        <f t="shared" si="67"/>
        <v>0</v>
      </c>
      <c r="FA450" s="333">
        <f t="shared" si="67"/>
        <v>0</v>
      </c>
      <c r="FB450" s="333">
        <f t="shared" si="67"/>
        <v>0</v>
      </c>
      <c r="FC450" s="333">
        <f t="shared" si="67"/>
        <v>0</v>
      </c>
      <c r="FD450" s="333">
        <f t="shared" si="67"/>
        <v>0</v>
      </c>
      <c r="FE450" s="333">
        <f t="shared" si="67"/>
        <v>0</v>
      </c>
      <c r="FF450" s="333">
        <f t="shared" si="67"/>
        <v>0</v>
      </c>
      <c r="FG450" s="333">
        <f t="shared" si="67"/>
        <v>0</v>
      </c>
      <c r="FH450" s="333">
        <f t="shared" si="67"/>
        <v>0</v>
      </c>
      <c r="FI450" s="333">
        <f t="shared" si="67"/>
        <v>0</v>
      </c>
      <c r="FJ450" s="333">
        <f t="shared" si="67"/>
        <v>0</v>
      </c>
      <c r="FK450" s="333">
        <f t="shared" si="67"/>
        <v>0</v>
      </c>
      <c r="FL450" s="333">
        <f t="shared" si="67"/>
        <v>0</v>
      </c>
      <c r="FM450" s="333">
        <f t="shared" si="67"/>
        <v>0</v>
      </c>
      <c r="FN450" s="333">
        <f t="shared" si="67"/>
        <v>0</v>
      </c>
      <c r="FO450" s="333">
        <f t="shared" si="67"/>
        <v>0</v>
      </c>
      <c r="FP450" s="333">
        <f t="shared" si="67"/>
        <v>0</v>
      </c>
      <c r="FQ450" s="347">
        <f t="shared" si="67"/>
        <v>0</v>
      </c>
      <c r="FR450" s="347">
        <f t="shared" si="67"/>
        <v>0</v>
      </c>
      <c r="FS450" s="333">
        <f t="shared" si="67"/>
        <v>0</v>
      </c>
      <c r="FT450" s="333">
        <f t="shared" si="67"/>
        <v>0</v>
      </c>
      <c r="FU450" s="333">
        <f t="shared" si="67"/>
        <v>0</v>
      </c>
      <c r="FV450" s="333">
        <f t="shared" si="67"/>
        <v>0</v>
      </c>
      <c r="FW450" s="333">
        <f t="shared" si="67"/>
        <v>0</v>
      </c>
      <c r="FX450" s="333">
        <f t="shared" si="67"/>
        <v>0</v>
      </c>
      <c r="FY450" s="333">
        <f t="shared" si="67"/>
        <v>0</v>
      </c>
      <c r="FZ450" s="333">
        <f t="shared" si="67"/>
        <v>0</v>
      </c>
      <c r="GA450" s="333">
        <f t="shared" si="67"/>
        <v>0</v>
      </c>
      <c r="GB450" s="333">
        <f t="shared" si="67"/>
        <v>0</v>
      </c>
      <c r="GC450" s="333">
        <f t="shared" si="67"/>
        <v>0</v>
      </c>
      <c r="GD450" s="333"/>
      <c r="GE450" s="331">
        <f t="shared" ref="GE450:GK450" si="68">SUM(GE434:GE449)</f>
        <v>0</v>
      </c>
      <c r="GF450" s="333">
        <f t="shared" si="68"/>
        <v>0</v>
      </c>
      <c r="GG450" s="333">
        <f t="shared" si="68"/>
        <v>0</v>
      </c>
      <c r="GH450" s="333">
        <f t="shared" si="68"/>
        <v>0</v>
      </c>
      <c r="GI450" s="333">
        <f t="shared" si="68"/>
        <v>0</v>
      </c>
      <c r="GJ450" s="333">
        <f t="shared" si="68"/>
        <v>0</v>
      </c>
      <c r="GK450" s="333">
        <f t="shared" si="68"/>
        <v>0</v>
      </c>
      <c r="GL450" s="333"/>
      <c r="GM450" s="333"/>
      <c r="GN450" s="333">
        <f>SUM(GN434:GN449)</f>
        <v>0</v>
      </c>
      <c r="GO450" s="333">
        <f>SUM(GO434:GO449)</f>
        <v>0</v>
      </c>
      <c r="GP450" s="333">
        <f>SUM(GP434:GP449)</f>
        <v>0</v>
      </c>
      <c r="GQ450" s="333"/>
      <c r="GR450" s="333">
        <f>SUM(GR434:GR449)</f>
        <v>0</v>
      </c>
      <c r="GS450" s="333">
        <f>SUM(GS434:GS449)</f>
        <v>0</v>
      </c>
      <c r="GT450" s="333">
        <f>SUM(GT434:GT449)</f>
        <v>0</v>
      </c>
      <c r="GU450" s="333">
        <f>SUM(GU434:GU449)</f>
        <v>0</v>
      </c>
      <c r="GV450" s="333"/>
      <c r="GW450" s="333">
        <f t="shared" ref="GW450:HI450" si="69">SUM(GW434:GW449)</f>
        <v>0</v>
      </c>
      <c r="GX450" s="333">
        <f t="shared" si="69"/>
        <v>0</v>
      </c>
      <c r="GY450" s="333">
        <f t="shared" si="69"/>
        <v>0</v>
      </c>
      <c r="GZ450" s="333">
        <f t="shared" si="69"/>
        <v>0</v>
      </c>
      <c r="HA450" s="333">
        <f t="shared" si="69"/>
        <v>0</v>
      </c>
      <c r="HB450" s="333">
        <f t="shared" si="69"/>
        <v>0</v>
      </c>
      <c r="HC450" s="333">
        <f t="shared" si="69"/>
        <v>0</v>
      </c>
      <c r="HD450" s="333">
        <f t="shared" si="69"/>
        <v>0</v>
      </c>
      <c r="HE450" s="333">
        <f t="shared" si="69"/>
        <v>0</v>
      </c>
      <c r="HF450" s="333">
        <f t="shared" si="69"/>
        <v>0</v>
      </c>
      <c r="HG450" s="333">
        <f t="shared" si="69"/>
        <v>0</v>
      </c>
      <c r="HH450" s="333">
        <f t="shared" si="69"/>
        <v>0</v>
      </c>
      <c r="HI450" s="333">
        <f t="shared" si="69"/>
        <v>0</v>
      </c>
      <c r="HJ450" s="333"/>
      <c r="HK450" s="333"/>
      <c r="HL450" s="333"/>
      <c r="HM450" s="333">
        <f>SUM(HM434:HM449)</f>
        <v>0</v>
      </c>
      <c r="HN450" s="333">
        <f>SUM(HN434:HN449)</f>
        <v>0</v>
      </c>
      <c r="HO450" s="333">
        <f>SUM(HO434:HO449)</f>
        <v>0</v>
      </c>
      <c r="HP450" s="333">
        <f>SUM(HP434:HP449)</f>
        <v>0</v>
      </c>
      <c r="HQ450" s="333"/>
      <c r="HR450" s="333">
        <f t="shared" ref="HR450:IZ450" si="70">SUM(HR434:HR449)</f>
        <v>0</v>
      </c>
      <c r="HS450" s="333">
        <f t="shared" si="70"/>
        <v>0</v>
      </c>
      <c r="HT450" s="333">
        <f t="shared" si="70"/>
        <v>0</v>
      </c>
      <c r="HU450" s="333">
        <f t="shared" si="70"/>
        <v>0</v>
      </c>
      <c r="HV450" s="333">
        <f t="shared" si="70"/>
        <v>0</v>
      </c>
      <c r="HW450" s="333">
        <f t="shared" si="70"/>
        <v>0</v>
      </c>
      <c r="HX450" s="333">
        <f t="shared" si="70"/>
        <v>0</v>
      </c>
      <c r="HY450" s="333">
        <f t="shared" si="70"/>
        <v>0</v>
      </c>
      <c r="HZ450" s="333">
        <f t="shared" si="70"/>
        <v>0</v>
      </c>
      <c r="IA450" s="333">
        <f t="shared" si="70"/>
        <v>0</v>
      </c>
      <c r="IB450" s="333">
        <f t="shared" si="70"/>
        <v>0</v>
      </c>
      <c r="IC450" s="333">
        <f t="shared" si="70"/>
        <v>0</v>
      </c>
      <c r="ID450" s="333">
        <f t="shared" si="70"/>
        <v>0</v>
      </c>
      <c r="IE450" s="333">
        <f t="shared" si="70"/>
        <v>0</v>
      </c>
      <c r="IF450" s="333">
        <f t="shared" si="70"/>
        <v>0</v>
      </c>
      <c r="IG450" s="333">
        <f t="shared" si="70"/>
        <v>0</v>
      </c>
      <c r="IH450" s="333">
        <f t="shared" si="70"/>
        <v>0</v>
      </c>
      <c r="II450" s="333">
        <f t="shared" si="70"/>
        <v>0</v>
      </c>
      <c r="IJ450" s="333">
        <f t="shared" si="70"/>
        <v>0</v>
      </c>
      <c r="IK450" s="333">
        <f t="shared" si="70"/>
        <v>0</v>
      </c>
      <c r="IL450" s="333">
        <f t="shared" si="70"/>
        <v>0</v>
      </c>
      <c r="IM450" s="333">
        <f t="shared" si="70"/>
        <v>0</v>
      </c>
      <c r="IN450" s="333">
        <f t="shared" si="70"/>
        <v>0</v>
      </c>
      <c r="IO450" s="333">
        <f t="shared" si="70"/>
        <v>0</v>
      </c>
      <c r="IP450" s="333">
        <f t="shared" si="70"/>
        <v>0</v>
      </c>
      <c r="IQ450" s="333">
        <f t="shared" si="70"/>
        <v>0</v>
      </c>
      <c r="IR450" s="333"/>
      <c r="IS450" s="333"/>
      <c r="IT450" s="333">
        <f t="shared" si="70"/>
        <v>0</v>
      </c>
      <c r="IU450" s="333">
        <f t="shared" si="70"/>
        <v>0</v>
      </c>
      <c r="IV450" s="333">
        <f t="shared" si="70"/>
        <v>0</v>
      </c>
      <c r="IW450" s="333">
        <f t="shared" si="70"/>
        <v>0</v>
      </c>
      <c r="IX450" s="333">
        <f t="shared" si="70"/>
        <v>0</v>
      </c>
      <c r="IY450" s="333">
        <f t="shared" si="70"/>
        <v>0</v>
      </c>
      <c r="IZ450" s="333">
        <f t="shared" si="70"/>
        <v>0</v>
      </c>
      <c r="JA450" s="333"/>
      <c r="JB450" s="333">
        <f>SUM(JB434:JB449)</f>
        <v>0</v>
      </c>
      <c r="JC450" s="333"/>
      <c r="JD450" s="333">
        <f>SUM(JD434:JD449)</f>
        <v>0</v>
      </c>
      <c r="JE450" s="1"/>
      <c r="JF450" s="1"/>
      <c r="JG450" s="1"/>
    </row>
    <row r="451" spans="1:267" ht="18.95" hidden="1" customHeight="1">
      <c r="A451" s="344" t="s">
        <v>477</v>
      </c>
      <c r="B451" s="276"/>
      <c r="C451" s="277"/>
      <c r="D451" s="277"/>
      <c r="E451" s="278"/>
      <c r="F451" s="278"/>
      <c r="G451" s="278"/>
      <c r="H451" s="277"/>
      <c r="I451" s="279"/>
      <c r="J451" s="279"/>
      <c r="K451" s="280"/>
      <c r="L451" s="280"/>
      <c r="M451" s="280"/>
      <c r="N451" s="281"/>
      <c r="O451" s="282"/>
      <c r="P451" s="283"/>
      <c r="Q451" s="281"/>
      <c r="R451" s="281"/>
      <c r="S451" s="281"/>
      <c r="T451" s="281"/>
      <c r="U451" s="281"/>
      <c r="V451" s="281"/>
      <c r="W451" s="96"/>
      <c r="X451" s="281"/>
      <c r="Y451" s="284"/>
      <c r="Z451" s="284"/>
      <c r="AA451" s="265"/>
      <c r="AB451" s="265"/>
      <c r="AC451" s="265"/>
      <c r="AD451" s="265"/>
      <c r="AE451" s="265"/>
      <c r="AF451" s="265"/>
      <c r="AG451" s="265"/>
      <c r="AH451" s="265"/>
      <c r="AI451" s="265"/>
      <c r="AJ451" s="265"/>
      <c r="AK451" s="265"/>
      <c r="AL451" s="265"/>
      <c r="AM451" s="265"/>
      <c r="AN451" s="266"/>
      <c r="AO451" s="265"/>
      <c r="AP451" s="265"/>
      <c r="AQ451" s="265"/>
      <c r="AR451" s="265"/>
      <c r="AS451" s="265"/>
      <c r="AT451" s="265"/>
      <c r="AU451" s="265"/>
      <c r="AV451" s="265"/>
      <c r="AW451" s="265"/>
      <c r="AX451" s="265"/>
      <c r="AY451" s="265"/>
      <c r="AZ451" s="265"/>
      <c r="BA451" s="265"/>
      <c r="BB451" s="265"/>
      <c r="BC451" s="265"/>
      <c r="BD451" s="265"/>
      <c r="BE451" s="265"/>
      <c r="BF451" s="265"/>
      <c r="BG451" s="265"/>
      <c r="BH451" s="265"/>
      <c r="BI451" s="265"/>
      <c r="BJ451" s="265"/>
      <c r="BK451" s="265"/>
      <c r="BL451" s="265"/>
      <c r="BM451" s="265"/>
      <c r="BN451" s="265"/>
      <c r="BO451" s="265"/>
      <c r="BP451" s="265"/>
      <c r="BQ451" s="265"/>
      <c r="BR451" s="265"/>
      <c r="BS451" s="265"/>
      <c r="BT451" s="265"/>
      <c r="BU451" s="265"/>
      <c r="BV451" s="265"/>
      <c r="BW451" s="265"/>
      <c r="BX451" s="265"/>
      <c r="BY451" s="265"/>
      <c r="BZ451" s="265"/>
      <c r="CA451" s="265"/>
      <c r="CB451" s="265"/>
      <c r="CC451" s="265"/>
      <c r="CD451" s="265"/>
      <c r="CE451" s="265"/>
      <c r="CF451" s="265"/>
      <c r="CG451" s="265"/>
      <c r="CH451" s="265"/>
      <c r="CI451" s="265"/>
      <c r="CJ451" s="265"/>
      <c r="CK451" s="265"/>
      <c r="CL451" s="265"/>
      <c r="CM451" s="265"/>
      <c r="CN451" s="265"/>
      <c r="CO451" s="265"/>
      <c r="CP451" s="265"/>
      <c r="CQ451" s="265"/>
      <c r="CR451" s="265"/>
      <c r="CS451" s="265"/>
      <c r="CT451" s="265"/>
      <c r="CU451" s="265"/>
      <c r="CV451" s="265"/>
      <c r="CW451" s="265"/>
      <c r="CX451" s="265"/>
      <c r="CY451" s="265"/>
      <c r="CZ451" s="265"/>
      <c r="DA451" s="265"/>
      <c r="DB451" s="265"/>
      <c r="DC451" s="265"/>
      <c r="DD451" s="265"/>
      <c r="DE451" s="265"/>
      <c r="DF451" s="265"/>
      <c r="DG451" s="265"/>
      <c r="DH451" s="265"/>
      <c r="DI451" s="265"/>
      <c r="DJ451" s="265"/>
      <c r="DK451" s="266"/>
      <c r="DL451" s="265"/>
      <c r="DM451" s="265"/>
      <c r="DN451" s="265"/>
      <c r="DO451" s="265"/>
      <c r="DP451" s="265"/>
      <c r="DQ451" s="265"/>
      <c r="DR451" s="265"/>
      <c r="DS451" s="265"/>
      <c r="DT451" s="265"/>
      <c r="DU451" s="265"/>
      <c r="DV451" s="265"/>
      <c r="DW451" s="265"/>
      <c r="DX451" s="265"/>
      <c r="DY451" s="265"/>
      <c r="DZ451" s="265"/>
      <c r="EA451" s="265"/>
      <c r="EB451" s="265"/>
      <c r="EC451" s="265"/>
      <c r="ED451" s="265"/>
      <c r="EE451" s="265"/>
      <c r="EF451" s="265"/>
      <c r="EG451" s="265"/>
      <c r="EH451" s="265"/>
      <c r="EI451" s="265"/>
      <c r="EJ451" s="265"/>
      <c r="EK451" s="265"/>
      <c r="EL451" s="266"/>
      <c r="EM451" s="265"/>
      <c r="EN451" s="265"/>
      <c r="EO451" s="265"/>
      <c r="EP451" s="265"/>
      <c r="EQ451" s="265"/>
      <c r="ER451" s="265"/>
      <c r="ES451" s="265"/>
      <c r="ET451" s="265"/>
      <c r="EU451" s="265"/>
      <c r="EV451" s="265"/>
      <c r="EW451" s="265"/>
      <c r="EX451" s="265"/>
      <c r="EY451" s="265"/>
      <c r="EZ451" s="265"/>
      <c r="FA451" s="265"/>
      <c r="FB451" s="265"/>
      <c r="FC451" s="265"/>
      <c r="FD451" s="265"/>
      <c r="FE451" s="265"/>
      <c r="FF451" s="267"/>
      <c r="FG451" s="265"/>
      <c r="FH451" s="265"/>
      <c r="FI451" s="265"/>
      <c r="FJ451" s="265"/>
      <c r="FK451" s="265"/>
      <c r="FL451" s="265"/>
      <c r="FM451" s="265"/>
      <c r="FN451" s="265"/>
      <c r="FO451" s="265"/>
      <c r="FP451" s="265"/>
      <c r="FQ451" s="268"/>
      <c r="FR451" s="268"/>
      <c r="FS451" s="265"/>
      <c r="FT451" s="265"/>
      <c r="FU451" s="265"/>
      <c r="FV451" s="265"/>
      <c r="FW451" s="265"/>
      <c r="FX451" s="265"/>
      <c r="FY451" s="265"/>
      <c r="FZ451" s="265"/>
      <c r="GA451" s="265"/>
      <c r="GB451" s="265"/>
      <c r="GC451" s="265"/>
      <c r="GD451" s="269"/>
      <c r="GE451" s="269"/>
      <c r="GF451" s="269"/>
      <c r="GG451" s="269"/>
      <c r="GH451" s="270"/>
      <c r="GI451" s="271"/>
      <c r="GJ451" s="269"/>
      <c r="GK451" s="269"/>
      <c r="GL451" s="269"/>
      <c r="GM451" s="269"/>
      <c r="GN451" s="269"/>
      <c r="GO451" s="272"/>
      <c r="GP451" s="272"/>
      <c r="GQ451" s="272"/>
      <c r="GR451" s="272"/>
      <c r="GS451" s="272"/>
      <c r="GT451" s="272"/>
      <c r="GU451" s="272"/>
      <c r="GV451" s="272"/>
      <c r="GW451" s="272"/>
      <c r="GX451" s="272"/>
      <c r="GY451" s="272"/>
      <c r="GZ451" s="272"/>
      <c r="HA451" s="272"/>
      <c r="HB451" s="272"/>
      <c r="HC451" s="272"/>
      <c r="HD451" s="272"/>
      <c r="HE451" s="272"/>
      <c r="HF451" s="272"/>
      <c r="HG451" s="272"/>
      <c r="HH451" s="272"/>
      <c r="HI451" s="272"/>
      <c r="HJ451" s="272"/>
      <c r="HK451" s="272"/>
      <c r="HL451" s="272"/>
      <c r="HM451" s="272"/>
      <c r="HN451" s="272"/>
      <c r="HO451" s="272"/>
      <c r="HP451" s="272"/>
      <c r="HQ451" s="272"/>
      <c r="HR451" s="272"/>
      <c r="HS451" s="272"/>
      <c r="HT451" s="272"/>
      <c r="HU451" s="272"/>
      <c r="HV451" s="272"/>
      <c r="HW451" s="272"/>
      <c r="HX451" s="272"/>
      <c r="HY451" s="271"/>
      <c r="HZ451" s="271"/>
      <c r="IA451" s="272"/>
      <c r="IB451" s="273"/>
      <c r="IC451" s="272"/>
      <c r="ID451" s="272"/>
      <c r="IE451" s="272"/>
      <c r="IF451" s="272"/>
      <c r="IG451" s="272"/>
      <c r="IH451" s="272"/>
      <c r="II451" s="272"/>
      <c r="IJ451" s="272"/>
      <c r="IK451" s="272"/>
      <c r="IL451" s="272"/>
      <c r="IM451" s="272"/>
      <c r="IN451" s="272"/>
      <c r="IO451" s="272"/>
      <c r="IP451" s="272"/>
      <c r="IQ451" s="272"/>
      <c r="IR451" s="272"/>
      <c r="IS451" s="272"/>
      <c r="IT451" s="272"/>
      <c r="IU451" s="272"/>
      <c r="IV451" s="272"/>
      <c r="IW451" s="272"/>
      <c r="IX451" s="272"/>
      <c r="IY451" s="272"/>
      <c r="IZ451" s="272"/>
      <c r="JA451" s="272"/>
      <c r="JB451" s="272"/>
      <c r="JC451" s="272"/>
      <c r="JD451" s="274"/>
    </row>
    <row r="452" spans="1:267" s="301" customFormat="1" ht="18.95" hidden="1" customHeight="1">
      <c r="A452" s="302"/>
      <c r="B452" s="288"/>
      <c r="C452" s="289"/>
      <c r="D452" s="289"/>
      <c r="E452" s="290"/>
      <c r="F452" s="290"/>
      <c r="G452" s="290"/>
      <c r="H452" s="289"/>
      <c r="I452" s="291"/>
      <c r="J452" s="291"/>
      <c r="K452" s="292"/>
      <c r="L452" s="292"/>
      <c r="M452" s="292"/>
      <c r="N452" s="293"/>
      <c r="O452" s="303"/>
      <c r="P452" s="304"/>
      <c r="Q452" s="293"/>
      <c r="R452" s="293"/>
      <c r="S452" s="293"/>
      <c r="T452" s="293"/>
      <c r="U452" s="293"/>
      <c r="V452" s="293"/>
      <c r="W452" s="129"/>
      <c r="X452" s="293"/>
      <c r="Y452" s="305"/>
      <c r="Z452" s="305"/>
      <c r="AA452" s="294"/>
      <c r="AB452" s="294"/>
      <c r="AC452" s="294"/>
      <c r="AD452" s="294"/>
      <c r="AE452" s="294"/>
      <c r="AF452" s="294"/>
      <c r="AG452" s="294"/>
      <c r="AH452" s="294"/>
      <c r="AI452" s="294"/>
      <c r="AJ452" s="294"/>
      <c r="AK452" s="294"/>
      <c r="AL452" s="294"/>
      <c r="AM452" s="294"/>
      <c r="AN452" s="306"/>
      <c r="AO452" s="294"/>
      <c r="AP452" s="294"/>
      <c r="AQ452" s="294"/>
      <c r="AR452" s="294"/>
      <c r="AS452" s="294"/>
      <c r="AT452" s="294"/>
      <c r="AU452" s="294"/>
      <c r="AV452" s="294"/>
      <c r="AW452" s="294"/>
      <c r="AX452" s="294"/>
      <c r="AY452" s="294"/>
      <c r="AZ452" s="294"/>
      <c r="BA452" s="294"/>
      <c r="BB452" s="294"/>
      <c r="BC452" s="294"/>
      <c r="BD452" s="294"/>
      <c r="BE452" s="294"/>
      <c r="BF452" s="294"/>
      <c r="BG452" s="294"/>
      <c r="BH452" s="294"/>
      <c r="BI452" s="294"/>
      <c r="BJ452" s="294"/>
      <c r="BK452" s="294"/>
      <c r="BL452" s="294"/>
      <c r="BM452" s="294"/>
      <c r="BN452" s="294"/>
      <c r="BO452" s="294"/>
      <c r="BP452" s="294"/>
      <c r="BQ452" s="294"/>
      <c r="BR452" s="294"/>
      <c r="BS452" s="294"/>
      <c r="BT452" s="294"/>
      <c r="BU452" s="294"/>
      <c r="BV452" s="294"/>
      <c r="BW452" s="294"/>
      <c r="BX452" s="294"/>
      <c r="BY452" s="294"/>
      <c r="BZ452" s="294"/>
      <c r="CA452" s="294"/>
      <c r="CB452" s="294"/>
      <c r="CC452" s="294"/>
      <c r="CD452" s="294"/>
      <c r="CE452" s="294"/>
      <c r="CF452" s="294"/>
      <c r="CG452" s="294"/>
      <c r="CH452" s="294"/>
      <c r="CI452" s="294"/>
      <c r="CJ452" s="294"/>
      <c r="CK452" s="294"/>
      <c r="CL452" s="294"/>
      <c r="CM452" s="294"/>
      <c r="CN452" s="294"/>
      <c r="CO452" s="294"/>
      <c r="CP452" s="294"/>
      <c r="CQ452" s="294"/>
      <c r="CR452" s="294"/>
      <c r="CS452" s="294"/>
      <c r="CT452" s="294"/>
      <c r="CU452" s="294"/>
      <c r="CV452" s="294"/>
      <c r="CW452" s="294"/>
      <c r="CX452" s="294"/>
      <c r="CY452" s="294"/>
      <c r="CZ452" s="294"/>
      <c r="DA452" s="294"/>
      <c r="DB452" s="294"/>
      <c r="DC452" s="294"/>
      <c r="DD452" s="294"/>
      <c r="DE452" s="294"/>
      <c r="DF452" s="294"/>
      <c r="DG452" s="294"/>
      <c r="DH452" s="294"/>
      <c r="DI452" s="294"/>
      <c r="DJ452" s="294"/>
      <c r="DK452" s="306"/>
      <c r="DL452" s="294"/>
      <c r="DM452" s="294"/>
      <c r="DN452" s="294"/>
      <c r="DO452" s="294"/>
      <c r="DP452" s="294"/>
      <c r="DQ452" s="294"/>
      <c r="DR452" s="294"/>
      <c r="DS452" s="294"/>
      <c r="DT452" s="294"/>
      <c r="DU452" s="294"/>
      <c r="DV452" s="294"/>
      <c r="DW452" s="294"/>
      <c r="DX452" s="294"/>
      <c r="DY452" s="294"/>
      <c r="DZ452" s="294"/>
      <c r="EA452" s="294"/>
      <c r="EB452" s="294"/>
      <c r="EC452" s="294"/>
      <c r="ED452" s="294"/>
      <c r="EE452" s="294"/>
      <c r="EF452" s="294"/>
      <c r="EG452" s="294"/>
      <c r="EH452" s="294"/>
      <c r="EI452" s="294"/>
      <c r="EJ452" s="294"/>
      <c r="EK452" s="294"/>
      <c r="EL452" s="306"/>
      <c r="EM452" s="294"/>
      <c r="EN452" s="294"/>
      <c r="EO452" s="294"/>
      <c r="EP452" s="294"/>
      <c r="EQ452" s="294"/>
      <c r="ER452" s="294"/>
      <c r="ES452" s="294"/>
      <c r="ET452" s="294"/>
      <c r="EU452" s="294"/>
      <c r="EV452" s="294"/>
      <c r="EW452" s="294"/>
      <c r="EX452" s="294"/>
      <c r="EY452" s="294"/>
      <c r="EZ452" s="294"/>
      <c r="FA452" s="294"/>
      <c r="FB452" s="294"/>
      <c r="FC452" s="294"/>
      <c r="FD452" s="294"/>
      <c r="FE452" s="294"/>
      <c r="FF452" s="307"/>
      <c r="FG452" s="294"/>
      <c r="FH452" s="294"/>
      <c r="FI452" s="294"/>
      <c r="FJ452" s="294"/>
      <c r="FK452" s="294"/>
      <c r="FL452" s="294"/>
      <c r="FM452" s="294"/>
      <c r="FN452" s="294"/>
      <c r="FO452" s="294"/>
      <c r="FP452" s="294"/>
      <c r="FQ452" s="268"/>
      <c r="FR452" s="268"/>
      <c r="FS452" s="294"/>
      <c r="FT452" s="294"/>
      <c r="FU452" s="294"/>
      <c r="FV452" s="294"/>
      <c r="FW452" s="294"/>
      <c r="FX452" s="294"/>
      <c r="FY452" s="294"/>
      <c r="FZ452" s="294"/>
      <c r="GA452" s="294"/>
      <c r="GB452" s="294"/>
      <c r="GC452" s="294"/>
      <c r="GD452" s="295"/>
      <c r="GE452" s="298"/>
      <c r="GF452" s="295"/>
      <c r="GG452" s="295"/>
      <c r="GH452" s="296"/>
      <c r="GI452" s="298"/>
      <c r="GJ452" s="295"/>
      <c r="GK452" s="295"/>
      <c r="GL452" s="295"/>
      <c r="GM452" s="295"/>
      <c r="GN452" s="295"/>
      <c r="GO452" s="297"/>
      <c r="GP452" s="297"/>
      <c r="GQ452" s="297"/>
      <c r="GR452" s="297"/>
      <c r="GS452" s="297"/>
      <c r="GT452" s="297"/>
      <c r="GU452" s="297"/>
      <c r="GV452" s="297"/>
      <c r="GW452" s="297"/>
      <c r="GX452" s="297"/>
      <c r="GY452" s="297"/>
      <c r="GZ452" s="297"/>
      <c r="HA452" s="297"/>
      <c r="HB452" s="297"/>
      <c r="HC452" s="297"/>
      <c r="HD452" s="297"/>
      <c r="HE452" s="297"/>
      <c r="HF452" s="297"/>
      <c r="HG452" s="297"/>
      <c r="HH452" s="297"/>
      <c r="HI452" s="297"/>
      <c r="HJ452" s="297"/>
      <c r="HK452" s="297"/>
      <c r="HL452" s="297"/>
      <c r="HM452" s="297"/>
      <c r="HN452" s="297"/>
      <c r="HO452" s="297"/>
      <c r="HP452" s="297"/>
      <c r="HQ452" s="297"/>
      <c r="HR452" s="297"/>
      <c r="HS452" s="297"/>
      <c r="HT452" s="297"/>
      <c r="HU452" s="297"/>
      <c r="HV452" s="297"/>
      <c r="HW452" s="297"/>
      <c r="HX452" s="297"/>
      <c r="HY452" s="298"/>
      <c r="HZ452" s="298"/>
      <c r="IA452" s="297"/>
      <c r="IB452" s="299"/>
      <c r="IC452" s="297"/>
      <c r="ID452" s="297"/>
      <c r="IE452" s="297"/>
      <c r="IF452" s="297"/>
      <c r="IG452" s="297"/>
      <c r="IH452" s="297"/>
      <c r="II452" s="297"/>
      <c r="IJ452" s="297"/>
      <c r="IK452" s="297"/>
      <c r="IL452" s="297"/>
      <c r="IM452" s="297"/>
      <c r="IN452" s="297"/>
      <c r="IO452" s="297"/>
      <c r="IP452" s="297"/>
      <c r="IQ452" s="297"/>
      <c r="IR452" s="297"/>
      <c r="IS452" s="297"/>
      <c r="IT452" s="297"/>
      <c r="IU452" s="297"/>
      <c r="IV452" s="297"/>
      <c r="IW452" s="297"/>
      <c r="IX452" s="297"/>
      <c r="IY452" s="297"/>
      <c r="IZ452" s="297"/>
      <c r="JA452" s="297"/>
      <c r="JB452" s="297"/>
      <c r="JC452" s="297"/>
      <c r="JD452" s="300"/>
    </row>
    <row r="453" spans="1:267" ht="18.95" hidden="1" customHeight="1">
      <c r="A453" s="275"/>
      <c r="B453" s="276"/>
      <c r="C453" s="277"/>
      <c r="D453" s="277"/>
      <c r="E453" s="278"/>
      <c r="F453" s="278"/>
      <c r="G453" s="278"/>
      <c r="H453" s="277"/>
      <c r="I453" s="279"/>
      <c r="J453" s="279"/>
      <c r="K453" s="280"/>
      <c r="L453" s="280"/>
      <c r="M453" s="280"/>
      <c r="N453" s="281"/>
      <c r="O453" s="282"/>
      <c r="P453" s="283"/>
      <c r="Q453" s="281"/>
      <c r="R453" s="281"/>
      <c r="S453" s="281"/>
      <c r="T453" s="281"/>
      <c r="U453" s="281"/>
      <c r="V453" s="281"/>
      <c r="W453" s="96"/>
      <c r="X453" s="281"/>
      <c r="Y453" s="284"/>
      <c r="Z453" s="284"/>
      <c r="AA453" s="265"/>
      <c r="AB453" s="265"/>
      <c r="AC453" s="265"/>
      <c r="AD453" s="265"/>
      <c r="AE453" s="265"/>
      <c r="AF453" s="265"/>
      <c r="AG453" s="265"/>
      <c r="AH453" s="265"/>
      <c r="AI453" s="265"/>
      <c r="AJ453" s="265"/>
      <c r="AK453" s="265"/>
      <c r="AL453" s="265"/>
      <c r="AM453" s="265"/>
      <c r="AN453" s="266"/>
      <c r="AO453" s="265"/>
      <c r="AP453" s="265"/>
      <c r="AQ453" s="265"/>
      <c r="AR453" s="265"/>
      <c r="AS453" s="265"/>
      <c r="AT453" s="265"/>
      <c r="AU453" s="265"/>
      <c r="AV453" s="265"/>
      <c r="AW453" s="265"/>
      <c r="AX453" s="265"/>
      <c r="AY453" s="265"/>
      <c r="AZ453" s="265"/>
      <c r="BA453" s="265"/>
      <c r="BB453" s="265"/>
      <c r="BC453" s="265"/>
      <c r="BD453" s="265"/>
      <c r="BE453" s="265"/>
      <c r="BF453" s="265"/>
      <c r="BG453" s="265"/>
      <c r="BH453" s="265"/>
      <c r="BI453" s="265"/>
      <c r="BJ453" s="265"/>
      <c r="BK453" s="265"/>
      <c r="BL453" s="265"/>
      <c r="BM453" s="265"/>
      <c r="BN453" s="265"/>
      <c r="BO453" s="265"/>
      <c r="BP453" s="265"/>
      <c r="BQ453" s="265"/>
      <c r="BR453" s="265"/>
      <c r="BS453" s="265"/>
      <c r="BT453" s="265"/>
      <c r="BU453" s="265"/>
      <c r="BV453" s="265"/>
      <c r="BW453" s="265"/>
      <c r="BX453" s="265"/>
      <c r="BY453" s="265"/>
      <c r="BZ453" s="265"/>
      <c r="CA453" s="265"/>
      <c r="CB453" s="265"/>
      <c r="CC453" s="265"/>
      <c r="CD453" s="265"/>
      <c r="CE453" s="265"/>
      <c r="CF453" s="265"/>
      <c r="CG453" s="265"/>
      <c r="CH453" s="265"/>
      <c r="CI453" s="265"/>
      <c r="CJ453" s="265"/>
      <c r="CK453" s="265"/>
      <c r="CL453" s="265"/>
      <c r="CM453" s="265"/>
      <c r="CN453" s="265"/>
      <c r="CO453" s="265"/>
      <c r="CP453" s="265"/>
      <c r="CQ453" s="265"/>
      <c r="CR453" s="265"/>
      <c r="CS453" s="265"/>
      <c r="CT453" s="265"/>
      <c r="CU453" s="265"/>
      <c r="CV453" s="265"/>
      <c r="CW453" s="265"/>
      <c r="CX453" s="265"/>
      <c r="CY453" s="265"/>
      <c r="CZ453" s="265"/>
      <c r="DA453" s="265"/>
      <c r="DB453" s="265"/>
      <c r="DC453" s="265"/>
      <c r="DD453" s="265"/>
      <c r="DE453" s="265"/>
      <c r="DF453" s="265"/>
      <c r="DG453" s="265"/>
      <c r="DH453" s="265"/>
      <c r="DI453" s="265"/>
      <c r="DJ453" s="265"/>
      <c r="DK453" s="266"/>
      <c r="DL453" s="265"/>
      <c r="DM453" s="265"/>
      <c r="DN453" s="265"/>
      <c r="DO453" s="265"/>
      <c r="DP453" s="265"/>
      <c r="DQ453" s="265"/>
      <c r="DR453" s="265"/>
      <c r="DS453" s="265"/>
      <c r="DT453" s="265"/>
      <c r="DU453" s="265"/>
      <c r="DV453" s="265"/>
      <c r="DW453" s="265"/>
      <c r="DX453" s="265"/>
      <c r="DY453" s="265"/>
      <c r="DZ453" s="265"/>
      <c r="EA453" s="265"/>
      <c r="EB453" s="265"/>
      <c r="EC453" s="265"/>
      <c r="ED453" s="265"/>
      <c r="EE453" s="265"/>
      <c r="EF453" s="265"/>
      <c r="EG453" s="265"/>
      <c r="EH453" s="265"/>
      <c r="EI453" s="265"/>
      <c r="EJ453" s="265"/>
      <c r="EK453" s="265"/>
      <c r="EL453" s="266"/>
      <c r="EM453" s="265"/>
      <c r="EN453" s="265"/>
      <c r="EO453" s="265"/>
      <c r="EP453" s="265"/>
      <c r="EQ453" s="265"/>
      <c r="ER453" s="265"/>
      <c r="ES453" s="265"/>
      <c r="ET453" s="265"/>
      <c r="EU453" s="265"/>
      <c r="EV453" s="265"/>
      <c r="EW453" s="265"/>
      <c r="EX453" s="265"/>
      <c r="EY453" s="265"/>
      <c r="EZ453" s="265"/>
      <c r="FA453" s="265"/>
      <c r="FB453" s="265"/>
      <c r="FC453" s="265"/>
      <c r="FD453" s="265"/>
      <c r="FE453" s="265"/>
      <c r="FF453" s="267"/>
      <c r="FG453" s="265"/>
      <c r="FH453" s="265"/>
      <c r="FI453" s="265"/>
      <c r="FJ453" s="265"/>
      <c r="FK453" s="265"/>
      <c r="FL453" s="265"/>
      <c r="FM453" s="265"/>
      <c r="FN453" s="265"/>
      <c r="FO453" s="265"/>
      <c r="FP453" s="265"/>
      <c r="FQ453" s="268"/>
      <c r="FR453" s="268"/>
      <c r="FS453" s="265"/>
      <c r="FT453" s="265"/>
      <c r="FU453" s="265"/>
      <c r="FV453" s="265"/>
      <c r="FW453" s="265"/>
      <c r="FX453" s="265"/>
      <c r="FY453" s="265"/>
      <c r="FZ453" s="265"/>
      <c r="GA453" s="265"/>
      <c r="GB453" s="265"/>
      <c r="GC453" s="265"/>
      <c r="GD453" s="269"/>
      <c r="GE453" s="271"/>
      <c r="GF453" s="269"/>
      <c r="GG453" s="269"/>
      <c r="GH453" s="270"/>
      <c r="GI453" s="298"/>
      <c r="GJ453" s="269"/>
      <c r="GK453" s="269"/>
      <c r="GL453" s="269"/>
      <c r="GM453" s="269"/>
      <c r="GN453" s="269"/>
      <c r="GO453" s="272"/>
      <c r="GP453" s="272"/>
      <c r="GQ453" s="272"/>
      <c r="GR453" s="272"/>
      <c r="GS453" s="272"/>
      <c r="GT453" s="272"/>
      <c r="GU453" s="272"/>
      <c r="GV453" s="272"/>
      <c r="GW453" s="272"/>
      <c r="GX453" s="272"/>
      <c r="GY453" s="272"/>
      <c r="GZ453" s="272"/>
      <c r="HA453" s="272"/>
      <c r="HB453" s="272"/>
      <c r="HC453" s="272"/>
      <c r="HD453" s="272"/>
      <c r="HE453" s="272"/>
      <c r="HF453" s="272"/>
      <c r="HG453" s="272"/>
      <c r="HH453" s="272"/>
      <c r="HI453" s="272"/>
      <c r="HJ453" s="272"/>
      <c r="HK453" s="272"/>
      <c r="HL453" s="272"/>
      <c r="HM453" s="272"/>
      <c r="HN453" s="272"/>
      <c r="HO453" s="272"/>
      <c r="HP453" s="272"/>
      <c r="HQ453" s="272"/>
      <c r="HR453" s="272"/>
      <c r="HS453" s="272"/>
      <c r="HT453" s="272"/>
      <c r="HU453" s="272"/>
      <c r="HV453" s="272"/>
      <c r="HW453" s="272"/>
      <c r="HX453" s="272"/>
      <c r="HY453" s="271"/>
      <c r="HZ453" s="271"/>
      <c r="IA453" s="272"/>
      <c r="IB453" s="273"/>
      <c r="IC453" s="272"/>
      <c r="ID453" s="272"/>
      <c r="IE453" s="272"/>
      <c r="IF453" s="272"/>
      <c r="IG453" s="272"/>
      <c r="IH453" s="272"/>
      <c r="II453" s="272"/>
      <c r="IJ453" s="272"/>
      <c r="IK453" s="272"/>
      <c r="IL453" s="272"/>
      <c r="IM453" s="272"/>
      <c r="IN453" s="272"/>
      <c r="IO453" s="272"/>
      <c r="IP453" s="272"/>
      <c r="IQ453" s="272"/>
      <c r="IR453" s="272"/>
      <c r="IS453" s="272"/>
      <c r="IT453" s="272"/>
      <c r="IU453" s="272"/>
      <c r="IV453" s="272"/>
      <c r="IW453" s="272"/>
      <c r="IX453" s="272"/>
      <c r="IY453" s="272"/>
      <c r="IZ453" s="272"/>
      <c r="JA453" s="272"/>
      <c r="JB453" s="272"/>
      <c r="JC453" s="272"/>
      <c r="JD453" s="274"/>
    </row>
    <row r="454" spans="1:267" ht="18.95" hidden="1" customHeight="1">
      <c r="A454" s="275"/>
      <c r="B454" s="276"/>
      <c r="C454" s="277"/>
      <c r="D454" s="277"/>
      <c r="E454" s="278"/>
      <c r="F454" s="278"/>
      <c r="G454" s="278"/>
      <c r="H454" s="277"/>
      <c r="I454" s="279"/>
      <c r="J454" s="279"/>
      <c r="K454" s="280"/>
      <c r="L454" s="280"/>
      <c r="M454" s="280"/>
      <c r="N454" s="281"/>
      <c r="O454" s="282"/>
      <c r="P454" s="283"/>
      <c r="Q454" s="281"/>
      <c r="R454" s="281"/>
      <c r="S454" s="281"/>
      <c r="T454" s="281"/>
      <c r="U454" s="281"/>
      <c r="V454" s="281"/>
      <c r="W454" s="96"/>
      <c r="X454" s="281"/>
      <c r="Y454" s="284"/>
      <c r="Z454" s="284"/>
      <c r="AA454" s="265"/>
      <c r="AB454" s="265"/>
      <c r="AC454" s="265"/>
      <c r="AD454" s="265"/>
      <c r="AE454" s="265"/>
      <c r="AF454" s="265"/>
      <c r="AG454" s="265"/>
      <c r="AH454" s="265"/>
      <c r="AI454" s="265"/>
      <c r="AJ454" s="265"/>
      <c r="AK454" s="265"/>
      <c r="AL454" s="265"/>
      <c r="AM454" s="265"/>
      <c r="AN454" s="266"/>
      <c r="AO454" s="265"/>
      <c r="AP454" s="265"/>
      <c r="AQ454" s="265"/>
      <c r="AR454" s="265"/>
      <c r="AS454" s="265"/>
      <c r="AT454" s="265"/>
      <c r="AU454" s="265"/>
      <c r="AV454" s="265"/>
      <c r="AW454" s="265"/>
      <c r="AX454" s="265"/>
      <c r="AY454" s="265"/>
      <c r="AZ454" s="265"/>
      <c r="BA454" s="265"/>
      <c r="BB454" s="265"/>
      <c r="BC454" s="265"/>
      <c r="BD454" s="265"/>
      <c r="BE454" s="265"/>
      <c r="BF454" s="265"/>
      <c r="BG454" s="265"/>
      <c r="BH454" s="265"/>
      <c r="BI454" s="265"/>
      <c r="BJ454" s="265"/>
      <c r="BK454" s="265"/>
      <c r="BL454" s="265"/>
      <c r="BM454" s="265"/>
      <c r="BN454" s="265"/>
      <c r="BO454" s="265"/>
      <c r="BP454" s="265"/>
      <c r="BQ454" s="265"/>
      <c r="BR454" s="265"/>
      <c r="BS454" s="265"/>
      <c r="BT454" s="265"/>
      <c r="BU454" s="265"/>
      <c r="BV454" s="265"/>
      <c r="BW454" s="265"/>
      <c r="BX454" s="265"/>
      <c r="BY454" s="265"/>
      <c r="BZ454" s="265"/>
      <c r="CA454" s="265"/>
      <c r="CB454" s="265"/>
      <c r="CC454" s="265"/>
      <c r="CD454" s="265"/>
      <c r="CE454" s="265"/>
      <c r="CF454" s="265"/>
      <c r="CG454" s="265"/>
      <c r="CH454" s="265"/>
      <c r="CI454" s="265"/>
      <c r="CJ454" s="265"/>
      <c r="CK454" s="265"/>
      <c r="CL454" s="265"/>
      <c r="CM454" s="265"/>
      <c r="CN454" s="265"/>
      <c r="CO454" s="265"/>
      <c r="CP454" s="265"/>
      <c r="CQ454" s="265"/>
      <c r="CR454" s="265"/>
      <c r="CS454" s="265"/>
      <c r="CT454" s="265"/>
      <c r="CU454" s="265"/>
      <c r="CV454" s="265"/>
      <c r="CW454" s="265"/>
      <c r="CX454" s="265"/>
      <c r="CY454" s="265"/>
      <c r="CZ454" s="265"/>
      <c r="DA454" s="265"/>
      <c r="DB454" s="265"/>
      <c r="DC454" s="265"/>
      <c r="DD454" s="265"/>
      <c r="DE454" s="265"/>
      <c r="DF454" s="265"/>
      <c r="DG454" s="265"/>
      <c r="DH454" s="265"/>
      <c r="DI454" s="265"/>
      <c r="DJ454" s="265"/>
      <c r="DK454" s="266"/>
      <c r="DL454" s="265"/>
      <c r="DM454" s="265"/>
      <c r="DN454" s="265"/>
      <c r="DO454" s="265"/>
      <c r="DP454" s="265"/>
      <c r="DQ454" s="265"/>
      <c r="DR454" s="265"/>
      <c r="DS454" s="265"/>
      <c r="DT454" s="265"/>
      <c r="DU454" s="265"/>
      <c r="DV454" s="265"/>
      <c r="DW454" s="265"/>
      <c r="DX454" s="265"/>
      <c r="DY454" s="265"/>
      <c r="DZ454" s="265"/>
      <c r="EA454" s="265"/>
      <c r="EB454" s="265"/>
      <c r="EC454" s="265"/>
      <c r="ED454" s="265"/>
      <c r="EE454" s="265"/>
      <c r="EF454" s="265"/>
      <c r="EG454" s="265"/>
      <c r="EH454" s="265"/>
      <c r="EI454" s="265"/>
      <c r="EJ454" s="265"/>
      <c r="EK454" s="265"/>
      <c r="EL454" s="266"/>
      <c r="EM454" s="265"/>
      <c r="EN454" s="265"/>
      <c r="EO454" s="265"/>
      <c r="EP454" s="265"/>
      <c r="EQ454" s="265"/>
      <c r="ER454" s="265"/>
      <c r="ES454" s="265"/>
      <c r="ET454" s="265"/>
      <c r="EU454" s="265"/>
      <c r="EV454" s="265"/>
      <c r="EW454" s="265"/>
      <c r="EX454" s="265"/>
      <c r="EY454" s="265"/>
      <c r="EZ454" s="265"/>
      <c r="FA454" s="265"/>
      <c r="FB454" s="265"/>
      <c r="FC454" s="265"/>
      <c r="FD454" s="265"/>
      <c r="FE454" s="265"/>
      <c r="FF454" s="267"/>
      <c r="FG454" s="265"/>
      <c r="FH454" s="265"/>
      <c r="FI454" s="265"/>
      <c r="FJ454" s="265"/>
      <c r="FK454" s="265"/>
      <c r="FL454" s="265"/>
      <c r="FM454" s="265"/>
      <c r="FN454" s="265"/>
      <c r="FO454" s="265"/>
      <c r="FP454" s="265"/>
      <c r="FQ454" s="268"/>
      <c r="FR454" s="268"/>
      <c r="FS454" s="265"/>
      <c r="FT454" s="265"/>
      <c r="FU454" s="265"/>
      <c r="FV454" s="265"/>
      <c r="FW454" s="265"/>
      <c r="FX454" s="265"/>
      <c r="FY454" s="265"/>
      <c r="FZ454" s="265"/>
      <c r="GA454" s="265"/>
      <c r="GB454" s="265"/>
      <c r="GC454" s="265"/>
      <c r="GD454" s="269"/>
      <c r="GE454" s="271"/>
      <c r="GF454" s="269"/>
      <c r="GG454" s="269"/>
      <c r="GH454" s="270"/>
      <c r="GI454" s="298"/>
      <c r="GJ454" s="269"/>
      <c r="GK454" s="269"/>
      <c r="GL454" s="269"/>
      <c r="GM454" s="269"/>
      <c r="GN454" s="269"/>
      <c r="GO454" s="272"/>
      <c r="GP454" s="272"/>
      <c r="GQ454" s="272"/>
      <c r="GR454" s="272"/>
      <c r="GS454" s="272"/>
      <c r="GT454" s="272"/>
      <c r="GU454" s="272"/>
      <c r="GV454" s="272"/>
      <c r="GW454" s="272"/>
      <c r="GX454" s="272"/>
      <c r="GY454" s="272"/>
      <c r="GZ454" s="272"/>
      <c r="HA454" s="272"/>
      <c r="HB454" s="272"/>
      <c r="HC454" s="272"/>
      <c r="HD454" s="272"/>
      <c r="HE454" s="272"/>
      <c r="HF454" s="272"/>
      <c r="HG454" s="272"/>
      <c r="HH454" s="272"/>
      <c r="HI454" s="272"/>
      <c r="HJ454" s="272"/>
      <c r="HK454" s="272"/>
      <c r="HL454" s="272"/>
      <c r="HM454" s="272"/>
      <c r="HN454" s="272"/>
      <c r="HO454" s="272"/>
      <c r="HP454" s="272"/>
      <c r="HQ454" s="272"/>
      <c r="HR454" s="272"/>
      <c r="HS454" s="272"/>
      <c r="HT454" s="272"/>
      <c r="HU454" s="272"/>
      <c r="HV454" s="272"/>
      <c r="HW454" s="272"/>
      <c r="HX454" s="272"/>
      <c r="HY454" s="271"/>
      <c r="HZ454" s="271"/>
      <c r="IA454" s="272"/>
      <c r="IB454" s="273"/>
      <c r="IC454" s="272"/>
      <c r="ID454" s="272"/>
      <c r="IE454" s="272"/>
      <c r="IF454" s="272"/>
      <c r="IG454" s="272"/>
      <c r="IH454" s="272"/>
      <c r="II454" s="272"/>
      <c r="IJ454" s="272"/>
      <c r="IK454" s="272"/>
      <c r="IL454" s="272"/>
      <c r="IM454" s="272"/>
      <c r="IN454" s="272"/>
      <c r="IO454" s="272"/>
      <c r="IP454" s="272"/>
      <c r="IQ454" s="272"/>
      <c r="IR454" s="272"/>
      <c r="IS454" s="272"/>
      <c r="IT454" s="272"/>
      <c r="IU454" s="272"/>
      <c r="IV454" s="272"/>
      <c r="IW454" s="272"/>
      <c r="IX454" s="272"/>
      <c r="IY454" s="272"/>
      <c r="IZ454" s="272"/>
      <c r="JA454" s="272"/>
      <c r="JB454" s="272"/>
      <c r="JC454" s="272"/>
      <c r="JD454" s="274"/>
    </row>
    <row r="455" spans="1:267" ht="18.95" hidden="1" customHeight="1">
      <c r="A455" s="275"/>
      <c r="B455" s="276"/>
      <c r="C455" s="277"/>
      <c r="D455" s="277"/>
      <c r="E455" s="278"/>
      <c r="F455" s="278"/>
      <c r="G455" s="278"/>
      <c r="H455" s="277"/>
      <c r="I455" s="279"/>
      <c r="J455" s="279"/>
      <c r="K455" s="280"/>
      <c r="L455" s="280"/>
      <c r="M455" s="280"/>
      <c r="N455" s="281"/>
      <c r="O455" s="282"/>
      <c r="P455" s="283"/>
      <c r="Q455" s="281"/>
      <c r="R455" s="281"/>
      <c r="S455" s="281"/>
      <c r="T455" s="281"/>
      <c r="U455" s="281"/>
      <c r="V455" s="281"/>
      <c r="W455" s="96"/>
      <c r="X455" s="281"/>
      <c r="Y455" s="284"/>
      <c r="Z455" s="284"/>
      <c r="AA455" s="265"/>
      <c r="AB455" s="265"/>
      <c r="AC455" s="265"/>
      <c r="AD455" s="265"/>
      <c r="AE455" s="265"/>
      <c r="AF455" s="265"/>
      <c r="AG455" s="265"/>
      <c r="AH455" s="265"/>
      <c r="AI455" s="265"/>
      <c r="AJ455" s="265"/>
      <c r="AK455" s="265"/>
      <c r="AL455" s="265"/>
      <c r="AM455" s="265"/>
      <c r="AN455" s="266"/>
      <c r="AO455" s="265"/>
      <c r="AP455" s="265"/>
      <c r="AQ455" s="265"/>
      <c r="AR455" s="265"/>
      <c r="AS455" s="265"/>
      <c r="AT455" s="265"/>
      <c r="AU455" s="265"/>
      <c r="AV455" s="265"/>
      <c r="AW455" s="265"/>
      <c r="AX455" s="265"/>
      <c r="AY455" s="265"/>
      <c r="AZ455" s="265"/>
      <c r="BA455" s="265"/>
      <c r="BB455" s="265"/>
      <c r="BC455" s="265"/>
      <c r="BD455" s="265"/>
      <c r="BE455" s="265"/>
      <c r="BF455" s="265"/>
      <c r="BG455" s="265"/>
      <c r="BH455" s="265"/>
      <c r="BI455" s="265"/>
      <c r="BJ455" s="265"/>
      <c r="BK455" s="265"/>
      <c r="BL455" s="265"/>
      <c r="BM455" s="265"/>
      <c r="BN455" s="265"/>
      <c r="BO455" s="265"/>
      <c r="BP455" s="265"/>
      <c r="BQ455" s="265"/>
      <c r="BR455" s="265"/>
      <c r="BS455" s="265"/>
      <c r="BT455" s="265"/>
      <c r="BU455" s="265"/>
      <c r="BV455" s="265"/>
      <c r="BW455" s="265"/>
      <c r="BX455" s="265"/>
      <c r="BY455" s="265"/>
      <c r="BZ455" s="265"/>
      <c r="CA455" s="265"/>
      <c r="CB455" s="265"/>
      <c r="CC455" s="265"/>
      <c r="CD455" s="265"/>
      <c r="CE455" s="265"/>
      <c r="CF455" s="265"/>
      <c r="CG455" s="265"/>
      <c r="CH455" s="265"/>
      <c r="CI455" s="265"/>
      <c r="CJ455" s="265"/>
      <c r="CK455" s="265"/>
      <c r="CL455" s="265"/>
      <c r="CM455" s="265"/>
      <c r="CN455" s="265"/>
      <c r="CO455" s="265"/>
      <c r="CP455" s="265"/>
      <c r="CQ455" s="265"/>
      <c r="CR455" s="265"/>
      <c r="CS455" s="265"/>
      <c r="CT455" s="265"/>
      <c r="CU455" s="265"/>
      <c r="CV455" s="265"/>
      <c r="CW455" s="265"/>
      <c r="CX455" s="265"/>
      <c r="CY455" s="265"/>
      <c r="CZ455" s="265"/>
      <c r="DA455" s="265"/>
      <c r="DB455" s="265"/>
      <c r="DC455" s="265"/>
      <c r="DD455" s="265"/>
      <c r="DE455" s="265"/>
      <c r="DF455" s="265"/>
      <c r="DG455" s="265"/>
      <c r="DH455" s="265"/>
      <c r="DI455" s="265"/>
      <c r="DJ455" s="265"/>
      <c r="DK455" s="266"/>
      <c r="DL455" s="265"/>
      <c r="DM455" s="265"/>
      <c r="DN455" s="265"/>
      <c r="DO455" s="265"/>
      <c r="DP455" s="265"/>
      <c r="DQ455" s="265"/>
      <c r="DR455" s="265"/>
      <c r="DS455" s="265"/>
      <c r="DT455" s="265"/>
      <c r="DU455" s="265"/>
      <c r="DV455" s="265"/>
      <c r="DW455" s="265"/>
      <c r="DX455" s="265"/>
      <c r="DY455" s="265"/>
      <c r="DZ455" s="265"/>
      <c r="EA455" s="265"/>
      <c r="EB455" s="265"/>
      <c r="EC455" s="265"/>
      <c r="ED455" s="265"/>
      <c r="EE455" s="265"/>
      <c r="EF455" s="265"/>
      <c r="EG455" s="265"/>
      <c r="EH455" s="265"/>
      <c r="EI455" s="265"/>
      <c r="EJ455" s="265"/>
      <c r="EK455" s="265"/>
      <c r="EL455" s="266"/>
      <c r="EM455" s="265"/>
      <c r="EN455" s="265"/>
      <c r="EO455" s="265"/>
      <c r="EP455" s="265"/>
      <c r="EQ455" s="265"/>
      <c r="ER455" s="265"/>
      <c r="ES455" s="265"/>
      <c r="ET455" s="265"/>
      <c r="EU455" s="265"/>
      <c r="EV455" s="265"/>
      <c r="EW455" s="265"/>
      <c r="EX455" s="265"/>
      <c r="EY455" s="265"/>
      <c r="EZ455" s="265"/>
      <c r="FA455" s="265"/>
      <c r="FB455" s="265"/>
      <c r="FC455" s="265"/>
      <c r="FD455" s="265"/>
      <c r="FE455" s="265"/>
      <c r="FF455" s="267"/>
      <c r="FG455" s="265"/>
      <c r="FH455" s="265"/>
      <c r="FI455" s="265"/>
      <c r="FJ455" s="265"/>
      <c r="FK455" s="265"/>
      <c r="FL455" s="265"/>
      <c r="FM455" s="265"/>
      <c r="FN455" s="265"/>
      <c r="FO455" s="265"/>
      <c r="FP455" s="265"/>
      <c r="FQ455" s="268"/>
      <c r="FR455" s="268"/>
      <c r="FS455" s="265"/>
      <c r="FT455" s="265"/>
      <c r="FU455" s="265"/>
      <c r="FV455" s="265"/>
      <c r="FW455" s="265"/>
      <c r="FX455" s="265"/>
      <c r="FY455" s="265"/>
      <c r="FZ455" s="265"/>
      <c r="GA455" s="265"/>
      <c r="GB455" s="265"/>
      <c r="GC455" s="265"/>
      <c r="GD455" s="269"/>
      <c r="GE455" s="271"/>
      <c r="GF455" s="269"/>
      <c r="GG455" s="269"/>
      <c r="GH455" s="270"/>
      <c r="GI455" s="271"/>
      <c r="GJ455" s="269"/>
      <c r="GK455" s="269"/>
      <c r="GL455" s="269"/>
      <c r="GM455" s="269"/>
      <c r="GN455" s="269"/>
      <c r="GO455" s="272"/>
      <c r="GP455" s="272"/>
      <c r="GQ455" s="272"/>
      <c r="GR455" s="272"/>
      <c r="GS455" s="272"/>
      <c r="GT455" s="272"/>
      <c r="GU455" s="272"/>
      <c r="GV455" s="272"/>
      <c r="GW455" s="272"/>
      <c r="GX455" s="272"/>
      <c r="GY455" s="272"/>
      <c r="GZ455" s="272"/>
      <c r="HA455" s="272"/>
      <c r="HB455" s="272"/>
      <c r="HC455" s="272"/>
      <c r="HD455" s="272"/>
      <c r="HE455" s="272"/>
      <c r="HF455" s="272"/>
      <c r="HG455" s="272"/>
      <c r="HH455" s="272"/>
      <c r="HI455" s="272"/>
      <c r="HJ455" s="272"/>
      <c r="HK455" s="272"/>
      <c r="HL455" s="272"/>
      <c r="HM455" s="272"/>
      <c r="HN455" s="272"/>
      <c r="HO455" s="272"/>
      <c r="HP455" s="272"/>
      <c r="HQ455" s="272"/>
      <c r="HR455" s="272"/>
      <c r="HS455" s="272"/>
      <c r="HT455" s="272"/>
      <c r="HU455" s="272"/>
      <c r="HV455" s="272"/>
      <c r="HW455" s="272"/>
      <c r="HX455" s="272"/>
      <c r="HY455" s="271"/>
      <c r="HZ455" s="271"/>
      <c r="IA455" s="272"/>
      <c r="IB455" s="273"/>
      <c r="IC455" s="272"/>
      <c r="ID455" s="272"/>
      <c r="IE455" s="272"/>
      <c r="IF455" s="272"/>
      <c r="IG455" s="272"/>
      <c r="IH455" s="272"/>
      <c r="II455" s="272"/>
      <c r="IJ455" s="272"/>
      <c r="IK455" s="272"/>
      <c r="IL455" s="272"/>
      <c r="IM455" s="272"/>
      <c r="IN455" s="272"/>
      <c r="IO455" s="272"/>
      <c r="IP455" s="272"/>
      <c r="IQ455" s="272"/>
      <c r="IR455" s="272"/>
      <c r="IS455" s="272"/>
      <c r="IT455" s="272"/>
      <c r="IU455" s="272"/>
      <c r="IV455" s="272"/>
      <c r="IW455" s="272"/>
      <c r="IX455" s="272"/>
      <c r="IY455" s="272"/>
      <c r="IZ455" s="272"/>
      <c r="JA455" s="272"/>
      <c r="JB455" s="272"/>
      <c r="JC455" s="272"/>
      <c r="JD455" s="274"/>
    </row>
    <row r="456" spans="1:267" ht="18.95" hidden="1" customHeight="1">
      <c r="A456" s="275"/>
      <c r="B456" s="276"/>
      <c r="C456" s="277"/>
      <c r="D456" s="277"/>
      <c r="E456" s="278"/>
      <c r="F456" s="278"/>
      <c r="G456" s="278"/>
      <c r="H456" s="277"/>
      <c r="I456" s="279"/>
      <c r="J456" s="279"/>
      <c r="K456" s="280"/>
      <c r="L456" s="280"/>
      <c r="M456" s="280"/>
      <c r="N456" s="281"/>
      <c r="O456" s="282"/>
      <c r="P456" s="283"/>
      <c r="Q456" s="281"/>
      <c r="R456" s="281"/>
      <c r="S456" s="281"/>
      <c r="T456" s="281"/>
      <c r="U456" s="281"/>
      <c r="V456" s="281"/>
      <c r="W456" s="96"/>
      <c r="X456" s="281"/>
      <c r="Y456" s="284"/>
      <c r="Z456" s="284"/>
      <c r="AA456" s="265"/>
      <c r="AB456" s="265"/>
      <c r="AC456" s="265"/>
      <c r="AD456" s="265"/>
      <c r="AE456" s="265"/>
      <c r="AF456" s="265"/>
      <c r="AG456" s="265"/>
      <c r="AH456" s="265"/>
      <c r="AI456" s="265"/>
      <c r="AJ456" s="265"/>
      <c r="AK456" s="265"/>
      <c r="AL456" s="265"/>
      <c r="AM456" s="265"/>
      <c r="AN456" s="266"/>
      <c r="AO456" s="265"/>
      <c r="AP456" s="265"/>
      <c r="AQ456" s="265"/>
      <c r="AR456" s="265"/>
      <c r="AS456" s="265"/>
      <c r="AT456" s="265"/>
      <c r="AU456" s="265"/>
      <c r="AV456" s="265"/>
      <c r="AW456" s="265"/>
      <c r="AX456" s="265"/>
      <c r="AY456" s="265"/>
      <c r="AZ456" s="265"/>
      <c r="BA456" s="265"/>
      <c r="BB456" s="265"/>
      <c r="BC456" s="265"/>
      <c r="BD456" s="265"/>
      <c r="BE456" s="265"/>
      <c r="BF456" s="265"/>
      <c r="BG456" s="265"/>
      <c r="BH456" s="265"/>
      <c r="BI456" s="265"/>
      <c r="BJ456" s="265"/>
      <c r="BK456" s="265"/>
      <c r="BL456" s="265"/>
      <c r="BM456" s="265"/>
      <c r="BN456" s="265"/>
      <c r="BO456" s="265"/>
      <c r="BP456" s="265"/>
      <c r="BQ456" s="265"/>
      <c r="BR456" s="265"/>
      <c r="BS456" s="265"/>
      <c r="BT456" s="265"/>
      <c r="BU456" s="265"/>
      <c r="BV456" s="265"/>
      <c r="BW456" s="265"/>
      <c r="BX456" s="265"/>
      <c r="BY456" s="265"/>
      <c r="BZ456" s="265"/>
      <c r="CA456" s="265"/>
      <c r="CB456" s="265"/>
      <c r="CC456" s="265"/>
      <c r="CD456" s="265"/>
      <c r="CE456" s="265"/>
      <c r="CF456" s="265"/>
      <c r="CG456" s="265"/>
      <c r="CH456" s="265"/>
      <c r="CI456" s="265"/>
      <c r="CJ456" s="265"/>
      <c r="CK456" s="265"/>
      <c r="CL456" s="265"/>
      <c r="CM456" s="265"/>
      <c r="CN456" s="265"/>
      <c r="CO456" s="265"/>
      <c r="CP456" s="265"/>
      <c r="CQ456" s="265"/>
      <c r="CR456" s="265"/>
      <c r="CS456" s="265"/>
      <c r="CT456" s="265"/>
      <c r="CU456" s="265"/>
      <c r="CV456" s="265"/>
      <c r="CW456" s="265"/>
      <c r="CX456" s="265"/>
      <c r="CY456" s="265"/>
      <c r="CZ456" s="265"/>
      <c r="DA456" s="265"/>
      <c r="DB456" s="265"/>
      <c r="DC456" s="265"/>
      <c r="DD456" s="265"/>
      <c r="DE456" s="265"/>
      <c r="DF456" s="265"/>
      <c r="DG456" s="265"/>
      <c r="DH456" s="265"/>
      <c r="DI456" s="265"/>
      <c r="DJ456" s="265"/>
      <c r="DK456" s="266"/>
      <c r="DL456" s="265"/>
      <c r="DM456" s="265"/>
      <c r="DN456" s="265"/>
      <c r="DO456" s="265"/>
      <c r="DP456" s="265"/>
      <c r="DQ456" s="265"/>
      <c r="DR456" s="265"/>
      <c r="DS456" s="265"/>
      <c r="DT456" s="265"/>
      <c r="DU456" s="265"/>
      <c r="DV456" s="265"/>
      <c r="DW456" s="265"/>
      <c r="DX456" s="265"/>
      <c r="DY456" s="265"/>
      <c r="DZ456" s="265"/>
      <c r="EA456" s="265"/>
      <c r="EB456" s="265"/>
      <c r="EC456" s="265"/>
      <c r="ED456" s="265"/>
      <c r="EE456" s="265"/>
      <c r="EF456" s="265"/>
      <c r="EG456" s="265"/>
      <c r="EH456" s="265"/>
      <c r="EI456" s="265"/>
      <c r="EJ456" s="265"/>
      <c r="EK456" s="265"/>
      <c r="EL456" s="266"/>
      <c r="EM456" s="265"/>
      <c r="EN456" s="265"/>
      <c r="EO456" s="265"/>
      <c r="EP456" s="265"/>
      <c r="EQ456" s="265"/>
      <c r="ER456" s="265"/>
      <c r="ES456" s="265"/>
      <c r="ET456" s="265"/>
      <c r="EU456" s="265"/>
      <c r="EV456" s="265"/>
      <c r="EW456" s="265"/>
      <c r="EX456" s="265"/>
      <c r="EY456" s="265"/>
      <c r="EZ456" s="265"/>
      <c r="FA456" s="265"/>
      <c r="FB456" s="265"/>
      <c r="FC456" s="265"/>
      <c r="FD456" s="265"/>
      <c r="FE456" s="265"/>
      <c r="FF456" s="267"/>
      <c r="FG456" s="265"/>
      <c r="FH456" s="265"/>
      <c r="FI456" s="265"/>
      <c r="FJ456" s="265"/>
      <c r="FK456" s="265"/>
      <c r="FL456" s="265"/>
      <c r="FM456" s="265"/>
      <c r="FN456" s="265"/>
      <c r="FO456" s="265"/>
      <c r="FP456" s="265"/>
      <c r="FQ456" s="268"/>
      <c r="FR456" s="268"/>
      <c r="FS456" s="265"/>
      <c r="FT456" s="265"/>
      <c r="FU456" s="265"/>
      <c r="FV456" s="265"/>
      <c r="FW456" s="265"/>
      <c r="FX456" s="265"/>
      <c r="FY456" s="265"/>
      <c r="FZ456" s="265"/>
      <c r="GA456" s="265"/>
      <c r="GB456" s="265"/>
      <c r="GC456" s="265"/>
      <c r="GD456" s="269"/>
      <c r="GE456" s="271"/>
      <c r="GF456" s="269"/>
      <c r="GG456" s="269"/>
      <c r="GH456" s="270"/>
      <c r="GI456" s="271"/>
      <c r="GJ456" s="269"/>
      <c r="GK456" s="269"/>
      <c r="GL456" s="269"/>
      <c r="GM456" s="269"/>
      <c r="GN456" s="269"/>
      <c r="GO456" s="272"/>
      <c r="GP456" s="272"/>
      <c r="GQ456" s="272"/>
      <c r="GR456" s="272"/>
      <c r="GS456" s="272"/>
      <c r="GT456" s="272"/>
      <c r="GU456" s="272"/>
      <c r="GV456" s="272"/>
      <c r="GW456" s="272"/>
      <c r="GX456" s="272"/>
      <c r="GY456" s="272"/>
      <c r="GZ456" s="272"/>
      <c r="HA456" s="272"/>
      <c r="HB456" s="272"/>
      <c r="HC456" s="272"/>
      <c r="HD456" s="272"/>
      <c r="HE456" s="272"/>
      <c r="HF456" s="272"/>
      <c r="HG456" s="272"/>
      <c r="HH456" s="272"/>
      <c r="HI456" s="272"/>
      <c r="HJ456" s="272"/>
      <c r="HK456" s="272"/>
      <c r="HL456" s="272"/>
      <c r="HM456" s="272"/>
      <c r="HN456" s="272"/>
      <c r="HO456" s="272"/>
      <c r="HP456" s="272"/>
      <c r="HQ456" s="272"/>
      <c r="HR456" s="272"/>
      <c r="HS456" s="272"/>
      <c r="HT456" s="272"/>
      <c r="HU456" s="272"/>
      <c r="HV456" s="272"/>
      <c r="HW456" s="272"/>
      <c r="HX456" s="272"/>
      <c r="HY456" s="271"/>
      <c r="HZ456" s="271"/>
      <c r="IA456" s="272"/>
      <c r="IB456" s="273"/>
      <c r="IC456" s="272"/>
      <c r="ID456" s="272"/>
      <c r="IE456" s="272"/>
      <c r="IF456" s="272"/>
      <c r="IG456" s="272"/>
      <c r="IH456" s="272"/>
      <c r="II456" s="272"/>
      <c r="IJ456" s="272"/>
      <c r="IK456" s="272"/>
      <c r="IL456" s="272"/>
      <c r="IM456" s="272"/>
      <c r="IN456" s="272"/>
      <c r="IO456" s="272"/>
      <c r="IP456" s="272"/>
      <c r="IQ456" s="272"/>
      <c r="IR456" s="272"/>
      <c r="IS456" s="272"/>
      <c r="IT456" s="272"/>
      <c r="IU456" s="272"/>
      <c r="IV456" s="272"/>
      <c r="IW456" s="272"/>
      <c r="IX456" s="272"/>
      <c r="IY456" s="272"/>
      <c r="IZ456" s="272"/>
      <c r="JA456" s="272"/>
      <c r="JB456" s="272"/>
      <c r="JC456" s="272"/>
      <c r="JD456" s="274"/>
    </row>
    <row r="457" spans="1:267" ht="18.95" hidden="1" customHeight="1">
      <c r="A457" s="275"/>
      <c r="B457" s="276"/>
      <c r="C457" s="277"/>
      <c r="D457" s="277"/>
      <c r="E457" s="278"/>
      <c r="F457" s="278"/>
      <c r="G457" s="278"/>
      <c r="H457" s="277"/>
      <c r="I457" s="279"/>
      <c r="J457" s="279"/>
      <c r="K457" s="280"/>
      <c r="L457" s="280"/>
      <c r="M457" s="280"/>
      <c r="N457" s="281"/>
      <c r="O457" s="282"/>
      <c r="P457" s="283"/>
      <c r="Q457" s="281"/>
      <c r="R457" s="281"/>
      <c r="S457" s="281"/>
      <c r="T457" s="281"/>
      <c r="U457" s="281"/>
      <c r="V457" s="281"/>
      <c r="W457" s="96"/>
      <c r="X457" s="281"/>
      <c r="Y457" s="284"/>
      <c r="Z457" s="284"/>
      <c r="AA457" s="265"/>
      <c r="AB457" s="265"/>
      <c r="AC457" s="265"/>
      <c r="AD457" s="265"/>
      <c r="AE457" s="265"/>
      <c r="AF457" s="265"/>
      <c r="AG457" s="265"/>
      <c r="AH457" s="265"/>
      <c r="AI457" s="265"/>
      <c r="AJ457" s="265"/>
      <c r="AK457" s="265"/>
      <c r="AL457" s="265"/>
      <c r="AM457" s="265"/>
      <c r="AN457" s="266"/>
      <c r="AO457" s="265"/>
      <c r="AP457" s="265"/>
      <c r="AQ457" s="265"/>
      <c r="AR457" s="265"/>
      <c r="AS457" s="265"/>
      <c r="AT457" s="265"/>
      <c r="AU457" s="265"/>
      <c r="AV457" s="265"/>
      <c r="AW457" s="265"/>
      <c r="AX457" s="265"/>
      <c r="AY457" s="265"/>
      <c r="AZ457" s="265"/>
      <c r="BA457" s="265"/>
      <c r="BB457" s="265"/>
      <c r="BC457" s="265"/>
      <c r="BD457" s="265"/>
      <c r="BE457" s="265"/>
      <c r="BF457" s="265"/>
      <c r="BG457" s="265"/>
      <c r="BH457" s="265"/>
      <c r="BI457" s="265"/>
      <c r="BJ457" s="265"/>
      <c r="BK457" s="265"/>
      <c r="BL457" s="265"/>
      <c r="BM457" s="265"/>
      <c r="BN457" s="265"/>
      <c r="BO457" s="265"/>
      <c r="BP457" s="265"/>
      <c r="BQ457" s="265"/>
      <c r="BR457" s="265"/>
      <c r="BS457" s="265"/>
      <c r="BT457" s="265"/>
      <c r="BU457" s="265"/>
      <c r="BV457" s="265"/>
      <c r="BW457" s="265"/>
      <c r="BX457" s="265"/>
      <c r="BY457" s="265"/>
      <c r="BZ457" s="265"/>
      <c r="CA457" s="265"/>
      <c r="CB457" s="265"/>
      <c r="CC457" s="265"/>
      <c r="CD457" s="265"/>
      <c r="CE457" s="265"/>
      <c r="CF457" s="265"/>
      <c r="CG457" s="265"/>
      <c r="CH457" s="265"/>
      <c r="CI457" s="265"/>
      <c r="CJ457" s="265"/>
      <c r="CK457" s="265"/>
      <c r="CL457" s="265"/>
      <c r="CM457" s="265"/>
      <c r="CN457" s="265"/>
      <c r="CO457" s="265"/>
      <c r="CP457" s="265"/>
      <c r="CQ457" s="265"/>
      <c r="CR457" s="265"/>
      <c r="CS457" s="265"/>
      <c r="CT457" s="265"/>
      <c r="CU457" s="265"/>
      <c r="CV457" s="265"/>
      <c r="CW457" s="265"/>
      <c r="CX457" s="265"/>
      <c r="CY457" s="265"/>
      <c r="CZ457" s="265"/>
      <c r="DA457" s="265"/>
      <c r="DB457" s="265"/>
      <c r="DC457" s="265"/>
      <c r="DD457" s="265"/>
      <c r="DE457" s="265"/>
      <c r="DF457" s="265"/>
      <c r="DG457" s="265"/>
      <c r="DH457" s="265"/>
      <c r="DI457" s="265"/>
      <c r="DJ457" s="265"/>
      <c r="DK457" s="266"/>
      <c r="DL457" s="265"/>
      <c r="DM457" s="265"/>
      <c r="DN457" s="265"/>
      <c r="DO457" s="265"/>
      <c r="DP457" s="265"/>
      <c r="DQ457" s="265"/>
      <c r="DR457" s="265"/>
      <c r="DS457" s="265"/>
      <c r="DT457" s="265"/>
      <c r="DU457" s="265"/>
      <c r="DV457" s="265"/>
      <c r="DW457" s="265"/>
      <c r="DX457" s="265"/>
      <c r="DY457" s="265"/>
      <c r="DZ457" s="265"/>
      <c r="EA457" s="265"/>
      <c r="EB457" s="265"/>
      <c r="EC457" s="265"/>
      <c r="ED457" s="265"/>
      <c r="EE457" s="265"/>
      <c r="EF457" s="265"/>
      <c r="EG457" s="265"/>
      <c r="EH457" s="265"/>
      <c r="EI457" s="265"/>
      <c r="EJ457" s="265"/>
      <c r="EK457" s="265"/>
      <c r="EL457" s="266"/>
      <c r="EM457" s="265"/>
      <c r="EN457" s="265"/>
      <c r="EO457" s="265"/>
      <c r="EP457" s="265"/>
      <c r="EQ457" s="265"/>
      <c r="ER457" s="265"/>
      <c r="ES457" s="265"/>
      <c r="ET457" s="265"/>
      <c r="EU457" s="265"/>
      <c r="EV457" s="265"/>
      <c r="EW457" s="265"/>
      <c r="EX457" s="265"/>
      <c r="EY457" s="265"/>
      <c r="EZ457" s="265"/>
      <c r="FA457" s="265"/>
      <c r="FB457" s="265"/>
      <c r="FC457" s="265"/>
      <c r="FD457" s="265"/>
      <c r="FE457" s="265"/>
      <c r="FF457" s="267"/>
      <c r="FG457" s="265"/>
      <c r="FH457" s="265"/>
      <c r="FI457" s="265"/>
      <c r="FJ457" s="265"/>
      <c r="FK457" s="265"/>
      <c r="FL457" s="265"/>
      <c r="FM457" s="265"/>
      <c r="FN457" s="265"/>
      <c r="FO457" s="265"/>
      <c r="FP457" s="265"/>
      <c r="FQ457" s="268"/>
      <c r="FR457" s="268"/>
      <c r="FS457" s="265"/>
      <c r="FT457" s="265"/>
      <c r="FU457" s="265"/>
      <c r="FV457" s="265"/>
      <c r="FW457" s="265"/>
      <c r="FX457" s="265"/>
      <c r="FY457" s="265"/>
      <c r="FZ457" s="265"/>
      <c r="GA457" s="265"/>
      <c r="GB457" s="265"/>
      <c r="GC457" s="265"/>
      <c r="GD457" s="269"/>
      <c r="GE457" s="271"/>
      <c r="GF457" s="269"/>
      <c r="GG457" s="269"/>
      <c r="GH457" s="270"/>
      <c r="GI457" s="271"/>
      <c r="GJ457" s="269"/>
      <c r="GK457" s="269"/>
      <c r="GL457" s="269"/>
      <c r="GM457" s="269"/>
      <c r="GN457" s="269"/>
      <c r="GO457" s="272"/>
      <c r="GP457" s="272"/>
      <c r="GQ457" s="272"/>
      <c r="GR457" s="272"/>
      <c r="GS457" s="272"/>
      <c r="GT457" s="272"/>
      <c r="GU457" s="272"/>
      <c r="GV457" s="272"/>
      <c r="GW457" s="272"/>
      <c r="GX457" s="272"/>
      <c r="GY457" s="272"/>
      <c r="GZ457" s="272"/>
      <c r="HA457" s="272"/>
      <c r="HB457" s="272"/>
      <c r="HC457" s="272"/>
      <c r="HD457" s="272"/>
      <c r="HE457" s="272"/>
      <c r="HF457" s="272"/>
      <c r="HG457" s="272"/>
      <c r="HH457" s="272"/>
      <c r="HI457" s="272"/>
      <c r="HJ457" s="272"/>
      <c r="HK457" s="272"/>
      <c r="HL457" s="272"/>
      <c r="HM457" s="272"/>
      <c r="HN457" s="272"/>
      <c r="HO457" s="272"/>
      <c r="HP457" s="272"/>
      <c r="HQ457" s="272"/>
      <c r="HR457" s="272"/>
      <c r="HS457" s="272"/>
      <c r="HT457" s="272"/>
      <c r="HU457" s="272"/>
      <c r="HV457" s="272"/>
      <c r="HW457" s="272"/>
      <c r="HX457" s="272"/>
      <c r="HY457" s="271"/>
      <c r="HZ457" s="271"/>
      <c r="IA457" s="272"/>
      <c r="IB457" s="273"/>
      <c r="IC457" s="272"/>
      <c r="ID457" s="272"/>
      <c r="IE457" s="272"/>
      <c r="IF457" s="272"/>
      <c r="IG457" s="272"/>
      <c r="IH457" s="272"/>
      <c r="II457" s="272"/>
      <c r="IJ457" s="272"/>
      <c r="IK457" s="272"/>
      <c r="IL457" s="272"/>
      <c r="IM457" s="272"/>
      <c r="IN457" s="272"/>
      <c r="IO457" s="272"/>
      <c r="IP457" s="272"/>
      <c r="IQ457" s="272"/>
      <c r="IR457" s="272"/>
      <c r="IS457" s="272"/>
      <c r="IT457" s="272"/>
      <c r="IU457" s="272"/>
      <c r="IV457" s="272"/>
      <c r="IW457" s="272"/>
      <c r="IX457" s="272"/>
      <c r="IY457" s="272"/>
      <c r="IZ457" s="272"/>
      <c r="JA457" s="272"/>
      <c r="JB457" s="272"/>
      <c r="JC457" s="272"/>
      <c r="JD457" s="274"/>
    </row>
    <row r="458" spans="1:267" ht="18.95" hidden="1" customHeight="1">
      <c r="A458" s="275"/>
      <c r="B458" s="276"/>
      <c r="C458" s="277"/>
      <c r="D458" s="277"/>
      <c r="E458" s="278"/>
      <c r="F458" s="278"/>
      <c r="G458" s="278"/>
      <c r="H458" s="277"/>
      <c r="I458" s="279"/>
      <c r="J458" s="279"/>
      <c r="K458" s="280"/>
      <c r="L458" s="280"/>
      <c r="M458" s="280"/>
      <c r="N458" s="281"/>
      <c r="O458" s="282"/>
      <c r="P458" s="283"/>
      <c r="Q458" s="281"/>
      <c r="R458" s="281"/>
      <c r="S458" s="281"/>
      <c r="T458" s="281"/>
      <c r="U458" s="281"/>
      <c r="V458" s="281"/>
      <c r="W458" s="96"/>
      <c r="X458" s="281"/>
      <c r="Y458" s="284"/>
      <c r="Z458" s="284"/>
      <c r="AA458" s="265"/>
      <c r="AB458" s="265"/>
      <c r="AC458" s="265"/>
      <c r="AD458" s="265"/>
      <c r="AE458" s="265"/>
      <c r="AF458" s="265"/>
      <c r="AG458" s="265"/>
      <c r="AH458" s="265"/>
      <c r="AI458" s="265"/>
      <c r="AJ458" s="265"/>
      <c r="AK458" s="265"/>
      <c r="AL458" s="265"/>
      <c r="AM458" s="265"/>
      <c r="AN458" s="266"/>
      <c r="AO458" s="265"/>
      <c r="AP458" s="265"/>
      <c r="AQ458" s="265"/>
      <c r="AR458" s="265"/>
      <c r="AS458" s="265"/>
      <c r="AT458" s="265"/>
      <c r="AU458" s="265"/>
      <c r="AV458" s="265"/>
      <c r="AW458" s="265"/>
      <c r="AX458" s="265"/>
      <c r="AY458" s="265"/>
      <c r="AZ458" s="265"/>
      <c r="BA458" s="265"/>
      <c r="BB458" s="265"/>
      <c r="BC458" s="265"/>
      <c r="BD458" s="265"/>
      <c r="BE458" s="265"/>
      <c r="BF458" s="265"/>
      <c r="BG458" s="265"/>
      <c r="BH458" s="265"/>
      <c r="BI458" s="265"/>
      <c r="BJ458" s="265"/>
      <c r="BK458" s="265"/>
      <c r="BL458" s="265"/>
      <c r="BM458" s="265"/>
      <c r="BN458" s="265"/>
      <c r="BO458" s="265"/>
      <c r="BP458" s="265"/>
      <c r="BQ458" s="265"/>
      <c r="BR458" s="265"/>
      <c r="BS458" s="265"/>
      <c r="BT458" s="265"/>
      <c r="BU458" s="265"/>
      <c r="BV458" s="265"/>
      <c r="BW458" s="265"/>
      <c r="BX458" s="265"/>
      <c r="BY458" s="265"/>
      <c r="BZ458" s="265"/>
      <c r="CA458" s="265"/>
      <c r="CB458" s="265"/>
      <c r="CC458" s="265"/>
      <c r="CD458" s="265"/>
      <c r="CE458" s="265"/>
      <c r="CF458" s="265"/>
      <c r="CG458" s="265"/>
      <c r="CH458" s="265"/>
      <c r="CI458" s="265"/>
      <c r="CJ458" s="265"/>
      <c r="CK458" s="265"/>
      <c r="CL458" s="265"/>
      <c r="CM458" s="265"/>
      <c r="CN458" s="265"/>
      <c r="CO458" s="265"/>
      <c r="CP458" s="265"/>
      <c r="CQ458" s="265"/>
      <c r="CR458" s="265"/>
      <c r="CS458" s="265"/>
      <c r="CT458" s="265"/>
      <c r="CU458" s="265"/>
      <c r="CV458" s="265"/>
      <c r="CW458" s="265"/>
      <c r="CX458" s="265"/>
      <c r="CY458" s="265"/>
      <c r="CZ458" s="265"/>
      <c r="DA458" s="265"/>
      <c r="DB458" s="265"/>
      <c r="DC458" s="265"/>
      <c r="DD458" s="265"/>
      <c r="DE458" s="265"/>
      <c r="DF458" s="265"/>
      <c r="DG458" s="265"/>
      <c r="DH458" s="265"/>
      <c r="DI458" s="265"/>
      <c r="DJ458" s="265"/>
      <c r="DK458" s="266"/>
      <c r="DL458" s="265"/>
      <c r="DM458" s="265"/>
      <c r="DN458" s="265"/>
      <c r="DO458" s="265"/>
      <c r="DP458" s="265"/>
      <c r="DQ458" s="265"/>
      <c r="DR458" s="265"/>
      <c r="DS458" s="265"/>
      <c r="DT458" s="265"/>
      <c r="DU458" s="265"/>
      <c r="DV458" s="265"/>
      <c r="DW458" s="265"/>
      <c r="DX458" s="265"/>
      <c r="DY458" s="265"/>
      <c r="DZ458" s="265"/>
      <c r="EA458" s="265"/>
      <c r="EB458" s="265"/>
      <c r="EC458" s="265"/>
      <c r="ED458" s="265"/>
      <c r="EE458" s="265"/>
      <c r="EF458" s="265"/>
      <c r="EG458" s="265"/>
      <c r="EH458" s="265"/>
      <c r="EI458" s="265"/>
      <c r="EJ458" s="265"/>
      <c r="EK458" s="265"/>
      <c r="EL458" s="266"/>
      <c r="EM458" s="265"/>
      <c r="EN458" s="265"/>
      <c r="EO458" s="265"/>
      <c r="EP458" s="265"/>
      <c r="EQ458" s="265"/>
      <c r="ER458" s="265"/>
      <c r="ES458" s="265"/>
      <c r="ET458" s="265"/>
      <c r="EU458" s="265"/>
      <c r="EV458" s="265"/>
      <c r="EW458" s="265"/>
      <c r="EX458" s="265"/>
      <c r="EY458" s="265"/>
      <c r="EZ458" s="265"/>
      <c r="FA458" s="265"/>
      <c r="FB458" s="265"/>
      <c r="FC458" s="265"/>
      <c r="FD458" s="265"/>
      <c r="FE458" s="265"/>
      <c r="FF458" s="267"/>
      <c r="FG458" s="265"/>
      <c r="FH458" s="265"/>
      <c r="FI458" s="265"/>
      <c r="FJ458" s="265"/>
      <c r="FK458" s="265"/>
      <c r="FL458" s="265"/>
      <c r="FM458" s="265"/>
      <c r="FN458" s="265"/>
      <c r="FO458" s="265"/>
      <c r="FP458" s="265"/>
      <c r="FQ458" s="268"/>
      <c r="FR458" s="268"/>
      <c r="FS458" s="265"/>
      <c r="FT458" s="265"/>
      <c r="FU458" s="265"/>
      <c r="FV458" s="265"/>
      <c r="FW458" s="265"/>
      <c r="FX458" s="265"/>
      <c r="FY458" s="265"/>
      <c r="FZ458" s="265"/>
      <c r="GA458" s="265"/>
      <c r="GB458" s="265"/>
      <c r="GC458" s="265"/>
      <c r="GD458" s="269"/>
      <c r="GE458" s="271"/>
      <c r="GF458" s="269"/>
      <c r="GG458" s="269"/>
      <c r="GH458" s="270"/>
      <c r="GI458" s="271"/>
      <c r="GJ458" s="269"/>
      <c r="GK458" s="269"/>
      <c r="GL458" s="269"/>
      <c r="GM458" s="269"/>
      <c r="GN458" s="269"/>
      <c r="GO458" s="272"/>
      <c r="GP458" s="272"/>
      <c r="GQ458" s="272"/>
      <c r="GR458" s="272"/>
      <c r="GS458" s="272"/>
      <c r="GT458" s="272"/>
      <c r="GU458" s="272"/>
      <c r="GV458" s="272"/>
      <c r="GW458" s="272"/>
      <c r="GX458" s="272"/>
      <c r="GY458" s="272"/>
      <c r="GZ458" s="272"/>
      <c r="HA458" s="272"/>
      <c r="HB458" s="272"/>
      <c r="HC458" s="272"/>
      <c r="HD458" s="272"/>
      <c r="HE458" s="272"/>
      <c r="HF458" s="272"/>
      <c r="HG458" s="272"/>
      <c r="HH458" s="272"/>
      <c r="HI458" s="272"/>
      <c r="HJ458" s="272"/>
      <c r="HK458" s="272"/>
      <c r="HL458" s="272"/>
      <c r="HM458" s="272"/>
      <c r="HN458" s="272"/>
      <c r="HO458" s="272"/>
      <c r="HP458" s="272"/>
      <c r="HQ458" s="272"/>
      <c r="HR458" s="272"/>
      <c r="HS458" s="272"/>
      <c r="HT458" s="272"/>
      <c r="HU458" s="272"/>
      <c r="HV458" s="272"/>
      <c r="HW458" s="272"/>
      <c r="HX458" s="272"/>
      <c r="HY458" s="271"/>
      <c r="HZ458" s="271"/>
      <c r="IA458" s="272"/>
      <c r="IB458" s="273"/>
      <c r="IC458" s="272"/>
      <c r="ID458" s="272"/>
      <c r="IE458" s="272"/>
      <c r="IF458" s="272"/>
      <c r="IG458" s="272"/>
      <c r="IH458" s="272"/>
      <c r="II458" s="272"/>
      <c r="IJ458" s="272"/>
      <c r="IK458" s="272"/>
      <c r="IL458" s="272"/>
      <c r="IM458" s="272"/>
      <c r="IN458" s="272"/>
      <c r="IO458" s="272"/>
      <c r="IP458" s="272"/>
      <c r="IQ458" s="272"/>
      <c r="IR458" s="272"/>
      <c r="IS458" s="272"/>
      <c r="IT458" s="272"/>
      <c r="IU458" s="272"/>
      <c r="IV458" s="272"/>
      <c r="IW458" s="272"/>
      <c r="IX458" s="272"/>
      <c r="IY458" s="272"/>
      <c r="IZ458" s="272"/>
      <c r="JA458" s="272"/>
      <c r="JB458" s="272"/>
      <c r="JC458" s="272"/>
      <c r="JD458" s="274"/>
    </row>
    <row r="459" spans="1:267" ht="18.95" hidden="1" customHeight="1">
      <c r="A459" s="275"/>
      <c r="B459" s="276"/>
      <c r="C459" s="277"/>
      <c r="D459" s="277"/>
      <c r="E459" s="278"/>
      <c r="F459" s="278"/>
      <c r="G459" s="278"/>
      <c r="H459" s="277"/>
      <c r="I459" s="279"/>
      <c r="J459" s="279"/>
      <c r="K459" s="280"/>
      <c r="L459" s="280"/>
      <c r="M459" s="280"/>
      <c r="N459" s="281"/>
      <c r="O459" s="282"/>
      <c r="P459" s="283"/>
      <c r="Q459" s="281"/>
      <c r="R459" s="281"/>
      <c r="S459" s="281"/>
      <c r="T459" s="281"/>
      <c r="U459" s="281"/>
      <c r="V459" s="281"/>
      <c r="W459" s="96"/>
      <c r="X459" s="281"/>
      <c r="Y459" s="284"/>
      <c r="Z459" s="284"/>
      <c r="AA459" s="265"/>
      <c r="AB459" s="265"/>
      <c r="AC459" s="265"/>
      <c r="AD459" s="265"/>
      <c r="AE459" s="265"/>
      <c r="AF459" s="265"/>
      <c r="AG459" s="265"/>
      <c r="AH459" s="265"/>
      <c r="AI459" s="265"/>
      <c r="AJ459" s="265"/>
      <c r="AK459" s="265"/>
      <c r="AL459" s="265"/>
      <c r="AM459" s="265"/>
      <c r="AN459" s="266"/>
      <c r="AO459" s="265"/>
      <c r="AP459" s="265"/>
      <c r="AQ459" s="265"/>
      <c r="AR459" s="265"/>
      <c r="AS459" s="265"/>
      <c r="AT459" s="265"/>
      <c r="AU459" s="265"/>
      <c r="AV459" s="265"/>
      <c r="AW459" s="265"/>
      <c r="AX459" s="265"/>
      <c r="AY459" s="265"/>
      <c r="AZ459" s="265"/>
      <c r="BA459" s="265"/>
      <c r="BB459" s="265"/>
      <c r="BC459" s="265"/>
      <c r="BD459" s="265"/>
      <c r="BE459" s="265"/>
      <c r="BF459" s="265"/>
      <c r="BG459" s="265"/>
      <c r="BH459" s="265"/>
      <c r="BI459" s="265"/>
      <c r="BJ459" s="265"/>
      <c r="BK459" s="265"/>
      <c r="BL459" s="265"/>
      <c r="BM459" s="265"/>
      <c r="BN459" s="265"/>
      <c r="BO459" s="265"/>
      <c r="BP459" s="265"/>
      <c r="BQ459" s="265"/>
      <c r="BR459" s="265"/>
      <c r="BS459" s="265"/>
      <c r="BT459" s="265"/>
      <c r="BU459" s="265"/>
      <c r="BV459" s="265"/>
      <c r="BW459" s="265"/>
      <c r="BX459" s="265"/>
      <c r="BY459" s="265"/>
      <c r="BZ459" s="265"/>
      <c r="CA459" s="265"/>
      <c r="CB459" s="265"/>
      <c r="CC459" s="265"/>
      <c r="CD459" s="265"/>
      <c r="CE459" s="265"/>
      <c r="CF459" s="265"/>
      <c r="CG459" s="265"/>
      <c r="CH459" s="265"/>
      <c r="CI459" s="265"/>
      <c r="CJ459" s="265"/>
      <c r="CK459" s="265"/>
      <c r="CL459" s="265"/>
      <c r="CM459" s="265"/>
      <c r="CN459" s="265"/>
      <c r="CO459" s="265"/>
      <c r="CP459" s="265"/>
      <c r="CQ459" s="265"/>
      <c r="CR459" s="265"/>
      <c r="CS459" s="265"/>
      <c r="CT459" s="265"/>
      <c r="CU459" s="265"/>
      <c r="CV459" s="265"/>
      <c r="CW459" s="265"/>
      <c r="CX459" s="265"/>
      <c r="CY459" s="265"/>
      <c r="CZ459" s="265"/>
      <c r="DA459" s="265"/>
      <c r="DB459" s="265"/>
      <c r="DC459" s="265"/>
      <c r="DD459" s="265"/>
      <c r="DE459" s="265"/>
      <c r="DF459" s="265"/>
      <c r="DG459" s="265"/>
      <c r="DH459" s="265"/>
      <c r="DI459" s="265"/>
      <c r="DJ459" s="265"/>
      <c r="DK459" s="266"/>
      <c r="DL459" s="265"/>
      <c r="DM459" s="265"/>
      <c r="DN459" s="265"/>
      <c r="DO459" s="265"/>
      <c r="DP459" s="265"/>
      <c r="DQ459" s="265"/>
      <c r="DR459" s="265"/>
      <c r="DS459" s="265"/>
      <c r="DT459" s="265"/>
      <c r="DU459" s="265"/>
      <c r="DV459" s="265"/>
      <c r="DW459" s="265"/>
      <c r="DX459" s="265"/>
      <c r="DY459" s="265"/>
      <c r="DZ459" s="265"/>
      <c r="EA459" s="265"/>
      <c r="EB459" s="265"/>
      <c r="EC459" s="265"/>
      <c r="ED459" s="265"/>
      <c r="EE459" s="265"/>
      <c r="EF459" s="265"/>
      <c r="EG459" s="265"/>
      <c r="EH459" s="265"/>
      <c r="EI459" s="265"/>
      <c r="EJ459" s="265"/>
      <c r="EK459" s="265"/>
      <c r="EL459" s="266"/>
      <c r="EM459" s="265"/>
      <c r="EN459" s="265"/>
      <c r="EO459" s="265"/>
      <c r="EP459" s="265"/>
      <c r="EQ459" s="265"/>
      <c r="ER459" s="265"/>
      <c r="ES459" s="265"/>
      <c r="ET459" s="265"/>
      <c r="EU459" s="265"/>
      <c r="EV459" s="265"/>
      <c r="EW459" s="265"/>
      <c r="EX459" s="265"/>
      <c r="EY459" s="265"/>
      <c r="EZ459" s="265"/>
      <c r="FA459" s="265"/>
      <c r="FB459" s="265"/>
      <c r="FC459" s="265"/>
      <c r="FD459" s="265"/>
      <c r="FE459" s="265"/>
      <c r="FF459" s="267"/>
      <c r="FG459" s="265"/>
      <c r="FH459" s="265"/>
      <c r="FI459" s="265"/>
      <c r="FJ459" s="265"/>
      <c r="FK459" s="265"/>
      <c r="FL459" s="265"/>
      <c r="FM459" s="265"/>
      <c r="FN459" s="265"/>
      <c r="FO459" s="265"/>
      <c r="FP459" s="265"/>
      <c r="FQ459" s="268"/>
      <c r="FR459" s="268"/>
      <c r="FS459" s="265"/>
      <c r="FT459" s="265"/>
      <c r="FU459" s="265"/>
      <c r="FV459" s="265"/>
      <c r="FW459" s="265"/>
      <c r="FX459" s="265"/>
      <c r="FY459" s="265"/>
      <c r="FZ459" s="265"/>
      <c r="GA459" s="265"/>
      <c r="GB459" s="265"/>
      <c r="GC459" s="265"/>
      <c r="GD459" s="269"/>
      <c r="GE459" s="271"/>
      <c r="GF459" s="269"/>
      <c r="GG459" s="269"/>
      <c r="GH459" s="270"/>
      <c r="GI459" s="271"/>
      <c r="GJ459" s="269"/>
      <c r="GK459" s="269"/>
      <c r="GL459" s="269"/>
      <c r="GM459" s="269"/>
      <c r="GN459" s="269"/>
      <c r="GO459" s="272"/>
      <c r="GP459" s="272"/>
      <c r="GQ459" s="272"/>
      <c r="GR459" s="272"/>
      <c r="GS459" s="272"/>
      <c r="GT459" s="272"/>
      <c r="GU459" s="272"/>
      <c r="GV459" s="272"/>
      <c r="GW459" s="272"/>
      <c r="GX459" s="272"/>
      <c r="GY459" s="272"/>
      <c r="GZ459" s="272"/>
      <c r="HA459" s="272"/>
      <c r="HB459" s="272"/>
      <c r="HC459" s="272"/>
      <c r="HD459" s="272"/>
      <c r="HE459" s="272"/>
      <c r="HF459" s="272"/>
      <c r="HG459" s="272"/>
      <c r="HH459" s="272"/>
      <c r="HI459" s="272"/>
      <c r="HJ459" s="272"/>
      <c r="HK459" s="272"/>
      <c r="HL459" s="272"/>
      <c r="HM459" s="272"/>
      <c r="HN459" s="272"/>
      <c r="HO459" s="272"/>
      <c r="HP459" s="272"/>
      <c r="HQ459" s="272"/>
      <c r="HR459" s="272"/>
      <c r="HS459" s="272"/>
      <c r="HT459" s="272"/>
      <c r="HU459" s="272"/>
      <c r="HV459" s="272"/>
      <c r="HW459" s="272"/>
      <c r="HX459" s="272"/>
      <c r="HY459" s="271"/>
      <c r="HZ459" s="271"/>
      <c r="IA459" s="272"/>
      <c r="IB459" s="273"/>
      <c r="IC459" s="272"/>
      <c r="ID459" s="272"/>
      <c r="IE459" s="272"/>
      <c r="IF459" s="272"/>
      <c r="IG459" s="272"/>
      <c r="IH459" s="272"/>
      <c r="II459" s="272"/>
      <c r="IJ459" s="272"/>
      <c r="IK459" s="272"/>
      <c r="IL459" s="272"/>
      <c r="IM459" s="272"/>
      <c r="IN459" s="272"/>
      <c r="IO459" s="272"/>
      <c r="IP459" s="272"/>
      <c r="IQ459" s="272"/>
      <c r="IR459" s="272"/>
      <c r="IS459" s="272"/>
      <c r="IT459" s="272"/>
      <c r="IU459" s="272"/>
      <c r="IV459" s="272"/>
      <c r="IW459" s="272"/>
      <c r="IX459" s="272"/>
      <c r="IY459" s="272"/>
      <c r="IZ459" s="272"/>
      <c r="JA459" s="272"/>
      <c r="JB459" s="272"/>
      <c r="JC459" s="272"/>
      <c r="JD459" s="274"/>
    </row>
    <row r="460" spans="1:267" s="313" customFormat="1" ht="18.95" hidden="1" customHeight="1">
      <c r="A460" s="275"/>
      <c r="B460" s="276"/>
      <c r="C460" s="277"/>
      <c r="D460" s="322"/>
      <c r="E460" s="278"/>
      <c r="F460" s="278"/>
      <c r="G460" s="278"/>
      <c r="H460" s="322"/>
      <c r="I460" s="323"/>
      <c r="J460" s="323"/>
      <c r="K460" s="324"/>
      <c r="L460" s="324"/>
      <c r="M460" s="324"/>
      <c r="N460" s="317"/>
      <c r="O460" s="282"/>
      <c r="P460" s="316"/>
      <c r="Q460" s="317"/>
      <c r="R460" s="317"/>
      <c r="S460" s="317"/>
      <c r="T460" s="317"/>
      <c r="U460" s="317"/>
      <c r="V460" s="317"/>
      <c r="W460" s="96"/>
      <c r="X460" s="317"/>
      <c r="Y460" s="319"/>
      <c r="Z460" s="319"/>
      <c r="AA460" s="309"/>
      <c r="AB460" s="309"/>
      <c r="AC460" s="309"/>
      <c r="AD460" s="309"/>
      <c r="AE460" s="309"/>
      <c r="AF460" s="309"/>
      <c r="AG460" s="309"/>
      <c r="AH460" s="309"/>
      <c r="AI460" s="309"/>
      <c r="AJ460" s="309"/>
      <c r="AK460" s="309"/>
      <c r="AL460" s="309"/>
      <c r="AM460" s="265"/>
      <c r="AN460" s="266"/>
      <c r="AO460" s="309"/>
      <c r="AP460" s="309"/>
      <c r="AQ460" s="309"/>
      <c r="AR460" s="309"/>
      <c r="AS460" s="309"/>
      <c r="AT460" s="309"/>
      <c r="AU460" s="309"/>
      <c r="AV460" s="309"/>
      <c r="AW460" s="309"/>
      <c r="AX460" s="309"/>
      <c r="AY460" s="309"/>
      <c r="AZ460" s="309"/>
      <c r="BA460" s="265"/>
      <c r="BB460" s="309"/>
      <c r="BC460" s="309"/>
      <c r="BD460" s="309"/>
      <c r="BE460" s="309"/>
      <c r="BF460" s="309"/>
      <c r="BG460" s="309"/>
      <c r="BH460" s="309"/>
      <c r="BI460" s="309"/>
      <c r="BJ460" s="309"/>
      <c r="BK460" s="309"/>
      <c r="BL460" s="309"/>
      <c r="BM460" s="309"/>
      <c r="BN460" s="309"/>
      <c r="BO460" s="309"/>
      <c r="BP460" s="309"/>
      <c r="BQ460" s="309"/>
      <c r="BR460" s="309"/>
      <c r="BS460" s="309"/>
      <c r="BT460" s="265"/>
      <c r="BU460" s="309"/>
      <c r="BV460" s="309"/>
      <c r="BW460" s="309"/>
      <c r="BX460" s="309"/>
      <c r="BY460" s="309"/>
      <c r="BZ460" s="309"/>
      <c r="CA460" s="309"/>
      <c r="CB460" s="309"/>
      <c r="CC460" s="309"/>
      <c r="CD460" s="309"/>
      <c r="CE460" s="309"/>
      <c r="CF460" s="265"/>
      <c r="CG460" s="309"/>
      <c r="CH460" s="309"/>
      <c r="CI460" s="309"/>
      <c r="CJ460" s="309"/>
      <c r="CK460" s="309"/>
      <c r="CL460" s="309"/>
      <c r="CM460" s="309"/>
      <c r="CN460" s="309"/>
      <c r="CO460" s="309"/>
      <c r="CP460" s="309"/>
      <c r="CQ460" s="309"/>
      <c r="CR460" s="309"/>
      <c r="CS460" s="265"/>
      <c r="CT460" s="309"/>
      <c r="CU460" s="309"/>
      <c r="CV460" s="309"/>
      <c r="CW460" s="309"/>
      <c r="CX460" s="309"/>
      <c r="CY460" s="309"/>
      <c r="CZ460" s="309"/>
      <c r="DA460" s="309"/>
      <c r="DB460" s="309"/>
      <c r="DC460" s="265"/>
      <c r="DD460" s="309"/>
      <c r="DE460" s="309"/>
      <c r="DF460" s="265"/>
      <c r="DG460" s="309"/>
      <c r="DH460" s="309"/>
      <c r="DI460" s="309"/>
      <c r="DJ460" s="309"/>
      <c r="DK460" s="320"/>
      <c r="DL460" s="309"/>
      <c r="DM460" s="309"/>
      <c r="DN460" s="309"/>
      <c r="DO460" s="265"/>
      <c r="DP460" s="309"/>
      <c r="DQ460" s="309"/>
      <c r="DR460" s="309"/>
      <c r="DS460" s="309"/>
      <c r="DT460" s="309"/>
      <c r="DU460" s="309"/>
      <c r="DV460" s="309"/>
      <c r="DW460" s="309"/>
      <c r="DX460" s="309"/>
      <c r="DY460" s="309"/>
      <c r="DZ460" s="309"/>
      <c r="EA460" s="309"/>
      <c r="EB460" s="309"/>
      <c r="EC460" s="309"/>
      <c r="ED460" s="309"/>
      <c r="EE460" s="309"/>
      <c r="EF460" s="309"/>
      <c r="EG460" s="309"/>
      <c r="EH460" s="309"/>
      <c r="EI460" s="309"/>
      <c r="EJ460" s="309"/>
      <c r="EK460" s="309"/>
      <c r="EL460" s="320"/>
      <c r="EM460" s="309"/>
      <c r="EN460" s="265"/>
      <c r="EO460" s="265"/>
      <c r="EP460" s="309"/>
      <c r="EQ460" s="309"/>
      <c r="ER460" s="309"/>
      <c r="ES460" s="309"/>
      <c r="ET460" s="309"/>
      <c r="EU460" s="265"/>
      <c r="EV460" s="309"/>
      <c r="EW460" s="309"/>
      <c r="EX460" s="265"/>
      <c r="EY460" s="309"/>
      <c r="EZ460" s="309"/>
      <c r="FA460" s="309"/>
      <c r="FB460" s="309"/>
      <c r="FC460" s="309"/>
      <c r="FD460" s="309"/>
      <c r="FE460" s="309"/>
      <c r="FF460" s="325"/>
      <c r="FG460" s="309"/>
      <c r="FH460" s="309"/>
      <c r="FI460" s="309"/>
      <c r="FJ460" s="265"/>
      <c r="FK460" s="309"/>
      <c r="FL460" s="309"/>
      <c r="FM460" s="309"/>
      <c r="FN460" s="309"/>
      <c r="FO460" s="309"/>
      <c r="FP460" s="309"/>
      <c r="FQ460" s="268"/>
      <c r="FR460" s="268"/>
      <c r="FS460" s="309"/>
      <c r="FT460" s="309"/>
      <c r="FU460" s="309"/>
      <c r="FV460" s="309"/>
      <c r="FW460" s="309"/>
      <c r="FX460" s="309"/>
      <c r="FY460" s="309"/>
      <c r="FZ460" s="309"/>
      <c r="GA460" s="309"/>
      <c r="GB460" s="309"/>
      <c r="GC460" s="309"/>
      <c r="GD460" s="310"/>
      <c r="GE460" s="271"/>
      <c r="GF460" s="310"/>
      <c r="GG460" s="310"/>
      <c r="GH460" s="311"/>
      <c r="GI460" s="327"/>
      <c r="GJ460" s="310"/>
      <c r="GK460" s="310"/>
      <c r="GL460" s="310"/>
      <c r="GM460" s="310"/>
      <c r="GN460" s="310"/>
      <c r="GO460" s="312"/>
      <c r="GP460" s="312"/>
      <c r="GQ460" s="312"/>
      <c r="GR460" s="312"/>
      <c r="GS460" s="312"/>
      <c r="GT460" s="312"/>
      <c r="GU460" s="312"/>
      <c r="GV460" s="312"/>
      <c r="GW460" s="312"/>
      <c r="GX460" s="312"/>
      <c r="GY460" s="312"/>
      <c r="GZ460" s="312"/>
      <c r="HA460" s="312"/>
      <c r="HB460" s="312"/>
      <c r="HC460" s="312"/>
      <c r="HD460" s="312"/>
      <c r="HE460" s="312"/>
      <c r="HF460" s="312"/>
      <c r="HG460" s="312"/>
      <c r="HH460" s="312"/>
      <c r="HI460" s="312"/>
      <c r="HJ460" s="312"/>
      <c r="HK460" s="312"/>
      <c r="HL460" s="312"/>
      <c r="HM460" s="312"/>
      <c r="HN460" s="312"/>
      <c r="HO460" s="312"/>
      <c r="HP460" s="312"/>
      <c r="HQ460" s="312"/>
      <c r="HR460" s="312"/>
      <c r="HS460" s="312"/>
      <c r="HT460" s="312"/>
      <c r="HU460" s="312"/>
      <c r="HV460" s="312"/>
      <c r="HW460" s="312"/>
      <c r="HX460" s="312"/>
      <c r="HY460" s="327"/>
      <c r="HZ460" s="327"/>
      <c r="IA460" s="312"/>
      <c r="IB460" s="328"/>
      <c r="IC460" s="312"/>
      <c r="ID460" s="312"/>
      <c r="IE460" s="312"/>
      <c r="IF460" s="312"/>
      <c r="IG460" s="312"/>
      <c r="IH460" s="312"/>
      <c r="II460" s="312"/>
      <c r="IJ460" s="312"/>
      <c r="IK460" s="312"/>
      <c r="IL460" s="312"/>
      <c r="IM460" s="312"/>
      <c r="IN460" s="312"/>
      <c r="IO460" s="312"/>
      <c r="IP460" s="312"/>
      <c r="IQ460" s="312"/>
      <c r="IR460" s="312"/>
      <c r="IS460" s="312"/>
      <c r="IT460" s="312"/>
      <c r="IU460" s="312"/>
      <c r="IV460" s="312"/>
      <c r="IW460" s="312"/>
      <c r="IX460" s="312"/>
      <c r="IY460" s="312"/>
      <c r="IZ460" s="312"/>
      <c r="JA460" s="312"/>
      <c r="JB460" s="312"/>
      <c r="JC460" s="312"/>
      <c r="JD460" s="308"/>
    </row>
    <row r="461" spans="1:267" ht="18.95" hidden="1" customHeight="1">
      <c r="A461" s="275"/>
      <c r="B461" s="276"/>
      <c r="C461" s="277"/>
      <c r="D461" s="277"/>
      <c r="E461" s="278"/>
      <c r="F461" s="278"/>
      <c r="G461" s="278"/>
      <c r="H461" s="277"/>
      <c r="I461" s="279"/>
      <c r="J461" s="279"/>
      <c r="K461" s="280"/>
      <c r="L461" s="280"/>
      <c r="M461" s="280"/>
      <c r="N461" s="281"/>
      <c r="O461" s="282"/>
      <c r="P461" s="283"/>
      <c r="Q461" s="281"/>
      <c r="R461" s="281"/>
      <c r="S461" s="281"/>
      <c r="T461" s="281"/>
      <c r="U461" s="281"/>
      <c r="V461" s="281"/>
      <c r="W461" s="96"/>
      <c r="X461" s="281"/>
      <c r="Y461" s="284"/>
      <c r="Z461" s="284"/>
      <c r="AA461" s="265"/>
      <c r="AB461" s="265"/>
      <c r="AC461" s="265"/>
      <c r="AD461" s="265"/>
      <c r="AE461" s="265"/>
      <c r="AF461" s="265"/>
      <c r="AG461" s="265"/>
      <c r="AH461" s="265"/>
      <c r="AI461" s="265"/>
      <c r="AJ461" s="265"/>
      <c r="AK461" s="265"/>
      <c r="AL461" s="265"/>
      <c r="AM461" s="265"/>
      <c r="AN461" s="266"/>
      <c r="AO461" s="265"/>
      <c r="AP461" s="265"/>
      <c r="AQ461" s="265"/>
      <c r="AR461" s="265"/>
      <c r="AS461" s="265"/>
      <c r="AT461" s="265"/>
      <c r="AU461" s="265"/>
      <c r="AV461" s="265"/>
      <c r="AW461" s="265"/>
      <c r="AX461" s="265"/>
      <c r="AY461" s="265"/>
      <c r="AZ461" s="265"/>
      <c r="BA461" s="265"/>
      <c r="BB461" s="265"/>
      <c r="BC461" s="265"/>
      <c r="BD461" s="265"/>
      <c r="BE461" s="265"/>
      <c r="BF461" s="265"/>
      <c r="BG461" s="265"/>
      <c r="BH461" s="265"/>
      <c r="BI461" s="265"/>
      <c r="BJ461" s="265"/>
      <c r="BK461" s="265"/>
      <c r="BL461" s="265"/>
      <c r="BM461" s="265"/>
      <c r="BN461" s="265"/>
      <c r="BO461" s="265"/>
      <c r="BP461" s="265"/>
      <c r="BQ461" s="265"/>
      <c r="BR461" s="265"/>
      <c r="BS461" s="265"/>
      <c r="BT461" s="265"/>
      <c r="BU461" s="265"/>
      <c r="BV461" s="265"/>
      <c r="BW461" s="265"/>
      <c r="BX461" s="265"/>
      <c r="BY461" s="265"/>
      <c r="BZ461" s="265"/>
      <c r="CA461" s="265"/>
      <c r="CB461" s="265"/>
      <c r="CC461" s="265"/>
      <c r="CD461" s="265"/>
      <c r="CE461" s="265"/>
      <c r="CF461" s="265"/>
      <c r="CG461" s="265"/>
      <c r="CH461" s="265"/>
      <c r="CI461" s="265"/>
      <c r="CJ461" s="265"/>
      <c r="CK461" s="265"/>
      <c r="CL461" s="265"/>
      <c r="CM461" s="265"/>
      <c r="CN461" s="265"/>
      <c r="CO461" s="265"/>
      <c r="CP461" s="265"/>
      <c r="CQ461" s="265"/>
      <c r="CR461" s="265"/>
      <c r="CS461" s="265"/>
      <c r="CT461" s="265"/>
      <c r="CU461" s="265"/>
      <c r="CV461" s="265"/>
      <c r="CW461" s="265"/>
      <c r="CX461" s="265"/>
      <c r="CY461" s="265"/>
      <c r="CZ461" s="265"/>
      <c r="DA461" s="265"/>
      <c r="DB461" s="265"/>
      <c r="DC461" s="265"/>
      <c r="DD461" s="265"/>
      <c r="DE461" s="265"/>
      <c r="DF461" s="265"/>
      <c r="DG461" s="265"/>
      <c r="DH461" s="265"/>
      <c r="DI461" s="265"/>
      <c r="DJ461" s="265"/>
      <c r="DK461" s="266"/>
      <c r="DL461" s="265"/>
      <c r="DM461" s="265"/>
      <c r="DN461" s="265"/>
      <c r="DO461" s="265"/>
      <c r="DP461" s="265"/>
      <c r="DQ461" s="265"/>
      <c r="DR461" s="265"/>
      <c r="DS461" s="265"/>
      <c r="DT461" s="265"/>
      <c r="DU461" s="265"/>
      <c r="DV461" s="265"/>
      <c r="DW461" s="265"/>
      <c r="DX461" s="265"/>
      <c r="DY461" s="265"/>
      <c r="DZ461" s="265"/>
      <c r="EA461" s="265"/>
      <c r="EB461" s="265"/>
      <c r="EC461" s="265"/>
      <c r="ED461" s="265"/>
      <c r="EE461" s="265"/>
      <c r="EF461" s="265"/>
      <c r="EG461" s="265"/>
      <c r="EH461" s="265"/>
      <c r="EI461" s="265"/>
      <c r="EJ461" s="265"/>
      <c r="EK461" s="265"/>
      <c r="EL461" s="266"/>
      <c r="EM461" s="265"/>
      <c r="EN461" s="265"/>
      <c r="EO461" s="265"/>
      <c r="EP461" s="265"/>
      <c r="EQ461" s="265"/>
      <c r="ER461" s="265"/>
      <c r="ES461" s="265"/>
      <c r="ET461" s="265"/>
      <c r="EU461" s="265"/>
      <c r="EV461" s="265"/>
      <c r="EW461" s="265"/>
      <c r="EX461" s="265"/>
      <c r="EY461" s="265"/>
      <c r="EZ461" s="265"/>
      <c r="FA461" s="265"/>
      <c r="FB461" s="265"/>
      <c r="FC461" s="265"/>
      <c r="FD461" s="265"/>
      <c r="FE461" s="265"/>
      <c r="FF461" s="267"/>
      <c r="FG461" s="265"/>
      <c r="FH461" s="265"/>
      <c r="FI461" s="265"/>
      <c r="FJ461" s="265"/>
      <c r="FK461" s="265"/>
      <c r="FL461" s="265"/>
      <c r="FM461" s="265"/>
      <c r="FN461" s="265"/>
      <c r="FO461" s="265"/>
      <c r="FP461" s="265"/>
      <c r="FQ461" s="268"/>
      <c r="FR461" s="268"/>
      <c r="FS461" s="265"/>
      <c r="FT461" s="265"/>
      <c r="FU461" s="265"/>
      <c r="FV461" s="265"/>
      <c r="FW461" s="265"/>
      <c r="FX461" s="265"/>
      <c r="FY461" s="265"/>
      <c r="FZ461" s="265"/>
      <c r="GA461" s="265"/>
      <c r="GB461" s="265"/>
      <c r="GC461" s="265"/>
      <c r="GD461" s="269"/>
      <c r="GE461" s="271"/>
      <c r="GF461" s="269"/>
      <c r="GG461" s="269"/>
      <c r="GH461" s="270"/>
      <c r="GI461" s="271"/>
      <c r="GJ461" s="269"/>
      <c r="GK461" s="269"/>
      <c r="GL461" s="269"/>
      <c r="GM461" s="269"/>
      <c r="GN461" s="269"/>
      <c r="GO461" s="272"/>
      <c r="GP461" s="272"/>
      <c r="GQ461" s="272"/>
      <c r="GR461" s="272"/>
      <c r="GS461" s="272"/>
      <c r="GT461" s="272"/>
      <c r="GU461" s="272"/>
      <c r="GV461" s="272"/>
      <c r="GW461" s="272"/>
      <c r="GX461" s="272"/>
      <c r="GY461" s="272"/>
      <c r="GZ461" s="272"/>
      <c r="HA461" s="272"/>
      <c r="HB461" s="272"/>
      <c r="HC461" s="272"/>
      <c r="HD461" s="272"/>
      <c r="HE461" s="272"/>
      <c r="HF461" s="272"/>
      <c r="HG461" s="272"/>
      <c r="HH461" s="272"/>
      <c r="HI461" s="272"/>
      <c r="HJ461" s="272"/>
      <c r="HK461" s="272"/>
      <c r="HL461" s="272"/>
      <c r="HM461" s="272"/>
      <c r="HN461" s="272"/>
      <c r="HO461" s="272"/>
      <c r="HP461" s="272"/>
      <c r="HQ461" s="272"/>
      <c r="HR461" s="272"/>
      <c r="HS461" s="272"/>
      <c r="HT461" s="272"/>
      <c r="HU461" s="272"/>
      <c r="HV461" s="272"/>
      <c r="HW461" s="272"/>
      <c r="HX461" s="272"/>
      <c r="HY461" s="271"/>
      <c r="HZ461" s="271"/>
      <c r="IA461" s="272"/>
      <c r="IB461" s="273"/>
      <c r="IC461" s="272"/>
      <c r="ID461" s="272"/>
      <c r="IE461" s="272"/>
      <c r="IF461" s="272"/>
      <c r="IG461" s="272"/>
      <c r="IH461" s="272"/>
      <c r="II461" s="272"/>
      <c r="IJ461" s="272"/>
      <c r="IK461" s="272"/>
      <c r="IL461" s="272"/>
      <c r="IM461" s="272"/>
      <c r="IN461" s="272"/>
      <c r="IO461" s="272"/>
      <c r="IP461" s="272"/>
      <c r="IQ461" s="272"/>
      <c r="IR461" s="272"/>
      <c r="IS461" s="272"/>
      <c r="IT461" s="272"/>
      <c r="IU461" s="272"/>
      <c r="IV461" s="272"/>
      <c r="IW461" s="272"/>
      <c r="IX461" s="272"/>
      <c r="IY461" s="272"/>
      <c r="IZ461" s="272"/>
      <c r="JA461" s="272"/>
      <c r="JB461" s="272"/>
      <c r="JC461" s="272"/>
      <c r="JD461" s="274"/>
    </row>
    <row r="462" spans="1:267" ht="18.95" hidden="1" customHeight="1">
      <c r="A462" s="275"/>
      <c r="B462" s="276"/>
      <c r="C462" s="277"/>
      <c r="D462" s="277"/>
      <c r="E462" s="278"/>
      <c r="F462" s="278"/>
      <c r="G462" s="278"/>
      <c r="H462" s="277"/>
      <c r="I462" s="279"/>
      <c r="J462" s="279"/>
      <c r="K462" s="280"/>
      <c r="L462" s="280"/>
      <c r="M462" s="280"/>
      <c r="N462" s="281"/>
      <c r="O462" s="282"/>
      <c r="P462" s="283"/>
      <c r="Q462" s="281"/>
      <c r="R462" s="281"/>
      <c r="S462" s="281"/>
      <c r="T462" s="281"/>
      <c r="U462" s="281"/>
      <c r="V462" s="281"/>
      <c r="W462" s="96"/>
      <c r="X462" s="281"/>
      <c r="Y462" s="284"/>
      <c r="Z462" s="284"/>
      <c r="AA462" s="265"/>
      <c r="AB462" s="265"/>
      <c r="AC462" s="265"/>
      <c r="AD462" s="265"/>
      <c r="AE462" s="265"/>
      <c r="AF462" s="265"/>
      <c r="AG462" s="265"/>
      <c r="AH462" s="265"/>
      <c r="AI462" s="265"/>
      <c r="AJ462" s="265"/>
      <c r="AK462" s="265"/>
      <c r="AL462" s="265"/>
      <c r="AM462" s="265"/>
      <c r="AN462" s="266"/>
      <c r="AO462" s="265"/>
      <c r="AP462" s="265"/>
      <c r="AQ462" s="265"/>
      <c r="AR462" s="265"/>
      <c r="AS462" s="265"/>
      <c r="AT462" s="265"/>
      <c r="AU462" s="265"/>
      <c r="AV462" s="265"/>
      <c r="AW462" s="265"/>
      <c r="AX462" s="265"/>
      <c r="AY462" s="265"/>
      <c r="AZ462" s="265"/>
      <c r="BA462" s="265"/>
      <c r="BB462" s="265"/>
      <c r="BC462" s="265"/>
      <c r="BD462" s="265"/>
      <c r="BE462" s="265"/>
      <c r="BF462" s="265"/>
      <c r="BG462" s="265"/>
      <c r="BH462" s="265"/>
      <c r="BI462" s="265"/>
      <c r="BJ462" s="265"/>
      <c r="BK462" s="265"/>
      <c r="BL462" s="265"/>
      <c r="BM462" s="265"/>
      <c r="BN462" s="265"/>
      <c r="BO462" s="265"/>
      <c r="BP462" s="265"/>
      <c r="BQ462" s="265"/>
      <c r="BR462" s="265"/>
      <c r="BS462" s="265"/>
      <c r="BT462" s="265"/>
      <c r="BU462" s="265"/>
      <c r="BV462" s="265"/>
      <c r="BW462" s="265"/>
      <c r="BX462" s="265"/>
      <c r="BY462" s="265"/>
      <c r="BZ462" s="265"/>
      <c r="CA462" s="265"/>
      <c r="CB462" s="265"/>
      <c r="CC462" s="265"/>
      <c r="CD462" s="265"/>
      <c r="CE462" s="265"/>
      <c r="CF462" s="265"/>
      <c r="CG462" s="265"/>
      <c r="CH462" s="265"/>
      <c r="CI462" s="265"/>
      <c r="CJ462" s="265"/>
      <c r="CK462" s="265"/>
      <c r="CL462" s="265"/>
      <c r="CM462" s="265"/>
      <c r="CN462" s="265"/>
      <c r="CO462" s="265"/>
      <c r="CP462" s="265"/>
      <c r="CQ462" s="265"/>
      <c r="CR462" s="265"/>
      <c r="CS462" s="265"/>
      <c r="CT462" s="265"/>
      <c r="CU462" s="265"/>
      <c r="CV462" s="265"/>
      <c r="CW462" s="265"/>
      <c r="CX462" s="265"/>
      <c r="CY462" s="265"/>
      <c r="CZ462" s="265"/>
      <c r="DA462" s="265"/>
      <c r="DB462" s="265"/>
      <c r="DC462" s="265"/>
      <c r="DD462" s="265"/>
      <c r="DE462" s="265"/>
      <c r="DF462" s="265"/>
      <c r="DG462" s="265"/>
      <c r="DH462" s="265"/>
      <c r="DI462" s="265"/>
      <c r="DJ462" s="265"/>
      <c r="DK462" s="266"/>
      <c r="DL462" s="265"/>
      <c r="DM462" s="265"/>
      <c r="DN462" s="265"/>
      <c r="DO462" s="265"/>
      <c r="DP462" s="265"/>
      <c r="DQ462" s="265"/>
      <c r="DR462" s="265"/>
      <c r="DS462" s="265"/>
      <c r="DT462" s="265"/>
      <c r="DU462" s="265"/>
      <c r="DV462" s="265"/>
      <c r="DW462" s="265"/>
      <c r="DX462" s="265"/>
      <c r="DY462" s="265"/>
      <c r="DZ462" s="265"/>
      <c r="EA462" s="265"/>
      <c r="EB462" s="265"/>
      <c r="EC462" s="265"/>
      <c r="ED462" s="265"/>
      <c r="EE462" s="265"/>
      <c r="EF462" s="265"/>
      <c r="EG462" s="265"/>
      <c r="EH462" s="265"/>
      <c r="EI462" s="265"/>
      <c r="EJ462" s="265"/>
      <c r="EK462" s="265"/>
      <c r="EL462" s="266"/>
      <c r="EM462" s="265"/>
      <c r="EN462" s="265"/>
      <c r="EO462" s="265"/>
      <c r="EP462" s="265"/>
      <c r="EQ462" s="265"/>
      <c r="ER462" s="265"/>
      <c r="ES462" s="265"/>
      <c r="ET462" s="265"/>
      <c r="EU462" s="265"/>
      <c r="EV462" s="265"/>
      <c r="EW462" s="265"/>
      <c r="EX462" s="265"/>
      <c r="EY462" s="265"/>
      <c r="EZ462" s="265"/>
      <c r="FA462" s="265"/>
      <c r="FB462" s="265"/>
      <c r="FC462" s="265"/>
      <c r="FD462" s="265"/>
      <c r="FE462" s="265"/>
      <c r="FF462" s="267"/>
      <c r="FG462" s="265"/>
      <c r="FH462" s="265"/>
      <c r="FI462" s="265"/>
      <c r="FJ462" s="265"/>
      <c r="FK462" s="265"/>
      <c r="FL462" s="265"/>
      <c r="FM462" s="265"/>
      <c r="FN462" s="265"/>
      <c r="FO462" s="265"/>
      <c r="FP462" s="265"/>
      <c r="FQ462" s="268"/>
      <c r="FR462" s="268"/>
      <c r="FS462" s="265"/>
      <c r="FT462" s="265"/>
      <c r="FU462" s="265"/>
      <c r="FV462" s="265"/>
      <c r="FW462" s="265"/>
      <c r="FX462" s="265"/>
      <c r="FY462" s="265"/>
      <c r="FZ462" s="265"/>
      <c r="GA462" s="265"/>
      <c r="GB462" s="265"/>
      <c r="GC462" s="265"/>
      <c r="GD462" s="269"/>
      <c r="GE462" s="271"/>
      <c r="GF462" s="269"/>
      <c r="GG462" s="269"/>
      <c r="GH462" s="270"/>
      <c r="GI462" s="271"/>
      <c r="GJ462" s="269"/>
      <c r="GK462" s="269"/>
      <c r="GL462" s="269"/>
      <c r="GM462" s="269"/>
      <c r="GN462" s="269"/>
      <c r="GO462" s="272"/>
      <c r="GP462" s="272"/>
      <c r="GQ462" s="272"/>
      <c r="GR462" s="272"/>
      <c r="GS462" s="272"/>
      <c r="GT462" s="272"/>
      <c r="GU462" s="272"/>
      <c r="GV462" s="272"/>
      <c r="GW462" s="272"/>
      <c r="GX462" s="272"/>
      <c r="GY462" s="272"/>
      <c r="GZ462" s="272"/>
      <c r="HA462" s="272"/>
      <c r="HB462" s="272"/>
      <c r="HC462" s="272"/>
      <c r="HD462" s="272"/>
      <c r="HE462" s="272"/>
      <c r="HF462" s="272"/>
      <c r="HG462" s="272"/>
      <c r="HH462" s="272"/>
      <c r="HI462" s="272"/>
      <c r="HJ462" s="272"/>
      <c r="HK462" s="272"/>
      <c r="HL462" s="272"/>
      <c r="HM462" s="272"/>
      <c r="HN462" s="272"/>
      <c r="HO462" s="272"/>
      <c r="HP462" s="272"/>
      <c r="HQ462" s="272"/>
      <c r="HR462" s="272"/>
      <c r="HS462" s="272"/>
      <c r="HT462" s="272"/>
      <c r="HU462" s="272"/>
      <c r="HV462" s="272"/>
      <c r="HW462" s="272"/>
      <c r="HX462" s="272"/>
      <c r="HY462" s="271"/>
      <c r="HZ462" s="271"/>
      <c r="IA462" s="272"/>
      <c r="IB462" s="273"/>
      <c r="IC462" s="272"/>
      <c r="ID462" s="272"/>
      <c r="IE462" s="272"/>
      <c r="IF462" s="272"/>
      <c r="IG462" s="272"/>
      <c r="IH462" s="272"/>
      <c r="II462" s="272"/>
      <c r="IJ462" s="272"/>
      <c r="IK462" s="272"/>
      <c r="IL462" s="272"/>
      <c r="IM462" s="272"/>
      <c r="IN462" s="272"/>
      <c r="IO462" s="272"/>
      <c r="IP462" s="272"/>
      <c r="IQ462" s="272"/>
      <c r="IR462" s="272"/>
      <c r="IS462" s="272"/>
      <c r="IT462" s="272"/>
      <c r="IU462" s="272"/>
      <c r="IV462" s="272"/>
      <c r="IW462" s="272"/>
      <c r="IX462" s="272"/>
      <c r="IY462" s="272"/>
      <c r="IZ462" s="272"/>
      <c r="JA462" s="272"/>
      <c r="JB462" s="272"/>
      <c r="JC462" s="272"/>
      <c r="JD462" s="274"/>
    </row>
    <row r="463" spans="1:267" s="313" customFormat="1" ht="18.95" hidden="1" customHeight="1">
      <c r="A463" s="275"/>
      <c r="B463" s="276"/>
      <c r="C463" s="277"/>
      <c r="D463" s="322"/>
      <c r="E463" s="278"/>
      <c r="F463" s="278"/>
      <c r="G463" s="278"/>
      <c r="H463" s="322"/>
      <c r="I463" s="323"/>
      <c r="J463" s="323"/>
      <c r="K463" s="324"/>
      <c r="L463" s="324"/>
      <c r="M463" s="324"/>
      <c r="N463" s="317"/>
      <c r="O463" s="282"/>
      <c r="P463" s="317"/>
      <c r="Q463" s="317"/>
      <c r="R463" s="317"/>
      <c r="S463" s="317"/>
      <c r="T463" s="317"/>
      <c r="U463" s="317"/>
      <c r="V463" s="317"/>
      <c r="W463" s="96"/>
      <c r="X463" s="317"/>
      <c r="Y463" s="319"/>
      <c r="Z463" s="319"/>
      <c r="AA463" s="309"/>
      <c r="AB463" s="309"/>
      <c r="AC463" s="309"/>
      <c r="AD463" s="309"/>
      <c r="AE463" s="309"/>
      <c r="AF463" s="309"/>
      <c r="AG463" s="309"/>
      <c r="AH463" s="309"/>
      <c r="AI463" s="309"/>
      <c r="AJ463" s="309"/>
      <c r="AK463" s="309"/>
      <c r="AL463" s="309"/>
      <c r="AM463" s="265"/>
      <c r="AN463" s="266"/>
      <c r="AO463" s="309"/>
      <c r="AP463" s="309"/>
      <c r="AQ463" s="309"/>
      <c r="AR463" s="309"/>
      <c r="AS463" s="309"/>
      <c r="AT463" s="309"/>
      <c r="AU463" s="309"/>
      <c r="AV463" s="309"/>
      <c r="AW463" s="309"/>
      <c r="AX463" s="309"/>
      <c r="AY463" s="309"/>
      <c r="AZ463" s="309"/>
      <c r="BA463" s="265"/>
      <c r="BB463" s="309"/>
      <c r="BC463" s="309"/>
      <c r="BD463" s="309"/>
      <c r="BE463" s="309"/>
      <c r="BF463" s="309"/>
      <c r="BG463" s="309"/>
      <c r="BH463" s="309"/>
      <c r="BI463" s="309"/>
      <c r="BJ463" s="309"/>
      <c r="BK463" s="309"/>
      <c r="BL463" s="309"/>
      <c r="BM463" s="309"/>
      <c r="BN463" s="309"/>
      <c r="BO463" s="309"/>
      <c r="BP463" s="309"/>
      <c r="BQ463" s="309"/>
      <c r="BR463" s="309"/>
      <c r="BS463" s="309"/>
      <c r="BT463" s="265"/>
      <c r="BU463" s="309"/>
      <c r="BV463" s="309"/>
      <c r="BW463" s="309"/>
      <c r="BX463" s="309"/>
      <c r="BY463" s="309"/>
      <c r="BZ463" s="309"/>
      <c r="CA463" s="309"/>
      <c r="CB463" s="309"/>
      <c r="CC463" s="309"/>
      <c r="CD463" s="309"/>
      <c r="CE463" s="309"/>
      <c r="CF463" s="265"/>
      <c r="CG463" s="309"/>
      <c r="CH463" s="309"/>
      <c r="CI463" s="309"/>
      <c r="CJ463" s="309"/>
      <c r="CK463" s="309"/>
      <c r="CL463" s="309"/>
      <c r="CM463" s="309"/>
      <c r="CN463" s="309"/>
      <c r="CO463" s="309"/>
      <c r="CP463" s="309"/>
      <c r="CQ463" s="309"/>
      <c r="CR463" s="309"/>
      <c r="CS463" s="265"/>
      <c r="CT463" s="309"/>
      <c r="CU463" s="309"/>
      <c r="CV463" s="309"/>
      <c r="CW463" s="309"/>
      <c r="CX463" s="309"/>
      <c r="CY463" s="309"/>
      <c r="CZ463" s="309"/>
      <c r="DA463" s="309"/>
      <c r="DB463" s="309"/>
      <c r="DC463" s="265"/>
      <c r="DD463" s="309"/>
      <c r="DE463" s="309"/>
      <c r="DF463" s="265"/>
      <c r="DG463" s="309"/>
      <c r="DH463" s="309"/>
      <c r="DI463" s="309"/>
      <c r="DJ463" s="309"/>
      <c r="DK463" s="320"/>
      <c r="DL463" s="309"/>
      <c r="DM463" s="309"/>
      <c r="DN463" s="309"/>
      <c r="DO463" s="265"/>
      <c r="DP463" s="309"/>
      <c r="DQ463" s="309"/>
      <c r="DR463" s="309"/>
      <c r="DS463" s="309"/>
      <c r="DT463" s="309"/>
      <c r="DU463" s="309"/>
      <c r="DV463" s="309"/>
      <c r="DW463" s="309"/>
      <c r="DX463" s="309"/>
      <c r="DY463" s="309"/>
      <c r="DZ463" s="309"/>
      <c r="EA463" s="309"/>
      <c r="EB463" s="309"/>
      <c r="EC463" s="309"/>
      <c r="ED463" s="309"/>
      <c r="EE463" s="309"/>
      <c r="EF463" s="309"/>
      <c r="EG463" s="309"/>
      <c r="EH463" s="309"/>
      <c r="EI463" s="309"/>
      <c r="EJ463" s="309"/>
      <c r="EK463" s="309"/>
      <c r="EL463" s="320"/>
      <c r="EM463" s="309"/>
      <c r="EN463" s="265"/>
      <c r="EO463" s="265"/>
      <c r="EP463" s="309"/>
      <c r="EQ463" s="309"/>
      <c r="ER463" s="309"/>
      <c r="ES463" s="309"/>
      <c r="ET463" s="309"/>
      <c r="EU463" s="265"/>
      <c r="EV463" s="309"/>
      <c r="EW463" s="309"/>
      <c r="EX463" s="265"/>
      <c r="EY463" s="309"/>
      <c r="EZ463" s="309"/>
      <c r="FA463" s="309"/>
      <c r="FB463" s="309"/>
      <c r="FC463" s="309"/>
      <c r="FD463" s="309"/>
      <c r="FE463" s="309"/>
      <c r="FF463" s="325"/>
      <c r="FG463" s="309"/>
      <c r="FH463" s="309"/>
      <c r="FI463" s="309"/>
      <c r="FJ463" s="265"/>
      <c r="FK463" s="309"/>
      <c r="FL463" s="309"/>
      <c r="FM463" s="309"/>
      <c r="FN463" s="309"/>
      <c r="FO463" s="309"/>
      <c r="FP463" s="309"/>
      <c r="FQ463" s="268"/>
      <c r="FR463" s="268"/>
      <c r="FS463" s="309"/>
      <c r="FT463" s="309"/>
      <c r="FU463" s="309"/>
      <c r="FV463" s="309"/>
      <c r="FW463" s="309"/>
      <c r="FX463" s="309"/>
      <c r="FY463" s="309"/>
      <c r="FZ463" s="309"/>
      <c r="GA463" s="309"/>
      <c r="GB463" s="309"/>
      <c r="GC463" s="309"/>
      <c r="GD463" s="310"/>
      <c r="GE463" s="271"/>
      <c r="GF463" s="310"/>
      <c r="GG463" s="310"/>
      <c r="GH463" s="311"/>
      <c r="GI463" s="326"/>
      <c r="GJ463" s="310"/>
      <c r="GK463" s="310"/>
      <c r="GL463" s="310"/>
      <c r="GM463" s="310"/>
      <c r="GN463" s="310"/>
      <c r="GO463" s="312"/>
      <c r="GP463" s="312"/>
      <c r="GQ463" s="312"/>
      <c r="GR463" s="312"/>
      <c r="GS463" s="312"/>
      <c r="GT463" s="312"/>
      <c r="GU463" s="312"/>
      <c r="GV463" s="312"/>
      <c r="GW463" s="312"/>
      <c r="GX463" s="312"/>
      <c r="GY463" s="312"/>
      <c r="GZ463" s="312"/>
      <c r="HA463" s="312"/>
      <c r="HB463" s="312"/>
      <c r="HC463" s="312"/>
      <c r="HD463" s="312"/>
      <c r="HE463" s="312"/>
      <c r="HF463" s="312"/>
      <c r="HG463" s="312"/>
      <c r="HH463" s="312"/>
      <c r="HI463" s="312"/>
      <c r="HJ463" s="312"/>
      <c r="HK463" s="312"/>
      <c r="HL463" s="312"/>
      <c r="HM463" s="312"/>
      <c r="HN463" s="312"/>
      <c r="HO463" s="312"/>
      <c r="HP463" s="312"/>
      <c r="HQ463" s="312"/>
      <c r="HR463" s="312"/>
      <c r="HS463" s="312"/>
      <c r="HT463" s="312"/>
      <c r="HU463" s="312"/>
      <c r="HV463" s="312"/>
      <c r="HW463" s="312"/>
      <c r="HX463" s="312"/>
      <c r="HY463" s="327"/>
      <c r="HZ463" s="327"/>
      <c r="IA463" s="312"/>
      <c r="IB463" s="328"/>
      <c r="IC463" s="312"/>
      <c r="ID463" s="312"/>
      <c r="IE463" s="312"/>
      <c r="IF463" s="312"/>
      <c r="IG463" s="312"/>
      <c r="IH463" s="312"/>
      <c r="II463" s="312"/>
      <c r="IJ463" s="312"/>
      <c r="IK463" s="312"/>
      <c r="IL463" s="312"/>
      <c r="IM463" s="312"/>
      <c r="IN463" s="312"/>
      <c r="IO463" s="312"/>
      <c r="IP463" s="312"/>
      <c r="IQ463" s="312"/>
      <c r="IR463" s="312"/>
      <c r="IS463" s="312"/>
      <c r="IT463" s="312"/>
      <c r="IU463" s="312"/>
      <c r="IV463" s="312"/>
      <c r="IW463" s="312"/>
      <c r="IX463" s="312"/>
      <c r="IY463" s="312"/>
      <c r="IZ463" s="312"/>
      <c r="JA463" s="312"/>
      <c r="JB463" s="312"/>
      <c r="JC463" s="312"/>
      <c r="JD463" s="274"/>
    </row>
    <row r="464" spans="1:267" s="313" customFormat="1" ht="18.95" hidden="1" customHeight="1">
      <c r="A464" s="275"/>
      <c r="B464" s="276"/>
      <c r="C464" s="277"/>
      <c r="D464" s="322"/>
      <c r="E464" s="278"/>
      <c r="F464" s="278"/>
      <c r="G464" s="278"/>
      <c r="H464" s="322"/>
      <c r="I464" s="323"/>
      <c r="J464" s="323"/>
      <c r="K464" s="324"/>
      <c r="L464" s="324"/>
      <c r="M464" s="324"/>
      <c r="N464" s="317"/>
      <c r="O464" s="282"/>
      <c r="P464" s="316"/>
      <c r="Q464" s="317"/>
      <c r="R464" s="317"/>
      <c r="S464" s="317"/>
      <c r="T464" s="317"/>
      <c r="U464" s="317"/>
      <c r="V464" s="317"/>
      <c r="W464" s="96"/>
      <c r="X464" s="317"/>
      <c r="Y464" s="319"/>
      <c r="Z464" s="319"/>
      <c r="AA464" s="309"/>
      <c r="AB464" s="309"/>
      <c r="AC464" s="309"/>
      <c r="AD464" s="309"/>
      <c r="AE464" s="309"/>
      <c r="AF464" s="309"/>
      <c r="AG464" s="309"/>
      <c r="AH464" s="309"/>
      <c r="AI464" s="309"/>
      <c r="AJ464" s="309"/>
      <c r="AK464" s="309"/>
      <c r="AL464" s="309"/>
      <c r="AM464" s="265"/>
      <c r="AN464" s="266"/>
      <c r="AO464" s="309"/>
      <c r="AP464" s="309"/>
      <c r="AQ464" s="309"/>
      <c r="AR464" s="309"/>
      <c r="AS464" s="309"/>
      <c r="AT464" s="309"/>
      <c r="AU464" s="309"/>
      <c r="AV464" s="309"/>
      <c r="AW464" s="309"/>
      <c r="AX464" s="309"/>
      <c r="AY464" s="309"/>
      <c r="AZ464" s="309"/>
      <c r="BA464" s="265"/>
      <c r="BB464" s="309"/>
      <c r="BC464" s="309"/>
      <c r="BD464" s="309"/>
      <c r="BE464" s="309"/>
      <c r="BF464" s="309"/>
      <c r="BG464" s="309"/>
      <c r="BH464" s="309"/>
      <c r="BI464" s="309"/>
      <c r="BJ464" s="309"/>
      <c r="BK464" s="309"/>
      <c r="BL464" s="309"/>
      <c r="BM464" s="309"/>
      <c r="BN464" s="309"/>
      <c r="BO464" s="309"/>
      <c r="BP464" s="309"/>
      <c r="BQ464" s="309"/>
      <c r="BR464" s="309"/>
      <c r="BS464" s="309"/>
      <c r="BT464" s="265"/>
      <c r="BU464" s="309"/>
      <c r="BV464" s="309"/>
      <c r="BW464" s="309"/>
      <c r="BX464" s="309"/>
      <c r="BY464" s="309"/>
      <c r="BZ464" s="309"/>
      <c r="CA464" s="309"/>
      <c r="CB464" s="309"/>
      <c r="CC464" s="309"/>
      <c r="CD464" s="309"/>
      <c r="CE464" s="309"/>
      <c r="CF464" s="265"/>
      <c r="CG464" s="309"/>
      <c r="CH464" s="309"/>
      <c r="CI464" s="309"/>
      <c r="CJ464" s="309"/>
      <c r="CK464" s="309"/>
      <c r="CL464" s="309"/>
      <c r="CM464" s="309"/>
      <c r="CN464" s="309"/>
      <c r="CO464" s="309"/>
      <c r="CP464" s="309"/>
      <c r="CQ464" s="309"/>
      <c r="CR464" s="309"/>
      <c r="CS464" s="265"/>
      <c r="CT464" s="309"/>
      <c r="CU464" s="309"/>
      <c r="CV464" s="309"/>
      <c r="CW464" s="309"/>
      <c r="CX464" s="309"/>
      <c r="CY464" s="309"/>
      <c r="CZ464" s="309"/>
      <c r="DA464" s="309"/>
      <c r="DB464" s="309"/>
      <c r="DC464" s="265"/>
      <c r="DD464" s="309"/>
      <c r="DE464" s="309"/>
      <c r="DF464" s="265"/>
      <c r="DG464" s="309"/>
      <c r="DH464" s="309"/>
      <c r="DI464" s="309"/>
      <c r="DJ464" s="309"/>
      <c r="DK464" s="320"/>
      <c r="DL464" s="309"/>
      <c r="DM464" s="309"/>
      <c r="DN464" s="309"/>
      <c r="DO464" s="265"/>
      <c r="DP464" s="309"/>
      <c r="DQ464" s="309"/>
      <c r="DR464" s="309"/>
      <c r="DS464" s="309"/>
      <c r="DT464" s="309"/>
      <c r="DU464" s="309"/>
      <c r="DV464" s="309"/>
      <c r="DW464" s="309"/>
      <c r="DX464" s="309"/>
      <c r="DY464" s="309"/>
      <c r="DZ464" s="309"/>
      <c r="EA464" s="309"/>
      <c r="EB464" s="309"/>
      <c r="EC464" s="309"/>
      <c r="ED464" s="309"/>
      <c r="EE464" s="309"/>
      <c r="EF464" s="309"/>
      <c r="EG464" s="309"/>
      <c r="EH464" s="309"/>
      <c r="EI464" s="309"/>
      <c r="EJ464" s="309"/>
      <c r="EK464" s="309"/>
      <c r="EL464" s="320"/>
      <c r="EM464" s="309"/>
      <c r="EN464" s="265"/>
      <c r="EO464" s="265"/>
      <c r="EP464" s="309"/>
      <c r="EQ464" s="309"/>
      <c r="ER464" s="309"/>
      <c r="ES464" s="309"/>
      <c r="ET464" s="309"/>
      <c r="EU464" s="265"/>
      <c r="EV464" s="309"/>
      <c r="EW464" s="309"/>
      <c r="EX464" s="265"/>
      <c r="EY464" s="309"/>
      <c r="EZ464" s="309"/>
      <c r="FA464" s="309"/>
      <c r="FB464" s="309"/>
      <c r="FC464" s="309"/>
      <c r="FD464" s="309"/>
      <c r="FE464" s="309"/>
      <c r="FF464" s="325"/>
      <c r="FG464" s="309"/>
      <c r="FH464" s="309"/>
      <c r="FI464" s="309"/>
      <c r="FJ464" s="265"/>
      <c r="FK464" s="309"/>
      <c r="FL464" s="309"/>
      <c r="FM464" s="309"/>
      <c r="FN464" s="309"/>
      <c r="FO464" s="309"/>
      <c r="FP464" s="309"/>
      <c r="FQ464" s="268"/>
      <c r="FR464" s="268"/>
      <c r="FS464" s="309"/>
      <c r="FT464" s="309"/>
      <c r="FU464" s="309"/>
      <c r="FV464" s="309"/>
      <c r="FW464" s="309"/>
      <c r="FX464" s="309"/>
      <c r="FY464" s="309"/>
      <c r="FZ464" s="309"/>
      <c r="GA464" s="309"/>
      <c r="GB464" s="309"/>
      <c r="GC464" s="309"/>
      <c r="GD464" s="310"/>
      <c r="GE464" s="271"/>
      <c r="GF464" s="310"/>
      <c r="GG464" s="310"/>
      <c r="GH464" s="311"/>
      <c r="GI464" s="326"/>
      <c r="GJ464" s="310"/>
      <c r="GK464" s="310"/>
      <c r="GL464" s="310"/>
      <c r="GM464" s="310"/>
      <c r="GN464" s="310"/>
      <c r="GO464" s="312"/>
      <c r="GP464" s="312"/>
      <c r="GQ464" s="312"/>
      <c r="GR464" s="312"/>
      <c r="GS464" s="312"/>
      <c r="GT464" s="312"/>
      <c r="GU464" s="312"/>
      <c r="GV464" s="312"/>
      <c r="GW464" s="312"/>
      <c r="GX464" s="312"/>
      <c r="GY464" s="312"/>
      <c r="GZ464" s="312"/>
      <c r="HA464" s="312"/>
      <c r="HB464" s="312"/>
      <c r="HC464" s="312"/>
      <c r="HD464" s="312"/>
      <c r="HE464" s="312"/>
      <c r="HF464" s="312"/>
      <c r="HG464" s="312"/>
      <c r="HH464" s="312"/>
      <c r="HI464" s="312"/>
      <c r="HJ464" s="312"/>
      <c r="HK464" s="312"/>
      <c r="HL464" s="312"/>
      <c r="HM464" s="312"/>
      <c r="HN464" s="312"/>
      <c r="HO464" s="312"/>
      <c r="HP464" s="312"/>
      <c r="HQ464" s="312"/>
      <c r="HR464" s="312"/>
      <c r="HS464" s="312"/>
      <c r="HT464" s="312"/>
      <c r="HU464" s="312"/>
      <c r="HV464" s="312"/>
      <c r="HW464" s="312"/>
      <c r="HX464" s="312"/>
      <c r="HY464" s="327"/>
      <c r="HZ464" s="327"/>
      <c r="IA464" s="312"/>
      <c r="IB464" s="328"/>
      <c r="IC464" s="312"/>
      <c r="ID464" s="312"/>
      <c r="IE464" s="312"/>
      <c r="IF464" s="312"/>
      <c r="IG464" s="312"/>
      <c r="IH464" s="312"/>
      <c r="II464" s="312"/>
      <c r="IJ464" s="312"/>
      <c r="IK464" s="312"/>
      <c r="IL464" s="312"/>
      <c r="IM464" s="312"/>
      <c r="IN464" s="312"/>
      <c r="IO464" s="312"/>
      <c r="IP464" s="312"/>
      <c r="IQ464" s="312"/>
      <c r="IR464" s="312"/>
      <c r="IS464" s="312"/>
      <c r="IT464" s="312"/>
      <c r="IU464" s="312"/>
      <c r="IV464" s="312"/>
      <c r="IW464" s="312"/>
      <c r="IX464" s="312"/>
      <c r="IY464" s="312"/>
      <c r="IZ464" s="312"/>
      <c r="JA464" s="312"/>
      <c r="JB464" s="312"/>
      <c r="JC464" s="312"/>
      <c r="JD464" s="274"/>
    </row>
    <row r="465" spans="1:264" ht="18.95" hidden="1" customHeight="1">
      <c r="A465" s="275"/>
      <c r="B465" s="276"/>
      <c r="C465" s="277"/>
      <c r="D465" s="277"/>
      <c r="E465" s="278"/>
      <c r="F465" s="278"/>
      <c r="G465" s="278"/>
      <c r="H465" s="277"/>
      <c r="I465" s="279"/>
      <c r="J465" s="279"/>
      <c r="K465" s="280"/>
      <c r="L465" s="280"/>
      <c r="M465" s="280"/>
      <c r="N465" s="281"/>
      <c r="O465" s="282"/>
      <c r="P465" s="283"/>
      <c r="Q465" s="281"/>
      <c r="R465" s="281"/>
      <c r="S465" s="281"/>
      <c r="T465" s="281"/>
      <c r="U465" s="281"/>
      <c r="V465" s="281"/>
      <c r="W465" s="96"/>
      <c r="X465" s="281"/>
      <c r="Y465" s="284"/>
      <c r="Z465" s="284"/>
      <c r="AA465" s="265"/>
      <c r="AB465" s="265"/>
      <c r="AC465" s="265"/>
      <c r="AD465" s="265"/>
      <c r="AE465" s="265"/>
      <c r="AF465" s="265"/>
      <c r="AG465" s="265"/>
      <c r="AH465" s="265"/>
      <c r="AI465" s="265"/>
      <c r="AJ465" s="265"/>
      <c r="AK465" s="265"/>
      <c r="AL465" s="265"/>
      <c r="AM465" s="265"/>
      <c r="AN465" s="266"/>
      <c r="AO465" s="265"/>
      <c r="AP465" s="265"/>
      <c r="AQ465" s="265"/>
      <c r="AR465" s="265"/>
      <c r="AS465" s="265"/>
      <c r="AT465" s="265"/>
      <c r="AU465" s="265"/>
      <c r="AV465" s="265"/>
      <c r="AW465" s="265"/>
      <c r="AX465" s="265"/>
      <c r="AY465" s="265"/>
      <c r="AZ465" s="265"/>
      <c r="BA465" s="265"/>
      <c r="BB465" s="265"/>
      <c r="BC465" s="265"/>
      <c r="BD465" s="265"/>
      <c r="BE465" s="265"/>
      <c r="BF465" s="265"/>
      <c r="BG465" s="265"/>
      <c r="BH465" s="265"/>
      <c r="BI465" s="265"/>
      <c r="BJ465" s="265"/>
      <c r="BK465" s="265"/>
      <c r="BL465" s="265"/>
      <c r="BM465" s="265"/>
      <c r="BN465" s="265"/>
      <c r="BO465" s="265"/>
      <c r="BP465" s="265"/>
      <c r="BQ465" s="265"/>
      <c r="BR465" s="265"/>
      <c r="BS465" s="265"/>
      <c r="BT465" s="265"/>
      <c r="BU465" s="265"/>
      <c r="BV465" s="265"/>
      <c r="BW465" s="265"/>
      <c r="BX465" s="265"/>
      <c r="BY465" s="265"/>
      <c r="BZ465" s="265"/>
      <c r="CA465" s="265"/>
      <c r="CB465" s="265"/>
      <c r="CC465" s="265"/>
      <c r="CD465" s="265"/>
      <c r="CE465" s="265"/>
      <c r="CF465" s="265"/>
      <c r="CG465" s="265"/>
      <c r="CH465" s="265"/>
      <c r="CI465" s="265"/>
      <c r="CJ465" s="265"/>
      <c r="CK465" s="265"/>
      <c r="CL465" s="265"/>
      <c r="CM465" s="265"/>
      <c r="CN465" s="265"/>
      <c r="CO465" s="265"/>
      <c r="CP465" s="265"/>
      <c r="CQ465" s="265"/>
      <c r="CR465" s="265"/>
      <c r="CS465" s="265"/>
      <c r="CT465" s="265"/>
      <c r="CU465" s="265"/>
      <c r="CV465" s="265"/>
      <c r="CW465" s="265"/>
      <c r="CX465" s="265"/>
      <c r="CY465" s="265"/>
      <c r="CZ465" s="265"/>
      <c r="DA465" s="265"/>
      <c r="DB465" s="265"/>
      <c r="DC465" s="265"/>
      <c r="DD465" s="265"/>
      <c r="DE465" s="265"/>
      <c r="DF465" s="265"/>
      <c r="DG465" s="265"/>
      <c r="DH465" s="265"/>
      <c r="DI465" s="265"/>
      <c r="DJ465" s="265"/>
      <c r="DK465" s="266"/>
      <c r="DL465" s="265"/>
      <c r="DM465" s="265"/>
      <c r="DN465" s="265"/>
      <c r="DO465" s="265"/>
      <c r="DP465" s="265"/>
      <c r="DQ465" s="265"/>
      <c r="DR465" s="265"/>
      <c r="DS465" s="265"/>
      <c r="DT465" s="265"/>
      <c r="DU465" s="265"/>
      <c r="DV465" s="265"/>
      <c r="DW465" s="265"/>
      <c r="DX465" s="265"/>
      <c r="DY465" s="265"/>
      <c r="DZ465" s="265"/>
      <c r="EA465" s="265"/>
      <c r="EB465" s="265"/>
      <c r="EC465" s="265"/>
      <c r="ED465" s="265"/>
      <c r="EE465" s="265"/>
      <c r="EF465" s="265"/>
      <c r="EG465" s="265"/>
      <c r="EH465" s="265"/>
      <c r="EI465" s="265"/>
      <c r="EJ465" s="265"/>
      <c r="EK465" s="265"/>
      <c r="EL465" s="266"/>
      <c r="EM465" s="265"/>
      <c r="EN465" s="265"/>
      <c r="EO465" s="265"/>
      <c r="EP465" s="265"/>
      <c r="EQ465" s="265"/>
      <c r="ER465" s="265"/>
      <c r="ES465" s="265"/>
      <c r="ET465" s="265"/>
      <c r="EU465" s="265"/>
      <c r="EV465" s="265"/>
      <c r="EW465" s="265"/>
      <c r="EX465" s="265"/>
      <c r="EY465" s="265"/>
      <c r="EZ465" s="265"/>
      <c r="FA465" s="265"/>
      <c r="FB465" s="265"/>
      <c r="FC465" s="265"/>
      <c r="FD465" s="265"/>
      <c r="FE465" s="265"/>
      <c r="FF465" s="267"/>
      <c r="FG465" s="265"/>
      <c r="FH465" s="265"/>
      <c r="FI465" s="265"/>
      <c r="FJ465" s="265"/>
      <c r="FK465" s="265"/>
      <c r="FL465" s="265"/>
      <c r="FM465" s="265"/>
      <c r="FN465" s="265"/>
      <c r="FO465" s="265"/>
      <c r="FP465" s="265"/>
      <c r="FQ465" s="268"/>
      <c r="FR465" s="268"/>
      <c r="FS465" s="265"/>
      <c r="FT465" s="265"/>
      <c r="FU465" s="265"/>
      <c r="FV465" s="265"/>
      <c r="FW465" s="265"/>
      <c r="FX465" s="265"/>
      <c r="FY465" s="265"/>
      <c r="FZ465" s="265"/>
      <c r="GA465" s="265"/>
      <c r="GB465" s="265"/>
      <c r="GC465" s="265"/>
      <c r="GD465" s="269"/>
      <c r="GE465" s="271"/>
      <c r="GF465" s="269"/>
      <c r="GG465" s="269"/>
      <c r="GH465" s="270"/>
      <c r="GI465" s="271"/>
      <c r="GJ465" s="269"/>
      <c r="GK465" s="269"/>
      <c r="GL465" s="269"/>
      <c r="GM465" s="269"/>
      <c r="GN465" s="269"/>
      <c r="GO465" s="272"/>
      <c r="GP465" s="272"/>
      <c r="GQ465" s="272"/>
      <c r="GR465" s="272"/>
      <c r="GS465" s="272"/>
      <c r="GT465" s="272"/>
      <c r="GU465" s="272"/>
      <c r="GV465" s="272"/>
      <c r="GW465" s="272"/>
      <c r="GX465" s="272"/>
      <c r="GY465" s="272"/>
      <c r="GZ465" s="272"/>
      <c r="HA465" s="272"/>
      <c r="HB465" s="272"/>
      <c r="HC465" s="272"/>
      <c r="HD465" s="272"/>
      <c r="HE465" s="272"/>
      <c r="HF465" s="272"/>
      <c r="HG465" s="272"/>
      <c r="HH465" s="272"/>
      <c r="HI465" s="272"/>
      <c r="HJ465" s="272"/>
      <c r="HK465" s="272"/>
      <c r="HL465" s="272"/>
      <c r="HM465" s="272"/>
      <c r="HN465" s="272"/>
      <c r="HO465" s="272"/>
      <c r="HP465" s="272"/>
      <c r="HQ465" s="272"/>
      <c r="HR465" s="272"/>
      <c r="HS465" s="272"/>
      <c r="HT465" s="272"/>
      <c r="HU465" s="272"/>
      <c r="HV465" s="272"/>
      <c r="HW465" s="272"/>
      <c r="HX465" s="272"/>
      <c r="HY465" s="271"/>
      <c r="HZ465" s="271"/>
      <c r="IA465" s="272"/>
      <c r="IB465" s="273"/>
      <c r="IC465" s="272"/>
      <c r="ID465" s="272"/>
      <c r="IE465" s="272"/>
      <c r="IF465" s="272"/>
      <c r="IG465" s="272"/>
      <c r="IH465" s="272"/>
      <c r="II465" s="272"/>
      <c r="IJ465" s="272"/>
      <c r="IK465" s="272"/>
      <c r="IL465" s="272"/>
      <c r="IM465" s="272"/>
      <c r="IN465" s="272"/>
      <c r="IO465" s="272"/>
      <c r="IP465" s="272"/>
      <c r="IQ465" s="272"/>
      <c r="IR465" s="272"/>
      <c r="IS465" s="272"/>
      <c r="IT465" s="272"/>
      <c r="IU465" s="272"/>
      <c r="IV465" s="272"/>
      <c r="IW465" s="272"/>
      <c r="IX465" s="272"/>
      <c r="IY465" s="272"/>
      <c r="IZ465" s="272"/>
      <c r="JA465" s="272"/>
      <c r="JB465" s="272"/>
      <c r="JC465" s="272"/>
      <c r="JD465" s="274"/>
    </row>
    <row r="466" spans="1:264" ht="18.95" hidden="1" customHeight="1">
      <c r="A466" s="275"/>
      <c r="B466" s="276"/>
      <c r="C466" s="277"/>
      <c r="D466" s="277"/>
      <c r="E466" s="278"/>
      <c r="F466" s="278"/>
      <c r="G466" s="278"/>
      <c r="H466" s="277"/>
      <c r="I466" s="279"/>
      <c r="J466" s="279"/>
      <c r="K466" s="280"/>
      <c r="L466" s="280"/>
      <c r="M466" s="280"/>
      <c r="N466" s="281"/>
      <c r="O466" s="282"/>
      <c r="P466" s="283"/>
      <c r="Q466" s="281"/>
      <c r="R466" s="281"/>
      <c r="S466" s="281"/>
      <c r="T466" s="281"/>
      <c r="U466" s="281"/>
      <c r="V466" s="281"/>
      <c r="W466" s="96"/>
      <c r="X466" s="281"/>
      <c r="Y466" s="284"/>
      <c r="Z466" s="284"/>
      <c r="AA466" s="265"/>
      <c r="AB466" s="265"/>
      <c r="AC466" s="265"/>
      <c r="AD466" s="265"/>
      <c r="AE466" s="265"/>
      <c r="AF466" s="265"/>
      <c r="AG466" s="265"/>
      <c r="AH466" s="265"/>
      <c r="AI466" s="265"/>
      <c r="AJ466" s="265"/>
      <c r="AK466" s="265"/>
      <c r="AL466" s="265"/>
      <c r="AM466" s="265"/>
      <c r="AN466" s="266"/>
      <c r="AO466" s="265"/>
      <c r="AP466" s="265"/>
      <c r="AQ466" s="265"/>
      <c r="AR466" s="265"/>
      <c r="AS466" s="265"/>
      <c r="AT466" s="265"/>
      <c r="AU466" s="265"/>
      <c r="AV466" s="265"/>
      <c r="AW466" s="265"/>
      <c r="AX466" s="265"/>
      <c r="AY466" s="265"/>
      <c r="AZ466" s="265"/>
      <c r="BA466" s="265"/>
      <c r="BB466" s="265"/>
      <c r="BC466" s="265"/>
      <c r="BD466" s="265"/>
      <c r="BE466" s="265"/>
      <c r="BF466" s="265"/>
      <c r="BG466" s="265"/>
      <c r="BH466" s="265"/>
      <c r="BI466" s="265"/>
      <c r="BJ466" s="265"/>
      <c r="BK466" s="265"/>
      <c r="BL466" s="265"/>
      <c r="BM466" s="265"/>
      <c r="BN466" s="265"/>
      <c r="BO466" s="265"/>
      <c r="BP466" s="265"/>
      <c r="BQ466" s="265"/>
      <c r="BR466" s="265"/>
      <c r="BS466" s="265"/>
      <c r="BT466" s="265"/>
      <c r="BU466" s="265"/>
      <c r="BV466" s="265"/>
      <c r="BW466" s="265"/>
      <c r="BX466" s="265"/>
      <c r="BY466" s="265"/>
      <c r="BZ466" s="265"/>
      <c r="CA466" s="265"/>
      <c r="CB466" s="265"/>
      <c r="CC466" s="265"/>
      <c r="CD466" s="265"/>
      <c r="CE466" s="265"/>
      <c r="CF466" s="265"/>
      <c r="CG466" s="265"/>
      <c r="CH466" s="265"/>
      <c r="CI466" s="265"/>
      <c r="CJ466" s="265"/>
      <c r="CK466" s="265"/>
      <c r="CL466" s="265"/>
      <c r="CM466" s="265"/>
      <c r="CN466" s="265"/>
      <c r="CO466" s="265"/>
      <c r="CP466" s="265"/>
      <c r="CQ466" s="265"/>
      <c r="CR466" s="265"/>
      <c r="CS466" s="265"/>
      <c r="CT466" s="265"/>
      <c r="CU466" s="265"/>
      <c r="CV466" s="265"/>
      <c r="CW466" s="265"/>
      <c r="CX466" s="265"/>
      <c r="CY466" s="265"/>
      <c r="CZ466" s="265"/>
      <c r="DA466" s="265"/>
      <c r="DB466" s="265"/>
      <c r="DC466" s="265"/>
      <c r="DD466" s="265"/>
      <c r="DE466" s="265"/>
      <c r="DF466" s="265"/>
      <c r="DG466" s="265"/>
      <c r="DH466" s="265"/>
      <c r="DI466" s="265"/>
      <c r="DJ466" s="265"/>
      <c r="DK466" s="266"/>
      <c r="DL466" s="265"/>
      <c r="DM466" s="265"/>
      <c r="DN466" s="265"/>
      <c r="DO466" s="265"/>
      <c r="DP466" s="265"/>
      <c r="DQ466" s="265"/>
      <c r="DR466" s="265"/>
      <c r="DS466" s="265"/>
      <c r="DT466" s="265"/>
      <c r="DU466" s="265"/>
      <c r="DV466" s="265"/>
      <c r="DW466" s="265"/>
      <c r="DX466" s="265"/>
      <c r="DY466" s="265"/>
      <c r="DZ466" s="265"/>
      <c r="EA466" s="265"/>
      <c r="EB466" s="265"/>
      <c r="EC466" s="265"/>
      <c r="ED466" s="265"/>
      <c r="EE466" s="265"/>
      <c r="EF466" s="265"/>
      <c r="EG466" s="265"/>
      <c r="EH466" s="265"/>
      <c r="EI466" s="265"/>
      <c r="EJ466" s="265"/>
      <c r="EK466" s="265"/>
      <c r="EL466" s="266"/>
      <c r="EM466" s="265"/>
      <c r="EN466" s="265"/>
      <c r="EO466" s="265"/>
      <c r="EP466" s="265"/>
      <c r="EQ466" s="265"/>
      <c r="ER466" s="265"/>
      <c r="ES466" s="265"/>
      <c r="ET466" s="265"/>
      <c r="EU466" s="265"/>
      <c r="EV466" s="265"/>
      <c r="EW466" s="265"/>
      <c r="EX466" s="265"/>
      <c r="EY466" s="265"/>
      <c r="EZ466" s="265"/>
      <c r="FA466" s="265"/>
      <c r="FB466" s="265"/>
      <c r="FC466" s="265"/>
      <c r="FD466" s="265"/>
      <c r="FE466" s="265"/>
      <c r="FF466" s="267"/>
      <c r="FG466" s="265"/>
      <c r="FH466" s="265"/>
      <c r="FI466" s="265"/>
      <c r="FJ466" s="265"/>
      <c r="FK466" s="265"/>
      <c r="FL466" s="265"/>
      <c r="FM466" s="265"/>
      <c r="FN466" s="265"/>
      <c r="FO466" s="265"/>
      <c r="FP466" s="265"/>
      <c r="FQ466" s="268"/>
      <c r="FR466" s="268"/>
      <c r="FS466" s="265"/>
      <c r="FT466" s="265"/>
      <c r="FU466" s="265"/>
      <c r="FV466" s="265"/>
      <c r="FW466" s="265"/>
      <c r="FX466" s="265"/>
      <c r="FY466" s="265"/>
      <c r="FZ466" s="265"/>
      <c r="GA466" s="265"/>
      <c r="GB466" s="265"/>
      <c r="GC466" s="265"/>
      <c r="GD466" s="269"/>
      <c r="GE466" s="271"/>
      <c r="GF466" s="269"/>
      <c r="GG466" s="269"/>
      <c r="GH466" s="270"/>
      <c r="GI466" s="271"/>
      <c r="GJ466" s="269"/>
      <c r="GK466" s="269"/>
      <c r="GL466" s="269"/>
      <c r="GM466" s="269"/>
      <c r="GN466" s="269"/>
      <c r="GO466" s="272"/>
      <c r="GP466" s="272"/>
      <c r="GQ466" s="272"/>
      <c r="GR466" s="272"/>
      <c r="GS466" s="272"/>
      <c r="GT466" s="272"/>
      <c r="GU466" s="272"/>
      <c r="GV466" s="272"/>
      <c r="GW466" s="272"/>
      <c r="GX466" s="272"/>
      <c r="GY466" s="272"/>
      <c r="GZ466" s="272"/>
      <c r="HA466" s="272"/>
      <c r="HB466" s="272"/>
      <c r="HC466" s="272"/>
      <c r="HD466" s="272"/>
      <c r="HE466" s="272"/>
      <c r="HF466" s="272"/>
      <c r="HG466" s="272"/>
      <c r="HH466" s="272"/>
      <c r="HI466" s="272"/>
      <c r="HJ466" s="272"/>
      <c r="HK466" s="272"/>
      <c r="HL466" s="272"/>
      <c r="HM466" s="272"/>
      <c r="HN466" s="272"/>
      <c r="HO466" s="272"/>
      <c r="HP466" s="272"/>
      <c r="HQ466" s="272"/>
      <c r="HR466" s="272"/>
      <c r="HS466" s="272"/>
      <c r="HT466" s="272"/>
      <c r="HU466" s="272"/>
      <c r="HV466" s="272"/>
      <c r="HW466" s="272"/>
      <c r="HX466" s="272"/>
      <c r="HY466" s="271"/>
      <c r="HZ466" s="271"/>
      <c r="IA466" s="272"/>
      <c r="IB466" s="273"/>
      <c r="IC466" s="272"/>
      <c r="ID466" s="272"/>
      <c r="IE466" s="272"/>
      <c r="IF466" s="272"/>
      <c r="IG466" s="272"/>
      <c r="IH466" s="272"/>
      <c r="II466" s="272"/>
      <c r="IJ466" s="272"/>
      <c r="IK466" s="272"/>
      <c r="IL466" s="272"/>
      <c r="IM466" s="272"/>
      <c r="IN466" s="272"/>
      <c r="IO466" s="272"/>
      <c r="IP466" s="272"/>
      <c r="IQ466" s="272"/>
      <c r="IR466" s="272"/>
      <c r="IS466" s="272"/>
      <c r="IT466" s="272"/>
      <c r="IU466" s="272"/>
      <c r="IV466" s="272"/>
      <c r="IW466" s="272"/>
      <c r="IX466" s="272"/>
      <c r="IY466" s="272"/>
      <c r="IZ466" s="272"/>
      <c r="JA466" s="272"/>
      <c r="JB466" s="272"/>
      <c r="JC466" s="272"/>
      <c r="JD466" s="308"/>
    </row>
    <row r="467" spans="1:264" ht="18.95" hidden="1" customHeight="1">
      <c r="A467" s="275"/>
      <c r="B467" s="276"/>
      <c r="C467" s="277"/>
      <c r="D467" s="277"/>
      <c r="E467" s="278"/>
      <c r="F467" s="278"/>
      <c r="G467" s="278"/>
      <c r="H467" s="277"/>
      <c r="I467" s="279"/>
      <c r="J467" s="279"/>
      <c r="K467" s="280"/>
      <c r="L467" s="280"/>
      <c r="M467" s="280"/>
      <c r="N467" s="281"/>
      <c r="O467" s="282"/>
      <c r="P467" s="283"/>
      <c r="Q467" s="281"/>
      <c r="R467" s="281"/>
      <c r="S467" s="281"/>
      <c r="T467" s="281"/>
      <c r="U467" s="281"/>
      <c r="V467" s="281"/>
      <c r="W467" s="96"/>
      <c r="X467" s="281"/>
      <c r="Y467" s="284"/>
      <c r="Z467" s="284"/>
      <c r="AA467" s="265"/>
      <c r="AB467" s="265"/>
      <c r="AC467" s="265"/>
      <c r="AD467" s="265"/>
      <c r="AE467" s="265"/>
      <c r="AF467" s="265"/>
      <c r="AG467" s="265"/>
      <c r="AH467" s="265"/>
      <c r="AI467" s="265"/>
      <c r="AJ467" s="265"/>
      <c r="AK467" s="265"/>
      <c r="AL467" s="265"/>
      <c r="AM467" s="265"/>
      <c r="AN467" s="266"/>
      <c r="AO467" s="265"/>
      <c r="AP467" s="265"/>
      <c r="AQ467" s="265"/>
      <c r="AR467" s="265"/>
      <c r="AS467" s="265"/>
      <c r="AT467" s="265"/>
      <c r="AU467" s="265"/>
      <c r="AV467" s="265"/>
      <c r="AW467" s="265"/>
      <c r="AX467" s="265"/>
      <c r="AY467" s="265"/>
      <c r="AZ467" s="265"/>
      <c r="BA467" s="265"/>
      <c r="BB467" s="265"/>
      <c r="BC467" s="265"/>
      <c r="BD467" s="265"/>
      <c r="BE467" s="265"/>
      <c r="BF467" s="265"/>
      <c r="BG467" s="265"/>
      <c r="BH467" s="265"/>
      <c r="BI467" s="265"/>
      <c r="BJ467" s="265"/>
      <c r="BK467" s="265"/>
      <c r="BL467" s="265"/>
      <c r="BM467" s="265"/>
      <c r="BN467" s="265"/>
      <c r="BO467" s="265"/>
      <c r="BP467" s="265"/>
      <c r="BQ467" s="265"/>
      <c r="BR467" s="265"/>
      <c r="BS467" s="265"/>
      <c r="BT467" s="265"/>
      <c r="BU467" s="265"/>
      <c r="BV467" s="265"/>
      <c r="BW467" s="265"/>
      <c r="BX467" s="265"/>
      <c r="BY467" s="265"/>
      <c r="BZ467" s="265"/>
      <c r="CA467" s="265"/>
      <c r="CB467" s="265"/>
      <c r="CC467" s="265"/>
      <c r="CD467" s="265"/>
      <c r="CE467" s="265"/>
      <c r="CF467" s="265"/>
      <c r="CG467" s="265"/>
      <c r="CH467" s="265"/>
      <c r="CI467" s="265"/>
      <c r="CJ467" s="265"/>
      <c r="CK467" s="265"/>
      <c r="CL467" s="265"/>
      <c r="CM467" s="265"/>
      <c r="CN467" s="265"/>
      <c r="CO467" s="265"/>
      <c r="CP467" s="265"/>
      <c r="CQ467" s="265"/>
      <c r="CR467" s="265"/>
      <c r="CS467" s="265"/>
      <c r="CT467" s="265"/>
      <c r="CU467" s="265"/>
      <c r="CV467" s="265"/>
      <c r="CW467" s="265"/>
      <c r="CX467" s="265"/>
      <c r="CY467" s="265"/>
      <c r="CZ467" s="265"/>
      <c r="DA467" s="265"/>
      <c r="DB467" s="265"/>
      <c r="DC467" s="265"/>
      <c r="DD467" s="265"/>
      <c r="DE467" s="265"/>
      <c r="DF467" s="265"/>
      <c r="DG467" s="265"/>
      <c r="DH467" s="265"/>
      <c r="DI467" s="265"/>
      <c r="DJ467" s="265"/>
      <c r="DK467" s="266"/>
      <c r="DL467" s="265"/>
      <c r="DM467" s="265"/>
      <c r="DN467" s="265"/>
      <c r="DO467" s="265"/>
      <c r="DP467" s="265"/>
      <c r="DQ467" s="265"/>
      <c r="DR467" s="265"/>
      <c r="DS467" s="265"/>
      <c r="DT467" s="265"/>
      <c r="DU467" s="265"/>
      <c r="DV467" s="265"/>
      <c r="DW467" s="265"/>
      <c r="DX467" s="265"/>
      <c r="DY467" s="265"/>
      <c r="DZ467" s="265"/>
      <c r="EA467" s="265"/>
      <c r="EB467" s="265"/>
      <c r="EC467" s="265"/>
      <c r="ED467" s="265"/>
      <c r="EE467" s="265"/>
      <c r="EF467" s="265"/>
      <c r="EG467" s="265"/>
      <c r="EH467" s="265"/>
      <c r="EI467" s="265"/>
      <c r="EJ467" s="265"/>
      <c r="EK467" s="265"/>
      <c r="EL467" s="266"/>
      <c r="EM467" s="265"/>
      <c r="EN467" s="265"/>
      <c r="EO467" s="265"/>
      <c r="EP467" s="265"/>
      <c r="EQ467" s="265"/>
      <c r="ER467" s="265"/>
      <c r="ES467" s="265"/>
      <c r="ET467" s="265"/>
      <c r="EU467" s="265"/>
      <c r="EV467" s="265"/>
      <c r="EW467" s="265"/>
      <c r="EX467" s="265"/>
      <c r="EY467" s="265"/>
      <c r="EZ467" s="265"/>
      <c r="FA467" s="265"/>
      <c r="FB467" s="265"/>
      <c r="FC467" s="265"/>
      <c r="FD467" s="265"/>
      <c r="FE467" s="265"/>
      <c r="FF467" s="267"/>
      <c r="FG467" s="265"/>
      <c r="FH467" s="265"/>
      <c r="FI467" s="265"/>
      <c r="FJ467" s="265"/>
      <c r="FK467" s="265"/>
      <c r="FL467" s="265"/>
      <c r="FM467" s="265"/>
      <c r="FN467" s="265"/>
      <c r="FO467" s="265"/>
      <c r="FP467" s="265"/>
      <c r="FQ467" s="268"/>
      <c r="FR467" s="268"/>
      <c r="FS467" s="265"/>
      <c r="FT467" s="265"/>
      <c r="FU467" s="265"/>
      <c r="FV467" s="265"/>
      <c r="FW467" s="265"/>
      <c r="FX467" s="265"/>
      <c r="FY467" s="265"/>
      <c r="FZ467" s="265"/>
      <c r="GA467" s="265"/>
      <c r="GB467" s="265"/>
      <c r="GC467" s="265"/>
      <c r="GD467" s="269"/>
      <c r="GE467" s="271"/>
      <c r="GF467" s="269"/>
      <c r="GG467" s="269"/>
      <c r="GH467" s="270"/>
      <c r="GI467" s="271"/>
      <c r="GJ467" s="269"/>
      <c r="GK467" s="269"/>
      <c r="GL467" s="269"/>
      <c r="GM467" s="269"/>
      <c r="GN467" s="269"/>
      <c r="GO467" s="272"/>
      <c r="GP467" s="272"/>
      <c r="GQ467" s="272"/>
      <c r="GR467" s="272"/>
      <c r="GS467" s="272"/>
      <c r="GT467" s="272"/>
      <c r="GU467" s="272"/>
      <c r="GV467" s="272"/>
      <c r="GW467" s="272"/>
      <c r="GX467" s="272"/>
      <c r="GY467" s="272"/>
      <c r="GZ467" s="272"/>
      <c r="HA467" s="272"/>
      <c r="HB467" s="272"/>
      <c r="HC467" s="272"/>
      <c r="HD467" s="272"/>
      <c r="HE467" s="272"/>
      <c r="HF467" s="272"/>
      <c r="HG467" s="272"/>
      <c r="HH467" s="272"/>
      <c r="HI467" s="272"/>
      <c r="HJ467" s="272"/>
      <c r="HK467" s="272"/>
      <c r="HL467" s="272"/>
      <c r="HM467" s="272"/>
      <c r="HN467" s="272"/>
      <c r="HO467" s="272"/>
      <c r="HP467" s="272"/>
      <c r="HQ467" s="272"/>
      <c r="HR467" s="272"/>
      <c r="HS467" s="272"/>
      <c r="HT467" s="272"/>
      <c r="HU467" s="272"/>
      <c r="HV467" s="272"/>
      <c r="HW467" s="272"/>
      <c r="HX467" s="272"/>
      <c r="HY467" s="271"/>
      <c r="HZ467" s="271"/>
      <c r="IA467" s="272"/>
      <c r="IB467" s="273"/>
      <c r="IC467" s="272"/>
      <c r="ID467" s="272"/>
      <c r="IE467" s="272"/>
      <c r="IF467" s="272"/>
      <c r="IG467" s="272"/>
      <c r="IH467" s="272"/>
      <c r="II467" s="272"/>
      <c r="IJ467" s="272"/>
      <c r="IK467" s="272"/>
      <c r="IL467" s="272"/>
      <c r="IM467" s="272"/>
      <c r="IN467" s="272"/>
      <c r="IO467" s="272"/>
      <c r="IP467" s="272"/>
      <c r="IQ467" s="272"/>
      <c r="IR467" s="272"/>
      <c r="IS467" s="272"/>
      <c r="IT467" s="272"/>
      <c r="IU467" s="272"/>
      <c r="IV467" s="272"/>
      <c r="IW467" s="272"/>
      <c r="IX467" s="272"/>
      <c r="IY467" s="272"/>
      <c r="IZ467" s="272"/>
      <c r="JA467" s="272"/>
      <c r="JB467" s="272"/>
      <c r="JC467" s="272"/>
      <c r="JD467" s="274"/>
    </row>
    <row r="468" spans="1:264" ht="18.95" hidden="1" customHeight="1">
      <c r="A468" s="275"/>
      <c r="B468" s="276"/>
      <c r="C468" s="277"/>
      <c r="D468" s="277"/>
      <c r="E468" s="278"/>
      <c r="F468" s="278"/>
      <c r="G468" s="278"/>
      <c r="H468" s="277"/>
      <c r="I468" s="279"/>
      <c r="J468" s="279"/>
      <c r="K468" s="280"/>
      <c r="L468" s="280"/>
      <c r="M468" s="280"/>
      <c r="N468" s="281"/>
      <c r="O468" s="282"/>
      <c r="P468" s="283"/>
      <c r="Q468" s="281"/>
      <c r="R468" s="281"/>
      <c r="S468" s="281"/>
      <c r="T468" s="281"/>
      <c r="U468" s="281"/>
      <c r="V468" s="281"/>
      <c r="W468" s="96"/>
      <c r="X468" s="281"/>
      <c r="Y468" s="284"/>
      <c r="Z468" s="284"/>
      <c r="AA468" s="265"/>
      <c r="AB468" s="265"/>
      <c r="AC468" s="265"/>
      <c r="AD468" s="265"/>
      <c r="AE468" s="265"/>
      <c r="AF468" s="265"/>
      <c r="AG468" s="265"/>
      <c r="AH468" s="265"/>
      <c r="AI468" s="265"/>
      <c r="AJ468" s="265"/>
      <c r="AK468" s="265"/>
      <c r="AL468" s="265"/>
      <c r="AM468" s="265"/>
      <c r="AN468" s="266"/>
      <c r="AO468" s="265"/>
      <c r="AP468" s="265"/>
      <c r="AQ468" s="265"/>
      <c r="AR468" s="265"/>
      <c r="AS468" s="265"/>
      <c r="AT468" s="265"/>
      <c r="AU468" s="265"/>
      <c r="AV468" s="265"/>
      <c r="AW468" s="265"/>
      <c r="AX468" s="265"/>
      <c r="AY468" s="265"/>
      <c r="AZ468" s="265"/>
      <c r="BA468" s="265"/>
      <c r="BB468" s="265"/>
      <c r="BC468" s="265"/>
      <c r="BD468" s="265"/>
      <c r="BE468" s="265"/>
      <c r="BF468" s="265"/>
      <c r="BG468" s="265"/>
      <c r="BH468" s="265"/>
      <c r="BI468" s="265"/>
      <c r="BJ468" s="265"/>
      <c r="BK468" s="265"/>
      <c r="BL468" s="265"/>
      <c r="BM468" s="265"/>
      <c r="BN468" s="265"/>
      <c r="BO468" s="265"/>
      <c r="BP468" s="265"/>
      <c r="BQ468" s="265"/>
      <c r="BR468" s="265"/>
      <c r="BS468" s="265"/>
      <c r="BT468" s="265"/>
      <c r="BU468" s="265"/>
      <c r="BV468" s="265"/>
      <c r="BW468" s="265"/>
      <c r="BX468" s="265"/>
      <c r="BY468" s="265"/>
      <c r="BZ468" s="265"/>
      <c r="CA468" s="265"/>
      <c r="CB468" s="265"/>
      <c r="CC468" s="265"/>
      <c r="CD468" s="265"/>
      <c r="CE468" s="265"/>
      <c r="CF468" s="265"/>
      <c r="CG468" s="265"/>
      <c r="CH468" s="265"/>
      <c r="CI468" s="265"/>
      <c r="CJ468" s="265"/>
      <c r="CK468" s="265"/>
      <c r="CL468" s="265"/>
      <c r="CM468" s="265"/>
      <c r="CN468" s="265"/>
      <c r="CO468" s="265"/>
      <c r="CP468" s="265"/>
      <c r="CQ468" s="265"/>
      <c r="CR468" s="265"/>
      <c r="CS468" s="265"/>
      <c r="CT468" s="265"/>
      <c r="CU468" s="265"/>
      <c r="CV468" s="265"/>
      <c r="CW468" s="265"/>
      <c r="CX468" s="265"/>
      <c r="CY468" s="265"/>
      <c r="CZ468" s="265"/>
      <c r="DA468" s="265"/>
      <c r="DB468" s="265"/>
      <c r="DC468" s="265"/>
      <c r="DD468" s="265"/>
      <c r="DE468" s="265"/>
      <c r="DF468" s="265"/>
      <c r="DG468" s="265"/>
      <c r="DH468" s="265"/>
      <c r="DI468" s="265"/>
      <c r="DJ468" s="265"/>
      <c r="DK468" s="266"/>
      <c r="DL468" s="265"/>
      <c r="DM468" s="265"/>
      <c r="DN468" s="265"/>
      <c r="DO468" s="265"/>
      <c r="DP468" s="265"/>
      <c r="DQ468" s="265"/>
      <c r="DR468" s="265"/>
      <c r="DS468" s="265"/>
      <c r="DT468" s="265"/>
      <c r="DU468" s="265"/>
      <c r="DV468" s="265"/>
      <c r="DW468" s="265"/>
      <c r="DX468" s="265"/>
      <c r="DY468" s="265"/>
      <c r="DZ468" s="265"/>
      <c r="EA468" s="265"/>
      <c r="EB468" s="265"/>
      <c r="EC468" s="265"/>
      <c r="ED468" s="265"/>
      <c r="EE468" s="265"/>
      <c r="EF468" s="265"/>
      <c r="EG468" s="265"/>
      <c r="EH468" s="265"/>
      <c r="EI468" s="265"/>
      <c r="EJ468" s="265"/>
      <c r="EK468" s="265"/>
      <c r="EL468" s="266"/>
      <c r="EM468" s="265"/>
      <c r="EN468" s="265"/>
      <c r="EO468" s="265"/>
      <c r="EP468" s="265"/>
      <c r="EQ468" s="265"/>
      <c r="ER468" s="265"/>
      <c r="ES468" s="265"/>
      <c r="ET468" s="265"/>
      <c r="EU468" s="265"/>
      <c r="EV468" s="265"/>
      <c r="EW468" s="265"/>
      <c r="EX468" s="265"/>
      <c r="EY468" s="265"/>
      <c r="EZ468" s="265"/>
      <c r="FA468" s="265"/>
      <c r="FB468" s="265"/>
      <c r="FC468" s="265"/>
      <c r="FD468" s="265"/>
      <c r="FE468" s="265"/>
      <c r="FF468" s="267"/>
      <c r="FG468" s="265"/>
      <c r="FH468" s="265"/>
      <c r="FI468" s="265"/>
      <c r="FJ468" s="265"/>
      <c r="FK468" s="265"/>
      <c r="FL468" s="265"/>
      <c r="FM468" s="265"/>
      <c r="FN468" s="265"/>
      <c r="FO468" s="265"/>
      <c r="FP468" s="265"/>
      <c r="FQ468" s="268"/>
      <c r="FR468" s="268"/>
      <c r="FS468" s="265"/>
      <c r="FT468" s="265"/>
      <c r="FU468" s="265"/>
      <c r="FV468" s="265"/>
      <c r="FW468" s="265"/>
      <c r="FX468" s="265"/>
      <c r="FY468" s="265"/>
      <c r="FZ468" s="265"/>
      <c r="GA468" s="265"/>
      <c r="GB468" s="265"/>
      <c r="GC468" s="265"/>
      <c r="GD468" s="269"/>
      <c r="GE468" s="269"/>
      <c r="GF468" s="269"/>
      <c r="GG468" s="269"/>
      <c r="GH468" s="270"/>
      <c r="GI468" s="271"/>
      <c r="GJ468" s="269"/>
      <c r="GK468" s="269"/>
      <c r="GL468" s="269"/>
      <c r="GM468" s="269"/>
      <c r="GN468" s="269"/>
      <c r="GO468" s="272"/>
      <c r="GP468" s="272"/>
      <c r="GQ468" s="272"/>
      <c r="GR468" s="272"/>
      <c r="GS468" s="272"/>
      <c r="GT468" s="272"/>
      <c r="GU468" s="272"/>
      <c r="GV468" s="272"/>
      <c r="GW468" s="272"/>
      <c r="GX468" s="272"/>
      <c r="GY468" s="272"/>
      <c r="GZ468" s="272"/>
      <c r="HA468" s="272"/>
      <c r="HB468" s="272"/>
      <c r="HC468" s="272"/>
      <c r="HD468" s="272"/>
      <c r="HE468" s="272"/>
      <c r="HF468" s="272"/>
      <c r="HG468" s="272"/>
      <c r="HH468" s="272"/>
      <c r="HI468" s="272"/>
      <c r="HJ468" s="272"/>
      <c r="HK468" s="272"/>
      <c r="HL468" s="272"/>
      <c r="HM468" s="272"/>
      <c r="HN468" s="272"/>
      <c r="HO468" s="272"/>
      <c r="HP468" s="272"/>
      <c r="HQ468" s="272"/>
      <c r="HR468" s="272"/>
      <c r="HS468" s="272"/>
      <c r="HT468" s="272"/>
      <c r="HU468" s="272"/>
      <c r="HV468" s="272"/>
      <c r="HW468" s="272"/>
      <c r="HX468" s="272"/>
      <c r="HY468" s="271"/>
      <c r="HZ468" s="271"/>
      <c r="IA468" s="272"/>
      <c r="IB468" s="273"/>
      <c r="IC468" s="272"/>
      <c r="ID468" s="272"/>
      <c r="IE468" s="272"/>
      <c r="IF468" s="272"/>
      <c r="IG468" s="272"/>
      <c r="IH468" s="272"/>
      <c r="II468" s="272"/>
      <c r="IJ468" s="272"/>
      <c r="IK468" s="272"/>
      <c r="IL468" s="272"/>
      <c r="IM468" s="272"/>
      <c r="IN468" s="272"/>
      <c r="IO468" s="272"/>
      <c r="IP468" s="272"/>
      <c r="IQ468" s="272"/>
      <c r="IR468" s="272"/>
      <c r="IS468" s="272"/>
      <c r="IT468" s="272"/>
      <c r="IU468" s="272"/>
      <c r="IV468" s="272"/>
      <c r="IW468" s="272"/>
      <c r="IX468" s="272"/>
      <c r="IY468" s="272"/>
      <c r="IZ468" s="272"/>
      <c r="JA468" s="272"/>
      <c r="JB468" s="272"/>
      <c r="JC468" s="272"/>
      <c r="JD468" s="274"/>
    </row>
    <row r="469" spans="1:264" ht="18.95" hidden="1" customHeight="1">
      <c r="A469" s="275"/>
      <c r="B469" s="276"/>
      <c r="C469" s="277"/>
      <c r="D469" s="277"/>
      <c r="E469" s="278"/>
      <c r="F469" s="278"/>
      <c r="G469" s="278"/>
      <c r="H469" s="277"/>
      <c r="I469" s="279"/>
      <c r="J469" s="279"/>
      <c r="K469" s="280"/>
      <c r="L469" s="280"/>
      <c r="M469" s="280"/>
      <c r="N469" s="281"/>
      <c r="O469" s="282"/>
      <c r="P469" s="283"/>
      <c r="Q469" s="281"/>
      <c r="R469" s="281"/>
      <c r="S469" s="281"/>
      <c r="T469" s="281"/>
      <c r="U469" s="281"/>
      <c r="V469" s="281"/>
      <c r="W469" s="96"/>
      <c r="X469" s="281"/>
      <c r="Y469" s="284"/>
      <c r="Z469" s="284"/>
      <c r="AA469" s="265"/>
      <c r="AB469" s="265"/>
      <c r="AC469" s="265"/>
      <c r="AD469" s="265"/>
      <c r="AE469" s="265"/>
      <c r="AF469" s="265"/>
      <c r="AG469" s="265"/>
      <c r="AH469" s="265"/>
      <c r="AI469" s="265"/>
      <c r="AJ469" s="265"/>
      <c r="AK469" s="265"/>
      <c r="AL469" s="265"/>
      <c r="AM469" s="265"/>
      <c r="AN469" s="266"/>
      <c r="AO469" s="265"/>
      <c r="AP469" s="265"/>
      <c r="AQ469" s="265"/>
      <c r="AR469" s="265"/>
      <c r="AS469" s="265"/>
      <c r="AT469" s="265"/>
      <c r="AU469" s="265"/>
      <c r="AV469" s="265"/>
      <c r="AW469" s="265"/>
      <c r="AX469" s="265"/>
      <c r="AY469" s="265"/>
      <c r="AZ469" s="265"/>
      <c r="BA469" s="265"/>
      <c r="BB469" s="265"/>
      <c r="BC469" s="265"/>
      <c r="BD469" s="265"/>
      <c r="BE469" s="265"/>
      <c r="BF469" s="265"/>
      <c r="BG469" s="265"/>
      <c r="BH469" s="265"/>
      <c r="BI469" s="265"/>
      <c r="BJ469" s="265"/>
      <c r="BK469" s="265"/>
      <c r="BL469" s="265"/>
      <c r="BM469" s="265"/>
      <c r="BN469" s="265"/>
      <c r="BO469" s="265"/>
      <c r="BP469" s="265"/>
      <c r="BQ469" s="265"/>
      <c r="BR469" s="265"/>
      <c r="BS469" s="265"/>
      <c r="BT469" s="265"/>
      <c r="BU469" s="265"/>
      <c r="BV469" s="265"/>
      <c r="BW469" s="265"/>
      <c r="BX469" s="265"/>
      <c r="BY469" s="265"/>
      <c r="BZ469" s="265"/>
      <c r="CA469" s="265"/>
      <c r="CB469" s="265"/>
      <c r="CC469" s="265"/>
      <c r="CD469" s="265"/>
      <c r="CE469" s="265"/>
      <c r="CF469" s="265"/>
      <c r="CG469" s="265"/>
      <c r="CH469" s="265"/>
      <c r="CI469" s="265"/>
      <c r="CJ469" s="265"/>
      <c r="CK469" s="265"/>
      <c r="CL469" s="265"/>
      <c r="CM469" s="265"/>
      <c r="CN469" s="265"/>
      <c r="CO469" s="265"/>
      <c r="CP469" s="265"/>
      <c r="CQ469" s="265"/>
      <c r="CR469" s="265"/>
      <c r="CS469" s="265"/>
      <c r="CT469" s="265"/>
      <c r="CU469" s="265"/>
      <c r="CV469" s="265"/>
      <c r="CW469" s="265"/>
      <c r="CX469" s="265"/>
      <c r="CY469" s="265"/>
      <c r="CZ469" s="265"/>
      <c r="DA469" s="265"/>
      <c r="DB469" s="265"/>
      <c r="DC469" s="265"/>
      <c r="DD469" s="265"/>
      <c r="DE469" s="265"/>
      <c r="DF469" s="265"/>
      <c r="DG469" s="265"/>
      <c r="DH469" s="265"/>
      <c r="DI469" s="265"/>
      <c r="DJ469" s="265"/>
      <c r="DK469" s="266"/>
      <c r="DL469" s="265"/>
      <c r="DM469" s="265"/>
      <c r="DN469" s="265"/>
      <c r="DO469" s="265"/>
      <c r="DP469" s="265"/>
      <c r="DQ469" s="265"/>
      <c r="DR469" s="265"/>
      <c r="DS469" s="265"/>
      <c r="DT469" s="265"/>
      <c r="DU469" s="265"/>
      <c r="DV469" s="265"/>
      <c r="DW469" s="265"/>
      <c r="DX469" s="265"/>
      <c r="DY469" s="265"/>
      <c r="DZ469" s="265"/>
      <c r="EA469" s="265"/>
      <c r="EB469" s="265"/>
      <c r="EC469" s="265"/>
      <c r="ED469" s="265"/>
      <c r="EE469" s="265"/>
      <c r="EF469" s="265"/>
      <c r="EG469" s="265"/>
      <c r="EH469" s="265"/>
      <c r="EI469" s="265"/>
      <c r="EJ469" s="265"/>
      <c r="EK469" s="265"/>
      <c r="EL469" s="266"/>
      <c r="EM469" s="265"/>
      <c r="EN469" s="265"/>
      <c r="EO469" s="265"/>
      <c r="EP469" s="265"/>
      <c r="EQ469" s="265"/>
      <c r="ER469" s="265"/>
      <c r="ES469" s="265"/>
      <c r="ET469" s="265"/>
      <c r="EU469" s="265"/>
      <c r="EV469" s="265"/>
      <c r="EW469" s="265"/>
      <c r="EX469" s="265"/>
      <c r="EY469" s="265"/>
      <c r="EZ469" s="265"/>
      <c r="FA469" s="265"/>
      <c r="FB469" s="265"/>
      <c r="FC469" s="265"/>
      <c r="FD469" s="265"/>
      <c r="FE469" s="265"/>
      <c r="FF469" s="267"/>
      <c r="FG469" s="265"/>
      <c r="FH469" s="265"/>
      <c r="FI469" s="265"/>
      <c r="FJ469" s="265"/>
      <c r="FK469" s="265"/>
      <c r="FL469" s="265"/>
      <c r="FM469" s="265"/>
      <c r="FN469" s="265"/>
      <c r="FO469" s="265"/>
      <c r="FP469" s="265"/>
      <c r="FQ469" s="268"/>
      <c r="FR469" s="268"/>
      <c r="FS469" s="265"/>
      <c r="FT469" s="265"/>
      <c r="FU469" s="265"/>
      <c r="FV469" s="265"/>
      <c r="FW469" s="265"/>
      <c r="FX469" s="265"/>
      <c r="FY469" s="265"/>
      <c r="FZ469" s="265"/>
      <c r="GA469" s="265"/>
      <c r="GB469" s="265"/>
      <c r="GC469" s="265"/>
      <c r="GD469" s="269"/>
      <c r="GE469" s="269"/>
      <c r="GF469" s="269"/>
      <c r="GG469" s="269"/>
      <c r="GH469" s="270"/>
      <c r="GI469" s="271"/>
      <c r="GJ469" s="269"/>
      <c r="GK469" s="269"/>
      <c r="GL469" s="269"/>
      <c r="GM469" s="269"/>
      <c r="GN469" s="269"/>
      <c r="GO469" s="272"/>
      <c r="GP469" s="272"/>
      <c r="GQ469" s="272"/>
      <c r="GR469" s="272"/>
      <c r="GS469" s="272"/>
      <c r="GT469" s="272"/>
      <c r="GU469" s="272"/>
      <c r="GV469" s="272"/>
      <c r="GW469" s="272"/>
      <c r="GX469" s="272"/>
      <c r="GY469" s="272"/>
      <c r="GZ469" s="272"/>
      <c r="HA469" s="272"/>
      <c r="HB469" s="272"/>
      <c r="HC469" s="272"/>
      <c r="HD469" s="272"/>
      <c r="HE469" s="272"/>
      <c r="HF469" s="272"/>
      <c r="HG469" s="272"/>
      <c r="HH469" s="272"/>
      <c r="HI469" s="272"/>
      <c r="HJ469" s="272"/>
      <c r="HK469" s="272"/>
      <c r="HL469" s="272"/>
      <c r="HM469" s="272"/>
      <c r="HN469" s="272"/>
      <c r="HO469" s="272"/>
      <c r="HP469" s="272"/>
      <c r="HQ469" s="272"/>
      <c r="HR469" s="272"/>
      <c r="HS469" s="272"/>
      <c r="HT469" s="272"/>
      <c r="HU469" s="272"/>
      <c r="HV469" s="272"/>
      <c r="HW469" s="272"/>
      <c r="HX469" s="272"/>
      <c r="HY469" s="271"/>
      <c r="HZ469" s="271"/>
      <c r="IA469" s="272"/>
      <c r="IB469" s="273"/>
      <c r="IC469" s="272"/>
      <c r="ID469" s="272"/>
      <c r="IE469" s="272"/>
      <c r="IF469" s="272"/>
      <c r="IG469" s="272"/>
      <c r="IH469" s="272"/>
      <c r="II469" s="272"/>
      <c r="IJ469" s="272"/>
      <c r="IK469" s="272"/>
      <c r="IL469" s="272"/>
      <c r="IM469" s="272"/>
      <c r="IN469" s="272"/>
      <c r="IO469" s="272"/>
      <c r="IP469" s="272"/>
      <c r="IQ469" s="272"/>
      <c r="IR469" s="272"/>
      <c r="IS469" s="272"/>
      <c r="IT469" s="272"/>
      <c r="IU469" s="272"/>
      <c r="IV469" s="272"/>
      <c r="IW469" s="272"/>
      <c r="IX469" s="272"/>
      <c r="IY469" s="272"/>
      <c r="IZ469" s="272"/>
      <c r="JA469" s="272"/>
      <c r="JB469" s="272"/>
      <c r="JC469" s="272"/>
      <c r="JD469" s="274"/>
    </row>
    <row r="470" spans="1:264" s="313" customFormat="1" ht="18.95" hidden="1" customHeight="1">
      <c r="A470" s="314"/>
      <c r="B470" s="321"/>
      <c r="C470" s="277"/>
      <c r="D470" s="322"/>
      <c r="E470" s="278"/>
      <c r="F470" s="278"/>
      <c r="G470" s="278"/>
      <c r="H470" s="322"/>
      <c r="I470" s="323"/>
      <c r="J470" s="323"/>
      <c r="K470" s="324"/>
      <c r="L470" s="324"/>
      <c r="M470" s="324"/>
      <c r="N470" s="317"/>
      <c r="O470" s="315"/>
      <c r="P470" s="316"/>
      <c r="Q470" s="317"/>
      <c r="R470" s="317"/>
      <c r="S470" s="317"/>
      <c r="T470" s="317"/>
      <c r="U470" s="317"/>
      <c r="V470" s="317"/>
      <c r="W470" s="318"/>
      <c r="X470" s="317"/>
      <c r="Y470" s="319"/>
      <c r="Z470" s="319"/>
      <c r="AA470" s="309"/>
      <c r="AB470" s="309"/>
      <c r="AC470" s="309"/>
      <c r="AD470" s="309"/>
      <c r="AE470" s="309"/>
      <c r="AF470" s="309"/>
      <c r="AG470" s="309"/>
      <c r="AH470" s="309"/>
      <c r="AI470" s="309"/>
      <c r="AJ470" s="309"/>
      <c r="AK470" s="309"/>
      <c r="AL470" s="309"/>
      <c r="AM470" s="309"/>
      <c r="AN470" s="320"/>
      <c r="AO470" s="309"/>
      <c r="AP470" s="309"/>
      <c r="AQ470" s="309"/>
      <c r="AR470" s="309"/>
      <c r="AS470" s="309"/>
      <c r="AT470" s="309"/>
      <c r="AU470" s="309"/>
      <c r="AV470" s="309"/>
      <c r="AW470" s="309"/>
      <c r="AX470" s="309"/>
      <c r="AY470" s="309"/>
      <c r="AZ470" s="309"/>
      <c r="BA470" s="309"/>
      <c r="BB470" s="309"/>
      <c r="BC470" s="309"/>
      <c r="BD470" s="309"/>
      <c r="BE470" s="309"/>
      <c r="BF470" s="309"/>
      <c r="BG470" s="309"/>
      <c r="BH470" s="309"/>
      <c r="BI470" s="309"/>
      <c r="BJ470" s="309"/>
      <c r="BK470" s="309"/>
      <c r="BL470" s="309"/>
      <c r="BM470" s="309"/>
      <c r="BN470" s="309"/>
      <c r="BO470" s="309"/>
      <c r="BP470" s="309"/>
      <c r="BQ470" s="309"/>
      <c r="BR470" s="309"/>
      <c r="BS470" s="309"/>
      <c r="BT470" s="309"/>
      <c r="BU470" s="309"/>
      <c r="BV470" s="309"/>
      <c r="BW470" s="309"/>
      <c r="BX470" s="309"/>
      <c r="BY470" s="309"/>
      <c r="BZ470" s="309"/>
      <c r="CA470" s="309"/>
      <c r="CB470" s="309"/>
      <c r="CC470" s="309"/>
      <c r="CD470" s="309"/>
      <c r="CE470" s="309"/>
      <c r="CF470" s="309"/>
      <c r="CG470" s="309"/>
      <c r="CH470" s="309"/>
      <c r="CI470" s="309"/>
      <c r="CJ470" s="309"/>
      <c r="CK470" s="309"/>
      <c r="CL470" s="309"/>
      <c r="CM470" s="309"/>
      <c r="CN470" s="309"/>
      <c r="CO470" s="309"/>
      <c r="CP470" s="309"/>
      <c r="CQ470" s="309"/>
      <c r="CR470" s="309"/>
      <c r="CS470" s="309"/>
      <c r="CT470" s="309"/>
      <c r="CU470" s="309"/>
      <c r="CV470" s="309"/>
      <c r="CW470" s="309"/>
      <c r="CX470" s="309"/>
      <c r="CY470" s="309"/>
      <c r="CZ470" s="309"/>
      <c r="DA470" s="309"/>
      <c r="DB470" s="309"/>
      <c r="DC470" s="309"/>
      <c r="DD470" s="309"/>
      <c r="DE470" s="309"/>
      <c r="DF470" s="309"/>
      <c r="DG470" s="309"/>
      <c r="DH470" s="309"/>
      <c r="DI470" s="309"/>
      <c r="DJ470" s="309"/>
      <c r="DK470" s="320"/>
      <c r="DL470" s="309"/>
      <c r="DM470" s="309"/>
      <c r="DN470" s="309"/>
      <c r="DO470" s="265"/>
      <c r="DP470" s="309"/>
      <c r="DQ470" s="309"/>
      <c r="DR470" s="309"/>
      <c r="DS470" s="309"/>
      <c r="DT470" s="309"/>
      <c r="DU470" s="309"/>
      <c r="DV470" s="309"/>
      <c r="DW470" s="309"/>
      <c r="DX470" s="309"/>
      <c r="DY470" s="309"/>
      <c r="DZ470" s="309"/>
      <c r="EA470" s="309"/>
      <c r="EB470" s="309"/>
      <c r="EC470" s="309"/>
      <c r="ED470" s="309"/>
      <c r="EE470" s="309"/>
      <c r="EF470" s="309"/>
      <c r="EG470" s="309"/>
      <c r="EH470" s="309"/>
      <c r="EI470" s="309"/>
      <c r="EJ470" s="309"/>
      <c r="EK470" s="309"/>
      <c r="EL470" s="320"/>
      <c r="EM470" s="309"/>
      <c r="EN470" s="309"/>
      <c r="EO470" s="309"/>
      <c r="EP470" s="309"/>
      <c r="EQ470" s="309"/>
      <c r="ER470" s="309"/>
      <c r="ES470" s="309"/>
      <c r="ET470" s="309"/>
      <c r="EU470" s="309"/>
      <c r="EV470" s="309"/>
      <c r="EW470" s="309"/>
      <c r="EX470" s="309"/>
      <c r="EY470" s="309"/>
      <c r="EZ470" s="309"/>
      <c r="FA470" s="309"/>
      <c r="FB470" s="309"/>
      <c r="FC470" s="309"/>
      <c r="FD470" s="309"/>
      <c r="FE470" s="309"/>
      <c r="FF470" s="325"/>
      <c r="FG470" s="309"/>
      <c r="FH470" s="309"/>
      <c r="FI470" s="309"/>
      <c r="FJ470" s="309"/>
      <c r="FK470" s="309"/>
      <c r="FL470" s="309"/>
      <c r="FM470" s="309"/>
      <c r="FN470" s="309"/>
      <c r="FO470" s="309"/>
      <c r="FP470" s="309"/>
      <c r="FQ470" s="268"/>
      <c r="FR470" s="268"/>
      <c r="FS470" s="309"/>
      <c r="FT470" s="309"/>
      <c r="FU470" s="309"/>
      <c r="FV470" s="309"/>
      <c r="FW470" s="309"/>
      <c r="FX470" s="309"/>
      <c r="FY470" s="309"/>
      <c r="FZ470" s="309"/>
      <c r="GA470" s="309"/>
      <c r="GB470" s="309"/>
      <c r="GC470" s="309"/>
      <c r="GD470" s="310"/>
      <c r="GE470" s="310"/>
      <c r="GF470" s="310"/>
      <c r="GG470" s="310"/>
      <c r="GH470" s="311"/>
      <c r="GI470" s="326"/>
      <c r="GJ470" s="310"/>
      <c r="GK470" s="310"/>
      <c r="GL470" s="310"/>
      <c r="GM470" s="310"/>
      <c r="GN470" s="310"/>
      <c r="GO470" s="312"/>
      <c r="GP470" s="312"/>
      <c r="GQ470" s="312"/>
      <c r="GR470" s="312"/>
      <c r="GS470" s="312"/>
      <c r="GT470" s="312"/>
      <c r="GU470" s="312"/>
      <c r="GV470" s="312"/>
      <c r="GW470" s="312"/>
      <c r="GX470" s="312"/>
      <c r="GY470" s="312"/>
      <c r="GZ470" s="312"/>
      <c r="HA470" s="312"/>
      <c r="HB470" s="312"/>
      <c r="HC470" s="312"/>
      <c r="HD470" s="312"/>
      <c r="HE470" s="312"/>
      <c r="HF470" s="312"/>
      <c r="HG470" s="312"/>
      <c r="HH470" s="312"/>
      <c r="HI470" s="312"/>
      <c r="HJ470" s="312"/>
      <c r="HK470" s="312"/>
      <c r="HL470" s="312"/>
      <c r="HM470" s="312"/>
      <c r="HN470" s="312"/>
      <c r="HO470" s="312"/>
      <c r="HP470" s="312"/>
      <c r="HQ470" s="312"/>
      <c r="HR470" s="312"/>
      <c r="HS470" s="312"/>
      <c r="HT470" s="312"/>
      <c r="HU470" s="312"/>
      <c r="HV470" s="312"/>
      <c r="HW470" s="312"/>
      <c r="HX470" s="312"/>
      <c r="HY470" s="327"/>
      <c r="HZ470" s="327"/>
      <c r="IA470" s="312"/>
      <c r="IB470" s="328"/>
      <c r="IC470" s="312"/>
      <c r="ID470" s="312"/>
      <c r="IE470" s="312"/>
      <c r="IF470" s="312"/>
      <c r="IG470" s="312"/>
      <c r="IH470" s="312"/>
      <c r="II470" s="312"/>
      <c r="IJ470" s="312"/>
      <c r="IK470" s="312"/>
      <c r="IL470" s="312"/>
      <c r="IM470" s="312"/>
      <c r="IN470" s="312"/>
      <c r="IO470" s="312"/>
      <c r="IP470" s="312"/>
      <c r="IQ470" s="312"/>
      <c r="IR470" s="312"/>
      <c r="IS470" s="312"/>
      <c r="IT470" s="312"/>
      <c r="IU470" s="312"/>
      <c r="IV470" s="312"/>
      <c r="IW470" s="312"/>
      <c r="IX470" s="312"/>
      <c r="IY470" s="312"/>
      <c r="IZ470" s="312"/>
      <c r="JA470" s="312"/>
      <c r="JB470" s="312"/>
      <c r="JC470" s="312"/>
      <c r="JD470" s="329"/>
    </row>
    <row r="471" spans="1:264" ht="18.95" hidden="1" customHeight="1">
      <c r="A471" s="275"/>
      <c r="B471" s="276"/>
      <c r="C471" s="277"/>
      <c r="D471" s="277"/>
      <c r="E471" s="278"/>
      <c r="F471" s="278"/>
      <c r="G471" s="278"/>
      <c r="H471" s="277"/>
      <c r="I471" s="279"/>
      <c r="J471" s="279"/>
      <c r="K471" s="280"/>
      <c r="L471" s="280"/>
      <c r="M471" s="280"/>
      <c r="N471" s="281"/>
      <c r="O471" s="282"/>
      <c r="P471" s="281"/>
      <c r="Q471" s="281"/>
      <c r="R471" s="281"/>
      <c r="S471" s="281"/>
      <c r="T471" s="281"/>
      <c r="U471" s="281"/>
      <c r="V471" s="281"/>
      <c r="W471" s="96"/>
      <c r="X471" s="281"/>
      <c r="Y471" s="284"/>
      <c r="Z471" s="284"/>
      <c r="AA471" s="265"/>
      <c r="AB471" s="265"/>
      <c r="AC471" s="265"/>
      <c r="AD471" s="265"/>
      <c r="AE471" s="265"/>
      <c r="AF471" s="265"/>
      <c r="AG471" s="265"/>
      <c r="AH471" s="265"/>
      <c r="AI471" s="265"/>
      <c r="AJ471" s="265"/>
      <c r="AK471" s="265"/>
      <c r="AL471" s="265"/>
      <c r="AM471" s="265"/>
      <c r="AN471" s="266"/>
      <c r="AO471" s="265"/>
      <c r="AP471" s="265"/>
      <c r="AQ471" s="265"/>
      <c r="AR471" s="265"/>
      <c r="AS471" s="265"/>
      <c r="AT471" s="265"/>
      <c r="AU471" s="265"/>
      <c r="AV471" s="265"/>
      <c r="AW471" s="265"/>
      <c r="AX471" s="265"/>
      <c r="AY471" s="265"/>
      <c r="AZ471" s="265"/>
      <c r="BA471" s="265"/>
      <c r="BB471" s="265"/>
      <c r="BC471" s="265"/>
      <c r="BD471" s="265"/>
      <c r="BE471" s="265"/>
      <c r="BF471" s="265"/>
      <c r="BG471" s="265"/>
      <c r="BH471" s="265"/>
      <c r="BI471" s="265"/>
      <c r="BJ471" s="265"/>
      <c r="BK471" s="265"/>
      <c r="BL471" s="265"/>
      <c r="BM471" s="265"/>
      <c r="BN471" s="265"/>
      <c r="BO471" s="265"/>
      <c r="BP471" s="265"/>
      <c r="BQ471" s="265"/>
      <c r="BR471" s="265"/>
      <c r="BS471" s="265"/>
      <c r="BT471" s="265"/>
      <c r="BU471" s="265"/>
      <c r="BV471" s="265"/>
      <c r="BW471" s="265"/>
      <c r="BX471" s="265"/>
      <c r="BY471" s="265"/>
      <c r="BZ471" s="265"/>
      <c r="CA471" s="265"/>
      <c r="CB471" s="265"/>
      <c r="CC471" s="265"/>
      <c r="CD471" s="265"/>
      <c r="CE471" s="265"/>
      <c r="CF471" s="265"/>
      <c r="CG471" s="265"/>
      <c r="CH471" s="265"/>
      <c r="CI471" s="265"/>
      <c r="CJ471" s="265"/>
      <c r="CK471" s="265"/>
      <c r="CL471" s="265"/>
      <c r="CM471" s="265"/>
      <c r="CN471" s="265"/>
      <c r="CO471" s="265"/>
      <c r="CP471" s="265"/>
      <c r="CQ471" s="265"/>
      <c r="CR471" s="265"/>
      <c r="CS471" s="265"/>
      <c r="CT471" s="265"/>
      <c r="CU471" s="265"/>
      <c r="CV471" s="265"/>
      <c r="CW471" s="265"/>
      <c r="CX471" s="265"/>
      <c r="CY471" s="265"/>
      <c r="CZ471" s="265"/>
      <c r="DA471" s="265"/>
      <c r="DB471" s="265"/>
      <c r="DC471" s="265"/>
      <c r="DD471" s="265"/>
      <c r="DE471" s="265"/>
      <c r="DF471" s="265"/>
      <c r="DG471" s="265"/>
      <c r="DH471" s="265"/>
      <c r="DI471" s="265"/>
      <c r="DJ471" s="265"/>
      <c r="DK471" s="266"/>
      <c r="DL471" s="265"/>
      <c r="DM471" s="265"/>
      <c r="DN471" s="265"/>
      <c r="DO471" s="309"/>
      <c r="DP471" s="265"/>
      <c r="DQ471" s="265"/>
      <c r="DR471" s="265"/>
      <c r="DS471" s="265"/>
      <c r="DT471" s="265"/>
      <c r="DU471" s="265"/>
      <c r="DV471" s="265"/>
      <c r="DW471" s="265"/>
      <c r="DX471" s="265"/>
      <c r="DY471" s="265"/>
      <c r="DZ471" s="265"/>
      <c r="EA471" s="265"/>
      <c r="EB471" s="265"/>
      <c r="EC471" s="265"/>
      <c r="ED471" s="265"/>
      <c r="EE471" s="265"/>
      <c r="EF471" s="265"/>
      <c r="EG471" s="265"/>
      <c r="EH471" s="265"/>
      <c r="EI471" s="265"/>
      <c r="EJ471" s="265"/>
      <c r="EK471" s="265"/>
      <c r="EL471" s="266"/>
      <c r="EM471" s="265"/>
      <c r="EN471" s="265"/>
      <c r="EO471" s="265"/>
      <c r="EP471" s="265"/>
      <c r="EQ471" s="265"/>
      <c r="ER471" s="265"/>
      <c r="ES471" s="265"/>
      <c r="ET471" s="265"/>
      <c r="EU471" s="265"/>
      <c r="EV471" s="265"/>
      <c r="EW471" s="265"/>
      <c r="EX471" s="265"/>
      <c r="EY471" s="265"/>
      <c r="EZ471" s="265"/>
      <c r="FA471" s="265"/>
      <c r="FB471" s="265"/>
      <c r="FC471" s="265"/>
      <c r="FD471" s="265"/>
      <c r="FE471" s="265"/>
      <c r="FF471" s="267"/>
      <c r="FG471" s="265"/>
      <c r="FH471" s="265"/>
      <c r="FI471" s="265"/>
      <c r="FJ471" s="265"/>
      <c r="FK471" s="265"/>
      <c r="FL471" s="265"/>
      <c r="FM471" s="265"/>
      <c r="FN471" s="265"/>
      <c r="FO471" s="265"/>
      <c r="FP471" s="265"/>
      <c r="FQ471" s="268"/>
      <c r="FR471" s="268"/>
      <c r="FS471" s="265"/>
      <c r="FT471" s="265"/>
      <c r="FU471" s="265"/>
      <c r="FV471" s="265"/>
      <c r="FW471" s="265"/>
      <c r="FX471" s="265"/>
      <c r="FY471" s="265"/>
      <c r="FZ471" s="265"/>
      <c r="GA471" s="265"/>
      <c r="GB471" s="265"/>
      <c r="GC471" s="265"/>
      <c r="GD471" s="269"/>
      <c r="GE471" s="269"/>
      <c r="GF471" s="269"/>
      <c r="GG471" s="269"/>
      <c r="GH471" s="270"/>
      <c r="GI471" s="271"/>
      <c r="GJ471" s="269"/>
      <c r="GK471" s="269"/>
      <c r="GL471" s="269"/>
      <c r="GM471" s="269"/>
      <c r="GN471" s="269"/>
      <c r="GO471" s="272"/>
      <c r="GP471" s="272"/>
      <c r="GQ471" s="272"/>
      <c r="GR471" s="272"/>
      <c r="GS471" s="272"/>
      <c r="GT471" s="272"/>
      <c r="GU471" s="272"/>
      <c r="GV471" s="272"/>
      <c r="GW471" s="272"/>
      <c r="GX471" s="272"/>
      <c r="GY471" s="272"/>
      <c r="GZ471" s="272"/>
      <c r="HA471" s="272"/>
      <c r="HB471" s="272"/>
      <c r="HC471" s="272"/>
      <c r="HD471" s="272"/>
      <c r="HE471" s="272"/>
      <c r="HF471" s="272"/>
      <c r="HG471" s="272"/>
      <c r="HH471" s="272"/>
      <c r="HI471" s="272"/>
      <c r="HJ471" s="272"/>
      <c r="HK471" s="272"/>
      <c r="HL471" s="272"/>
      <c r="HM471" s="272"/>
      <c r="HN471" s="272"/>
      <c r="HO471" s="272"/>
      <c r="HP471" s="272"/>
      <c r="HQ471" s="272"/>
      <c r="HR471" s="272"/>
      <c r="HS471" s="272"/>
      <c r="HT471" s="272"/>
      <c r="HU471" s="272"/>
      <c r="HV471" s="272"/>
      <c r="HW471" s="272"/>
      <c r="HX471" s="272"/>
      <c r="HY471" s="271"/>
      <c r="HZ471" s="271"/>
      <c r="IA471" s="272"/>
      <c r="IB471" s="273"/>
      <c r="IC471" s="272"/>
      <c r="ID471" s="272"/>
      <c r="IE471" s="272"/>
      <c r="IF471" s="272"/>
      <c r="IG471" s="272"/>
      <c r="IH471" s="272"/>
      <c r="II471" s="272"/>
      <c r="IJ471" s="272"/>
      <c r="IK471" s="272"/>
      <c r="IL471" s="272"/>
      <c r="IM471" s="272"/>
      <c r="IN471" s="272"/>
      <c r="IO471" s="272"/>
      <c r="IP471" s="272"/>
      <c r="IQ471" s="272"/>
      <c r="IR471" s="272"/>
      <c r="IS471" s="272"/>
      <c r="IT471" s="272"/>
      <c r="IU471" s="272"/>
      <c r="IV471" s="272"/>
      <c r="IW471" s="272"/>
      <c r="IX471" s="272"/>
      <c r="IY471" s="272"/>
      <c r="IZ471" s="272"/>
      <c r="JA471" s="272"/>
      <c r="JB471" s="272"/>
      <c r="JC471" s="272"/>
      <c r="JD471" s="274"/>
    </row>
    <row r="472" spans="1:264" ht="18.95" hidden="1" customHeight="1">
      <c r="A472" s="275"/>
      <c r="B472" s="276"/>
      <c r="C472" s="277"/>
      <c r="D472" s="277"/>
      <c r="E472" s="278"/>
      <c r="F472" s="278"/>
      <c r="G472" s="278"/>
      <c r="H472" s="277"/>
      <c r="I472" s="279"/>
      <c r="J472" s="279"/>
      <c r="K472" s="280"/>
      <c r="L472" s="280"/>
      <c r="M472" s="280"/>
      <c r="N472" s="281"/>
      <c r="O472" s="282"/>
      <c r="P472" s="281"/>
      <c r="Q472" s="281"/>
      <c r="R472" s="281"/>
      <c r="S472" s="281"/>
      <c r="T472" s="281"/>
      <c r="U472" s="281"/>
      <c r="V472" s="281"/>
      <c r="W472" s="96"/>
      <c r="X472" s="281"/>
      <c r="Y472" s="284"/>
      <c r="Z472" s="284"/>
      <c r="AA472" s="265"/>
      <c r="AB472" s="265"/>
      <c r="AC472" s="265"/>
      <c r="AD472" s="265"/>
      <c r="AE472" s="265"/>
      <c r="AF472" s="265"/>
      <c r="AG472" s="265"/>
      <c r="AH472" s="265"/>
      <c r="AI472" s="265"/>
      <c r="AJ472" s="265"/>
      <c r="AK472" s="265"/>
      <c r="AL472" s="265"/>
      <c r="AM472" s="265"/>
      <c r="AN472" s="266"/>
      <c r="AO472" s="265"/>
      <c r="AP472" s="265"/>
      <c r="AQ472" s="265"/>
      <c r="AR472" s="265"/>
      <c r="AS472" s="265"/>
      <c r="AT472" s="265"/>
      <c r="AU472" s="265"/>
      <c r="AV472" s="265"/>
      <c r="AW472" s="265"/>
      <c r="AX472" s="265"/>
      <c r="AY472" s="265"/>
      <c r="AZ472" s="265"/>
      <c r="BA472" s="265"/>
      <c r="BB472" s="265"/>
      <c r="BC472" s="265"/>
      <c r="BD472" s="265"/>
      <c r="BE472" s="265"/>
      <c r="BF472" s="265"/>
      <c r="BG472" s="265"/>
      <c r="BH472" s="265"/>
      <c r="BI472" s="265"/>
      <c r="BJ472" s="265"/>
      <c r="BK472" s="265"/>
      <c r="BL472" s="265"/>
      <c r="BM472" s="265"/>
      <c r="BN472" s="265"/>
      <c r="BO472" s="265"/>
      <c r="BP472" s="265"/>
      <c r="BQ472" s="265"/>
      <c r="BR472" s="265"/>
      <c r="BS472" s="265"/>
      <c r="BT472" s="265"/>
      <c r="BU472" s="265"/>
      <c r="BV472" s="265"/>
      <c r="BW472" s="265"/>
      <c r="BX472" s="265"/>
      <c r="BY472" s="265"/>
      <c r="BZ472" s="265"/>
      <c r="CA472" s="265"/>
      <c r="CB472" s="265"/>
      <c r="CC472" s="265"/>
      <c r="CD472" s="265"/>
      <c r="CE472" s="265"/>
      <c r="CF472" s="265"/>
      <c r="CG472" s="265"/>
      <c r="CH472" s="265"/>
      <c r="CI472" s="265"/>
      <c r="CJ472" s="265"/>
      <c r="CK472" s="265"/>
      <c r="CL472" s="265"/>
      <c r="CM472" s="265"/>
      <c r="CN472" s="265"/>
      <c r="CO472" s="265"/>
      <c r="CP472" s="265"/>
      <c r="CQ472" s="265"/>
      <c r="CR472" s="265"/>
      <c r="CS472" s="265"/>
      <c r="CT472" s="265"/>
      <c r="CU472" s="265"/>
      <c r="CV472" s="265"/>
      <c r="CW472" s="265"/>
      <c r="CX472" s="265"/>
      <c r="CY472" s="265"/>
      <c r="CZ472" s="265"/>
      <c r="DA472" s="265"/>
      <c r="DB472" s="265"/>
      <c r="DC472" s="265"/>
      <c r="DD472" s="265"/>
      <c r="DE472" s="265"/>
      <c r="DF472" s="265"/>
      <c r="DG472" s="265"/>
      <c r="DH472" s="265"/>
      <c r="DI472" s="265"/>
      <c r="DJ472" s="265"/>
      <c r="DK472" s="266"/>
      <c r="DL472" s="265"/>
      <c r="DM472" s="265"/>
      <c r="DN472" s="265"/>
      <c r="DO472" s="265"/>
      <c r="DP472" s="265"/>
      <c r="DQ472" s="265"/>
      <c r="DR472" s="265"/>
      <c r="DS472" s="265"/>
      <c r="DT472" s="265"/>
      <c r="DU472" s="265"/>
      <c r="DV472" s="265"/>
      <c r="DW472" s="265"/>
      <c r="DX472" s="265"/>
      <c r="DY472" s="265"/>
      <c r="DZ472" s="265"/>
      <c r="EA472" s="265"/>
      <c r="EB472" s="265"/>
      <c r="EC472" s="265"/>
      <c r="ED472" s="265"/>
      <c r="EE472" s="265"/>
      <c r="EF472" s="265"/>
      <c r="EG472" s="265"/>
      <c r="EH472" s="265"/>
      <c r="EI472" s="265"/>
      <c r="EJ472" s="265"/>
      <c r="EK472" s="265"/>
      <c r="EL472" s="266"/>
      <c r="EM472" s="265"/>
      <c r="EN472" s="265"/>
      <c r="EO472" s="265"/>
      <c r="EP472" s="265"/>
      <c r="EQ472" s="265"/>
      <c r="ER472" s="265"/>
      <c r="ES472" s="265"/>
      <c r="ET472" s="265"/>
      <c r="EU472" s="265"/>
      <c r="EV472" s="265"/>
      <c r="EW472" s="265"/>
      <c r="EX472" s="265"/>
      <c r="EY472" s="265"/>
      <c r="EZ472" s="265"/>
      <c r="FA472" s="265"/>
      <c r="FB472" s="265"/>
      <c r="FC472" s="265"/>
      <c r="FD472" s="265"/>
      <c r="FE472" s="265"/>
      <c r="FF472" s="267"/>
      <c r="FG472" s="265"/>
      <c r="FH472" s="265"/>
      <c r="FI472" s="265"/>
      <c r="FJ472" s="265"/>
      <c r="FK472" s="265"/>
      <c r="FL472" s="265"/>
      <c r="FM472" s="265"/>
      <c r="FN472" s="265"/>
      <c r="FO472" s="265"/>
      <c r="FP472" s="265"/>
      <c r="FQ472" s="268"/>
      <c r="FR472" s="268"/>
      <c r="FS472" s="265"/>
      <c r="FT472" s="265"/>
      <c r="FU472" s="265"/>
      <c r="FV472" s="265"/>
      <c r="FW472" s="265"/>
      <c r="FX472" s="265"/>
      <c r="FY472" s="265"/>
      <c r="FZ472" s="265"/>
      <c r="GA472" s="265"/>
      <c r="GB472" s="265"/>
      <c r="GC472" s="265"/>
      <c r="GD472" s="269"/>
      <c r="GE472" s="269"/>
      <c r="GF472" s="269"/>
      <c r="GG472" s="269"/>
      <c r="GH472" s="270"/>
      <c r="GI472" s="271"/>
      <c r="GJ472" s="269"/>
      <c r="GK472" s="269"/>
      <c r="GL472" s="269"/>
      <c r="GM472" s="269"/>
      <c r="GN472" s="269"/>
      <c r="GO472" s="272"/>
      <c r="GP472" s="272"/>
      <c r="GQ472" s="272"/>
      <c r="GR472" s="272"/>
      <c r="GS472" s="272"/>
      <c r="GT472" s="272"/>
      <c r="GU472" s="272"/>
      <c r="GV472" s="272"/>
      <c r="GW472" s="272"/>
      <c r="GX472" s="272"/>
      <c r="GY472" s="272"/>
      <c r="GZ472" s="272"/>
      <c r="HA472" s="272"/>
      <c r="HB472" s="272"/>
      <c r="HC472" s="272"/>
      <c r="HD472" s="272"/>
      <c r="HE472" s="272"/>
      <c r="HF472" s="272"/>
      <c r="HG472" s="272"/>
      <c r="HH472" s="272"/>
      <c r="HI472" s="272"/>
      <c r="HJ472" s="272"/>
      <c r="HK472" s="272"/>
      <c r="HL472" s="272"/>
      <c r="HM472" s="272"/>
      <c r="HN472" s="272"/>
      <c r="HO472" s="272"/>
      <c r="HP472" s="272"/>
      <c r="HQ472" s="272"/>
      <c r="HR472" s="272"/>
      <c r="HS472" s="272"/>
      <c r="HT472" s="272"/>
      <c r="HU472" s="272"/>
      <c r="HV472" s="272"/>
      <c r="HW472" s="272"/>
      <c r="HX472" s="272"/>
      <c r="HY472" s="271"/>
      <c r="HZ472" s="271"/>
      <c r="IA472" s="272"/>
      <c r="IB472" s="273"/>
      <c r="IC472" s="272"/>
      <c r="ID472" s="272"/>
      <c r="IE472" s="272"/>
      <c r="IF472" s="272"/>
      <c r="IG472" s="272"/>
      <c r="IH472" s="272"/>
      <c r="II472" s="272"/>
      <c r="IJ472" s="272"/>
      <c r="IK472" s="272"/>
      <c r="IL472" s="272"/>
      <c r="IM472" s="272"/>
      <c r="IN472" s="272"/>
      <c r="IO472" s="272"/>
      <c r="IP472" s="272"/>
      <c r="IQ472" s="272"/>
      <c r="IR472" s="272"/>
      <c r="IS472" s="272"/>
      <c r="IT472" s="272"/>
      <c r="IU472" s="272"/>
      <c r="IV472" s="272"/>
      <c r="IW472" s="272"/>
      <c r="IX472" s="272"/>
      <c r="IY472" s="272"/>
      <c r="IZ472" s="272"/>
      <c r="JA472" s="272"/>
      <c r="JB472" s="272"/>
      <c r="JC472" s="272"/>
      <c r="JD472" s="274"/>
    </row>
    <row r="473" spans="1:264" s="313" customFormat="1" ht="18.95" hidden="1" customHeight="1">
      <c r="A473" s="314"/>
      <c r="B473" s="321"/>
      <c r="C473" s="277"/>
      <c r="D473" s="322"/>
      <c r="E473" s="278"/>
      <c r="F473" s="278"/>
      <c r="G473" s="278"/>
      <c r="H473" s="322"/>
      <c r="I473" s="323"/>
      <c r="J473" s="323"/>
      <c r="K473" s="324"/>
      <c r="L473" s="324"/>
      <c r="M473" s="324"/>
      <c r="N473" s="317"/>
      <c r="O473" s="315"/>
      <c r="P473" s="317"/>
      <c r="Q473" s="317"/>
      <c r="R473" s="317"/>
      <c r="S473" s="317"/>
      <c r="T473" s="317"/>
      <c r="U473" s="317"/>
      <c r="V473" s="317"/>
      <c r="W473" s="318"/>
      <c r="X473" s="317"/>
      <c r="Y473" s="319"/>
      <c r="Z473" s="319"/>
      <c r="AA473" s="309"/>
      <c r="AB473" s="309"/>
      <c r="AC473" s="309"/>
      <c r="AD473" s="309"/>
      <c r="AE473" s="309"/>
      <c r="AF473" s="309"/>
      <c r="AG473" s="309"/>
      <c r="AH473" s="309"/>
      <c r="AI473" s="309"/>
      <c r="AJ473" s="309"/>
      <c r="AK473" s="309"/>
      <c r="AL473" s="309"/>
      <c r="AM473" s="309"/>
      <c r="AN473" s="320"/>
      <c r="AO473" s="309"/>
      <c r="AP473" s="309"/>
      <c r="AQ473" s="309"/>
      <c r="AR473" s="309"/>
      <c r="AS473" s="309"/>
      <c r="AT473" s="309"/>
      <c r="AU473" s="309"/>
      <c r="AV473" s="309"/>
      <c r="AW473" s="309"/>
      <c r="AX473" s="309"/>
      <c r="AY473" s="309"/>
      <c r="AZ473" s="309"/>
      <c r="BA473" s="309"/>
      <c r="BB473" s="309"/>
      <c r="BC473" s="309"/>
      <c r="BD473" s="309"/>
      <c r="BE473" s="309"/>
      <c r="BF473" s="309"/>
      <c r="BG473" s="309"/>
      <c r="BH473" s="309"/>
      <c r="BI473" s="309"/>
      <c r="BJ473" s="309"/>
      <c r="BK473" s="309"/>
      <c r="BL473" s="309"/>
      <c r="BM473" s="309"/>
      <c r="BN473" s="309"/>
      <c r="BO473" s="309"/>
      <c r="BP473" s="309"/>
      <c r="BQ473" s="309"/>
      <c r="BR473" s="309"/>
      <c r="BS473" s="309"/>
      <c r="BT473" s="309"/>
      <c r="BU473" s="309"/>
      <c r="BV473" s="309"/>
      <c r="BW473" s="309"/>
      <c r="BX473" s="309"/>
      <c r="BY473" s="309"/>
      <c r="BZ473" s="309"/>
      <c r="CA473" s="309"/>
      <c r="CB473" s="309"/>
      <c r="CC473" s="309"/>
      <c r="CD473" s="309"/>
      <c r="CE473" s="309"/>
      <c r="CF473" s="309"/>
      <c r="CG473" s="309"/>
      <c r="CH473" s="309"/>
      <c r="CI473" s="309"/>
      <c r="CJ473" s="309"/>
      <c r="CK473" s="309"/>
      <c r="CL473" s="309"/>
      <c r="CM473" s="309"/>
      <c r="CN473" s="309"/>
      <c r="CO473" s="309"/>
      <c r="CP473" s="309"/>
      <c r="CQ473" s="309"/>
      <c r="CR473" s="309"/>
      <c r="CS473" s="309"/>
      <c r="CT473" s="309"/>
      <c r="CU473" s="309"/>
      <c r="CV473" s="309"/>
      <c r="CW473" s="309"/>
      <c r="CX473" s="309"/>
      <c r="CY473" s="309"/>
      <c r="CZ473" s="309"/>
      <c r="DA473" s="309"/>
      <c r="DB473" s="309"/>
      <c r="DC473" s="309"/>
      <c r="DD473" s="309"/>
      <c r="DE473" s="309"/>
      <c r="DF473" s="309"/>
      <c r="DG473" s="309"/>
      <c r="DH473" s="309"/>
      <c r="DI473" s="309"/>
      <c r="DJ473" s="309"/>
      <c r="DK473" s="320"/>
      <c r="DL473" s="309"/>
      <c r="DM473" s="309"/>
      <c r="DN473" s="309"/>
      <c r="DO473" s="309"/>
      <c r="DP473" s="309"/>
      <c r="DQ473" s="309"/>
      <c r="DR473" s="309"/>
      <c r="DS473" s="309"/>
      <c r="DT473" s="309"/>
      <c r="DU473" s="309"/>
      <c r="DV473" s="309"/>
      <c r="DW473" s="309"/>
      <c r="DX473" s="309"/>
      <c r="DY473" s="309"/>
      <c r="DZ473" s="309"/>
      <c r="EA473" s="309"/>
      <c r="EB473" s="309"/>
      <c r="EC473" s="309"/>
      <c r="ED473" s="309"/>
      <c r="EE473" s="309"/>
      <c r="EF473" s="309"/>
      <c r="EG473" s="309"/>
      <c r="EH473" s="309"/>
      <c r="EI473" s="309"/>
      <c r="EJ473" s="309"/>
      <c r="EK473" s="309"/>
      <c r="EL473" s="320"/>
      <c r="EM473" s="309"/>
      <c r="EN473" s="309"/>
      <c r="EO473" s="309"/>
      <c r="EP473" s="309"/>
      <c r="EQ473" s="309"/>
      <c r="ER473" s="309"/>
      <c r="ES473" s="309"/>
      <c r="ET473" s="309"/>
      <c r="EU473" s="309"/>
      <c r="EV473" s="309"/>
      <c r="EW473" s="309"/>
      <c r="EX473" s="309"/>
      <c r="EY473" s="309"/>
      <c r="EZ473" s="309"/>
      <c r="FA473" s="309"/>
      <c r="FB473" s="309"/>
      <c r="FC473" s="309"/>
      <c r="FD473" s="309"/>
      <c r="FE473" s="309"/>
      <c r="FF473" s="325"/>
      <c r="FG473" s="309"/>
      <c r="FH473" s="309"/>
      <c r="FI473" s="309"/>
      <c r="FJ473" s="309"/>
      <c r="FK473" s="309"/>
      <c r="FL473" s="309"/>
      <c r="FM473" s="309"/>
      <c r="FN473" s="309"/>
      <c r="FO473" s="309"/>
      <c r="FP473" s="309"/>
      <c r="FQ473" s="268"/>
      <c r="FR473" s="268"/>
      <c r="FS473" s="309"/>
      <c r="FT473" s="309"/>
      <c r="FU473" s="309"/>
      <c r="FV473" s="309"/>
      <c r="FW473" s="309"/>
      <c r="FX473" s="309"/>
      <c r="FY473" s="309"/>
      <c r="FZ473" s="309"/>
      <c r="GA473" s="309"/>
      <c r="GB473" s="309"/>
      <c r="GC473" s="309"/>
      <c r="GD473" s="310"/>
      <c r="GE473" s="310"/>
      <c r="GF473" s="310"/>
      <c r="GG473" s="310"/>
      <c r="GH473" s="311"/>
      <c r="GI473" s="327"/>
      <c r="GJ473" s="310"/>
      <c r="GK473" s="310"/>
      <c r="GL473" s="310"/>
      <c r="GM473" s="310"/>
      <c r="GN473" s="310"/>
      <c r="GO473" s="312"/>
      <c r="GP473" s="312"/>
      <c r="GQ473" s="312"/>
      <c r="GR473" s="312"/>
      <c r="GS473" s="312"/>
      <c r="GT473" s="312"/>
      <c r="GU473" s="312"/>
      <c r="GV473" s="312"/>
      <c r="GW473" s="312"/>
      <c r="GX473" s="312"/>
      <c r="GY473" s="312"/>
      <c r="GZ473" s="312"/>
      <c r="HA473" s="312"/>
      <c r="HB473" s="312"/>
      <c r="HC473" s="312"/>
      <c r="HD473" s="312"/>
      <c r="HE473" s="312"/>
      <c r="HF473" s="312"/>
      <c r="HG473" s="312"/>
      <c r="HH473" s="312"/>
      <c r="HI473" s="312"/>
      <c r="HJ473" s="312"/>
      <c r="HK473" s="312"/>
      <c r="HL473" s="312"/>
      <c r="HM473" s="312"/>
      <c r="HN473" s="312"/>
      <c r="HO473" s="312"/>
      <c r="HP473" s="312"/>
      <c r="HQ473" s="312"/>
      <c r="HR473" s="312"/>
      <c r="HS473" s="312"/>
      <c r="HT473" s="312"/>
      <c r="HU473" s="312"/>
      <c r="HV473" s="312"/>
      <c r="HW473" s="312"/>
      <c r="HX473" s="312"/>
      <c r="HY473" s="327"/>
      <c r="HZ473" s="327"/>
      <c r="IA473" s="312"/>
      <c r="IB473" s="328"/>
      <c r="IC473" s="312"/>
      <c r="ID473" s="312"/>
      <c r="IE473" s="312"/>
      <c r="IF473" s="312"/>
      <c r="IG473" s="312"/>
      <c r="IH473" s="312"/>
      <c r="II473" s="312"/>
      <c r="IJ473" s="312"/>
      <c r="IK473" s="312"/>
      <c r="IL473" s="312"/>
      <c r="IM473" s="312"/>
      <c r="IN473" s="312"/>
      <c r="IO473" s="312"/>
      <c r="IP473" s="312"/>
      <c r="IQ473" s="312"/>
      <c r="IR473" s="312"/>
      <c r="IS473" s="312"/>
      <c r="IT473" s="312"/>
      <c r="IU473" s="312"/>
      <c r="IV473" s="312"/>
      <c r="IW473" s="312"/>
      <c r="IX473" s="312"/>
      <c r="IY473" s="312"/>
      <c r="IZ473" s="312"/>
      <c r="JA473" s="312"/>
      <c r="JB473" s="312"/>
      <c r="JC473" s="312"/>
      <c r="JD473" s="329"/>
    </row>
    <row r="474" spans="1:264" ht="18.95" hidden="1" customHeight="1">
      <c r="A474" s="275"/>
      <c r="B474" s="276"/>
      <c r="C474" s="277"/>
      <c r="D474" s="277"/>
      <c r="E474" s="278"/>
      <c r="F474" s="278"/>
      <c r="G474" s="278"/>
      <c r="H474" s="277"/>
      <c r="I474" s="279"/>
      <c r="J474" s="279"/>
      <c r="K474" s="280"/>
      <c r="L474" s="280"/>
      <c r="M474" s="280"/>
      <c r="N474" s="281"/>
      <c r="O474" s="282"/>
      <c r="P474" s="281"/>
      <c r="Q474" s="281"/>
      <c r="R474" s="281"/>
      <c r="S474" s="281"/>
      <c r="T474" s="281"/>
      <c r="U474" s="281"/>
      <c r="V474" s="281"/>
      <c r="W474" s="96"/>
      <c r="X474" s="281"/>
      <c r="Y474" s="284"/>
      <c r="Z474" s="284"/>
      <c r="AA474" s="265"/>
      <c r="AB474" s="265"/>
      <c r="AC474" s="265"/>
      <c r="AD474" s="265"/>
      <c r="AE474" s="265"/>
      <c r="AF474" s="265"/>
      <c r="AG474" s="265"/>
      <c r="AH474" s="265"/>
      <c r="AI474" s="265"/>
      <c r="AJ474" s="265"/>
      <c r="AK474" s="265"/>
      <c r="AL474" s="265"/>
      <c r="AM474" s="265"/>
      <c r="AN474" s="266"/>
      <c r="AO474" s="265"/>
      <c r="AP474" s="265"/>
      <c r="AQ474" s="265"/>
      <c r="AR474" s="265"/>
      <c r="AS474" s="265"/>
      <c r="AT474" s="265"/>
      <c r="AU474" s="265"/>
      <c r="AV474" s="265"/>
      <c r="AW474" s="265"/>
      <c r="AX474" s="265"/>
      <c r="AY474" s="265"/>
      <c r="AZ474" s="265"/>
      <c r="BA474" s="265"/>
      <c r="BB474" s="265"/>
      <c r="BC474" s="265"/>
      <c r="BD474" s="265"/>
      <c r="BE474" s="265"/>
      <c r="BF474" s="265"/>
      <c r="BG474" s="265"/>
      <c r="BH474" s="265"/>
      <c r="BI474" s="265"/>
      <c r="BJ474" s="265"/>
      <c r="BK474" s="265"/>
      <c r="BL474" s="265"/>
      <c r="BM474" s="265"/>
      <c r="BN474" s="265"/>
      <c r="BO474" s="265"/>
      <c r="BP474" s="265"/>
      <c r="BQ474" s="265"/>
      <c r="BR474" s="265"/>
      <c r="BS474" s="265"/>
      <c r="BT474" s="265"/>
      <c r="BU474" s="265"/>
      <c r="BV474" s="265"/>
      <c r="BW474" s="265"/>
      <c r="BX474" s="265"/>
      <c r="BY474" s="265"/>
      <c r="BZ474" s="265"/>
      <c r="CA474" s="265"/>
      <c r="CB474" s="265"/>
      <c r="CC474" s="265"/>
      <c r="CD474" s="265"/>
      <c r="CE474" s="265"/>
      <c r="CF474" s="265"/>
      <c r="CG474" s="265"/>
      <c r="CH474" s="265"/>
      <c r="CI474" s="265"/>
      <c r="CJ474" s="265"/>
      <c r="CK474" s="265"/>
      <c r="CL474" s="265"/>
      <c r="CM474" s="265"/>
      <c r="CN474" s="265"/>
      <c r="CO474" s="265"/>
      <c r="CP474" s="265"/>
      <c r="CQ474" s="265"/>
      <c r="CR474" s="265"/>
      <c r="CS474" s="265"/>
      <c r="CT474" s="265"/>
      <c r="CU474" s="265"/>
      <c r="CV474" s="265"/>
      <c r="CW474" s="265"/>
      <c r="CX474" s="265"/>
      <c r="CY474" s="265"/>
      <c r="CZ474" s="265"/>
      <c r="DA474" s="265"/>
      <c r="DB474" s="265"/>
      <c r="DC474" s="265"/>
      <c r="DD474" s="265"/>
      <c r="DE474" s="265"/>
      <c r="DF474" s="265"/>
      <c r="DG474" s="265"/>
      <c r="DH474" s="265"/>
      <c r="DI474" s="265"/>
      <c r="DJ474" s="265"/>
      <c r="DK474" s="266"/>
      <c r="DL474" s="265"/>
      <c r="DM474" s="265"/>
      <c r="DN474" s="265"/>
      <c r="DO474" s="265"/>
      <c r="DP474" s="265"/>
      <c r="DQ474" s="265"/>
      <c r="DR474" s="265"/>
      <c r="DS474" s="265"/>
      <c r="DT474" s="265"/>
      <c r="DU474" s="265"/>
      <c r="DV474" s="265"/>
      <c r="DW474" s="265"/>
      <c r="DX474" s="265"/>
      <c r="DY474" s="265"/>
      <c r="DZ474" s="265"/>
      <c r="EA474" s="265"/>
      <c r="EB474" s="265"/>
      <c r="EC474" s="265"/>
      <c r="ED474" s="265"/>
      <c r="EE474" s="265"/>
      <c r="EF474" s="265"/>
      <c r="EG474" s="265"/>
      <c r="EH474" s="265"/>
      <c r="EI474" s="265"/>
      <c r="EJ474" s="265"/>
      <c r="EK474" s="265"/>
      <c r="EL474" s="266"/>
      <c r="EM474" s="265"/>
      <c r="EN474" s="265"/>
      <c r="EO474" s="265"/>
      <c r="EP474" s="265"/>
      <c r="EQ474" s="265"/>
      <c r="ER474" s="265"/>
      <c r="ES474" s="265"/>
      <c r="ET474" s="265"/>
      <c r="EU474" s="265"/>
      <c r="EV474" s="265"/>
      <c r="EW474" s="265"/>
      <c r="EX474" s="265"/>
      <c r="EY474" s="265"/>
      <c r="EZ474" s="265"/>
      <c r="FA474" s="265"/>
      <c r="FB474" s="265"/>
      <c r="FC474" s="265"/>
      <c r="FD474" s="265"/>
      <c r="FE474" s="265"/>
      <c r="FF474" s="267"/>
      <c r="FG474" s="265"/>
      <c r="FH474" s="265"/>
      <c r="FI474" s="265"/>
      <c r="FJ474" s="265"/>
      <c r="FK474" s="265"/>
      <c r="FL474" s="265"/>
      <c r="FM474" s="265"/>
      <c r="FN474" s="265"/>
      <c r="FO474" s="265"/>
      <c r="FP474" s="265"/>
      <c r="FQ474" s="268"/>
      <c r="FR474" s="268"/>
      <c r="FS474" s="265"/>
      <c r="FT474" s="265"/>
      <c r="FU474" s="265"/>
      <c r="FV474" s="265"/>
      <c r="FW474" s="265"/>
      <c r="FX474" s="265"/>
      <c r="FY474" s="265"/>
      <c r="FZ474" s="265"/>
      <c r="GA474" s="265"/>
      <c r="GB474" s="265"/>
      <c r="GC474" s="265"/>
      <c r="GD474" s="269"/>
      <c r="GE474" s="269"/>
      <c r="GF474" s="269"/>
      <c r="GG474" s="269"/>
      <c r="GH474" s="270"/>
      <c r="GI474" s="271"/>
      <c r="GJ474" s="269"/>
      <c r="GK474" s="269"/>
      <c r="GL474" s="269"/>
      <c r="GM474" s="269"/>
      <c r="GN474" s="269"/>
      <c r="GO474" s="272"/>
      <c r="GP474" s="272"/>
      <c r="GQ474" s="272"/>
      <c r="GR474" s="272"/>
      <c r="GS474" s="272"/>
      <c r="GT474" s="272"/>
      <c r="GU474" s="272"/>
      <c r="GV474" s="272"/>
      <c r="GW474" s="272"/>
      <c r="GX474" s="272"/>
      <c r="GY474" s="272"/>
      <c r="GZ474" s="272"/>
      <c r="HA474" s="272"/>
      <c r="HB474" s="272"/>
      <c r="HC474" s="272"/>
      <c r="HD474" s="272"/>
      <c r="HE474" s="272"/>
      <c r="HF474" s="272"/>
      <c r="HG474" s="272"/>
      <c r="HH474" s="272"/>
      <c r="HI474" s="272"/>
      <c r="HJ474" s="272"/>
      <c r="HK474" s="272"/>
      <c r="HL474" s="272"/>
      <c r="HM474" s="272"/>
      <c r="HN474" s="272"/>
      <c r="HO474" s="272"/>
      <c r="HP474" s="272"/>
      <c r="HQ474" s="272"/>
      <c r="HR474" s="272"/>
      <c r="HS474" s="272"/>
      <c r="HT474" s="272"/>
      <c r="HU474" s="272"/>
      <c r="HV474" s="272"/>
      <c r="HW474" s="272"/>
      <c r="HX474" s="272"/>
      <c r="HY474" s="271"/>
      <c r="HZ474" s="271"/>
      <c r="IA474" s="272"/>
      <c r="IB474" s="273"/>
      <c r="IC474" s="272"/>
      <c r="ID474" s="272"/>
      <c r="IE474" s="272"/>
      <c r="IF474" s="272"/>
      <c r="IG474" s="272"/>
      <c r="IH474" s="272"/>
      <c r="II474" s="272"/>
      <c r="IJ474" s="272"/>
      <c r="IK474" s="272"/>
      <c r="IL474" s="272"/>
      <c r="IM474" s="272"/>
      <c r="IN474" s="272"/>
      <c r="IO474" s="272"/>
      <c r="IP474" s="272"/>
      <c r="IQ474" s="272"/>
      <c r="IR474" s="272"/>
      <c r="IS474" s="272"/>
      <c r="IT474" s="272"/>
      <c r="IU474" s="272"/>
      <c r="IV474" s="272"/>
      <c r="IW474" s="272"/>
      <c r="IX474" s="272"/>
      <c r="IY474" s="272"/>
      <c r="IZ474" s="272"/>
      <c r="JA474" s="272"/>
      <c r="JB474" s="272"/>
      <c r="JC474" s="272"/>
      <c r="JD474" s="274"/>
    </row>
    <row r="475" spans="1:264" ht="18.95" hidden="1" customHeight="1">
      <c r="A475" s="275"/>
      <c r="B475" s="276"/>
      <c r="C475" s="277"/>
      <c r="D475" s="277"/>
      <c r="E475" s="278"/>
      <c r="F475" s="278"/>
      <c r="G475" s="278"/>
      <c r="H475" s="277"/>
      <c r="I475" s="279"/>
      <c r="J475" s="279"/>
      <c r="K475" s="280"/>
      <c r="L475" s="280"/>
      <c r="M475" s="280"/>
      <c r="N475" s="281"/>
      <c r="O475" s="282"/>
      <c r="P475" s="281"/>
      <c r="Q475" s="281"/>
      <c r="R475" s="281"/>
      <c r="S475" s="281"/>
      <c r="T475" s="281"/>
      <c r="U475" s="281"/>
      <c r="V475" s="281"/>
      <c r="W475" s="96"/>
      <c r="X475" s="281"/>
      <c r="Y475" s="284"/>
      <c r="Z475" s="284"/>
      <c r="AA475" s="265"/>
      <c r="AB475" s="265"/>
      <c r="AC475" s="265"/>
      <c r="AD475" s="265"/>
      <c r="AE475" s="265"/>
      <c r="AF475" s="265"/>
      <c r="AG475" s="265"/>
      <c r="AH475" s="265"/>
      <c r="AI475" s="265"/>
      <c r="AJ475" s="265"/>
      <c r="AK475" s="265"/>
      <c r="AL475" s="265"/>
      <c r="AM475" s="265"/>
      <c r="AN475" s="266"/>
      <c r="AO475" s="265"/>
      <c r="AP475" s="265"/>
      <c r="AQ475" s="265"/>
      <c r="AR475" s="265"/>
      <c r="AS475" s="265"/>
      <c r="AT475" s="265"/>
      <c r="AU475" s="265"/>
      <c r="AV475" s="265"/>
      <c r="AW475" s="265"/>
      <c r="AX475" s="265"/>
      <c r="AY475" s="265"/>
      <c r="AZ475" s="265"/>
      <c r="BA475" s="265"/>
      <c r="BB475" s="265"/>
      <c r="BC475" s="265"/>
      <c r="BD475" s="265"/>
      <c r="BE475" s="265"/>
      <c r="BF475" s="265"/>
      <c r="BG475" s="265"/>
      <c r="BH475" s="265"/>
      <c r="BI475" s="265"/>
      <c r="BJ475" s="265"/>
      <c r="BK475" s="265"/>
      <c r="BL475" s="265"/>
      <c r="BM475" s="265"/>
      <c r="BN475" s="265"/>
      <c r="BO475" s="265"/>
      <c r="BP475" s="265"/>
      <c r="BQ475" s="265"/>
      <c r="BR475" s="265"/>
      <c r="BS475" s="265"/>
      <c r="BT475" s="265"/>
      <c r="BU475" s="265"/>
      <c r="BV475" s="265"/>
      <c r="BW475" s="265"/>
      <c r="BX475" s="265"/>
      <c r="BY475" s="265"/>
      <c r="BZ475" s="265"/>
      <c r="CA475" s="265"/>
      <c r="CB475" s="265"/>
      <c r="CC475" s="265"/>
      <c r="CD475" s="265"/>
      <c r="CE475" s="265"/>
      <c r="CF475" s="265"/>
      <c r="CG475" s="265"/>
      <c r="CH475" s="265"/>
      <c r="CI475" s="265"/>
      <c r="CJ475" s="265"/>
      <c r="CK475" s="265"/>
      <c r="CL475" s="265"/>
      <c r="CM475" s="265"/>
      <c r="CN475" s="265"/>
      <c r="CO475" s="265"/>
      <c r="CP475" s="265"/>
      <c r="CQ475" s="265"/>
      <c r="CR475" s="265"/>
      <c r="CS475" s="265"/>
      <c r="CT475" s="265"/>
      <c r="CU475" s="265"/>
      <c r="CV475" s="265"/>
      <c r="CW475" s="265"/>
      <c r="CX475" s="265"/>
      <c r="CY475" s="265"/>
      <c r="CZ475" s="265"/>
      <c r="DA475" s="265"/>
      <c r="DB475" s="265"/>
      <c r="DC475" s="265"/>
      <c r="DD475" s="265"/>
      <c r="DE475" s="265"/>
      <c r="DF475" s="265"/>
      <c r="DG475" s="265"/>
      <c r="DH475" s="265"/>
      <c r="DI475" s="265"/>
      <c r="DJ475" s="265"/>
      <c r="DK475" s="266"/>
      <c r="DL475" s="265"/>
      <c r="DM475" s="265"/>
      <c r="DN475" s="265"/>
      <c r="DO475" s="265"/>
      <c r="DP475" s="265"/>
      <c r="DQ475" s="265"/>
      <c r="DR475" s="265"/>
      <c r="DS475" s="265"/>
      <c r="DT475" s="265"/>
      <c r="DU475" s="265"/>
      <c r="DV475" s="265"/>
      <c r="DW475" s="265"/>
      <c r="DX475" s="265"/>
      <c r="DY475" s="265"/>
      <c r="DZ475" s="265"/>
      <c r="EA475" s="265"/>
      <c r="EB475" s="265"/>
      <c r="EC475" s="265"/>
      <c r="ED475" s="265"/>
      <c r="EE475" s="265"/>
      <c r="EF475" s="265"/>
      <c r="EG475" s="265"/>
      <c r="EH475" s="265"/>
      <c r="EI475" s="265"/>
      <c r="EJ475" s="265"/>
      <c r="EK475" s="265"/>
      <c r="EL475" s="266"/>
      <c r="EM475" s="265"/>
      <c r="EN475" s="265"/>
      <c r="EO475" s="265"/>
      <c r="EP475" s="265"/>
      <c r="EQ475" s="265"/>
      <c r="ER475" s="265"/>
      <c r="ES475" s="265"/>
      <c r="ET475" s="265"/>
      <c r="EU475" s="265"/>
      <c r="EV475" s="265"/>
      <c r="EW475" s="265"/>
      <c r="EX475" s="265"/>
      <c r="EY475" s="265"/>
      <c r="EZ475" s="265"/>
      <c r="FA475" s="265"/>
      <c r="FB475" s="265"/>
      <c r="FC475" s="265"/>
      <c r="FD475" s="265"/>
      <c r="FE475" s="265"/>
      <c r="FF475" s="267"/>
      <c r="FG475" s="265"/>
      <c r="FH475" s="265"/>
      <c r="FI475" s="265"/>
      <c r="FJ475" s="265"/>
      <c r="FK475" s="265"/>
      <c r="FL475" s="265"/>
      <c r="FM475" s="265"/>
      <c r="FN475" s="265"/>
      <c r="FO475" s="265"/>
      <c r="FP475" s="265"/>
      <c r="FQ475" s="268"/>
      <c r="FR475" s="268"/>
      <c r="FS475" s="265"/>
      <c r="FT475" s="265"/>
      <c r="FU475" s="265"/>
      <c r="FV475" s="265"/>
      <c r="FW475" s="265"/>
      <c r="FX475" s="265"/>
      <c r="FY475" s="265"/>
      <c r="FZ475" s="265"/>
      <c r="GA475" s="265"/>
      <c r="GB475" s="265"/>
      <c r="GC475" s="265"/>
      <c r="GD475" s="269"/>
      <c r="GE475" s="269"/>
      <c r="GF475" s="269"/>
      <c r="GG475" s="269"/>
      <c r="GH475" s="270"/>
      <c r="GI475" s="271"/>
      <c r="GJ475" s="269"/>
      <c r="GK475" s="269"/>
      <c r="GL475" s="269"/>
      <c r="GM475" s="269"/>
      <c r="GN475" s="269"/>
      <c r="GO475" s="272"/>
      <c r="GP475" s="272"/>
      <c r="GQ475" s="272"/>
      <c r="GR475" s="272"/>
      <c r="GS475" s="272"/>
      <c r="GT475" s="272"/>
      <c r="GU475" s="272"/>
      <c r="GV475" s="272"/>
      <c r="GW475" s="272"/>
      <c r="GX475" s="272"/>
      <c r="GY475" s="272"/>
      <c r="GZ475" s="272"/>
      <c r="HA475" s="272"/>
      <c r="HB475" s="272"/>
      <c r="HC475" s="272"/>
      <c r="HD475" s="272"/>
      <c r="HE475" s="272"/>
      <c r="HF475" s="272"/>
      <c r="HG475" s="272"/>
      <c r="HH475" s="272"/>
      <c r="HI475" s="272"/>
      <c r="HJ475" s="272"/>
      <c r="HK475" s="272"/>
      <c r="HL475" s="272"/>
      <c r="HM475" s="272"/>
      <c r="HN475" s="272"/>
      <c r="HO475" s="272"/>
      <c r="HP475" s="272"/>
      <c r="HQ475" s="272"/>
      <c r="HR475" s="272"/>
      <c r="HS475" s="272"/>
      <c r="HT475" s="272"/>
      <c r="HU475" s="272"/>
      <c r="HV475" s="272"/>
      <c r="HW475" s="272"/>
      <c r="HX475" s="272"/>
      <c r="HY475" s="271"/>
      <c r="HZ475" s="271"/>
      <c r="IA475" s="272"/>
      <c r="IB475" s="273"/>
      <c r="IC475" s="272"/>
      <c r="ID475" s="272"/>
      <c r="IE475" s="272"/>
      <c r="IF475" s="272"/>
      <c r="IG475" s="272"/>
      <c r="IH475" s="272"/>
      <c r="II475" s="272"/>
      <c r="IJ475" s="272"/>
      <c r="IK475" s="272"/>
      <c r="IL475" s="272"/>
      <c r="IM475" s="272"/>
      <c r="IN475" s="272"/>
      <c r="IO475" s="272"/>
      <c r="IP475" s="272"/>
      <c r="IQ475" s="272"/>
      <c r="IR475" s="272"/>
      <c r="IS475" s="272"/>
      <c r="IT475" s="272"/>
      <c r="IU475" s="272"/>
      <c r="IV475" s="272"/>
      <c r="IW475" s="272"/>
      <c r="IX475" s="272"/>
      <c r="IY475" s="272"/>
      <c r="IZ475" s="272"/>
      <c r="JA475" s="272"/>
      <c r="JB475" s="272"/>
      <c r="JC475" s="272"/>
      <c r="JD475" s="274"/>
    </row>
    <row r="476" spans="1:264" ht="18.95" hidden="1" customHeight="1">
      <c r="A476" s="275"/>
      <c r="B476" s="276"/>
      <c r="C476" s="277"/>
      <c r="D476" s="277"/>
      <c r="E476" s="278"/>
      <c r="F476" s="278"/>
      <c r="G476" s="278"/>
      <c r="H476" s="277"/>
      <c r="I476" s="279"/>
      <c r="J476" s="279"/>
      <c r="K476" s="280"/>
      <c r="L476" s="280"/>
      <c r="M476" s="280"/>
      <c r="N476" s="281"/>
      <c r="O476" s="282"/>
      <c r="P476" s="281"/>
      <c r="Q476" s="281"/>
      <c r="R476" s="281"/>
      <c r="S476" s="281"/>
      <c r="T476" s="281"/>
      <c r="U476" s="281"/>
      <c r="V476" s="281"/>
      <c r="W476" s="96"/>
      <c r="X476" s="281"/>
      <c r="Y476" s="284"/>
      <c r="Z476" s="284"/>
      <c r="AA476" s="265"/>
      <c r="AB476" s="265"/>
      <c r="AC476" s="265"/>
      <c r="AD476" s="265"/>
      <c r="AE476" s="265"/>
      <c r="AF476" s="265"/>
      <c r="AG476" s="265"/>
      <c r="AH476" s="265"/>
      <c r="AI476" s="265"/>
      <c r="AJ476" s="265"/>
      <c r="AK476" s="265"/>
      <c r="AL476" s="265"/>
      <c r="AM476" s="265"/>
      <c r="AN476" s="266"/>
      <c r="AO476" s="265"/>
      <c r="AP476" s="265"/>
      <c r="AQ476" s="265"/>
      <c r="AR476" s="265"/>
      <c r="AS476" s="265"/>
      <c r="AT476" s="265"/>
      <c r="AU476" s="265"/>
      <c r="AV476" s="265"/>
      <c r="AW476" s="265"/>
      <c r="AX476" s="265"/>
      <c r="AY476" s="265"/>
      <c r="AZ476" s="265"/>
      <c r="BA476" s="265"/>
      <c r="BB476" s="265"/>
      <c r="BC476" s="265"/>
      <c r="BD476" s="265"/>
      <c r="BE476" s="265"/>
      <c r="BF476" s="265"/>
      <c r="BG476" s="265"/>
      <c r="BH476" s="265"/>
      <c r="BI476" s="265"/>
      <c r="BJ476" s="265"/>
      <c r="BK476" s="265"/>
      <c r="BL476" s="265"/>
      <c r="BM476" s="265"/>
      <c r="BN476" s="265"/>
      <c r="BO476" s="265"/>
      <c r="BP476" s="265"/>
      <c r="BQ476" s="265"/>
      <c r="BR476" s="265"/>
      <c r="BS476" s="265"/>
      <c r="BT476" s="265"/>
      <c r="BU476" s="265"/>
      <c r="BV476" s="265"/>
      <c r="BW476" s="265"/>
      <c r="BX476" s="265"/>
      <c r="BY476" s="265"/>
      <c r="BZ476" s="265"/>
      <c r="CA476" s="265"/>
      <c r="CB476" s="265"/>
      <c r="CC476" s="265"/>
      <c r="CD476" s="265"/>
      <c r="CE476" s="265"/>
      <c r="CF476" s="265"/>
      <c r="CG476" s="265"/>
      <c r="CH476" s="265"/>
      <c r="CI476" s="265"/>
      <c r="CJ476" s="265"/>
      <c r="CK476" s="265"/>
      <c r="CL476" s="265"/>
      <c r="CM476" s="265"/>
      <c r="CN476" s="265"/>
      <c r="CO476" s="265"/>
      <c r="CP476" s="265"/>
      <c r="CQ476" s="265"/>
      <c r="CR476" s="265"/>
      <c r="CS476" s="265"/>
      <c r="CT476" s="265"/>
      <c r="CU476" s="265"/>
      <c r="CV476" s="265"/>
      <c r="CW476" s="265"/>
      <c r="CX476" s="265"/>
      <c r="CY476" s="265"/>
      <c r="CZ476" s="265"/>
      <c r="DA476" s="265"/>
      <c r="DB476" s="265"/>
      <c r="DC476" s="265"/>
      <c r="DD476" s="265"/>
      <c r="DE476" s="265"/>
      <c r="DF476" s="265"/>
      <c r="DG476" s="265"/>
      <c r="DH476" s="265"/>
      <c r="DI476" s="265"/>
      <c r="DJ476" s="265"/>
      <c r="DK476" s="266"/>
      <c r="DL476" s="265"/>
      <c r="DM476" s="265"/>
      <c r="DN476" s="265"/>
      <c r="DO476" s="265"/>
      <c r="DP476" s="265"/>
      <c r="DQ476" s="265"/>
      <c r="DR476" s="265"/>
      <c r="DS476" s="265"/>
      <c r="DT476" s="265"/>
      <c r="DU476" s="265"/>
      <c r="DV476" s="265"/>
      <c r="DW476" s="265"/>
      <c r="DX476" s="265"/>
      <c r="DY476" s="265"/>
      <c r="DZ476" s="265"/>
      <c r="EA476" s="265"/>
      <c r="EB476" s="265"/>
      <c r="EC476" s="265"/>
      <c r="ED476" s="265"/>
      <c r="EE476" s="265"/>
      <c r="EF476" s="265"/>
      <c r="EG476" s="265"/>
      <c r="EH476" s="265"/>
      <c r="EI476" s="265"/>
      <c r="EJ476" s="265"/>
      <c r="EK476" s="265"/>
      <c r="EL476" s="266"/>
      <c r="EM476" s="265"/>
      <c r="EN476" s="265"/>
      <c r="EO476" s="265"/>
      <c r="EP476" s="265"/>
      <c r="EQ476" s="265"/>
      <c r="ER476" s="265"/>
      <c r="ES476" s="265"/>
      <c r="ET476" s="265"/>
      <c r="EU476" s="265"/>
      <c r="EV476" s="265"/>
      <c r="EW476" s="265"/>
      <c r="EX476" s="265"/>
      <c r="EY476" s="265"/>
      <c r="EZ476" s="265"/>
      <c r="FA476" s="265"/>
      <c r="FB476" s="265"/>
      <c r="FC476" s="265"/>
      <c r="FD476" s="265"/>
      <c r="FE476" s="265"/>
      <c r="FF476" s="267"/>
      <c r="FG476" s="265"/>
      <c r="FH476" s="265"/>
      <c r="FI476" s="265"/>
      <c r="FJ476" s="265"/>
      <c r="FK476" s="265"/>
      <c r="FL476" s="265"/>
      <c r="FM476" s="265"/>
      <c r="FN476" s="265"/>
      <c r="FO476" s="265"/>
      <c r="FP476" s="265"/>
      <c r="FQ476" s="268"/>
      <c r="FR476" s="268"/>
      <c r="FS476" s="265"/>
      <c r="FT476" s="265"/>
      <c r="FU476" s="265"/>
      <c r="FV476" s="265"/>
      <c r="FW476" s="265"/>
      <c r="FX476" s="265"/>
      <c r="FY476" s="265"/>
      <c r="FZ476" s="265"/>
      <c r="GA476" s="265"/>
      <c r="GB476" s="265"/>
      <c r="GC476" s="265"/>
      <c r="GD476" s="269"/>
      <c r="GE476" s="269"/>
      <c r="GF476" s="269"/>
      <c r="GG476" s="269"/>
      <c r="GH476" s="270"/>
      <c r="GI476" s="271"/>
      <c r="GJ476" s="269"/>
      <c r="GK476" s="269"/>
      <c r="GL476" s="269"/>
      <c r="GM476" s="269"/>
      <c r="GN476" s="269"/>
      <c r="GO476" s="272"/>
      <c r="GP476" s="272"/>
      <c r="GQ476" s="272"/>
      <c r="GR476" s="272"/>
      <c r="GS476" s="272"/>
      <c r="GT476" s="272"/>
      <c r="GU476" s="272"/>
      <c r="GV476" s="272"/>
      <c r="GW476" s="272"/>
      <c r="GX476" s="272"/>
      <c r="GY476" s="272"/>
      <c r="GZ476" s="272"/>
      <c r="HA476" s="272"/>
      <c r="HB476" s="272"/>
      <c r="HC476" s="272"/>
      <c r="HD476" s="272"/>
      <c r="HE476" s="272"/>
      <c r="HF476" s="272"/>
      <c r="HG476" s="272"/>
      <c r="HH476" s="272"/>
      <c r="HI476" s="272"/>
      <c r="HJ476" s="272"/>
      <c r="HK476" s="272"/>
      <c r="HL476" s="272"/>
      <c r="HM476" s="272"/>
      <c r="HN476" s="272"/>
      <c r="HO476" s="272"/>
      <c r="HP476" s="272"/>
      <c r="HQ476" s="272"/>
      <c r="HR476" s="272"/>
      <c r="HS476" s="272"/>
      <c r="HT476" s="272"/>
      <c r="HU476" s="272"/>
      <c r="HV476" s="272"/>
      <c r="HW476" s="272"/>
      <c r="HX476" s="272"/>
      <c r="HY476" s="271"/>
      <c r="HZ476" s="271"/>
      <c r="IA476" s="272"/>
      <c r="IB476" s="273"/>
      <c r="IC476" s="272"/>
      <c r="ID476" s="272"/>
      <c r="IE476" s="272"/>
      <c r="IF476" s="272"/>
      <c r="IG476" s="272"/>
      <c r="IH476" s="272"/>
      <c r="II476" s="272"/>
      <c r="IJ476" s="272"/>
      <c r="IK476" s="272"/>
      <c r="IL476" s="272"/>
      <c r="IM476" s="272"/>
      <c r="IN476" s="272"/>
      <c r="IO476" s="272"/>
      <c r="IP476" s="272"/>
      <c r="IQ476" s="272"/>
      <c r="IR476" s="272"/>
      <c r="IS476" s="272"/>
      <c r="IT476" s="272"/>
      <c r="IU476" s="272"/>
      <c r="IV476" s="272"/>
      <c r="IW476" s="272"/>
      <c r="IX476" s="272"/>
      <c r="IY476" s="272"/>
      <c r="IZ476" s="272"/>
      <c r="JA476" s="272"/>
      <c r="JB476" s="272"/>
      <c r="JC476" s="272"/>
      <c r="JD476" s="274"/>
    </row>
    <row r="477" spans="1:264" ht="18.95" hidden="1" customHeight="1">
      <c r="A477" s="275"/>
      <c r="B477" s="276"/>
      <c r="C477" s="277"/>
      <c r="D477" s="277"/>
      <c r="E477" s="278"/>
      <c r="F477" s="278"/>
      <c r="G477" s="278"/>
      <c r="H477" s="277"/>
      <c r="I477" s="279"/>
      <c r="J477" s="279"/>
      <c r="K477" s="280"/>
      <c r="L477" s="280"/>
      <c r="M477" s="280"/>
      <c r="N477" s="281"/>
      <c r="O477" s="282"/>
      <c r="P477" s="281"/>
      <c r="Q477" s="281"/>
      <c r="R477" s="281"/>
      <c r="S477" s="281"/>
      <c r="T477" s="281"/>
      <c r="U477" s="281"/>
      <c r="V477" s="281"/>
      <c r="W477" s="96"/>
      <c r="X477" s="281"/>
      <c r="Y477" s="284"/>
      <c r="Z477" s="284"/>
      <c r="AA477" s="265"/>
      <c r="AB477" s="265"/>
      <c r="AC477" s="265"/>
      <c r="AD477" s="265"/>
      <c r="AE477" s="265"/>
      <c r="AF477" s="265"/>
      <c r="AG477" s="265"/>
      <c r="AH477" s="265"/>
      <c r="AI477" s="265"/>
      <c r="AJ477" s="265"/>
      <c r="AK477" s="265"/>
      <c r="AL477" s="265"/>
      <c r="AM477" s="265"/>
      <c r="AN477" s="266"/>
      <c r="AO477" s="265"/>
      <c r="AP477" s="265"/>
      <c r="AQ477" s="265"/>
      <c r="AR477" s="265"/>
      <c r="AS477" s="265"/>
      <c r="AT477" s="265"/>
      <c r="AU477" s="265"/>
      <c r="AV477" s="265"/>
      <c r="AW477" s="265"/>
      <c r="AX477" s="265"/>
      <c r="AY477" s="265"/>
      <c r="AZ477" s="265"/>
      <c r="BA477" s="265"/>
      <c r="BB477" s="265"/>
      <c r="BC477" s="265"/>
      <c r="BD477" s="265"/>
      <c r="BE477" s="265"/>
      <c r="BF477" s="265"/>
      <c r="BG477" s="265"/>
      <c r="BH477" s="265"/>
      <c r="BI477" s="265"/>
      <c r="BJ477" s="265"/>
      <c r="BK477" s="265"/>
      <c r="BL477" s="265"/>
      <c r="BM477" s="265"/>
      <c r="BN477" s="265"/>
      <c r="BO477" s="265"/>
      <c r="BP477" s="265"/>
      <c r="BQ477" s="265"/>
      <c r="BR477" s="265"/>
      <c r="BS477" s="265"/>
      <c r="BT477" s="265"/>
      <c r="BU477" s="265"/>
      <c r="BV477" s="265"/>
      <c r="BW477" s="265"/>
      <c r="BX477" s="265"/>
      <c r="BY477" s="265"/>
      <c r="BZ477" s="265"/>
      <c r="CA477" s="265"/>
      <c r="CB477" s="265"/>
      <c r="CC477" s="265"/>
      <c r="CD477" s="265"/>
      <c r="CE477" s="265"/>
      <c r="CF477" s="265"/>
      <c r="CG477" s="265"/>
      <c r="CH477" s="265"/>
      <c r="CI477" s="265"/>
      <c r="CJ477" s="265"/>
      <c r="CK477" s="265"/>
      <c r="CL477" s="265"/>
      <c r="CM477" s="265"/>
      <c r="CN477" s="265"/>
      <c r="CO477" s="265"/>
      <c r="CP477" s="265"/>
      <c r="CQ477" s="265"/>
      <c r="CR477" s="265"/>
      <c r="CS477" s="265"/>
      <c r="CT477" s="265"/>
      <c r="CU477" s="265"/>
      <c r="CV477" s="265"/>
      <c r="CW477" s="265"/>
      <c r="CX477" s="265"/>
      <c r="CY477" s="265"/>
      <c r="CZ477" s="265"/>
      <c r="DA477" s="265"/>
      <c r="DB477" s="265"/>
      <c r="DC477" s="265"/>
      <c r="DD477" s="265"/>
      <c r="DE477" s="265"/>
      <c r="DF477" s="265"/>
      <c r="DG477" s="265"/>
      <c r="DH477" s="265"/>
      <c r="DI477" s="265"/>
      <c r="DJ477" s="265"/>
      <c r="DK477" s="266"/>
      <c r="DL477" s="265"/>
      <c r="DM477" s="265"/>
      <c r="DN477" s="265"/>
      <c r="DO477" s="265"/>
      <c r="DP477" s="265"/>
      <c r="DQ477" s="265"/>
      <c r="DR477" s="265"/>
      <c r="DS477" s="265"/>
      <c r="DT477" s="265"/>
      <c r="DU477" s="265"/>
      <c r="DV477" s="265"/>
      <c r="DW477" s="265"/>
      <c r="DX477" s="265"/>
      <c r="DY477" s="265"/>
      <c r="DZ477" s="265"/>
      <c r="EA477" s="265"/>
      <c r="EB477" s="265"/>
      <c r="EC477" s="265"/>
      <c r="ED477" s="265"/>
      <c r="EE477" s="265"/>
      <c r="EF477" s="265"/>
      <c r="EG477" s="265"/>
      <c r="EH477" s="265"/>
      <c r="EI477" s="265"/>
      <c r="EJ477" s="265"/>
      <c r="EK477" s="265"/>
      <c r="EL477" s="266"/>
      <c r="EM477" s="265"/>
      <c r="EN477" s="265"/>
      <c r="EO477" s="265"/>
      <c r="EP477" s="265"/>
      <c r="EQ477" s="265"/>
      <c r="ER477" s="265"/>
      <c r="ES477" s="265"/>
      <c r="ET477" s="265"/>
      <c r="EU477" s="265"/>
      <c r="EV477" s="265"/>
      <c r="EW477" s="265"/>
      <c r="EX477" s="265"/>
      <c r="EY477" s="265"/>
      <c r="EZ477" s="265"/>
      <c r="FA477" s="265"/>
      <c r="FB477" s="265"/>
      <c r="FC477" s="265"/>
      <c r="FD477" s="265"/>
      <c r="FE477" s="265"/>
      <c r="FF477" s="267"/>
      <c r="FG477" s="265"/>
      <c r="FH477" s="265"/>
      <c r="FI477" s="265"/>
      <c r="FJ477" s="265"/>
      <c r="FK477" s="265"/>
      <c r="FL477" s="265"/>
      <c r="FM477" s="265"/>
      <c r="FN477" s="265"/>
      <c r="FO477" s="265"/>
      <c r="FP477" s="265"/>
      <c r="FQ477" s="268"/>
      <c r="FR477" s="268"/>
      <c r="FS477" s="265"/>
      <c r="FT477" s="265"/>
      <c r="FU477" s="265"/>
      <c r="FV477" s="265"/>
      <c r="FW477" s="265"/>
      <c r="FX477" s="265"/>
      <c r="FY477" s="265"/>
      <c r="FZ477" s="265"/>
      <c r="GA477" s="265"/>
      <c r="GB477" s="265"/>
      <c r="GC477" s="265"/>
      <c r="GD477" s="269"/>
      <c r="GE477" s="269"/>
      <c r="GF477" s="269"/>
      <c r="GG477" s="269"/>
      <c r="GH477" s="270"/>
      <c r="GI477" s="271"/>
      <c r="GJ477" s="269"/>
      <c r="GK477" s="269"/>
      <c r="GL477" s="269"/>
      <c r="GM477" s="269"/>
      <c r="GN477" s="269"/>
      <c r="GO477" s="272"/>
      <c r="GP477" s="272"/>
      <c r="GQ477" s="272"/>
      <c r="GR477" s="272"/>
      <c r="GS477" s="272"/>
      <c r="GT477" s="272"/>
      <c r="GU477" s="272"/>
      <c r="GV477" s="272"/>
      <c r="GW477" s="272"/>
      <c r="GX477" s="272"/>
      <c r="GY477" s="272"/>
      <c r="GZ477" s="272"/>
      <c r="HA477" s="272"/>
      <c r="HB477" s="272"/>
      <c r="HC477" s="272"/>
      <c r="HD477" s="272"/>
      <c r="HE477" s="272"/>
      <c r="HF477" s="272"/>
      <c r="HG477" s="272"/>
      <c r="HH477" s="272"/>
      <c r="HI477" s="272"/>
      <c r="HJ477" s="272"/>
      <c r="HK477" s="272"/>
      <c r="HL477" s="272"/>
      <c r="HM477" s="272"/>
      <c r="HN477" s="272"/>
      <c r="HO477" s="272"/>
      <c r="HP477" s="272"/>
      <c r="HQ477" s="272"/>
      <c r="HR477" s="272"/>
      <c r="HS477" s="272"/>
      <c r="HT477" s="272"/>
      <c r="HU477" s="272"/>
      <c r="HV477" s="272"/>
      <c r="HW477" s="272"/>
      <c r="HX477" s="272"/>
      <c r="HY477" s="271"/>
      <c r="HZ477" s="271"/>
      <c r="IA477" s="272"/>
      <c r="IB477" s="273"/>
      <c r="IC477" s="272"/>
      <c r="ID477" s="272"/>
      <c r="IE477" s="272"/>
      <c r="IF477" s="272"/>
      <c r="IG477" s="272"/>
      <c r="IH477" s="272"/>
      <c r="II477" s="272"/>
      <c r="IJ477" s="272"/>
      <c r="IK477" s="272"/>
      <c r="IL477" s="272"/>
      <c r="IM477" s="272"/>
      <c r="IN477" s="272"/>
      <c r="IO477" s="272"/>
      <c r="IP477" s="272"/>
      <c r="IQ477" s="272"/>
      <c r="IR477" s="272"/>
      <c r="IS477" s="272"/>
      <c r="IT477" s="272"/>
      <c r="IU477" s="272"/>
      <c r="IV477" s="272"/>
      <c r="IW477" s="272"/>
      <c r="IX477" s="272"/>
      <c r="IY477" s="272"/>
      <c r="IZ477" s="272"/>
      <c r="JA477" s="272"/>
      <c r="JB477" s="272"/>
      <c r="JC477" s="272"/>
      <c r="JD477" s="274"/>
    </row>
    <row r="478" spans="1:264" ht="18.95" hidden="1" customHeight="1">
      <c r="A478" s="275"/>
      <c r="B478" s="276"/>
      <c r="C478" s="277"/>
      <c r="D478" s="277"/>
      <c r="E478" s="278"/>
      <c r="F478" s="278"/>
      <c r="G478" s="278"/>
      <c r="H478" s="277"/>
      <c r="I478" s="279"/>
      <c r="J478" s="279"/>
      <c r="K478" s="280"/>
      <c r="L478" s="280"/>
      <c r="M478" s="280"/>
      <c r="N478" s="281"/>
      <c r="O478" s="282"/>
      <c r="P478" s="281"/>
      <c r="Q478" s="281"/>
      <c r="R478" s="281"/>
      <c r="S478" s="281"/>
      <c r="T478" s="281"/>
      <c r="U478" s="281"/>
      <c r="V478" s="281"/>
      <c r="W478" s="96"/>
      <c r="X478" s="281"/>
      <c r="Y478" s="284"/>
      <c r="Z478" s="284"/>
      <c r="AA478" s="265"/>
      <c r="AB478" s="265"/>
      <c r="AC478" s="265"/>
      <c r="AD478" s="265"/>
      <c r="AE478" s="265"/>
      <c r="AF478" s="265"/>
      <c r="AG478" s="265"/>
      <c r="AH478" s="265"/>
      <c r="AI478" s="265"/>
      <c r="AJ478" s="265"/>
      <c r="AK478" s="265"/>
      <c r="AL478" s="265"/>
      <c r="AM478" s="265"/>
      <c r="AN478" s="266"/>
      <c r="AO478" s="265"/>
      <c r="AP478" s="265"/>
      <c r="AQ478" s="265"/>
      <c r="AR478" s="265"/>
      <c r="AS478" s="265"/>
      <c r="AT478" s="265"/>
      <c r="AU478" s="265"/>
      <c r="AV478" s="265"/>
      <c r="AW478" s="265"/>
      <c r="AX478" s="265"/>
      <c r="AY478" s="265"/>
      <c r="AZ478" s="265"/>
      <c r="BA478" s="265"/>
      <c r="BB478" s="265"/>
      <c r="BC478" s="265"/>
      <c r="BD478" s="265"/>
      <c r="BE478" s="265"/>
      <c r="BF478" s="265"/>
      <c r="BG478" s="265"/>
      <c r="BH478" s="265"/>
      <c r="BI478" s="265"/>
      <c r="BJ478" s="265"/>
      <c r="BK478" s="265"/>
      <c r="BL478" s="265"/>
      <c r="BM478" s="265"/>
      <c r="BN478" s="265"/>
      <c r="BO478" s="265"/>
      <c r="BP478" s="265"/>
      <c r="BQ478" s="265"/>
      <c r="BR478" s="265"/>
      <c r="BS478" s="265"/>
      <c r="BT478" s="265"/>
      <c r="BU478" s="265"/>
      <c r="BV478" s="265"/>
      <c r="BW478" s="265"/>
      <c r="BX478" s="265"/>
      <c r="BY478" s="265"/>
      <c r="BZ478" s="265"/>
      <c r="CA478" s="265"/>
      <c r="CB478" s="265"/>
      <c r="CC478" s="265"/>
      <c r="CD478" s="265"/>
      <c r="CE478" s="265"/>
      <c r="CF478" s="265"/>
      <c r="CG478" s="265"/>
      <c r="CH478" s="265"/>
      <c r="CI478" s="265"/>
      <c r="CJ478" s="265"/>
      <c r="CK478" s="265"/>
      <c r="CL478" s="265"/>
      <c r="CM478" s="265"/>
      <c r="CN478" s="265"/>
      <c r="CO478" s="265"/>
      <c r="CP478" s="265"/>
      <c r="CQ478" s="265"/>
      <c r="CR478" s="265"/>
      <c r="CS478" s="265"/>
      <c r="CT478" s="265"/>
      <c r="CU478" s="265"/>
      <c r="CV478" s="265"/>
      <c r="CW478" s="265"/>
      <c r="CX478" s="265"/>
      <c r="CY478" s="265"/>
      <c r="CZ478" s="265"/>
      <c r="DA478" s="265"/>
      <c r="DB478" s="265"/>
      <c r="DC478" s="265"/>
      <c r="DD478" s="265"/>
      <c r="DE478" s="265"/>
      <c r="DF478" s="265"/>
      <c r="DG478" s="265"/>
      <c r="DH478" s="265"/>
      <c r="DI478" s="265"/>
      <c r="DJ478" s="265"/>
      <c r="DK478" s="266"/>
      <c r="DL478" s="265"/>
      <c r="DM478" s="265"/>
      <c r="DN478" s="265"/>
      <c r="DO478" s="265"/>
      <c r="DP478" s="265"/>
      <c r="DQ478" s="265"/>
      <c r="DR478" s="265"/>
      <c r="DS478" s="265"/>
      <c r="DT478" s="265"/>
      <c r="DU478" s="265"/>
      <c r="DV478" s="265"/>
      <c r="DW478" s="265"/>
      <c r="DX478" s="265"/>
      <c r="DY478" s="265"/>
      <c r="DZ478" s="265"/>
      <c r="EA478" s="265"/>
      <c r="EB478" s="265"/>
      <c r="EC478" s="265"/>
      <c r="ED478" s="265"/>
      <c r="EE478" s="265"/>
      <c r="EF478" s="265"/>
      <c r="EG478" s="265"/>
      <c r="EH478" s="265"/>
      <c r="EI478" s="265"/>
      <c r="EJ478" s="265"/>
      <c r="EK478" s="265"/>
      <c r="EL478" s="266"/>
      <c r="EM478" s="265"/>
      <c r="EN478" s="265"/>
      <c r="EO478" s="265"/>
      <c r="EP478" s="265"/>
      <c r="EQ478" s="265"/>
      <c r="ER478" s="265"/>
      <c r="ES478" s="265"/>
      <c r="ET478" s="265"/>
      <c r="EU478" s="265"/>
      <c r="EV478" s="265"/>
      <c r="EW478" s="265"/>
      <c r="EX478" s="265"/>
      <c r="EY478" s="265"/>
      <c r="EZ478" s="265"/>
      <c r="FA478" s="265"/>
      <c r="FB478" s="265"/>
      <c r="FC478" s="265"/>
      <c r="FD478" s="265"/>
      <c r="FE478" s="265"/>
      <c r="FF478" s="267"/>
      <c r="FG478" s="265"/>
      <c r="FH478" s="265"/>
      <c r="FI478" s="265"/>
      <c r="FJ478" s="265"/>
      <c r="FK478" s="265"/>
      <c r="FL478" s="265"/>
      <c r="FM478" s="265"/>
      <c r="FN478" s="265"/>
      <c r="FO478" s="265"/>
      <c r="FP478" s="265"/>
      <c r="FQ478" s="268"/>
      <c r="FR478" s="268"/>
      <c r="FS478" s="265"/>
      <c r="FT478" s="265"/>
      <c r="FU478" s="265"/>
      <c r="FV478" s="265"/>
      <c r="FW478" s="265"/>
      <c r="FX478" s="265"/>
      <c r="FY478" s="265"/>
      <c r="FZ478" s="265"/>
      <c r="GA478" s="265"/>
      <c r="GB478" s="265"/>
      <c r="GC478" s="265"/>
      <c r="GD478" s="269"/>
      <c r="GE478" s="269"/>
      <c r="GF478" s="269"/>
      <c r="GG478" s="269"/>
      <c r="GH478" s="270"/>
      <c r="GI478" s="271"/>
      <c r="GJ478" s="269"/>
      <c r="GK478" s="269"/>
      <c r="GL478" s="269"/>
      <c r="GM478" s="269"/>
      <c r="GN478" s="269"/>
      <c r="GO478" s="272"/>
      <c r="GP478" s="272"/>
      <c r="GQ478" s="272"/>
      <c r="GR478" s="272"/>
      <c r="GS478" s="272"/>
      <c r="GT478" s="272"/>
      <c r="GU478" s="272"/>
      <c r="GV478" s="272"/>
      <c r="GW478" s="272"/>
      <c r="GX478" s="272"/>
      <c r="GY478" s="272"/>
      <c r="GZ478" s="272"/>
      <c r="HA478" s="272"/>
      <c r="HB478" s="272"/>
      <c r="HC478" s="272"/>
      <c r="HD478" s="272"/>
      <c r="HE478" s="272"/>
      <c r="HF478" s="272"/>
      <c r="HG478" s="272"/>
      <c r="HH478" s="272"/>
      <c r="HI478" s="272"/>
      <c r="HJ478" s="272"/>
      <c r="HK478" s="272"/>
      <c r="HL478" s="272"/>
      <c r="HM478" s="272"/>
      <c r="HN478" s="272"/>
      <c r="HO478" s="272"/>
      <c r="HP478" s="272"/>
      <c r="HQ478" s="272"/>
      <c r="HR478" s="272"/>
      <c r="HS478" s="272"/>
      <c r="HT478" s="272"/>
      <c r="HU478" s="272"/>
      <c r="HV478" s="272"/>
      <c r="HW478" s="272"/>
      <c r="HX478" s="272"/>
      <c r="HY478" s="271"/>
      <c r="HZ478" s="271"/>
      <c r="IA478" s="272"/>
      <c r="IB478" s="273"/>
      <c r="IC478" s="272"/>
      <c r="ID478" s="272"/>
      <c r="IE478" s="272"/>
      <c r="IF478" s="272"/>
      <c r="IG478" s="272"/>
      <c r="IH478" s="272"/>
      <c r="II478" s="272"/>
      <c r="IJ478" s="272"/>
      <c r="IK478" s="272"/>
      <c r="IL478" s="272"/>
      <c r="IM478" s="272"/>
      <c r="IN478" s="272"/>
      <c r="IO478" s="272"/>
      <c r="IP478" s="272"/>
      <c r="IQ478" s="272"/>
      <c r="IR478" s="272"/>
      <c r="IS478" s="272"/>
      <c r="IT478" s="272"/>
      <c r="IU478" s="272"/>
      <c r="IV478" s="272"/>
      <c r="IW478" s="272"/>
      <c r="IX478" s="272"/>
      <c r="IY478" s="272"/>
      <c r="IZ478" s="272"/>
      <c r="JA478" s="272"/>
      <c r="JB478" s="272"/>
      <c r="JC478" s="272"/>
      <c r="JD478" s="274"/>
    </row>
    <row r="479" spans="1:264" ht="18.95" hidden="1" customHeight="1">
      <c r="A479" s="275"/>
      <c r="B479" s="276"/>
      <c r="C479" s="277"/>
      <c r="D479" s="277"/>
      <c r="E479" s="278"/>
      <c r="F479" s="278"/>
      <c r="G479" s="278"/>
      <c r="H479" s="277"/>
      <c r="I479" s="279"/>
      <c r="J479" s="279"/>
      <c r="K479" s="280"/>
      <c r="L479" s="280"/>
      <c r="M479" s="280"/>
      <c r="N479" s="281"/>
      <c r="O479" s="282"/>
      <c r="P479" s="281"/>
      <c r="Q479" s="281"/>
      <c r="R479" s="281"/>
      <c r="S479" s="281"/>
      <c r="T479" s="281"/>
      <c r="U479" s="281"/>
      <c r="V479" s="281"/>
      <c r="W479" s="96"/>
      <c r="X479" s="281"/>
      <c r="Y479" s="284"/>
      <c r="Z479" s="284"/>
      <c r="AA479" s="265"/>
      <c r="AB479" s="265"/>
      <c r="AC479" s="265"/>
      <c r="AD479" s="265"/>
      <c r="AE479" s="265"/>
      <c r="AF479" s="265"/>
      <c r="AG479" s="265"/>
      <c r="AH479" s="265"/>
      <c r="AI479" s="265"/>
      <c r="AJ479" s="265"/>
      <c r="AK479" s="265"/>
      <c r="AL479" s="265"/>
      <c r="AM479" s="265"/>
      <c r="AN479" s="266"/>
      <c r="AO479" s="265"/>
      <c r="AP479" s="265"/>
      <c r="AQ479" s="265"/>
      <c r="AR479" s="265"/>
      <c r="AS479" s="265"/>
      <c r="AT479" s="265"/>
      <c r="AU479" s="265"/>
      <c r="AV479" s="265"/>
      <c r="AW479" s="265"/>
      <c r="AX479" s="265"/>
      <c r="AY479" s="265"/>
      <c r="AZ479" s="265"/>
      <c r="BA479" s="265"/>
      <c r="BB479" s="265"/>
      <c r="BC479" s="265"/>
      <c r="BD479" s="265"/>
      <c r="BE479" s="265"/>
      <c r="BF479" s="265"/>
      <c r="BG479" s="265"/>
      <c r="BH479" s="265"/>
      <c r="BI479" s="265"/>
      <c r="BJ479" s="265"/>
      <c r="BK479" s="265"/>
      <c r="BL479" s="265"/>
      <c r="BM479" s="265"/>
      <c r="BN479" s="265"/>
      <c r="BO479" s="265"/>
      <c r="BP479" s="265"/>
      <c r="BQ479" s="265"/>
      <c r="BR479" s="265"/>
      <c r="BS479" s="265"/>
      <c r="BT479" s="265"/>
      <c r="BU479" s="265"/>
      <c r="BV479" s="265"/>
      <c r="BW479" s="265"/>
      <c r="BX479" s="265"/>
      <c r="BY479" s="265"/>
      <c r="BZ479" s="265"/>
      <c r="CA479" s="265"/>
      <c r="CB479" s="265"/>
      <c r="CC479" s="265"/>
      <c r="CD479" s="265"/>
      <c r="CE479" s="265"/>
      <c r="CF479" s="265"/>
      <c r="CG479" s="265"/>
      <c r="CH479" s="265"/>
      <c r="CI479" s="265"/>
      <c r="CJ479" s="265"/>
      <c r="CK479" s="265"/>
      <c r="CL479" s="265"/>
      <c r="CM479" s="265"/>
      <c r="CN479" s="265"/>
      <c r="CO479" s="265"/>
      <c r="CP479" s="265"/>
      <c r="CQ479" s="265"/>
      <c r="CR479" s="265"/>
      <c r="CS479" s="265"/>
      <c r="CT479" s="265"/>
      <c r="CU479" s="265"/>
      <c r="CV479" s="265"/>
      <c r="CW479" s="265"/>
      <c r="CX479" s="265"/>
      <c r="CY479" s="265"/>
      <c r="CZ479" s="265"/>
      <c r="DA479" s="265"/>
      <c r="DB479" s="265"/>
      <c r="DC479" s="265"/>
      <c r="DD479" s="265"/>
      <c r="DE479" s="265"/>
      <c r="DF479" s="265"/>
      <c r="DG479" s="265"/>
      <c r="DH479" s="265"/>
      <c r="DI479" s="265"/>
      <c r="DJ479" s="265"/>
      <c r="DK479" s="266"/>
      <c r="DL479" s="265"/>
      <c r="DM479" s="265"/>
      <c r="DN479" s="265"/>
      <c r="DO479" s="265"/>
      <c r="DP479" s="265"/>
      <c r="DQ479" s="265"/>
      <c r="DR479" s="265"/>
      <c r="DS479" s="265"/>
      <c r="DT479" s="265"/>
      <c r="DU479" s="265"/>
      <c r="DV479" s="265"/>
      <c r="DW479" s="265"/>
      <c r="DX479" s="265"/>
      <c r="DY479" s="265"/>
      <c r="DZ479" s="265"/>
      <c r="EA479" s="265"/>
      <c r="EB479" s="265"/>
      <c r="EC479" s="265"/>
      <c r="ED479" s="265"/>
      <c r="EE479" s="265"/>
      <c r="EF479" s="265"/>
      <c r="EG479" s="265"/>
      <c r="EH479" s="265"/>
      <c r="EI479" s="265"/>
      <c r="EJ479" s="265"/>
      <c r="EK479" s="265"/>
      <c r="EL479" s="266"/>
      <c r="EM479" s="265"/>
      <c r="EN479" s="265"/>
      <c r="EO479" s="265"/>
      <c r="EP479" s="265"/>
      <c r="EQ479" s="265"/>
      <c r="ER479" s="265"/>
      <c r="ES479" s="265"/>
      <c r="ET479" s="265"/>
      <c r="EU479" s="265"/>
      <c r="EV479" s="265"/>
      <c r="EW479" s="265"/>
      <c r="EX479" s="265"/>
      <c r="EY479" s="265"/>
      <c r="EZ479" s="265"/>
      <c r="FA479" s="265"/>
      <c r="FB479" s="265"/>
      <c r="FC479" s="265"/>
      <c r="FD479" s="265"/>
      <c r="FE479" s="265"/>
      <c r="FF479" s="267"/>
      <c r="FG479" s="265"/>
      <c r="FH479" s="265"/>
      <c r="FI479" s="265"/>
      <c r="FJ479" s="265"/>
      <c r="FK479" s="265"/>
      <c r="FL479" s="265"/>
      <c r="FM479" s="265"/>
      <c r="FN479" s="265"/>
      <c r="FO479" s="265"/>
      <c r="FP479" s="265"/>
      <c r="FQ479" s="268"/>
      <c r="FR479" s="268"/>
      <c r="FS479" s="265"/>
      <c r="FT479" s="265"/>
      <c r="FU479" s="265"/>
      <c r="FV479" s="265"/>
      <c r="FW479" s="265"/>
      <c r="FX479" s="265"/>
      <c r="FY479" s="265"/>
      <c r="FZ479" s="265"/>
      <c r="GA479" s="265"/>
      <c r="GB479" s="265"/>
      <c r="GC479" s="265"/>
      <c r="GD479" s="269"/>
      <c r="GE479" s="269"/>
      <c r="GF479" s="269"/>
      <c r="GG479" s="269"/>
      <c r="GH479" s="270"/>
      <c r="GI479" s="271"/>
      <c r="GJ479" s="269"/>
      <c r="GK479" s="269"/>
      <c r="GL479" s="269"/>
      <c r="GM479" s="269"/>
      <c r="GN479" s="269"/>
      <c r="GO479" s="272"/>
      <c r="GP479" s="272"/>
      <c r="GQ479" s="272"/>
      <c r="GR479" s="272"/>
      <c r="GS479" s="272"/>
      <c r="GT479" s="272"/>
      <c r="GU479" s="272"/>
      <c r="GV479" s="272"/>
      <c r="GW479" s="272"/>
      <c r="GX479" s="272"/>
      <c r="GY479" s="272"/>
      <c r="GZ479" s="272"/>
      <c r="HA479" s="272"/>
      <c r="HB479" s="272"/>
      <c r="HC479" s="272"/>
      <c r="HD479" s="272"/>
      <c r="HE479" s="272"/>
      <c r="HF479" s="272"/>
      <c r="HG479" s="272"/>
      <c r="HH479" s="272"/>
      <c r="HI479" s="272"/>
      <c r="HJ479" s="272"/>
      <c r="HK479" s="272"/>
      <c r="HL479" s="272"/>
      <c r="HM479" s="272"/>
      <c r="HN479" s="272"/>
      <c r="HO479" s="272"/>
      <c r="HP479" s="272"/>
      <c r="HQ479" s="272"/>
      <c r="HR479" s="272"/>
      <c r="HS479" s="272"/>
      <c r="HT479" s="272"/>
      <c r="HU479" s="272"/>
      <c r="HV479" s="272"/>
      <c r="HW479" s="272"/>
      <c r="HX479" s="272"/>
      <c r="HY479" s="271"/>
      <c r="HZ479" s="271"/>
      <c r="IA479" s="272"/>
      <c r="IB479" s="273"/>
      <c r="IC479" s="272"/>
      <c r="ID479" s="272"/>
      <c r="IE479" s="272"/>
      <c r="IF479" s="272"/>
      <c r="IG479" s="272"/>
      <c r="IH479" s="272"/>
      <c r="II479" s="272"/>
      <c r="IJ479" s="272"/>
      <c r="IK479" s="272"/>
      <c r="IL479" s="272"/>
      <c r="IM479" s="272"/>
      <c r="IN479" s="272"/>
      <c r="IO479" s="272"/>
      <c r="IP479" s="272"/>
      <c r="IQ479" s="272"/>
      <c r="IR479" s="272"/>
      <c r="IS479" s="272"/>
      <c r="IT479" s="272"/>
      <c r="IU479" s="272"/>
      <c r="IV479" s="272"/>
      <c r="IW479" s="272"/>
      <c r="IX479" s="272"/>
      <c r="IY479" s="272"/>
      <c r="IZ479" s="272"/>
      <c r="JA479" s="272"/>
      <c r="JB479" s="272"/>
      <c r="JC479" s="272"/>
      <c r="JD479" s="274"/>
    </row>
    <row r="480" spans="1:264" s="313" customFormat="1" ht="18.95" hidden="1" customHeight="1">
      <c r="A480" s="314"/>
      <c r="B480" s="372"/>
      <c r="C480" s="323"/>
      <c r="D480" s="323"/>
      <c r="E480" s="278"/>
      <c r="F480" s="278"/>
      <c r="G480" s="278"/>
      <c r="H480" s="323"/>
      <c r="I480" s="323"/>
      <c r="J480" s="323"/>
      <c r="K480" s="324"/>
      <c r="L480" s="324"/>
      <c r="M480" s="324"/>
      <c r="N480" s="317"/>
      <c r="O480" s="315"/>
      <c r="P480" s="317"/>
      <c r="Q480" s="317"/>
      <c r="R480" s="317"/>
      <c r="S480" s="317"/>
      <c r="T480" s="317"/>
      <c r="U480" s="317"/>
      <c r="V480" s="317"/>
      <c r="W480" s="318"/>
      <c r="X480" s="317"/>
      <c r="Y480" s="319"/>
      <c r="Z480" s="319"/>
      <c r="AA480" s="309"/>
      <c r="AB480" s="309"/>
      <c r="AC480" s="309"/>
      <c r="AD480" s="309"/>
      <c r="AE480" s="309"/>
      <c r="AF480" s="309"/>
      <c r="AG480" s="309"/>
      <c r="AH480" s="309"/>
      <c r="AI480" s="309"/>
      <c r="AJ480" s="309"/>
      <c r="AK480" s="309"/>
      <c r="AL480" s="309"/>
      <c r="AM480" s="309"/>
      <c r="AN480" s="320"/>
      <c r="AO480" s="309"/>
      <c r="AP480" s="309"/>
      <c r="AQ480" s="309"/>
      <c r="AR480" s="309"/>
      <c r="AS480" s="309"/>
      <c r="AT480" s="309"/>
      <c r="AU480" s="309"/>
      <c r="AV480" s="309"/>
      <c r="AW480" s="309"/>
      <c r="AX480" s="309"/>
      <c r="AY480" s="309"/>
      <c r="AZ480" s="309"/>
      <c r="BA480" s="309"/>
      <c r="BB480" s="309"/>
      <c r="BC480" s="309"/>
      <c r="BD480" s="309"/>
      <c r="BE480" s="309"/>
      <c r="BF480" s="309"/>
      <c r="BG480" s="309"/>
      <c r="BH480" s="309"/>
      <c r="BI480" s="309"/>
      <c r="BJ480" s="309"/>
      <c r="BK480" s="309"/>
      <c r="BL480" s="309"/>
      <c r="BM480" s="309"/>
      <c r="BN480" s="309"/>
      <c r="BO480" s="309"/>
      <c r="BP480" s="309"/>
      <c r="BQ480" s="309"/>
      <c r="BR480" s="309"/>
      <c r="BS480" s="309"/>
      <c r="BT480" s="309"/>
      <c r="BU480" s="309"/>
      <c r="BV480" s="309"/>
      <c r="BW480" s="309"/>
      <c r="BX480" s="309"/>
      <c r="BY480" s="309"/>
      <c r="BZ480" s="309"/>
      <c r="CA480" s="309"/>
      <c r="CB480" s="309"/>
      <c r="CC480" s="309"/>
      <c r="CD480" s="309"/>
      <c r="CE480" s="309"/>
      <c r="CF480" s="309"/>
      <c r="CG480" s="309"/>
      <c r="CH480" s="309"/>
      <c r="CI480" s="309"/>
      <c r="CJ480" s="309"/>
      <c r="CK480" s="309"/>
      <c r="CL480" s="309"/>
      <c r="CM480" s="309"/>
      <c r="CN480" s="309"/>
      <c r="CO480" s="309"/>
      <c r="CP480" s="309"/>
      <c r="CQ480" s="309"/>
      <c r="CR480" s="309"/>
      <c r="CS480" s="309"/>
      <c r="CT480" s="309"/>
      <c r="CU480" s="309"/>
      <c r="CV480" s="309"/>
      <c r="CW480" s="309"/>
      <c r="CX480" s="309"/>
      <c r="CY480" s="309"/>
      <c r="CZ480" s="309"/>
      <c r="DA480" s="309"/>
      <c r="DB480" s="309"/>
      <c r="DC480" s="309"/>
      <c r="DD480" s="309"/>
      <c r="DE480" s="309"/>
      <c r="DF480" s="309"/>
      <c r="DG480" s="309"/>
      <c r="DH480" s="309"/>
      <c r="DI480" s="309"/>
      <c r="DJ480" s="309"/>
      <c r="DK480" s="320"/>
      <c r="DL480" s="309"/>
      <c r="DM480" s="309"/>
      <c r="DN480" s="309"/>
      <c r="DO480" s="309"/>
      <c r="DP480" s="309"/>
      <c r="DQ480" s="309"/>
      <c r="DR480" s="309"/>
      <c r="DS480" s="309"/>
      <c r="DT480" s="309"/>
      <c r="DU480" s="309"/>
      <c r="DV480" s="309"/>
      <c r="DW480" s="309"/>
      <c r="DX480" s="309"/>
      <c r="DY480" s="309"/>
      <c r="DZ480" s="309"/>
      <c r="EA480" s="309"/>
      <c r="EB480" s="309"/>
      <c r="EC480" s="309"/>
      <c r="ED480" s="309"/>
      <c r="EE480" s="309"/>
      <c r="EF480" s="309"/>
      <c r="EG480" s="309"/>
      <c r="EH480" s="309"/>
      <c r="EI480" s="309"/>
      <c r="EJ480" s="309"/>
      <c r="EK480" s="309"/>
      <c r="EL480" s="320"/>
      <c r="EM480" s="309"/>
      <c r="EN480" s="309"/>
      <c r="EO480" s="309"/>
      <c r="EP480" s="309"/>
      <c r="EQ480" s="309"/>
      <c r="ER480" s="309"/>
      <c r="ES480" s="309"/>
      <c r="ET480" s="309"/>
      <c r="EU480" s="309"/>
      <c r="EV480" s="309"/>
      <c r="EW480" s="309"/>
      <c r="EX480" s="309"/>
      <c r="EY480" s="309"/>
      <c r="EZ480" s="309"/>
      <c r="FA480" s="309"/>
      <c r="FB480" s="309"/>
      <c r="FC480" s="309"/>
      <c r="FD480" s="309"/>
      <c r="FE480" s="309"/>
      <c r="FF480" s="325"/>
      <c r="FG480" s="309"/>
      <c r="FH480" s="309"/>
      <c r="FI480" s="309"/>
      <c r="FJ480" s="309"/>
      <c r="FK480" s="309"/>
      <c r="FL480" s="309"/>
      <c r="FM480" s="309"/>
      <c r="FN480" s="309"/>
      <c r="FO480" s="309"/>
      <c r="FP480" s="309"/>
      <c r="FQ480" s="268"/>
      <c r="FR480" s="268"/>
      <c r="FS480" s="309"/>
      <c r="FT480" s="309"/>
      <c r="FU480" s="309"/>
      <c r="FV480" s="309"/>
      <c r="FW480" s="309"/>
      <c r="FX480" s="309"/>
      <c r="FY480" s="309"/>
      <c r="FZ480" s="309"/>
      <c r="GA480" s="309"/>
      <c r="GB480" s="309"/>
      <c r="GC480" s="309"/>
      <c r="GD480" s="310"/>
      <c r="GE480" s="310"/>
      <c r="GF480" s="310"/>
      <c r="GG480" s="310"/>
      <c r="GH480" s="311"/>
      <c r="GI480" s="327"/>
      <c r="GJ480" s="310"/>
      <c r="GK480" s="310"/>
      <c r="GL480" s="310"/>
      <c r="GM480" s="310"/>
      <c r="GN480" s="310"/>
      <c r="GO480" s="312"/>
      <c r="GP480" s="312"/>
      <c r="GQ480" s="312"/>
      <c r="GR480" s="312"/>
      <c r="GS480" s="312"/>
      <c r="GT480" s="312"/>
      <c r="GU480" s="312"/>
      <c r="GV480" s="312"/>
      <c r="GW480" s="312"/>
      <c r="GX480" s="312"/>
      <c r="GY480" s="312"/>
      <c r="GZ480" s="312"/>
      <c r="HA480" s="312"/>
      <c r="HB480" s="312"/>
      <c r="HC480" s="312"/>
      <c r="HD480" s="312"/>
      <c r="HE480" s="312"/>
      <c r="HF480" s="312"/>
      <c r="HG480" s="312"/>
      <c r="HH480" s="312"/>
      <c r="HI480" s="312"/>
      <c r="HJ480" s="312"/>
      <c r="HK480" s="312"/>
      <c r="HL480" s="312"/>
      <c r="HM480" s="312"/>
      <c r="HN480" s="312"/>
      <c r="HO480" s="312"/>
      <c r="HP480" s="373"/>
      <c r="HQ480" s="373"/>
      <c r="HR480" s="312"/>
      <c r="HS480" s="312"/>
      <c r="HT480" s="312"/>
      <c r="HU480" s="312"/>
      <c r="HV480" s="312"/>
      <c r="HW480" s="312"/>
      <c r="HX480" s="312"/>
      <c r="HY480" s="327"/>
      <c r="HZ480" s="327"/>
      <c r="IA480" s="312"/>
      <c r="IB480" s="328"/>
      <c r="IC480" s="312"/>
      <c r="ID480" s="312"/>
      <c r="IE480" s="312"/>
      <c r="IF480" s="312"/>
      <c r="IG480" s="312"/>
      <c r="IH480" s="312"/>
      <c r="II480" s="312"/>
      <c r="IJ480" s="312"/>
      <c r="IK480" s="312"/>
      <c r="IL480" s="312"/>
      <c r="IM480" s="312"/>
      <c r="IN480" s="312"/>
      <c r="IO480" s="312"/>
      <c r="IP480" s="312"/>
      <c r="IQ480" s="312"/>
      <c r="IR480" s="312"/>
      <c r="IS480" s="312"/>
      <c r="IT480" s="312"/>
      <c r="IU480" s="312"/>
      <c r="IV480" s="312"/>
      <c r="IW480" s="312"/>
      <c r="IX480" s="312"/>
      <c r="IY480" s="312"/>
      <c r="IZ480" s="312"/>
      <c r="JA480" s="312"/>
      <c r="JB480" s="312"/>
      <c r="JC480" s="312"/>
      <c r="JD480" s="329"/>
    </row>
    <row r="481" spans="1:267" s="313" customFormat="1" ht="18.95" hidden="1" customHeight="1">
      <c r="A481" s="314"/>
      <c r="B481" s="372"/>
      <c r="C481" s="323"/>
      <c r="D481" s="323"/>
      <c r="E481" s="278"/>
      <c r="F481" s="278"/>
      <c r="G481" s="278"/>
      <c r="H481" s="323"/>
      <c r="I481" s="323"/>
      <c r="J481" s="323"/>
      <c r="K481" s="324"/>
      <c r="L481" s="324"/>
      <c r="M481" s="324"/>
      <c r="N481" s="317"/>
      <c r="O481" s="315"/>
      <c r="P481" s="317"/>
      <c r="Q481" s="317"/>
      <c r="R481" s="317"/>
      <c r="S481" s="317"/>
      <c r="T481" s="317"/>
      <c r="U481" s="317"/>
      <c r="V481" s="317"/>
      <c r="W481" s="318"/>
      <c r="X481" s="317"/>
      <c r="Y481" s="319"/>
      <c r="Z481" s="319"/>
      <c r="AA481" s="309"/>
      <c r="AB481" s="309"/>
      <c r="AC481" s="309"/>
      <c r="AD481" s="309"/>
      <c r="AE481" s="309"/>
      <c r="AF481" s="309"/>
      <c r="AG481" s="309"/>
      <c r="AH481" s="309"/>
      <c r="AI481" s="309"/>
      <c r="AJ481" s="309"/>
      <c r="AK481" s="309"/>
      <c r="AL481" s="309"/>
      <c r="AM481" s="309"/>
      <c r="AN481" s="320"/>
      <c r="AO481" s="309"/>
      <c r="AP481" s="309"/>
      <c r="AQ481" s="309"/>
      <c r="AR481" s="309"/>
      <c r="AS481" s="309"/>
      <c r="AT481" s="309"/>
      <c r="AU481" s="309"/>
      <c r="AV481" s="309"/>
      <c r="AW481" s="309"/>
      <c r="AX481" s="309"/>
      <c r="AY481" s="309"/>
      <c r="AZ481" s="309"/>
      <c r="BA481" s="309"/>
      <c r="BB481" s="309"/>
      <c r="BC481" s="309"/>
      <c r="BD481" s="309"/>
      <c r="BE481" s="309"/>
      <c r="BF481" s="309"/>
      <c r="BG481" s="309"/>
      <c r="BH481" s="309"/>
      <c r="BI481" s="309"/>
      <c r="BJ481" s="309"/>
      <c r="BK481" s="309"/>
      <c r="BL481" s="309"/>
      <c r="BM481" s="309"/>
      <c r="BN481" s="309"/>
      <c r="BO481" s="309"/>
      <c r="BP481" s="309"/>
      <c r="BQ481" s="309"/>
      <c r="BR481" s="309"/>
      <c r="BS481" s="309"/>
      <c r="BT481" s="309"/>
      <c r="BU481" s="309"/>
      <c r="BV481" s="309"/>
      <c r="BW481" s="309"/>
      <c r="BX481" s="309"/>
      <c r="BY481" s="309"/>
      <c r="BZ481" s="309"/>
      <c r="CA481" s="309"/>
      <c r="CB481" s="309"/>
      <c r="CC481" s="309"/>
      <c r="CD481" s="309"/>
      <c r="CE481" s="309"/>
      <c r="CF481" s="309"/>
      <c r="CG481" s="309"/>
      <c r="CH481" s="309"/>
      <c r="CI481" s="309"/>
      <c r="CJ481" s="309"/>
      <c r="CK481" s="309"/>
      <c r="CL481" s="309"/>
      <c r="CM481" s="309"/>
      <c r="CN481" s="309"/>
      <c r="CO481" s="309"/>
      <c r="CP481" s="309"/>
      <c r="CQ481" s="309"/>
      <c r="CR481" s="309"/>
      <c r="CS481" s="309"/>
      <c r="CT481" s="309"/>
      <c r="CU481" s="309"/>
      <c r="CV481" s="309"/>
      <c r="CW481" s="309"/>
      <c r="CX481" s="309"/>
      <c r="CY481" s="309"/>
      <c r="CZ481" s="309"/>
      <c r="DA481" s="309"/>
      <c r="DB481" s="309"/>
      <c r="DC481" s="309"/>
      <c r="DD481" s="309"/>
      <c r="DE481" s="309"/>
      <c r="DF481" s="309"/>
      <c r="DG481" s="309"/>
      <c r="DH481" s="309"/>
      <c r="DI481" s="309"/>
      <c r="DJ481" s="309"/>
      <c r="DK481" s="320"/>
      <c r="DL481" s="309"/>
      <c r="DM481" s="309"/>
      <c r="DN481" s="309"/>
      <c r="DO481" s="309"/>
      <c r="DP481" s="309"/>
      <c r="DQ481" s="309"/>
      <c r="DR481" s="309"/>
      <c r="DS481" s="309"/>
      <c r="DT481" s="309"/>
      <c r="DU481" s="309"/>
      <c r="DV481" s="309"/>
      <c r="DW481" s="309"/>
      <c r="DX481" s="309"/>
      <c r="DY481" s="309"/>
      <c r="DZ481" s="309"/>
      <c r="EA481" s="309"/>
      <c r="EB481" s="309"/>
      <c r="EC481" s="309"/>
      <c r="ED481" s="309"/>
      <c r="EE481" s="309"/>
      <c r="EF481" s="309"/>
      <c r="EG481" s="309"/>
      <c r="EH481" s="309"/>
      <c r="EI481" s="309"/>
      <c r="EJ481" s="309"/>
      <c r="EK481" s="309"/>
      <c r="EL481" s="320"/>
      <c r="EM481" s="309"/>
      <c r="EN481" s="309"/>
      <c r="EO481" s="309"/>
      <c r="EP481" s="309"/>
      <c r="EQ481" s="309"/>
      <c r="ER481" s="309"/>
      <c r="ES481" s="309"/>
      <c r="ET481" s="309"/>
      <c r="EU481" s="309"/>
      <c r="EV481" s="309"/>
      <c r="EW481" s="309"/>
      <c r="EX481" s="309"/>
      <c r="EY481" s="309"/>
      <c r="EZ481" s="309"/>
      <c r="FA481" s="309"/>
      <c r="FB481" s="309"/>
      <c r="FC481" s="309"/>
      <c r="FD481" s="309"/>
      <c r="FE481" s="309"/>
      <c r="FF481" s="325"/>
      <c r="FG481" s="309"/>
      <c r="FH481" s="309"/>
      <c r="FI481" s="309"/>
      <c r="FJ481" s="309"/>
      <c r="FK481" s="309"/>
      <c r="FL481" s="309"/>
      <c r="FM481" s="309"/>
      <c r="FN481" s="309"/>
      <c r="FO481" s="309"/>
      <c r="FP481" s="309"/>
      <c r="FQ481" s="268"/>
      <c r="FR481" s="268"/>
      <c r="FS481" s="309"/>
      <c r="FT481" s="309"/>
      <c r="FU481" s="309"/>
      <c r="FV481" s="309"/>
      <c r="FW481" s="309"/>
      <c r="FX481" s="309"/>
      <c r="FY481" s="309"/>
      <c r="FZ481" s="309"/>
      <c r="GA481" s="309"/>
      <c r="GB481" s="309"/>
      <c r="GC481" s="309"/>
      <c r="GD481" s="310"/>
      <c r="GE481" s="310"/>
      <c r="GF481" s="310"/>
      <c r="GG481" s="310"/>
      <c r="GH481" s="311"/>
      <c r="GI481" s="327"/>
      <c r="GJ481" s="310"/>
      <c r="GK481" s="310"/>
      <c r="GL481" s="310"/>
      <c r="GM481" s="310"/>
      <c r="GN481" s="310"/>
      <c r="GO481" s="312"/>
      <c r="GP481" s="312"/>
      <c r="GQ481" s="312"/>
      <c r="GR481" s="312"/>
      <c r="GS481" s="312"/>
      <c r="GT481" s="312"/>
      <c r="GU481" s="312"/>
      <c r="GV481" s="312"/>
      <c r="GW481" s="312"/>
      <c r="GX481" s="312"/>
      <c r="GY481" s="312"/>
      <c r="GZ481" s="312"/>
      <c r="HA481" s="312"/>
      <c r="HB481" s="312"/>
      <c r="HC481" s="312"/>
      <c r="HD481" s="312"/>
      <c r="HE481" s="312"/>
      <c r="HF481" s="312"/>
      <c r="HG481" s="312"/>
      <c r="HH481" s="312"/>
      <c r="HI481" s="312"/>
      <c r="HJ481" s="312"/>
      <c r="HK481" s="312"/>
      <c r="HL481" s="312"/>
      <c r="HM481" s="312"/>
      <c r="HN481" s="312"/>
      <c r="HO481" s="312"/>
      <c r="HP481" s="312"/>
      <c r="HQ481" s="312"/>
      <c r="HR481" s="312"/>
      <c r="HS481" s="312"/>
      <c r="HT481" s="312"/>
      <c r="HU481" s="312"/>
      <c r="HV481" s="312"/>
      <c r="HW481" s="312"/>
      <c r="HX481" s="312"/>
      <c r="HY481" s="327"/>
      <c r="HZ481" s="327"/>
      <c r="IA481" s="312"/>
      <c r="IB481" s="328"/>
      <c r="IC481" s="312"/>
      <c r="ID481" s="312"/>
      <c r="IE481" s="312"/>
      <c r="IF481" s="312"/>
      <c r="IG481" s="312"/>
      <c r="IH481" s="312"/>
      <c r="II481" s="312"/>
      <c r="IJ481" s="312"/>
      <c r="IK481" s="312"/>
      <c r="IL481" s="312"/>
      <c r="IM481" s="312"/>
      <c r="IN481" s="312"/>
      <c r="IO481" s="312"/>
      <c r="IP481" s="312"/>
      <c r="IQ481" s="312"/>
      <c r="IR481" s="312"/>
      <c r="IS481" s="312"/>
      <c r="IT481" s="312"/>
      <c r="IU481" s="312"/>
      <c r="IV481" s="312"/>
      <c r="IW481" s="312"/>
      <c r="IX481" s="312"/>
      <c r="IY481" s="312"/>
      <c r="IZ481" s="312"/>
      <c r="JA481" s="312"/>
      <c r="JB481" s="312"/>
      <c r="JC481" s="312"/>
      <c r="JD481" s="329"/>
    </row>
    <row r="482" spans="1:267" s="33" customFormat="1" ht="18.95" hidden="1" customHeight="1">
      <c r="A482" s="330" t="s">
        <v>478</v>
      </c>
      <c r="B482" s="331">
        <f>SUM(B451:B481)</f>
        <v>0</v>
      </c>
      <c r="C482" s="331">
        <f>C464</f>
        <v>0</v>
      </c>
      <c r="D482" s="331"/>
      <c r="E482" s="332">
        <f>E481</f>
        <v>0</v>
      </c>
      <c r="F482" s="332"/>
      <c r="G482" s="332"/>
      <c r="H482" s="333">
        <f>H465</f>
        <v>0</v>
      </c>
      <c r="I482" s="333">
        <f t="shared" ref="I482:N482" si="71">I465</f>
        <v>0</v>
      </c>
      <c r="J482" s="333">
        <f t="shared" si="71"/>
        <v>0</v>
      </c>
      <c r="K482" s="333">
        <f t="shared" si="71"/>
        <v>0</v>
      </c>
      <c r="L482" s="333">
        <f t="shared" si="71"/>
        <v>0</v>
      </c>
      <c r="M482" s="333">
        <f t="shared" si="71"/>
        <v>0</v>
      </c>
      <c r="N482" s="333">
        <f t="shared" si="71"/>
        <v>0</v>
      </c>
      <c r="O482" s="333"/>
      <c r="P482" s="333">
        <f>SUM(P451:P481)</f>
        <v>0</v>
      </c>
      <c r="Q482" s="333">
        <f t="shared" ref="Q482:CC482" si="72">SUM(Q451:Q481)</f>
        <v>0</v>
      </c>
      <c r="R482" s="333">
        <f t="shared" si="72"/>
        <v>0</v>
      </c>
      <c r="S482" s="333">
        <f t="shared" si="72"/>
        <v>0</v>
      </c>
      <c r="T482" s="333">
        <f t="shared" si="72"/>
        <v>0</v>
      </c>
      <c r="U482" s="333">
        <f t="shared" si="72"/>
        <v>0</v>
      </c>
      <c r="V482" s="333">
        <f t="shared" si="72"/>
        <v>0</v>
      </c>
      <c r="W482" s="237">
        <f t="shared" si="72"/>
        <v>0</v>
      </c>
      <c r="X482" s="333">
        <f t="shared" si="72"/>
        <v>0</v>
      </c>
      <c r="Y482" s="333">
        <f t="shared" si="72"/>
        <v>0</v>
      </c>
      <c r="Z482" s="333">
        <f t="shared" si="72"/>
        <v>0</v>
      </c>
      <c r="AA482" s="333">
        <f t="shared" si="72"/>
        <v>0</v>
      </c>
      <c r="AB482" s="333">
        <f t="shared" si="72"/>
        <v>0</v>
      </c>
      <c r="AC482" s="333">
        <f t="shared" si="72"/>
        <v>0</v>
      </c>
      <c r="AD482" s="333">
        <f t="shared" si="72"/>
        <v>0</v>
      </c>
      <c r="AE482" s="333">
        <f t="shared" si="72"/>
        <v>0</v>
      </c>
      <c r="AF482" s="333">
        <f t="shared" si="72"/>
        <v>0</v>
      </c>
      <c r="AG482" s="333">
        <f t="shared" si="72"/>
        <v>0</v>
      </c>
      <c r="AH482" s="333">
        <f t="shared" si="72"/>
        <v>0</v>
      </c>
      <c r="AI482" s="333">
        <f t="shared" si="72"/>
        <v>0</v>
      </c>
      <c r="AJ482" s="333">
        <f t="shared" si="72"/>
        <v>0</v>
      </c>
      <c r="AK482" s="333">
        <f t="shared" si="72"/>
        <v>0</v>
      </c>
      <c r="AL482" s="333">
        <f t="shared" si="72"/>
        <v>0</v>
      </c>
      <c r="AM482" s="333">
        <f t="shared" si="72"/>
        <v>0</v>
      </c>
      <c r="AN482" s="333">
        <f t="shared" si="72"/>
        <v>0</v>
      </c>
      <c r="AO482" s="333">
        <f t="shared" si="72"/>
        <v>0</v>
      </c>
      <c r="AP482" s="333">
        <f t="shared" si="72"/>
        <v>0</v>
      </c>
      <c r="AQ482" s="333">
        <f t="shared" si="72"/>
        <v>0</v>
      </c>
      <c r="AR482" s="333">
        <f t="shared" si="72"/>
        <v>0</v>
      </c>
      <c r="AS482" s="333">
        <f t="shared" si="72"/>
        <v>0</v>
      </c>
      <c r="AT482" s="333">
        <f t="shared" si="72"/>
        <v>0</v>
      </c>
      <c r="AU482" s="333">
        <f t="shared" si="72"/>
        <v>0</v>
      </c>
      <c r="AV482" s="333">
        <f t="shared" si="72"/>
        <v>0</v>
      </c>
      <c r="AW482" s="333">
        <f t="shared" si="72"/>
        <v>0</v>
      </c>
      <c r="AX482" s="333">
        <f t="shared" si="72"/>
        <v>0</v>
      </c>
      <c r="AY482" s="333">
        <f t="shared" si="72"/>
        <v>0</v>
      </c>
      <c r="AZ482" s="333">
        <f t="shared" si="72"/>
        <v>0</v>
      </c>
      <c r="BA482" s="333">
        <f t="shared" si="72"/>
        <v>0</v>
      </c>
      <c r="BB482" s="333">
        <f t="shared" si="72"/>
        <v>0</v>
      </c>
      <c r="BC482" s="333">
        <f t="shared" si="72"/>
        <v>0</v>
      </c>
      <c r="BD482" s="333">
        <f t="shared" si="72"/>
        <v>0</v>
      </c>
      <c r="BE482" s="333">
        <f t="shared" si="72"/>
        <v>0</v>
      </c>
      <c r="BF482" s="333">
        <f t="shared" si="72"/>
        <v>0</v>
      </c>
      <c r="BG482" s="333">
        <f t="shared" si="72"/>
        <v>0</v>
      </c>
      <c r="BH482" s="333">
        <f t="shared" si="72"/>
        <v>0</v>
      </c>
      <c r="BI482" s="333">
        <f t="shared" si="72"/>
        <v>0</v>
      </c>
      <c r="BJ482" s="333">
        <f t="shared" si="72"/>
        <v>0</v>
      </c>
      <c r="BK482" s="333">
        <f t="shared" si="72"/>
        <v>0</v>
      </c>
      <c r="BL482" s="333">
        <f t="shared" si="72"/>
        <v>0</v>
      </c>
      <c r="BM482" s="333">
        <f t="shared" si="72"/>
        <v>0</v>
      </c>
      <c r="BN482" s="333">
        <f t="shared" si="72"/>
        <v>0</v>
      </c>
      <c r="BO482" s="333">
        <f t="shared" si="72"/>
        <v>0</v>
      </c>
      <c r="BP482" s="333">
        <f t="shared" si="72"/>
        <v>0</v>
      </c>
      <c r="BQ482" s="333">
        <f t="shared" si="72"/>
        <v>0</v>
      </c>
      <c r="BR482" s="333">
        <f t="shared" si="72"/>
        <v>0</v>
      </c>
      <c r="BS482" s="333">
        <f t="shared" si="72"/>
        <v>0</v>
      </c>
      <c r="BT482" s="333">
        <f t="shared" si="72"/>
        <v>0</v>
      </c>
      <c r="BU482" s="333">
        <f t="shared" si="72"/>
        <v>0</v>
      </c>
      <c r="BV482" s="333">
        <f t="shared" si="72"/>
        <v>0</v>
      </c>
      <c r="BW482" s="333">
        <f t="shared" si="72"/>
        <v>0</v>
      </c>
      <c r="BX482" s="333">
        <f t="shared" si="72"/>
        <v>0</v>
      </c>
      <c r="BY482" s="333">
        <f t="shared" si="72"/>
        <v>0</v>
      </c>
      <c r="BZ482" s="333">
        <f t="shared" si="72"/>
        <v>0</v>
      </c>
      <c r="CA482" s="333">
        <f t="shared" si="72"/>
        <v>0</v>
      </c>
      <c r="CB482" s="333">
        <f t="shared" si="72"/>
        <v>0</v>
      </c>
      <c r="CC482" s="333">
        <f t="shared" si="72"/>
        <v>0</v>
      </c>
      <c r="CD482" s="333">
        <f t="shared" ref="CD482:EO482" si="73">SUM(CD451:CD481)</f>
        <v>0</v>
      </c>
      <c r="CE482" s="333">
        <f t="shared" si="73"/>
        <v>0</v>
      </c>
      <c r="CF482" s="333">
        <f t="shared" si="73"/>
        <v>0</v>
      </c>
      <c r="CG482" s="333">
        <f t="shared" si="73"/>
        <v>0</v>
      </c>
      <c r="CH482" s="333">
        <f t="shared" si="73"/>
        <v>0</v>
      </c>
      <c r="CI482" s="333">
        <f t="shared" si="73"/>
        <v>0</v>
      </c>
      <c r="CJ482" s="333">
        <f t="shared" si="73"/>
        <v>0</v>
      </c>
      <c r="CK482" s="333">
        <f t="shared" si="73"/>
        <v>0</v>
      </c>
      <c r="CL482" s="333">
        <f t="shared" si="73"/>
        <v>0</v>
      </c>
      <c r="CM482" s="333">
        <f t="shared" si="73"/>
        <v>0</v>
      </c>
      <c r="CN482" s="333">
        <f t="shared" si="73"/>
        <v>0</v>
      </c>
      <c r="CO482" s="333">
        <f t="shared" si="73"/>
        <v>0</v>
      </c>
      <c r="CP482" s="333">
        <f t="shared" si="73"/>
        <v>0</v>
      </c>
      <c r="CQ482" s="333">
        <f t="shared" si="73"/>
        <v>0</v>
      </c>
      <c r="CR482" s="333">
        <f t="shared" si="73"/>
        <v>0</v>
      </c>
      <c r="CS482" s="333">
        <f t="shared" si="73"/>
        <v>0</v>
      </c>
      <c r="CT482" s="333">
        <f t="shared" si="73"/>
        <v>0</v>
      </c>
      <c r="CU482" s="333">
        <f t="shared" si="73"/>
        <v>0</v>
      </c>
      <c r="CV482" s="333">
        <f t="shared" si="73"/>
        <v>0</v>
      </c>
      <c r="CW482" s="333">
        <f t="shared" si="73"/>
        <v>0</v>
      </c>
      <c r="CX482" s="333">
        <f t="shared" si="73"/>
        <v>0</v>
      </c>
      <c r="CY482" s="333">
        <f t="shared" si="73"/>
        <v>0</v>
      </c>
      <c r="CZ482" s="333">
        <f t="shared" si="73"/>
        <v>0</v>
      </c>
      <c r="DA482" s="333">
        <f t="shared" si="73"/>
        <v>0</v>
      </c>
      <c r="DB482" s="333">
        <f t="shared" si="73"/>
        <v>0</v>
      </c>
      <c r="DC482" s="333">
        <f t="shared" si="73"/>
        <v>0</v>
      </c>
      <c r="DD482" s="333">
        <f t="shared" si="73"/>
        <v>0</v>
      </c>
      <c r="DE482" s="333">
        <f t="shared" si="73"/>
        <v>0</v>
      </c>
      <c r="DF482" s="333">
        <f t="shared" si="73"/>
        <v>0</v>
      </c>
      <c r="DG482" s="333">
        <f t="shared" si="73"/>
        <v>0</v>
      </c>
      <c r="DH482" s="333">
        <f t="shared" si="73"/>
        <v>0</v>
      </c>
      <c r="DI482" s="333">
        <f t="shared" si="73"/>
        <v>0</v>
      </c>
      <c r="DJ482" s="333">
        <f t="shared" si="73"/>
        <v>0</v>
      </c>
      <c r="DK482" s="333">
        <f t="shared" si="73"/>
        <v>0</v>
      </c>
      <c r="DL482" s="333">
        <f t="shared" si="73"/>
        <v>0</v>
      </c>
      <c r="DM482" s="333">
        <f t="shared" si="73"/>
        <v>0</v>
      </c>
      <c r="DN482" s="333">
        <f t="shared" si="73"/>
        <v>0</v>
      </c>
      <c r="DO482" s="333">
        <f t="shared" si="73"/>
        <v>0</v>
      </c>
      <c r="DP482" s="333">
        <f t="shared" si="73"/>
        <v>0</v>
      </c>
      <c r="DQ482" s="333">
        <f t="shared" si="73"/>
        <v>0</v>
      </c>
      <c r="DR482" s="333">
        <f t="shared" si="73"/>
        <v>0</v>
      </c>
      <c r="DS482" s="333">
        <f t="shared" si="73"/>
        <v>0</v>
      </c>
      <c r="DT482" s="333">
        <f t="shared" si="73"/>
        <v>0</v>
      </c>
      <c r="DU482" s="333">
        <f t="shared" si="73"/>
        <v>0</v>
      </c>
      <c r="DV482" s="333">
        <f t="shared" si="73"/>
        <v>0</v>
      </c>
      <c r="DW482" s="333">
        <f t="shared" si="73"/>
        <v>0</v>
      </c>
      <c r="DX482" s="333">
        <f t="shared" si="73"/>
        <v>0</v>
      </c>
      <c r="DY482" s="333">
        <f t="shared" si="73"/>
        <v>0</v>
      </c>
      <c r="DZ482" s="333">
        <f t="shared" si="73"/>
        <v>0</v>
      </c>
      <c r="EA482" s="333">
        <f t="shared" si="73"/>
        <v>0</v>
      </c>
      <c r="EB482" s="333">
        <f t="shared" si="73"/>
        <v>0</v>
      </c>
      <c r="EC482" s="333">
        <f t="shared" si="73"/>
        <v>0</v>
      </c>
      <c r="ED482" s="333">
        <f t="shared" si="73"/>
        <v>0</v>
      </c>
      <c r="EE482" s="333">
        <f t="shared" si="73"/>
        <v>0</v>
      </c>
      <c r="EF482" s="333">
        <f t="shared" si="73"/>
        <v>0</v>
      </c>
      <c r="EG482" s="333">
        <f t="shared" si="73"/>
        <v>0</v>
      </c>
      <c r="EH482" s="333">
        <f t="shared" si="73"/>
        <v>0</v>
      </c>
      <c r="EI482" s="333">
        <f t="shared" si="73"/>
        <v>0</v>
      </c>
      <c r="EJ482" s="333">
        <f t="shared" si="73"/>
        <v>0</v>
      </c>
      <c r="EK482" s="333">
        <f t="shared" si="73"/>
        <v>0</v>
      </c>
      <c r="EL482" s="333">
        <f t="shared" si="73"/>
        <v>0</v>
      </c>
      <c r="EM482" s="333">
        <f t="shared" si="73"/>
        <v>0</v>
      </c>
      <c r="EN482" s="333">
        <f t="shared" si="73"/>
        <v>0</v>
      </c>
      <c r="EO482" s="333">
        <f t="shared" si="73"/>
        <v>0</v>
      </c>
      <c r="EP482" s="333">
        <f t="shared" ref="EP482:HG482" si="74">SUM(EP451:EP481)</f>
        <v>0</v>
      </c>
      <c r="EQ482" s="333">
        <f t="shared" si="74"/>
        <v>0</v>
      </c>
      <c r="ER482" s="333"/>
      <c r="ES482" s="333">
        <f t="shared" si="74"/>
        <v>0</v>
      </c>
      <c r="ET482" s="333">
        <f t="shared" si="74"/>
        <v>0</v>
      </c>
      <c r="EU482" s="333">
        <f t="shared" si="74"/>
        <v>0</v>
      </c>
      <c r="EV482" s="333">
        <f t="shared" si="74"/>
        <v>0</v>
      </c>
      <c r="EW482" s="333">
        <f t="shared" si="74"/>
        <v>0</v>
      </c>
      <c r="EX482" s="333">
        <f t="shared" si="74"/>
        <v>0</v>
      </c>
      <c r="EY482" s="333">
        <f t="shared" si="74"/>
        <v>0</v>
      </c>
      <c r="EZ482" s="333">
        <f t="shared" si="74"/>
        <v>0</v>
      </c>
      <c r="FA482" s="333">
        <f t="shared" si="74"/>
        <v>0</v>
      </c>
      <c r="FB482" s="333">
        <f t="shared" si="74"/>
        <v>0</v>
      </c>
      <c r="FC482" s="333">
        <f t="shared" si="74"/>
        <v>0</v>
      </c>
      <c r="FD482" s="333">
        <f t="shared" si="74"/>
        <v>0</v>
      </c>
      <c r="FE482" s="333">
        <f t="shared" si="74"/>
        <v>0</v>
      </c>
      <c r="FF482" s="333">
        <f t="shared" si="74"/>
        <v>0</v>
      </c>
      <c r="FG482" s="333">
        <f t="shared" si="74"/>
        <v>0</v>
      </c>
      <c r="FH482" s="333">
        <f t="shared" si="74"/>
        <v>0</v>
      </c>
      <c r="FI482" s="333">
        <f t="shared" si="74"/>
        <v>0</v>
      </c>
      <c r="FJ482" s="333">
        <f t="shared" si="74"/>
        <v>0</v>
      </c>
      <c r="FK482" s="333">
        <f t="shared" si="74"/>
        <v>0</v>
      </c>
      <c r="FL482" s="333">
        <f t="shared" si="74"/>
        <v>0</v>
      </c>
      <c r="FM482" s="333">
        <f t="shared" si="74"/>
        <v>0</v>
      </c>
      <c r="FN482" s="333">
        <f t="shared" si="74"/>
        <v>0</v>
      </c>
      <c r="FO482" s="333">
        <f t="shared" si="74"/>
        <v>0</v>
      </c>
      <c r="FP482" s="333">
        <f t="shared" si="74"/>
        <v>0</v>
      </c>
      <c r="FQ482" s="347">
        <f t="shared" si="74"/>
        <v>0</v>
      </c>
      <c r="FR482" s="347">
        <f t="shared" si="74"/>
        <v>0</v>
      </c>
      <c r="FS482" s="333">
        <f t="shared" si="74"/>
        <v>0</v>
      </c>
      <c r="FT482" s="333">
        <f t="shared" si="74"/>
        <v>0</v>
      </c>
      <c r="FU482" s="333">
        <f t="shared" si="74"/>
        <v>0</v>
      </c>
      <c r="FV482" s="333">
        <f t="shared" si="74"/>
        <v>0</v>
      </c>
      <c r="FW482" s="333">
        <f t="shared" si="74"/>
        <v>0</v>
      </c>
      <c r="FX482" s="333">
        <f t="shared" si="74"/>
        <v>0</v>
      </c>
      <c r="FY482" s="333">
        <f t="shared" si="74"/>
        <v>0</v>
      </c>
      <c r="FZ482" s="333">
        <f t="shared" si="74"/>
        <v>0</v>
      </c>
      <c r="GA482" s="333">
        <f t="shared" si="74"/>
        <v>0</v>
      </c>
      <c r="GB482" s="333">
        <f t="shared" si="74"/>
        <v>0</v>
      </c>
      <c r="GC482" s="333">
        <f t="shared" si="74"/>
        <v>0</v>
      </c>
      <c r="GD482" s="333"/>
      <c r="GE482" s="331">
        <f t="shared" si="74"/>
        <v>0</v>
      </c>
      <c r="GF482" s="333">
        <f t="shared" si="74"/>
        <v>0</v>
      </c>
      <c r="GG482" s="333">
        <f t="shared" si="74"/>
        <v>0</v>
      </c>
      <c r="GH482" s="333">
        <f t="shared" si="74"/>
        <v>0</v>
      </c>
      <c r="GI482" s="331">
        <f t="shared" si="74"/>
        <v>0</v>
      </c>
      <c r="GJ482" s="333">
        <f t="shared" si="74"/>
        <v>0</v>
      </c>
      <c r="GK482" s="333">
        <f t="shared" si="74"/>
        <v>0</v>
      </c>
      <c r="GL482" s="333"/>
      <c r="GM482" s="333"/>
      <c r="GN482" s="333">
        <f t="shared" si="74"/>
        <v>0</v>
      </c>
      <c r="GO482" s="333">
        <f t="shared" si="74"/>
        <v>0</v>
      </c>
      <c r="GP482" s="333">
        <f t="shared" si="74"/>
        <v>0</v>
      </c>
      <c r="GQ482" s="333"/>
      <c r="GR482" s="333">
        <f t="shared" si="74"/>
        <v>0</v>
      </c>
      <c r="GS482" s="333">
        <f t="shared" si="74"/>
        <v>0</v>
      </c>
      <c r="GT482" s="333">
        <f t="shared" si="74"/>
        <v>0</v>
      </c>
      <c r="GU482" s="333">
        <f t="shared" si="74"/>
        <v>0</v>
      </c>
      <c r="GV482" s="333"/>
      <c r="GW482" s="333">
        <f t="shared" si="74"/>
        <v>0</v>
      </c>
      <c r="GX482" s="333">
        <f t="shared" si="74"/>
        <v>0</v>
      </c>
      <c r="GY482" s="333">
        <f t="shared" si="74"/>
        <v>0</v>
      </c>
      <c r="GZ482" s="333">
        <f t="shared" si="74"/>
        <v>0</v>
      </c>
      <c r="HA482" s="333">
        <f t="shared" si="74"/>
        <v>0</v>
      </c>
      <c r="HB482" s="333">
        <f t="shared" si="74"/>
        <v>0</v>
      </c>
      <c r="HC482" s="333">
        <f t="shared" si="74"/>
        <v>0</v>
      </c>
      <c r="HD482" s="333">
        <f t="shared" si="74"/>
        <v>0</v>
      </c>
      <c r="HE482" s="333">
        <f t="shared" si="74"/>
        <v>0</v>
      </c>
      <c r="HF482" s="333">
        <f t="shared" si="74"/>
        <v>0</v>
      </c>
      <c r="HG482" s="333">
        <f t="shared" si="74"/>
        <v>0</v>
      </c>
      <c r="HH482" s="333">
        <f t="shared" ref="HH482:JB482" si="75">SUM(HH451:HH481)</f>
        <v>0</v>
      </c>
      <c r="HI482" s="333">
        <f t="shared" si="75"/>
        <v>0</v>
      </c>
      <c r="HJ482" s="333"/>
      <c r="HK482" s="333"/>
      <c r="HL482" s="333"/>
      <c r="HM482" s="333">
        <f t="shared" si="75"/>
        <v>0</v>
      </c>
      <c r="HN482" s="333">
        <f t="shared" si="75"/>
        <v>0</v>
      </c>
      <c r="HO482" s="333">
        <f t="shared" si="75"/>
        <v>0</v>
      </c>
      <c r="HP482" s="333">
        <f t="shared" si="75"/>
        <v>0</v>
      </c>
      <c r="HQ482" s="333"/>
      <c r="HR482" s="333">
        <f t="shared" si="75"/>
        <v>0</v>
      </c>
      <c r="HS482" s="333">
        <f t="shared" si="75"/>
        <v>0</v>
      </c>
      <c r="HT482" s="333">
        <f t="shared" si="75"/>
        <v>0</v>
      </c>
      <c r="HU482" s="333">
        <f t="shared" si="75"/>
        <v>0</v>
      </c>
      <c r="HV482" s="333">
        <f t="shared" si="75"/>
        <v>0</v>
      </c>
      <c r="HW482" s="333">
        <f t="shared" si="75"/>
        <v>0</v>
      </c>
      <c r="HX482" s="333">
        <f t="shared" si="75"/>
        <v>0</v>
      </c>
      <c r="HY482" s="333">
        <f t="shared" si="75"/>
        <v>0</v>
      </c>
      <c r="HZ482" s="333">
        <f t="shared" si="75"/>
        <v>0</v>
      </c>
      <c r="IA482" s="333">
        <f t="shared" si="75"/>
        <v>0</v>
      </c>
      <c r="IB482" s="333">
        <f t="shared" si="75"/>
        <v>0</v>
      </c>
      <c r="IC482" s="333">
        <f t="shared" si="75"/>
        <v>0</v>
      </c>
      <c r="ID482" s="333">
        <f t="shared" si="75"/>
        <v>0</v>
      </c>
      <c r="IE482" s="333">
        <f t="shared" si="75"/>
        <v>0</v>
      </c>
      <c r="IF482" s="333">
        <f t="shared" si="75"/>
        <v>0</v>
      </c>
      <c r="IG482" s="333">
        <f t="shared" si="75"/>
        <v>0</v>
      </c>
      <c r="IH482" s="333">
        <f t="shared" si="75"/>
        <v>0</v>
      </c>
      <c r="II482" s="333">
        <f t="shared" si="75"/>
        <v>0</v>
      </c>
      <c r="IJ482" s="333">
        <f t="shared" si="75"/>
        <v>0</v>
      </c>
      <c r="IK482" s="333">
        <f t="shared" si="75"/>
        <v>0</v>
      </c>
      <c r="IL482" s="333">
        <f t="shared" si="75"/>
        <v>0</v>
      </c>
      <c r="IM482" s="333">
        <f t="shared" si="75"/>
        <v>0</v>
      </c>
      <c r="IN482" s="333">
        <f t="shared" si="75"/>
        <v>0</v>
      </c>
      <c r="IO482" s="333">
        <f t="shared" si="75"/>
        <v>0</v>
      </c>
      <c r="IP482" s="333">
        <f t="shared" si="75"/>
        <v>0</v>
      </c>
      <c r="IQ482" s="333">
        <f t="shared" si="75"/>
        <v>0</v>
      </c>
      <c r="IR482" s="333"/>
      <c r="IS482" s="333"/>
      <c r="IT482" s="333">
        <f t="shared" si="75"/>
        <v>0</v>
      </c>
      <c r="IU482" s="333">
        <f t="shared" si="75"/>
        <v>0</v>
      </c>
      <c r="IV482" s="333">
        <f t="shared" si="75"/>
        <v>0</v>
      </c>
      <c r="IW482" s="333">
        <f t="shared" si="75"/>
        <v>0</v>
      </c>
      <c r="IX482" s="333">
        <f t="shared" si="75"/>
        <v>0</v>
      </c>
      <c r="IY482" s="333">
        <f t="shared" si="75"/>
        <v>0</v>
      </c>
      <c r="IZ482" s="333">
        <f t="shared" si="75"/>
        <v>0</v>
      </c>
      <c r="JA482" s="333"/>
      <c r="JB482" s="333">
        <f t="shared" si="75"/>
        <v>0</v>
      </c>
      <c r="JC482" s="333"/>
      <c r="JD482" s="333">
        <f>SUM(JD466:JD481)</f>
        <v>0</v>
      </c>
      <c r="JE482" s="1"/>
      <c r="JF482" s="1"/>
      <c r="JG482" s="1"/>
    </row>
    <row r="483" spans="1:267" ht="18.95" hidden="1" customHeight="1">
      <c r="A483" s="344" t="s">
        <v>479</v>
      </c>
      <c r="B483" s="374"/>
      <c r="C483" s="375"/>
      <c r="D483" s="375"/>
      <c r="E483" s="376"/>
      <c r="F483" s="376"/>
      <c r="G483" s="376"/>
      <c r="H483" s="375"/>
      <c r="I483" s="375"/>
      <c r="J483" s="377"/>
      <c r="K483" s="378"/>
      <c r="L483" s="378"/>
      <c r="M483" s="378"/>
      <c r="N483" s="378"/>
      <c r="O483" s="379"/>
      <c r="P483" s="378"/>
      <c r="Q483" s="378"/>
      <c r="R483" s="378"/>
      <c r="S483" s="378"/>
      <c r="T483" s="378"/>
      <c r="U483" s="378"/>
      <c r="V483" s="378"/>
      <c r="W483" s="380"/>
      <c r="X483" s="378"/>
      <c r="Y483" s="381"/>
      <c r="Z483" s="381"/>
      <c r="AA483" s="382"/>
      <c r="AB483" s="382"/>
      <c r="AC483" s="382"/>
      <c r="AD483" s="382"/>
      <c r="AE483" s="382"/>
      <c r="AF483" s="382"/>
      <c r="AG483" s="382"/>
      <c r="AH483" s="382"/>
      <c r="AI483" s="382"/>
      <c r="AJ483" s="382"/>
      <c r="AK483" s="382"/>
      <c r="AL483" s="382"/>
      <c r="AM483" s="382"/>
      <c r="AN483" s="382"/>
      <c r="AO483" s="382"/>
      <c r="AP483" s="382"/>
      <c r="AQ483" s="382"/>
      <c r="AR483" s="382"/>
      <c r="AS483" s="382"/>
      <c r="AT483" s="382"/>
      <c r="AU483" s="382"/>
      <c r="AV483" s="382"/>
      <c r="AW483" s="382"/>
      <c r="AX483" s="382"/>
      <c r="AY483" s="382"/>
      <c r="AZ483" s="382"/>
      <c r="BA483" s="382"/>
      <c r="BB483" s="382"/>
      <c r="BC483" s="382"/>
      <c r="BD483" s="382"/>
      <c r="BE483" s="382"/>
      <c r="BF483" s="382"/>
      <c r="BG483" s="382"/>
      <c r="BH483" s="382"/>
      <c r="BI483" s="382"/>
      <c r="BJ483" s="382"/>
      <c r="BK483" s="382"/>
      <c r="BL483" s="382"/>
      <c r="BM483" s="382"/>
      <c r="BN483" s="382"/>
      <c r="BO483" s="382"/>
      <c r="BP483" s="382"/>
      <c r="BQ483" s="382"/>
      <c r="BR483" s="382"/>
      <c r="BS483" s="382"/>
      <c r="BT483" s="382"/>
      <c r="BU483" s="382"/>
      <c r="BV483" s="382"/>
      <c r="BW483" s="382"/>
      <c r="BX483" s="382"/>
      <c r="BY483" s="382"/>
      <c r="BZ483" s="382"/>
      <c r="CA483" s="382"/>
      <c r="CB483" s="382"/>
      <c r="CC483" s="382"/>
      <c r="CD483" s="382"/>
      <c r="CE483" s="382"/>
      <c r="CF483" s="382"/>
      <c r="CG483" s="382"/>
      <c r="CH483" s="382"/>
      <c r="CI483" s="382"/>
      <c r="CJ483" s="382"/>
      <c r="CK483" s="382"/>
      <c r="CL483" s="382"/>
      <c r="CM483" s="382"/>
      <c r="CN483" s="382"/>
      <c r="CO483" s="382"/>
      <c r="CP483" s="382"/>
      <c r="CQ483" s="382"/>
      <c r="CR483" s="382"/>
      <c r="CS483" s="382"/>
      <c r="CT483" s="382"/>
      <c r="CU483" s="382"/>
      <c r="CV483" s="382"/>
      <c r="CW483" s="382"/>
      <c r="CX483" s="382"/>
      <c r="CY483" s="382"/>
      <c r="CZ483" s="382"/>
      <c r="DA483" s="382"/>
      <c r="DB483" s="382"/>
      <c r="DC483" s="382"/>
      <c r="DD483" s="382"/>
      <c r="DE483" s="382"/>
      <c r="DF483" s="382"/>
      <c r="DG483" s="382"/>
      <c r="DH483" s="382"/>
      <c r="DI483" s="382"/>
      <c r="DJ483" s="382"/>
      <c r="DK483" s="382"/>
      <c r="DL483" s="382"/>
      <c r="DM483" s="382"/>
      <c r="DN483" s="382"/>
      <c r="DO483" s="382"/>
      <c r="DP483" s="382"/>
      <c r="DQ483" s="382"/>
      <c r="DR483" s="382"/>
      <c r="DS483" s="382"/>
      <c r="DT483" s="382"/>
      <c r="DU483" s="382"/>
      <c r="DV483" s="382"/>
      <c r="DW483" s="382"/>
      <c r="DX483" s="382"/>
      <c r="DY483" s="382"/>
      <c r="DZ483" s="382"/>
      <c r="EA483" s="382"/>
      <c r="EB483" s="382"/>
      <c r="EC483" s="382"/>
      <c r="ED483" s="382"/>
      <c r="EE483" s="382"/>
      <c r="EF483" s="382"/>
      <c r="EG483" s="382"/>
      <c r="EH483" s="382"/>
      <c r="EI483" s="382"/>
      <c r="EJ483" s="382"/>
      <c r="EK483" s="382"/>
      <c r="EL483" s="382"/>
      <c r="EM483" s="382"/>
      <c r="EN483" s="382"/>
      <c r="EO483" s="382"/>
      <c r="EP483" s="382"/>
      <c r="EQ483" s="382"/>
      <c r="ER483" s="382"/>
      <c r="ES483" s="382"/>
      <c r="ET483" s="382"/>
      <c r="EU483" s="382"/>
      <c r="EV483" s="382"/>
      <c r="EW483" s="382"/>
      <c r="EX483" s="382"/>
      <c r="EY483" s="382"/>
      <c r="EZ483" s="382"/>
      <c r="FA483" s="382"/>
      <c r="FB483" s="382"/>
      <c r="FC483" s="382"/>
      <c r="FD483" s="382"/>
      <c r="FE483" s="382"/>
      <c r="FF483" s="383"/>
      <c r="FG483" s="382"/>
      <c r="FH483" s="382"/>
      <c r="FI483" s="382"/>
      <c r="FJ483" s="382"/>
      <c r="FK483" s="382"/>
      <c r="FL483" s="382"/>
      <c r="FM483" s="382"/>
      <c r="FN483" s="382"/>
      <c r="FO483" s="382"/>
      <c r="FP483" s="382"/>
      <c r="FQ483" s="384"/>
      <c r="FR483" s="384"/>
      <c r="FS483" s="382"/>
      <c r="FT483" s="382"/>
      <c r="FU483" s="382"/>
      <c r="FV483" s="382"/>
      <c r="FW483" s="382"/>
      <c r="FX483" s="382"/>
      <c r="FY483" s="382"/>
      <c r="FZ483" s="382"/>
      <c r="GA483" s="382"/>
      <c r="GB483" s="382"/>
      <c r="GC483" s="382"/>
      <c r="GD483" s="385"/>
      <c r="GE483" s="385"/>
      <c r="GF483" s="385"/>
      <c r="GG483" s="385"/>
      <c r="GH483" s="385">
        <f>B483*3</f>
        <v>0</v>
      </c>
      <c r="GI483" s="385"/>
      <c r="GJ483" s="385"/>
      <c r="GK483" s="385"/>
      <c r="GL483" s="385"/>
      <c r="GM483" s="385"/>
      <c r="GN483" s="385"/>
      <c r="GO483" s="385"/>
      <c r="GP483" s="385"/>
      <c r="GQ483" s="385"/>
      <c r="GR483" s="385"/>
      <c r="GS483" s="385"/>
      <c r="GT483" s="385"/>
      <c r="GU483" s="385"/>
      <c r="GV483" s="385"/>
      <c r="GW483" s="385"/>
      <c r="GX483" s="385"/>
      <c r="GY483" s="385"/>
      <c r="GZ483" s="385"/>
      <c r="HA483" s="385"/>
      <c r="HB483" s="385"/>
      <c r="HC483" s="385"/>
      <c r="HD483" s="385"/>
      <c r="HE483" s="385"/>
      <c r="HF483" s="385"/>
      <c r="HG483" s="385"/>
      <c r="HH483" s="385"/>
      <c r="HI483" s="385"/>
      <c r="HJ483" s="385"/>
      <c r="HK483" s="385"/>
      <c r="HL483" s="385"/>
      <c r="HM483" s="385"/>
      <c r="HN483" s="385"/>
      <c r="HO483" s="385"/>
      <c r="HP483" s="385"/>
      <c r="HQ483" s="385"/>
      <c r="HR483" s="385"/>
      <c r="HS483" s="385"/>
      <c r="HT483" s="385"/>
      <c r="HU483" s="385"/>
      <c r="HV483" s="385"/>
      <c r="HW483" s="385"/>
      <c r="HX483" s="385"/>
      <c r="HY483" s="385"/>
      <c r="HZ483" s="385"/>
      <c r="IA483" s="385"/>
      <c r="IB483" s="386"/>
      <c r="IC483" s="385"/>
      <c r="ID483" s="385"/>
      <c r="IE483" s="385"/>
      <c r="IF483" s="385"/>
      <c r="IG483" s="385"/>
      <c r="IH483" s="385"/>
      <c r="II483" s="385"/>
      <c r="IJ483" s="385"/>
      <c r="IK483" s="385"/>
      <c r="IL483" s="385"/>
      <c r="IM483" s="385"/>
      <c r="IN483" s="385"/>
      <c r="IO483" s="385"/>
      <c r="IP483" s="385"/>
      <c r="IQ483" s="385"/>
      <c r="IR483" s="385"/>
      <c r="IS483" s="385"/>
      <c r="IT483" s="385"/>
      <c r="IU483" s="385"/>
      <c r="IV483" s="385"/>
      <c r="IW483" s="385"/>
      <c r="IX483" s="385"/>
      <c r="IY483" s="385"/>
      <c r="IZ483" s="385"/>
      <c r="JA483" s="385"/>
      <c r="JB483" s="385"/>
      <c r="JC483" s="385"/>
      <c r="JD483" s="387"/>
    </row>
    <row r="484" spans="1:267" ht="18.95" hidden="1" customHeight="1">
      <c r="A484" s="275"/>
      <c r="B484" s="388"/>
      <c r="C484" s="389"/>
      <c r="D484" s="389"/>
      <c r="E484" s="390"/>
      <c r="F484" s="390"/>
      <c r="G484" s="390"/>
      <c r="H484" s="389"/>
      <c r="I484" s="389"/>
      <c r="J484" s="391"/>
      <c r="K484" s="392"/>
      <c r="L484" s="392"/>
      <c r="M484" s="392"/>
      <c r="N484" s="392"/>
      <c r="O484" s="393"/>
      <c r="P484" s="392"/>
      <c r="Q484" s="392"/>
      <c r="R484" s="392"/>
      <c r="S484" s="392"/>
      <c r="T484" s="392"/>
      <c r="U484" s="392"/>
      <c r="V484" s="392"/>
      <c r="W484" s="394"/>
      <c r="X484" s="392"/>
      <c r="Y484" s="395"/>
      <c r="Z484" s="395"/>
      <c r="AA484" s="396"/>
      <c r="AB484" s="396"/>
      <c r="AC484" s="396"/>
      <c r="AD484" s="396"/>
      <c r="AE484" s="396"/>
      <c r="AF484" s="396"/>
      <c r="AG484" s="396"/>
      <c r="AH484" s="396"/>
      <c r="AI484" s="396"/>
      <c r="AJ484" s="396"/>
      <c r="AK484" s="396"/>
      <c r="AL484" s="396"/>
      <c r="AM484" s="392"/>
      <c r="AN484" s="396"/>
      <c r="AO484" s="396"/>
      <c r="AP484" s="396"/>
      <c r="AQ484" s="396"/>
      <c r="AR484" s="396"/>
      <c r="AS484" s="396"/>
      <c r="AT484" s="396"/>
      <c r="AU484" s="396"/>
      <c r="AV484" s="396"/>
      <c r="AW484" s="396"/>
      <c r="AX484" s="396"/>
      <c r="AY484" s="392"/>
      <c r="AZ484" s="396"/>
      <c r="BA484" s="396"/>
      <c r="BB484" s="396"/>
      <c r="BC484" s="396"/>
      <c r="BD484" s="396"/>
      <c r="BE484" s="396"/>
      <c r="BF484" s="396"/>
      <c r="BG484" s="396"/>
      <c r="BH484" s="396"/>
      <c r="BI484" s="396"/>
      <c r="BJ484" s="396"/>
      <c r="BK484" s="396"/>
      <c r="BL484" s="396"/>
      <c r="BM484" s="396"/>
      <c r="BN484" s="396"/>
      <c r="BO484" s="396"/>
      <c r="BP484" s="396"/>
      <c r="BQ484" s="396"/>
      <c r="BR484" s="396"/>
      <c r="BS484" s="396"/>
      <c r="BT484" s="396"/>
      <c r="BU484" s="396"/>
      <c r="BV484" s="396"/>
      <c r="BW484" s="396"/>
      <c r="BX484" s="396"/>
      <c r="BY484" s="396"/>
      <c r="BZ484" s="396"/>
      <c r="CA484" s="396"/>
      <c r="CB484" s="396"/>
      <c r="CC484" s="396"/>
      <c r="CD484" s="396"/>
      <c r="CE484" s="396"/>
      <c r="CF484" s="396"/>
      <c r="CG484" s="396"/>
      <c r="CH484" s="396"/>
      <c r="CI484" s="396"/>
      <c r="CJ484" s="396"/>
      <c r="CK484" s="396"/>
      <c r="CL484" s="396"/>
      <c r="CM484" s="396"/>
      <c r="CN484" s="396"/>
      <c r="CO484" s="396"/>
      <c r="CP484" s="396"/>
      <c r="CQ484" s="396"/>
      <c r="CR484" s="396"/>
      <c r="CS484" s="396"/>
      <c r="CT484" s="396"/>
      <c r="CU484" s="396"/>
      <c r="CV484" s="396"/>
      <c r="CW484" s="396"/>
      <c r="CX484" s="396"/>
      <c r="CY484" s="396"/>
      <c r="CZ484" s="396"/>
      <c r="DA484" s="396"/>
      <c r="DB484" s="396"/>
      <c r="DC484" s="396"/>
      <c r="DD484" s="396"/>
      <c r="DE484" s="396"/>
      <c r="DF484" s="396"/>
      <c r="DG484" s="396"/>
      <c r="DH484" s="396"/>
      <c r="DI484" s="396"/>
      <c r="DJ484" s="396"/>
      <c r="DK484" s="396"/>
      <c r="DL484" s="396"/>
      <c r="DM484" s="396"/>
      <c r="DN484" s="396"/>
      <c r="DO484" s="396"/>
      <c r="DP484" s="396"/>
      <c r="DQ484" s="396"/>
      <c r="DR484" s="396"/>
      <c r="DS484" s="396"/>
      <c r="DT484" s="396"/>
      <c r="DU484" s="396"/>
      <c r="DV484" s="396"/>
      <c r="DW484" s="396"/>
      <c r="DX484" s="396"/>
      <c r="DY484" s="396"/>
      <c r="DZ484" s="396"/>
      <c r="EA484" s="396"/>
      <c r="EB484" s="396"/>
      <c r="EC484" s="396"/>
      <c r="ED484" s="396"/>
      <c r="EE484" s="396"/>
      <c r="EF484" s="396"/>
      <c r="EG484" s="396"/>
      <c r="EH484" s="396"/>
      <c r="EI484" s="396"/>
      <c r="EJ484" s="396"/>
      <c r="EK484" s="396"/>
      <c r="EL484" s="396"/>
      <c r="EM484" s="396"/>
      <c r="EN484" s="396"/>
      <c r="EO484" s="396"/>
      <c r="EP484" s="396"/>
      <c r="EQ484" s="396"/>
      <c r="ER484" s="396"/>
      <c r="ES484" s="396"/>
      <c r="ET484" s="396"/>
      <c r="EU484" s="396"/>
      <c r="EV484" s="396"/>
      <c r="EW484" s="396"/>
      <c r="EX484" s="396"/>
      <c r="EY484" s="396"/>
      <c r="EZ484" s="396"/>
      <c r="FA484" s="396"/>
      <c r="FB484" s="396"/>
      <c r="FC484" s="396"/>
      <c r="FD484" s="396"/>
      <c r="FE484" s="396"/>
      <c r="FF484" s="397"/>
      <c r="FG484" s="396"/>
      <c r="FH484" s="396"/>
      <c r="FI484" s="396"/>
      <c r="FJ484" s="396"/>
      <c r="FK484" s="396"/>
      <c r="FL484" s="396"/>
      <c r="FM484" s="396"/>
      <c r="FN484" s="396"/>
      <c r="FO484" s="396"/>
      <c r="FP484" s="396"/>
      <c r="FQ484" s="398"/>
      <c r="FR484" s="398"/>
      <c r="FS484" s="396"/>
      <c r="FT484" s="396"/>
      <c r="FU484" s="396"/>
      <c r="FV484" s="396"/>
      <c r="FW484" s="396"/>
      <c r="FX484" s="396"/>
      <c r="FY484" s="396"/>
      <c r="FZ484" s="396"/>
      <c r="GA484" s="396"/>
      <c r="GB484" s="396"/>
      <c r="GC484" s="396"/>
      <c r="GD484" s="399"/>
      <c r="GE484" s="400"/>
      <c r="GF484" s="399"/>
      <c r="GG484" s="399"/>
      <c r="GH484" s="399"/>
      <c r="GI484" s="399"/>
      <c r="GJ484" s="399"/>
      <c r="GK484" s="399"/>
      <c r="GL484" s="399"/>
      <c r="GM484" s="399"/>
      <c r="GN484" s="399"/>
      <c r="GO484" s="399"/>
      <c r="GP484" s="399"/>
      <c r="GQ484" s="399"/>
      <c r="GR484" s="399"/>
      <c r="GS484" s="399"/>
      <c r="GT484" s="399"/>
      <c r="GU484" s="399"/>
      <c r="GV484" s="399"/>
      <c r="GW484" s="399"/>
      <c r="GX484" s="399"/>
      <c r="GY484" s="399"/>
      <c r="GZ484" s="399"/>
      <c r="HA484" s="399"/>
      <c r="HB484" s="399"/>
      <c r="HC484" s="399"/>
      <c r="HD484" s="399"/>
      <c r="HE484" s="399"/>
      <c r="HF484" s="399"/>
      <c r="HG484" s="399"/>
      <c r="HH484" s="399"/>
      <c r="HI484" s="399"/>
      <c r="HJ484" s="399"/>
      <c r="HK484" s="399"/>
      <c r="HL484" s="399"/>
      <c r="HM484" s="399"/>
      <c r="HN484" s="399"/>
      <c r="HO484" s="399"/>
      <c r="HP484" s="399"/>
      <c r="HQ484" s="399"/>
      <c r="HR484" s="399"/>
      <c r="HS484" s="399"/>
      <c r="HT484" s="399"/>
      <c r="HU484" s="399"/>
      <c r="HV484" s="399"/>
      <c r="HW484" s="399"/>
      <c r="HX484" s="399"/>
      <c r="HY484" s="399"/>
      <c r="HZ484" s="399"/>
      <c r="IA484" s="399"/>
      <c r="IB484" s="401"/>
      <c r="IC484" s="399"/>
      <c r="ID484" s="399"/>
      <c r="IE484" s="399"/>
      <c r="IF484" s="399"/>
      <c r="IG484" s="399"/>
      <c r="IH484" s="399"/>
      <c r="II484" s="399"/>
      <c r="IJ484" s="399"/>
      <c r="IK484" s="399"/>
      <c r="IL484" s="399"/>
      <c r="IM484" s="399"/>
      <c r="IN484" s="399"/>
      <c r="IO484" s="399"/>
      <c r="IP484" s="399"/>
      <c r="IQ484" s="399"/>
      <c r="IR484" s="399"/>
      <c r="IS484" s="399"/>
      <c r="IT484" s="399"/>
      <c r="IU484" s="399"/>
      <c r="IV484" s="399"/>
      <c r="IW484" s="399"/>
      <c r="IX484" s="399"/>
      <c r="IY484" s="399"/>
      <c r="IZ484" s="399"/>
      <c r="JA484" s="399"/>
      <c r="JB484" s="399"/>
      <c r="JC484" s="399"/>
      <c r="JD484" s="274"/>
    </row>
    <row r="485" spans="1:267" ht="18.95" hidden="1" customHeight="1">
      <c r="A485" s="275"/>
      <c r="B485" s="276"/>
      <c r="C485" s="277"/>
      <c r="D485" s="277"/>
      <c r="E485" s="278"/>
      <c r="F485" s="278"/>
      <c r="G485" s="278"/>
      <c r="H485" s="277"/>
      <c r="I485" s="277"/>
      <c r="J485" s="402"/>
      <c r="K485" s="403"/>
      <c r="L485" s="403"/>
      <c r="M485" s="403"/>
      <c r="N485" s="404"/>
      <c r="O485" s="405"/>
      <c r="P485" s="403"/>
      <c r="Q485" s="403"/>
      <c r="R485" s="406"/>
      <c r="S485" s="406"/>
      <c r="T485" s="403"/>
      <c r="U485" s="406"/>
      <c r="V485" s="403"/>
      <c r="W485" s="407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406"/>
      <c r="AL485" s="406"/>
      <c r="AM485" s="406"/>
      <c r="AN485" s="406"/>
      <c r="AO485" s="406"/>
      <c r="AP485" s="406"/>
      <c r="AQ485" s="406"/>
      <c r="AR485" s="406"/>
      <c r="AS485" s="406"/>
      <c r="AT485" s="406"/>
      <c r="AU485" s="406"/>
      <c r="AV485" s="406"/>
      <c r="AW485" s="406"/>
      <c r="AX485" s="406"/>
      <c r="AY485" s="406"/>
      <c r="AZ485" s="406"/>
      <c r="BA485" s="406"/>
      <c r="BB485" s="406"/>
      <c r="BC485" s="406"/>
      <c r="BD485" s="406"/>
      <c r="BE485" s="406"/>
      <c r="BF485" s="406"/>
      <c r="BG485" s="406"/>
      <c r="BH485" s="406"/>
      <c r="BI485" s="406"/>
      <c r="BJ485" s="406"/>
      <c r="BK485" s="406"/>
      <c r="BL485" s="406"/>
      <c r="BM485" s="406"/>
      <c r="BN485" s="406"/>
      <c r="BO485" s="406"/>
      <c r="BP485" s="406"/>
      <c r="BQ485" s="406"/>
      <c r="BR485" s="406"/>
      <c r="BS485" s="406"/>
      <c r="BT485" s="406"/>
      <c r="BU485" s="406"/>
      <c r="BV485" s="406"/>
      <c r="BW485" s="406"/>
      <c r="BX485" s="406"/>
      <c r="BY485" s="406"/>
      <c r="BZ485" s="406"/>
      <c r="CA485" s="406"/>
      <c r="CB485" s="406"/>
      <c r="CC485" s="406"/>
      <c r="CD485" s="406"/>
      <c r="CE485" s="406"/>
      <c r="CF485" s="406"/>
      <c r="CG485" s="406"/>
      <c r="CH485" s="406"/>
      <c r="CI485" s="406"/>
      <c r="CJ485" s="406"/>
      <c r="CK485" s="406"/>
      <c r="CL485" s="406"/>
      <c r="CM485" s="406"/>
      <c r="CN485" s="406"/>
      <c r="CO485" s="406"/>
      <c r="CP485" s="406"/>
      <c r="CQ485" s="406"/>
      <c r="CR485" s="406"/>
      <c r="CS485" s="406"/>
      <c r="CT485" s="406"/>
      <c r="CU485" s="406"/>
      <c r="CV485" s="406"/>
      <c r="CW485" s="406"/>
      <c r="CX485" s="406"/>
      <c r="CY485" s="406"/>
      <c r="CZ485" s="406"/>
      <c r="DA485" s="406"/>
      <c r="DB485" s="406"/>
      <c r="DC485" s="406"/>
      <c r="DD485" s="406"/>
      <c r="DE485" s="406"/>
      <c r="DF485" s="406"/>
      <c r="DG485" s="406"/>
      <c r="DH485" s="406"/>
      <c r="DI485" s="406"/>
      <c r="DJ485" s="406"/>
      <c r="DK485" s="406"/>
      <c r="DL485" s="406"/>
      <c r="DM485" s="406"/>
      <c r="DN485" s="406"/>
      <c r="DO485" s="406"/>
      <c r="DP485" s="406"/>
      <c r="DQ485" s="406"/>
      <c r="DR485" s="406"/>
      <c r="DS485" s="406"/>
      <c r="DT485" s="406"/>
      <c r="DU485" s="406"/>
      <c r="DV485" s="406"/>
      <c r="DW485" s="406"/>
      <c r="DX485" s="406"/>
      <c r="DY485" s="406"/>
      <c r="DZ485" s="406"/>
      <c r="EA485" s="406"/>
      <c r="EB485" s="406"/>
      <c r="EC485" s="406"/>
      <c r="ED485" s="406"/>
      <c r="EE485" s="406"/>
      <c r="EF485" s="406"/>
      <c r="EG485" s="406"/>
      <c r="EH485" s="406"/>
      <c r="EI485" s="406"/>
      <c r="EJ485" s="406"/>
      <c r="EK485" s="406"/>
      <c r="EL485" s="406"/>
      <c r="EM485" s="406"/>
      <c r="EN485" s="406"/>
      <c r="EO485" s="406"/>
      <c r="EP485" s="406"/>
      <c r="EQ485" s="406"/>
      <c r="ER485" s="406"/>
      <c r="ES485" s="406"/>
      <c r="ET485" s="406"/>
      <c r="EU485" s="406"/>
      <c r="EV485" s="406"/>
      <c r="EW485" s="406"/>
      <c r="EX485" s="406"/>
      <c r="EY485" s="406"/>
      <c r="EZ485" s="406"/>
      <c r="FA485" s="406"/>
      <c r="FB485" s="406"/>
      <c r="FC485" s="406"/>
      <c r="FD485" s="406"/>
      <c r="FE485" s="406"/>
      <c r="FF485" s="406"/>
      <c r="FG485" s="406"/>
      <c r="FH485" s="406"/>
      <c r="FI485" s="406"/>
      <c r="FJ485" s="406"/>
      <c r="FK485" s="406"/>
      <c r="FL485" s="406"/>
      <c r="FM485" s="406"/>
      <c r="FN485" s="406"/>
      <c r="FO485" s="406"/>
      <c r="FP485" s="406"/>
      <c r="FQ485" s="408"/>
      <c r="FR485" s="408"/>
      <c r="FS485" s="406"/>
      <c r="FT485" s="406"/>
      <c r="FU485" s="406"/>
      <c r="FV485" s="406"/>
      <c r="FW485" s="406"/>
      <c r="FX485" s="406"/>
      <c r="FY485" s="406"/>
      <c r="FZ485" s="406"/>
      <c r="GA485" s="406"/>
      <c r="GB485" s="406"/>
      <c r="GC485" s="406"/>
      <c r="GD485" s="399"/>
      <c r="GE485" s="399"/>
      <c r="GF485" s="401"/>
      <c r="GG485" s="401"/>
      <c r="GH485" s="409"/>
      <c r="GI485" s="401"/>
      <c r="GJ485" s="399"/>
      <c r="GK485" s="401"/>
      <c r="GL485" s="401"/>
      <c r="GM485" s="401"/>
      <c r="GN485" s="401"/>
      <c r="GO485" s="401"/>
      <c r="GP485" s="401"/>
      <c r="GQ485" s="401"/>
      <c r="GR485" s="401"/>
      <c r="GS485" s="401"/>
      <c r="GT485" s="401"/>
      <c r="GU485" s="401"/>
      <c r="GV485" s="401"/>
      <c r="GW485" s="401"/>
      <c r="GX485" s="401"/>
      <c r="GY485" s="401"/>
      <c r="GZ485" s="401"/>
      <c r="HA485" s="401"/>
      <c r="HB485" s="401"/>
      <c r="HC485" s="401"/>
      <c r="HD485" s="401"/>
      <c r="HE485" s="401"/>
      <c r="HF485" s="401"/>
      <c r="HG485" s="401"/>
      <c r="HH485" s="401"/>
      <c r="HI485" s="401"/>
      <c r="HJ485" s="401"/>
      <c r="HK485" s="401"/>
      <c r="HL485" s="401"/>
      <c r="HM485" s="401"/>
      <c r="HN485" s="401"/>
      <c r="HO485" s="401"/>
      <c r="HP485" s="401"/>
      <c r="HQ485" s="401"/>
      <c r="HR485" s="401"/>
      <c r="HS485" s="401"/>
      <c r="HT485" s="401"/>
      <c r="HU485" s="401"/>
      <c r="HV485" s="401"/>
      <c r="HW485" s="401"/>
      <c r="HX485" s="401"/>
      <c r="HY485" s="399"/>
      <c r="HZ485" s="399"/>
      <c r="IA485" s="401"/>
      <c r="IB485" s="401"/>
      <c r="IC485" s="401"/>
      <c r="ID485" s="401"/>
      <c r="IE485" s="401"/>
      <c r="IF485" s="401"/>
      <c r="IG485" s="401"/>
      <c r="IH485" s="401"/>
      <c r="II485" s="401"/>
      <c r="IJ485" s="401"/>
      <c r="IK485" s="401"/>
      <c r="IL485" s="401"/>
      <c r="IM485" s="401"/>
      <c r="IN485" s="401"/>
      <c r="IO485" s="401"/>
      <c r="IP485" s="401"/>
      <c r="IQ485" s="401"/>
      <c r="IR485" s="401"/>
      <c r="IS485" s="401"/>
      <c r="IT485" s="401"/>
      <c r="IU485" s="401"/>
      <c r="IV485" s="401"/>
      <c r="IW485" s="401"/>
      <c r="IX485" s="401"/>
      <c r="IY485" s="401"/>
      <c r="IZ485" s="401"/>
      <c r="JA485" s="401"/>
      <c r="JB485" s="401"/>
      <c r="JC485" s="401"/>
      <c r="JD485" s="410"/>
    </row>
    <row r="486" spans="1:267" ht="18.95" hidden="1" customHeight="1">
      <c r="A486" s="275"/>
      <c r="B486" s="276"/>
      <c r="C486" s="277"/>
      <c r="D486" s="277"/>
      <c r="E486" s="278"/>
      <c r="F486" s="278"/>
      <c r="G486" s="278"/>
      <c r="H486" s="277"/>
      <c r="I486" s="277"/>
      <c r="J486" s="402"/>
      <c r="K486" s="403"/>
      <c r="L486" s="403"/>
      <c r="M486" s="403"/>
      <c r="N486" s="404"/>
      <c r="O486" s="405"/>
      <c r="P486" s="403"/>
      <c r="Q486" s="403"/>
      <c r="R486" s="406"/>
      <c r="S486" s="406"/>
      <c r="T486" s="403"/>
      <c r="U486" s="406"/>
      <c r="V486" s="403"/>
      <c r="W486" s="407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406"/>
      <c r="AL486" s="406"/>
      <c r="AM486" s="406"/>
      <c r="AN486" s="406"/>
      <c r="AO486" s="406"/>
      <c r="AP486" s="406"/>
      <c r="AQ486" s="406"/>
      <c r="AR486" s="406"/>
      <c r="AS486" s="406"/>
      <c r="AT486" s="406"/>
      <c r="AU486" s="406"/>
      <c r="AV486" s="406"/>
      <c r="AW486" s="406"/>
      <c r="AX486" s="406"/>
      <c r="AY486" s="406"/>
      <c r="AZ486" s="406"/>
      <c r="BA486" s="406"/>
      <c r="BB486" s="406"/>
      <c r="BC486" s="406"/>
      <c r="BD486" s="406"/>
      <c r="BE486" s="406"/>
      <c r="BF486" s="406"/>
      <c r="BG486" s="406"/>
      <c r="BH486" s="406"/>
      <c r="BI486" s="406"/>
      <c r="BJ486" s="406"/>
      <c r="BK486" s="406"/>
      <c r="BL486" s="406"/>
      <c r="BM486" s="406"/>
      <c r="BN486" s="406"/>
      <c r="BO486" s="406"/>
      <c r="BP486" s="406"/>
      <c r="BQ486" s="406"/>
      <c r="BR486" s="406"/>
      <c r="BS486" s="406"/>
      <c r="BT486" s="406"/>
      <c r="BU486" s="406"/>
      <c r="BV486" s="406"/>
      <c r="BW486" s="406"/>
      <c r="BX486" s="406"/>
      <c r="BY486" s="406"/>
      <c r="BZ486" s="406"/>
      <c r="CA486" s="406"/>
      <c r="CB486" s="406"/>
      <c r="CC486" s="406"/>
      <c r="CD486" s="406"/>
      <c r="CE486" s="406"/>
      <c r="CF486" s="406"/>
      <c r="CG486" s="406"/>
      <c r="CH486" s="406"/>
      <c r="CI486" s="406"/>
      <c r="CJ486" s="406"/>
      <c r="CK486" s="406"/>
      <c r="CL486" s="406"/>
      <c r="CM486" s="406"/>
      <c r="CN486" s="406"/>
      <c r="CO486" s="406"/>
      <c r="CP486" s="406"/>
      <c r="CQ486" s="406"/>
      <c r="CR486" s="406"/>
      <c r="CS486" s="406"/>
      <c r="CT486" s="406"/>
      <c r="CU486" s="406"/>
      <c r="CV486" s="406"/>
      <c r="CW486" s="406"/>
      <c r="CX486" s="406"/>
      <c r="CY486" s="406"/>
      <c r="CZ486" s="406"/>
      <c r="DA486" s="406"/>
      <c r="DB486" s="406"/>
      <c r="DC486" s="406"/>
      <c r="DD486" s="406"/>
      <c r="DE486" s="406"/>
      <c r="DF486" s="406"/>
      <c r="DG486" s="406"/>
      <c r="DH486" s="406"/>
      <c r="DI486" s="406"/>
      <c r="DJ486" s="406"/>
      <c r="DK486" s="406"/>
      <c r="DL486" s="406"/>
      <c r="DM486" s="406"/>
      <c r="DN486" s="406"/>
      <c r="DO486" s="406"/>
      <c r="DP486" s="406"/>
      <c r="DQ486" s="406"/>
      <c r="DR486" s="406"/>
      <c r="DS486" s="406"/>
      <c r="DT486" s="406"/>
      <c r="DU486" s="406"/>
      <c r="DV486" s="406"/>
      <c r="DW486" s="406"/>
      <c r="DX486" s="406"/>
      <c r="DY486" s="406"/>
      <c r="DZ486" s="406"/>
      <c r="EA486" s="406"/>
      <c r="EB486" s="406"/>
      <c r="EC486" s="406"/>
      <c r="ED486" s="406"/>
      <c r="EE486" s="406"/>
      <c r="EF486" s="406"/>
      <c r="EG486" s="406"/>
      <c r="EH486" s="406"/>
      <c r="EI486" s="406"/>
      <c r="EJ486" s="406"/>
      <c r="EK486" s="406"/>
      <c r="EL486" s="406"/>
      <c r="EM486" s="406"/>
      <c r="EN486" s="406"/>
      <c r="EO486" s="406"/>
      <c r="EP486" s="406"/>
      <c r="EQ486" s="406"/>
      <c r="ER486" s="406"/>
      <c r="ES486" s="406"/>
      <c r="ET486" s="406"/>
      <c r="EU486" s="406"/>
      <c r="EV486" s="406"/>
      <c r="EW486" s="406"/>
      <c r="EX486" s="406"/>
      <c r="EY486" s="406"/>
      <c r="EZ486" s="406"/>
      <c r="FA486" s="406"/>
      <c r="FB486" s="406"/>
      <c r="FC486" s="406"/>
      <c r="FD486" s="406"/>
      <c r="FE486" s="406"/>
      <c r="FF486" s="406"/>
      <c r="FG486" s="406"/>
      <c r="FH486" s="406"/>
      <c r="FI486" s="406"/>
      <c r="FJ486" s="406"/>
      <c r="FK486" s="406"/>
      <c r="FL486" s="406"/>
      <c r="FM486" s="406"/>
      <c r="FN486" s="406"/>
      <c r="FO486" s="406"/>
      <c r="FP486" s="406"/>
      <c r="FQ486" s="408"/>
      <c r="FR486" s="408"/>
      <c r="FS486" s="406"/>
      <c r="FT486" s="406"/>
      <c r="FU486" s="406"/>
      <c r="FV486" s="406"/>
      <c r="FW486" s="406"/>
      <c r="FX486" s="406"/>
      <c r="FY486" s="406"/>
      <c r="FZ486" s="406"/>
      <c r="GA486" s="406"/>
      <c r="GB486" s="406"/>
      <c r="GC486" s="406"/>
      <c r="GD486" s="399"/>
      <c r="GE486" s="399"/>
      <c r="GF486" s="401"/>
      <c r="GG486" s="401"/>
      <c r="GH486" s="409"/>
      <c r="GI486" s="401"/>
      <c r="GJ486" s="399"/>
      <c r="GK486" s="401"/>
      <c r="GL486" s="401"/>
      <c r="GM486" s="401"/>
      <c r="GN486" s="401"/>
      <c r="GO486" s="401"/>
      <c r="GP486" s="401"/>
      <c r="GQ486" s="401"/>
      <c r="GR486" s="401"/>
      <c r="GS486" s="401"/>
      <c r="GT486" s="401"/>
      <c r="GU486" s="401"/>
      <c r="GV486" s="401"/>
      <c r="GW486" s="401"/>
      <c r="GX486" s="401"/>
      <c r="GY486" s="401"/>
      <c r="GZ486" s="401"/>
      <c r="HA486" s="401"/>
      <c r="HB486" s="401"/>
      <c r="HC486" s="401"/>
      <c r="HD486" s="401"/>
      <c r="HE486" s="401"/>
      <c r="HF486" s="401"/>
      <c r="HG486" s="401"/>
      <c r="HH486" s="401"/>
      <c r="HI486" s="401"/>
      <c r="HJ486" s="401"/>
      <c r="HK486" s="401"/>
      <c r="HL486" s="401"/>
      <c r="HM486" s="401"/>
      <c r="HN486" s="401"/>
      <c r="HO486" s="401"/>
      <c r="HP486" s="401"/>
      <c r="HQ486" s="401"/>
      <c r="HR486" s="401"/>
      <c r="HS486" s="401"/>
      <c r="HT486" s="401"/>
      <c r="HU486" s="401"/>
      <c r="HV486" s="401"/>
      <c r="HW486" s="401"/>
      <c r="HX486" s="401"/>
      <c r="HY486" s="399"/>
      <c r="HZ486" s="399"/>
      <c r="IA486" s="401"/>
      <c r="IB486" s="401"/>
      <c r="IC486" s="401"/>
      <c r="ID486" s="401"/>
      <c r="IE486" s="401"/>
      <c r="IF486" s="401"/>
      <c r="IG486" s="401"/>
      <c r="IH486" s="401"/>
      <c r="II486" s="401"/>
      <c r="IJ486" s="401"/>
      <c r="IK486" s="401"/>
      <c r="IL486" s="401"/>
      <c r="IM486" s="401"/>
      <c r="IN486" s="401"/>
      <c r="IO486" s="401"/>
      <c r="IP486" s="401"/>
      <c r="IQ486" s="401"/>
      <c r="IR486" s="401"/>
      <c r="IS486" s="401"/>
      <c r="IT486" s="401"/>
      <c r="IU486" s="401"/>
      <c r="IV486" s="401"/>
      <c r="IW486" s="401"/>
      <c r="IX486" s="401"/>
      <c r="IY486" s="401"/>
      <c r="IZ486" s="401"/>
      <c r="JA486" s="401"/>
      <c r="JB486" s="401"/>
      <c r="JC486" s="401"/>
      <c r="JD486" s="410"/>
    </row>
    <row r="487" spans="1:267" ht="18.95" hidden="1" customHeight="1">
      <c r="A487" s="275"/>
      <c r="B487" s="276"/>
      <c r="C487" s="277"/>
      <c r="D487" s="277"/>
      <c r="E487" s="278"/>
      <c r="F487" s="278"/>
      <c r="G487" s="278"/>
      <c r="H487" s="277"/>
      <c r="I487" s="277"/>
      <c r="J487" s="402"/>
      <c r="K487" s="403"/>
      <c r="L487" s="403"/>
      <c r="M487" s="403"/>
      <c r="N487" s="404"/>
      <c r="O487" s="405"/>
      <c r="P487" s="403"/>
      <c r="Q487" s="403"/>
      <c r="R487" s="406"/>
      <c r="S487" s="406"/>
      <c r="T487" s="403"/>
      <c r="U487" s="406"/>
      <c r="V487" s="403"/>
      <c r="W487" s="407"/>
      <c r="X487" s="406"/>
      <c r="Y487" s="406"/>
      <c r="Z487" s="406"/>
      <c r="AA487" s="406"/>
      <c r="AB487" s="406"/>
      <c r="AC487" s="406"/>
      <c r="AD487" s="406"/>
      <c r="AE487" s="406"/>
      <c r="AF487" s="406"/>
      <c r="AG487" s="406"/>
      <c r="AH487" s="406"/>
      <c r="AI487" s="406"/>
      <c r="AJ487" s="406"/>
      <c r="AK487" s="406"/>
      <c r="AL487" s="406"/>
      <c r="AM487" s="406"/>
      <c r="AN487" s="406"/>
      <c r="AO487" s="406"/>
      <c r="AP487" s="406"/>
      <c r="AQ487" s="406"/>
      <c r="AR487" s="406"/>
      <c r="AS487" s="406"/>
      <c r="AT487" s="406"/>
      <c r="AU487" s="406"/>
      <c r="AV487" s="406"/>
      <c r="AW487" s="406"/>
      <c r="AX487" s="406"/>
      <c r="AY487" s="406"/>
      <c r="AZ487" s="406"/>
      <c r="BA487" s="406"/>
      <c r="BB487" s="406"/>
      <c r="BC487" s="406"/>
      <c r="BD487" s="406"/>
      <c r="BE487" s="406"/>
      <c r="BF487" s="406"/>
      <c r="BG487" s="406"/>
      <c r="BH487" s="406"/>
      <c r="BI487" s="406"/>
      <c r="BJ487" s="406"/>
      <c r="BK487" s="406"/>
      <c r="BL487" s="406"/>
      <c r="BM487" s="406"/>
      <c r="BN487" s="406"/>
      <c r="BO487" s="406"/>
      <c r="BP487" s="406"/>
      <c r="BQ487" s="406"/>
      <c r="BR487" s="406"/>
      <c r="BS487" s="406"/>
      <c r="BT487" s="406"/>
      <c r="BU487" s="406"/>
      <c r="BV487" s="406"/>
      <c r="BW487" s="406"/>
      <c r="BX487" s="406"/>
      <c r="BY487" s="406"/>
      <c r="BZ487" s="406"/>
      <c r="CA487" s="406"/>
      <c r="CB487" s="406"/>
      <c r="CC487" s="406"/>
      <c r="CD487" s="406"/>
      <c r="CE487" s="406"/>
      <c r="CF487" s="406"/>
      <c r="CG487" s="406"/>
      <c r="CH487" s="406"/>
      <c r="CI487" s="406"/>
      <c r="CJ487" s="406"/>
      <c r="CK487" s="406"/>
      <c r="CL487" s="406"/>
      <c r="CM487" s="406"/>
      <c r="CN487" s="406"/>
      <c r="CO487" s="406"/>
      <c r="CP487" s="406"/>
      <c r="CQ487" s="406"/>
      <c r="CR487" s="406"/>
      <c r="CS487" s="406"/>
      <c r="CT487" s="406"/>
      <c r="CU487" s="406"/>
      <c r="CV487" s="406"/>
      <c r="CW487" s="406"/>
      <c r="CX487" s="406"/>
      <c r="CY487" s="406"/>
      <c r="CZ487" s="406"/>
      <c r="DA487" s="406"/>
      <c r="DB487" s="406"/>
      <c r="DC487" s="406"/>
      <c r="DD487" s="406"/>
      <c r="DE487" s="406"/>
      <c r="DF487" s="406"/>
      <c r="DG487" s="406"/>
      <c r="DH487" s="406"/>
      <c r="DI487" s="406"/>
      <c r="DJ487" s="406"/>
      <c r="DK487" s="406"/>
      <c r="DL487" s="406"/>
      <c r="DM487" s="406"/>
      <c r="DN487" s="406"/>
      <c r="DO487" s="406"/>
      <c r="DP487" s="406"/>
      <c r="DQ487" s="406"/>
      <c r="DR487" s="406"/>
      <c r="DS487" s="406"/>
      <c r="DT487" s="406"/>
      <c r="DU487" s="406"/>
      <c r="DV487" s="406"/>
      <c r="DW487" s="406"/>
      <c r="DX487" s="406"/>
      <c r="DY487" s="406"/>
      <c r="DZ487" s="406"/>
      <c r="EA487" s="406"/>
      <c r="EB487" s="406"/>
      <c r="EC487" s="406"/>
      <c r="ED487" s="406"/>
      <c r="EE487" s="406"/>
      <c r="EF487" s="406"/>
      <c r="EG487" s="406"/>
      <c r="EH487" s="406"/>
      <c r="EI487" s="406"/>
      <c r="EJ487" s="406"/>
      <c r="EK487" s="406"/>
      <c r="EL487" s="406"/>
      <c r="EM487" s="406"/>
      <c r="EN487" s="406"/>
      <c r="EO487" s="406"/>
      <c r="EP487" s="406"/>
      <c r="EQ487" s="406"/>
      <c r="ER487" s="406"/>
      <c r="ES487" s="406"/>
      <c r="ET487" s="406"/>
      <c r="EU487" s="406"/>
      <c r="EV487" s="406"/>
      <c r="EW487" s="406"/>
      <c r="EX487" s="406"/>
      <c r="EY487" s="406"/>
      <c r="EZ487" s="406"/>
      <c r="FA487" s="406"/>
      <c r="FB487" s="406"/>
      <c r="FC487" s="406"/>
      <c r="FD487" s="406"/>
      <c r="FE487" s="406"/>
      <c r="FF487" s="406"/>
      <c r="FG487" s="406"/>
      <c r="FH487" s="406"/>
      <c r="FI487" s="406"/>
      <c r="FJ487" s="406"/>
      <c r="FK487" s="406"/>
      <c r="FL487" s="406"/>
      <c r="FM487" s="406"/>
      <c r="FN487" s="406"/>
      <c r="FO487" s="406"/>
      <c r="FP487" s="406"/>
      <c r="FQ487" s="408"/>
      <c r="FR487" s="408"/>
      <c r="FS487" s="406"/>
      <c r="FT487" s="406"/>
      <c r="FU487" s="406"/>
      <c r="FV487" s="406"/>
      <c r="FW487" s="406"/>
      <c r="FX487" s="406"/>
      <c r="FY487" s="406"/>
      <c r="FZ487" s="406"/>
      <c r="GA487" s="406"/>
      <c r="GB487" s="406"/>
      <c r="GC487" s="406"/>
      <c r="GD487" s="399"/>
      <c r="GE487" s="399"/>
      <c r="GF487" s="401"/>
      <c r="GG487" s="401"/>
      <c r="GH487" s="409"/>
      <c r="GI487" s="401"/>
      <c r="GJ487" s="399"/>
      <c r="GK487" s="401"/>
      <c r="GL487" s="401"/>
      <c r="GM487" s="401"/>
      <c r="GN487" s="401"/>
      <c r="GO487" s="401"/>
      <c r="GP487" s="401"/>
      <c r="GQ487" s="401"/>
      <c r="GR487" s="401"/>
      <c r="GS487" s="401"/>
      <c r="GT487" s="401"/>
      <c r="GU487" s="401"/>
      <c r="GV487" s="401"/>
      <c r="GW487" s="401"/>
      <c r="GX487" s="401"/>
      <c r="GY487" s="401"/>
      <c r="GZ487" s="401"/>
      <c r="HA487" s="401"/>
      <c r="HB487" s="401"/>
      <c r="HC487" s="401"/>
      <c r="HD487" s="401"/>
      <c r="HE487" s="401"/>
      <c r="HF487" s="401"/>
      <c r="HG487" s="401"/>
      <c r="HH487" s="401"/>
      <c r="HI487" s="401"/>
      <c r="HJ487" s="401"/>
      <c r="HK487" s="401"/>
      <c r="HL487" s="401"/>
      <c r="HM487" s="401"/>
      <c r="HN487" s="401"/>
      <c r="HO487" s="401"/>
      <c r="HP487" s="401"/>
      <c r="HQ487" s="401"/>
      <c r="HR487" s="401"/>
      <c r="HS487" s="401"/>
      <c r="HT487" s="401"/>
      <c r="HU487" s="401"/>
      <c r="HV487" s="401"/>
      <c r="HW487" s="401"/>
      <c r="HX487" s="401"/>
      <c r="HY487" s="399"/>
      <c r="HZ487" s="399"/>
      <c r="IA487" s="401"/>
      <c r="IB487" s="401"/>
      <c r="IC487" s="401"/>
      <c r="ID487" s="401"/>
      <c r="IE487" s="401"/>
      <c r="IF487" s="401"/>
      <c r="IG487" s="401"/>
      <c r="IH487" s="401"/>
      <c r="II487" s="401"/>
      <c r="IJ487" s="401"/>
      <c r="IK487" s="401"/>
      <c r="IL487" s="401"/>
      <c r="IM487" s="401"/>
      <c r="IN487" s="401"/>
      <c r="IO487" s="401"/>
      <c r="IP487" s="401"/>
      <c r="IQ487" s="401"/>
      <c r="IR487" s="401"/>
      <c r="IS487" s="401"/>
      <c r="IT487" s="401"/>
      <c r="IU487" s="401"/>
      <c r="IV487" s="401"/>
      <c r="IW487" s="401"/>
      <c r="IX487" s="401"/>
      <c r="IY487" s="401"/>
      <c r="IZ487" s="401"/>
      <c r="JA487" s="401"/>
      <c r="JB487" s="401"/>
      <c r="JC487" s="401"/>
      <c r="JD487" s="410"/>
    </row>
    <row r="488" spans="1:267" ht="18.95" hidden="1" customHeight="1">
      <c r="A488" s="275"/>
      <c r="B488" s="276"/>
      <c r="C488" s="277"/>
      <c r="D488" s="277"/>
      <c r="E488" s="278"/>
      <c r="F488" s="278"/>
      <c r="G488" s="278"/>
      <c r="H488" s="277"/>
      <c r="I488" s="277"/>
      <c r="J488" s="402"/>
      <c r="K488" s="403"/>
      <c r="L488" s="403"/>
      <c r="M488" s="403"/>
      <c r="N488" s="404"/>
      <c r="O488" s="405"/>
      <c r="P488" s="403"/>
      <c r="Q488" s="403"/>
      <c r="R488" s="406"/>
      <c r="S488" s="406"/>
      <c r="T488" s="403"/>
      <c r="U488" s="406"/>
      <c r="V488" s="403"/>
      <c r="W488" s="407"/>
      <c r="X488" s="406"/>
      <c r="Y488" s="406"/>
      <c r="Z488" s="406"/>
      <c r="AA488" s="406"/>
      <c r="AB488" s="406"/>
      <c r="AC488" s="406"/>
      <c r="AD488" s="406"/>
      <c r="AE488" s="406"/>
      <c r="AF488" s="406"/>
      <c r="AG488" s="406"/>
      <c r="AH488" s="406"/>
      <c r="AI488" s="406"/>
      <c r="AJ488" s="406"/>
      <c r="AK488" s="406"/>
      <c r="AL488" s="406"/>
      <c r="AM488" s="406"/>
      <c r="AN488" s="406"/>
      <c r="AO488" s="406"/>
      <c r="AP488" s="406"/>
      <c r="AQ488" s="406"/>
      <c r="AR488" s="406"/>
      <c r="AS488" s="406"/>
      <c r="AT488" s="406"/>
      <c r="AU488" s="406"/>
      <c r="AV488" s="406"/>
      <c r="AW488" s="406"/>
      <c r="AX488" s="406"/>
      <c r="AY488" s="406"/>
      <c r="AZ488" s="406"/>
      <c r="BA488" s="406"/>
      <c r="BB488" s="406"/>
      <c r="BC488" s="406"/>
      <c r="BD488" s="406"/>
      <c r="BE488" s="406"/>
      <c r="BF488" s="406"/>
      <c r="BG488" s="406"/>
      <c r="BH488" s="406"/>
      <c r="BI488" s="406"/>
      <c r="BJ488" s="406"/>
      <c r="BK488" s="406"/>
      <c r="BL488" s="406"/>
      <c r="BM488" s="406"/>
      <c r="BN488" s="406"/>
      <c r="BO488" s="406"/>
      <c r="BP488" s="406"/>
      <c r="BQ488" s="406"/>
      <c r="BR488" s="406"/>
      <c r="BS488" s="406"/>
      <c r="BT488" s="406"/>
      <c r="BU488" s="406"/>
      <c r="BV488" s="406"/>
      <c r="BW488" s="406"/>
      <c r="BX488" s="406"/>
      <c r="BY488" s="406"/>
      <c r="BZ488" s="406"/>
      <c r="CA488" s="406"/>
      <c r="CB488" s="406"/>
      <c r="CC488" s="406"/>
      <c r="CD488" s="406"/>
      <c r="CE488" s="406"/>
      <c r="CF488" s="406"/>
      <c r="CG488" s="406"/>
      <c r="CH488" s="406"/>
      <c r="CI488" s="406"/>
      <c r="CJ488" s="406"/>
      <c r="CK488" s="406"/>
      <c r="CL488" s="406"/>
      <c r="CM488" s="406"/>
      <c r="CN488" s="406"/>
      <c r="CO488" s="406"/>
      <c r="CP488" s="406"/>
      <c r="CQ488" s="406"/>
      <c r="CR488" s="406"/>
      <c r="CS488" s="406"/>
      <c r="CT488" s="406"/>
      <c r="CU488" s="406"/>
      <c r="CV488" s="406"/>
      <c r="CW488" s="406"/>
      <c r="CX488" s="406"/>
      <c r="CY488" s="406"/>
      <c r="CZ488" s="406"/>
      <c r="DA488" s="406"/>
      <c r="DB488" s="406"/>
      <c r="DC488" s="406"/>
      <c r="DD488" s="406"/>
      <c r="DE488" s="406"/>
      <c r="DF488" s="406"/>
      <c r="DG488" s="406"/>
      <c r="DH488" s="406"/>
      <c r="DI488" s="406"/>
      <c r="DJ488" s="406"/>
      <c r="DK488" s="406"/>
      <c r="DL488" s="406"/>
      <c r="DM488" s="406"/>
      <c r="DN488" s="406"/>
      <c r="DO488" s="406"/>
      <c r="DP488" s="406"/>
      <c r="DQ488" s="406"/>
      <c r="DR488" s="406"/>
      <c r="DS488" s="406"/>
      <c r="DT488" s="406"/>
      <c r="DU488" s="406"/>
      <c r="DV488" s="406"/>
      <c r="DW488" s="406"/>
      <c r="DX488" s="406"/>
      <c r="DY488" s="406"/>
      <c r="DZ488" s="406"/>
      <c r="EA488" s="406"/>
      <c r="EB488" s="406"/>
      <c r="EC488" s="406"/>
      <c r="ED488" s="406"/>
      <c r="EE488" s="406"/>
      <c r="EF488" s="406"/>
      <c r="EG488" s="406"/>
      <c r="EH488" s="406"/>
      <c r="EI488" s="406"/>
      <c r="EJ488" s="406"/>
      <c r="EK488" s="406"/>
      <c r="EL488" s="406"/>
      <c r="EM488" s="406"/>
      <c r="EN488" s="406"/>
      <c r="EO488" s="406"/>
      <c r="EP488" s="406"/>
      <c r="EQ488" s="406"/>
      <c r="ER488" s="406"/>
      <c r="ES488" s="406"/>
      <c r="ET488" s="406"/>
      <c r="EU488" s="406"/>
      <c r="EV488" s="406"/>
      <c r="EW488" s="406"/>
      <c r="EX488" s="406"/>
      <c r="EY488" s="406"/>
      <c r="EZ488" s="406"/>
      <c r="FA488" s="406"/>
      <c r="FB488" s="406"/>
      <c r="FC488" s="406"/>
      <c r="FD488" s="406"/>
      <c r="FE488" s="406"/>
      <c r="FF488" s="406"/>
      <c r="FG488" s="406"/>
      <c r="FH488" s="406"/>
      <c r="FI488" s="406"/>
      <c r="FJ488" s="406"/>
      <c r="FK488" s="406"/>
      <c r="FL488" s="406"/>
      <c r="FM488" s="406"/>
      <c r="FN488" s="406"/>
      <c r="FO488" s="406"/>
      <c r="FP488" s="406"/>
      <c r="FQ488" s="408"/>
      <c r="FR488" s="408"/>
      <c r="FS488" s="406"/>
      <c r="FT488" s="406"/>
      <c r="FU488" s="406"/>
      <c r="FV488" s="406"/>
      <c r="FW488" s="406"/>
      <c r="FX488" s="406"/>
      <c r="FY488" s="406"/>
      <c r="FZ488" s="406"/>
      <c r="GA488" s="406"/>
      <c r="GB488" s="406"/>
      <c r="GC488" s="406"/>
      <c r="GD488" s="399"/>
      <c r="GE488" s="399"/>
      <c r="GF488" s="401"/>
      <c r="GG488" s="401"/>
      <c r="GH488" s="409"/>
      <c r="GI488" s="401"/>
      <c r="GJ488" s="399"/>
      <c r="GK488" s="401"/>
      <c r="GL488" s="401"/>
      <c r="GM488" s="401"/>
      <c r="GN488" s="401"/>
      <c r="GO488" s="401"/>
      <c r="GP488" s="401"/>
      <c r="GQ488" s="401"/>
      <c r="GR488" s="401"/>
      <c r="GS488" s="401"/>
      <c r="GT488" s="401"/>
      <c r="GU488" s="401"/>
      <c r="GV488" s="401"/>
      <c r="GW488" s="401"/>
      <c r="GX488" s="401"/>
      <c r="GY488" s="401"/>
      <c r="GZ488" s="401"/>
      <c r="HA488" s="401"/>
      <c r="HB488" s="401"/>
      <c r="HC488" s="401"/>
      <c r="HD488" s="401"/>
      <c r="HE488" s="401"/>
      <c r="HF488" s="401"/>
      <c r="HG488" s="401"/>
      <c r="HH488" s="401"/>
      <c r="HI488" s="401"/>
      <c r="HJ488" s="401"/>
      <c r="HK488" s="401"/>
      <c r="HL488" s="401"/>
      <c r="HM488" s="401"/>
      <c r="HN488" s="401"/>
      <c r="HO488" s="401"/>
      <c r="HP488" s="401"/>
      <c r="HQ488" s="401"/>
      <c r="HR488" s="401"/>
      <c r="HS488" s="401"/>
      <c r="HT488" s="401"/>
      <c r="HU488" s="401"/>
      <c r="HV488" s="401"/>
      <c r="HW488" s="401"/>
      <c r="HX488" s="401"/>
      <c r="HY488" s="399"/>
      <c r="HZ488" s="399"/>
      <c r="IA488" s="401"/>
      <c r="IB488" s="401"/>
      <c r="IC488" s="401"/>
      <c r="ID488" s="401"/>
      <c r="IE488" s="401"/>
      <c r="IF488" s="401"/>
      <c r="IG488" s="401"/>
      <c r="IH488" s="401"/>
      <c r="II488" s="401"/>
      <c r="IJ488" s="401"/>
      <c r="IK488" s="401"/>
      <c r="IL488" s="401"/>
      <c r="IM488" s="401"/>
      <c r="IN488" s="401"/>
      <c r="IO488" s="401"/>
      <c r="IP488" s="401"/>
      <c r="IQ488" s="401"/>
      <c r="IR488" s="401"/>
      <c r="IS488" s="401"/>
      <c r="IT488" s="401"/>
      <c r="IU488" s="401"/>
      <c r="IV488" s="401"/>
      <c r="IW488" s="401"/>
      <c r="IX488" s="401"/>
      <c r="IY488" s="401"/>
      <c r="IZ488" s="401"/>
      <c r="JA488" s="401"/>
      <c r="JB488" s="401"/>
      <c r="JC488" s="401"/>
      <c r="JD488" s="410"/>
    </row>
    <row r="489" spans="1:267" ht="18.95" hidden="1" customHeight="1">
      <c r="A489" s="275"/>
      <c r="B489" s="276"/>
      <c r="C489" s="277"/>
      <c r="D489" s="277"/>
      <c r="E489" s="278"/>
      <c r="F489" s="278"/>
      <c r="G489" s="278"/>
      <c r="H489" s="277"/>
      <c r="I489" s="277"/>
      <c r="J489" s="402"/>
      <c r="K489" s="403"/>
      <c r="L489" s="403"/>
      <c r="M489" s="403"/>
      <c r="N489" s="404"/>
      <c r="O489" s="405"/>
      <c r="P489" s="403"/>
      <c r="Q489" s="403"/>
      <c r="R489" s="406"/>
      <c r="S489" s="406"/>
      <c r="T489" s="403"/>
      <c r="U489" s="406"/>
      <c r="V489" s="403"/>
      <c r="W489" s="407"/>
      <c r="X489" s="406"/>
      <c r="Y489" s="406"/>
      <c r="Z489" s="406"/>
      <c r="AA489" s="406"/>
      <c r="AB489" s="406"/>
      <c r="AC489" s="406"/>
      <c r="AD489" s="406"/>
      <c r="AE489" s="406"/>
      <c r="AF489" s="406"/>
      <c r="AG489" s="406"/>
      <c r="AH489" s="406"/>
      <c r="AI489" s="406"/>
      <c r="AJ489" s="406"/>
      <c r="AK489" s="406"/>
      <c r="AL489" s="406"/>
      <c r="AM489" s="406"/>
      <c r="AN489" s="406"/>
      <c r="AO489" s="406"/>
      <c r="AP489" s="406"/>
      <c r="AQ489" s="406"/>
      <c r="AR489" s="406"/>
      <c r="AS489" s="406"/>
      <c r="AT489" s="406"/>
      <c r="AU489" s="406"/>
      <c r="AV489" s="406"/>
      <c r="AW489" s="406"/>
      <c r="AX489" s="406"/>
      <c r="AY489" s="406"/>
      <c r="AZ489" s="406"/>
      <c r="BA489" s="406"/>
      <c r="BB489" s="406"/>
      <c r="BC489" s="406"/>
      <c r="BD489" s="406"/>
      <c r="BE489" s="406"/>
      <c r="BF489" s="406"/>
      <c r="BG489" s="406"/>
      <c r="BH489" s="406"/>
      <c r="BI489" s="406"/>
      <c r="BJ489" s="406"/>
      <c r="BK489" s="406"/>
      <c r="BL489" s="406"/>
      <c r="BM489" s="406"/>
      <c r="BN489" s="406"/>
      <c r="BO489" s="406"/>
      <c r="BP489" s="406"/>
      <c r="BQ489" s="406"/>
      <c r="BR489" s="406"/>
      <c r="BS489" s="406"/>
      <c r="BT489" s="406"/>
      <c r="BU489" s="406"/>
      <c r="BV489" s="406"/>
      <c r="BW489" s="406"/>
      <c r="BX489" s="406"/>
      <c r="BY489" s="406"/>
      <c r="BZ489" s="406"/>
      <c r="CA489" s="406"/>
      <c r="CB489" s="406"/>
      <c r="CC489" s="406"/>
      <c r="CD489" s="406"/>
      <c r="CE489" s="406"/>
      <c r="CF489" s="406"/>
      <c r="CG489" s="406"/>
      <c r="CH489" s="406"/>
      <c r="CI489" s="406"/>
      <c r="CJ489" s="406"/>
      <c r="CK489" s="406"/>
      <c r="CL489" s="406"/>
      <c r="CM489" s="406"/>
      <c r="CN489" s="406"/>
      <c r="CO489" s="406"/>
      <c r="CP489" s="406"/>
      <c r="CQ489" s="406"/>
      <c r="CR489" s="406"/>
      <c r="CS489" s="406"/>
      <c r="CT489" s="406"/>
      <c r="CU489" s="406"/>
      <c r="CV489" s="406"/>
      <c r="CW489" s="406"/>
      <c r="CX489" s="406"/>
      <c r="CY489" s="406"/>
      <c r="CZ489" s="406"/>
      <c r="DA489" s="406"/>
      <c r="DB489" s="406"/>
      <c r="DC489" s="406"/>
      <c r="DD489" s="406"/>
      <c r="DE489" s="406"/>
      <c r="DF489" s="406"/>
      <c r="DG489" s="406"/>
      <c r="DH489" s="406"/>
      <c r="DI489" s="406"/>
      <c r="DJ489" s="406"/>
      <c r="DK489" s="406"/>
      <c r="DL489" s="406"/>
      <c r="DM489" s="406"/>
      <c r="DN489" s="406"/>
      <c r="DO489" s="406"/>
      <c r="DP489" s="406"/>
      <c r="DQ489" s="406"/>
      <c r="DR489" s="406"/>
      <c r="DS489" s="406"/>
      <c r="DT489" s="406"/>
      <c r="DU489" s="406"/>
      <c r="DV489" s="406"/>
      <c r="DW489" s="406"/>
      <c r="DX489" s="406"/>
      <c r="DY489" s="406"/>
      <c r="DZ489" s="406"/>
      <c r="EA489" s="406"/>
      <c r="EB489" s="406"/>
      <c r="EC489" s="406"/>
      <c r="ED489" s="406"/>
      <c r="EE489" s="406"/>
      <c r="EF489" s="406"/>
      <c r="EG489" s="406"/>
      <c r="EH489" s="406"/>
      <c r="EI489" s="406"/>
      <c r="EJ489" s="406"/>
      <c r="EK489" s="406"/>
      <c r="EL489" s="406"/>
      <c r="EM489" s="406"/>
      <c r="EN489" s="406"/>
      <c r="EO489" s="406"/>
      <c r="EP489" s="406"/>
      <c r="EQ489" s="406"/>
      <c r="ER489" s="406"/>
      <c r="ES489" s="406"/>
      <c r="ET489" s="406"/>
      <c r="EU489" s="406"/>
      <c r="EV489" s="406"/>
      <c r="EW489" s="406"/>
      <c r="EX489" s="406"/>
      <c r="EY489" s="406"/>
      <c r="EZ489" s="406"/>
      <c r="FA489" s="406"/>
      <c r="FB489" s="406"/>
      <c r="FC489" s="406"/>
      <c r="FD489" s="406"/>
      <c r="FE489" s="406"/>
      <c r="FF489" s="406"/>
      <c r="FG489" s="406"/>
      <c r="FH489" s="406"/>
      <c r="FI489" s="406"/>
      <c r="FJ489" s="406"/>
      <c r="FK489" s="406"/>
      <c r="FL489" s="406"/>
      <c r="FM489" s="406"/>
      <c r="FN489" s="406"/>
      <c r="FO489" s="406"/>
      <c r="FP489" s="406"/>
      <c r="FQ489" s="408"/>
      <c r="FR489" s="408"/>
      <c r="FS489" s="406"/>
      <c r="FT489" s="406"/>
      <c r="FU489" s="406"/>
      <c r="FV489" s="406"/>
      <c r="FW489" s="406"/>
      <c r="FX489" s="406"/>
      <c r="FY489" s="406"/>
      <c r="FZ489" s="406"/>
      <c r="GA489" s="406"/>
      <c r="GB489" s="406"/>
      <c r="GC489" s="406"/>
      <c r="GD489" s="399"/>
      <c r="GE489" s="399"/>
      <c r="GF489" s="401"/>
      <c r="GG489" s="401"/>
      <c r="GH489" s="409"/>
      <c r="GI489" s="401"/>
      <c r="GJ489" s="399"/>
      <c r="GK489" s="401"/>
      <c r="GL489" s="401"/>
      <c r="GM489" s="401"/>
      <c r="GN489" s="401"/>
      <c r="GO489" s="401"/>
      <c r="GP489" s="401"/>
      <c r="GQ489" s="401"/>
      <c r="GR489" s="401"/>
      <c r="GS489" s="401"/>
      <c r="GT489" s="401"/>
      <c r="GU489" s="401"/>
      <c r="GV489" s="401"/>
      <c r="GW489" s="401"/>
      <c r="GX489" s="401"/>
      <c r="GY489" s="401"/>
      <c r="GZ489" s="401"/>
      <c r="HA489" s="401"/>
      <c r="HB489" s="401"/>
      <c r="HC489" s="401"/>
      <c r="HD489" s="401"/>
      <c r="HE489" s="401"/>
      <c r="HF489" s="401"/>
      <c r="HG489" s="401"/>
      <c r="HH489" s="401"/>
      <c r="HI489" s="401"/>
      <c r="HJ489" s="401"/>
      <c r="HK489" s="401"/>
      <c r="HL489" s="401"/>
      <c r="HM489" s="401"/>
      <c r="HN489" s="401"/>
      <c r="HO489" s="401"/>
      <c r="HP489" s="401"/>
      <c r="HQ489" s="401"/>
      <c r="HR489" s="401"/>
      <c r="HS489" s="401"/>
      <c r="HT489" s="401"/>
      <c r="HU489" s="401"/>
      <c r="HV489" s="401"/>
      <c r="HW489" s="401"/>
      <c r="HX489" s="401"/>
      <c r="HY489" s="399"/>
      <c r="HZ489" s="399"/>
      <c r="IA489" s="401"/>
      <c r="IB489" s="401"/>
      <c r="IC489" s="401"/>
      <c r="ID489" s="401"/>
      <c r="IE489" s="401"/>
      <c r="IF489" s="401"/>
      <c r="IG489" s="401"/>
      <c r="IH489" s="401"/>
      <c r="II489" s="401"/>
      <c r="IJ489" s="401"/>
      <c r="IK489" s="401"/>
      <c r="IL489" s="401"/>
      <c r="IM489" s="401"/>
      <c r="IN489" s="401"/>
      <c r="IO489" s="401"/>
      <c r="IP489" s="401"/>
      <c r="IQ489" s="401"/>
      <c r="IR489" s="401"/>
      <c r="IS489" s="401"/>
      <c r="IT489" s="401"/>
      <c r="IU489" s="401"/>
      <c r="IV489" s="401"/>
      <c r="IW489" s="401"/>
      <c r="IX489" s="401"/>
      <c r="IY489" s="401"/>
      <c r="IZ489" s="401"/>
      <c r="JA489" s="401"/>
      <c r="JB489" s="401"/>
      <c r="JC489" s="401"/>
      <c r="JD489" s="410"/>
    </row>
    <row r="490" spans="1:267" ht="18.95" hidden="1" customHeight="1">
      <c r="A490" s="275"/>
      <c r="B490" s="276"/>
      <c r="C490" s="277"/>
      <c r="D490" s="277"/>
      <c r="E490" s="278"/>
      <c r="F490" s="278"/>
      <c r="G490" s="278"/>
      <c r="H490" s="277"/>
      <c r="I490" s="277"/>
      <c r="J490" s="402"/>
      <c r="K490" s="403"/>
      <c r="L490" s="403"/>
      <c r="M490" s="403"/>
      <c r="N490" s="404"/>
      <c r="O490" s="405"/>
      <c r="P490" s="403"/>
      <c r="Q490" s="403"/>
      <c r="R490" s="406"/>
      <c r="S490" s="406"/>
      <c r="T490" s="403"/>
      <c r="U490" s="406"/>
      <c r="V490" s="403"/>
      <c r="W490" s="407"/>
      <c r="X490" s="406"/>
      <c r="Y490" s="406"/>
      <c r="Z490" s="406"/>
      <c r="AA490" s="406"/>
      <c r="AB490" s="406"/>
      <c r="AC490" s="406"/>
      <c r="AD490" s="406"/>
      <c r="AE490" s="406"/>
      <c r="AF490" s="406"/>
      <c r="AG490" s="406"/>
      <c r="AH490" s="406"/>
      <c r="AI490" s="406"/>
      <c r="AJ490" s="406"/>
      <c r="AK490" s="406"/>
      <c r="AL490" s="406"/>
      <c r="AM490" s="406"/>
      <c r="AN490" s="406"/>
      <c r="AO490" s="406"/>
      <c r="AP490" s="406"/>
      <c r="AQ490" s="406"/>
      <c r="AR490" s="406"/>
      <c r="AS490" s="406"/>
      <c r="AT490" s="406"/>
      <c r="AU490" s="406"/>
      <c r="AV490" s="406"/>
      <c r="AW490" s="406"/>
      <c r="AX490" s="406"/>
      <c r="AY490" s="406"/>
      <c r="AZ490" s="406"/>
      <c r="BA490" s="406"/>
      <c r="BB490" s="406"/>
      <c r="BC490" s="406"/>
      <c r="BD490" s="406"/>
      <c r="BE490" s="406"/>
      <c r="BF490" s="406"/>
      <c r="BG490" s="406"/>
      <c r="BH490" s="406"/>
      <c r="BI490" s="406"/>
      <c r="BJ490" s="406"/>
      <c r="BK490" s="406"/>
      <c r="BL490" s="406"/>
      <c r="BM490" s="406"/>
      <c r="BN490" s="406"/>
      <c r="BO490" s="406"/>
      <c r="BP490" s="406"/>
      <c r="BQ490" s="406"/>
      <c r="BR490" s="406"/>
      <c r="BS490" s="406"/>
      <c r="BT490" s="406"/>
      <c r="BU490" s="406"/>
      <c r="BV490" s="406"/>
      <c r="BW490" s="406"/>
      <c r="BX490" s="406"/>
      <c r="BY490" s="406"/>
      <c r="BZ490" s="406"/>
      <c r="CA490" s="406"/>
      <c r="CB490" s="406"/>
      <c r="CC490" s="406"/>
      <c r="CD490" s="406"/>
      <c r="CE490" s="406"/>
      <c r="CF490" s="406"/>
      <c r="CG490" s="406"/>
      <c r="CH490" s="406"/>
      <c r="CI490" s="406"/>
      <c r="CJ490" s="406"/>
      <c r="CK490" s="406"/>
      <c r="CL490" s="406"/>
      <c r="CM490" s="406"/>
      <c r="CN490" s="406"/>
      <c r="CO490" s="406"/>
      <c r="CP490" s="406"/>
      <c r="CQ490" s="406"/>
      <c r="CR490" s="406"/>
      <c r="CS490" s="406"/>
      <c r="CT490" s="406"/>
      <c r="CU490" s="406"/>
      <c r="CV490" s="406"/>
      <c r="CW490" s="406"/>
      <c r="CX490" s="406"/>
      <c r="CY490" s="406"/>
      <c r="CZ490" s="406"/>
      <c r="DA490" s="406"/>
      <c r="DB490" s="406"/>
      <c r="DC490" s="406"/>
      <c r="DD490" s="406"/>
      <c r="DE490" s="406"/>
      <c r="DF490" s="406"/>
      <c r="DG490" s="406"/>
      <c r="DH490" s="406"/>
      <c r="DI490" s="406"/>
      <c r="DJ490" s="406"/>
      <c r="DK490" s="406"/>
      <c r="DL490" s="406"/>
      <c r="DM490" s="406"/>
      <c r="DN490" s="406"/>
      <c r="DO490" s="406"/>
      <c r="DP490" s="406"/>
      <c r="DQ490" s="406"/>
      <c r="DR490" s="406"/>
      <c r="DS490" s="406"/>
      <c r="DT490" s="406"/>
      <c r="DU490" s="406"/>
      <c r="DV490" s="406"/>
      <c r="DW490" s="406"/>
      <c r="DX490" s="406"/>
      <c r="DY490" s="406"/>
      <c r="DZ490" s="406"/>
      <c r="EA490" s="406"/>
      <c r="EB490" s="406"/>
      <c r="EC490" s="406"/>
      <c r="ED490" s="406"/>
      <c r="EE490" s="406"/>
      <c r="EF490" s="406"/>
      <c r="EG490" s="406"/>
      <c r="EH490" s="406"/>
      <c r="EI490" s="406"/>
      <c r="EJ490" s="406"/>
      <c r="EK490" s="406"/>
      <c r="EL490" s="406"/>
      <c r="EM490" s="406"/>
      <c r="EN490" s="406"/>
      <c r="EO490" s="406"/>
      <c r="EP490" s="406"/>
      <c r="EQ490" s="406"/>
      <c r="ER490" s="406"/>
      <c r="ES490" s="406"/>
      <c r="ET490" s="406"/>
      <c r="EU490" s="406"/>
      <c r="EV490" s="406"/>
      <c r="EW490" s="406"/>
      <c r="EX490" s="406"/>
      <c r="EY490" s="406"/>
      <c r="EZ490" s="406"/>
      <c r="FA490" s="406"/>
      <c r="FB490" s="406"/>
      <c r="FC490" s="406"/>
      <c r="FD490" s="406"/>
      <c r="FE490" s="406"/>
      <c r="FF490" s="406"/>
      <c r="FG490" s="406"/>
      <c r="FH490" s="406"/>
      <c r="FI490" s="406"/>
      <c r="FJ490" s="406"/>
      <c r="FK490" s="406"/>
      <c r="FL490" s="406"/>
      <c r="FM490" s="406"/>
      <c r="FN490" s="406"/>
      <c r="FO490" s="406"/>
      <c r="FP490" s="406"/>
      <c r="FQ490" s="408"/>
      <c r="FR490" s="408"/>
      <c r="FS490" s="406"/>
      <c r="FT490" s="406"/>
      <c r="FU490" s="406"/>
      <c r="FV490" s="406"/>
      <c r="FW490" s="406"/>
      <c r="FX490" s="406"/>
      <c r="FY490" s="406"/>
      <c r="FZ490" s="406"/>
      <c r="GA490" s="406"/>
      <c r="GB490" s="406"/>
      <c r="GC490" s="406"/>
      <c r="GD490" s="399"/>
      <c r="GE490" s="399"/>
      <c r="GF490" s="401"/>
      <c r="GG490" s="401"/>
      <c r="GH490" s="409"/>
      <c r="GI490" s="401"/>
      <c r="GJ490" s="399"/>
      <c r="GK490" s="401"/>
      <c r="GL490" s="401"/>
      <c r="GM490" s="401"/>
      <c r="GN490" s="401"/>
      <c r="GO490" s="401"/>
      <c r="GP490" s="401"/>
      <c r="GQ490" s="401"/>
      <c r="GR490" s="401"/>
      <c r="GS490" s="401"/>
      <c r="GT490" s="401"/>
      <c r="GU490" s="401"/>
      <c r="GV490" s="401"/>
      <c r="GW490" s="401"/>
      <c r="GX490" s="401"/>
      <c r="GY490" s="401"/>
      <c r="GZ490" s="401"/>
      <c r="HA490" s="401"/>
      <c r="HB490" s="401"/>
      <c r="HC490" s="401"/>
      <c r="HD490" s="401"/>
      <c r="HE490" s="401"/>
      <c r="HF490" s="401"/>
      <c r="HG490" s="401"/>
      <c r="HH490" s="401"/>
      <c r="HI490" s="401"/>
      <c r="HJ490" s="401"/>
      <c r="HK490" s="401"/>
      <c r="HL490" s="401"/>
      <c r="HM490" s="401"/>
      <c r="HN490" s="401"/>
      <c r="HO490" s="401"/>
      <c r="HP490" s="401"/>
      <c r="HQ490" s="401"/>
      <c r="HR490" s="401"/>
      <c r="HS490" s="401"/>
      <c r="HT490" s="401"/>
      <c r="HU490" s="401"/>
      <c r="HV490" s="401"/>
      <c r="HW490" s="401"/>
      <c r="HX490" s="401"/>
      <c r="HY490" s="399"/>
      <c r="HZ490" s="399"/>
      <c r="IA490" s="401"/>
      <c r="IB490" s="401"/>
      <c r="IC490" s="401"/>
      <c r="ID490" s="401"/>
      <c r="IE490" s="401"/>
      <c r="IF490" s="401"/>
      <c r="IG490" s="401"/>
      <c r="IH490" s="401"/>
      <c r="II490" s="401"/>
      <c r="IJ490" s="401"/>
      <c r="IK490" s="401"/>
      <c r="IL490" s="401"/>
      <c r="IM490" s="401"/>
      <c r="IN490" s="401"/>
      <c r="IO490" s="401"/>
      <c r="IP490" s="401"/>
      <c r="IQ490" s="401"/>
      <c r="IR490" s="401"/>
      <c r="IS490" s="401"/>
      <c r="IT490" s="401"/>
      <c r="IU490" s="401"/>
      <c r="IV490" s="401"/>
      <c r="IW490" s="401"/>
      <c r="IX490" s="401"/>
      <c r="IY490" s="401"/>
      <c r="IZ490" s="401"/>
      <c r="JA490" s="401"/>
      <c r="JB490" s="401"/>
      <c r="JC490" s="401"/>
      <c r="JD490" s="410"/>
    </row>
    <row r="491" spans="1:267" ht="18.95" hidden="1" customHeight="1">
      <c r="A491" s="275"/>
      <c r="B491" s="276"/>
      <c r="C491" s="277"/>
      <c r="D491" s="277"/>
      <c r="E491" s="278"/>
      <c r="F491" s="278"/>
      <c r="G491" s="278"/>
      <c r="H491" s="277"/>
      <c r="I491" s="277"/>
      <c r="J491" s="402"/>
      <c r="K491" s="403"/>
      <c r="L491" s="403"/>
      <c r="M491" s="403"/>
      <c r="N491" s="404"/>
      <c r="O491" s="405"/>
      <c r="P491" s="403"/>
      <c r="Q491" s="403"/>
      <c r="R491" s="406"/>
      <c r="S491" s="406"/>
      <c r="T491" s="403"/>
      <c r="U491" s="406"/>
      <c r="V491" s="403"/>
      <c r="W491" s="407"/>
      <c r="X491" s="406"/>
      <c r="Y491" s="406"/>
      <c r="Z491" s="406"/>
      <c r="AA491" s="406"/>
      <c r="AB491" s="406"/>
      <c r="AC491" s="406"/>
      <c r="AD491" s="406"/>
      <c r="AE491" s="406"/>
      <c r="AF491" s="406"/>
      <c r="AG491" s="406"/>
      <c r="AH491" s="406"/>
      <c r="AI491" s="406"/>
      <c r="AJ491" s="406"/>
      <c r="AK491" s="406"/>
      <c r="AL491" s="406"/>
      <c r="AM491" s="406"/>
      <c r="AN491" s="406"/>
      <c r="AO491" s="406"/>
      <c r="AP491" s="406"/>
      <c r="AQ491" s="406"/>
      <c r="AR491" s="406"/>
      <c r="AS491" s="406"/>
      <c r="AT491" s="406"/>
      <c r="AU491" s="406"/>
      <c r="AV491" s="406"/>
      <c r="AW491" s="406"/>
      <c r="AX491" s="406"/>
      <c r="AY491" s="406"/>
      <c r="AZ491" s="406"/>
      <c r="BA491" s="406"/>
      <c r="BB491" s="406"/>
      <c r="BC491" s="406"/>
      <c r="BD491" s="406"/>
      <c r="BE491" s="406"/>
      <c r="BF491" s="406"/>
      <c r="BG491" s="406"/>
      <c r="BH491" s="406"/>
      <c r="BI491" s="406"/>
      <c r="BJ491" s="406"/>
      <c r="BK491" s="406"/>
      <c r="BL491" s="406"/>
      <c r="BM491" s="406"/>
      <c r="BN491" s="406"/>
      <c r="BO491" s="406"/>
      <c r="BP491" s="406"/>
      <c r="BQ491" s="406"/>
      <c r="BR491" s="406"/>
      <c r="BS491" s="406"/>
      <c r="BT491" s="406"/>
      <c r="BU491" s="406"/>
      <c r="BV491" s="406"/>
      <c r="BW491" s="406"/>
      <c r="BX491" s="406"/>
      <c r="BY491" s="406"/>
      <c r="BZ491" s="406"/>
      <c r="CA491" s="406"/>
      <c r="CB491" s="406"/>
      <c r="CC491" s="406"/>
      <c r="CD491" s="406"/>
      <c r="CE491" s="406"/>
      <c r="CF491" s="406"/>
      <c r="CG491" s="406"/>
      <c r="CH491" s="406"/>
      <c r="CI491" s="406"/>
      <c r="CJ491" s="406"/>
      <c r="CK491" s="406"/>
      <c r="CL491" s="406"/>
      <c r="CM491" s="406"/>
      <c r="CN491" s="406"/>
      <c r="CO491" s="406"/>
      <c r="CP491" s="406"/>
      <c r="CQ491" s="406"/>
      <c r="CR491" s="406"/>
      <c r="CS491" s="406"/>
      <c r="CT491" s="406"/>
      <c r="CU491" s="406"/>
      <c r="CV491" s="406"/>
      <c r="CW491" s="406"/>
      <c r="CX491" s="406"/>
      <c r="CY491" s="406"/>
      <c r="CZ491" s="406"/>
      <c r="DA491" s="406"/>
      <c r="DB491" s="406"/>
      <c r="DC491" s="406"/>
      <c r="DD491" s="406"/>
      <c r="DE491" s="406"/>
      <c r="DF491" s="406"/>
      <c r="DG491" s="406"/>
      <c r="DH491" s="406"/>
      <c r="DI491" s="406"/>
      <c r="DJ491" s="406"/>
      <c r="DK491" s="406"/>
      <c r="DL491" s="406"/>
      <c r="DM491" s="406"/>
      <c r="DN491" s="406"/>
      <c r="DO491" s="406"/>
      <c r="DP491" s="406"/>
      <c r="DQ491" s="406"/>
      <c r="DR491" s="406"/>
      <c r="DS491" s="406"/>
      <c r="DT491" s="406"/>
      <c r="DU491" s="406"/>
      <c r="DV491" s="406"/>
      <c r="DW491" s="406"/>
      <c r="DX491" s="406"/>
      <c r="DY491" s="406"/>
      <c r="DZ491" s="406"/>
      <c r="EA491" s="406"/>
      <c r="EB491" s="406"/>
      <c r="EC491" s="406"/>
      <c r="ED491" s="406"/>
      <c r="EE491" s="406"/>
      <c r="EF491" s="406"/>
      <c r="EG491" s="406"/>
      <c r="EH491" s="406"/>
      <c r="EI491" s="406"/>
      <c r="EJ491" s="406"/>
      <c r="EK491" s="406"/>
      <c r="EL491" s="406"/>
      <c r="EM491" s="406"/>
      <c r="EN491" s="406"/>
      <c r="EO491" s="406"/>
      <c r="EP491" s="406"/>
      <c r="EQ491" s="406"/>
      <c r="ER491" s="406"/>
      <c r="ES491" s="406"/>
      <c r="ET491" s="406"/>
      <c r="EU491" s="406"/>
      <c r="EV491" s="406"/>
      <c r="EW491" s="406"/>
      <c r="EX491" s="406"/>
      <c r="EY491" s="406"/>
      <c r="EZ491" s="406"/>
      <c r="FA491" s="406"/>
      <c r="FB491" s="406"/>
      <c r="FC491" s="406"/>
      <c r="FD491" s="406"/>
      <c r="FE491" s="406"/>
      <c r="FF491" s="406"/>
      <c r="FG491" s="406"/>
      <c r="FH491" s="406"/>
      <c r="FI491" s="406"/>
      <c r="FJ491" s="406"/>
      <c r="FK491" s="406"/>
      <c r="FL491" s="406"/>
      <c r="FM491" s="406"/>
      <c r="FN491" s="406"/>
      <c r="FO491" s="406"/>
      <c r="FP491" s="406"/>
      <c r="FQ491" s="408"/>
      <c r="FR491" s="408"/>
      <c r="FS491" s="406"/>
      <c r="FT491" s="406"/>
      <c r="FU491" s="406"/>
      <c r="FV491" s="406"/>
      <c r="FW491" s="406"/>
      <c r="FX491" s="406"/>
      <c r="FY491" s="406"/>
      <c r="FZ491" s="406"/>
      <c r="GA491" s="406"/>
      <c r="GB491" s="406"/>
      <c r="GC491" s="406"/>
      <c r="GD491" s="399"/>
      <c r="GE491" s="399"/>
      <c r="GF491" s="401"/>
      <c r="GG491" s="401"/>
      <c r="GH491" s="409"/>
      <c r="GI491" s="401"/>
      <c r="GJ491" s="399"/>
      <c r="GK491" s="401"/>
      <c r="GL491" s="401"/>
      <c r="GM491" s="401"/>
      <c r="GN491" s="401"/>
      <c r="GO491" s="401"/>
      <c r="GP491" s="401"/>
      <c r="GQ491" s="401"/>
      <c r="GR491" s="401"/>
      <c r="GS491" s="401"/>
      <c r="GT491" s="401"/>
      <c r="GU491" s="401"/>
      <c r="GV491" s="401"/>
      <c r="GW491" s="401"/>
      <c r="GX491" s="401"/>
      <c r="GY491" s="401"/>
      <c r="GZ491" s="401"/>
      <c r="HA491" s="401"/>
      <c r="HB491" s="401"/>
      <c r="HC491" s="401"/>
      <c r="HD491" s="401"/>
      <c r="HE491" s="401"/>
      <c r="HF491" s="401"/>
      <c r="HG491" s="401"/>
      <c r="HH491" s="401"/>
      <c r="HI491" s="401"/>
      <c r="HJ491" s="401"/>
      <c r="HK491" s="401"/>
      <c r="HL491" s="401"/>
      <c r="HM491" s="401"/>
      <c r="HN491" s="401"/>
      <c r="HO491" s="401"/>
      <c r="HP491" s="401"/>
      <c r="HQ491" s="401"/>
      <c r="HR491" s="401"/>
      <c r="HS491" s="401"/>
      <c r="HT491" s="401"/>
      <c r="HU491" s="401"/>
      <c r="HV491" s="401"/>
      <c r="HW491" s="401"/>
      <c r="HX491" s="401"/>
      <c r="HY491" s="399"/>
      <c r="HZ491" s="399"/>
      <c r="IA491" s="401"/>
      <c r="IB491" s="401"/>
      <c r="IC491" s="401"/>
      <c r="ID491" s="401"/>
      <c r="IE491" s="401"/>
      <c r="IF491" s="401"/>
      <c r="IG491" s="401"/>
      <c r="IH491" s="401"/>
      <c r="II491" s="401"/>
      <c r="IJ491" s="401"/>
      <c r="IK491" s="401"/>
      <c r="IL491" s="401"/>
      <c r="IM491" s="401"/>
      <c r="IN491" s="401"/>
      <c r="IO491" s="401"/>
      <c r="IP491" s="401"/>
      <c r="IQ491" s="401"/>
      <c r="IR491" s="401"/>
      <c r="IS491" s="401"/>
      <c r="IT491" s="401"/>
      <c r="IU491" s="401"/>
      <c r="IV491" s="401"/>
      <c r="IW491" s="401"/>
      <c r="IX491" s="401"/>
      <c r="IY491" s="401"/>
      <c r="IZ491" s="401"/>
      <c r="JA491" s="401"/>
      <c r="JB491" s="401"/>
      <c r="JC491" s="401"/>
      <c r="JD491" s="410"/>
    </row>
    <row r="492" spans="1:267" ht="18.95" hidden="1" customHeight="1">
      <c r="A492" s="275"/>
      <c r="B492" s="276"/>
      <c r="C492" s="277"/>
      <c r="D492" s="277"/>
      <c r="E492" s="278"/>
      <c r="F492" s="278"/>
      <c r="G492" s="278"/>
      <c r="H492" s="277"/>
      <c r="I492" s="277"/>
      <c r="J492" s="402"/>
      <c r="K492" s="403"/>
      <c r="L492" s="403"/>
      <c r="M492" s="403"/>
      <c r="N492" s="404"/>
      <c r="O492" s="405"/>
      <c r="P492" s="403"/>
      <c r="Q492" s="403"/>
      <c r="R492" s="406"/>
      <c r="S492" s="406"/>
      <c r="T492" s="403"/>
      <c r="U492" s="406"/>
      <c r="V492" s="403"/>
      <c r="W492" s="407"/>
      <c r="X492" s="406"/>
      <c r="Y492" s="406"/>
      <c r="Z492" s="406"/>
      <c r="AA492" s="406"/>
      <c r="AB492" s="406"/>
      <c r="AC492" s="406"/>
      <c r="AD492" s="406"/>
      <c r="AE492" s="406"/>
      <c r="AF492" s="406"/>
      <c r="AG492" s="406"/>
      <c r="AH492" s="406"/>
      <c r="AI492" s="406"/>
      <c r="AJ492" s="406"/>
      <c r="AK492" s="406"/>
      <c r="AL492" s="406"/>
      <c r="AM492" s="406"/>
      <c r="AN492" s="406"/>
      <c r="AO492" s="406"/>
      <c r="AP492" s="406"/>
      <c r="AQ492" s="406"/>
      <c r="AR492" s="406"/>
      <c r="AS492" s="406"/>
      <c r="AT492" s="406"/>
      <c r="AU492" s="406"/>
      <c r="AV492" s="406"/>
      <c r="AW492" s="406"/>
      <c r="AX492" s="406"/>
      <c r="AY492" s="406"/>
      <c r="AZ492" s="406"/>
      <c r="BA492" s="406"/>
      <c r="BB492" s="406"/>
      <c r="BC492" s="406"/>
      <c r="BD492" s="406"/>
      <c r="BE492" s="406"/>
      <c r="BF492" s="406"/>
      <c r="BG492" s="406"/>
      <c r="BH492" s="406"/>
      <c r="BI492" s="406"/>
      <c r="BJ492" s="406"/>
      <c r="BK492" s="406"/>
      <c r="BL492" s="406"/>
      <c r="BM492" s="406"/>
      <c r="BN492" s="406"/>
      <c r="BO492" s="406"/>
      <c r="BP492" s="406"/>
      <c r="BQ492" s="406"/>
      <c r="BR492" s="406"/>
      <c r="BS492" s="406"/>
      <c r="BT492" s="406"/>
      <c r="BU492" s="406"/>
      <c r="BV492" s="406"/>
      <c r="BW492" s="406"/>
      <c r="BX492" s="406"/>
      <c r="BY492" s="406"/>
      <c r="BZ492" s="406"/>
      <c r="CA492" s="406"/>
      <c r="CB492" s="406"/>
      <c r="CC492" s="406"/>
      <c r="CD492" s="406"/>
      <c r="CE492" s="406"/>
      <c r="CF492" s="406"/>
      <c r="CG492" s="406"/>
      <c r="CH492" s="406"/>
      <c r="CI492" s="406"/>
      <c r="CJ492" s="406"/>
      <c r="CK492" s="406"/>
      <c r="CL492" s="406"/>
      <c r="CM492" s="406"/>
      <c r="CN492" s="406"/>
      <c r="CO492" s="406"/>
      <c r="CP492" s="406"/>
      <c r="CQ492" s="406"/>
      <c r="CR492" s="406"/>
      <c r="CS492" s="406"/>
      <c r="CT492" s="406"/>
      <c r="CU492" s="406"/>
      <c r="CV492" s="406"/>
      <c r="CW492" s="406"/>
      <c r="CX492" s="406"/>
      <c r="CY492" s="406"/>
      <c r="CZ492" s="406"/>
      <c r="DA492" s="406"/>
      <c r="DB492" s="406"/>
      <c r="DC492" s="406"/>
      <c r="DD492" s="406"/>
      <c r="DE492" s="406"/>
      <c r="DF492" s="406"/>
      <c r="DG492" s="406"/>
      <c r="DH492" s="406"/>
      <c r="DI492" s="406"/>
      <c r="DJ492" s="406"/>
      <c r="DK492" s="406"/>
      <c r="DL492" s="406"/>
      <c r="DM492" s="406"/>
      <c r="DN492" s="406"/>
      <c r="DO492" s="406"/>
      <c r="DP492" s="406"/>
      <c r="DQ492" s="406"/>
      <c r="DR492" s="406"/>
      <c r="DS492" s="406"/>
      <c r="DT492" s="406"/>
      <c r="DU492" s="406"/>
      <c r="DV492" s="406"/>
      <c r="DW492" s="406"/>
      <c r="DX492" s="406"/>
      <c r="DY492" s="406"/>
      <c r="DZ492" s="406"/>
      <c r="EA492" s="406"/>
      <c r="EB492" s="406"/>
      <c r="EC492" s="406"/>
      <c r="ED492" s="406"/>
      <c r="EE492" s="406"/>
      <c r="EF492" s="406"/>
      <c r="EG492" s="406"/>
      <c r="EH492" s="406"/>
      <c r="EI492" s="406"/>
      <c r="EJ492" s="406"/>
      <c r="EK492" s="406"/>
      <c r="EL492" s="406"/>
      <c r="EM492" s="406"/>
      <c r="EN492" s="406"/>
      <c r="EO492" s="406"/>
      <c r="EP492" s="406"/>
      <c r="EQ492" s="406"/>
      <c r="ER492" s="406"/>
      <c r="ES492" s="406"/>
      <c r="ET492" s="406"/>
      <c r="EU492" s="406"/>
      <c r="EV492" s="406"/>
      <c r="EW492" s="406"/>
      <c r="EX492" s="406"/>
      <c r="EY492" s="406"/>
      <c r="EZ492" s="406"/>
      <c r="FA492" s="406"/>
      <c r="FB492" s="406"/>
      <c r="FC492" s="406"/>
      <c r="FD492" s="406"/>
      <c r="FE492" s="406"/>
      <c r="FF492" s="406"/>
      <c r="FG492" s="406"/>
      <c r="FH492" s="406"/>
      <c r="FI492" s="406"/>
      <c r="FJ492" s="406"/>
      <c r="FK492" s="406"/>
      <c r="FL492" s="406"/>
      <c r="FM492" s="406"/>
      <c r="FN492" s="406"/>
      <c r="FO492" s="406"/>
      <c r="FP492" s="406"/>
      <c r="FQ492" s="408"/>
      <c r="FR492" s="408"/>
      <c r="FS492" s="406"/>
      <c r="FT492" s="406"/>
      <c r="FU492" s="406"/>
      <c r="FV492" s="406"/>
      <c r="FW492" s="406"/>
      <c r="FX492" s="406"/>
      <c r="FY492" s="406"/>
      <c r="FZ492" s="406"/>
      <c r="GA492" s="406"/>
      <c r="GB492" s="406"/>
      <c r="GC492" s="406"/>
      <c r="GD492" s="399"/>
      <c r="GE492" s="399"/>
      <c r="GF492" s="401"/>
      <c r="GG492" s="401"/>
      <c r="GH492" s="409"/>
      <c r="GI492" s="401"/>
      <c r="GJ492" s="399"/>
      <c r="GK492" s="401"/>
      <c r="GL492" s="401"/>
      <c r="GM492" s="401"/>
      <c r="GN492" s="401"/>
      <c r="GO492" s="401"/>
      <c r="GP492" s="401"/>
      <c r="GQ492" s="401"/>
      <c r="GR492" s="401"/>
      <c r="GS492" s="401"/>
      <c r="GT492" s="401"/>
      <c r="GU492" s="401"/>
      <c r="GV492" s="401"/>
      <c r="GW492" s="401"/>
      <c r="GX492" s="401"/>
      <c r="GY492" s="401"/>
      <c r="GZ492" s="401"/>
      <c r="HA492" s="401"/>
      <c r="HB492" s="401"/>
      <c r="HC492" s="401"/>
      <c r="HD492" s="401"/>
      <c r="HE492" s="401"/>
      <c r="HF492" s="401"/>
      <c r="HG492" s="401"/>
      <c r="HH492" s="401"/>
      <c r="HI492" s="401"/>
      <c r="HJ492" s="401"/>
      <c r="HK492" s="401"/>
      <c r="HL492" s="401"/>
      <c r="HM492" s="401"/>
      <c r="HN492" s="401"/>
      <c r="HO492" s="401"/>
      <c r="HP492" s="401"/>
      <c r="HQ492" s="401"/>
      <c r="HR492" s="401"/>
      <c r="HS492" s="401"/>
      <c r="HT492" s="401"/>
      <c r="HU492" s="401"/>
      <c r="HV492" s="401"/>
      <c r="HW492" s="401"/>
      <c r="HX492" s="401"/>
      <c r="HY492" s="399"/>
      <c r="HZ492" s="399"/>
      <c r="IA492" s="401"/>
      <c r="IB492" s="401"/>
      <c r="IC492" s="401"/>
      <c r="ID492" s="401"/>
      <c r="IE492" s="401"/>
      <c r="IF492" s="401"/>
      <c r="IG492" s="401"/>
      <c r="IH492" s="401"/>
      <c r="II492" s="401"/>
      <c r="IJ492" s="401"/>
      <c r="IK492" s="401"/>
      <c r="IL492" s="401"/>
      <c r="IM492" s="401"/>
      <c r="IN492" s="401"/>
      <c r="IO492" s="401"/>
      <c r="IP492" s="401"/>
      <c r="IQ492" s="401"/>
      <c r="IR492" s="401"/>
      <c r="IS492" s="401"/>
      <c r="IT492" s="401"/>
      <c r="IU492" s="401"/>
      <c r="IV492" s="401"/>
      <c r="IW492" s="401"/>
      <c r="IX492" s="401"/>
      <c r="IY492" s="401"/>
      <c r="IZ492" s="401"/>
      <c r="JA492" s="401"/>
      <c r="JB492" s="401"/>
      <c r="JC492" s="401"/>
      <c r="JD492" s="410"/>
    </row>
    <row r="493" spans="1:267" ht="18.95" hidden="1" customHeight="1">
      <c r="A493" s="275"/>
      <c r="B493" s="276"/>
      <c r="C493" s="277"/>
      <c r="D493" s="277"/>
      <c r="E493" s="278"/>
      <c r="F493" s="278"/>
      <c r="G493" s="278"/>
      <c r="H493" s="277"/>
      <c r="I493" s="277"/>
      <c r="J493" s="402"/>
      <c r="K493" s="403"/>
      <c r="L493" s="403"/>
      <c r="M493" s="403"/>
      <c r="N493" s="404"/>
      <c r="O493" s="405"/>
      <c r="P493" s="403"/>
      <c r="Q493" s="403"/>
      <c r="R493" s="406"/>
      <c r="S493" s="406"/>
      <c r="T493" s="403"/>
      <c r="U493" s="406"/>
      <c r="V493" s="403"/>
      <c r="W493" s="407"/>
      <c r="X493" s="406"/>
      <c r="Y493" s="406"/>
      <c r="Z493" s="406"/>
      <c r="AA493" s="406"/>
      <c r="AB493" s="406"/>
      <c r="AC493" s="406"/>
      <c r="AD493" s="406"/>
      <c r="AE493" s="406"/>
      <c r="AF493" s="406"/>
      <c r="AG493" s="406"/>
      <c r="AH493" s="406"/>
      <c r="AI493" s="406"/>
      <c r="AJ493" s="406"/>
      <c r="AK493" s="406"/>
      <c r="AL493" s="406"/>
      <c r="AM493" s="406"/>
      <c r="AN493" s="406"/>
      <c r="AO493" s="406"/>
      <c r="AP493" s="406"/>
      <c r="AQ493" s="406"/>
      <c r="AR493" s="406"/>
      <c r="AS493" s="406"/>
      <c r="AT493" s="406"/>
      <c r="AU493" s="406"/>
      <c r="AV493" s="406"/>
      <c r="AW493" s="406"/>
      <c r="AX493" s="406"/>
      <c r="AY493" s="406"/>
      <c r="AZ493" s="406"/>
      <c r="BA493" s="406"/>
      <c r="BB493" s="406"/>
      <c r="BC493" s="406"/>
      <c r="BD493" s="406"/>
      <c r="BE493" s="406"/>
      <c r="BF493" s="406"/>
      <c r="BG493" s="406"/>
      <c r="BH493" s="406"/>
      <c r="BI493" s="406"/>
      <c r="BJ493" s="406"/>
      <c r="BK493" s="406"/>
      <c r="BL493" s="406"/>
      <c r="BM493" s="406"/>
      <c r="BN493" s="406"/>
      <c r="BO493" s="406"/>
      <c r="BP493" s="406"/>
      <c r="BQ493" s="406"/>
      <c r="BR493" s="406"/>
      <c r="BS493" s="406"/>
      <c r="BT493" s="406"/>
      <c r="BU493" s="406"/>
      <c r="BV493" s="406"/>
      <c r="BW493" s="406"/>
      <c r="BX493" s="406"/>
      <c r="BY493" s="406"/>
      <c r="BZ493" s="406"/>
      <c r="CA493" s="406"/>
      <c r="CB493" s="406"/>
      <c r="CC493" s="406"/>
      <c r="CD493" s="406"/>
      <c r="CE493" s="406"/>
      <c r="CF493" s="406"/>
      <c r="CG493" s="406"/>
      <c r="CH493" s="406"/>
      <c r="CI493" s="406"/>
      <c r="CJ493" s="406"/>
      <c r="CK493" s="406"/>
      <c r="CL493" s="406"/>
      <c r="CM493" s="406"/>
      <c r="CN493" s="406"/>
      <c r="CO493" s="406"/>
      <c r="CP493" s="406"/>
      <c r="CQ493" s="406"/>
      <c r="CR493" s="406"/>
      <c r="CS493" s="406"/>
      <c r="CT493" s="406"/>
      <c r="CU493" s="406"/>
      <c r="CV493" s="406"/>
      <c r="CW493" s="406"/>
      <c r="CX493" s="406"/>
      <c r="CY493" s="406"/>
      <c r="CZ493" s="406"/>
      <c r="DA493" s="406"/>
      <c r="DB493" s="406"/>
      <c r="DC493" s="406"/>
      <c r="DD493" s="406"/>
      <c r="DE493" s="406"/>
      <c r="DF493" s="406"/>
      <c r="DG493" s="406"/>
      <c r="DH493" s="406"/>
      <c r="DI493" s="406"/>
      <c r="DJ493" s="406"/>
      <c r="DK493" s="406"/>
      <c r="DL493" s="406"/>
      <c r="DM493" s="406"/>
      <c r="DN493" s="406"/>
      <c r="DO493" s="406"/>
      <c r="DP493" s="406"/>
      <c r="DQ493" s="406"/>
      <c r="DR493" s="406"/>
      <c r="DS493" s="406"/>
      <c r="DT493" s="406"/>
      <c r="DU493" s="406"/>
      <c r="DV493" s="406"/>
      <c r="DW493" s="406"/>
      <c r="DX493" s="406"/>
      <c r="DY493" s="406"/>
      <c r="DZ493" s="406"/>
      <c r="EA493" s="406"/>
      <c r="EB493" s="406"/>
      <c r="EC493" s="406"/>
      <c r="ED493" s="406"/>
      <c r="EE493" s="406"/>
      <c r="EF493" s="406"/>
      <c r="EG493" s="406"/>
      <c r="EH493" s="406"/>
      <c r="EI493" s="406"/>
      <c r="EJ493" s="406"/>
      <c r="EK493" s="406"/>
      <c r="EL493" s="406"/>
      <c r="EM493" s="406"/>
      <c r="EN493" s="406"/>
      <c r="EO493" s="406"/>
      <c r="EP493" s="406"/>
      <c r="EQ493" s="406"/>
      <c r="ER493" s="406"/>
      <c r="ES493" s="406"/>
      <c r="ET493" s="406"/>
      <c r="EU493" s="406"/>
      <c r="EV493" s="406"/>
      <c r="EW493" s="406"/>
      <c r="EX493" s="406"/>
      <c r="EY493" s="406"/>
      <c r="EZ493" s="406"/>
      <c r="FA493" s="406"/>
      <c r="FB493" s="406"/>
      <c r="FC493" s="406"/>
      <c r="FD493" s="406"/>
      <c r="FE493" s="406"/>
      <c r="FF493" s="406"/>
      <c r="FG493" s="406"/>
      <c r="FH493" s="406"/>
      <c r="FI493" s="406"/>
      <c r="FJ493" s="406"/>
      <c r="FK493" s="406"/>
      <c r="FL493" s="406"/>
      <c r="FM493" s="406"/>
      <c r="FN493" s="406"/>
      <c r="FO493" s="406"/>
      <c r="FP493" s="406"/>
      <c r="FQ493" s="408"/>
      <c r="FR493" s="408"/>
      <c r="FS493" s="406"/>
      <c r="FT493" s="406"/>
      <c r="FU493" s="406"/>
      <c r="FV493" s="406"/>
      <c r="FW493" s="406"/>
      <c r="FX493" s="406"/>
      <c r="FY493" s="406"/>
      <c r="FZ493" s="406"/>
      <c r="GA493" s="406"/>
      <c r="GB493" s="406"/>
      <c r="GC493" s="406"/>
      <c r="GD493" s="399"/>
      <c r="GE493" s="399"/>
      <c r="GF493" s="401"/>
      <c r="GG493" s="401"/>
      <c r="GH493" s="409"/>
      <c r="GI493" s="401"/>
      <c r="GJ493" s="399"/>
      <c r="GK493" s="401"/>
      <c r="GL493" s="401"/>
      <c r="GM493" s="401"/>
      <c r="GN493" s="401"/>
      <c r="GO493" s="401"/>
      <c r="GP493" s="401"/>
      <c r="GQ493" s="401"/>
      <c r="GR493" s="401"/>
      <c r="GS493" s="401"/>
      <c r="GT493" s="401"/>
      <c r="GU493" s="401"/>
      <c r="GV493" s="401"/>
      <c r="GW493" s="401"/>
      <c r="GX493" s="401"/>
      <c r="GY493" s="401"/>
      <c r="GZ493" s="401"/>
      <c r="HA493" s="401"/>
      <c r="HB493" s="401"/>
      <c r="HC493" s="401"/>
      <c r="HD493" s="401"/>
      <c r="HE493" s="401"/>
      <c r="HF493" s="401"/>
      <c r="HG493" s="401"/>
      <c r="HH493" s="401"/>
      <c r="HI493" s="401"/>
      <c r="HJ493" s="401"/>
      <c r="HK493" s="401"/>
      <c r="HL493" s="401"/>
      <c r="HM493" s="401"/>
      <c r="HN493" s="401"/>
      <c r="HO493" s="401"/>
      <c r="HP493" s="401"/>
      <c r="HQ493" s="401"/>
      <c r="HR493" s="401"/>
      <c r="HS493" s="401"/>
      <c r="HT493" s="401"/>
      <c r="HU493" s="401"/>
      <c r="HV493" s="401"/>
      <c r="HW493" s="401"/>
      <c r="HX493" s="401"/>
      <c r="HY493" s="399"/>
      <c r="HZ493" s="399"/>
      <c r="IA493" s="401"/>
      <c r="IB493" s="401"/>
      <c r="IC493" s="401"/>
      <c r="ID493" s="401"/>
      <c r="IE493" s="401"/>
      <c r="IF493" s="401"/>
      <c r="IG493" s="401"/>
      <c r="IH493" s="401"/>
      <c r="II493" s="401"/>
      <c r="IJ493" s="401"/>
      <c r="IK493" s="401"/>
      <c r="IL493" s="401"/>
      <c r="IM493" s="401"/>
      <c r="IN493" s="401"/>
      <c r="IO493" s="401"/>
      <c r="IP493" s="401"/>
      <c r="IQ493" s="401"/>
      <c r="IR493" s="401"/>
      <c r="IS493" s="401"/>
      <c r="IT493" s="401"/>
      <c r="IU493" s="401"/>
      <c r="IV493" s="401"/>
      <c r="IW493" s="401"/>
      <c r="IX493" s="401"/>
      <c r="IY493" s="401"/>
      <c r="IZ493" s="401"/>
      <c r="JA493" s="401"/>
      <c r="JB493" s="401"/>
      <c r="JC493" s="401"/>
      <c r="JD493" s="410"/>
    </row>
    <row r="494" spans="1:267" ht="18.95" hidden="1" customHeight="1">
      <c r="A494" s="275"/>
      <c r="B494" s="276"/>
      <c r="C494" s="277"/>
      <c r="D494" s="277"/>
      <c r="E494" s="278"/>
      <c r="F494" s="278"/>
      <c r="G494" s="278"/>
      <c r="H494" s="277"/>
      <c r="I494" s="277"/>
      <c r="J494" s="402"/>
      <c r="K494" s="403"/>
      <c r="L494" s="403"/>
      <c r="M494" s="403"/>
      <c r="N494" s="404"/>
      <c r="O494" s="405"/>
      <c r="P494" s="403"/>
      <c r="Q494" s="403"/>
      <c r="R494" s="406"/>
      <c r="S494" s="406"/>
      <c r="T494" s="403"/>
      <c r="U494" s="406"/>
      <c r="V494" s="403"/>
      <c r="W494" s="407"/>
      <c r="X494" s="406"/>
      <c r="Y494" s="406"/>
      <c r="Z494" s="406"/>
      <c r="AA494" s="406"/>
      <c r="AB494" s="406"/>
      <c r="AC494" s="406"/>
      <c r="AD494" s="406"/>
      <c r="AE494" s="406"/>
      <c r="AF494" s="406"/>
      <c r="AG494" s="406"/>
      <c r="AH494" s="406"/>
      <c r="AI494" s="406"/>
      <c r="AJ494" s="406"/>
      <c r="AK494" s="406"/>
      <c r="AL494" s="406"/>
      <c r="AM494" s="406"/>
      <c r="AN494" s="406"/>
      <c r="AO494" s="406"/>
      <c r="AP494" s="406"/>
      <c r="AQ494" s="406"/>
      <c r="AR494" s="406"/>
      <c r="AS494" s="406"/>
      <c r="AT494" s="406"/>
      <c r="AU494" s="406"/>
      <c r="AV494" s="406"/>
      <c r="AW494" s="406"/>
      <c r="AX494" s="406"/>
      <c r="AY494" s="406"/>
      <c r="AZ494" s="406"/>
      <c r="BA494" s="406"/>
      <c r="BB494" s="406"/>
      <c r="BC494" s="406"/>
      <c r="BD494" s="406"/>
      <c r="BE494" s="406"/>
      <c r="BF494" s="406"/>
      <c r="BG494" s="406"/>
      <c r="BH494" s="406"/>
      <c r="BI494" s="406"/>
      <c r="BJ494" s="406"/>
      <c r="BK494" s="406"/>
      <c r="BL494" s="406"/>
      <c r="BM494" s="406"/>
      <c r="BN494" s="406"/>
      <c r="BO494" s="406"/>
      <c r="BP494" s="406"/>
      <c r="BQ494" s="406"/>
      <c r="BR494" s="406"/>
      <c r="BS494" s="406"/>
      <c r="BT494" s="406"/>
      <c r="BU494" s="406"/>
      <c r="BV494" s="406"/>
      <c r="BW494" s="406"/>
      <c r="BX494" s="406"/>
      <c r="BY494" s="406"/>
      <c r="BZ494" s="406"/>
      <c r="CA494" s="406"/>
      <c r="CB494" s="406"/>
      <c r="CC494" s="406"/>
      <c r="CD494" s="406"/>
      <c r="CE494" s="406"/>
      <c r="CF494" s="406"/>
      <c r="CG494" s="406"/>
      <c r="CH494" s="406"/>
      <c r="CI494" s="406"/>
      <c r="CJ494" s="406"/>
      <c r="CK494" s="406"/>
      <c r="CL494" s="406"/>
      <c r="CM494" s="406"/>
      <c r="CN494" s="406"/>
      <c r="CO494" s="406"/>
      <c r="CP494" s="406"/>
      <c r="CQ494" s="406"/>
      <c r="CR494" s="406"/>
      <c r="CS494" s="406"/>
      <c r="CT494" s="406"/>
      <c r="CU494" s="406"/>
      <c r="CV494" s="406"/>
      <c r="CW494" s="406"/>
      <c r="CX494" s="406"/>
      <c r="CY494" s="406"/>
      <c r="CZ494" s="406"/>
      <c r="DA494" s="406"/>
      <c r="DB494" s="406"/>
      <c r="DC494" s="406"/>
      <c r="DD494" s="406"/>
      <c r="DE494" s="406"/>
      <c r="DF494" s="406"/>
      <c r="DG494" s="406"/>
      <c r="DH494" s="406"/>
      <c r="DI494" s="406"/>
      <c r="DJ494" s="406"/>
      <c r="DK494" s="406"/>
      <c r="DL494" s="406"/>
      <c r="DM494" s="406"/>
      <c r="DN494" s="406"/>
      <c r="DO494" s="406"/>
      <c r="DP494" s="406"/>
      <c r="DQ494" s="406"/>
      <c r="DR494" s="406"/>
      <c r="DS494" s="406"/>
      <c r="DT494" s="406"/>
      <c r="DU494" s="406"/>
      <c r="DV494" s="406"/>
      <c r="DW494" s="406"/>
      <c r="DX494" s="406"/>
      <c r="DY494" s="406"/>
      <c r="DZ494" s="406"/>
      <c r="EA494" s="406"/>
      <c r="EB494" s="406"/>
      <c r="EC494" s="406"/>
      <c r="ED494" s="406"/>
      <c r="EE494" s="406"/>
      <c r="EF494" s="406"/>
      <c r="EG494" s="406"/>
      <c r="EH494" s="406"/>
      <c r="EI494" s="406"/>
      <c r="EJ494" s="406"/>
      <c r="EK494" s="406"/>
      <c r="EL494" s="406"/>
      <c r="EM494" s="406"/>
      <c r="EN494" s="406"/>
      <c r="EO494" s="406"/>
      <c r="EP494" s="406"/>
      <c r="EQ494" s="406"/>
      <c r="ER494" s="406"/>
      <c r="ES494" s="406"/>
      <c r="ET494" s="406"/>
      <c r="EU494" s="406"/>
      <c r="EV494" s="406"/>
      <c r="EW494" s="406"/>
      <c r="EX494" s="406"/>
      <c r="EY494" s="406"/>
      <c r="EZ494" s="406"/>
      <c r="FA494" s="406"/>
      <c r="FB494" s="406"/>
      <c r="FC494" s="406"/>
      <c r="FD494" s="406"/>
      <c r="FE494" s="406"/>
      <c r="FF494" s="406"/>
      <c r="FG494" s="406"/>
      <c r="FH494" s="406"/>
      <c r="FI494" s="406"/>
      <c r="FJ494" s="406"/>
      <c r="FK494" s="406"/>
      <c r="FL494" s="406"/>
      <c r="FM494" s="406"/>
      <c r="FN494" s="406"/>
      <c r="FO494" s="406"/>
      <c r="FP494" s="406"/>
      <c r="FQ494" s="408"/>
      <c r="FR494" s="408"/>
      <c r="FS494" s="406"/>
      <c r="FT494" s="406"/>
      <c r="FU494" s="406"/>
      <c r="FV494" s="406"/>
      <c r="FW494" s="406"/>
      <c r="FX494" s="406"/>
      <c r="FY494" s="406"/>
      <c r="FZ494" s="406"/>
      <c r="GA494" s="406"/>
      <c r="GB494" s="406"/>
      <c r="GC494" s="406"/>
      <c r="GD494" s="399"/>
      <c r="GE494" s="399"/>
      <c r="GF494" s="401"/>
      <c r="GG494" s="401"/>
      <c r="GH494" s="409"/>
      <c r="GI494" s="401"/>
      <c r="GJ494" s="399"/>
      <c r="GK494" s="401"/>
      <c r="GL494" s="401"/>
      <c r="GM494" s="401"/>
      <c r="GN494" s="401"/>
      <c r="GO494" s="401"/>
      <c r="GP494" s="401"/>
      <c r="GQ494" s="401"/>
      <c r="GR494" s="401"/>
      <c r="GS494" s="401"/>
      <c r="GT494" s="401"/>
      <c r="GU494" s="401"/>
      <c r="GV494" s="401"/>
      <c r="GW494" s="401"/>
      <c r="GX494" s="401"/>
      <c r="GY494" s="401"/>
      <c r="GZ494" s="401"/>
      <c r="HA494" s="401"/>
      <c r="HB494" s="401"/>
      <c r="HC494" s="401"/>
      <c r="HD494" s="401"/>
      <c r="HE494" s="401"/>
      <c r="HF494" s="401"/>
      <c r="HG494" s="401"/>
      <c r="HH494" s="401"/>
      <c r="HI494" s="401"/>
      <c r="HJ494" s="401"/>
      <c r="HK494" s="401"/>
      <c r="HL494" s="401"/>
      <c r="HM494" s="401"/>
      <c r="HN494" s="401"/>
      <c r="HO494" s="401"/>
      <c r="HP494" s="401"/>
      <c r="HQ494" s="401"/>
      <c r="HR494" s="401"/>
      <c r="HS494" s="401"/>
      <c r="HT494" s="401"/>
      <c r="HU494" s="401"/>
      <c r="HV494" s="401"/>
      <c r="HW494" s="401"/>
      <c r="HX494" s="401"/>
      <c r="HY494" s="399"/>
      <c r="HZ494" s="399"/>
      <c r="IA494" s="401"/>
      <c r="IB494" s="401"/>
      <c r="IC494" s="401"/>
      <c r="ID494" s="401"/>
      <c r="IE494" s="401"/>
      <c r="IF494" s="401"/>
      <c r="IG494" s="401"/>
      <c r="IH494" s="401"/>
      <c r="II494" s="401"/>
      <c r="IJ494" s="401"/>
      <c r="IK494" s="401"/>
      <c r="IL494" s="401"/>
      <c r="IM494" s="401"/>
      <c r="IN494" s="401"/>
      <c r="IO494" s="401"/>
      <c r="IP494" s="401"/>
      <c r="IQ494" s="401"/>
      <c r="IR494" s="401"/>
      <c r="IS494" s="401"/>
      <c r="IT494" s="401"/>
      <c r="IU494" s="401"/>
      <c r="IV494" s="401"/>
      <c r="IW494" s="401"/>
      <c r="IX494" s="401"/>
      <c r="IY494" s="401"/>
      <c r="IZ494" s="401"/>
      <c r="JA494" s="401"/>
      <c r="JB494" s="401"/>
      <c r="JC494" s="401"/>
      <c r="JD494" s="410"/>
    </row>
    <row r="495" spans="1:267" ht="18.95" hidden="1" customHeight="1">
      <c r="A495" s="275"/>
      <c r="B495" s="276"/>
      <c r="C495" s="277"/>
      <c r="D495" s="277"/>
      <c r="E495" s="278"/>
      <c r="F495" s="278"/>
      <c r="G495" s="278"/>
      <c r="H495" s="277"/>
      <c r="I495" s="277"/>
      <c r="J495" s="402"/>
      <c r="K495" s="403"/>
      <c r="L495" s="403"/>
      <c r="M495" s="403"/>
      <c r="N495" s="404"/>
      <c r="O495" s="405"/>
      <c r="P495" s="403"/>
      <c r="Q495" s="403"/>
      <c r="R495" s="406"/>
      <c r="S495" s="406"/>
      <c r="T495" s="403"/>
      <c r="U495" s="406"/>
      <c r="V495" s="403"/>
      <c r="W495" s="407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406"/>
      <c r="AL495" s="406"/>
      <c r="AM495" s="406"/>
      <c r="AN495" s="406"/>
      <c r="AO495" s="406"/>
      <c r="AP495" s="406"/>
      <c r="AQ495" s="406"/>
      <c r="AR495" s="406"/>
      <c r="AS495" s="406"/>
      <c r="AT495" s="406"/>
      <c r="AU495" s="406"/>
      <c r="AV495" s="406"/>
      <c r="AW495" s="406"/>
      <c r="AX495" s="406"/>
      <c r="AY495" s="406"/>
      <c r="AZ495" s="406"/>
      <c r="BA495" s="406"/>
      <c r="BB495" s="406"/>
      <c r="BC495" s="406"/>
      <c r="BD495" s="406"/>
      <c r="BE495" s="406"/>
      <c r="BF495" s="406"/>
      <c r="BG495" s="406"/>
      <c r="BH495" s="406"/>
      <c r="BI495" s="406"/>
      <c r="BJ495" s="406"/>
      <c r="BK495" s="406"/>
      <c r="BL495" s="406"/>
      <c r="BM495" s="406"/>
      <c r="BN495" s="406"/>
      <c r="BO495" s="406"/>
      <c r="BP495" s="406"/>
      <c r="BQ495" s="406"/>
      <c r="BR495" s="406"/>
      <c r="BS495" s="406"/>
      <c r="BT495" s="406"/>
      <c r="BU495" s="406"/>
      <c r="BV495" s="406"/>
      <c r="BW495" s="406"/>
      <c r="BX495" s="406"/>
      <c r="BY495" s="406"/>
      <c r="BZ495" s="406"/>
      <c r="CA495" s="406"/>
      <c r="CB495" s="406"/>
      <c r="CC495" s="406"/>
      <c r="CD495" s="406"/>
      <c r="CE495" s="406"/>
      <c r="CF495" s="406"/>
      <c r="CG495" s="406"/>
      <c r="CH495" s="406"/>
      <c r="CI495" s="406"/>
      <c r="CJ495" s="406"/>
      <c r="CK495" s="406"/>
      <c r="CL495" s="406"/>
      <c r="CM495" s="406"/>
      <c r="CN495" s="406"/>
      <c r="CO495" s="406"/>
      <c r="CP495" s="406"/>
      <c r="CQ495" s="406"/>
      <c r="CR495" s="406"/>
      <c r="CS495" s="406"/>
      <c r="CT495" s="406"/>
      <c r="CU495" s="406"/>
      <c r="CV495" s="406"/>
      <c r="CW495" s="406"/>
      <c r="CX495" s="406"/>
      <c r="CY495" s="406"/>
      <c r="CZ495" s="406"/>
      <c r="DA495" s="406"/>
      <c r="DB495" s="406"/>
      <c r="DC495" s="406"/>
      <c r="DD495" s="406"/>
      <c r="DE495" s="406"/>
      <c r="DF495" s="406"/>
      <c r="DG495" s="406"/>
      <c r="DH495" s="406"/>
      <c r="DI495" s="406"/>
      <c r="DJ495" s="406"/>
      <c r="DK495" s="406"/>
      <c r="DL495" s="406"/>
      <c r="DM495" s="406"/>
      <c r="DN495" s="406"/>
      <c r="DO495" s="406"/>
      <c r="DP495" s="406"/>
      <c r="DQ495" s="406"/>
      <c r="DR495" s="406"/>
      <c r="DS495" s="406"/>
      <c r="DT495" s="406"/>
      <c r="DU495" s="406"/>
      <c r="DV495" s="406"/>
      <c r="DW495" s="406"/>
      <c r="DX495" s="406"/>
      <c r="DY495" s="406"/>
      <c r="DZ495" s="406"/>
      <c r="EA495" s="406"/>
      <c r="EB495" s="406"/>
      <c r="EC495" s="406"/>
      <c r="ED495" s="406"/>
      <c r="EE495" s="406"/>
      <c r="EF495" s="406"/>
      <c r="EG495" s="406"/>
      <c r="EH495" s="406"/>
      <c r="EI495" s="406"/>
      <c r="EJ495" s="406"/>
      <c r="EK495" s="406"/>
      <c r="EL495" s="406"/>
      <c r="EM495" s="406"/>
      <c r="EN495" s="406"/>
      <c r="EO495" s="406"/>
      <c r="EP495" s="406"/>
      <c r="EQ495" s="406"/>
      <c r="ER495" s="406"/>
      <c r="ES495" s="406"/>
      <c r="ET495" s="406"/>
      <c r="EU495" s="406"/>
      <c r="EV495" s="406"/>
      <c r="EW495" s="406"/>
      <c r="EX495" s="406"/>
      <c r="EY495" s="406"/>
      <c r="EZ495" s="406"/>
      <c r="FA495" s="406"/>
      <c r="FB495" s="406"/>
      <c r="FC495" s="406"/>
      <c r="FD495" s="406"/>
      <c r="FE495" s="406"/>
      <c r="FF495" s="406"/>
      <c r="FG495" s="406"/>
      <c r="FH495" s="406"/>
      <c r="FI495" s="406"/>
      <c r="FJ495" s="406"/>
      <c r="FK495" s="406"/>
      <c r="FL495" s="406"/>
      <c r="FM495" s="406"/>
      <c r="FN495" s="406"/>
      <c r="FO495" s="406"/>
      <c r="FP495" s="406"/>
      <c r="FQ495" s="408"/>
      <c r="FR495" s="408"/>
      <c r="FS495" s="406"/>
      <c r="FT495" s="406"/>
      <c r="FU495" s="406"/>
      <c r="FV495" s="406"/>
      <c r="FW495" s="406"/>
      <c r="FX495" s="406"/>
      <c r="FY495" s="406"/>
      <c r="FZ495" s="406"/>
      <c r="GA495" s="406"/>
      <c r="GB495" s="406"/>
      <c r="GC495" s="406"/>
      <c r="GD495" s="399"/>
      <c r="GE495" s="399"/>
      <c r="GF495" s="401"/>
      <c r="GG495" s="401"/>
      <c r="GH495" s="409"/>
      <c r="GI495" s="401"/>
      <c r="GJ495" s="399"/>
      <c r="GK495" s="401"/>
      <c r="GL495" s="401"/>
      <c r="GM495" s="401"/>
      <c r="GN495" s="401"/>
      <c r="GO495" s="401"/>
      <c r="GP495" s="401"/>
      <c r="GQ495" s="401"/>
      <c r="GR495" s="401"/>
      <c r="GS495" s="401"/>
      <c r="GT495" s="401"/>
      <c r="GU495" s="401"/>
      <c r="GV495" s="401"/>
      <c r="GW495" s="401"/>
      <c r="GX495" s="401"/>
      <c r="GY495" s="401"/>
      <c r="GZ495" s="401"/>
      <c r="HA495" s="401"/>
      <c r="HB495" s="401"/>
      <c r="HC495" s="401"/>
      <c r="HD495" s="401"/>
      <c r="HE495" s="401"/>
      <c r="HF495" s="401"/>
      <c r="HG495" s="401"/>
      <c r="HH495" s="401"/>
      <c r="HI495" s="401"/>
      <c r="HJ495" s="401"/>
      <c r="HK495" s="401"/>
      <c r="HL495" s="401"/>
      <c r="HM495" s="401"/>
      <c r="HN495" s="401"/>
      <c r="HO495" s="401"/>
      <c r="HP495" s="401"/>
      <c r="HQ495" s="401"/>
      <c r="HR495" s="401"/>
      <c r="HS495" s="401"/>
      <c r="HT495" s="401"/>
      <c r="HU495" s="401"/>
      <c r="HV495" s="401"/>
      <c r="HW495" s="401"/>
      <c r="HX495" s="401"/>
      <c r="HY495" s="399"/>
      <c r="HZ495" s="399"/>
      <c r="IA495" s="401"/>
      <c r="IB495" s="401"/>
      <c r="IC495" s="401"/>
      <c r="ID495" s="401"/>
      <c r="IE495" s="401"/>
      <c r="IF495" s="401"/>
      <c r="IG495" s="401"/>
      <c r="IH495" s="401"/>
      <c r="II495" s="401"/>
      <c r="IJ495" s="401"/>
      <c r="IK495" s="401"/>
      <c r="IL495" s="401"/>
      <c r="IM495" s="401"/>
      <c r="IN495" s="401"/>
      <c r="IO495" s="401"/>
      <c r="IP495" s="401"/>
      <c r="IQ495" s="401"/>
      <c r="IR495" s="401"/>
      <c r="IS495" s="401"/>
      <c r="IT495" s="401"/>
      <c r="IU495" s="401"/>
      <c r="IV495" s="401"/>
      <c r="IW495" s="401"/>
      <c r="IX495" s="401"/>
      <c r="IY495" s="401"/>
      <c r="IZ495" s="401"/>
      <c r="JA495" s="401"/>
      <c r="JB495" s="401"/>
      <c r="JC495" s="401"/>
      <c r="JD495" s="410"/>
    </row>
    <row r="496" spans="1:267" ht="18.95" hidden="1" customHeight="1">
      <c r="A496" s="275"/>
      <c r="B496" s="276"/>
      <c r="C496" s="277"/>
      <c r="D496" s="277"/>
      <c r="E496" s="278"/>
      <c r="F496" s="278"/>
      <c r="G496" s="278"/>
      <c r="H496" s="277"/>
      <c r="I496" s="277"/>
      <c r="J496" s="402"/>
      <c r="K496" s="403"/>
      <c r="L496" s="403"/>
      <c r="M496" s="403"/>
      <c r="N496" s="404"/>
      <c r="O496" s="405"/>
      <c r="P496" s="403"/>
      <c r="Q496" s="403"/>
      <c r="R496" s="406"/>
      <c r="S496" s="406"/>
      <c r="T496" s="403"/>
      <c r="U496" s="406"/>
      <c r="V496" s="403"/>
      <c r="W496" s="407"/>
      <c r="X496" s="406"/>
      <c r="Y496" s="406"/>
      <c r="Z496" s="406"/>
      <c r="AA496" s="406"/>
      <c r="AB496" s="406"/>
      <c r="AC496" s="406"/>
      <c r="AD496" s="406"/>
      <c r="AE496" s="406"/>
      <c r="AF496" s="406"/>
      <c r="AG496" s="406"/>
      <c r="AH496" s="406"/>
      <c r="AI496" s="406"/>
      <c r="AJ496" s="406"/>
      <c r="AK496" s="406"/>
      <c r="AL496" s="406"/>
      <c r="AM496" s="406"/>
      <c r="AN496" s="406"/>
      <c r="AO496" s="406"/>
      <c r="AP496" s="406"/>
      <c r="AQ496" s="406"/>
      <c r="AR496" s="406"/>
      <c r="AS496" s="406"/>
      <c r="AT496" s="406"/>
      <c r="AU496" s="406"/>
      <c r="AV496" s="406"/>
      <c r="AW496" s="406"/>
      <c r="AX496" s="406"/>
      <c r="AY496" s="406"/>
      <c r="AZ496" s="406"/>
      <c r="BA496" s="406"/>
      <c r="BB496" s="406"/>
      <c r="BC496" s="406"/>
      <c r="BD496" s="406"/>
      <c r="BE496" s="406"/>
      <c r="BF496" s="406"/>
      <c r="BG496" s="406"/>
      <c r="BH496" s="406"/>
      <c r="BI496" s="406"/>
      <c r="BJ496" s="406"/>
      <c r="BK496" s="406"/>
      <c r="BL496" s="406"/>
      <c r="BM496" s="406"/>
      <c r="BN496" s="406"/>
      <c r="BO496" s="406"/>
      <c r="BP496" s="406"/>
      <c r="BQ496" s="406"/>
      <c r="BR496" s="406"/>
      <c r="BS496" s="406"/>
      <c r="BT496" s="406"/>
      <c r="BU496" s="406"/>
      <c r="BV496" s="406"/>
      <c r="BW496" s="406"/>
      <c r="BX496" s="406"/>
      <c r="BY496" s="406"/>
      <c r="BZ496" s="406"/>
      <c r="CA496" s="406"/>
      <c r="CB496" s="406"/>
      <c r="CC496" s="406"/>
      <c r="CD496" s="406"/>
      <c r="CE496" s="406"/>
      <c r="CF496" s="406"/>
      <c r="CG496" s="406"/>
      <c r="CH496" s="406"/>
      <c r="CI496" s="406"/>
      <c r="CJ496" s="406"/>
      <c r="CK496" s="406"/>
      <c r="CL496" s="406"/>
      <c r="CM496" s="406"/>
      <c r="CN496" s="406"/>
      <c r="CO496" s="406"/>
      <c r="CP496" s="406"/>
      <c r="CQ496" s="406"/>
      <c r="CR496" s="406"/>
      <c r="CS496" s="406"/>
      <c r="CT496" s="406"/>
      <c r="CU496" s="406"/>
      <c r="CV496" s="406"/>
      <c r="CW496" s="406"/>
      <c r="CX496" s="406"/>
      <c r="CY496" s="406"/>
      <c r="CZ496" s="406"/>
      <c r="DA496" s="406"/>
      <c r="DB496" s="406"/>
      <c r="DC496" s="406"/>
      <c r="DD496" s="406"/>
      <c r="DE496" s="406"/>
      <c r="DF496" s="406"/>
      <c r="DG496" s="406"/>
      <c r="DH496" s="406"/>
      <c r="DI496" s="406"/>
      <c r="DJ496" s="406"/>
      <c r="DK496" s="406"/>
      <c r="DL496" s="406"/>
      <c r="DM496" s="406"/>
      <c r="DN496" s="406"/>
      <c r="DO496" s="406"/>
      <c r="DP496" s="406"/>
      <c r="DQ496" s="406"/>
      <c r="DR496" s="406"/>
      <c r="DS496" s="406"/>
      <c r="DT496" s="406"/>
      <c r="DU496" s="406"/>
      <c r="DV496" s="406"/>
      <c r="DW496" s="406"/>
      <c r="DX496" s="406"/>
      <c r="DY496" s="406"/>
      <c r="DZ496" s="406"/>
      <c r="EA496" s="406"/>
      <c r="EB496" s="406"/>
      <c r="EC496" s="406"/>
      <c r="ED496" s="406"/>
      <c r="EE496" s="406"/>
      <c r="EF496" s="406"/>
      <c r="EG496" s="406"/>
      <c r="EH496" s="406"/>
      <c r="EI496" s="406"/>
      <c r="EJ496" s="406"/>
      <c r="EK496" s="406"/>
      <c r="EL496" s="406"/>
      <c r="EM496" s="406"/>
      <c r="EN496" s="406"/>
      <c r="EO496" s="406"/>
      <c r="EP496" s="406"/>
      <c r="EQ496" s="406"/>
      <c r="ER496" s="406"/>
      <c r="ES496" s="406"/>
      <c r="ET496" s="406"/>
      <c r="EU496" s="406"/>
      <c r="EV496" s="406"/>
      <c r="EW496" s="406"/>
      <c r="EX496" s="406"/>
      <c r="EY496" s="406"/>
      <c r="EZ496" s="406"/>
      <c r="FA496" s="406"/>
      <c r="FB496" s="406"/>
      <c r="FC496" s="406"/>
      <c r="FD496" s="406"/>
      <c r="FE496" s="406"/>
      <c r="FF496" s="406"/>
      <c r="FG496" s="406"/>
      <c r="FH496" s="406"/>
      <c r="FI496" s="406"/>
      <c r="FJ496" s="406"/>
      <c r="FK496" s="406"/>
      <c r="FL496" s="406"/>
      <c r="FM496" s="406"/>
      <c r="FN496" s="406"/>
      <c r="FO496" s="406"/>
      <c r="FP496" s="406"/>
      <c r="FQ496" s="408"/>
      <c r="FR496" s="408"/>
      <c r="FS496" s="406"/>
      <c r="FT496" s="406"/>
      <c r="FU496" s="406"/>
      <c r="FV496" s="406"/>
      <c r="FW496" s="406"/>
      <c r="FX496" s="406"/>
      <c r="FY496" s="406"/>
      <c r="FZ496" s="406"/>
      <c r="GA496" s="406"/>
      <c r="GB496" s="406"/>
      <c r="GC496" s="406"/>
      <c r="GD496" s="399"/>
      <c r="GE496" s="399"/>
      <c r="GF496" s="401"/>
      <c r="GG496" s="401"/>
      <c r="GH496" s="409"/>
      <c r="GI496" s="401"/>
      <c r="GJ496" s="399"/>
      <c r="GK496" s="401"/>
      <c r="GL496" s="401"/>
      <c r="GM496" s="401"/>
      <c r="GN496" s="401"/>
      <c r="GO496" s="401"/>
      <c r="GP496" s="401"/>
      <c r="GQ496" s="401"/>
      <c r="GR496" s="401"/>
      <c r="GS496" s="401"/>
      <c r="GT496" s="401"/>
      <c r="GU496" s="401"/>
      <c r="GV496" s="401"/>
      <c r="GW496" s="401"/>
      <c r="GX496" s="401"/>
      <c r="GY496" s="401"/>
      <c r="GZ496" s="401"/>
      <c r="HA496" s="401"/>
      <c r="HB496" s="401"/>
      <c r="HC496" s="401"/>
      <c r="HD496" s="401"/>
      <c r="HE496" s="401"/>
      <c r="HF496" s="401"/>
      <c r="HG496" s="401"/>
      <c r="HH496" s="401"/>
      <c r="HI496" s="401"/>
      <c r="HJ496" s="401"/>
      <c r="HK496" s="401"/>
      <c r="HL496" s="401"/>
      <c r="HM496" s="401"/>
      <c r="HN496" s="401"/>
      <c r="HO496" s="401"/>
      <c r="HP496" s="401"/>
      <c r="HQ496" s="401"/>
      <c r="HR496" s="401"/>
      <c r="HS496" s="401"/>
      <c r="HT496" s="401"/>
      <c r="HU496" s="401"/>
      <c r="HV496" s="401"/>
      <c r="HW496" s="401"/>
      <c r="HX496" s="401"/>
      <c r="HY496" s="399"/>
      <c r="HZ496" s="399"/>
      <c r="IA496" s="401"/>
      <c r="IB496" s="401"/>
      <c r="IC496" s="401"/>
      <c r="ID496" s="401"/>
      <c r="IE496" s="401"/>
      <c r="IF496" s="401"/>
      <c r="IG496" s="401"/>
      <c r="IH496" s="401"/>
      <c r="II496" s="401"/>
      <c r="IJ496" s="401"/>
      <c r="IK496" s="401"/>
      <c r="IL496" s="401"/>
      <c r="IM496" s="401"/>
      <c r="IN496" s="401"/>
      <c r="IO496" s="401"/>
      <c r="IP496" s="401"/>
      <c r="IQ496" s="401"/>
      <c r="IR496" s="401"/>
      <c r="IS496" s="401"/>
      <c r="IT496" s="401"/>
      <c r="IU496" s="401"/>
      <c r="IV496" s="401"/>
      <c r="IW496" s="401"/>
      <c r="IX496" s="401"/>
      <c r="IY496" s="401"/>
      <c r="IZ496" s="401"/>
      <c r="JA496" s="401"/>
      <c r="JB496" s="401"/>
      <c r="JC496" s="401"/>
      <c r="JD496" s="410"/>
    </row>
    <row r="497" spans="1:264" ht="18.95" hidden="1" customHeight="1">
      <c r="A497" s="275"/>
      <c r="B497" s="276"/>
      <c r="C497" s="277"/>
      <c r="D497" s="277"/>
      <c r="E497" s="278"/>
      <c r="F497" s="278"/>
      <c r="G497" s="278"/>
      <c r="H497" s="277"/>
      <c r="I497" s="277"/>
      <c r="J497" s="402"/>
      <c r="K497" s="403"/>
      <c r="L497" s="403"/>
      <c r="M497" s="403"/>
      <c r="N497" s="404"/>
      <c r="O497" s="405"/>
      <c r="P497" s="403"/>
      <c r="Q497" s="403"/>
      <c r="R497" s="406"/>
      <c r="S497" s="406"/>
      <c r="T497" s="403"/>
      <c r="U497" s="406"/>
      <c r="V497" s="403"/>
      <c r="W497" s="407"/>
      <c r="X497" s="406"/>
      <c r="Y497" s="406"/>
      <c r="Z497" s="406"/>
      <c r="AA497" s="406"/>
      <c r="AB497" s="406"/>
      <c r="AC497" s="406"/>
      <c r="AD497" s="406"/>
      <c r="AE497" s="406"/>
      <c r="AF497" s="406"/>
      <c r="AG497" s="406"/>
      <c r="AH497" s="406"/>
      <c r="AI497" s="406"/>
      <c r="AJ497" s="406"/>
      <c r="AK497" s="406"/>
      <c r="AL497" s="406"/>
      <c r="AM497" s="406"/>
      <c r="AN497" s="406"/>
      <c r="AO497" s="406"/>
      <c r="AP497" s="406"/>
      <c r="AQ497" s="406"/>
      <c r="AR497" s="406"/>
      <c r="AS497" s="406"/>
      <c r="AT497" s="406"/>
      <c r="AU497" s="406"/>
      <c r="AV497" s="406"/>
      <c r="AW497" s="406"/>
      <c r="AX497" s="406"/>
      <c r="AY497" s="406"/>
      <c r="AZ497" s="406"/>
      <c r="BA497" s="406"/>
      <c r="BB497" s="406"/>
      <c r="BC497" s="406"/>
      <c r="BD497" s="406"/>
      <c r="BE497" s="406"/>
      <c r="BF497" s="406"/>
      <c r="BG497" s="406"/>
      <c r="BH497" s="406"/>
      <c r="BI497" s="406"/>
      <c r="BJ497" s="406"/>
      <c r="BK497" s="406"/>
      <c r="BL497" s="406"/>
      <c r="BM497" s="406"/>
      <c r="BN497" s="406"/>
      <c r="BO497" s="406"/>
      <c r="BP497" s="406"/>
      <c r="BQ497" s="406"/>
      <c r="BR497" s="406"/>
      <c r="BS497" s="406"/>
      <c r="BT497" s="406"/>
      <c r="BU497" s="406"/>
      <c r="BV497" s="406"/>
      <c r="BW497" s="406"/>
      <c r="BX497" s="406"/>
      <c r="BY497" s="406"/>
      <c r="BZ497" s="406"/>
      <c r="CA497" s="406"/>
      <c r="CB497" s="406"/>
      <c r="CC497" s="406"/>
      <c r="CD497" s="406"/>
      <c r="CE497" s="406"/>
      <c r="CF497" s="406"/>
      <c r="CG497" s="406"/>
      <c r="CH497" s="406"/>
      <c r="CI497" s="406"/>
      <c r="CJ497" s="406"/>
      <c r="CK497" s="406"/>
      <c r="CL497" s="406"/>
      <c r="CM497" s="406"/>
      <c r="CN497" s="406"/>
      <c r="CO497" s="406"/>
      <c r="CP497" s="406"/>
      <c r="CQ497" s="406"/>
      <c r="CR497" s="406"/>
      <c r="CS497" s="406"/>
      <c r="CT497" s="406"/>
      <c r="CU497" s="406"/>
      <c r="CV497" s="406"/>
      <c r="CW497" s="406"/>
      <c r="CX497" s="406"/>
      <c r="CY497" s="406"/>
      <c r="CZ497" s="406"/>
      <c r="DA497" s="406"/>
      <c r="DB497" s="406"/>
      <c r="DC497" s="406"/>
      <c r="DD497" s="406"/>
      <c r="DE497" s="406"/>
      <c r="DF497" s="406"/>
      <c r="DG497" s="406"/>
      <c r="DH497" s="406"/>
      <c r="DI497" s="406"/>
      <c r="DJ497" s="406"/>
      <c r="DK497" s="406"/>
      <c r="DL497" s="406"/>
      <c r="DM497" s="406"/>
      <c r="DN497" s="406"/>
      <c r="DO497" s="406"/>
      <c r="DP497" s="406"/>
      <c r="DQ497" s="406"/>
      <c r="DR497" s="406"/>
      <c r="DS497" s="406"/>
      <c r="DT497" s="406"/>
      <c r="DU497" s="406"/>
      <c r="DV497" s="406"/>
      <c r="DW497" s="406"/>
      <c r="DX497" s="406"/>
      <c r="DY497" s="406"/>
      <c r="DZ497" s="406"/>
      <c r="EA497" s="406"/>
      <c r="EB497" s="406"/>
      <c r="EC497" s="406"/>
      <c r="ED497" s="406"/>
      <c r="EE497" s="406"/>
      <c r="EF497" s="406"/>
      <c r="EG497" s="406"/>
      <c r="EH497" s="406"/>
      <c r="EI497" s="406"/>
      <c r="EJ497" s="406"/>
      <c r="EK497" s="406"/>
      <c r="EL497" s="406"/>
      <c r="EM497" s="406"/>
      <c r="EN497" s="406"/>
      <c r="EO497" s="406"/>
      <c r="EP497" s="406"/>
      <c r="EQ497" s="406"/>
      <c r="ER497" s="406"/>
      <c r="ES497" s="406"/>
      <c r="ET497" s="406"/>
      <c r="EU497" s="406"/>
      <c r="EV497" s="406"/>
      <c r="EW497" s="406"/>
      <c r="EX497" s="406"/>
      <c r="EY497" s="406"/>
      <c r="EZ497" s="406"/>
      <c r="FA497" s="406"/>
      <c r="FB497" s="406"/>
      <c r="FC497" s="406"/>
      <c r="FD497" s="406"/>
      <c r="FE497" s="406"/>
      <c r="FF497" s="406"/>
      <c r="FG497" s="406"/>
      <c r="FH497" s="406"/>
      <c r="FI497" s="406"/>
      <c r="FJ497" s="406"/>
      <c r="FK497" s="406"/>
      <c r="FL497" s="406"/>
      <c r="FM497" s="406"/>
      <c r="FN497" s="406"/>
      <c r="FO497" s="406"/>
      <c r="FP497" s="406"/>
      <c r="FQ497" s="408"/>
      <c r="FR497" s="408"/>
      <c r="FS497" s="406"/>
      <c r="FT497" s="406"/>
      <c r="FU497" s="406"/>
      <c r="FV497" s="406"/>
      <c r="FW497" s="406"/>
      <c r="FX497" s="406"/>
      <c r="FY497" s="406"/>
      <c r="FZ497" s="406"/>
      <c r="GA497" s="406"/>
      <c r="GB497" s="406"/>
      <c r="GC497" s="406"/>
      <c r="GD497" s="399"/>
      <c r="GE497" s="399"/>
      <c r="GF497" s="401"/>
      <c r="GG497" s="401"/>
      <c r="GH497" s="409"/>
      <c r="GI497" s="401"/>
      <c r="GJ497" s="399"/>
      <c r="GK497" s="401"/>
      <c r="GL497" s="401"/>
      <c r="GM497" s="401"/>
      <c r="GN497" s="401"/>
      <c r="GO497" s="401"/>
      <c r="GP497" s="401"/>
      <c r="GQ497" s="401"/>
      <c r="GR497" s="401"/>
      <c r="GS497" s="401"/>
      <c r="GT497" s="401"/>
      <c r="GU497" s="401"/>
      <c r="GV497" s="401"/>
      <c r="GW497" s="401"/>
      <c r="GX497" s="401"/>
      <c r="GY497" s="401"/>
      <c r="GZ497" s="401"/>
      <c r="HA497" s="401"/>
      <c r="HB497" s="401"/>
      <c r="HC497" s="401"/>
      <c r="HD497" s="401"/>
      <c r="HE497" s="401"/>
      <c r="HF497" s="401"/>
      <c r="HG497" s="401"/>
      <c r="HH497" s="401"/>
      <c r="HI497" s="401"/>
      <c r="HJ497" s="401"/>
      <c r="HK497" s="401"/>
      <c r="HL497" s="401"/>
      <c r="HM497" s="401"/>
      <c r="HN497" s="401"/>
      <c r="HO497" s="401"/>
      <c r="HP497" s="401"/>
      <c r="HQ497" s="401"/>
      <c r="HR497" s="401"/>
      <c r="HS497" s="401"/>
      <c r="HT497" s="401"/>
      <c r="HU497" s="401"/>
      <c r="HV497" s="401"/>
      <c r="HW497" s="401"/>
      <c r="HX497" s="401"/>
      <c r="HY497" s="399"/>
      <c r="HZ497" s="399"/>
      <c r="IA497" s="401"/>
      <c r="IB497" s="401"/>
      <c r="IC497" s="401"/>
      <c r="ID497" s="401"/>
      <c r="IE497" s="401"/>
      <c r="IF497" s="401"/>
      <c r="IG497" s="401"/>
      <c r="IH497" s="401"/>
      <c r="II497" s="401"/>
      <c r="IJ497" s="401"/>
      <c r="IK497" s="401"/>
      <c r="IL497" s="401"/>
      <c r="IM497" s="401"/>
      <c r="IN497" s="401"/>
      <c r="IO497" s="401"/>
      <c r="IP497" s="401"/>
      <c r="IQ497" s="401"/>
      <c r="IR497" s="401"/>
      <c r="IS497" s="401"/>
      <c r="IT497" s="401"/>
      <c r="IU497" s="401"/>
      <c r="IV497" s="401"/>
      <c r="IW497" s="401"/>
      <c r="IX497" s="401"/>
      <c r="IY497" s="401"/>
      <c r="IZ497" s="401"/>
      <c r="JA497" s="401"/>
      <c r="JB497" s="401"/>
      <c r="JC497" s="401"/>
      <c r="JD497" s="410"/>
    </row>
    <row r="498" spans="1:264" ht="18.95" hidden="1" customHeight="1">
      <c r="A498" s="275"/>
      <c r="B498" s="276"/>
      <c r="C498" s="277"/>
      <c r="D498" s="277"/>
      <c r="E498" s="278"/>
      <c r="F498" s="278"/>
      <c r="G498" s="278"/>
      <c r="H498" s="277"/>
      <c r="I498" s="277"/>
      <c r="J498" s="402"/>
      <c r="K498" s="403"/>
      <c r="L498" s="403"/>
      <c r="M498" s="403"/>
      <c r="N498" s="404"/>
      <c r="O498" s="405"/>
      <c r="P498" s="403"/>
      <c r="Q498" s="403"/>
      <c r="R498" s="406"/>
      <c r="S498" s="406"/>
      <c r="T498" s="403"/>
      <c r="U498" s="406"/>
      <c r="V498" s="403"/>
      <c r="W498" s="407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406"/>
      <c r="AL498" s="406"/>
      <c r="AM498" s="406"/>
      <c r="AN498" s="406"/>
      <c r="AO498" s="406"/>
      <c r="AP498" s="406"/>
      <c r="AQ498" s="406"/>
      <c r="AR498" s="406"/>
      <c r="AS498" s="406"/>
      <c r="AT498" s="406"/>
      <c r="AU498" s="406"/>
      <c r="AV498" s="406"/>
      <c r="AW498" s="406"/>
      <c r="AX498" s="406"/>
      <c r="AY498" s="406"/>
      <c r="AZ498" s="406"/>
      <c r="BA498" s="406"/>
      <c r="BB498" s="406"/>
      <c r="BC498" s="406"/>
      <c r="BD498" s="406"/>
      <c r="BE498" s="406"/>
      <c r="BF498" s="406"/>
      <c r="BG498" s="406"/>
      <c r="BH498" s="406"/>
      <c r="BI498" s="406"/>
      <c r="BJ498" s="406"/>
      <c r="BK498" s="406"/>
      <c r="BL498" s="406"/>
      <c r="BM498" s="406"/>
      <c r="BN498" s="406"/>
      <c r="BO498" s="406"/>
      <c r="BP498" s="406"/>
      <c r="BQ498" s="406"/>
      <c r="BR498" s="406"/>
      <c r="BS498" s="406"/>
      <c r="BT498" s="406"/>
      <c r="BU498" s="406"/>
      <c r="BV498" s="406"/>
      <c r="BW498" s="406"/>
      <c r="BX498" s="406"/>
      <c r="BY498" s="406"/>
      <c r="BZ498" s="406"/>
      <c r="CA498" s="406"/>
      <c r="CB498" s="406"/>
      <c r="CC498" s="406"/>
      <c r="CD498" s="406"/>
      <c r="CE498" s="406"/>
      <c r="CF498" s="406"/>
      <c r="CG498" s="406"/>
      <c r="CH498" s="406"/>
      <c r="CI498" s="406"/>
      <c r="CJ498" s="406"/>
      <c r="CK498" s="406"/>
      <c r="CL498" s="406"/>
      <c r="CM498" s="406"/>
      <c r="CN498" s="406"/>
      <c r="CO498" s="406"/>
      <c r="CP498" s="406"/>
      <c r="CQ498" s="406"/>
      <c r="CR498" s="406"/>
      <c r="CS498" s="406"/>
      <c r="CT498" s="406"/>
      <c r="CU498" s="406"/>
      <c r="CV498" s="406"/>
      <c r="CW498" s="406"/>
      <c r="CX498" s="406"/>
      <c r="CY498" s="406"/>
      <c r="CZ498" s="406"/>
      <c r="DA498" s="406"/>
      <c r="DB498" s="406"/>
      <c r="DC498" s="406"/>
      <c r="DD498" s="406"/>
      <c r="DE498" s="406"/>
      <c r="DF498" s="406"/>
      <c r="DG498" s="406"/>
      <c r="DH498" s="406"/>
      <c r="DI498" s="406"/>
      <c r="DJ498" s="406"/>
      <c r="DK498" s="406"/>
      <c r="DL498" s="406"/>
      <c r="DM498" s="406"/>
      <c r="DN498" s="406"/>
      <c r="DO498" s="406"/>
      <c r="DP498" s="406"/>
      <c r="DQ498" s="406"/>
      <c r="DR498" s="406"/>
      <c r="DS498" s="406"/>
      <c r="DT498" s="406"/>
      <c r="DU498" s="406"/>
      <c r="DV498" s="406"/>
      <c r="DW498" s="406"/>
      <c r="DX498" s="406"/>
      <c r="DY498" s="406"/>
      <c r="DZ498" s="406"/>
      <c r="EA498" s="406"/>
      <c r="EB498" s="406"/>
      <c r="EC498" s="406"/>
      <c r="ED498" s="406"/>
      <c r="EE498" s="406"/>
      <c r="EF498" s="406"/>
      <c r="EG498" s="406"/>
      <c r="EH498" s="406"/>
      <c r="EI498" s="406"/>
      <c r="EJ498" s="406"/>
      <c r="EK498" s="406"/>
      <c r="EL498" s="406"/>
      <c r="EM498" s="406"/>
      <c r="EN498" s="406"/>
      <c r="EO498" s="406"/>
      <c r="EP498" s="406"/>
      <c r="EQ498" s="406"/>
      <c r="ER498" s="406"/>
      <c r="ES498" s="406"/>
      <c r="ET498" s="406"/>
      <c r="EU498" s="406"/>
      <c r="EV498" s="406"/>
      <c r="EW498" s="406"/>
      <c r="EX498" s="406"/>
      <c r="EY498" s="406"/>
      <c r="EZ498" s="406"/>
      <c r="FA498" s="406"/>
      <c r="FB498" s="406"/>
      <c r="FC498" s="406"/>
      <c r="FD498" s="406"/>
      <c r="FE498" s="406"/>
      <c r="FF498" s="406"/>
      <c r="FG498" s="406"/>
      <c r="FH498" s="406"/>
      <c r="FI498" s="406"/>
      <c r="FJ498" s="406"/>
      <c r="FK498" s="406"/>
      <c r="FL498" s="406"/>
      <c r="FM498" s="406"/>
      <c r="FN498" s="406"/>
      <c r="FO498" s="406"/>
      <c r="FP498" s="406"/>
      <c r="FQ498" s="408"/>
      <c r="FR498" s="408"/>
      <c r="FS498" s="406"/>
      <c r="FT498" s="406"/>
      <c r="FU498" s="406"/>
      <c r="FV498" s="406"/>
      <c r="FW498" s="406"/>
      <c r="FX498" s="406"/>
      <c r="FY498" s="406"/>
      <c r="FZ498" s="406"/>
      <c r="GA498" s="406"/>
      <c r="GB498" s="406"/>
      <c r="GC498" s="406"/>
      <c r="GD498" s="399"/>
      <c r="GE498" s="399"/>
      <c r="GF498" s="401"/>
      <c r="GG498" s="401"/>
      <c r="GH498" s="409"/>
      <c r="GI498" s="401"/>
      <c r="GJ498" s="399"/>
      <c r="GK498" s="401"/>
      <c r="GL498" s="401"/>
      <c r="GM498" s="401"/>
      <c r="GN498" s="401"/>
      <c r="GO498" s="401"/>
      <c r="GP498" s="401"/>
      <c r="GQ498" s="401"/>
      <c r="GR498" s="401"/>
      <c r="GS498" s="401"/>
      <c r="GT498" s="401"/>
      <c r="GU498" s="401"/>
      <c r="GV498" s="401"/>
      <c r="GW498" s="401"/>
      <c r="GX498" s="401"/>
      <c r="GY498" s="401"/>
      <c r="GZ498" s="401"/>
      <c r="HA498" s="401"/>
      <c r="HB498" s="401"/>
      <c r="HC498" s="401"/>
      <c r="HD498" s="401"/>
      <c r="HE498" s="401"/>
      <c r="HF498" s="401"/>
      <c r="HG498" s="401"/>
      <c r="HH498" s="401"/>
      <c r="HI498" s="401"/>
      <c r="HJ498" s="401"/>
      <c r="HK498" s="401"/>
      <c r="HL498" s="401"/>
      <c r="HM498" s="401"/>
      <c r="HN498" s="401"/>
      <c r="HO498" s="401"/>
      <c r="HP498" s="401"/>
      <c r="HQ498" s="401"/>
      <c r="HR498" s="401"/>
      <c r="HS498" s="401"/>
      <c r="HT498" s="401"/>
      <c r="HU498" s="401"/>
      <c r="HV498" s="401"/>
      <c r="HW498" s="401"/>
      <c r="HX498" s="401"/>
      <c r="HY498" s="399"/>
      <c r="HZ498" s="399"/>
      <c r="IA498" s="401"/>
      <c r="IB498" s="401"/>
      <c r="IC498" s="401"/>
      <c r="ID498" s="401"/>
      <c r="IE498" s="401"/>
      <c r="IF498" s="401"/>
      <c r="IG498" s="401"/>
      <c r="IH498" s="401"/>
      <c r="II498" s="401"/>
      <c r="IJ498" s="401"/>
      <c r="IK498" s="401"/>
      <c r="IL498" s="401"/>
      <c r="IM498" s="401"/>
      <c r="IN498" s="401"/>
      <c r="IO498" s="401"/>
      <c r="IP498" s="401"/>
      <c r="IQ498" s="401"/>
      <c r="IR498" s="401"/>
      <c r="IS498" s="401"/>
      <c r="IT498" s="401"/>
      <c r="IU498" s="401"/>
      <c r="IV498" s="401"/>
      <c r="IW498" s="401"/>
      <c r="IX498" s="401"/>
      <c r="IY498" s="401"/>
      <c r="IZ498" s="401"/>
      <c r="JA498" s="401"/>
      <c r="JB498" s="401"/>
      <c r="JC498" s="401"/>
      <c r="JD498" s="410"/>
    </row>
    <row r="499" spans="1:264" ht="18.95" hidden="1" customHeight="1">
      <c r="A499" s="275"/>
      <c r="B499" s="276"/>
      <c r="C499" s="277"/>
      <c r="D499" s="277"/>
      <c r="E499" s="278"/>
      <c r="F499" s="278"/>
      <c r="G499" s="278"/>
      <c r="H499" s="277"/>
      <c r="I499" s="277"/>
      <c r="J499" s="402"/>
      <c r="K499" s="403"/>
      <c r="L499" s="403"/>
      <c r="M499" s="403"/>
      <c r="N499" s="404"/>
      <c r="O499" s="405"/>
      <c r="P499" s="403"/>
      <c r="Q499" s="403"/>
      <c r="R499" s="406"/>
      <c r="S499" s="406"/>
      <c r="T499" s="403"/>
      <c r="U499" s="406"/>
      <c r="V499" s="403"/>
      <c r="W499" s="407"/>
      <c r="X499" s="406"/>
      <c r="Y499" s="406"/>
      <c r="Z499" s="406"/>
      <c r="AA499" s="406"/>
      <c r="AB499" s="406"/>
      <c r="AC499" s="406"/>
      <c r="AD499" s="406"/>
      <c r="AE499" s="406"/>
      <c r="AF499" s="406"/>
      <c r="AG499" s="406"/>
      <c r="AH499" s="406"/>
      <c r="AI499" s="406"/>
      <c r="AJ499" s="406"/>
      <c r="AK499" s="406"/>
      <c r="AL499" s="406"/>
      <c r="AM499" s="406"/>
      <c r="AN499" s="406"/>
      <c r="AO499" s="406"/>
      <c r="AP499" s="406"/>
      <c r="AQ499" s="406"/>
      <c r="AR499" s="406"/>
      <c r="AS499" s="406"/>
      <c r="AT499" s="406"/>
      <c r="AU499" s="406"/>
      <c r="AV499" s="406"/>
      <c r="AW499" s="406"/>
      <c r="AX499" s="406"/>
      <c r="AY499" s="406"/>
      <c r="AZ499" s="406"/>
      <c r="BA499" s="406"/>
      <c r="BB499" s="406"/>
      <c r="BC499" s="406"/>
      <c r="BD499" s="406"/>
      <c r="BE499" s="406"/>
      <c r="BF499" s="406"/>
      <c r="BG499" s="406"/>
      <c r="BH499" s="406"/>
      <c r="BI499" s="406"/>
      <c r="BJ499" s="406"/>
      <c r="BK499" s="406"/>
      <c r="BL499" s="406"/>
      <c r="BM499" s="406"/>
      <c r="BN499" s="406"/>
      <c r="BO499" s="406"/>
      <c r="BP499" s="406"/>
      <c r="BQ499" s="406"/>
      <c r="BR499" s="406"/>
      <c r="BS499" s="406"/>
      <c r="BT499" s="406"/>
      <c r="BU499" s="406"/>
      <c r="BV499" s="406"/>
      <c r="BW499" s="406"/>
      <c r="BX499" s="406"/>
      <c r="BY499" s="406"/>
      <c r="BZ499" s="406"/>
      <c r="CA499" s="406"/>
      <c r="CB499" s="406"/>
      <c r="CC499" s="406"/>
      <c r="CD499" s="406"/>
      <c r="CE499" s="406"/>
      <c r="CF499" s="406"/>
      <c r="CG499" s="406"/>
      <c r="CH499" s="406"/>
      <c r="CI499" s="406"/>
      <c r="CJ499" s="406"/>
      <c r="CK499" s="406"/>
      <c r="CL499" s="406"/>
      <c r="CM499" s="406"/>
      <c r="CN499" s="406"/>
      <c r="CO499" s="406"/>
      <c r="CP499" s="406"/>
      <c r="CQ499" s="406"/>
      <c r="CR499" s="406"/>
      <c r="CS499" s="406"/>
      <c r="CT499" s="406"/>
      <c r="CU499" s="406"/>
      <c r="CV499" s="406"/>
      <c r="CW499" s="406"/>
      <c r="CX499" s="406"/>
      <c r="CY499" s="406"/>
      <c r="CZ499" s="406"/>
      <c r="DA499" s="406"/>
      <c r="DB499" s="406"/>
      <c r="DC499" s="406"/>
      <c r="DD499" s="406"/>
      <c r="DE499" s="406"/>
      <c r="DF499" s="406"/>
      <c r="DG499" s="406"/>
      <c r="DH499" s="406"/>
      <c r="DI499" s="406"/>
      <c r="DJ499" s="406"/>
      <c r="DK499" s="406"/>
      <c r="DL499" s="406"/>
      <c r="DM499" s="406"/>
      <c r="DN499" s="406"/>
      <c r="DO499" s="406"/>
      <c r="DP499" s="406"/>
      <c r="DQ499" s="406"/>
      <c r="DR499" s="406"/>
      <c r="DS499" s="406"/>
      <c r="DT499" s="406"/>
      <c r="DU499" s="406"/>
      <c r="DV499" s="406"/>
      <c r="DW499" s="406"/>
      <c r="DX499" s="406"/>
      <c r="DY499" s="406"/>
      <c r="DZ499" s="406"/>
      <c r="EA499" s="406"/>
      <c r="EB499" s="406"/>
      <c r="EC499" s="406"/>
      <c r="ED499" s="406"/>
      <c r="EE499" s="406"/>
      <c r="EF499" s="406"/>
      <c r="EG499" s="406"/>
      <c r="EH499" s="406"/>
      <c r="EI499" s="406"/>
      <c r="EJ499" s="406"/>
      <c r="EK499" s="406"/>
      <c r="EL499" s="406"/>
      <c r="EM499" s="406"/>
      <c r="EN499" s="406"/>
      <c r="EO499" s="406"/>
      <c r="EP499" s="406"/>
      <c r="EQ499" s="406"/>
      <c r="ER499" s="406"/>
      <c r="ES499" s="406"/>
      <c r="ET499" s="406"/>
      <c r="EU499" s="406"/>
      <c r="EV499" s="406"/>
      <c r="EW499" s="406"/>
      <c r="EX499" s="406"/>
      <c r="EY499" s="406"/>
      <c r="EZ499" s="406"/>
      <c r="FA499" s="406"/>
      <c r="FB499" s="406"/>
      <c r="FC499" s="406"/>
      <c r="FD499" s="406"/>
      <c r="FE499" s="406"/>
      <c r="FF499" s="406"/>
      <c r="FG499" s="406"/>
      <c r="FH499" s="406"/>
      <c r="FI499" s="406"/>
      <c r="FJ499" s="406"/>
      <c r="FK499" s="406"/>
      <c r="FL499" s="406"/>
      <c r="FM499" s="406"/>
      <c r="FN499" s="406"/>
      <c r="FO499" s="406"/>
      <c r="FP499" s="406"/>
      <c r="FQ499" s="408"/>
      <c r="FR499" s="408"/>
      <c r="FS499" s="406"/>
      <c r="FT499" s="406"/>
      <c r="FU499" s="406"/>
      <c r="FV499" s="406"/>
      <c r="FW499" s="406"/>
      <c r="FX499" s="406"/>
      <c r="FY499" s="406"/>
      <c r="FZ499" s="406"/>
      <c r="GA499" s="406"/>
      <c r="GB499" s="406"/>
      <c r="GC499" s="406"/>
      <c r="GD499" s="399"/>
      <c r="GE499" s="399"/>
      <c r="GF499" s="401"/>
      <c r="GG499" s="401"/>
      <c r="GH499" s="409"/>
      <c r="GI499" s="401"/>
      <c r="GJ499" s="399"/>
      <c r="GK499" s="401"/>
      <c r="GL499" s="401"/>
      <c r="GM499" s="401"/>
      <c r="GN499" s="401"/>
      <c r="GO499" s="401"/>
      <c r="GP499" s="401"/>
      <c r="GQ499" s="401"/>
      <c r="GR499" s="401"/>
      <c r="GS499" s="401"/>
      <c r="GT499" s="401"/>
      <c r="GU499" s="401"/>
      <c r="GV499" s="401"/>
      <c r="GW499" s="401"/>
      <c r="GX499" s="401"/>
      <c r="GY499" s="401"/>
      <c r="GZ499" s="401"/>
      <c r="HA499" s="401"/>
      <c r="HB499" s="401"/>
      <c r="HC499" s="401"/>
      <c r="HD499" s="401"/>
      <c r="HE499" s="401"/>
      <c r="HF499" s="401"/>
      <c r="HG499" s="401"/>
      <c r="HH499" s="401"/>
      <c r="HI499" s="401"/>
      <c r="HJ499" s="401"/>
      <c r="HK499" s="401"/>
      <c r="HL499" s="401"/>
      <c r="HM499" s="401"/>
      <c r="HN499" s="401"/>
      <c r="HO499" s="401"/>
      <c r="HP499" s="401"/>
      <c r="HQ499" s="401"/>
      <c r="HR499" s="401"/>
      <c r="HS499" s="401"/>
      <c r="HT499" s="401"/>
      <c r="HU499" s="401"/>
      <c r="HV499" s="401"/>
      <c r="HW499" s="401"/>
      <c r="HX499" s="401"/>
      <c r="HY499" s="399"/>
      <c r="HZ499" s="399"/>
      <c r="IA499" s="401"/>
      <c r="IB499" s="401"/>
      <c r="IC499" s="401"/>
      <c r="ID499" s="401"/>
      <c r="IE499" s="401"/>
      <c r="IF499" s="401"/>
      <c r="IG499" s="401"/>
      <c r="IH499" s="401"/>
      <c r="II499" s="401"/>
      <c r="IJ499" s="401"/>
      <c r="IK499" s="401"/>
      <c r="IL499" s="401"/>
      <c r="IM499" s="401"/>
      <c r="IN499" s="401"/>
      <c r="IO499" s="401"/>
      <c r="IP499" s="401"/>
      <c r="IQ499" s="401"/>
      <c r="IR499" s="401"/>
      <c r="IS499" s="401"/>
      <c r="IT499" s="401"/>
      <c r="IU499" s="401"/>
      <c r="IV499" s="401"/>
      <c r="IW499" s="401"/>
      <c r="IX499" s="401"/>
      <c r="IY499" s="401"/>
      <c r="IZ499" s="401"/>
      <c r="JA499" s="401"/>
      <c r="JB499" s="401"/>
      <c r="JC499" s="401"/>
      <c r="JD499" s="410"/>
    </row>
    <row r="500" spans="1:264" ht="18.95" hidden="1" customHeight="1">
      <c r="A500" s="275"/>
      <c r="B500" s="276"/>
      <c r="C500" s="277"/>
      <c r="D500" s="277"/>
      <c r="E500" s="278"/>
      <c r="F500" s="278"/>
      <c r="G500" s="278"/>
      <c r="H500" s="277"/>
      <c r="I500" s="277"/>
      <c r="J500" s="402"/>
      <c r="K500" s="403"/>
      <c r="L500" s="403"/>
      <c r="M500" s="403"/>
      <c r="N500" s="404"/>
      <c r="O500" s="405"/>
      <c r="P500" s="403"/>
      <c r="Q500" s="403"/>
      <c r="R500" s="406"/>
      <c r="S500" s="406"/>
      <c r="T500" s="403"/>
      <c r="U500" s="406"/>
      <c r="V500" s="403"/>
      <c r="W500" s="407"/>
      <c r="X500" s="406"/>
      <c r="Y500" s="406"/>
      <c r="Z500" s="406"/>
      <c r="AA500" s="406"/>
      <c r="AB500" s="406"/>
      <c r="AC500" s="406"/>
      <c r="AD500" s="406"/>
      <c r="AE500" s="406"/>
      <c r="AF500" s="406"/>
      <c r="AG500" s="406"/>
      <c r="AH500" s="406"/>
      <c r="AI500" s="406"/>
      <c r="AJ500" s="406"/>
      <c r="AK500" s="406"/>
      <c r="AL500" s="406"/>
      <c r="AM500" s="406"/>
      <c r="AN500" s="406"/>
      <c r="AO500" s="406"/>
      <c r="AP500" s="406"/>
      <c r="AQ500" s="406"/>
      <c r="AR500" s="406"/>
      <c r="AS500" s="406"/>
      <c r="AT500" s="406"/>
      <c r="AU500" s="406"/>
      <c r="AV500" s="406"/>
      <c r="AW500" s="406"/>
      <c r="AX500" s="406"/>
      <c r="AY500" s="406"/>
      <c r="AZ500" s="406"/>
      <c r="BA500" s="406"/>
      <c r="BB500" s="406"/>
      <c r="BC500" s="406"/>
      <c r="BD500" s="406"/>
      <c r="BE500" s="406"/>
      <c r="BF500" s="406"/>
      <c r="BG500" s="406"/>
      <c r="BH500" s="406"/>
      <c r="BI500" s="406"/>
      <c r="BJ500" s="406"/>
      <c r="BK500" s="406"/>
      <c r="BL500" s="406"/>
      <c r="BM500" s="406"/>
      <c r="BN500" s="406"/>
      <c r="BO500" s="406"/>
      <c r="BP500" s="406"/>
      <c r="BQ500" s="406"/>
      <c r="BR500" s="406"/>
      <c r="BS500" s="406"/>
      <c r="BT500" s="406"/>
      <c r="BU500" s="406"/>
      <c r="BV500" s="406"/>
      <c r="BW500" s="406"/>
      <c r="BX500" s="406"/>
      <c r="BY500" s="406"/>
      <c r="BZ500" s="406"/>
      <c r="CA500" s="406"/>
      <c r="CB500" s="406"/>
      <c r="CC500" s="406"/>
      <c r="CD500" s="406"/>
      <c r="CE500" s="406"/>
      <c r="CF500" s="406"/>
      <c r="CG500" s="406"/>
      <c r="CH500" s="406"/>
      <c r="CI500" s="406"/>
      <c r="CJ500" s="406"/>
      <c r="CK500" s="406"/>
      <c r="CL500" s="406"/>
      <c r="CM500" s="406"/>
      <c r="CN500" s="406"/>
      <c r="CO500" s="406"/>
      <c r="CP500" s="406"/>
      <c r="CQ500" s="406"/>
      <c r="CR500" s="406"/>
      <c r="CS500" s="406"/>
      <c r="CT500" s="406"/>
      <c r="CU500" s="406"/>
      <c r="CV500" s="406"/>
      <c r="CW500" s="406"/>
      <c r="CX500" s="406"/>
      <c r="CY500" s="406"/>
      <c r="CZ500" s="406"/>
      <c r="DA500" s="406"/>
      <c r="DB500" s="406"/>
      <c r="DC500" s="406"/>
      <c r="DD500" s="406"/>
      <c r="DE500" s="406"/>
      <c r="DF500" s="406"/>
      <c r="DG500" s="406"/>
      <c r="DH500" s="406"/>
      <c r="DI500" s="406"/>
      <c r="DJ500" s="406"/>
      <c r="DK500" s="406"/>
      <c r="DL500" s="406"/>
      <c r="DM500" s="406"/>
      <c r="DN500" s="406"/>
      <c r="DO500" s="406"/>
      <c r="DP500" s="406"/>
      <c r="DQ500" s="406"/>
      <c r="DR500" s="406"/>
      <c r="DS500" s="406"/>
      <c r="DT500" s="406"/>
      <c r="DU500" s="406"/>
      <c r="DV500" s="406"/>
      <c r="DW500" s="406"/>
      <c r="DX500" s="406"/>
      <c r="DY500" s="406"/>
      <c r="DZ500" s="406"/>
      <c r="EA500" s="406"/>
      <c r="EB500" s="406"/>
      <c r="EC500" s="406"/>
      <c r="ED500" s="406"/>
      <c r="EE500" s="406"/>
      <c r="EF500" s="406"/>
      <c r="EG500" s="406"/>
      <c r="EH500" s="406"/>
      <c r="EI500" s="406"/>
      <c r="EJ500" s="406"/>
      <c r="EK500" s="406"/>
      <c r="EL500" s="406"/>
      <c r="EM500" s="406"/>
      <c r="EN500" s="406"/>
      <c r="EO500" s="406"/>
      <c r="EP500" s="406"/>
      <c r="EQ500" s="406"/>
      <c r="ER500" s="406"/>
      <c r="ES500" s="406"/>
      <c r="ET500" s="406"/>
      <c r="EU500" s="406"/>
      <c r="EV500" s="406"/>
      <c r="EW500" s="406"/>
      <c r="EX500" s="406"/>
      <c r="EY500" s="406"/>
      <c r="EZ500" s="406"/>
      <c r="FA500" s="406"/>
      <c r="FB500" s="406"/>
      <c r="FC500" s="406"/>
      <c r="FD500" s="406"/>
      <c r="FE500" s="406"/>
      <c r="FF500" s="406"/>
      <c r="FG500" s="406"/>
      <c r="FH500" s="406"/>
      <c r="FI500" s="406"/>
      <c r="FJ500" s="406"/>
      <c r="FK500" s="406"/>
      <c r="FL500" s="406"/>
      <c r="FM500" s="406"/>
      <c r="FN500" s="406"/>
      <c r="FO500" s="406"/>
      <c r="FP500" s="406"/>
      <c r="FQ500" s="408"/>
      <c r="FR500" s="408"/>
      <c r="FS500" s="406"/>
      <c r="FT500" s="406"/>
      <c r="FU500" s="406"/>
      <c r="FV500" s="406"/>
      <c r="FW500" s="406"/>
      <c r="FX500" s="406"/>
      <c r="FY500" s="406"/>
      <c r="FZ500" s="406"/>
      <c r="GA500" s="406"/>
      <c r="GB500" s="406"/>
      <c r="GC500" s="406"/>
      <c r="GD500" s="399"/>
      <c r="GE500" s="399"/>
      <c r="GF500" s="401"/>
      <c r="GG500" s="401"/>
      <c r="GH500" s="409"/>
      <c r="GI500" s="401"/>
      <c r="GJ500" s="399"/>
      <c r="GK500" s="401"/>
      <c r="GL500" s="401"/>
      <c r="GM500" s="401"/>
      <c r="GN500" s="401"/>
      <c r="GO500" s="401"/>
      <c r="GP500" s="401"/>
      <c r="GQ500" s="401"/>
      <c r="GR500" s="401"/>
      <c r="GS500" s="401"/>
      <c r="GT500" s="401"/>
      <c r="GU500" s="401"/>
      <c r="GV500" s="401"/>
      <c r="GW500" s="401"/>
      <c r="GX500" s="401"/>
      <c r="GY500" s="401"/>
      <c r="GZ500" s="401"/>
      <c r="HA500" s="401"/>
      <c r="HB500" s="401"/>
      <c r="HC500" s="401"/>
      <c r="HD500" s="401"/>
      <c r="HE500" s="401"/>
      <c r="HF500" s="401"/>
      <c r="HG500" s="401"/>
      <c r="HH500" s="401"/>
      <c r="HI500" s="401"/>
      <c r="HJ500" s="401"/>
      <c r="HK500" s="401"/>
      <c r="HL500" s="401"/>
      <c r="HM500" s="401"/>
      <c r="HN500" s="401"/>
      <c r="HO500" s="401"/>
      <c r="HP500" s="401"/>
      <c r="HQ500" s="401"/>
      <c r="HR500" s="401"/>
      <c r="HS500" s="401"/>
      <c r="HT500" s="401"/>
      <c r="HU500" s="401"/>
      <c r="HV500" s="401"/>
      <c r="HW500" s="401"/>
      <c r="HX500" s="401"/>
      <c r="HY500" s="399"/>
      <c r="HZ500" s="399"/>
      <c r="IA500" s="401"/>
      <c r="IB500" s="401"/>
      <c r="IC500" s="401"/>
      <c r="ID500" s="401"/>
      <c r="IE500" s="401"/>
      <c r="IF500" s="401"/>
      <c r="IG500" s="401"/>
      <c r="IH500" s="401"/>
      <c r="II500" s="401"/>
      <c r="IJ500" s="401"/>
      <c r="IK500" s="401"/>
      <c r="IL500" s="401"/>
      <c r="IM500" s="401"/>
      <c r="IN500" s="401"/>
      <c r="IO500" s="401"/>
      <c r="IP500" s="401"/>
      <c r="IQ500" s="401"/>
      <c r="IR500" s="401"/>
      <c r="IS500" s="401"/>
      <c r="IT500" s="401"/>
      <c r="IU500" s="401"/>
      <c r="IV500" s="401"/>
      <c r="IW500" s="401"/>
      <c r="IX500" s="401"/>
      <c r="IY500" s="401"/>
      <c r="IZ500" s="401"/>
      <c r="JA500" s="401"/>
      <c r="JB500" s="401"/>
      <c r="JC500" s="401"/>
      <c r="JD500" s="410"/>
    </row>
    <row r="501" spans="1:264" ht="18.95" hidden="1" customHeight="1">
      <c r="A501" s="275"/>
      <c r="B501" s="276"/>
      <c r="C501" s="277"/>
      <c r="D501" s="277"/>
      <c r="E501" s="278"/>
      <c r="F501" s="278"/>
      <c r="G501" s="278"/>
      <c r="H501" s="277"/>
      <c r="I501" s="277"/>
      <c r="J501" s="402"/>
      <c r="K501" s="403"/>
      <c r="L501" s="403"/>
      <c r="M501" s="403"/>
      <c r="N501" s="404"/>
      <c r="O501" s="405"/>
      <c r="P501" s="403"/>
      <c r="Q501" s="403"/>
      <c r="R501" s="406"/>
      <c r="S501" s="406"/>
      <c r="T501" s="403"/>
      <c r="U501" s="406"/>
      <c r="V501" s="403"/>
      <c r="W501" s="407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406"/>
      <c r="AL501" s="406"/>
      <c r="AM501" s="406"/>
      <c r="AN501" s="406"/>
      <c r="AO501" s="406"/>
      <c r="AP501" s="406"/>
      <c r="AQ501" s="406"/>
      <c r="AR501" s="406"/>
      <c r="AS501" s="406"/>
      <c r="AT501" s="406"/>
      <c r="AU501" s="406"/>
      <c r="AV501" s="406"/>
      <c r="AW501" s="406"/>
      <c r="AX501" s="406"/>
      <c r="AY501" s="406"/>
      <c r="AZ501" s="406"/>
      <c r="BA501" s="406"/>
      <c r="BB501" s="406"/>
      <c r="BC501" s="406"/>
      <c r="BD501" s="406"/>
      <c r="BE501" s="406"/>
      <c r="BF501" s="406"/>
      <c r="BG501" s="406"/>
      <c r="BH501" s="406"/>
      <c r="BI501" s="406"/>
      <c r="BJ501" s="406"/>
      <c r="BK501" s="406"/>
      <c r="BL501" s="406"/>
      <c r="BM501" s="406"/>
      <c r="BN501" s="406"/>
      <c r="BO501" s="406"/>
      <c r="BP501" s="406"/>
      <c r="BQ501" s="406"/>
      <c r="BR501" s="406"/>
      <c r="BS501" s="406"/>
      <c r="BT501" s="406"/>
      <c r="BU501" s="406"/>
      <c r="BV501" s="406"/>
      <c r="BW501" s="406"/>
      <c r="BX501" s="406"/>
      <c r="BY501" s="406"/>
      <c r="BZ501" s="406"/>
      <c r="CA501" s="406"/>
      <c r="CB501" s="406"/>
      <c r="CC501" s="406"/>
      <c r="CD501" s="406"/>
      <c r="CE501" s="406"/>
      <c r="CF501" s="406"/>
      <c r="CG501" s="406"/>
      <c r="CH501" s="406"/>
      <c r="CI501" s="406"/>
      <c r="CJ501" s="406"/>
      <c r="CK501" s="406"/>
      <c r="CL501" s="406"/>
      <c r="CM501" s="406"/>
      <c r="CN501" s="406"/>
      <c r="CO501" s="406"/>
      <c r="CP501" s="406"/>
      <c r="CQ501" s="406"/>
      <c r="CR501" s="406"/>
      <c r="CS501" s="406"/>
      <c r="CT501" s="406"/>
      <c r="CU501" s="406"/>
      <c r="CV501" s="406"/>
      <c r="CW501" s="406"/>
      <c r="CX501" s="406"/>
      <c r="CY501" s="406"/>
      <c r="CZ501" s="406"/>
      <c r="DA501" s="406"/>
      <c r="DB501" s="406"/>
      <c r="DC501" s="406"/>
      <c r="DD501" s="406"/>
      <c r="DE501" s="406"/>
      <c r="DF501" s="406"/>
      <c r="DG501" s="406"/>
      <c r="DH501" s="406"/>
      <c r="DI501" s="406"/>
      <c r="DJ501" s="406"/>
      <c r="DK501" s="406"/>
      <c r="DL501" s="406"/>
      <c r="DM501" s="406"/>
      <c r="DN501" s="406"/>
      <c r="DO501" s="406"/>
      <c r="DP501" s="406"/>
      <c r="DQ501" s="406"/>
      <c r="DR501" s="406"/>
      <c r="DS501" s="406"/>
      <c r="DT501" s="406"/>
      <c r="DU501" s="406"/>
      <c r="DV501" s="406"/>
      <c r="DW501" s="406"/>
      <c r="DX501" s="406"/>
      <c r="DY501" s="406"/>
      <c r="DZ501" s="406"/>
      <c r="EA501" s="406"/>
      <c r="EB501" s="406"/>
      <c r="EC501" s="406"/>
      <c r="ED501" s="406"/>
      <c r="EE501" s="406"/>
      <c r="EF501" s="406"/>
      <c r="EG501" s="406"/>
      <c r="EH501" s="406"/>
      <c r="EI501" s="406"/>
      <c r="EJ501" s="406"/>
      <c r="EK501" s="406"/>
      <c r="EL501" s="406"/>
      <c r="EM501" s="406"/>
      <c r="EN501" s="406"/>
      <c r="EO501" s="406"/>
      <c r="EP501" s="406"/>
      <c r="EQ501" s="406"/>
      <c r="ER501" s="406"/>
      <c r="ES501" s="406"/>
      <c r="ET501" s="406"/>
      <c r="EU501" s="406"/>
      <c r="EV501" s="406"/>
      <c r="EW501" s="406"/>
      <c r="EX501" s="406"/>
      <c r="EY501" s="406"/>
      <c r="EZ501" s="406"/>
      <c r="FA501" s="406"/>
      <c r="FB501" s="406"/>
      <c r="FC501" s="406"/>
      <c r="FD501" s="406"/>
      <c r="FE501" s="406"/>
      <c r="FF501" s="406"/>
      <c r="FG501" s="406"/>
      <c r="FH501" s="406"/>
      <c r="FI501" s="406"/>
      <c r="FJ501" s="406"/>
      <c r="FK501" s="406"/>
      <c r="FL501" s="406"/>
      <c r="FM501" s="406"/>
      <c r="FN501" s="406"/>
      <c r="FO501" s="406"/>
      <c r="FP501" s="406"/>
      <c r="FQ501" s="408"/>
      <c r="FR501" s="408"/>
      <c r="FS501" s="406"/>
      <c r="FT501" s="406"/>
      <c r="FU501" s="406"/>
      <c r="FV501" s="406"/>
      <c r="FW501" s="406"/>
      <c r="FX501" s="406"/>
      <c r="FY501" s="406"/>
      <c r="FZ501" s="406"/>
      <c r="GA501" s="406"/>
      <c r="GB501" s="406"/>
      <c r="GC501" s="406"/>
      <c r="GD501" s="399"/>
      <c r="GE501" s="399"/>
      <c r="GF501" s="401"/>
      <c r="GG501" s="401"/>
      <c r="GH501" s="409"/>
      <c r="GI501" s="401"/>
      <c r="GJ501" s="399"/>
      <c r="GK501" s="401"/>
      <c r="GL501" s="401"/>
      <c r="GM501" s="401"/>
      <c r="GN501" s="401"/>
      <c r="GO501" s="401"/>
      <c r="GP501" s="401"/>
      <c r="GQ501" s="401"/>
      <c r="GR501" s="401"/>
      <c r="GS501" s="401"/>
      <c r="GT501" s="401"/>
      <c r="GU501" s="401"/>
      <c r="GV501" s="401"/>
      <c r="GW501" s="401"/>
      <c r="GX501" s="401"/>
      <c r="GY501" s="401"/>
      <c r="GZ501" s="401"/>
      <c r="HA501" s="401"/>
      <c r="HB501" s="401"/>
      <c r="HC501" s="401"/>
      <c r="HD501" s="401"/>
      <c r="HE501" s="401"/>
      <c r="HF501" s="401"/>
      <c r="HG501" s="401"/>
      <c r="HH501" s="401"/>
      <c r="HI501" s="401"/>
      <c r="HJ501" s="401"/>
      <c r="HK501" s="401"/>
      <c r="HL501" s="401"/>
      <c r="HM501" s="401"/>
      <c r="HN501" s="401"/>
      <c r="HO501" s="401"/>
      <c r="HP501" s="401"/>
      <c r="HQ501" s="401"/>
      <c r="HR501" s="401"/>
      <c r="HS501" s="401"/>
      <c r="HT501" s="401"/>
      <c r="HU501" s="401"/>
      <c r="HV501" s="401"/>
      <c r="HW501" s="401"/>
      <c r="HX501" s="401"/>
      <c r="HY501" s="399"/>
      <c r="HZ501" s="399"/>
      <c r="IA501" s="401"/>
      <c r="IB501" s="401"/>
      <c r="IC501" s="401"/>
      <c r="ID501" s="401"/>
      <c r="IE501" s="401"/>
      <c r="IF501" s="401"/>
      <c r="IG501" s="401"/>
      <c r="IH501" s="401"/>
      <c r="II501" s="401"/>
      <c r="IJ501" s="401"/>
      <c r="IK501" s="401"/>
      <c r="IL501" s="401"/>
      <c r="IM501" s="401"/>
      <c r="IN501" s="401"/>
      <c r="IO501" s="401"/>
      <c r="IP501" s="401"/>
      <c r="IQ501" s="401"/>
      <c r="IR501" s="401"/>
      <c r="IS501" s="401"/>
      <c r="IT501" s="401"/>
      <c r="IU501" s="401"/>
      <c r="IV501" s="401"/>
      <c r="IW501" s="401"/>
      <c r="IX501" s="401"/>
      <c r="IY501" s="401"/>
      <c r="IZ501" s="401"/>
      <c r="JA501" s="401"/>
      <c r="JB501" s="401"/>
      <c r="JC501" s="401"/>
      <c r="JD501" s="410"/>
    </row>
    <row r="502" spans="1:264" ht="18.95" hidden="1" customHeight="1">
      <c r="A502" s="275"/>
      <c r="B502" s="276"/>
      <c r="C502" s="277"/>
      <c r="D502" s="277"/>
      <c r="E502" s="278"/>
      <c r="F502" s="278"/>
      <c r="G502" s="278"/>
      <c r="H502" s="277"/>
      <c r="I502" s="277"/>
      <c r="J502" s="402"/>
      <c r="K502" s="403"/>
      <c r="L502" s="403"/>
      <c r="M502" s="403"/>
      <c r="N502" s="404"/>
      <c r="O502" s="405"/>
      <c r="P502" s="403"/>
      <c r="Q502" s="403"/>
      <c r="R502" s="406"/>
      <c r="S502" s="406"/>
      <c r="T502" s="403"/>
      <c r="U502" s="406"/>
      <c r="V502" s="403"/>
      <c r="W502" s="407"/>
      <c r="X502" s="406"/>
      <c r="Y502" s="406"/>
      <c r="Z502" s="406"/>
      <c r="AA502" s="406"/>
      <c r="AB502" s="406"/>
      <c r="AC502" s="406"/>
      <c r="AD502" s="406"/>
      <c r="AE502" s="406"/>
      <c r="AF502" s="406"/>
      <c r="AG502" s="406"/>
      <c r="AH502" s="406"/>
      <c r="AI502" s="406"/>
      <c r="AJ502" s="406"/>
      <c r="AK502" s="406"/>
      <c r="AL502" s="406"/>
      <c r="AM502" s="406"/>
      <c r="AN502" s="406"/>
      <c r="AO502" s="406"/>
      <c r="AP502" s="406"/>
      <c r="AQ502" s="406"/>
      <c r="AR502" s="406"/>
      <c r="AS502" s="406"/>
      <c r="AT502" s="406"/>
      <c r="AU502" s="406"/>
      <c r="AV502" s="406"/>
      <c r="AW502" s="406"/>
      <c r="AX502" s="406"/>
      <c r="AY502" s="406"/>
      <c r="AZ502" s="406"/>
      <c r="BA502" s="406"/>
      <c r="BB502" s="406"/>
      <c r="BC502" s="406"/>
      <c r="BD502" s="406"/>
      <c r="BE502" s="406"/>
      <c r="BF502" s="406"/>
      <c r="BG502" s="406"/>
      <c r="BH502" s="406"/>
      <c r="BI502" s="406"/>
      <c r="BJ502" s="406"/>
      <c r="BK502" s="406"/>
      <c r="BL502" s="406"/>
      <c r="BM502" s="406"/>
      <c r="BN502" s="406"/>
      <c r="BO502" s="406"/>
      <c r="BP502" s="406"/>
      <c r="BQ502" s="406"/>
      <c r="BR502" s="406"/>
      <c r="BS502" s="406"/>
      <c r="BT502" s="406"/>
      <c r="BU502" s="406"/>
      <c r="BV502" s="406"/>
      <c r="BW502" s="406"/>
      <c r="BX502" s="406"/>
      <c r="BY502" s="406"/>
      <c r="BZ502" s="406"/>
      <c r="CA502" s="406"/>
      <c r="CB502" s="406"/>
      <c r="CC502" s="406"/>
      <c r="CD502" s="406"/>
      <c r="CE502" s="406"/>
      <c r="CF502" s="406"/>
      <c r="CG502" s="406"/>
      <c r="CH502" s="406"/>
      <c r="CI502" s="406"/>
      <c r="CJ502" s="406"/>
      <c r="CK502" s="406"/>
      <c r="CL502" s="406"/>
      <c r="CM502" s="406"/>
      <c r="CN502" s="406"/>
      <c r="CO502" s="406"/>
      <c r="CP502" s="406"/>
      <c r="CQ502" s="406"/>
      <c r="CR502" s="406"/>
      <c r="CS502" s="406"/>
      <c r="CT502" s="406"/>
      <c r="CU502" s="406"/>
      <c r="CV502" s="406"/>
      <c r="CW502" s="406"/>
      <c r="CX502" s="406"/>
      <c r="CY502" s="406"/>
      <c r="CZ502" s="406"/>
      <c r="DA502" s="406"/>
      <c r="DB502" s="406"/>
      <c r="DC502" s="406"/>
      <c r="DD502" s="406"/>
      <c r="DE502" s="406"/>
      <c r="DF502" s="406"/>
      <c r="DG502" s="406"/>
      <c r="DH502" s="406"/>
      <c r="DI502" s="406"/>
      <c r="DJ502" s="406"/>
      <c r="DK502" s="406"/>
      <c r="DL502" s="406"/>
      <c r="DM502" s="406"/>
      <c r="DN502" s="406"/>
      <c r="DO502" s="406"/>
      <c r="DP502" s="406"/>
      <c r="DQ502" s="406"/>
      <c r="DR502" s="406"/>
      <c r="DS502" s="406"/>
      <c r="DT502" s="406"/>
      <c r="DU502" s="406"/>
      <c r="DV502" s="406"/>
      <c r="DW502" s="406"/>
      <c r="DX502" s="406"/>
      <c r="DY502" s="406"/>
      <c r="DZ502" s="406"/>
      <c r="EA502" s="406"/>
      <c r="EB502" s="406"/>
      <c r="EC502" s="406"/>
      <c r="ED502" s="406"/>
      <c r="EE502" s="406"/>
      <c r="EF502" s="406"/>
      <c r="EG502" s="406"/>
      <c r="EH502" s="406"/>
      <c r="EI502" s="406"/>
      <c r="EJ502" s="406"/>
      <c r="EK502" s="406"/>
      <c r="EL502" s="406"/>
      <c r="EM502" s="406"/>
      <c r="EN502" s="406"/>
      <c r="EO502" s="406"/>
      <c r="EP502" s="406"/>
      <c r="EQ502" s="406"/>
      <c r="ER502" s="406"/>
      <c r="ES502" s="406"/>
      <c r="ET502" s="406"/>
      <c r="EU502" s="406"/>
      <c r="EV502" s="406"/>
      <c r="EW502" s="406"/>
      <c r="EX502" s="406"/>
      <c r="EY502" s="406"/>
      <c r="EZ502" s="406"/>
      <c r="FA502" s="406"/>
      <c r="FB502" s="406"/>
      <c r="FC502" s="406"/>
      <c r="FD502" s="406"/>
      <c r="FE502" s="406"/>
      <c r="FF502" s="406"/>
      <c r="FG502" s="406"/>
      <c r="FH502" s="406"/>
      <c r="FI502" s="406"/>
      <c r="FJ502" s="406"/>
      <c r="FK502" s="406"/>
      <c r="FL502" s="406"/>
      <c r="FM502" s="406"/>
      <c r="FN502" s="406"/>
      <c r="FO502" s="406"/>
      <c r="FP502" s="406"/>
      <c r="FQ502" s="408"/>
      <c r="FR502" s="408"/>
      <c r="FS502" s="406"/>
      <c r="FT502" s="406"/>
      <c r="FU502" s="406"/>
      <c r="FV502" s="406"/>
      <c r="FW502" s="406"/>
      <c r="FX502" s="406"/>
      <c r="FY502" s="406"/>
      <c r="FZ502" s="406"/>
      <c r="GA502" s="406"/>
      <c r="GB502" s="406"/>
      <c r="GC502" s="406"/>
      <c r="GD502" s="399"/>
      <c r="GE502" s="399"/>
      <c r="GF502" s="401"/>
      <c r="GG502" s="401"/>
      <c r="GH502" s="409"/>
      <c r="GI502" s="401"/>
      <c r="GJ502" s="399"/>
      <c r="GK502" s="401"/>
      <c r="GL502" s="401"/>
      <c r="GM502" s="401"/>
      <c r="GN502" s="401"/>
      <c r="GO502" s="401"/>
      <c r="GP502" s="401"/>
      <c r="GQ502" s="401"/>
      <c r="GR502" s="401"/>
      <c r="GS502" s="401"/>
      <c r="GT502" s="401"/>
      <c r="GU502" s="401"/>
      <c r="GV502" s="401"/>
      <c r="GW502" s="401"/>
      <c r="GX502" s="401"/>
      <c r="GY502" s="401"/>
      <c r="GZ502" s="401"/>
      <c r="HA502" s="401"/>
      <c r="HB502" s="401"/>
      <c r="HC502" s="401"/>
      <c r="HD502" s="401"/>
      <c r="HE502" s="401"/>
      <c r="HF502" s="401"/>
      <c r="HG502" s="401"/>
      <c r="HH502" s="401"/>
      <c r="HI502" s="401"/>
      <c r="HJ502" s="401"/>
      <c r="HK502" s="401"/>
      <c r="HL502" s="401"/>
      <c r="HM502" s="401"/>
      <c r="HN502" s="401"/>
      <c r="HO502" s="401"/>
      <c r="HP502" s="401"/>
      <c r="HQ502" s="401"/>
      <c r="HR502" s="401"/>
      <c r="HS502" s="401"/>
      <c r="HT502" s="401"/>
      <c r="HU502" s="401"/>
      <c r="HV502" s="401"/>
      <c r="HW502" s="401"/>
      <c r="HX502" s="401"/>
      <c r="HY502" s="399"/>
      <c r="HZ502" s="399"/>
      <c r="IA502" s="401"/>
      <c r="IB502" s="401"/>
      <c r="IC502" s="401"/>
      <c r="ID502" s="401"/>
      <c r="IE502" s="401"/>
      <c r="IF502" s="401"/>
      <c r="IG502" s="401"/>
      <c r="IH502" s="401"/>
      <c r="II502" s="401"/>
      <c r="IJ502" s="401"/>
      <c r="IK502" s="401"/>
      <c r="IL502" s="401"/>
      <c r="IM502" s="401"/>
      <c r="IN502" s="401"/>
      <c r="IO502" s="401"/>
      <c r="IP502" s="401"/>
      <c r="IQ502" s="401"/>
      <c r="IR502" s="401"/>
      <c r="IS502" s="401"/>
      <c r="IT502" s="401"/>
      <c r="IU502" s="401"/>
      <c r="IV502" s="401"/>
      <c r="IW502" s="401"/>
      <c r="IX502" s="401"/>
      <c r="IY502" s="401"/>
      <c r="IZ502" s="401"/>
      <c r="JA502" s="401"/>
      <c r="JB502" s="401"/>
      <c r="JC502" s="401"/>
      <c r="JD502" s="410"/>
    </row>
    <row r="503" spans="1:264" ht="18.95" hidden="1" customHeight="1">
      <c r="A503" s="275"/>
      <c r="B503" s="276"/>
      <c r="C503" s="277"/>
      <c r="D503" s="277"/>
      <c r="E503" s="278"/>
      <c r="F503" s="278"/>
      <c r="G503" s="278"/>
      <c r="H503" s="277"/>
      <c r="I503" s="277"/>
      <c r="J503" s="402"/>
      <c r="K503" s="403"/>
      <c r="L503" s="403"/>
      <c r="M503" s="403"/>
      <c r="N503" s="404"/>
      <c r="O503" s="405"/>
      <c r="P503" s="403"/>
      <c r="Q503" s="403"/>
      <c r="R503" s="406"/>
      <c r="S503" s="406"/>
      <c r="T503" s="403"/>
      <c r="U503" s="406"/>
      <c r="V503" s="403"/>
      <c r="W503" s="407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406"/>
      <c r="AL503" s="406"/>
      <c r="AM503" s="406"/>
      <c r="AN503" s="406"/>
      <c r="AO503" s="406"/>
      <c r="AP503" s="406"/>
      <c r="AQ503" s="406"/>
      <c r="AR503" s="406"/>
      <c r="AS503" s="406"/>
      <c r="AT503" s="406"/>
      <c r="AU503" s="406"/>
      <c r="AV503" s="406"/>
      <c r="AW503" s="406"/>
      <c r="AX503" s="406"/>
      <c r="AY503" s="406"/>
      <c r="AZ503" s="406"/>
      <c r="BA503" s="406"/>
      <c r="BB503" s="406"/>
      <c r="BC503" s="406"/>
      <c r="BD503" s="406"/>
      <c r="BE503" s="406"/>
      <c r="BF503" s="406"/>
      <c r="BG503" s="406"/>
      <c r="BH503" s="406"/>
      <c r="BI503" s="406"/>
      <c r="BJ503" s="406"/>
      <c r="BK503" s="406"/>
      <c r="BL503" s="406"/>
      <c r="BM503" s="406"/>
      <c r="BN503" s="406"/>
      <c r="BO503" s="406"/>
      <c r="BP503" s="406"/>
      <c r="BQ503" s="406"/>
      <c r="BR503" s="406"/>
      <c r="BS503" s="406"/>
      <c r="BT503" s="406"/>
      <c r="BU503" s="406"/>
      <c r="BV503" s="406"/>
      <c r="BW503" s="406"/>
      <c r="BX503" s="406"/>
      <c r="BY503" s="406"/>
      <c r="BZ503" s="406"/>
      <c r="CA503" s="406"/>
      <c r="CB503" s="406"/>
      <c r="CC503" s="406"/>
      <c r="CD503" s="406"/>
      <c r="CE503" s="406"/>
      <c r="CF503" s="406"/>
      <c r="CG503" s="406"/>
      <c r="CH503" s="406"/>
      <c r="CI503" s="406"/>
      <c r="CJ503" s="406"/>
      <c r="CK503" s="406"/>
      <c r="CL503" s="406"/>
      <c r="CM503" s="406"/>
      <c r="CN503" s="406"/>
      <c r="CO503" s="406"/>
      <c r="CP503" s="406"/>
      <c r="CQ503" s="406"/>
      <c r="CR503" s="406"/>
      <c r="CS503" s="406"/>
      <c r="CT503" s="406"/>
      <c r="CU503" s="406"/>
      <c r="CV503" s="406"/>
      <c r="CW503" s="406"/>
      <c r="CX503" s="406"/>
      <c r="CY503" s="406"/>
      <c r="CZ503" s="406"/>
      <c r="DA503" s="406"/>
      <c r="DB503" s="406"/>
      <c r="DC503" s="406"/>
      <c r="DD503" s="406"/>
      <c r="DE503" s="406"/>
      <c r="DF503" s="406"/>
      <c r="DG503" s="406"/>
      <c r="DH503" s="406"/>
      <c r="DI503" s="406"/>
      <c r="DJ503" s="406"/>
      <c r="DK503" s="406"/>
      <c r="DL503" s="406"/>
      <c r="DM503" s="406"/>
      <c r="DN503" s="406"/>
      <c r="DO503" s="406"/>
      <c r="DP503" s="406"/>
      <c r="DQ503" s="406"/>
      <c r="DR503" s="406"/>
      <c r="DS503" s="406"/>
      <c r="DT503" s="406"/>
      <c r="DU503" s="406"/>
      <c r="DV503" s="406"/>
      <c r="DW503" s="406"/>
      <c r="DX503" s="406"/>
      <c r="DY503" s="406"/>
      <c r="DZ503" s="406"/>
      <c r="EA503" s="406"/>
      <c r="EB503" s="406"/>
      <c r="EC503" s="406"/>
      <c r="ED503" s="406"/>
      <c r="EE503" s="406"/>
      <c r="EF503" s="406"/>
      <c r="EG503" s="406"/>
      <c r="EH503" s="406"/>
      <c r="EI503" s="406"/>
      <c r="EJ503" s="406"/>
      <c r="EK503" s="406"/>
      <c r="EL503" s="406"/>
      <c r="EM503" s="406"/>
      <c r="EN503" s="406"/>
      <c r="EO503" s="406"/>
      <c r="EP503" s="406"/>
      <c r="EQ503" s="406"/>
      <c r="ER503" s="406"/>
      <c r="ES503" s="406"/>
      <c r="ET503" s="406"/>
      <c r="EU503" s="406"/>
      <c r="EV503" s="406"/>
      <c r="EW503" s="406"/>
      <c r="EX503" s="406"/>
      <c r="EY503" s="406"/>
      <c r="EZ503" s="406"/>
      <c r="FA503" s="406"/>
      <c r="FB503" s="406"/>
      <c r="FC503" s="406"/>
      <c r="FD503" s="406"/>
      <c r="FE503" s="406"/>
      <c r="FF503" s="406"/>
      <c r="FG503" s="406"/>
      <c r="FH503" s="406"/>
      <c r="FI503" s="406"/>
      <c r="FJ503" s="406"/>
      <c r="FK503" s="406"/>
      <c r="FL503" s="406"/>
      <c r="FM503" s="406"/>
      <c r="FN503" s="406"/>
      <c r="FO503" s="406"/>
      <c r="FP503" s="406"/>
      <c r="FQ503" s="408"/>
      <c r="FR503" s="408"/>
      <c r="FS503" s="406"/>
      <c r="FT503" s="406"/>
      <c r="FU503" s="406"/>
      <c r="FV503" s="406"/>
      <c r="FW503" s="406"/>
      <c r="FX503" s="406"/>
      <c r="FY503" s="406"/>
      <c r="FZ503" s="406"/>
      <c r="GA503" s="406"/>
      <c r="GB503" s="406"/>
      <c r="GC503" s="406"/>
      <c r="GD503" s="399"/>
      <c r="GE503" s="399"/>
      <c r="GF503" s="401"/>
      <c r="GG503" s="401"/>
      <c r="GH503" s="409"/>
      <c r="GI503" s="401"/>
      <c r="GJ503" s="399"/>
      <c r="GK503" s="401"/>
      <c r="GL503" s="401"/>
      <c r="GM503" s="401"/>
      <c r="GN503" s="401"/>
      <c r="GO503" s="401"/>
      <c r="GP503" s="401"/>
      <c r="GQ503" s="401"/>
      <c r="GR503" s="401"/>
      <c r="GS503" s="401"/>
      <c r="GT503" s="401"/>
      <c r="GU503" s="401"/>
      <c r="GV503" s="401"/>
      <c r="GW503" s="401"/>
      <c r="GX503" s="401"/>
      <c r="GY503" s="401"/>
      <c r="GZ503" s="401"/>
      <c r="HA503" s="401"/>
      <c r="HB503" s="401"/>
      <c r="HC503" s="401"/>
      <c r="HD503" s="401"/>
      <c r="HE503" s="401"/>
      <c r="HF503" s="401"/>
      <c r="HG503" s="401"/>
      <c r="HH503" s="401"/>
      <c r="HI503" s="401"/>
      <c r="HJ503" s="401"/>
      <c r="HK503" s="401"/>
      <c r="HL503" s="401"/>
      <c r="HM503" s="401"/>
      <c r="HN503" s="401"/>
      <c r="HO503" s="401"/>
      <c r="HP503" s="401"/>
      <c r="HQ503" s="401"/>
      <c r="HR503" s="401"/>
      <c r="HS503" s="401"/>
      <c r="HT503" s="401"/>
      <c r="HU503" s="401"/>
      <c r="HV503" s="401"/>
      <c r="HW503" s="401"/>
      <c r="HX503" s="401"/>
      <c r="HY503" s="399"/>
      <c r="HZ503" s="399"/>
      <c r="IA503" s="401"/>
      <c r="IB503" s="401"/>
      <c r="IC503" s="401"/>
      <c r="ID503" s="401"/>
      <c r="IE503" s="401"/>
      <c r="IF503" s="401"/>
      <c r="IG503" s="401"/>
      <c r="IH503" s="401"/>
      <c r="II503" s="401"/>
      <c r="IJ503" s="401"/>
      <c r="IK503" s="401"/>
      <c r="IL503" s="401"/>
      <c r="IM503" s="401"/>
      <c r="IN503" s="401"/>
      <c r="IO503" s="401"/>
      <c r="IP503" s="401"/>
      <c r="IQ503" s="401"/>
      <c r="IR503" s="401"/>
      <c r="IS503" s="401"/>
      <c r="IT503" s="401"/>
      <c r="IU503" s="401"/>
      <c r="IV503" s="401"/>
      <c r="IW503" s="401"/>
      <c r="IX503" s="401"/>
      <c r="IY503" s="401"/>
      <c r="IZ503" s="401"/>
      <c r="JA503" s="401"/>
      <c r="JB503" s="401"/>
      <c r="JC503" s="401"/>
      <c r="JD503" s="410"/>
    </row>
    <row r="504" spans="1:264" ht="18.95" hidden="1" customHeight="1">
      <c r="A504" s="275"/>
      <c r="B504" s="276"/>
      <c r="C504" s="277"/>
      <c r="D504" s="277"/>
      <c r="E504" s="278"/>
      <c r="F504" s="278"/>
      <c r="G504" s="278"/>
      <c r="H504" s="277"/>
      <c r="I504" s="277"/>
      <c r="J504" s="402"/>
      <c r="K504" s="403"/>
      <c r="L504" s="403"/>
      <c r="M504" s="403"/>
      <c r="N504" s="404"/>
      <c r="O504" s="405"/>
      <c r="P504" s="403"/>
      <c r="Q504" s="403"/>
      <c r="R504" s="406"/>
      <c r="S504" s="406"/>
      <c r="T504" s="403"/>
      <c r="U504" s="406"/>
      <c r="V504" s="403"/>
      <c r="W504" s="407"/>
      <c r="X504" s="406"/>
      <c r="Y504" s="406"/>
      <c r="Z504" s="406"/>
      <c r="AA504" s="406"/>
      <c r="AB504" s="406"/>
      <c r="AC504" s="406"/>
      <c r="AD504" s="406"/>
      <c r="AE504" s="406"/>
      <c r="AF504" s="406"/>
      <c r="AG504" s="406"/>
      <c r="AH504" s="406"/>
      <c r="AI504" s="406"/>
      <c r="AJ504" s="406"/>
      <c r="AK504" s="406"/>
      <c r="AL504" s="406"/>
      <c r="AM504" s="406"/>
      <c r="AN504" s="406"/>
      <c r="AO504" s="406"/>
      <c r="AP504" s="406"/>
      <c r="AQ504" s="406"/>
      <c r="AR504" s="406"/>
      <c r="AS504" s="406"/>
      <c r="AT504" s="406"/>
      <c r="AU504" s="406"/>
      <c r="AV504" s="406"/>
      <c r="AW504" s="406"/>
      <c r="AX504" s="406"/>
      <c r="AY504" s="406"/>
      <c r="AZ504" s="406"/>
      <c r="BA504" s="406"/>
      <c r="BB504" s="406"/>
      <c r="BC504" s="406"/>
      <c r="BD504" s="406"/>
      <c r="BE504" s="406"/>
      <c r="BF504" s="406"/>
      <c r="BG504" s="406"/>
      <c r="BH504" s="406"/>
      <c r="BI504" s="406"/>
      <c r="BJ504" s="406"/>
      <c r="BK504" s="406"/>
      <c r="BL504" s="406"/>
      <c r="BM504" s="406"/>
      <c r="BN504" s="406"/>
      <c r="BO504" s="406"/>
      <c r="BP504" s="406"/>
      <c r="BQ504" s="406"/>
      <c r="BR504" s="406"/>
      <c r="BS504" s="406"/>
      <c r="BT504" s="406"/>
      <c r="BU504" s="406"/>
      <c r="BV504" s="406"/>
      <c r="BW504" s="406"/>
      <c r="BX504" s="406"/>
      <c r="BY504" s="406"/>
      <c r="BZ504" s="406"/>
      <c r="CA504" s="406"/>
      <c r="CB504" s="406"/>
      <c r="CC504" s="406"/>
      <c r="CD504" s="406"/>
      <c r="CE504" s="406"/>
      <c r="CF504" s="406"/>
      <c r="CG504" s="406"/>
      <c r="CH504" s="406"/>
      <c r="CI504" s="406"/>
      <c r="CJ504" s="406"/>
      <c r="CK504" s="406"/>
      <c r="CL504" s="406"/>
      <c r="CM504" s="406"/>
      <c r="CN504" s="406"/>
      <c r="CO504" s="406"/>
      <c r="CP504" s="406"/>
      <c r="CQ504" s="406"/>
      <c r="CR504" s="406"/>
      <c r="CS504" s="406"/>
      <c r="CT504" s="406"/>
      <c r="CU504" s="406"/>
      <c r="CV504" s="406"/>
      <c r="CW504" s="406"/>
      <c r="CX504" s="406"/>
      <c r="CY504" s="406"/>
      <c r="CZ504" s="406"/>
      <c r="DA504" s="406"/>
      <c r="DB504" s="406"/>
      <c r="DC504" s="406"/>
      <c r="DD504" s="406"/>
      <c r="DE504" s="406"/>
      <c r="DF504" s="406"/>
      <c r="DG504" s="406"/>
      <c r="DH504" s="406"/>
      <c r="DI504" s="406"/>
      <c r="DJ504" s="406"/>
      <c r="DK504" s="406"/>
      <c r="DL504" s="406"/>
      <c r="DM504" s="406"/>
      <c r="DN504" s="406"/>
      <c r="DO504" s="406"/>
      <c r="DP504" s="406"/>
      <c r="DQ504" s="406"/>
      <c r="DR504" s="406"/>
      <c r="DS504" s="406"/>
      <c r="DT504" s="406"/>
      <c r="DU504" s="406"/>
      <c r="DV504" s="406"/>
      <c r="DW504" s="406"/>
      <c r="DX504" s="406"/>
      <c r="DY504" s="406"/>
      <c r="DZ504" s="406"/>
      <c r="EA504" s="406"/>
      <c r="EB504" s="406"/>
      <c r="EC504" s="406"/>
      <c r="ED504" s="406"/>
      <c r="EE504" s="406"/>
      <c r="EF504" s="406"/>
      <c r="EG504" s="406"/>
      <c r="EH504" s="406"/>
      <c r="EI504" s="406"/>
      <c r="EJ504" s="406"/>
      <c r="EK504" s="406"/>
      <c r="EL504" s="406"/>
      <c r="EM504" s="406"/>
      <c r="EN504" s="406"/>
      <c r="EO504" s="406"/>
      <c r="EP504" s="406"/>
      <c r="EQ504" s="406"/>
      <c r="ER504" s="406"/>
      <c r="ES504" s="406"/>
      <c r="ET504" s="406"/>
      <c r="EU504" s="406"/>
      <c r="EV504" s="406"/>
      <c r="EW504" s="406"/>
      <c r="EX504" s="406"/>
      <c r="EY504" s="406"/>
      <c r="EZ504" s="406"/>
      <c r="FA504" s="406"/>
      <c r="FB504" s="406"/>
      <c r="FC504" s="406"/>
      <c r="FD504" s="406"/>
      <c r="FE504" s="406"/>
      <c r="FF504" s="406"/>
      <c r="FG504" s="406"/>
      <c r="FH504" s="406"/>
      <c r="FI504" s="406"/>
      <c r="FJ504" s="406"/>
      <c r="FK504" s="406"/>
      <c r="FL504" s="406"/>
      <c r="FM504" s="406"/>
      <c r="FN504" s="406"/>
      <c r="FO504" s="406"/>
      <c r="FP504" s="406"/>
      <c r="FQ504" s="408"/>
      <c r="FR504" s="408"/>
      <c r="FS504" s="406"/>
      <c r="FT504" s="406"/>
      <c r="FU504" s="406"/>
      <c r="FV504" s="406"/>
      <c r="FW504" s="406"/>
      <c r="FX504" s="406"/>
      <c r="FY504" s="406"/>
      <c r="FZ504" s="406"/>
      <c r="GA504" s="406"/>
      <c r="GB504" s="406"/>
      <c r="GC504" s="406"/>
      <c r="GD504" s="399"/>
      <c r="GE504" s="399"/>
      <c r="GF504" s="401"/>
      <c r="GG504" s="401"/>
      <c r="GH504" s="409"/>
      <c r="GI504" s="401"/>
      <c r="GJ504" s="399"/>
      <c r="GK504" s="401"/>
      <c r="GL504" s="401"/>
      <c r="GM504" s="401"/>
      <c r="GN504" s="401"/>
      <c r="GO504" s="401"/>
      <c r="GP504" s="401"/>
      <c r="GQ504" s="401"/>
      <c r="GR504" s="401"/>
      <c r="GS504" s="401"/>
      <c r="GT504" s="401"/>
      <c r="GU504" s="401"/>
      <c r="GV504" s="401"/>
      <c r="GW504" s="401"/>
      <c r="GX504" s="401"/>
      <c r="GY504" s="401"/>
      <c r="GZ504" s="401"/>
      <c r="HA504" s="401"/>
      <c r="HB504" s="401"/>
      <c r="HC504" s="401"/>
      <c r="HD504" s="401"/>
      <c r="HE504" s="401"/>
      <c r="HF504" s="401"/>
      <c r="HG504" s="401"/>
      <c r="HH504" s="401"/>
      <c r="HI504" s="401"/>
      <c r="HJ504" s="401"/>
      <c r="HK504" s="401"/>
      <c r="HL504" s="401"/>
      <c r="HM504" s="401"/>
      <c r="HN504" s="401"/>
      <c r="HO504" s="401"/>
      <c r="HP504" s="401"/>
      <c r="HQ504" s="401"/>
      <c r="HR504" s="401"/>
      <c r="HS504" s="401"/>
      <c r="HT504" s="401"/>
      <c r="HU504" s="401"/>
      <c r="HV504" s="401"/>
      <c r="HW504" s="401"/>
      <c r="HX504" s="401"/>
      <c r="HY504" s="399"/>
      <c r="HZ504" s="399"/>
      <c r="IA504" s="401"/>
      <c r="IB504" s="401"/>
      <c r="IC504" s="401"/>
      <c r="ID504" s="401"/>
      <c r="IE504" s="401"/>
      <c r="IF504" s="401"/>
      <c r="IG504" s="401"/>
      <c r="IH504" s="401"/>
      <c r="II504" s="401"/>
      <c r="IJ504" s="401"/>
      <c r="IK504" s="401"/>
      <c r="IL504" s="401"/>
      <c r="IM504" s="401"/>
      <c r="IN504" s="401"/>
      <c r="IO504" s="401"/>
      <c r="IP504" s="401"/>
      <c r="IQ504" s="401"/>
      <c r="IR504" s="401"/>
      <c r="IS504" s="401"/>
      <c r="IT504" s="401"/>
      <c r="IU504" s="401"/>
      <c r="IV504" s="401"/>
      <c r="IW504" s="401"/>
      <c r="IX504" s="401"/>
      <c r="IY504" s="401"/>
      <c r="IZ504" s="401"/>
      <c r="JA504" s="401"/>
      <c r="JB504" s="401"/>
      <c r="JC504" s="401"/>
      <c r="JD504" s="410"/>
    </row>
    <row r="505" spans="1:264" ht="18.95" hidden="1" customHeight="1">
      <c r="A505" s="275"/>
      <c r="B505" s="276"/>
      <c r="C505" s="277"/>
      <c r="D505" s="277"/>
      <c r="E505" s="278"/>
      <c r="F505" s="278"/>
      <c r="G505" s="278"/>
      <c r="H505" s="277"/>
      <c r="I505" s="277"/>
      <c r="J505" s="402"/>
      <c r="K505" s="403"/>
      <c r="L505" s="403"/>
      <c r="M505" s="403"/>
      <c r="N505" s="404"/>
      <c r="O505" s="405"/>
      <c r="P505" s="403"/>
      <c r="Q505" s="403"/>
      <c r="R505" s="406"/>
      <c r="S505" s="406"/>
      <c r="T505" s="403"/>
      <c r="U505" s="406"/>
      <c r="V505" s="403"/>
      <c r="W505" s="407"/>
      <c r="X505" s="406"/>
      <c r="Y505" s="406"/>
      <c r="Z505" s="406"/>
      <c r="AA505" s="406"/>
      <c r="AB505" s="406"/>
      <c r="AC505" s="406"/>
      <c r="AD505" s="406"/>
      <c r="AE505" s="406"/>
      <c r="AF505" s="406"/>
      <c r="AG505" s="406"/>
      <c r="AH505" s="406"/>
      <c r="AI505" s="406"/>
      <c r="AJ505" s="406"/>
      <c r="AK505" s="406"/>
      <c r="AL505" s="406"/>
      <c r="AM505" s="406"/>
      <c r="AN505" s="406"/>
      <c r="AO505" s="406"/>
      <c r="AP505" s="406"/>
      <c r="AQ505" s="406"/>
      <c r="AR505" s="406"/>
      <c r="AS505" s="406"/>
      <c r="AT505" s="406"/>
      <c r="AU505" s="406"/>
      <c r="AV505" s="406"/>
      <c r="AW505" s="406"/>
      <c r="AX505" s="406"/>
      <c r="AY505" s="406"/>
      <c r="AZ505" s="406"/>
      <c r="BA505" s="406"/>
      <c r="BB505" s="406"/>
      <c r="BC505" s="406"/>
      <c r="BD505" s="406"/>
      <c r="BE505" s="406"/>
      <c r="BF505" s="406"/>
      <c r="BG505" s="406"/>
      <c r="BH505" s="406"/>
      <c r="BI505" s="406"/>
      <c r="BJ505" s="406"/>
      <c r="BK505" s="406"/>
      <c r="BL505" s="406"/>
      <c r="BM505" s="406"/>
      <c r="BN505" s="406"/>
      <c r="BO505" s="406"/>
      <c r="BP505" s="406"/>
      <c r="BQ505" s="406"/>
      <c r="BR505" s="406"/>
      <c r="BS505" s="406"/>
      <c r="BT505" s="406"/>
      <c r="BU505" s="406"/>
      <c r="BV505" s="406"/>
      <c r="BW505" s="406"/>
      <c r="BX505" s="406"/>
      <c r="BY505" s="406"/>
      <c r="BZ505" s="406"/>
      <c r="CA505" s="406"/>
      <c r="CB505" s="406"/>
      <c r="CC505" s="406"/>
      <c r="CD505" s="406"/>
      <c r="CE505" s="406"/>
      <c r="CF505" s="406"/>
      <c r="CG505" s="406"/>
      <c r="CH505" s="406"/>
      <c r="CI505" s="406"/>
      <c r="CJ505" s="406"/>
      <c r="CK505" s="406"/>
      <c r="CL505" s="406"/>
      <c r="CM505" s="406"/>
      <c r="CN505" s="406"/>
      <c r="CO505" s="406"/>
      <c r="CP505" s="406"/>
      <c r="CQ505" s="406"/>
      <c r="CR505" s="406"/>
      <c r="CS505" s="406"/>
      <c r="CT505" s="406"/>
      <c r="CU505" s="406"/>
      <c r="CV505" s="406"/>
      <c r="CW505" s="406"/>
      <c r="CX505" s="406"/>
      <c r="CY505" s="406"/>
      <c r="CZ505" s="406"/>
      <c r="DA505" s="406"/>
      <c r="DB505" s="406"/>
      <c r="DC505" s="406"/>
      <c r="DD505" s="406"/>
      <c r="DE505" s="406"/>
      <c r="DF505" s="406"/>
      <c r="DG505" s="406"/>
      <c r="DH505" s="406"/>
      <c r="DI505" s="406"/>
      <c r="DJ505" s="406"/>
      <c r="DK505" s="406"/>
      <c r="DL505" s="406"/>
      <c r="DM505" s="406"/>
      <c r="DN505" s="406"/>
      <c r="DO505" s="406"/>
      <c r="DP505" s="406"/>
      <c r="DQ505" s="406"/>
      <c r="DR505" s="406"/>
      <c r="DS505" s="406"/>
      <c r="DT505" s="406"/>
      <c r="DU505" s="406"/>
      <c r="DV505" s="406"/>
      <c r="DW505" s="406"/>
      <c r="DX505" s="406"/>
      <c r="DY505" s="406"/>
      <c r="DZ505" s="406"/>
      <c r="EA505" s="406"/>
      <c r="EB505" s="406"/>
      <c r="EC505" s="406"/>
      <c r="ED505" s="406"/>
      <c r="EE505" s="406"/>
      <c r="EF505" s="406"/>
      <c r="EG505" s="406"/>
      <c r="EH505" s="406"/>
      <c r="EI505" s="406"/>
      <c r="EJ505" s="406"/>
      <c r="EK505" s="406"/>
      <c r="EL505" s="406"/>
      <c r="EM505" s="406"/>
      <c r="EN505" s="406"/>
      <c r="EO505" s="406"/>
      <c r="EP505" s="406"/>
      <c r="EQ505" s="406"/>
      <c r="ER505" s="406"/>
      <c r="ES505" s="406"/>
      <c r="ET505" s="406"/>
      <c r="EU505" s="406"/>
      <c r="EV505" s="406"/>
      <c r="EW505" s="406"/>
      <c r="EX505" s="406"/>
      <c r="EY505" s="406"/>
      <c r="EZ505" s="406"/>
      <c r="FA505" s="406"/>
      <c r="FB505" s="406"/>
      <c r="FC505" s="406"/>
      <c r="FD505" s="406"/>
      <c r="FE505" s="406"/>
      <c r="FF505" s="406"/>
      <c r="FG505" s="406"/>
      <c r="FH505" s="406"/>
      <c r="FI505" s="406"/>
      <c r="FJ505" s="406"/>
      <c r="FK505" s="406"/>
      <c r="FL505" s="406"/>
      <c r="FM505" s="406"/>
      <c r="FN505" s="406"/>
      <c r="FO505" s="406"/>
      <c r="FP505" s="406"/>
      <c r="FQ505" s="408"/>
      <c r="FR505" s="408"/>
      <c r="FS505" s="406"/>
      <c r="FT505" s="406"/>
      <c r="FU505" s="406"/>
      <c r="FV505" s="406"/>
      <c r="FW505" s="406"/>
      <c r="FX505" s="406"/>
      <c r="FY505" s="406"/>
      <c r="FZ505" s="406"/>
      <c r="GA505" s="406"/>
      <c r="GB505" s="406"/>
      <c r="GC505" s="406"/>
      <c r="GD505" s="399"/>
      <c r="GE505" s="399"/>
      <c r="GF505" s="401"/>
      <c r="GG505" s="401"/>
      <c r="GH505" s="409"/>
      <c r="GI505" s="401"/>
      <c r="GJ505" s="399"/>
      <c r="GK505" s="401"/>
      <c r="GL505" s="401"/>
      <c r="GM505" s="401"/>
      <c r="GN505" s="401"/>
      <c r="GO505" s="401"/>
      <c r="GP505" s="401"/>
      <c r="GQ505" s="401"/>
      <c r="GR505" s="401"/>
      <c r="GS505" s="401"/>
      <c r="GT505" s="401"/>
      <c r="GU505" s="401"/>
      <c r="GV505" s="401"/>
      <c r="GW505" s="401"/>
      <c r="GX505" s="401"/>
      <c r="GY505" s="401"/>
      <c r="GZ505" s="401"/>
      <c r="HA505" s="401"/>
      <c r="HB505" s="401"/>
      <c r="HC505" s="401"/>
      <c r="HD505" s="401"/>
      <c r="HE505" s="401"/>
      <c r="HF505" s="401"/>
      <c r="HG505" s="401"/>
      <c r="HH505" s="401"/>
      <c r="HI505" s="401"/>
      <c r="HJ505" s="401"/>
      <c r="HK505" s="401"/>
      <c r="HL505" s="401"/>
      <c r="HM505" s="401"/>
      <c r="HN505" s="401"/>
      <c r="HO505" s="401"/>
      <c r="HP505" s="401"/>
      <c r="HQ505" s="401"/>
      <c r="HR505" s="401"/>
      <c r="HS505" s="401"/>
      <c r="HT505" s="401"/>
      <c r="HU505" s="401"/>
      <c r="HV505" s="401"/>
      <c r="HW505" s="401"/>
      <c r="HX505" s="401"/>
      <c r="HY505" s="399"/>
      <c r="HZ505" s="399"/>
      <c r="IA505" s="401"/>
      <c r="IB505" s="401"/>
      <c r="IC505" s="401"/>
      <c r="ID505" s="401"/>
      <c r="IE505" s="401"/>
      <c r="IF505" s="401"/>
      <c r="IG505" s="401"/>
      <c r="IH505" s="401"/>
      <c r="II505" s="401"/>
      <c r="IJ505" s="401"/>
      <c r="IK505" s="401"/>
      <c r="IL505" s="401"/>
      <c r="IM505" s="401"/>
      <c r="IN505" s="401"/>
      <c r="IO505" s="401"/>
      <c r="IP505" s="401"/>
      <c r="IQ505" s="401"/>
      <c r="IR505" s="401"/>
      <c r="IS505" s="401"/>
      <c r="IT505" s="401"/>
      <c r="IU505" s="401"/>
      <c r="IV505" s="401"/>
      <c r="IW505" s="401"/>
      <c r="IX505" s="401"/>
      <c r="IY505" s="401"/>
      <c r="IZ505" s="401"/>
      <c r="JA505" s="401"/>
      <c r="JB505" s="401"/>
      <c r="JC505" s="401"/>
      <c r="JD505" s="410"/>
    </row>
    <row r="506" spans="1:264" ht="18.95" hidden="1" customHeight="1">
      <c r="A506" s="275"/>
      <c r="B506" s="276"/>
      <c r="C506" s="277"/>
      <c r="D506" s="277"/>
      <c r="E506" s="278"/>
      <c r="F506" s="278"/>
      <c r="G506" s="278"/>
      <c r="H506" s="277"/>
      <c r="I506" s="277"/>
      <c r="J506" s="402"/>
      <c r="K506" s="403"/>
      <c r="L506" s="403"/>
      <c r="M506" s="403"/>
      <c r="N506" s="404"/>
      <c r="O506" s="405"/>
      <c r="P506" s="403"/>
      <c r="Q506" s="403"/>
      <c r="R506" s="406"/>
      <c r="S506" s="406"/>
      <c r="T506" s="403"/>
      <c r="U506" s="406"/>
      <c r="V506" s="403"/>
      <c r="W506" s="407"/>
      <c r="X506" s="406"/>
      <c r="Y506" s="406"/>
      <c r="Z506" s="406"/>
      <c r="AA506" s="406"/>
      <c r="AB506" s="406"/>
      <c r="AC506" s="406"/>
      <c r="AD506" s="406"/>
      <c r="AE506" s="406"/>
      <c r="AF506" s="406"/>
      <c r="AG506" s="406"/>
      <c r="AH506" s="406"/>
      <c r="AI506" s="406"/>
      <c r="AJ506" s="406"/>
      <c r="AK506" s="406"/>
      <c r="AL506" s="406"/>
      <c r="AM506" s="406"/>
      <c r="AN506" s="406"/>
      <c r="AO506" s="406"/>
      <c r="AP506" s="406"/>
      <c r="AQ506" s="406"/>
      <c r="AR506" s="406"/>
      <c r="AS506" s="406"/>
      <c r="AT506" s="406"/>
      <c r="AU506" s="406"/>
      <c r="AV506" s="406"/>
      <c r="AW506" s="406"/>
      <c r="AX506" s="406"/>
      <c r="AY506" s="406"/>
      <c r="AZ506" s="406"/>
      <c r="BA506" s="406"/>
      <c r="BB506" s="406"/>
      <c r="BC506" s="406"/>
      <c r="BD506" s="406"/>
      <c r="BE506" s="406"/>
      <c r="BF506" s="406"/>
      <c r="BG506" s="406"/>
      <c r="BH506" s="406"/>
      <c r="BI506" s="406"/>
      <c r="BJ506" s="406"/>
      <c r="BK506" s="406"/>
      <c r="BL506" s="406"/>
      <c r="BM506" s="406"/>
      <c r="BN506" s="406"/>
      <c r="BO506" s="406"/>
      <c r="BP506" s="406"/>
      <c r="BQ506" s="406"/>
      <c r="BR506" s="406"/>
      <c r="BS506" s="406"/>
      <c r="BT506" s="406"/>
      <c r="BU506" s="406"/>
      <c r="BV506" s="406"/>
      <c r="BW506" s="406"/>
      <c r="BX506" s="406"/>
      <c r="BY506" s="406"/>
      <c r="BZ506" s="406"/>
      <c r="CA506" s="406"/>
      <c r="CB506" s="406"/>
      <c r="CC506" s="406"/>
      <c r="CD506" s="406"/>
      <c r="CE506" s="406"/>
      <c r="CF506" s="406"/>
      <c r="CG506" s="406"/>
      <c r="CH506" s="406"/>
      <c r="CI506" s="406"/>
      <c r="CJ506" s="406"/>
      <c r="CK506" s="406"/>
      <c r="CL506" s="406"/>
      <c r="CM506" s="406"/>
      <c r="CN506" s="406"/>
      <c r="CO506" s="406"/>
      <c r="CP506" s="406"/>
      <c r="CQ506" s="406"/>
      <c r="CR506" s="406"/>
      <c r="CS506" s="406"/>
      <c r="CT506" s="406"/>
      <c r="CU506" s="406"/>
      <c r="CV506" s="406"/>
      <c r="CW506" s="406"/>
      <c r="CX506" s="406"/>
      <c r="CY506" s="406"/>
      <c r="CZ506" s="406"/>
      <c r="DA506" s="406"/>
      <c r="DB506" s="406"/>
      <c r="DC506" s="406"/>
      <c r="DD506" s="406"/>
      <c r="DE506" s="406"/>
      <c r="DF506" s="406"/>
      <c r="DG506" s="406"/>
      <c r="DH506" s="406"/>
      <c r="DI506" s="406"/>
      <c r="DJ506" s="406"/>
      <c r="DK506" s="406"/>
      <c r="DL506" s="406"/>
      <c r="DM506" s="406"/>
      <c r="DN506" s="406"/>
      <c r="DO506" s="406"/>
      <c r="DP506" s="406"/>
      <c r="DQ506" s="406"/>
      <c r="DR506" s="406"/>
      <c r="DS506" s="406"/>
      <c r="DT506" s="406"/>
      <c r="DU506" s="406"/>
      <c r="DV506" s="406"/>
      <c r="DW506" s="406"/>
      <c r="DX506" s="406"/>
      <c r="DY506" s="406"/>
      <c r="DZ506" s="406"/>
      <c r="EA506" s="406"/>
      <c r="EB506" s="406"/>
      <c r="EC506" s="406"/>
      <c r="ED506" s="406"/>
      <c r="EE506" s="406"/>
      <c r="EF506" s="406"/>
      <c r="EG506" s="406"/>
      <c r="EH506" s="406"/>
      <c r="EI506" s="406"/>
      <c r="EJ506" s="406"/>
      <c r="EK506" s="406"/>
      <c r="EL506" s="406"/>
      <c r="EM506" s="406"/>
      <c r="EN506" s="406"/>
      <c r="EO506" s="406"/>
      <c r="EP506" s="406"/>
      <c r="EQ506" s="406"/>
      <c r="ER506" s="406"/>
      <c r="ES506" s="406"/>
      <c r="ET506" s="406"/>
      <c r="EU506" s="406"/>
      <c r="EV506" s="406"/>
      <c r="EW506" s="406"/>
      <c r="EX506" s="406"/>
      <c r="EY506" s="406"/>
      <c r="EZ506" s="406"/>
      <c r="FA506" s="406"/>
      <c r="FB506" s="406"/>
      <c r="FC506" s="406"/>
      <c r="FD506" s="406"/>
      <c r="FE506" s="406"/>
      <c r="FF506" s="406"/>
      <c r="FG506" s="406"/>
      <c r="FH506" s="406"/>
      <c r="FI506" s="406"/>
      <c r="FJ506" s="406"/>
      <c r="FK506" s="406"/>
      <c r="FL506" s="406"/>
      <c r="FM506" s="406"/>
      <c r="FN506" s="406"/>
      <c r="FO506" s="406"/>
      <c r="FP506" s="406"/>
      <c r="FQ506" s="408"/>
      <c r="FR506" s="408"/>
      <c r="FS506" s="406"/>
      <c r="FT506" s="406"/>
      <c r="FU506" s="406"/>
      <c r="FV506" s="406"/>
      <c r="FW506" s="406"/>
      <c r="FX506" s="406"/>
      <c r="FY506" s="406"/>
      <c r="FZ506" s="406"/>
      <c r="GA506" s="406"/>
      <c r="GB506" s="406"/>
      <c r="GC506" s="406"/>
      <c r="GD506" s="399"/>
      <c r="GE506" s="399"/>
      <c r="GF506" s="401"/>
      <c r="GG506" s="401"/>
      <c r="GH506" s="409"/>
      <c r="GI506" s="401"/>
      <c r="GJ506" s="399"/>
      <c r="GK506" s="401"/>
      <c r="GL506" s="401"/>
      <c r="GM506" s="401"/>
      <c r="GN506" s="401"/>
      <c r="GO506" s="401"/>
      <c r="GP506" s="401"/>
      <c r="GQ506" s="401"/>
      <c r="GR506" s="401"/>
      <c r="GS506" s="401"/>
      <c r="GT506" s="401"/>
      <c r="GU506" s="401"/>
      <c r="GV506" s="401"/>
      <c r="GW506" s="401"/>
      <c r="GX506" s="401"/>
      <c r="GY506" s="401"/>
      <c r="GZ506" s="401"/>
      <c r="HA506" s="401"/>
      <c r="HB506" s="401"/>
      <c r="HC506" s="401"/>
      <c r="HD506" s="401"/>
      <c r="HE506" s="401"/>
      <c r="HF506" s="401"/>
      <c r="HG506" s="401"/>
      <c r="HH506" s="401"/>
      <c r="HI506" s="401"/>
      <c r="HJ506" s="401"/>
      <c r="HK506" s="401"/>
      <c r="HL506" s="401"/>
      <c r="HM506" s="401"/>
      <c r="HN506" s="401"/>
      <c r="HO506" s="401"/>
      <c r="HP506" s="401"/>
      <c r="HQ506" s="401"/>
      <c r="HR506" s="401"/>
      <c r="HS506" s="401"/>
      <c r="HT506" s="401"/>
      <c r="HU506" s="401"/>
      <c r="HV506" s="401"/>
      <c r="HW506" s="401"/>
      <c r="HX506" s="401"/>
      <c r="HY506" s="399"/>
      <c r="HZ506" s="399"/>
      <c r="IA506" s="401"/>
      <c r="IB506" s="401"/>
      <c r="IC506" s="401"/>
      <c r="ID506" s="401"/>
      <c r="IE506" s="401"/>
      <c r="IF506" s="401"/>
      <c r="IG506" s="401"/>
      <c r="IH506" s="401"/>
      <c r="II506" s="401"/>
      <c r="IJ506" s="401"/>
      <c r="IK506" s="401"/>
      <c r="IL506" s="401"/>
      <c r="IM506" s="401"/>
      <c r="IN506" s="401"/>
      <c r="IO506" s="401"/>
      <c r="IP506" s="401"/>
      <c r="IQ506" s="401"/>
      <c r="IR506" s="401"/>
      <c r="IS506" s="401"/>
      <c r="IT506" s="401"/>
      <c r="IU506" s="401"/>
      <c r="IV506" s="401"/>
      <c r="IW506" s="401"/>
      <c r="IX506" s="401"/>
      <c r="IY506" s="401"/>
      <c r="IZ506" s="401"/>
      <c r="JA506" s="401"/>
      <c r="JB506" s="401"/>
      <c r="JC506" s="401"/>
      <c r="JD506" s="410"/>
    </row>
    <row r="507" spans="1:264" ht="18.95" hidden="1" customHeight="1">
      <c r="A507" s="275"/>
      <c r="B507" s="276"/>
      <c r="C507" s="277"/>
      <c r="D507" s="277"/>
      <c r="E507" s="278"/>
      <c r="F507" s="278"/>
      <c r="G507" s="278"/>
      <c r="H507" s="277"/>
      <c r="I507" s="277"/>
      <c r="J507" s="402"/>
      <c r="K507" s="403"/>
      <c r="L507" s="403"/>
      <c r="M507" s="403"/>
      <c r="N507" s="404"/>
      <c r="O507" s="405"/>
      <c r="P507" s="403"/>
      <c r="Q507" s="403"/>
      <c r="R507" s="406"/>
      <c r="S507" s="406"/>
      <c r="T507" s="403"/>
      <c r="U507" s="406"/>
      <c r="V507" s="403"/>
      <c r="W507" s="407"/>
      <c r="X507" s="406"/>
      <c r="Y507" s="406"/>
      <c r="Z507" s="406"/>
      <c r="AA507" s="406"/>
      <c r="AB507" s="406"/>
      <c r="AC507" s="406"/>
      <c r="AD507" s="406"/>
      <c r="AE507" s="406"/>
      <c r="AF507" s="406"/>
      <c r="AG507" s="406"/>
      <c r="AH507" s="406"/>
      <c r="AI507" s="406"/>
      <c r="AJ507" s="406"/>
      <c r="AK507" s="406"/>
      <c r="AL507" s="406"/>
      <c r="AM507" s="406"/>
      <c r="AN507" s="406"/>
      <c r="AO507" s="406"/>
      <c r="AP507" s="406"/>
      <c r="AQ507" s="406"/>
      <c r="AR507" s="406"/>
      <c r="AS507" s="406"/>
      <c r="AT507" s="406"/>
      <c r="AU507" s="406"/>
      <c r="AV507" s="406"/>
      <c r="AW507" s="406"/>
      <c r="AX507" s="406"/>
      <c r="AY507" s="406"/>
      <c r="AZ507" s="406"/>
      <c r="BA507" s="406"/>
      <c r="BB507" s="406"/>
      <c r="BC507" s="406"/>
      <c r="BD507" s="406"/>
      <c r="BE507" s="406"/>
      <c r="BF507" s="406"/>
      <c r="BG507" s="406"/>
      <c r="BH507" s="406"/>
      <c r="BI507" s="406"/>
      <c r="BJ507" s="406"/>
      <c r="BK507" s="406"/>
      <c r="BL507" s="406"/>
      <c r="BM507" s="406"/>
      <c r="BN507" s="406"/>
      <c r="BO507" s="406"/>
      <c r="BP507" s="406"/>
      <c r="BQ507" s="406"/>
      <c r="BR507" s="406"/>
      <c r="BS507" s="406"/>
      <c r="BT507" s="406"/>
      <c r="BU507" s="406"/>
      <c r="BV507" s="406"/>
      <c r="BW507" s="406"/>
      <c r="BX507" s="406"/>
      <c r="BY507" s="406"/>
      <c r="BZ507" s="406"/>
      <c r="CA507" s="406"/>
      <c r="CB507" s="406"/>
      <c r="CC507" s="406"/>
      <c r="CD507" s="406"/>
      <c r="CE507" s="406"/>
      <c r="CF507" s="406"/>
      <c r="CG507" s="406"/>
      <c r="CH507" s="406"/>
      <c r="CI507" s="406"/>
      <c r="CJ507" s="406"/>
      <c r="CK507" s="406"/>
      <c r="CL507" s="406"/>
      <c r="CM507" s="406"/>
      <c r="CN507" s="406"/>
      <c r="CO507" s="406"/>
      <c r="CP507" s="406"/>
      <c r="CQ507" s="406"/>
      <c r="CR507" s="406"/>
      <c r="CS507" s="406"/>
      <c r="CT507" s="406"/>
      <c r="CU507" s="406"/>
      <c r="CV507" s="406"/>
      <c r="CW507" s="406"/>
      <c r="CX507" s="406"/>
      <c r="CY507" s="406"/>
      <c r="CZ507" s="406"/>
      <c r="DA507" s="406"/>
      <c r="DB507" s="406"/>
      <c r="DC507" s="406"/>
      <c r="DD507" s="406"/>
      <c r="DE507" s="406"/>
      <c r="DF507" s="406"/>
      <c r="DG507" s="406"/>
      <c r="DH507" s="406"/>
      <c r="DI507" s="406"/>
      <c r="DJ507" s="406"/>
      <c r="DK507" s="406"/>
      <c r="DL507" s="406"/>
      <c r="DM507" s="406"/>
      <c r="DN507" s="406"/>
      <c r="DO507" s="406"/>
      <c r="DP507" s="406"/>
      <c r="DQ507" s="406"/>
      <c r="DR507" s="406"/>
      <c r="DS507" s="406"/>
      <c r="DT507" s="406"/>
      <c r="DU507" s="406"/>
      <c r="DV507" s="406"/>
      <c r="DW507" s="406"/>
      <c r="DX507" s="406"/>
      <c r="DY507" s="406"/>
      <c r="DZ507" s="406"/>
      <c r="EA507" s="406"/>
      <c r="EB507" s="406"/>
      <c r="EC507" s="406"/>
      <c r="ED507" s="406"/>
      <c r="EE507" s="406"/>
      <c r="EF507" s="406"/>
      <c r="EG507" s="406"/>
      <c r="EH507" s="406"/>
      <c r="EI507" s="406"/>
      <c r="EJ507" s="406"/>
      <c r="EK507" s="406"/>
      <c r="EL507" s="406"/>
      <c r="EM507" s="406"/>
      <c r="EN507" s="406"/>
      <c r="EO507" s="406"/>
      <c r="EP507" s="406"/>
      <c r="EQ507" s="406"/>
      <c r="ER507" s="406"/>
      <c r="ES507" s="406"/>
      <c r="ET507" s="406"/>
      <c r="EU507" s="406"/>
      <c r="EV507" s="406"/>
      <c r="EW507" s="406"/>
      <c r="EX507" s="406"/>
      <c r="EY507" s="406"/>
      <c r="EZ507" s="406"/>
      <c r="FA507" s="406"/>
      <c r="FB507" s="406"/>
      <c r="FC507" s="406"/>
      <c r="FD507" s="406"/>
      <c r="FE507" s="406"/>
      <c r="FF507" s="406"/>
      <c r="FG507" s="406"/>
      <c r="FH507" s="406"/>
      <c r="FI507" s="406"/>
      <c r="FJ507" s="406"/>
      <c r="FK507" s="406"/>
      <c r="FL507" s="406"/>
      <c r="FM507" s="406"/>
      <c r="FN507" s="406"/>
      <c r="FO507" s="406"/>
      <c r="FP507" s="406"/>
      <c r="FQ507" s="408"/>
      <c r="FR507" s="408"/>
      <c r="FS507" s="406"/>
      <c r="FT507" s="406"/>
      <c r="FU507" s="406"/>
      <c r="FV507" s="406"/>
      <c r="FW507" s="406"/>
      <c r="FX507" s="406"/>
      <c r="FY507" s="406"/>
      <c r="FZ507" s="406"/>
      <c r="GA507" s="406"/>
      <c r="GB507" s="406"/>
      <c r="GC507" s="406"/>
      <c r="GD507" s="399"/>
      <c r="GE507" s="399"/>
      <c r="GF507" s="401"/>
      <c r="GG507" s="401"/>
      <c r="GH507" s="409"/>
      <c r="GI507" s="401"/>
      <c r="GJ507" s="399"/>
      <c r="GK507" s="401"/>
      <c r="GL507" s="401"/>
      <c r="GM507" s="401"/>
      <c r="GN507" s="401"/>
      <c r="GO507" s="401"/>
      <c r="GP507" s="401"/>
      <c r="GQ507" s="401"/>
      <c r="GR507" s="401"/>
      <c r="GS507" s="401"/>
      <c r="GT507" s="401"/>
      <c r="GU507" s="401"/>
      <c r="GV507" s="401"/>
      <c r="GW507" s="401"/>
      <c r="GX507" s="401"/>
      <c r="GY507" s="401"/>
      <c r="GZ507" s="401"/>
      <c r="HA507" s="401"/>
      <c r="HB507" s="401"/>
      <c r="HC507" s="401"/>
      <c r="HD507" s="401"/>
      <c r="HE507" s="401"/>
      <c r="HF507" s="401"/>
      <c r="HG507" s="401"/>
      <c r="HH507" s="401"/>
      <c r="HI507" s="401"/>
      <c r="HJ507" s="401"/>
      <c r="HK507" s="401"/>
      <c r="HL507" s="401"/>
      <c r="HM507" s="401"/>
      <c r="HN507" s="401"/>
      <c r="HO507" s="401"/>
      <c r="HP507" s="401"/>
      <c r="HQ507" s="401"/>
      <c r="HR507" s="401"/>
      <c r="HS507" s="401"/>
      <c r="HT507" s="401"/>
      <c r="HU507" s="401"/>
      <c r="HV507" s="401"/>
      <c r="HW507" s="401"/>
      <c r="HX507" s="401"/>
      <c r="HY507" s="399"/>
      <c r="HZ507" s="399"/>
      <c r="IA507" s="401"/>
      <c r="IB507" s="401"/>
      <c r="IC507" s="401"/>
      <c r="ID507" s="401"/>
      <c r="IE507" s="401"/>
      <c r="IF507" s="401"/>
      <c r="IG507" s="401"/>
      <c r="IH507" s="401"/>
      <c r="II507" s="401"/>
      <c r="IJ507" s="401"/>
      <c r="IK507" s="401"/>
      <c r="IL507" s="401"/>
      <c r="IM507" s="401"/>
      <c r="IN507" s="401"/>
      <c r="IO507" s="401"/>
      <c r="IP507" s="401"/>
      <c r="IQ507" s="401"/>
      <c r="IR507" s="401"/>
      <c r="IS507" s="401"/>
      <c r="IT507" s="401"/>
      <c r="IU507" s="401"/>
      <c r="IV507" s="401"/>
      <c r="IW507" s="401"/>
      <c r="IX507" s="401"/>
      <c r="IY507" s="401"/>
      <c r="IZ507" s="401"/>
      <c r="JA507" s="401"/>
      <c r="JB507" s="401"/>
      <c r="JC507" s="401"/>
      <c r="JD507" s="410"/>
    </row>
    <row r="508" spans="1:264" ht="18.95" hidden="1" customHeight="1">
      <c r="A508" s="275"/>
      <c r="B508" s="276"/>
      <c r="C508" s="277"/>
      <c r="D508" s="277"/>
      <c r="E508" s="278"/>
      <c r="F508" s="278"/>
      <c r="G508" s="278"/>
      <c r="H508" s="277"/>
      <c r="I508" s="277"/>
      <c r="J508" s="402"/>
      <c r="K508" s="403"/>
      <c r="L508" s="403"/>
      <c r="M508" s="403"/>
      <c r="N508" s="404"/>
      <c r="O508" s="405"/>
      <c r="P508" s="403"/>
      <c r="Q508" s="403"/>
      <c r="R508" s="406"/>
      <c r="S508" s="406"/>
      <c r="T508" s="403"/>
      <c r="U508" s="406"/>
      <c r="V508" s="403"/>
      <c r="W508" s="407"/>
      <c r="X508" s="406"/>
      <c r="Y508" s="406"/>
      <c r="Z508" s="406"/>
      <c r="AA508" s="406"/>
      <c r="AB508" s="406"/>
      <c r="AC508" s="406"/>
      <c r="AD508" s="406"/>
      <c r="AE508" s="406"/>
      <c r="AF508" s="406"/>
      <c r="AG508" s="406"/>
      <c r="AH508" s="406"/>
      <c r="AI508" s="406"/>
      <c r="AJ508" s="406"/>
      <c r="AK508" s="406"/>
      <c r="AL508" s="406"/>
      <c r="AM508" s="406"/>
      <c r="AN508" s="406"/>
      <c r="AO508" s="406"/>
      <c r="AP508" s="406"/>
      <c r="AQ508" s="406"/>
      <c r="AR508" s="406"/>
      <c r="AS508" s="406"/>
      <c r="AT508" s="406"/>
      <c r="AU508" s="406"/>
      <c r="AV508" s="406"/>
      <c r="AW508" s="406"/>
      <c r="AX508" s="406"/>
      <c r="AY508" s="406"/>
      <c r="AZ508" s="406"/>
      <c r="BA508" s="406"/>
      <c r="BB508" s="406"/>
      <c r="BC508" s="406"/>
      <c r="BD508" s="406"/>
      <c r="BE508" s="406"/>
      <c r="BF508" s="406"/>
      <c r="BG508" s="406"/>
      <c r="BH508" s="406"/>
      <c r="BI508" s="406"/>
      <c r="BJ508" s="406"/>
      <c r="BK508" s="406"/>
      <c r="BL508" s="406"/>
      <c r="BM508" s="406"/>
      <c r="BN508" s="406"/>
      <c r="BO508" s="406"/>
      <c r="BP508" s="406"/>
      <c r="BQ508" s="406"/>
      <c r="BR508" s="406"/>
      <c r="BS508" s="406"/>
      <c r="BT508" s="406"/>
      <c r="BU508" s="406"/>
      <c r="BV508" s="406"/>
      <c r="BW508" s="406"/>
      <c r="BX508" s="406"/>
      <c r="BY508" s="406"/>
      <c r="BZ508" s="406"/>
      <c r="CA508" s="406"/>
      <c r="CB508" s="406"/>
      <c r="CC508" s="406"/>
      <c r="CD508" s="406"/>
      <c r="CE508" s="406"/>
      <c r="CF508" s="406"/>
      <c r="CG508" s="406"/>
      <c r="CH508" s="406"/>
      <c r="CI508" s="406"/>
      <c r="CJ508" s="406"/>
      <c r="CK508" s="406"/>
      <c r="CL508" s="406"/>
      <c r="CM508" s="406"/>
      <c r="CN508" s="406"/>
      <c r="CO508" s="406"/>
      <c r="CP508" s="406"/>
      <c r="CQ508" s="406"/>
      <c r="CR508" s="406"/>
      <c r="CS508" s="406"/>
      <c r="CT508" s="406"/>
      <c r="CU508" s="406"/>
      <c r="CV508" s="406"/>
      <c r="CW508" s="406"/>
      <c r="CX508" s="406"/>
      <c r="CY508" s="406"/>
      <c r="CZ508" s="406"/>
      <c r="DA508" s="406"/>
      <c r="DB508" s="406"/>
      <c r="DC508" s="406"/>
      <c r="DD508" s="406"/>
      <c r="DE508" s="406"/>
      <c r="DF508" s="406"/>
      <c r="DG508" s="406"/>
      <c r="DH508" s="406"/>
      <c r="DI508" s="406"/>
      <c r="DJ508" s="406"/>
      <c r="DK508" s="406"/>
      <c r="DL508" s="406"/>
      <c r="DM508" s="406"/>
      <c r="DN508" s="406"/>
      <c r="DO508" s="406"/>
      <c r="DP508" s="406"/>
      <c r="DQ508" s="406"/>
      <c r="DR508" s="406"/>
      <c r="DS508" s="406"/>
      <c r="DT508" s="406"/>
      <c r="DU508" s="406"/>
      <c r="DV508" s="406"/>
      <c r="DW508" s="406"/>
      <c r="DX508" s="406"/>
      <c r="DY508" s="406"/>
      <c r="DZ508" s="406"/>
      <c r="EA508" s="406"/>
      <c r="EB508" s="406"/>
      <c r="EC508" s="406"/>
      <c r="ED508" s="406"/>
      <c r="EE508" s="406"/>
      <c r="EF508" s="406"/>
      <c r="EG508" s="406"/>
      <c r="EH508" s="406"/>
      <c r="EI508" s="406"/>
      <c r="EJ508" s="406"/>
      <c r="EK508" s="406"/>
      <c r="EL508" s="406"/>
      <c r="EM508" s="406"/>
      <c r="EN508" s="406"/>
      <c r="EO508" s="406"/>
      <c r="EP508" s="406"/>
      <c r="EQ508" s="406"/>
      <c r="ER508" s="406"/>
      <c r="ES508" s="406"/>
      <c r="ET508" s="406"/>
      <c r="EU508" s="406"/>
      <c r="EV508" s="406"/>
      <c r="EW508" s="406"/>
      <c r="EX508" s="406"/>
      <c r="EY508" s="406"/>
      <c r="EZ508" s="406"/>
      <c r="FA508" s="406"/>
      <c r="FB508" s="406"/>
      <c r="FC508" s="406"/>
      <c r="FD508" s="406"/>
      <c r="FE508" s="406"/>
      <c r="FF508" s="406"/>
      <c r="FG508" s="406"/>
      <c r="FH508" s="406"/>
      <c r="FI508" s="406"/>
      <c r="FJ508" s="406"/>
      <c r="FK508" s="406"/>
      <c r="FL508" s="406"/>
      <c r="FM508" s="406"/>
      <c r="FN508" s="406"/>
      <c r="FO508" s="406"/>
      <c r="FP508" s="406"/>
      <c r="FQ508" s="408"/>
      <c r="FR508" s="408"/>
      <c r="FS508" s="406"/>
      <c r="FT508" s="406"/>
      <c r="FU508" s="406"/>
      <c r="FV508" s="406"/>
      <c r="FW508" s="406"/>
      <c r="FX508" s="406"/>
      <c r="FY508" s="406"/>
      <c r="FZ508" s="406"/>
      <c r="GA508" s="406"/>
      <c r="GB508" s="406"/>
      <c r="GC508" s="406"/>
      <c r="GD508" s="399"/>
      <c r="GE508" s="399"/>
      <c r="GF508" s="401"/>
      <c r="GG508" s="401"/>
      <c r="GH508" s="409"/>
      <c r="GI508" s="401"/>
      <c r="GJ508" s="399"/>
      <c r="GK508" s="401"/>
      <c r="GL508" s="401"/>
      <c r="GM508" s="401"/>
      <c r="GN508" s="401"/>
      <c r="GO508" s="401"/>
      <c r="GP508" s="401"/>
      <c r="GQ508" s="401"/>
      <c r="GR508" s="401"/>
      <c r="GS508" s="401"/>
      <c r="GT508" s="401"/>
      <c r="GU508" s="401"/>
      <c r="GV508" s="401"/>
      <c r="GW508" s="401"/>
      <c r="GX508" s="401"/>
      <c r="GY508" s="401"/>
      <c r="GZ508" s="401"/>
      <c r="HA508" s="401"/>
      <c r="HB508" s="401"/>
      <c r="HC508" s="401"/>
      <c r="HD508" s="401"/>
      <c r="HE508" s="401"/>
      <c r="HF508" s="401"/>
      <c r="HG508" s="401"/>
      <c r="HH508" s="401"/>
      <c r="HI508" s="401"/>
      <c r="HJ508" s="401"/>
      <c r="HK508" s="401"/>
      <c r="HL508" s="401"/>
      <c r="HM508" s="401"/>
      <c r="HN508" s="401"/>
      <c r="HO508" s="401"/>
      <c r="HP508" s="401"/>
      <c r="HQ508" s="401"/>
      <c r="HR508" s="401"/>
      <c r="HS508" s="401"/>
      <c r="HT508" s="401"/>
      <c r="HU508" s="401"/>
      <c r="HV508" s="401"/>
      <c r="HW508" s="401"/>
      <c r="HX508" s="401"/>
      <c r="HY508" s="399"/>
      <c r="HZ508" s="399"/>
      <c r="IA508" s="401"/>
      <c r="IB508" s="401"/>
      <c r="IC508" s="401"/>
      <c r="ID508" s="401"/>
      <c r="IE508" s="401"/>
      <c r="IF508" s="401"/>
      <c r="IG508" s="401"/>
      <c r="IH508" s="401"/>
      <c r="II508" s="401"/>
      <c r="IJ508" s="401"/>
      <c r="IK508" s="401"/>
      <c r="IL508" s="401"/>
      <c r="IM508" s="401"/>
      <c r="IN508" s="401"/>
      <c r="IO508" s="401"/>
      <c r="IP508" s="401"/>
      <c r="IQ508" s="401"/>
      <c r="IR508" s="401"/>
      <c r="IS508" s="401"/>
      <c r="IT508" s="401"/>
      <c r="IU508" s="401"/>
      <c r="IV508" s="401"/>
      <c r="IW508" s="401"/>
      <c r="IX508" s="401"/>
      <c r="IY508" s="401"/>
      <c r="IZ508" s="401"/>
      <c r="JA508" s="401"/>
      <c r="JB508" s="401"/>
      <c r="JC508" s="401"/>
      <c r="JD508" s="410"/>
    </row>
    <row r="509" spans="1:264" ht="18.95" hidden="1" customHeight="1">
      <c r="A509" s="275"/>
      <c r="B509" s="276"/>
      <c r="C509" s="277"/>
      <c r="D509" s="277"/>
      <c r="E509" s="278"/>
      <c r="F509" s="278"/>
      <c r="G509" s="278"/>
      <c r="H509" s="277"/>
      <c r="I509" s="277"/>
      <c r="J509" s="402"/>
      <c r="K509" s="403"/>
      <c r="L509" s="403"/>
      <c r="M509" s="403"/>
      <c r="N509" s="404"/>
      <c r="O509" s="405"/>
      <c r="P509" s="403"/>
      <c r="Q509" s="403"/>
      <c r="R509" s="403"/>
      <c r="S509" s="403"/>
      <c r="T509" s="403"/>
      <c r="U509" s="403"/>
      <c r="V509" s="403"/>
      <c r="W509" s="411"/>
      <c r="X509" s="403"/>
      <c r="Y509" s="412"/>
      <c r="Z509" s="412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406"/>
      <c r="AL509" s="406"/>
      <c r="AM509" s="406"/>
      <c r="AN509" s="406"/>
      <c r="AO509" s="406"/>
      <c r="AP509" s="406"/>
      <c r="AQ509" s="406"/>
      <c r="AR509" s="406"/>
      <c r="AS509" s="406"/>
      <c r="AT509" s="406"/>
      <c r="AU509" s="406"/>
      <c r="AV509" s="406"/>
      <c r="AW509" s="406"/>
      <c r="AX509" s="406"/>
      <c r="AY509" s="406"/>
      <c r="AZ509" s="406"/>
      <c r="BA509" s="406"/>
      <c r="BB509" s="406"/>
      <c r="BC509" s="406"/>
      <c r="BD509" s="406"/>
      <c r="BE509" s="406"/>
      <c r="BF509" s="406"/>
      <c r="BG509" s="406"/>
      <c r="BH509" s="406"/>
      <c r="BI509" s="406"/>
      <c r="BJ509" s="406"/>
      <c r="BK509" s="406"/>
      <c r="BL509" s="406"/>
      <c r="BM509" s="406"/>
      <c r="BN509" s="406"/>
      <c r="BO509" s="406"/>
      <c r="BP509" s="406"/>
      <c r="BQ509" s="406"/>
      <c r="BR509" s="406"/>
      <c r="BS509" s="406"/>
      <c r="BT509" s="406"/>
      <c r="BU509" s="406"/>
      <c r="BV509" s="406"/>
      <c r="BW509" s="406"/>
      <c r="BX509" s="406"/>
      <c r="BY509" s="406"/>
      <c r="BZ509" s="406"/>
      <c r="CA509" s="406"/>
      <c r="CB509" s="406"/>
      <c r="CC509" s="406"/>
      <c r="CD509" s="406"/>
      <c r="CE509" s="406"/>
      <c r="CF509" s="406"/>
      <c r="CG509" s="406"/>
      <c r="CH509" s="406"/>
      <c r="CI509" s="406"/>
      <c r="CJ509" s="406"/>
      <c r="CK509" s="406"/>
      <c r="CL509" s="406"/>
      <c r="CM509" s="406"/>
      <c r="CN509" s="406"/>
      <c r="CO509" s="406"/>
      <c r="CP509" s="406"/>
      <c r="CQ509" s="406"/>
      <c r="CR509" s="406"/>
      <c r="CS509" s="406"/>
      <c r="CT509" s="406"/>
      <c r="CU509" s="406"/>
      <c r="CV509" s="406"/>
      <c r="CW509" s="406"/>
      <c r="CX509" s="406"/>
      <c r="CY509" s="406"/>
      <c r="CZ509" s="406"/>
      <c r="DA509" s="406"/>
      <c r="DB509" s="406"/>
      <c r="DC509" s="406"/>
      <c r="DD509" s="406"/>
      <c r="DE509" s="406"/>
      <c r="DF509" s="406"/>
      <c r="DG509" s="406"/>
      <c r="DH509" s="406"/>
      <c r="DI509" s="406"/>
      <c r="DJ509" s="406"/>
      <c r="DK509" s="406"/>
      <c r="DL509" s="406"/>
      <c r="DM509" s="406"/>
      <c r="DN509" s="406"/>
      <c r="DO509" s="406"/>
      <c r="DP509" s="406"/>
      <c r="DQ509" s="406"/>
      <c r="DR509" s="406"/>
      <c r="DS509" s="406"/>
      <c r="DT509" s="406"/>
      <c r="DU509" s="406"/>
      <c r="DV509" s="406"/>
      <c r="DW509" s="406"/>
      <c r="DX509" s="406"/>
      <c r="DY509" s="406"/>
      <c r="DZ509" s="406"/>
      <c r="EA509" s="406"/>
      <c r="EB509" s="406"/>
      <c r="EC509" s="406"/>
      <c r="ED509" s="406"/>
      <c r="EE509" s="406"/>
      <c r="EF509" s="406"/>
      <c r="EG509" s="406"/>
      <c r="EH509" s="406"/>
      <c r="EI509" s="406"/>
      <c r="EJ509" s="406"/>
      <c r="EK509" s="406"/>
      <c r="EL509" s="406"/>
      <c r="EM509" s="406"/>
      <c r="EN509" s="406"/>
      <c r="EO509" s="406"/>
      <c r="EP509" s="406"/>
      <c r="EQ509" s="406"/>
      <c r="ER509" s="406"/>
      <c r="ES509" s="406"/>
      <c r="ET509" s="406"/>
      <c r="EU509" s="406"/>
      <c r="EV509" s="406"/>
      <c r="EW509" s="406"/>
      <c r="EX509" s="406"/>
      <c r="EY509" s="406"/>
      <c r="EZ509" s="406"/>
      <c r="FA509" s="406"/>
      <c r="FB509" s="406"/>
      <c r="FC509" s="406"/>
      <c r="FD509" s="406"/>
      <c r="FE509" s="406"/>
      <c r="FF509" s="413"/>
      <c r="FG509" s="406"/>
      <c r="FH509" s="406"/>
      <c r="FI509" s="406"/>
      <c r="FJ509" s="406"/>
      <c r="FK509" s="406"/>
      <c r="FL509" s="406"/>
      <c r="FM509" s="406"/>
      <c r="FN509" s="406"/>
      <c r="FO509" s="406"/>
      <c r="FP509" s="406"/>
      <c r="FQ509" s="408"/>
      <c r="FR509" s="408"/>
      <c r="FS509" s="406"/>
      <c r="FT509" s="406"/>
      <c r="FU509" s="406"/>
      <c r="FV509" s="406"/>
      <c r="FW509" s="406"/>
      <c r="FX509" s="406"/>
      <c r="FY509" s="406"/>
      <c r="FZ509" s="406"/>
      <c r="GA509" s="406"/>
      <c r="GB509" s="406"/>
      <c r="GC509" s="406"/>
      <c r="GD509" s="399"/>
      <c r="GE509" s="399"/>
      <c r="GF509" s="401"/>
      <c r="GG509" s="401"/>
      <c r="GH509" s="409"/>
      <c r="GI509" s="401"/>
      <c r="GJ509" s="399"/>
      <c r="GK509" s="401"/>
      <c r="GL509" s="401"/>
      <c r="GM509" s="401"/>
      <c r="GN509" s="401"/>
      <c r="GO509" s="401"/>
      <c r="GP509" s="401"/>
      <c r="GQ509" s="401"/>
      <c r="GR509" s="401"/>
      <c r="GS509" s="401"/>
      <c r="GT509" s="401"/>
      <c r="GU509" s="401"/>
      <c r="GV509" s="401"/>
      <c r="GW509" s="401"/>
      <c r="GX509" s="401"/>
      <c r="GY509" s="401"/>
      <c r="GZ509" s="401"/>
      <c r="HA509" s="401"/>
      <c r="HB509" s="401"/>
      <c r="HC509" s="401"/>
      <c r="HD509" s="401"/>
      <c r="HE509" s="401"/>
      <c r="HF509" s="401"/>
      <c r="HG509" s="401"/>
      <c r="HH509" s="401"/>
      <c r="HI509" s="401"/>
      <c r="HJ509" s="401"/>
      <c r="HK509" s="401"/>
      <c r="HL509" s="401"/>
      <c r="HM509" s="401"/>
      <c r="HN509" s="401"/>
      <c r="HO509" s="401"/>
      <c r="HP509" s="401"/>
      <c r="HQ509" s="401"/>
      <c r="HR509" s="401"/>
      <c r="HS509" s="401"/>
      <c r="HT509" s="401"/>
      <c r="HU509" s="401"/>
      <c r="HV509" s="401"/>
      <c r="HW509" s="401"/>
      <c r="HX509" s="401"/>
      <c r="HY509" s="399"/>
      <c r="HZ509" s="399"/>
      <c r="IA509" s="401"/>
      <c r="IB509" s="401"/>
      <c r="IC509" s="401"/>
      <c r="ID509" s="401"/>
      <c r="IE509" s="401"/>
      <c r="IF509" s="401"/>
      <c r="IG509" s="401"/>
      <c r="IH509" s="401"/>
      <c r="II509" s="401"/>
      <c r="IJ509" s="401"/>
      <c r="IK509" s="401"/>
      <c r="IL509" s="401"/>
      <c r="IM509" s="401"/>
      <c r="IN509" s="401"/>
      <c r="IO509" s="401"/>
      <c r="IP509" s="401"/>
      <c r="IQ509" s="401"/>
      <c r="IR509" s="401"/>
      <c r="IS509" s="401"/>
      <c r="IT509" s="401"/>
      <c r="IU509" s="401"/>
      <c r="IV509" s="401"/>
      <c r="IW509" s="401"/>
      <c r="IX509" s="401"/>
      <c r="IY509" s="401"/>
      <c r="IZ509" s="401"/>
      <c r="JA509" s="401"/>
      <c r="JB509" s="401"/>
      <c r="JC509" s="401"/>
      <c r="JD509" s="410"/>
    </row>
    <row r="510" spans="1:264" ht="18.95" hidden="1" customHeight="1">
      <c r="A510" s="275"/>
      <c r="B510" s="276"/>
      <c r="C510" s="277"/>
      <c r="D510" s="277"/>
      <c r="E510" s="278"/>
      <c r="F510" s="278"/>
      <c r="G510" s="278"/>
      <c r="H510" s="277"/>
      <c r="I510" s="277"/>
      <c r="J510" s="402"/>
      <c r="K510" s="403"/>
      <c r="L510" s="403"/>
      <c r="M510" s="403"/>
      <c r="N510" s="404"/>
      <c r="O510" s="405"/>
      <c r="P510" s="403"/>
      <c r="Q510" s="403"/>
      <c r="R510" s="406"/>
      <c r="S510" s="406"/>
      <c r="T510" s="403"/>
      <c r="U510" s="406"/>
      <c r="V510" s="403"/>
      <c r="W510" s="407"/>
      <c r="X510" s="406"/>
      <c r="Y510" s="406"/>
      <c r="Z510" s="406"/>
      <c r="AA510" s="406"/>
      <c r="AB510" s="406"/>
      <c r="AC510" s="406"/>
      <c r="AD510" s="406"/>
      <c r="AE510" s="406"/>
      <c r="AF510" s="406"/>
      <c r="AG510" s="406"/>
      <c r="AH510" s="406"/>
      <c r="AI510" s="406"/>
      <c r="AJ510" s="406"/>
      <c r="AK510" s="406"/>
      <c r="AL510" s="406"/>
      <c r="AM510" s="406"/>
      <c r="AN510" s="406"/>
      <c r="AO510" s="406"/>
      <c r="AP510" s="406"/>
      <c r="AQ510" s="406"/>
      <c r="AR510" s="406"/>
      <c r="AS510" s="406"/>
      <c r="AT510" s="406"/>
      <c r="AU510" s="406"/>
      <c r="AV510" s="406"/>
      <c r="AW510" s="406"/>
      <c r="AX510" s="406"/>
      <c r="AY510" s="406"/>
      <c r="AZ510" s="406"/>
      <c r="BA510" s="406"/>
      <c r="BB510" s="406"/>
      <c r="BC510" s="406"/>
      <c r="BD510" s="406"/>
      <c r="BE510" s="406"/>
      <c r="BF510" s="406"/>
      <c r="BG510" s="406"/>
      <c r="BH510" s="406"/>
      <c r="BI510" s="406"/>
      <c r="BJ510" s="406"/>
      <c r="BK510" s="406"/>
      <c r="BL510" s="406"/>
      <c r="BM510" s="406"/>
      <c r="BN510" s="406"/>
      <c r="BO510" s="406"/>
      <c r="BP510" s="406"/>
      <c r="BQ510" s="406"/>
      <c r="BR510" s="406"/>
      <c r="BS510" s="406"/>
      <c r="BT510" s="406"/>
      <c r="BU510" s="406"/>
      <c r="BV510" s="406"/>
      <c r="BW510" s="406"/>
      <c r="BX510" s="406"/>
      <c r="BY510" s="406"/>
      <c r="BZ510" s="406"/>
      <c r="CA510" s="406"/>
      <c r="CB510" s="406"/>
      <c r="CC510" s="406"/>
      <c r="CD510" s="406"/>
      <c r="CE510" s="406"/>
      <c r="CF510" s="406"/>
      <c r="CG510" s="406"/>
      <c r="CH510" s="406"/>
      <c r="CI510" s="406"/>
      <c r="CJ510" s="406"/>
      <c r="CK510" s="406"/>
      <c r="CL510" s="406"/>
      <c r="CM510" s="406"/>
      <c r="CN510" s="406"/>
      <c r="CO510" s="406"/>
      <c r="CP510" s="406"/>
      <c r="CQ510" s="406"/>
      <c r="CR510" s="406"/>
      <c r="CS510" s="406"/>
      <c r="CT510" s="406"/>
      <c r="CU510" s="406"/>
      <c r="CV510" s="406"/>
      <c r="CW510" s="406"/>
      <c r="CX510" s="406"/>
      <c r="CY510" s="406"/>
      <c r="CZ510" s="406"/>
      <c r="DA510" s="406"/>
      <c r="DB510" s="406"/>
      <c r="DC510" s="406"/>
      <c r="DD510" s="406"/>
      <c r="DE510" s="406"/>
      <c r="DF510" s="406"/>
      <c r="DG510" s="406"/>
      <c r="DH510" s="406"/>
      <c r="DI510" s="406"/>
      <c r="DJ510" s="406"/>
      <c r="DK510" s="406"/>
      <c r="DL510" s="406"/>
      <c r="DM510" s="406"/>
      <c r="DN510" s="406"/>
      <c r="DO510" s="406"/>
      <c r="DP510" s="406"/>
      <c r="DQ510" s="406"/>
      <c r="DR510" s="406"/>
      <c r="DS510" s="406"/>
      <c r="DT510" s="406"/>
      <c r="DU510" s="406"/>
      <c r="DV510" s="406"/>
      <c r="DW510" s="406"/>
      <c r="DX510" s="406"/>
      <c r="DY510" s="406"/>
      <c r="DZ510" s="406"/>
      <c r="EA510" s="406"/>
      <c r="EB510" s="406"/>
      <c r="EC510" s="406"/>
      <c r="ED510" s="406"/>
      <c r="EE510" s="406"/>
      <c r="EF510" s="406"/>
      <c r="EG510" s="406"/>
      <c r="EH510" s="406"/>
      <c r="EI510" s="406"/>
      <c r="EJ510" s="406"/>
      <c r="EK510" s="406"/>
      <c r="EL510" s="406"/>
      <c r="EM510" s="406"/>
      <c r="EN510" s="406"/>
      <c r="EO510" s="406"/>
      <c r="EP510" s="406"/>
      <c r="EQ510" s="406"/>
      <c r="ER510" s="406"/>
      <c r="ES510" s="406"/>
      <c r="ET510" s="406"/>
      <c r="EU510" s="406"/>
      <c r="EV510" s="406"/>
      <c r="EW510" s="406"/>
      <c r="EX510" s="406"/>
      <c r="EY510" s="406"/>
      <c r="EZ510" s="406"/>
      <c r="FA510" s="406"/>
      <c r="FB510" s="406"/>
      <c r="FC510" s="406"/>
      <c r="FD510" s="406"/>
      <c r="FE510" s="406"/>
      <c r="FF510" s="406"/>
      <c r="FG510" s="406"/>
      <c r="FH510" s="406"/>
      <c r="FI510" s="406"/>
      <c r="FJ510" s="406"/>
      <c r="FK510" s="406"/>
      <c r="FL510" s="406"/>
      <c r="FM510" s="406"/>
      <c r="FN510" s="406"/>
      <c r="FO510" s="406"/>
      <c r="FP510" s="406"/>
      <c r="FQ510" s="408"/>
      <c r="FR510" s="408"/>
      <c r="FS510" s="406"/>
      <c r="FT510" s="406"/>
      <c r="FU510" s="406"/>
      <c r="FV510" s="406"/>
      <c r="FW510" s="406"/>
      <c r="FX510" s="406"/>
      <c r="FY510" s="406"/>
      <c r="FZ510" s="406"/>
      <c r="GA510" s="406"/>
      <c r="GB510" s="406"/>
      <c r="GC510" s="406"/>
      <c r="GD510" s="399"/>
      <c r="GE510" s="399"/>
      <c r="GF510" s="401"/>
      <c r="GG510" s="401"/>
      <c r="GH510" s="409"/>
      <c r="GI510" s="401"/>
      <c r="GJ510" s="399"/>
      <c r="GK510" s="401"/>
      <c r="GL510" s="401"/>
      <c r="GM510" s="401"/>
      <c r="GN510" s="401"/>
      <c r="GO510" s="401"/>
      <c r="GP510" s="401"/>
      <c r="GQ510" s="401"/>
      <c r="GR510" s="401"/>
      <c r="GS510" s="401"/>
      <c r="GT510" s="401"/>
      <c r="GU510" s="401"/>
      <c r="GV510" s="401"/>
      <c r="GW510" s="401"/>
      <c r="GX510" s="401"/>
      <c r="GY510" s="401"/>
      <c r="GZ510" s="401"/>
      <c r="HA510" s="401"/>
      <c r="HB510" s="401"/>
      <c r="HC510" s="401"/>
      <c r="HD510" s="401"/>
      <c r="HE510" s="401"/>
      <c r="HF510" s="401"/>
      <c r="HG510" s="401"/>
      <c r="HH510" s="401"/>
      <c r="HI510" s="401"/>
      <c r="HJ510" s="401"/>
      <c r="HK510" s="401"/>
      <c r="HL510" s="401"/>
      <c r="HM510" s="401"/>
      <c r="HN510" s="401"/>
      <c r="HO510" s="401"/>
      <c r="HP510" s="401"/>
      <c r="HQ510" s="401"/>
      <c r="HR510" s="401"/>
      <c r="HS510" s="401"/>
      <c r="HT510" s="401"/>
      <c r="HU510" s="401"/>
      <c r="HV510" s="401"/>
      <c r="HW510" s="401"/>
      <c r="HX510" s="401"/>
      <c r="HY510" s="399"/>
      <c r="HZ510" s="399"/>
      <c r="IA510" s="401"/>
      <c r="IB510" s="401"/>
      <c r="IC510" s="401"/>
      <c r="ID510" s="401"/>
      <c r="IE510" s="401"/>
      <c r="IF510" s="401"/>
      <c r="IG510" s="401"/>
      <c r="IH510" s="401"/>
      <c r="II510" s="401"/>
      <c r="IJ510" s="401"/>
      <c r="IK510" s="401"/>
      <c r="IL510" s="401"/>
      <c r="IM510" s="401"/>
      <c r="IN510" s="401"/>
      <c r="IO510" s="401"/>
      <c r="IP510" s="401"/>
      <c r="IQ510" s="401"/>
      <c r="IR510" s="401"/>
      <c r="IS510" s="401"/>
      <c r="IT510" s="401"/>
      <c r="IU510" s="401"/>
      <c r="IV510" s="401"/>
      <c r="IW510" s="401"/>
      <c r="IX510" s="401"/>
      <c r="IY510" s="401"/>
      <c r="IZ510" s="401"/>
      <c r="JA510" s="401"/>
      <c r="JB510" s="401"/>
      <c r="JC510" s="401"/>
      <c r="JD510" s="410"/>
    </row>
    <row r="511" spans="1:264" ht="18.95" hidden="1" customHeight="1">
      <c r="A511" s="275"/>
      <c r="B511" s="276"/>
      <c r="C511" s="277"/>
      <c r="D511" s="277"/>
      <c r="E511" s="278"/>
      <c r="F511" s="278"/>
      <c r="G511" s="278"/>
      <c r="H511" s="277"/>
      <c r="I511" s="277"/>
      <c r="J511" s="402"/>
      <c r="K511" s="403"/>
      <c r="L511" s="403"/>
      <c r="M511" s="403"/>
      <c r="N511" s="404"/>
      <c r="O511" s="405"/>
      <c r="P511" s="403"/>
      <c r="Q511" s="403"/>
      <c r="R511" s="406"/>
      <c r="S511" s="406"/>
      <c r="T511" s="403"/>
      <c r="U511" s="406"/>
      <c r="V511" s="403"/>
      <c r="W511" s="407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406"/>
      <c r="AL511" s="406"/>
      <c r="AM511" s="406"/>
      <c r="AN511" s="406"/>
      <c r="AO511" s="406"/>
      <c r="AP511" s="406"/>
      <c r="AQ511" s="406"/>
      <c r="AR511" s="406"/>
      <c r="AS511" s="406"/>
      <c r="AT511" s="406"/>
      <c r="AU511" s="406"/>
      <c r="AV511" s="406"/>
      <c r="AW511" s="406"/>
      <c r="AX511" s="406"/>
      <c r="AY511" s="406"/>
      <c r="AZ511" s="406"/>
      <c r="BA511" s="406"/>
      <c r="BB511" s="406"/>
      <c r="BC511" s="406"/>
      <c r="BD511" s="406"/>
      <c r="BE511" s="406"/>
      <c r="BF511" s="406"/>
      <c r="BG511" s="406"/>
      <c r="BH511" s="406"/>
      <c r="BI511" s="406"/>
      <c r="BJ511" s="406"/>
      <c r="BK511" s="406"/>
      <c r="BL511" s="406"/>
      <c r="BM511" s="406"/>
      <c r="BN511" s="406"/>
      <c r="BO511" s="406"/>
      <c r="BP511" s="406"/>
      <c r="BQ511" s="406"/>
      <c r="BR511" s="406"/>
      <c r="BS511" s="406"/>
      <c r="BT511" s="406"/>
      <c r="BU511" s="406"/>
      <c r="BV511" s="406"/>
      <c r="BW511" s="406"/>
      <c r="BX511" s="406"/>
      <c r="BY511" s="406"/>
      <c r="BZ511" s="406"/>
      <c r="CA511" s="406"/>
      <c r="CB511" s="406"/>
      <c r="CC511" s="406"/>
      <c r="CD511" s="406"/>
      <c r="CE511" s="406"/>
      <c r="CF511" s="406"/>
      <c r="CG511" s="406"/>
      <c r="CH511" s="406"/>
      <c r="CI511" s="406"/>
      <c r="CJ511" s="406"/>
      <c r="CK511" s="406"/>
      <c r="CL511" s="406"/>
      <c r="CM511" s="406"/>
      <c r="CN511" s="406"/>
      <c r="CO511" s="406"/>
      <c r="CP511" s="406"/>
      <c r="CQ511" s="406"/>
      <c r="CR511" s="406"/>
      <c r="CS511" s="406"/>
      <c r="CT511" s="406"/>
      <c r="CU511" s="406"/>
      <c r="CV511" s="406"/>
      <c r="CW511" s="406"/>
      <c r="CX511" s="406"/>
      <c r="CY511" s="406"/>
      <c r="CZ511" s="406"/>
      <c r="DA511" s="406"/>
      <c r="DB511" s="406"/>
      <c r="DC511" s="406"/>
      <c r="DD511" s="406"/>
      <c r="DE511" s="406"/>
      <c r="DF511" s="406"/>
      <c r="DG511" s="406"/>
      <c r="DH511" s="406"/>
      <c r="DI511" s="406"/>
      <c r="DJ511" s="406"/>
      <c r="DK511" s="406"/>
      <c r="DL511" s="406"/>
      <c r="DM511" s="406"/>
      <c r="DN511" s="406"/>
      <c r="DO511" s="406"/>
      <c r="DP511" s="406"/>
      <c r="DQ511" s="406"/>
      <c r="DR511" s="406"/>
      <c r="DS511" s="406"/>
      <c r="DT511" s="406"/>
      <c r="DU511" s="406"/>
      <c r="DV511" s="406"/>
      <c r="DW511" s="406"/>
      <c r="DX511" s="406"/>
      <c r="DY511" s="406"/>
      <c r="DZ511" s="406"/>
      <c r="EA511" s="406"/>
      <c r="EB511" s="406"/>
      <c r="EC511" s="406"/>
      <c r="ED511" s="406"/>
      <c r="EE511" s="406"/>
      <c r="EF511" s="406"/>
      <c r="EG511" s="406"/>
      <c r="EH511" s="406"/>
      <c r="EI511" s="406"/>
      <c r="EJ511" s="406"/>
      <c r="EK511" s="406"/>
      <c r="EL511" s="406"/>
      <c r="EM511" s="406"/>
      <c r="EN511" s="406"/>
      <c r="EO511" s="406"/>
      <c r="EP511" s="406"/>
      <c r="EQ511" s="406"/>
      <c r="ER511" s="406"/>
      <c r="ES511" s="406"/>
      <c r="ET511" s="406"/>
      <c r="EU511" s="406"/>
      <c r="EV511" s="406"/>
      <c r="EW511" s="406"/>
      <c r="EX511" s="406"/>
      <c r="EY511" s="406"/>
      <c r="EZ511" s="406"/>
      <c r="FA511" s="406"/>
      <c r="FB511" s="406"/>
      <c r="FC511" s="406"/>
      <c r="FD511" s="406"/>
      <c r="FE511" s="406"/>
      <c r="FF511" s="406"/>
      <c r="FG511" s="406"/>
      <c r="FH511" s="406"/>
      <c r="FI511" s="406"/>
      <c r="FJ511" s="406"/>
      <c r="FK511" s="406"/>
      <c r="FL511" s="406"/>
      <c r="FM511" s="406"/>
      <c r="FN511" s="406"/>
      <c r="FO511" s="406"/>
      <c r="FP511" s="406"/>
      <c r="FQ511" s="408"/>
      <c r="FR511" s="408"/>
      <c r="FS511" s="406"/>
      <c r="FT511" s="406"/>
      <c r="FU511" s="406"/>
      <c r="FV511" s="406"/>
      <c r="FW511" s="406"/>
      <c r="FX511" s="406"/>
      <c r="FY511" s="406"/>
      <c r="FZ511" s="406"/>
      <c r="GA511" s="406"/>
      <c r="GB511" s="406"/>
      <c r="GC511" s="406"/>
      <c r="GD511" s="399"/>
      <c r="GE511" s="399"/>
      <c r="GF511" s="401"/>
      <c r="GG511" s="401"/>
      <c r="GH511" s="409"/>
      <c r="GI511" s="401"/>
      <c r="GJ511" s="399"/>
      <c r="GK511" s="401"/>
      <c r="GL511" s="401"/>
      <c r="GM511" s="401"/>
      <c r="GN511" s="401"/>
      <c r="GO511" s="401"/>
      <c r="GP511" s="401"/>
      <c r="GQ511" s="401"/>
      <c r="GR511" s="401"/>
      <c r="GS511" s="401"/>
      <c r="GT511" s="401"/>
      <c r="GU511" s="401"/>
      <c r="GV511" s="401"/>
      <c r="GW511" s="401"/>
      <c r="GX511" s="401"/>
      <c r="GY511" s="401"/>
      <c r="GZ511" s="401"/>
      <c r="HA511" s="401"/>
      <c r="HB511" s="401"/>
      <c r="HC511" s="401"/>
      <c r="HD511" s="401"/>
      <c r="HE511" s="401"/>
      <c r="HF511" s="401"/>
      <c r="HG511" s="401"/>
      <c r="HH511" s="401"/>
      <c r="HI511" s="401"/>
      <c r="HJ511" s="401"/>
      <c r="HK511" s="401"/>
      <c r="HL511" s="401"/>
      <c r="HM511" s="401"/>
      <c r="HN511" s="401"/>
      <c r="HO511" s="401"/>
      <c r="HP511" s="401"/>
      <c r="HQ511" s="401"/>
      <c r="HR511" s="401"/>
      <c r="HS511" s="401"/>
      <c r="HT511" s="401"/>
      <c r="HU511" s="401"/>
      <c r="HV511" s="401"/>
      <c r="HW511" s="401"/>
      <c r="HX511" s="401"/>
      <c r="HY511" s="399"/>
      <c r="HZ511" s="399"/>
      <c r="IA511" s="401"/>
      <c r="IB511" s="401"/>
      <c r="IC511" s="401"/>
      <c r="ID511" s="401"/>
      <c r="IE511" s="401"/>
      <c r="IF511" s="401"/>
      <c r="IG511" s="401"/>
      <c r="IH511" s="401"/>
      <c r="II511" s="401"/>
      <c r="IJ511" s="401"/>
      <c r="IK511" s="401"/>
      <c r="IL511" s="401"/>
      <c r="IM511" s="401"/>
      <c r="IN511" s="401"/>
      <c r="IO511" s="401"/>
      <c r="IP511" s="401"/>
      <c r="IQ511" s="401"/>
      <c r="IR511" s="401"/>
      <c r="IS511" s="401"/>
      <c r="IT511" s="401"/>
      <c r="IU511" s="401"/>
      <c r="IV511" s="401"/>
      <c r="IW511" s="401"/>
      <c r="IX511" s="401"/>
      <c r="IY511" s="401"/>
      <c r="IZ511" s="401"/>
      <c r="JA511" s="401"/>
      <c r="JB511" s="401"/>
      <c r="JC511" s="401"/>
      <c r="JD511" s="410"/>
    </row>
    <row r="512" spans="1:264" ht="18.95" hidden="1" customHeight="1">
      <c r="A512" s="330" t="s">
        <v>480</v>
      </c>
      <c r="B512" s="331">
        <f>SUM(B484:B511)</f>
        <v>0</v>
      </c>
      <c r="C512" s="331">
        <f>C494</f>
        <v>0</v>
      </c>
      <c r="D512" s="331"/>
      <c r="E512" s="332">
        <f>E511</f>
        <v>0</v>
      </c>
      <c r="F512" s="332"/>
      <c r="G512" s="332"/>
      <c r="H512" s="333">
        <f>H495</f>
        <v>0</v>
      </c>
      <c r="I512" s="333">
        <f t="shared" ref="I512:N512" si="76">I495</f>
        <v>0</v>
      </c>
      <c r="J512" s="333">
        <f t="shared" si="76"/>
        <v>0</v>
      </c>
      <c r="K512" s="333">
        <f t="shared" si="76"/>
        <v>0</v>
      </c>
      <c r="L512" s="333">
        <f t="shared" si="76"/>
        <v>0</v>
      </c>
      <c r="M512" s="333">
        <f t="shared" si="76"/>
        <v>0</v>
      </c>
      <c r="N512" s="333">
        <f t="shared" si="76"/>
        <v>0</v>
      </c>
      <c r="O512" s="333"/>
      <c r="P512" s="333">
        <f>SUM(P484:P511)</f>
        <v>0</v>
      </c>
      <c r="Q512" s="333">
        <f t="shared" ref="Q512:CC512" si="77">SUM(Q484:Q511)</f>
        <v>0</v>
      </c>
      <c r="R512" s="333">
        <f t="shared" si="77"/>
        <v>0</v>
      </c>
      <c r="S512" s="333">
        <f t="shared" si="77"/>
        <v>0</v>
      </c>
      <c r="T512" s="333">
        <f t="shared" si="77"/>
        <v>0</v>
      </c>
      <c r="U512" s="333">
        <f t="shared" si="77"/>
        <v>0</v>
      </c>
      <c r="V512" s="333">
        <f t="shared" si="77"/>
        <v>0</v>
      </c>
      <c r="W512" s="237">
        <f t="shared" si="77"/>
        <v>0</v>
      </c>
      <c r="X512" s="333">
        <f t="shared" si="77"/>
        <v>0</v>
      </c>
      <c r="Y512" s="333">
        <f t="shared" si="77"/>
        <v>0</v>
      </c>
      <c r="Z512" s="333">
        <f t="shared" si="77"/>
        <v>0</v>
      </c>
      <c r="AA512" s="333">
        <f t="shared" si="77"/>
        <v>0</v>
      </c>
      <c r="AB512" s="333">
        <f t="shared" si="77"/>
        <v>0</v>
      </c>
      <c r="AC512" s="333">
        <f t="shared" si="77"/>
        <v>0</v>
      </c>
      <c r="AD512" s="333">
        <f t="shared" si="77"/>
        <v>0</v>
      </c>
      <c r="AE512" s="333">
        <f t="shared" si="77"/>
        <v>0</v>
      </c>
      <c r="AF512" s="333">
        <f t="shared" si="77"/>
        <v>0</v>
      </c>
      <c r="AG512" s="333">
        <f t="shared" si="77"/>
        <v>0</v>
      </c>
      <c r="AH512" s="333">
        <f t="shared" si="77"/>
        <v>0</v>
      </c>
      <c r="AI512" s="333">
        <f t="shared" si="77"/>
        <v>0</v>
      </c>
      <c r="AJ512" s="333">
        <f t="shared" si="77"/>
        <v>0</v>
      </c>
      <c r="AK512" s="333">
        <f t="shared" si="77"/>
        <v>0</v>
      </c>
      <c r="AL512" s="333">
        <f t="shared" si="77"/>
        <v>0</v>
      </c>
      <c r="AM512" s="333">
        <f t="shared" si="77"/>
        <v>0</v>
      </c>
      <c r="AN512" s="333">
        <f t="shared" si="77"/>
        <v>0</v>
      </c>
      <c r="AO512" s="333">
        <f t="shared" si="77"/>
        <v>0</v>
      </c>
      <c r="AP512" s="333">
        <f t="shared" si="77"/>
        <v>0</v>
      </c>
      <c r="AQ512" s="333">
        <f t="shared" si="77"/>
        <v>0</v>
      </c>
      <c r="AR512" s="333">
        <f t="shared" si="77"/>
        <v>0</v>
      </c>
      <c r="AS512" s="333">
        <f t="shared" si="77"/>
        <v>0</v>
      </c>
      <c r="AT512" s="333">
        <f t="shared" si="77"/>
        <v>0</v>
      </c>
      <c r="AU512" s="333">
        <f t="shared" si="77"/>
        <v>0</v>
      </c>
      <c r="AV512" s="333">
        <f t="shared" si="77"/>
        <v>0</v>
      </c>
      <c r="AW512" s="333">
        <f t="shared" si="77"/>
        <v>0</v>
      </c>
      <c r="AX512" s="333">
        <f t="shared" si="77"/>
        <v>0</v>
      </c>
      <c r="AY512" s="333">
        <f t="shared" si="77"/>
        <v>0</v>
      </c>
      <c r="AZ512" s="333">
        <f t="shared" si="77"/>
        <v>0</v>
      </c>
      <c r="BA512" s="333">
        <f t="shared" si="77"/>
        <v>0</v>
      </c>
      <c r="BB512" s="333">
        <f t="shared" si="77"/>
        <v>0</v>
      </c>
      <c r="BC512" s="333">
        <f t="shared" si="77"/>
        <v>0</v>
      </c>
      <c r="BD512" s="333">
        <f t="shared" si="77"/>
        <v>0</v>
      </c>
      <c r="BE512" s="333">
        <f t="shared" si="77"/>
        <v>0</v>
      </c>
      <c r="BF512" s="333">
        <f t="shared" si="77"/>
        <v>0</v>
      </c>
      <c r="BG512" s="333">
        <f t="shared" si="77"/>
        <v>0</v>
      </c>
      <c r="BH512" s="333">
        <f t="shared" si="77"/>
        <v>0</v>
      </c>
      <c r="BI512" s="333">
        <f t="shared" si="77"/>
        <v>0</v>
      </c>
      <c r="BJ512" s="333">
        <f t="shared" si="77"/>
        <v>0</v>
      </c>
      <c r="BK512" s="333">
        <f t="shared" si="77"/>
        <v>0</v>
      </c>
      <c r="BL512" s="333">
        <f t="shared" si="77"/>
        <v>0</v>
      </c>
      <c r="BM512" s="333">
        <f t="shared" si="77"/>
        <v>0</v>
      </c>
      <c r="BN512" s="333">
        <f t="shared" si="77"/>
        <v>0</v>
      </c>
      <c r="BO512" s="333">
        <f t="shared" si="77"/>
        <v>0</v>
      </c>
      <c r="BP512" s="333">
        <f t="shared" si="77"/>
        <v>0</v>
      </c>
      <c r="BQ512" s="333">
        <f t="shared" si="77"/>
        <v>0</v>
      </c>
      <c r="BR512" s="333">
        <f t="shared" si="77"/>
        <v>0</v>
      </c>
      <c r="BS512" s="333">
        <f t="shared" si="77"/>
        <v>0</v>
      </c>
      <c r="BT512" s="333">
        <f t="shared" si="77"/>
        <v>0</v>
      </c>
      <c r="BU512" s="333">
        <f t="shared" si="77"/>
        <v>0</v>
      </c>
      <c r="BV512" s="333">
        <f t="shared" si="77"/>
        <v>0</v>
      </c>
      <c r="BW512" s="333">
        <f t="shared" si="77"/>
        <v>0</v>
      </c>
      <c r="BX512" s="333">
        <f t="shared" si="77"/>
        <v>0</v>
      </c>
      <c r="BY512" s="333">
        <f t="shared" si="77"/>
        <v>0</v>
      </c>
      <c r="BZ512" s="333">
        <f t="shared" si="77"/>
        <v>0</v>
      </c>
      <c r="CA512" s="333">
        <f t="shared" si="77"/>
        <v>0</v>
      </c>
      <c r="CB512" s="333">
        <f t="shared" si="77"/>
        <v>0</v>
      </c>
      <c r="CC512" s="333">
        <f t="shared" si="77"/>
        <v>0</v>
      </c>
      <c r="CD512" s="333">
        <f t="shared" ref="CD512:EO512" si="78">SUM(CD484:CD511)</f>
        <v>0</v>
      </c>
      <c r="CE512" s="333">
        <f t="shared" si="78"/>
        <v>0</v>
      </c>
      <c r="CF512" s="333">
        <f t="shared" si="78"/>
        <v>0</v>
      </c>
      <c r="CG512" s="333">
        <f t="shared" si="78"/>
        <v>0</v>
      </c>
      <c r="CH512" s="333">
        <f t="shared" si="78"/>
        <v>0</v>
      </c>
      <c r="CI512" s="333">
        <f t="shared" si="78"/>
        <v>0</v>
      </c>
      <c r="CJ512" s="333">
        <f t="shared" si="78"/>
        <v>0</v>
      </c>
      <c r="CK512" s="333">
        <f t="shared" si="78"/>
        <v>0</v>
      </c>
      <c r="CL512" s="333">
        <f t="shared" si="78"/>
        <v>0</v>
      </c>
      <c r="CM512" s="333">
        <f t="shared" si="78"/>
        <v>0</v>
      </c>
      <c r="CN512" s="333">
        <f t="shared" si="78"/>
        <v>0</v>
      </c>
      <c r="CO512" s="333">
        <f t="shared" si="78"/>
        <v>0</v>
      </c>
      <c r="CP512" s="333">
        <f t="shared" si="78"/>
        <v>0</v>
      </c>
      <c r="CQ512" s="333">
        <f t="shared" si="78"/>
        <v>0</v>
      </c>
      <c r="CR512" s="333">
        <f t="shared" si="78"/>
        <v>0</v>
      </c>
      <c r="CS512" s="333">
        <f t="shared" si="78"/>
        <v>0</v>
      </c>
      <c r="CT512" s="333">
        <f t="shared" si="78"/>
        <v>0</v>
      </c>
      <c r="CU512" s="333">
        <f t="shared" si="78"/>
        <v>0</v>
      </c>
      <c r="CV512" s="333">
        <f t="shared" si="78"/>
        <v>0</v>
      </c>
      <c r="CW512" s="333">
        <f t="shared" si="78"/>
        <v>0</v>
      </c>
      <c r="CX512" s="333">
        <f t="shared" si="78"/>
        <v>0</v>
      </c>
      <c r="CY512" s="333">
        <f t="shared" si="78"/>
        <v>0</v>
      </c>
      <c r="CZ512" s="333">
        <f t="shared" si="78"/>
        <v>0</v>
      </c>
      <c r="DA512" s="333">
        <f t="shared" si="78"/>
        <v>0</v>
      </c>
      <c r="DB512" s="333">
        <f t="shared" si="78"/>
        <v>0</v>
      </c>
      <c r="DC512" s="333">
        <f t="shared" si="78"/>
        <v>0</v>
      </c>
      <c r="DD512" s="333">
        <f t="shared" si="78"/>
        <v>0</v>
      </c>
      <c r="DE512" s="333">
        <f t="shared" si="78"/>
        <v>0</v>
      </c>
      <c r="DF512" s="333">
        <f t="shared" si="78"/>
        <v>0</v>
      </c>
      <c r="DG512" s="333">
        <f t="shared" si="78"/>
        <v>0</v>
      </c>
      <c r="DH512" s="333">
        <f t="shared" si="78"/>
        <v>0</v>
      </c>
      <c r="DI512" s="333">
        <f t="shared" si="78"/>
        <v>0</v>
      </c>
      <c r="DJ512" s="333">
        <f t="shared" si="78"/>
        <v>0</v>
      </c>
      <c r="DK512" s="333">
        <f t="shared" si="78"/>
        <v>0</v>
      </c>
      <c r="DL512" s="333">
        <f t="shared" si="78"/>
        <v>0</v>
      </c>
      <c r="DM512" s="333">
        <f t="shared" si="78"/>
        <v>0</v>
      </c>
      <c r="DN512" s="333">
        <f t="shared" si="78"/>
        <v>0</v>
      </c>
      <c r="DO512" s="333">
        <f t="shared" si="78"/>
        <v>0</v>
      </c>
      <c r="DP512" s="333">
        <f t="shared" si="78"/>
        <v>0</v>
      </c>
      <c r="DQ512" s="333">
        <f t="shared" si="78"/>
        <v>0</v>
      </c>
      <c r="DR512" s="333">
        <f t="shared" si="78"/>
        <v>0</v>
      </c>
      <c r="DS512" s="333">
        <f t="shared" si="78"/>
        <v>0</v>
      </c>
      <c r="DT512" s="333">
        <f t="shared" si="78"/>
        <v>0</v>
      </c>
      <c r="DU512" s="333">
        <f t="shared" si="78"/>
        <v>0</v>
      </c>
      <c r="DV512" s="333">
        <f t="shared" si="78"/>
        <v>0</v>
      </c>
      <c r="DW512" s="333">
        <f t="shared" si="78"/>
        <v>0</v>
      </c>
      <c r="DX512" s="333">
        <f t="shared" si="78"/>
        <v>0</v>
      </c>
      <c r="DY512" s="333">
        <f t="shared" si="78"/>
        <v>0</v>
      </c>
      <c r="DZ512" s="333">
        <f t="shared" si="78"/>
        <v>0</v>
      </c>
      <c r="EA512" s="333">
        <f t="shared" si="78"/>
        <v>0</v>
      </c>
      <c r="EB512" s="333">
        <f t="shared" si="78"/>
        <v>0</v>
      </c>
      <c r="EC512" s="333">
        <f t="shared" si="78"/>
        <v>0</v>
      </c>
      <c r="ED512" s="333">
        <f t="shared" si="78"/>
        <v>0</v>
      </c>
      <c r="EE512" s="333">
        <f t="shared" si="78"/>
        <v>0</v>
      </c>
      <c r="EF512" s="333">
        <f t="shared" si="78"/>
        <v>0</v>
      </c>
      <c r="EG512" s="333">
        <f t="shared" si="78"/>
        <v>0</v>
      </c>
      <c r="EH512" s="333">
        <f t="shared" si="78"/>
        <v>0</v>
      </c>
      <c r="EI512" s="333">
        <f t="shared" si="78"/>
        <v>0</v>
      </c>
      <c r="EJ512" s="333">
        <f t="shared" si="78"/>
        <v>0</v>
      </c>
      <c r="EK512" s="333">
        <f t="shared" si="78"/>
        <v>0</v>
      </c>
      <c r="EL512" s="333">
        <f t="shared" si="78"/>
        <v>0</v>
      </c>
      <c r="EM512" s="333">
        <f t="shared" si="78"/>
        <v>0</v>
      </c>
      <c r="EN512" s="333">
        <f t="shared" si="78"/>
        <v>0</v>
      </c>
      <c r="EO512" s="333">
        <f t="shared" si="78"/>
        <v>0</v>
      </c>
      <c r="EP512" s="333">
        <f t="shared" ref="EP512:HG512" si="79">SUM(EP484:EP511)</f>
        <v>0</v>
      </c>
      <c r="EQ512" s="333">
        <f t="shared" si="79"/>
        <v>0</v>
      </c>
      <c r="ER512" s="333"/>
      <c r="ES512" s="333">
        <f t="shared" si="79"/>
        <v>0</v>
      </c>
      <c r="ET512" s="333">
        <f t="shared" si="79"/>
        <v>0</v>
      </c>
      <c r="EU512" s="333">
        <f t="shared" si="79"/>
        <v>0</v>
      </c>
      <c r="EV512" s="333">
        <f t="shared" si="79"/>
        <v>0</v>
      </c>
      <c r="EW512" s="333">
        <f t="shared" si="79"/>
        <v>0</v>
      </c>
      <c r="EX512" s="333">
        <f t="shared" si="79"/>
        <v>0</v>
      </c>
      <c r="EY512" s="333">
        <f t="shared" si="79"/>
        <v>0</v>
      </c>
      <c r="EZ512" s="333">
        <f t="shared" si="79"/>
        <v>0</v>
      </c>
      <c r="FA512" s="333">
        <f t="shared" si="79"/>
        <v>0</v>
      </c>
      <c r="FB512" s="333">
        <f t="shared" si="79"/>
        <v>0</v>
      </c>
      <c r="FC512" s="333">
        <f t="shared" si="79"/>
        <v>0</v>
      </c>
      <c r="FD512" s="333">
        <f t="shared" si="79"/>
        <v>0</v>
      </c>
      <c r="FE512" s="333">
        <f t="shared" si="79"/>
        <v>0</v>
      </c>
      <c r="FF512" s="333">
        <f t="shared" si="79"/>
        <v>0</v>
      </c>
      <c r="FG512" s="333">
        <f t="shared" si="79"/>
        <v>0</v>
      </c>
      <c r="FH512" s="333">
        <f t="shared" si="79"/>
        <v>0</v>
      </c>
      <c r="FI512" s="333">
        <f t="shared" si="79"/>
        <v>0</v>
      </c>
      <c r="FJ512" s="333">
        <f t="shared" si="79"/>
        <v>0</v>
      </c>
      <c r="FK512" s="333">
        <f t="shared" si="79"/>
        <v>0</v>
      </c>
      <c r="FL512" s="333">
        <f t="shared" si="79"/>
        <v>0</v>
      </c>
      <c r="FM512" s="333">
        <f t="shared" si="79"/>
        <v>0</v>
      </c>
      <c r="FN512" s="333">
        <f t="shared" si="79"/>
        <v>0</v>
      </c>
      <c r="FO512" s="333">
        <f t="shared" si="79"/>
        <v>0</v>
      </c>
      <c r="FP512" s="333">
        <f t="shared" si="79"/>
        <v>0</v>
      </c>
      <c r="FQ512" s="347">
        <f t="shared" si="79"/>
        <v>0</v>
      </c>
      <c r="FR512" s="347">
        <f t="shared" si="79"/>
        <v>0</v>
      </c>
      <c r="FS512" s="333">
        <f t="shared" si="79"/>
        <v>0</v>
      </c>
      <c r="FT512" s="333">
        <f t="shared" si="79"/>
        <v>0</v>
      </c>
      <c r="FU512" s="333">
        <f t="shared" si="79"/>
        <v>0</v>
      </c>
      <c r="FV512" s="333">
        <f t="shared" si="79"/>
        <v>0</v>
      </c>
      <c r="FW512" s="333">
        <f t="shared" si="79"/>
        <v>0</v>
      </c>
      <c r="FX512" s="333">
        <f t="shared" si="79"/>
        <v>0</v>
      </c>
      <c r="FY512" s="333">
        <f t="shared" si="79"/>
        <v>0</v>
      </c>
      <c r="FZ512" s="333">
        <f t="shared" si="79"/>
        <v>0</v>
      </c>
      <c r="GA512" s="333">
        <f t="shared" si="79"/>
        <v>0</v>
      </c>
      <c r="GB512" s="333">
        <f t="shared" si="79"/>
        <v>0</v>
      </c>
      <c r="GC512" s="333">
        <f t="shared" si="79"/>
        <v>0</v>
      </c>
      <c r="GD512" s="333"/>
      <c r="GE512" s="331">
        <f t="shared" si="79"/>
        <v>0</v>
      </c>
      <c r="GF512" s="333">
        <f t="shared" si="79"/>
        <v>0</v>
      </c>
      <c r="GG512" s="333">
        <f t="shared" si="79"/>
        <v>0</v>
      </c>
      <c r="GH512" s="333">
        <f t="shared" si="79"/>
        <v>0</v>
      </c>
      <c r="GI512" s="333">
        <f t="shared" si="79"/>
        <v>0</v>
      </c>
      <c r="GJ512" s="333">
        <f t="shared" si="79"/>
        <v>0</v>
      </c>
      <c r="GK512" s="333">
        <f t="shared" si="79"/>
        <v>0</v>
      </c>
      <c r="GL512" s="333"/>
      <c r="GM512" s="333"/>
      <c r="GN512" s="333">
        <f t="shared" si="79"/>
        <v>0</v>
      </c>
      <c r="GO512" s="333">
        <f t="shared" si="79"/>
        <v>0</v>
      </c>
      <c r="GP512" s="333">
        <f t="shared" si="79"/>
        <v>0</v>
      </c>
      <c r="GQ512" s="333"/>
      <c r="GR512" s="333">
        <f t="shared" si="79"/>
        <v>0</v>
      </c>
      <c r="GS512" s="333">
        <f t="shared" si="79"/>
        <v>0</v>
      </c>
      <c r="GT512" s="333">
        <f t="shared" si="79"/>
        <v>0</v>
      </c>
      <c r="GU512" s="333">
        <f t="shared" si="79"/>
        <v>0</v>
      </c>
      <c r="GV512" s="333"/>
      <c r="GW512" s="333">
        <f t="shared" si="79"/>
        <v>0</v>
      </c>
      <c r="GX512" s="333">
        <f t="shared" si="79"/>
        <v>0</v>
      </c>
      <c r="GY512" s="333">
        <f t="shared" si="79"/>
        <v>0</v>
      </c>
      <c r="GZ512" s="333">
        <f t="shared" si="79"/>
        <v>0</v>
      </c>
      <c r="HA512" s="333">
        <f t="shared" si="79"/>
        <v>0</v>
      </c>
      <c r="HB512" s="333">
        <f t="shared" si="79"/>
        <v>0</v>
      </c>
      <c r="HC512" s="333">
        <f t="shared" si="79"/>
        <v>0</v>
      </c>
      <c r="HD512" s="333">
        <f t="shared" si="79"/>
        <v>0</v>
      </c>
      <c r="HE512" s="333">
        <f t="shared" si="79"/>
        <v>0</v>
      </c>
      <c r="HF512" s="333">
        <f t="shared" si="79"/>
        <v>0</v>
      </c>
      <c r="HG512" s="333">
        <f t="shared" si="79"/>
        <v>0</v>
      </c>
      <c r="HH512" s="333">
        <f t="shared" ref="HH512:JB512" si="80">SUM(HH484:HH511)</f>
        <v>0</v>
      </c>
      <c r="HI512" s="333">
        <f t="shared" si="80"/>
        <v>0</v>
      </c>
      <c r="HJ512" s="333"/>
      <c r="HK512" s="333"/>
      <c r="HL512" s="333"/>
      <c r="HM512" s="333">
        <f t="shared" si="80"/>
        <v>0</v>
      </c>
      <c r="HN512" s="333">
        <f t="shared" si="80"/>
        <v>0</v>
      </c>
      <c r="HO512" s="333">
        <f t="shared" si="80"/>
        <v>0</v>
      </c>
      <c r="HP512" s="333">
        <f t="shared" si="80"/>
        <v>0</v>
      </c>
      <c r="HQ512" s="333"/>
      <c r="HR512" s="333">
        <f t="shared" si="80"/>
        <v>0</v>
      </c>
      <c r="HS512" s="333">
        <f t="shared" si="80"/>
        <v>0</v>
      </c>
      <c r="HT512" s="333">
        <f t="shared" si="80"/>
        <v>0</v>
      </c>
      <c r="HU512" s="333">
        <f t="shared" si="80"/>
        <v>0</v>
      </c>
      <c r="HV512" s="333">
        <f t="shared" si="80"/>
        <v>0</v>
      </c>
      <c r="HW512" s="333">
        <f t="shared" si="80"/>
        <v>0</v>
      </c>
      <c r="HX512" s="333">
        <f t="shared" si="80"/>
        <v>0</v>
      </c>
      <c r="HY512" s="333">
        <f t="shared" si="80"/>
        <v>0</v>
      </c>
      <c r="HZ512" s="333">
        <f t="shared" si="80"/>
        <v>0</v>
      </c>
      <c r="IA512" s="333">
        <f t="shared" si="80"/>
        <v>0</v>
      </c>
      <c r="IB512" s="333">
        <f t="shared" si="80"/>
        <v>0</v>
      </c>
      <c r="IC512" s="333">
        <f t="shared" si="80"/>
        <v>0</v>
      </c>
      <c r="ID512" s="333">
        <f t="shared" si="80"/>
        <v>0</v>
      </c>
      <c r="IE512" s="333">
        <f t="shared" si="80"/>
        <v>0</v>
      </c>
      <c r="IF512" s="333">
        <f t="shared" si="80"/>
        <v>0</v>
      </c>
      <c r="IG512" s="333">
        <f t="shared" si="80"/>
        <v>0</v>
      </c>
      <c r="IH512" s="333">
        <f t="shared" si="80"/>
        <v>0</v>
      </c>
      <c r="II512" s="333">
        <f t="shared" si="80"/>
        <v>0</v>
      </c>
      <c r="IJ512" s="333">
        <f t="shared" si="80"/>
        <v>0</v>
      </c>
      <c r="IK512" s="333">
        <f t="shared" si="80"/>
        <v>0</v>
      </c>
      <c r="IL512" s="333">
        <f t="shared" si="80"/>
        <v>0</v>
      </c>
      <c r="IM512" s="333">
        <f t="shared" si="80"/>
        <v>0</v>
      </c>
      <c r="IN512" s="333">
        <f t="shared" si="80"/>
        <v>0</v>
      </c>
      <c r="IO512" s="333">
        <f t="shared" si="80"/>
        <v>0</v>
      </c>
      <c r="IP512" s="333">
        <f t="shared" si="80"/>
        <v>0</v>
      </c>
      <c r="IQ512" s="333">
        <f t="shared" si="80"/>
        <v>0</v>
      </c>
      <c r="IR512" s="333"/>
      <c r="IS512" s="333"/>
      <c r="IT512" s="333">
        <f t="shared" si="80"/>
        <v>0</v>
      </c>
      <c r="IU512" s="333">
        <f t="shared" si="80"/>
        <v>0</v>
      </c>
      <c r="IV512" s="333">
        <f t="shared" si="80"/>
        <v>0</v>
      </c>
      <c r="IW512" s="333">
        <f t="shared" si="80"/>
        <v>0</v>
      </c>
      <c r="IX512" s="333">
        <f t="shared" si="80"/>
        <v>0</v>
      </c>
      <c r="IY512" s="333">
        <f t="shared" si="80"/>
        <v>0</v>
      </c>
      <c r="IZ512" s="333">
        <f t="shared" si="80"/>
        <v>0</v>
      </c>
      <c r="JA512" s="333"/>
      <c r="JB512" s="333">
        <f t="shared" si="80"/>
        <v>0</v>
      </c>
      <c r="JC512" s="414"/>
      <c r="JD512" s="415"/>
    </row>
    <row r="513" spans="1:264" ht="18.95" hidden="1" customHeight="1">
      <c r="A513" s="344" t="s">
        <v>481</v>
      </c>
      <c r="B513" s="374"/>
      <c r="C513" s="375"/>
      <c r="D513" s="375"/>
      <c r="E513" s="376"/>
      <c r="F513" s="376"/>
      <c r="G513" s="376"/>
      <c r="H513" s="375"/>
      <c r="I513" s="375"/>
      <c r="J513" s="377"/>
      <c r="K513" s="378"/>
      <c r="L513" s="378"/>
      <c r="M513" s="378"/>
      <c r="N513" s="378"/>
      <c r="O513" s="379"/>
      <c r="P513" s="378"/>
      <c r="Q513" s="378"/>
      <c r="R513" s="378"/>
      <c r="S513" s="378"/>
      <c r="T513" s="378"/>
      <c r="U513" s="378"/>
      <c r="V513" s="378"/>
      <c r="W513" s="380"/>
      <c r="X513" s="378"/>
      <c r="Y513" s="381"/>
      <c r="Z513" s="381"/>
      <c r="AA513" s="382"/>
      <c r="AB513" s="382"/>
      <c r="AC513" s="382"/>
      <c r="AD513" s="382"/>
      <c r="AE513" s="382"/>
      <c r="AF513" s="382"/>
      <c r="AG513" s="382"/>
      <c r="AH513" s="382"/>
      <c r="AI513" s="382"/>
      <c r="AJ513" s="382"/>
      <c r="AK513" s="382"/>
      <c r="AL513" s="382"/>
      <c r="AM513" s="382"/>
      <c r="AN513" s="382"/>
      <c r="AO513" s="382"/>
      <c r="AP513" s="382"/>
      <c r="AQ513" s="382"/>
      <c r="AR513" s="382"/>
      <c r="AS513" s="382"/>
      <c r="AT513" s="382"/>
      <c r="AU513" s="382"/>
      <c r="AV513" s="382"/>
      <c r="AW513" s="382"/>
      <c r="AX513" s="382"/>
      <c r="AY513" s="382"/>
      <c r="AZ513" s="382"/>
      <c r="BA513" s="382"/>
      <c r="BB513" s="382"/>
      <c r="BC513" s="382"/>
      <c r="BD513" s="382"/>
      <c r="BE513" s="382"/>
      <c r="BF513" s="382"/>
      <c r="BG513" s="382"/>
      <c r="BH513" s="382"/>
      <c r="BI513" s="382"/>
      <c r="BJ513" s="382"/>
      <c r="BK513" s="382"/>
      <c r="BL513" s="382"/>
      <c r="BM513" s="382"/>
      <c r="BN513" s="382"/>
      <c r="BO513" s="382"/>
      <c r="BP513" s="382"/>
      <c r="BQ513" s="382"/>
      <c r="BR513" s="382"/>
      <c r="BS513" s="382"/>
      <c r="BT513" s="382"/>
      <c r="BU513" s="382"/>
      <c r="BV513" s="382"/>
      <c r="BW513" s="382"/>
      <c r="BX513" s="382"/>
      <c r="BY513" s="382"/>
      <c r="BZ513" s="382"/>
      <c r="CA513" s="382"/>
      <c r="CB513" s="382"/>
      <c r="CC513" s="382"/>
      <c r="CD513" s="382"/>
      <c r="CE513" s="382"/>
      <c r="CF513" s="382"/>
      <c r="CG513" s="382"/>
      <c r="CH513" s="382"/>
      <c r="CI513" s="382"/>
      <c r="CJ513" s="382"/>
      <c r="CK513" s="382"/>
      <c r="CL513" s="382"/>
      <c r="CM513" s="382"/>
      <c r="CN513" s="382"/>
      <c r="CO513" s="382"/>
      <c r="CP513" s="382"/>
      <c r="CQ513" s="382"/>
      <c r="CR513" s="382"/>
      <c r="CS513" s="382"/>
      <c r="CT513" s="382"/>
      <c r="CU513" s="382"/>
      <c r="CV513" s="382"/>
      <c r="CW513" s="382"/>
      <c r="CX513" s="382"/>
      <c r="CY513" s="382"/>
      <c r="CZ513" s="382"/>
      <c r="DA513" s="382"/>
      <c r="DB513" s="382"/>
      <c r="DC513" s="382"/>
      <c r="DD513" s="382"/>
      <c r="DE513" s="382"/>
      <c r="DF513" s="382"/>
      <c r="DG513" s="382"/>
      <c r="DH513" s="382"/>
      <c r="DI513" s="382"/>
      <c r="DJ513" s="382"/>
      <c r="DK513" s="382"/>
      <c r="DL513" s="382"/>
      <c r="DM513" s="382"/>
      <c r="DN513" s="382"/>
      <c r="DO513" s="382"/>
      <c r="DP513" s="382"/>
      <c r="DQ513" s="382"/>
      <c r="DR513" s="382"/>
      <c r="DS513" s="382"/>
      <c r="DT513" s="382"/>
      <c r="DU513" s="382"/>
      <c r="DV513" s="382"/>
      <c r="DW513" s="382"/>
      <c r="DX513" s="382"/>
      <c r="DY513" s="382"/>
      <c r="DZ513" s="382"/>
      <c r="EA513" s="382"/>
      <c r="EB513" s="382"/>
      <c r="EC513" s="382"/>
      <c r="ED513" s="382"/>
      <c r="EE513" s="382"/>
      <c r="EF513" s="382"/>
      <c r="EG513" s="382"/>
      <c r="EH513" s="382"/>
      <c r="EI513" s="382"/>
      <c r="EJ513" s="382"/>
      <c r="EK513" s="382"/>
      <c r="EL513" s="382"/>
      <c r="EM513" s="382"/>
      <c r="EN513" s="382"/>
      <c r="EO513" s="382"/>
      <c r="EP513" s="382"/>
      <c r="EQ513" s="382"/>
      <c r="ER513" s="382"/>
      <c r="ES513" s="382"/>
      <c r="ET513" s="382"/>
      <c r="EU513" s="382"/>
      <c r="EV513" s="382"/>
      <c r="EW513" s="382"/>
      <c r="EX513" s="382"/>
      <c r="EY513" s="382"/>
      <c r="EZ513" s="382"/>
      <c r="FA513" s="382"/>
      <c r="FB513" s="382"/>
      <c r="FC513" s="382"/>
      <c r="FD513" s="382"/>
      <c r="FE513" s="382"/>
      <c r="FF513" s="383"/>
      <c r="FG513" s="382"/>
      <c r="FH513" s="382"/>
      <c r="FI513" s="382"/>
      <c r="FJ513" s="382"/>
      <c r="FK513" s="382"/>
      <c r="FL513" s="382"/>
      <c r="FM513" s="382"/>
      <c r="FN513" s="382"/>
      <c r="FO513" s="382"/>
      <c r="FP513" s="382"/>
      <c r="FQ513" s="384"/>
      <c r="FR513" s="384"/>
      <c r="FS513" s="382"/>
      <c r="FT513" s="382"/>
      <c r="FU513" s="382"/>
      <c r="FV513" s="382"/>
      <c r="FW513" s="382"/>
      <c r="FX513" s="382"/>
      <c r="FY513" s="382"/>
      <c r="FZ513" s="382"/>
      <c r="GA513" s="382"/>
      <c r="GB513" s="382"/>
      <c r="GC513" s="382"/>
      <c r="GD513" s="385"/>
      <c r="GE513" s="385"/>
      <c r="GF513" s="385"/>
      <c r="GG513" s="385"/>
      <c r="GH513" s="385">
        <f>B513*3</f>
        <v>0</v>
      </c>
      <c r="GI513" s="385"/>
      <c r="GJ513" s="385"/>
      <c r="GK513" s="385"/>
      <c r="GL513" s="385"/>
      <c r="GM513" s="385"/>
      <c r="GN513" s="385"/>
      <c r="GO513" s="385"/>
      <c r="GP513" s="385"/>
      <c r="GQ513" s="385"/>
      <c r="GR513" s="385"/>
      <c r="GS513" s="385"/>
      <c r="GT513" s="385"/>
      <c r="GU513" s="385"/>
      <c r="GV513" s="385"/>
      <c r="GW513" s="385"/>
      <c r="GX513" s="385"/>
      <c r="GY513" s="385"/>
      <c r="GZ513" s="385"/>
      <c r="HA513" s="385"/>
      <c r="HB513" s="385"/>
      <c r="HC513" s="385"/>
      <c r="HD513" s="385"/>
      <c r="HE513" s="385"/>
      <c r="HF513" s="385"/>
      <c r="HG513" s="385"/>
      <c r="HH513" s="385"/>
      <c r="HI513" s="385"/>
      <c r="HJ513" s="385"/>
      <c r="HK513" s="385"/>
      <c r="HL513" s="385"/>
      <c r="HM513" s="385"/>
      <c r="HN513" s="385"/>
      <c r="HO513" s="385"/>
      <c r="HP513" s="385"/>
      <c r="HQ513" s="385"/>
      <c r="HR513" s="385"/>
      <c r="HS513" s="385"/>
      <c r="HT513" s="385"/>
      <c r="HU513" s="385"/>
      <c r="HV513" s="385"/>
      <c r="HW513" s="385"/>
      <c r="HX513" s="385"/>
      <c r="HY513" s="385"/>
      <c r="HZ513" s="385"/>
      <c r="IA513" s="385"/>
      <c r="IB513" s="386"/>
      <c r="IC513" s="385"/>
      <c r="ID513" s="385"/>
      <c r="IE513" s="385"/>
      <c r="IF513" s="385"/>
      <c r="IG513" s="385"/>
      <c r="IH513" s="385"/>
      <c r="II513" s="385"/>
      <c r="IJ513" s="385"/>
      <c r="IK513" s="385"/>
      <c r="IL513" s="385"/>
      <c r="IM513" s="385"/>
      <c r="IN513" s="385"/>
      <c r="IO513" s="385"/>
      <c r="IP513" s="385"/>
      <c r="IQ513" s="385"/>
      <c r="IR513" s="385"/>
      <c r="IS513" s="385"/>
      <c r="IT513" s="385"/>
      <c r="IU513" s="385"/>
      <c r="IV513" s="385"/>
      <c r="IW513" s="385"/>
      <c r="IX513" s="385"/>
      <c r="IY513" s="385"/>
      <c r="IZ513" s="385"/>
      <c r="JA513" s="385"/>
      <c r="JB513" s="385"/>
      <c r="JC513" s="385"/>
      <c r="JD513" s="387"/>
    </row>
    <row r="514" spans="1:264" ht="18.95" hidden="1" customHeight="1">
      <c r="A514" s="275"/>
      <c r="B514" s="388"/>
      <c r="C514" s="389"/>
      <c r="D514" s="389"/>
      <c r="E514" s="390"/>
      <c r="F514" s="390"/>
      <c r="G514" s="390"/>
      <c r="H514" s="389"/>
      <c r="I514" s="389"/>
      <c r="J514" s="391"/>
      <c r="K514" s="392"/>
      <c r="L514" s="392"/>
      <c r="M514" s="392"/>
      <c r="N514" s="392"/>
      <c r="O514" s="393"/>
      <c r="P514" s="392"/>
      <c r="Q514" s="392"/>
      <c r="R514" s="392"/>
      <c r="S514" s="392"/>
      <c r="T514" s="392"/>
      <c r="U514" s="392"/>
      <c r="V514" s="392"/>
      <c r="W514" s="394"/>
      <c r="X514" s="392"/>
      <c r="Y514" s="395"/>
      <c r="Z514" s="395"/>
      <c r="AA514" s="396"/>
      <c r="AB514" s="396"/>
      <c r="AC514" s="396"/>
      <c r="AD514" s="396"/>
      <c r="AE514" s="396"/>
      <c r="AF514" s="396"/>
      <c r="AG514" s="396"/>
      <c r="AH514" s="396"/>
      <c r="AI514" s="396"/>
      <c r="AJ514" s="396"/>
      <c r="AK514" s="396"/>
      <c r="AL514" s="396"/>
      <c r="AM514" s="392"/>
      <c r="AN514" s="396"/>
      <c r="AO514" s="396"/>
      <c r="AP514" s="396"/>
      <c r="AQ514" s="396"/>
      <c r="AR514" s="396"/>
      <c r="AS514" s="396"/>
      <c r="AT514" s="396"/>
      <c r="AU514" s="396"/>
      <c r="AV514" s="396"/>
      <c r="AW514" s="396"/>
      <c r="AX514" s="396"/>
      <c r="AY514" s="392"/>
      <c r="AZ514" s="396"/>
      <c r="BA514" s="396"/>
      <c r="BB514" s="396"/>
      <c r="BC514" s="396"/>
      <c r="BD514" s="396"/>
      <c r="BE514" s="396"/>
      <c r="BF514" s="396"/>
      <c r="BG514" s="396"/>
      <c r="BH514" s="396"/>
      <c r="BI514" s="396"/>
      <c r="BJ514" s="396"/>
      <c r="BK514" s="396"/>
      <c r="BL514" s="396"/>
      <c r="BM514" s="396"/>
      <c r="BN514" s="396"/>
      <c r="BO514" s="396"/>
      <c r="BP514" s="396"/>
      <c r="BQ514" s="396"/>
      <c r="BR514" s="396"/>
      <c r="BS514" s="396"/>
      <c r="BT514" s="396"/>
      <c r="BU514" s="396"/>
      <c r="BV514" s="396"/>
      <c r="BW514" s="396"/>
      <c r="BX514" s="396"/>
      <c r="BY514" s="396"/>
      <c r="BZ514" s="396"/>
      <c r="CA514" s="396"/>
      <c r="CB514" s="396"/>
      <c r="CC514" s="396"/>
      <c r="CD514" s="396"/>
      <c r="CE514" s="396"/>
      <c r="CF514" s="396"/>
      <c r="CG514" s="396"/>
      <c r="CH514" s="396"/>
      <c r="CI514" s="396"/>
      <c r="CJ514" s="396"/>
      <c r="CK514" s="396"/>
      <c r="CL514" s="396"/>
      <c r="CM514" s="396"/>
      <c r="CN514" s="396"/>
      <c r="CO514" s="396"/>
      <c r="CP514" s="396"/>
      <c r="CQ514" s="396"/>
      <c r="CR514" s="396"/>
      <c r="CS514" s="396"/>
      <c r="CT514" s="396"/>
      <c r="CU514" s="396"/>
      <c r="CV514" s="396"/>
      <c r="CW514" s="396"/>
      <c r="CX514" s="396"/>
      <c r="CY514" s="396"/>
      <c r="CZ514" s="396"/>
      <c r="DA514" s="396"/>
      <c r="DB514" s="396"/>
      <c r="DC514" s="396"/>
      <c r="DD514" s="396"/>
      <c r="DE514" s="396"/>
      <c r="DF514" s="396"/>
      <c r="DG514" s="396"/>
      <c r="DH514" s="396"/>
      <c r="DI514" s="396"/>
      <c r="DJ514" s="396"/>
      <c r="DK514" s="396"/>
      <c r="DL514" s="396"/>
      <c r="DM514" s="396"/>
      <c r="DN514" s="396"/>
      <c r="DO514" s="396"/>
      <c r="DP514" s="396"/>
      <c r="DQ514" s="396"/>
      <c r="DR514" s="396"/>
      <c r="DS514" s="396"/>
      <c r="DT514" s="396"/>
      <c r="DU514" s="396"/>
      <c r="DV514" s="396"/>
      <c r="DW514" s="396"/>
      <c r="DX514" s="396"/>
      <c r="DY514" s="396"/>
      <c r="DZ514" s="396"/>
      <c r="EA514" s="396"/>
      <c r="EB514" s="396"/>
      <c r="EC514" s="396"/>
      <c r="ED514" s="396"/>
      <c r="EE514" s="396"/>
      <c r="EF514" s="396"/>
      <c r="EG514" s="396"/>
      <c r="EH514" s="396"/>
      <c r="EI514" s="396"/>
      <c r="EJ514" s="396"/>
      <c r="EK514" s="396"/>
      <c r="EL514" s="396"/>
      <c r="EM514" s="396"/>
      <c r="EN514" s="396"/>
      <c r="EO514" s="396"/>
      <c r="EP514" s="396"/>
      <c r="EQ514" s="396"/>
      <c r="ER514" s="396"/>
      <c r="ES514" s="396"/>
      <c r="ET514" s="396"/>
      <c r="EU514" s="396"/>
      <c r="EV514" s="396"/>
      <c r="EW514" s="396"/>
      <c r="EX514" s="396"/>
      <c r="EY514" s="396"/>
      <c r="EZ514" s="396"/>
      <c r="FA514" s="396"/>
      <c r="FB514" s="396"/>
      <c r="FC514" s="396"/>
      <c r="FD514" s="396"/>
      <c r="FE514" s="396"/>
      <c r="FF514" s="397"/>
      <c r="FG514" s="396"/>
      <c r="FH514" s="396"/>
      <c r="FI514" s="396"/>
      <c r="FJ514" s="396"/>
      <c r="FK514" s="396"/>
      <c r="FL514" s="396"/>
      <c r="FM514" s="396"/>
      <c r="FN514" s="396"/>
      <c r="FO514" s="396"/>
      <c r="FP514" s="396"/>
      <c r="FQ514" s="398"/>
      <c r="FR514" s="398"/>
      <c r="FS514" s="396"/>
      <c r="FT514" s="396"/>
      <c r="FU514" s="396"/>
      <c r="FV514" s="396"/>
      <c r="FW514" s="396"/>
      <c r="FX514" s="396"/>
      <c r="FY514" s="396"/>
      <c r="FZ514" s="396"/>
      <c r="GA514" s="396"/>
      <c r="GB514" s="396"/>
      <c r="GC514" s="396"/>
      <c r="GD514" s="399"/>
      <c r="GE514" s="400"/>
      <c r="GF514" s="399"/>
      <c r="GG514" s="399"/>
      <c r="GH514" s="399"/>
      <c r="GI514" s="399"/>
      <c r="GJ514" s="399"/>
      <c r="GK514" s="399"/>
      <c r="GL514" s="399"/>
      <c r="GM514" s="399"/>
      <c r="GN514" s="399"/>
      <c r="GO514" s="399"/>
      <c r="GP514" s="399"/>
      <c r="GQ514" s="399"/>
      <c r="GR514" s="399"/>
      <c r="GS514" s="399"/>
      <c r="GT514" s="399"/>
      <c r="GU514" s="399"/>
      <c r="GV514" s="399"/>
      <c r="GW514" s="399"/>
      <c r="GX514" s="399"/>
      <c r="GY514" s="399"/>
      <c r="GZ514" s="399"/>
      <c r="HA514" s="399"/>
      <c r="HB514" s="399"/>
      <c r="HC514" s="399"/>
      <c r="HD514" s="399"/>
      <c r="HE514" s="399"/>
      <c r="HF514" s="399"/>
      <c r="HG514" s="399"/>
      <c r="HH514" s="399"/>
      <c r="HI514" s="399"/>
      <c r="HJ514" s="399"/>
      <c r="HK514" s="399"/>
      <c r="HL514" s="399"/>
      <c r="HM514" s="399"/>
      <c r="HN514" s="399"/>
      <c r="HO514" s="399"/>
      <c r="HP514" s="399"/>
      <c r="HQ514" s="399"/>
      <c r="HR514" s="399"/>
      <c r="HS514" s="399"/>
      <c r="HT514" s="399"/>
      <c r="HU514" s="399"/>
      <c r="HV514" s="399"/>
      <c r="HW514" s="399"/>
      <c r="HX514" s="399"/>
      <c r="HY514" s="399"/>
      <c r="HZ514" s="399"/>
      <c r="IA514" s="399"/>
      <c r="IB514" s="401"/>
      <c r="IC514" s="399"/>
      <c r="ID514" s="399"/>
      <c r="IE514" s="399"/>
      <c r="IF514" s="399"/>
      <c r="IG514" s="399"/>
      <c r="IH514" s="399"/>
      <c r="II514" s="399"/>
      <c r="IJ514" s="399"/>
      <c r="IK514" s="399"/>
      <c r="IL514" s="399"/>
      <c r="IM514" s="399"/>
      <c r="IN514" s="399"/>
      <c r="IO514" s="399"/>
      <c r="IP514" s="399"/>
      <c r="IQ514" s="399"/>
      <c r="IR514" s="399"/>
      <c r="IS514" s="399"/>
      <c r="IT514" s="399"/>
      <c r="IU514" s="399"/>
      <c r="IV514" s="399"/>
      <c r="IW514" s="399"/>
      <c r="IX514" s="399"/>
      <c r="IY514" s="399"/>
      <c r="IZ514" s="399"/>
      <c r="JA514" s="399"/>
      <c r="JB514" s="399"/>
      <c r="JC514" s="399"/>
      <c r="JD514" s="274"/>
    </row>
    <row r="515" spans="1:264" ht="18.95" hidden="1" customHeight="1">
      <c r="A515" s="275"/>
      <c r="B515" s="276"/>
      <c r="C515" s="277"/>
      <c r="D515" s="277"/>
      <c r="E515" s="278"/>
      <c r="F515" s="278"/>
      <c r="G515" s="278"/>
      <c r="H515" s="277"/>
      <c r="I515" s="277"/>
      <c r="J515" s="402"/>
      <c r="K515" s="403"/>
      <c r="L515" s="403"/>
      <c r="M515" s="403"/>
      <c r="N515" s="404"/>
      <c r="O515" s="405"/>
      <c r="P515" s="403"/>
      <c r="Q515" s="403"/>
      <c r="R515" s="406"/>
      <c r="S515" s="406"/>
      <c r="T515" s="403"/>
      <c r="U515" s="406"/>
      <c r="V515" s="403"/>
      <c r="W515" s="407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406"/>
      <c r="AL515" s="406"/>
      <c r="AM515" s="406"/>
      <c r="AN515" s="406"/>
      <c r="AO515" s="406"/>
      <c r="AP515" s="406"/>
      <c r="AQ515" s="406"/>
      <c r="AR515" s="406"/>
      <c r="AS515" s="406"/>
      <c r="AT515" s="406"/>
      <c r="AU515" s="406"/>
      <c r="AV515" s="406"/>
      <c r="AW515" s="406"/>
      <c r="AX515" s="406"/>
      <c r="AY515" s="406"/>
      <c r="AZ515" s="406"/>
      <c r="BA515" s="406"/>
      <c r="BB515" s="406"/>
      <c r="BC515" s="406"/>
      <c r="BD515" s="406"/>
      <c r="BE515" s="406"/>
      <c r="BF515" s="406"/>
      <c r="BG515" s="406"/>
      <c r="BH515" s="406"/>
      <c r="BI515" s="406"/>
      <c r="BJ515" s="406"/>
      <c r="BK515" s="406"/>
      <c r="BL515" s="406"/>
      <c r="BM515" s="406"/>
      <c r="BN515" s="406"/>
      <c r="BO515" s="406"/>
      <c r="BP515" s="406"/>
      <c r="BQ515" s="406"/>
      <c r="BR515" s="406"/>
      <c r="BS515" s="406"/>
      <c r="BT515" s="406"/>
      <c r="BU515" s="406"/>
      <c r="BV515" s="406"/>
      <c r="BW515" s="406"/>
      <c r="BX515" s="406"/>
      <c r="BY515" s="406"/>
      <c r="BZ515" s="406"/>
      <c r="CA515" s="406"/>
      <c r="CB515" s="406"/>
      <c r="CC515" s="406"/>
      <c r="CD515" s="406"/>
      <c r="CE515" s="406"/>
      <c r="CF515" s="406"/>
      <c r="CG515" s="406"/>
      <c r="CH515" s="406"/>
      <c r="CI515" s="406"/>
      <c r="CJ515" s="406"/>
      <c r="CK515" s="406"/>
      <c r="CL515" s="406"/>
      <c r="CM515" s="406"/>
      <c r="CN515" s="406"/>
      <c r="CO515" s="406"/>
      <c r="CP515" s="406"/>
      <c r="CQ515" s="406"/>
      <c r="CR515" s="406"/>
      <c r="CS515" s="406"/>
      <c r="CT515" s="406"/>
      <c r="CU515" s="406"/>
      <c r="CV515" s="406"/>
      <c r="CW515" s="406"/>
      <c r="CX515" s="406"/>
      <c r="CY515" s="406"/>
      <c r="CZ515" s="406"/>
      <c r="DA515" s="406"/>
      <c r="DB515" s="406"/>
      <c r="DC515" s="406"/>
      <c r="DD515" s="406"/>
      <c r="DE515" s="406"/>
      <c r="DF515" s="406"/>
      <c r="DG515" s="406"/>
      <c r="DH515" s="406"/>
      <c r="DI515" s="406"/>
      <c r="DJ515" s="406"/>
      <c r="DK515" s="406"/>
      <c r="DL515" s="406"/>
      <c r="DM515" s="406"/>
      <c r="DN515" s="406"/>
      <c r="DO515" s="406"/>
      <c r="DP515" s="406"/>
      <c r="DQ515" s="406"/>
      <c r="DR515" s="406"/>
      <c r="DS515" s="406"/>
      <c r="DT515" s="406"/>
      <c r="DU515" s="406"/>
      <c r="DV515" s="406"/>
      <c r="DW515" s="406"/>
      <c r="DX515" s="406"/>
      <c r="DY515" s="406"/>
      <c r="DZ515" s="406"/>
      <c r="EA515" s="406"/>
      <c r="EB515" s="406"/>
      <c r="EC515" s="406"/>
      <c r="ED515" s="406"/>
      <c r="EE515" s="406"/>
      <c r="EF515" s="406"/>
      <c r="EG515" s="406"/>
      <c r="EH515" s="406"/>
      <c r="EI515" s="406"/>
      <c r="EJ515" s="406"/>
      <c r="EK515" s="406"/>
      <c r="EL515" s="406"/>
      <c r="EM515" s="406"/>
      <c r="EN515" s="406"/>
      <c r="EO515" s="406"/>
      <c r="EP515" s="406"/>
      <c r="EQ515" s="406"/>
      <c r="ER515" s="406"/>
      <c r="ES515" s="406"/>
      <c r="ET515" s="406"/>
      <c r="EU515" s="406"/>
      <c r="EV515" s="406"/>
      <c r="EW515" s="406"/>
      <c r="EX515" s="406"/>
      <c r="EY515" s="406"/>
      <c r="EZ515" s="406"/>
      <c r="FA515" s="406"/>
      <c r="FB515" s="406"/>
      <c r="FC515" s="406"/>
      <c r="FD515" s="406"/>
      <c r="FE515" s="406"/>
      <c r="FF515" s="406"/>
      <c r="FG515" s="406"/>
      <c r="FH515" s="406"/>
      <c r="FI515" s="406"/>
      <c r="FJ515" s="406"/>
      <c r="FK515" s="406"/>
      <c r="FL515" s="406"/>
      <c r="FM515" s="406"/>
      <c r="FN515" s="406"/>
      <c r="FO515" s="406"/>
      <c r="FP515" s="406"/>
      <c r="FQ515" s="408"/>
      <c r="FR515" s="408"/>
      <c r="FS515" s="406"/>
      <c r="FT515" s="406"/>
      <c r="FU515" s="406"/>
      <c r="FV515" s="406"/>
      <c r="FW515" s="406"/>
      <c r="FX515" s="406"/>
      <c r="FY515" s="406"/>
      <c r="FZ515" s="406"/>
      <c r="GA515" s="406"/>
      <c r="GB515" s="406"/>
      <c r="GC515" s="406"/>
      <c r="GD515" s="399"/>
      <c r="GE515" s="399"/>
      <c r="GF515" s="401"/>
      <c r="GG515" s="401"/>
      <c r="GH515" s="409"/>
      <c r="GI515" s="401"/>
      <c r="GJ515" s="399"/>
      <c r="GK515" s="401"/>
      <c r="GL515" s="401"/>
      <c r="GM515" s="401"/>
      <c r="GN515" s="401"/>
      <c r="GO515" s="401"/>
      <c r="GP515" s="401"/>
      <c r="GQ515" s="401"/>
      <c r="GR515" s="401"/>
      <c r="GS515" s="401"/>
      <c r="GT515" s="401"/>
      <c r="GU515" s="401"/>
      <c r="GV515" s="401"/>
      <c r="GW515" s="401"/>
      <c r="GX515" s="401"/>
      <c r="GY515" s="401"/>
      <c r="GZ515" s="401"/>
      <c r="HA515" s="401"/>
      <c r="HB515" s="401"/>
      <c r="HC515" s="401"/>
      <c r="HD515" s="401"/>
      <c r="HE515" s="401"/>
      <c r="HF515" s="401"/>
      <c r="HG515" s="401"/>
      <c r="HH515" s="401"/>
      <c r="HI515" s="401"/>
      <c r="HJ515" s="401"/>
      <c r="HK515" s="401"/>
      <c r="HL515" s="401"/>
      <c r="HM515" s="401"/>
      <c r="HN515" s="401"/>
      <c r="HO515" s="401"/>
      <c r="HP515" s="401"/>
      <c r="HQ515" s="401"/>
      <c r="HR515" s="401"/>
      <c r="HS515" s="401"/>
      <c r="HT515" s="401"/>
      <c r="HU515" s="401"/>
      <c r="HV515" s="401"/>
      <c r="HW515" s="401"/>
      <c r="HX515" s="401"/>
      <c r="HY515" s="399"/>
      <c r="HZ515" s="399"/>
      <c r="IA515" s="401"/>
      <c r="IB515" s="401"/>
      <c r="IC515" s="401"/>
      <c r="ID515" s="401"/>
      <c r="IE515" s="401"/>
      <c r="IF515" s="401"/>
      <c r="IG515" s="401"/>
      <c r="IH515" s="401"/>
      <c r="II515" s="401"/>
      <c r="IJ515" s="401"/>
      <c r="IK515" s="401"/>
      <c r="IL515" s="401"/>
      <c r="IM515" s="401"/>
      <c r="IN515" s="401"/>
      <c r="IO515" s="401"/>
      <c r="IP515" s="401"/>
      <c r="IQ515" s="401"/>
      <c r="IR515" s="401"/>
      <c r="IS515" s="401"/>
      <c r="IT515" s="401"/>
      <c r="IU515" s="401"/>
      <c r="IV515" s="401"/>
      <c r="IW515" s="401"/>
      <c r="IX515" s="401"/>
      <c r="IY515" s="401"/>
      <c r="IZ515" s="401"/>
      <c r="JA515" s="401"/>
      <c r="JB515" s="401"/>
      <c r="JC515" s="401"/>
      <c r="JD515" s="410"/>
    </row>
    <row r="516" spans="1:264" ht="18.95" hidden="1" customHeight="1">
      <c r="A516" s="275"/>
      <c r="B516" s="276"/>
      <c r="C516" s="277"/>
      <c r="D516" s="277"/>
      <c r="E516" s="278"/>
      <c r="F516" s="278"/>
      <c r="G516" s="278"/>
      <c r="H516" s="277"/>
      <c r="I516" s="277"/>
      <c r="J516" s="402"/>
      <c r="K516" s="403"/>
      <c r="L516" s="403"/>
      <c r="M516" s="403"/>
      <c r="N516" s="404"/>
      <c r="O516" s="405"/>
      <c r="P516" s="403"/>
      <c r="Q516" s="403"/>
      <c r="R516" s="406"/>
      <c r="S516" s="406"/>
      <c r="T516" s="403"/>
      <c r="U516" s="406"/>
      <c r="V516" s="403"/>
      <c r="W516" s="407"/>
      <c r="X516" s="406"/>
      <c r="Y516" s="406"/>
      <c r="Z516" s="406"/>
      <c r="AA516" s="406"/>
      <c r="AB516" s="406"/>
      <c r="AC516" s="406"/>
      <c r="AD516" s="406"/>
      <c r="AE516" s="406"/>
      <c r="AF516" s="406"/>
      <c r="AG516" s="406"/>
      <c r="AH516" s="406"/>
      <c r="AI516" s="406"/>
      <c r="AJ516" s="406"/>
      <c r="AK516" s="406"/>
      <c r="AL516" s="406"/>
      <c r="AM516" s="406"/>
      <c r="AN516" s="406"/>
      <c r="AO516" s="406"/>
      <c r="AP516" s="406"/>
      <c r="AQ516" s="406"/>
      <c r="AR516" s="406"/>
      <c r="AS516" s="406"/>
      <c r="AT516" s="406"/>
      <c r="AU516" s="406"/>
      <c r="AV516" s="406"/>
      <c r="AW516" s="406"/>
      <c r="AX516" s="406"/>
      <c r="AY516" s="406"/>
      <c r="AZ516" s="406"/>
      <c r="BA516" s="406"/>
      <c r="BB516" s="406"/>
      <c r="BC516" s="406"/>
      <c r="BD516" s="406"/>
      <c r="BE516" s="406"/>
      <c r="BF516" s="406"/>
      <c r="BG516" s="406"/>
      <c r="BH516" s="406"/>
      <c r="BI516" s="406"/>
      <c r="BJ516" s="406"/>
      <c r="BK516" s="406"/>
      <c r="BL516" s="406"/>
      <c r="BM516" s="406"/>
      <c r="BN516" s="406"/>
      <c r="BO516" s="406"/>
      <c r="BP516" s="406"/>
      <c r="BQ516" s="406"/>
      <c r="BR516" s="406"/>
      <c r="BS516" s="406"/>
      <c r="BT516" s="406"/>
      <c r="BU516" s="406"/>
      <c r="BV516" s="406"/>
      <c r="BW516" s="406"/>
      <c r="BX516" s="406"/>
      <c r="BY516" s="406"/>
      <c r="BZ516" s="406"/>
      <c r="CA516" s="406"/>
      <c r="CB516" s="406"/>
      <c r="CC516" s="406"/>
      <c r="CD516" s="406"/>
      <c r="CE516" s="406"/>
      <c r="CF516" s="406"/>
      <c r="CG516" s="406"/>
      <c r="CH516" s="406"/>
      <c r="CI516" s="406"/>
      <c r="CJ516" s="406"/>
      <c r="CK516" s="406"/>
      <c r="CL516" s="406"/>
      <c r="CM516" s="406"/>
      <c r="CN516" s="406"/>
      <c r="CO516" s="406"/>
      <c r="CP516" s="406"/>
      <c r="CQ516" s="406"/>
      <c r="CR516" s="406"/>
      <c r="CS516" s="406"/>
      <c r="CT516" s="406"/>
      <c r="CU516" s="406"/>
      <c r="CV516" s="406"/>
      <c r="CW516" s="406"/>
      <c r="CX516" s="406"/>
      <c r="CY516" s="406"/>
      <c r="CZ516" s="406"/>
      <c r="DA516" s="406"/>
      <c r="DB516" s="406"/>
      <c r="DC516" s="406"/>
      <c r="DD516" s="406"/>
      <c r="DE516" s="406"/>
      <c r="DF516" s="406"/>
      <c r="DG516" s="406"/>
      <c r="DH516" s="406"/>
      <c r="DI516" s="406"/>
      <c r="DJ516" s="406"/>
      <c r="DK516" s="406"/>
      <c r="DL516" s="406"/>
      <c r="DM516" s="406"/>
      <c r="DN516" s="406"/>
      <c r="DO516" s="406"/>
      <c r="DP516" s="406"/>
      <c r="DQ516" s="406"/>
      <c r="DR516" s="406"/>
      <c r="DS516" s="406"/>
      <c r="DT516" s="406"/>
      <c r="DU516" s="406"/>
      <c r="DV516" s="406"/>
      <c r="DW516" s="406"/>
      <c r="DX516" s="406"/>
      <c r="DY516" s="406"/>
      <c r="DZ516" s="406"/>
      <c r="EA516" s="406"/>
      <c r="EB516" s="406"/>
      <c r="EC516" s="406"/>
      <c r="ED516" s="406"/>
      <c r="EE516" s="406"/>
      <c r="EF516" s="406"/>
      <c r="EG516" s="406"/>
      <c r="EH516" s="406"/>
      <c r="EI516" s="406"/>
      <c r="EJ516" s="406"/>
      <c r="EK516" s="406"/>
      <c r="EL516" s="406"/>
      <c r="EM516" s="406"/>
      <c r="EN516" s="406"/>
      <c r="EO516" s="406"/>
      <c r="EP516" s="406"/>
      <c r="EQ516" s="406"/>
      <c r="ER516" s="406"/>
      <c r="ES516" s="406"/>
      <c r="ET516" s="406"/>
      <c r="EU516" s="406"/>
      <c r="EV516" s="406"/>
      <c r="EW516" s="406"/>
      <c r="EX516" s="406"/>
      <c r="EY516" s="406"/>
      <c r="EZ516" s="406"/>
      <c r="FA516" s="406"/>
      <c r="FB516" s="406"/>
      <c r="FC516" s="406"/>
      <c r="FD516" s="406"/>
      <c r="FE516" s="406"/>
      <c r="FF516" s="406"/>
      <c r="FG516" s="406"/>
      <c r="FH516" s="406"/>
      <c r="FI516" s="406"/>
      <c r="FJ516" s="406"/>
      <c r="FK516" s="406"/>
      <c r="FL516" s="406"/>
      <c r="FM516" s="406"/>
      <c r="FN516" s="406"/>
      <c r="FO516" s="406"/>
      <c r="FP516" s="406"/>
      <c r="FQ516" s="408"/>
      <c r="FR516" s="408"/>
      <c r="FS516" s="406"/>
      <c r="FT516" s="406"/>
      <c r="FU516" s="406"/>
      <c r="FV516" s="406"/>
      <c r="FW516" s="406"/>
      <c r="FX516" s="406"/>
      <c r="FY516" s="406"/>
      <c r="FZ516" s="406"/>
      <c r="GA516" s="406"/>
      <c r="GB516" s="406"/>
      <c r="GC516" s="406"/>
      <c r="GD516" s="399"/>
      <c r="GE516" s="399"/>
      <c r="GF516" s="401"/>
      <c r="GG516" s="401"/>
      <c r="GH516" s="409"/>
      <c r="GI516" s="401"/>
      <c r="GJ516" s="399"/>
      <c r="GK516" s="401"/>
      <c r="GL516" s="401"/>
      <c r="GM516" s="401"/>
      <c r="GN516" s="401"/>
      <c r="GO516" s="401"/>
      <c r="GP516" s="401"/>
      <c r="GQ516" s="401"/>
      <c r="GR516" s="401"/>
      <c r="GS516" s="401"/>
      <c r="GT516" s="401"/>
      <c r="GU516" s="401"/>
      <c r="GV516" s="401"/>
      <c r="GW516" s="401"/>
      <c r="GX516" s="401"/>
      <c r="GY516" s="401"/>
      <c r="GZ516" s="401"/>
      <c r="HA516" s="401"/>
      <c r="HB516" s="401"/>
      <c r="HC516" s="401"/>
      <c r="HD516" s="401"/>
      <c r="HE516" s="401"/>
      <c r="HF516" s="401"/>
      <c r="HG516" s="401"/>
      <c r="HH516" s="401"/>
      <c r="HI516" s="401"/>
      <c r="HJ516" s="401"/>
      <c r="HK516" s="401"/>
      <c r="HL516" s="401"/>
      <c r="HM516" s="401"/>
      <c r="HN516" s="401"/>
      <c r="HO516" s="401"/>
      <c r="HP516" s="401"/>
      <c r="HQ516" s="401"/>
      <c r="HR516" s="401"/>
      <c r="HS516" s="401"/>
      <c r="HT516" s="401"/>
      <c r="HU516" s="401"/>
      <c r="HV516" s="401"/>
      <c r="HW516" s="401"/>
      <c r="HX516" s="401"/>
      <c r="HY516" s="399"/>
      <c r="HZ516" s="399"/>
      <c r="IA516" s="401"/>
      <c r="IB516" s="401"/>
      <c r="IC516" s="401"/>
      <c r="ID516" s="401"/>
      <c r="IE516" s="401"/>
      <c r="IF516" s="401"/>
      <c r="IG516" s="401"/>
      <c r="IH516" s="401"/>
      <c r="II516" s="401"/>
      <c r="IJ516" s="401"/>
      <c r="IK516" s="401"/>
      <c r="IL516" s="401"/>
      <c r="IM516" s="401"/>
      <c r="IN516" s="401"/>
      <c r="IO516" s="401"/>
      <c r="IP516" s="401"/>
      <c r="IQ516" s="401"/>
      <c r="IR516" s="401"/>
      <c r="IS516" s="401"/>
      <c r="IT516" s="401"/>
      <c r="IU516" s="401"/>
      <c r="IV516" s="401"/>
      <c r="IW516" s="401"/>
      <c r="IX516" s="401"/>
      <c r="IY516" s="401"/>
      <c r="IZ516" s="401"/>
      <c r="JA516" s="401"/>
      <c r="JB516" s="401"/>
      <c r="JC516" s="401"/>
      <c r="JD516" s="410"/>
    </row>
    <row r="517" spans="1:264" ht="18.95" hidden="1" customHeight="1">
      <c r="A517" s="275"/>
      <c r="B517" s="276"/>
      <c r="C517" s="277"/>
      <c r="D517" s="277"/>
      <c r="E517" s="278"/>
      <c r="F517" s="278"/>
      <c r="G517" s="278"/>
      <c r="H517" s="277"/>
      <c r="I517" s="277"/>
      <c r="J517" s="402"/>
      <c r="K517" s="403"/>
      <c r="L517" s="403"/>
      <c r="M517" s="403"/>
      <c r="N517" s="404"/>
      <c r="O517" s="405"/>
      <c r="P517" s="403"/>
      <c r="Q517" s="403"/>
      <c r="R517" s="406"/>
      <c r="S517" s="406"/>
      <c r="T517" s="403"/>
      <c r="U517" s="406"/>
      <c r="V517" s="403"/>
      <c r="W517" s="407"/>
      <c r="X517" s="406"/>
      <c r="Y517" s="406"/>
      <c r="Z517" s="406"/>
      <c r="AA517" s="406"/>
      <c r="AB517" s="406"/>
      <c r="AC517" s="406"/>
      <c r="AD517" s="406"/>
      <c r="AE517" s="406"/>
      <c r="AF517" s="406"/>
      <c r="AG517" s="406"/>
      <c r="AH517" s="406"/>
      <c r="AI517" s="406"/>
      <c r="AJ517" s="406"/>
      <c r="AK517" s="406"/>
      <c r="AL517" s="406"/>
      <c r="AM517" s="406"/>
      <c r="AN517" s="406"/>
      <c r="AO517" s="406"/>
      <c r="AP517" s="406"/>
      <c r="AQ517" s="406"/>
      <c r="AR517" s="406"/>
      <c r="AS517" s="406"/>
      <c r="AT517" s="406"/>
      <c r="AU517" s="406"/>
      <c r="AV517" s="406"/>
      <c r="AW517" s="406"/>
      <c r="AX517" s="406"/>
      <c r="AY517" s="406"/>
      <c r="AZ517" s="406"/>
      <c r="BA517" s="406"/>
      <c r="BB517" s="406"/>
      <c r="BC517" s="406"/>
      <c r="BD517" s="406"/>
      <c r="BE517" s="406"/>
      <c r="BF517" s="406"/>
      <c r="BG517" s="406"/>
      <c r="BH517" s="406"/>
      <c r="BI517" s="406"/>
      <c r="BJ517" s="406"/>
      <c r="BK517" s="406"/>
      <c r="BL517" s="406"/>
      <c r="BM517" s="406"/>
      <c r="BN517" s="406"/>
      <c r="BO517" s="406"/>
      <c r="BP517" s="406"/>
      <c r="BQ517" s="406"/>
      <c r="BR517" s="406"/>
      <c r="BS517" s="406"/>
      <c r="BT517" s="406"/>
      <c r="BU517" s="406"/>
      <c r="BV517" s="406"/>
      <c r="BW517" s="406"/>
      <c r="BX517" s="406"/>
      <c r="BY517" s="406"/>
      <c r="BZ517" s="406"/>
      <c r="CA517" s="406"/>
      <c r="CB517" s="406"/>
      <c r="CC517" s="406"/>
      <c r="CD517" s="406"/>
      <c r="CE517" s="406"/>
      <c r="CF517" s="406"/>
      <c r="CG517" s="406"/>
      <c r="CH517" s="406"/>
      <c r="CI517" s="406"/>
      <c r="CJ517" s="406"/>
      <c r="CK517" s="406"/>
      <c r="CL517" s="406"/>
      <c r="CM517" s="406"/>
      <c r="CN517" s="406"/>
      <c r="CO517" s="406"/>
      <c r="CP517" s="406"/>
      <c r="CQ517" s="406"/>
      <c r="CR517" s="406"/>
      <c r="CS517" s="406"/>
      <c r="CT517" s="406"/>
      <c r="CU517" s="406"/>
      <c r="CV517" s="406"/>
      <c r="CW517" s="406"/>
      <c r="CX517" s="406"/>
      <c r="CY517" s="406"/>
      <c r="CZ517" s="406"/>
      <c r="DA517" s="406"/>
      <c r="DB517" s="406"/>
      <c r="DC517" s="406"/>
      <c r="DD517" s="406"/>
      <c r="DE517" s="406"/>
      <c r="DF517" s="406"/>
      <c r="DG517" s="406"/>
      <c r="DH517" s="406"/>
      <c r="DI517" s="406"/>
      <c r="DJ517" s="406"/>
      <c r="DK517" s="406"/>
      <c r="DL517" s="406"/>
      <c r="DM517" s="406"/>
      <c r="DN517" s="406"/>
      <c r="DO517" s="406"/>
      <c r="DP517" s="406"/>
      <c r="DQ517" s="406"/>
      <c r="DR517" s="406"/>
      <c r="DS517" s="406"/>
      <c r="DT517" s="406"/>
      <c r="DU517" s="406"/>
      <c r="DV517" s="406"/>
      <c r="DW517" s="406"/>
      <c r="DX517" s="406"/>
      <c r="DY517" s="406"/>
      <c r="DZ517" s="406"/>
      <c r="EA517" s="406"/>
      <c r="EB517" s="406"/>
      <c r="EC517" s="406"/>
      <c r="ED517" s="406"/>
      <c r="EE517" s="406"/>
      <c r="EF517" s="406"/>
      <c r="EG517" s="406"/>
      <c r="EH517" s="406"/>
      <c r="EI517" s="406"/>
      <c r="EJ517" s="406"/>
      <c r="EK517" s="406"/>
      <c r="EL517" s="406"/>
      <c r="EM517" s="406"/>
      <c r="EN517" s="406"/>
      <c r="EO517" s="406"/>
      <c r="EP517" s="406"/>
      <c r="EQ517" s="406"/>
      <c r="ER517" s="406"/>
      <c r="ES517" s="406"/>
      <c r="ET517" s="406"/>
      <c r="EU517" s="406"/>
      <c r="EV517" s="406"/>
      <c r="EW517" s="406"/>
      <c r="EX517" s="406"/>
      <c r="EY517" s="406"/>
      <c r="EZ517" s="406"/>
      <c r="FA517" s="406"/>
      <c r="FB517" s="406"/>
      <c r="FC517" s="406"/>
      <c r="FD517" s="406"/>
      <c r="FE517" s="406"/>
      <c r="FF517" s="406"/>
      <c r="FG517" s="406"/>
      <c r="FH517" s="406"/>
      <c r="FI517" s="406"/>
      <c r="FJ517" s="406"/>
      <c r="FK517" s="406"/>
      <c r="FL517" s="406"/>
      <c r="FM517" s="406"/>
      <c r="FN517" s="406"/>
      <c r="FO517" s="406"/>
      <c r="FP517" s="406"/>
      <c r="FQ517" s="408"/>
      <c r="FR517" s="408"/>
      <c r="FS517" s="406"/>
      <c r="FT517" s="406"/>
      <c r="FU517" s="406"/>
      <c r="FV517" s="406"/>
      <c r="FW517" s="406"/>
      <c r="FX517" s="406"/>
      <c r="FY517" s="406"/>
      <c r="FZ517" s="406"/>
      <c r="GA517" s="406"/>
      <c r="GB517" s="406"/>
      <c r="GC517" s="406"/>
      <c r="GD517" s="399"/>
      <c r="GE517" s="399"/>
      <c r="GF517" s="401"/>
      <c r="GG517" s="401"/>
      <c r="GH517" s="409"/>
      <c r="GI517" s="401"/>
      <c r="GJ517" s="399"/>
      <c r="GK517" s="401"/>
      <c r="GL517" s="401"/>
      <c r="GM517" s="401"/>
      <c r="GN517" s="401"/>
      <c r="GO517" s="401"/>
      <c r="GP517" s="401"/>
      <c r="GQ517" s="401"/>
      <c r="GR517" s="401"/>
      <c r="GS517" s="401"/>
      <c r="GT517" s="401"/>
      <c r="GU517" s="401"/>
      <c r="GV517" s="401"/>
      <c r="GW517" s="401"/>
      <c r="GX517" s="401"/>
      <c r="GY517" s="401"/>
      <c r="GZ517" s="401"/>
      <c r="HA517" s="401"/>
      <c r="HB517" s="401"/>
      <c r="HC517" s="401"/>
      <c r="HD517" s="401"/>
      <c r="HE517" s="401"/>
      <c r="HF517" s="401"/>
      <c r="HG517" s="401"/>
      <c r="HH517" s="401"/>
      <c r="HI517" s="401"/>
      <c r="HJ517" s="401"/>
      <c r="HK517" s="401"/>
      <c r="HL517" s="401"/>
      <c r="HM517" s="401"/>
      <c r="HN517" s="401"/>
      <c r="HO517" s="401"/>
      <c r="HP517" s="401"/>
      <c r="HQ517" s="401"/>
      <c r="HR517" s="401"/>
      <c r="HS517" s="401"/>
      <c r="HT517" s="401"/>
      <c r="HU517" s="401"/>
      <c r="HV517" s="401"/>
      <c r="HW517" s="401"/>
      <c r="HX517" s="401"/>
      <c r="HY517" s="399"/>
      <c r="HZ517" s="399"/>
      <c r="IA517" s="401"/>
      <c r="IB517" s="401"/>
      <c r="IC517" s="401"/>
      <c r="ID517" s="401"/>
      <c r="IE517" s="401"/>
      <c r="IF517" s="401"/>
      <c r="IG517" s="401"/>
      <c r="IH517" s="401"/>
      <c r="II517" s="401"/>
      <c r="IJ517" s="401"/>
      <c r="IK517" s="401"/>
      <c r="IL517" s="401"/>
      <c r="IM517" s="401"/>
      <c r="IN517" s="401"/>
      <c r="IO517" s="401"/>
      <c r="IP517" s="401"/>
      <c r="IQ517" s="401"/>
      <c r="IR517" s="401"/>
      <c r="IS517" s="401"/>
      <c r="IT517" s="401"/>
      <c r="IU517" s="401"/>
      <c r="IV517" s="401"/>
      <c r="IW517" s="401"/>
      <c r="IX517" s="401"/>
      <c r="IY517" s="401"/>
      <c r="IZ517" s="401"/>
      <c r="JA517" s="401"/>
      <c r="JB517" s="401"/>
      <c r="JC517" s="401"/>
      <c r="JD517" s="410"/>
    </row>
    <row r="518" spans="1:264" ht="18.95" hidden="1" customHeight="1">
      <c r="A518" s="275"/>
      <c r="B518" s="276"/>
      <c r="C518" s="277"/>
      <c r="D518" s="277"/>
      <c r="E518" s="278"/>
      <c r="F518" s="278"/>
      <c r="G518" s="278"/>
      <c r="H518" s="277"/>
      <c r="I518" s="277"/>
      <c r="J518" s="402"/>
      <c r="K518" s="403"/>
      <c r="L518" s="403"/>
      <c r="M518" s="403"/>
      <c r="N518" s="404"/>
      <c r="O518" s="405"/>
      <c r="P518" s="403"/>
      <c r="Q518" s="403"/>
      <c r="R518" s="406"/>
      <c r="S518" s="406"/>
      <c r="T518" s="403"/>
      <c r="U518" s="406"/>
      <c r="V518" s="403"/>
      <c r="W518" s="407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406"/>
      <c r="AL518" s="406"/>
      <c r="AM518" s="406"/>
      <c r="AN518" s="406"/>
      <c r="AO518" s="406"/>
      <c r="AP518" s="406"/>
      <c r="AQ518" s="406"/>
      <c r="AR518" s="406"/>
      <c r="AS518" s="406"/>
      <c r="AT518" s="406"/>
      <c r="AU518" s="406"/>
      <c r="AV518" s="406"/>
      <c r="AW518" s="406"/>
      <c r="AX518" s="406"/>
      <c r="AY518" s="406"/>
      <c r="AZ518" s="406"/>
      <c r="BA518" s="406"/>
      <c r="BB518" s="406"/>
      <c r="BC518" s="406"/>
      <c r="BD518" s="406"/>
      <c r="BE518" s="406"/>
      <c r="BF518" s="406"/>
      <c r="BG518" s="406"/>
      <c r="BH518" s="406"/>
      <c r="BI518" s="406"/>
      <c r="BJ518" s="406"/>
      <c r="BK518" s="406"/>
      <c r="BL518" s="406"/>
      <c r="BM518" s="406"/>
      <c r="BN518" s="406"/>
      <c r="BO518" s="406"/>
      <c r="BP518" s="406"/>
      <c r="BQ518" s="406"/>
      <c r="BR518" s="406"/>
      <c r="BS518" s="406"/>
      <c r="BT518" s="406"/>
      <c r="BU518" s="406"/>
      <c r="BV518" s="406"/>
      <c r="BW518" s="406"/>
      <c r="BX518" s="406"/>
      <c r="BY518" s="406"/>
      <c r="BZ518" s="406"/>
      <c r="CA518" s="406"/>
      <c r="CB518" s="406"/>
      <c r="CC518" s="406"/>
      <c r="CD518" s="406"/>
      <c r="CE518" s="406"/>
      <c r="CF518" s="406"/>
      <c r="CG518" s="406"/>
      <c r="CH518" s="406"/>
      <c r="CI518" s="406"/>
      <c r="CJ518" s="406"/>
      <c r="CK518" s="406"/>
      <c r="CL518" s="406"/>
      <c r="CM518" s="406"/>
      <c r="CN518" s="406"/>
      <c r="CO518" s="406"/>
      <c r="CP518" s="406"/>
      <c r="CQ518" s="406"/>
      <c r="CR518" s="406"/>
      <c r="CS518" s="406"/>
      <c r="CT518" s="406"/>
      <c r="CU518" s="406"/>
      <c r="CV518" s="406"/>
      <c r="CW518" s="406"/>
      <c r="CX518" s="406"/>
      <c r="CY518" s="406"/>
      <c r="CZ518" s="406"/>
      <c r="DA518" s="406"/>
      <c r="DB518" s="406"/>
      <c r="DC518" s="406"/>
      <c r="DD518" s="406"/>
      <c r="DE518" s="406"/>
      <c r="DF518" s="406"/>
      <c r="DG518" s="406"/>
      <c r="DH518" s="406"/>
      <c r="DI518" s="406"/>
      <c r="DJ518" s="406"/>
      <c r="DK518" s="406"/>
      <c r="DL518" s="406"/>
      <c r="DM518" s="406"/>
      <c r="DN518" s="406"/>
      <c r="DO518" s="406"/>
      <c r="DP518" s="406"/>
      <c r="DQ518" s="406"/>
      <c r="DR518" s="406"/>
      <c r="DS518" s="406"/>
      <c r="DT518" s="406"/>
      <c r="DU518" s="406"/>
      <c r="DV518" s="406"/>
      <c r="DW518" s="406"/>
      <c r="DX518" s="406"/>
      <c r="DY518" s="406"/>
      <c r="DZ518" s="406"/>
      <c r="EA518" s="406"/>
      <c r="EB518" s="406"/>
      <c r="EC518" s="406"/>
      <c r="ED518" s="406"/>
      <c r="EE518" s="406"/>
      <c r="EF518" s="406"/>
      <c r="EG518" s="406"/>
      <c r="EH518" s="406"/>
      <c r="EI518" s="406"/>
      <c r="EJ518" s="406"/>
      <c r="EK518" s="406"/>
      <c r="EL518" s="406"/>
      <c r="EM518" s="406"/>
      <c r="EN518" s="406"/>
      <c r="EO518" s="406"/>
      <c r="EP518" s="406"/>
      <c r="EQ518" s="406"/>
      <c r="ER518" s="406"/>
      <c r="ES518" s="406"/>
      <c r="ET518" s="406"/>
      <c r="EU518" s="406"/>
      <c r="EV518" s="406"/>
      <c r="EW518" s="406"/>
      <c r="EX518" s="406"/>
      <c r="EY518" s="406"/>
      <c r="EZ518" s="406"/>
      <c r="FA518" s="406"/>
      <c r="FB518" s="406"/>
      <c r="FC518" s="406"/>
      <c r="FD518" s="406"/>
      <c r="FE518" s="406"/>
      <c r="FF518" s="406"/>
      <c r="FG518" s="406"/>
      <c r="FH518" s="406"/>
      <c r="FI518" s="406"/>
      <c r="FJ518" s="406"/>
      <c r="FK518" s="406"/>
      <c r="FL518" s="406"/>
      <c r="FM518" s="406"/>
      <c r="FN518" s="406"/>
      <c r="FO518" s="406"/>
      <c r="FP518" s="406"/>
      <c r="FQ518" s="408"/>
      <c r="FR518" s="408"/>
      <c r="FS518" s="406"/>
      <c r="FT518" s="406"/>
      <c r="FU518" s="406"/>
      <c r="FV518" s="406"/>
      <c r="FW518" s="406"/>
      <c r="FX518" s="406"/>
      <c r="FY518" s="406"/>
      <c r="FZ518" s="406"/>
      <c r="GA518" s="406"/>
      <c r="GB518" s="406"/>
      <c r="GC518" s="406"/>
      <c r="GD518" s="399"/>
      <c r="GE518" s="399"/>
      <c r="GF518" s="401"/>
      <c r="GG518" s="401"/>
      <c r="GH518" s="409"/>
      <c r="GI518" s="401"/>
      <c r="GJ518" s="399"/>
      <c r="GK518" s="401"/>
      <c r="GL518" s="401"/>
      <c r="GM518" s="401"/>
      <c r="GN518" s="401"/>
      <c r="GO518" s="401"/>
      <c r="GP518" s="401"/>
      <c r="GQ518" s="401"/>
      <c r="GR518" s="401"/>
      <c r="GS518" s="401"/>
      <c r="GT518" s="401"/>
      <c r="GU518" s="401"/>
      <c r="GV518" s="401"/>
      <c r="GW518" s="401"/>
      <c r="GX518" s="401"/>
      <c r="GY518" s="401"/>
      <c r="GZ518" s="401"/>
      <c r="HA518" s="401"/>
      <c r="HB518" s="401"/>
      <c r="HC518" s="401"/>
      <c r="HD518" s="401"/>
      <c r="HE518" s="401"/>
      <c r="HF518" s="401"/>
      <c r="HG518" s="401"/>
      <c r="HH518" s="401"/>
      <c r="HI518" s="401"/>
      <c r="HJ518" s="401"/>
      <c r="HK518" s="401"/>
      <c r="HL518" s="401"/>
      <c r="HM518" s="401"/>
      <c r="HN518" s="401"/>
      <c r="HO518" s="401"/>
      <c r="HP518" s="401"/>
      <c r="HQ518" s="401"/>
      <c r="HR518" s="401"/>
      <c r="HS518" s="401"/>
      <c r="HT518" s="401"/>
      <c r="HU518" s="401"/>
      <c r="HV518" s="401"/>
      <c r="HW518" s="401"/>
      <c r="HX518" s="401"/>
      <c r="HY518" s="399"/>
      <c r="HZ518" s="399"/>
      <c r="IA518" s="401"/>
      <c r="IB518" s="401"/>
      <c r="IC518" s="401"/>
      <c r="ID518" s="401"/>
      <c r="IE518" s="401"/>
      <c r="IF518" s="401"/>
      <c r="IG518" s="401"/>
      <c r="IH518" s="401"/>
      <c r="II518" s="401"/>
      <c r="IJ518" s="401"/>
      <c r="IK518" s="401"/>
      <c r="IL518" s="401"/>
      <c r="IM518" s="401"/>
      <c r="IN518" s="401"/>
      <c r="IO518" s="401"/>
      <c r="IP518" s="401"/>
      <c r="IQ518" s="401"/>
      <c r="IR518" s="401"/>
      <c r="IS518" s="401"/>
      <c r="IT518" s="401"/>
      <c r="IU518" s="401"/>
      <c r="IV518" s="401"/>
      <c r="IW518" s="401"/>
      <c r="IX518" s="401"/>
      <c r="IY518" s="401"/>
      <c r="IZ518" s="401"/>
      <c r="JA518" s="401"/>
      <c r="JB518" s="401"/>
      <c r="JC518" s="401"/>
      <c r="JD518" s="410"/>
    </row>
    <row r="519" spans="1:264" ht="18.95" hidden="1" customHeight="1">
      <c r="A519" s="275"/>
      <c r="B519" s="276"/>
      <c r="C519" s="277"/>
      <c r="D519" s="277"/>
      <c r="E519" s="278"/>
      <c r="F519" s="278"/>
      <c r="G519" s="278"/>
      <c r="H519" s="277"/>
      <c r="I519" s="277"/>
      <c r="J519" s="402"/>
      <c r="K519" s="403"/>
      <c r="L519" s="403"/>
      <c r="M519" s="403"/>
      <c r="N519" s="404"/>
      <c r="O519" s="405"/>
      <c r="P519" s="403"/>
      <c r="Q519" s="403"/>
      <c r="R519" s="406"/>
      <c r="S519" s="406"/>
      <c r="T519" s="403"/>
      <c r="U519" s="406"/>
      <c r="V519" s="403"/>
      <c r="W519" s="407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406"/>
      <c r="AL519" s="406"/>
      <c r="AM519" s="406"/>
      <c r="AN519" s="406"/>
      <c r="AO519" s="406"/>
      <c r="AP519" s="406"/>
      <c r="AQ519" s="406"/>
      <c r="AR519" s="406"/>
      <c r="AS519" s="406"/>
      <c r="AT519" s="406"/>
      <c r="AU519" s="406"/>
      <c r="AV519" s="406"/>
      <c r="AW519" s="406"/>
      <c r="AX519" s="406"/>
      <c r="AY519" s="406"/>
      <c r="AZ519" s="406"/>
      <c r="BA519" s="406"/>
      <c r="BB519" s="406"/>
      <c r="BC519" s="406"/>
      <c r="BD519" s="406"/>
      <c r="BE519" s="406"/>
      <c r="BF519" s="406"/>
      <c r="BG519" s="406"/>
      <c r="BH519" s="406"/>
      <c r="BI519" s="406"/>
      <c r="BJ519" s="406"/>
      <c r="BK519" s="406"/>
      <c r="BL519" s="406"/>
      <c r="BM519" s="406"/>
      <c r="BN519" s="406"/>
      <c r="BO519" s="406"/>
      <c r="BP519" s="406"/>
      <c r="BQ519" s="406"/>
      <c r="BR519" s="406"/>
      <c r="BS519" s="406"/>
      <c r="BT519" s="406"/>
      <c r="BU519" s="406"/>
      <c r="BV519" s="406"/>
      <c r="BW519" s="406"/>
      <c r="BX519" s="406"/>
      <c r="BY519" s="406"/>
      <c r="BZ519" s="406"/>
      <c r="CA519" s="406"/>
      <c r="CB519" s="406"/>
      <c r="CC519" s="406"/>
      <c r="CD519" s="406"/>
      <c r="CE519" s="406"/>
      <c r="CF519" s="406"/>
      <c r="CG519" s="406"/>
      <c r="CH519" s="406"/>
      <c r="CI519" s="406"/>
      <c r="CJ519" s="406"/>
      <c r="CK519" s="406"/>
      <c r="CL519" s="406"/>
      <c r="CM519" s="406"/>
      <c r="CN519" s="406"/>
      <c r="CO519" s="406"/>
      <c r="CP519" s="406"/>
      <c r="CQ519" s="406"/>
      <c r="CR519" s="406"/>
      <c r="CS519" s="406"/>
      <c r="CT519" s="406"/>
      <c r="CU519" s="406"/>
      <c r="CV519" s="406"/>
      <c r="CW519" s="406"/>
      <c r="CX519" s="406"/>
      <c r="CY519" s="406"/>
      <c r="CZ519" s="406"/>
      <c r="DA519" s="406"/>
      <c r="DB519" s="406"/>
      <c r="DC519" s="406"/>
      <c r="DD519" s="406"/>
      <c r="DE519" s="406"/>
      <c r="DF519" s="406"/>
      <c r="DG519" s="406"/>
      <c r="DH519" s="406"/>
      <c r="DI519" s="406"/>
      <c r="DJ519" s="406"/>
      <c r="DK519" s="406"/>
      <c r="DL519" s="406"/>
      <c r="DM519" s="406"/>
      <c r="DN519" s="406"/>
      <c r="DO519" s="406"/>
      <c r="DP519" s="406"/>
      <c r="DQ519" s="406"/>
      <c r="DR519" s="406"/>
      <c r="DS519" s="406"/>
      <c r="DT519" s="406"/>
      <c r="DU519" s="406"/>
      <c r="DV519" s="406"/>
      <c r="DW519" s="406"/>
      <c r="DX519" s="406"/>
      <c r="DY519" s="406"/>
      <c r="DZ519" s="406"/>
      <c r="EA519" s="406"/>
      <c r="EB519" s="406"/>
      <c r="EC519" s="406"/>
      <c r="ED519" s="406"/>
      <c r="EE519" s="406"/>
      <c r="EF519" s="406"/>
      <c r="EG519" s="406"/>
      <c r="EH519" s="406"/>
      <c r="EI519" s="406"/>
      <c r="EJ519" s="406"/>
      <c r="EK519" s="406"/>
      <c r="EL519" s="406"/>
      <c r="EM519" s="406"/>
      <c r="EN519" s="406"/>
      <c r="EO519" s="406"/>
      <c r="EP519" s="406"/>
      <c r="EQ519" s="406"/>
      <c r="ER519" s="406"/>
      <c r="ES519" s="406"/>
      <c r="ET519" s="406"/>
      <c r="EU519" s="406"/>
      <c r="EV519" s="406"/>
      <c r="EW519" s="406"/>
      <c r="EX519" s="406"/>
      <c r="EY519" s="406"/>
      <c r="EZ519" s="406"/>
      <c r="FA519" s="406"/>
      <c r="FB519" s="406"/>
      <c r="FC519" s="406"/>
      <c r="FD519" s="406"/>
      <c r="FE519" s="406"/>
      <c r="FF519" s="406"/>
      <c r="FG519" s="406"/>
      <c r="FH519" s="406"/>
      <c r="FI519" s="406"/>
      <c r="FJ519" s="406"/>
      <c r="FK519" s="406"/>
      <c r="FL519" s="406"/>
      <c r="FM519" s="406"/>
      <c r="FN519" s="406"/>
      <c r="FO519" s="406"/>
      <c r="FP519" s="406"/>
      <c r="FQ519" s="408"/>
      <c r="FR519" s="408"/>
      <c r="FS519" s="406"/>
      <c r="FT519" s="406"/>
      <c r="FU519" s="406"/>
      <c r="FV519" s="406"/>
      <c r="FW519" s="406"/>
      <c r="FX519" s="406"/>
      <c r="FY519" s="406"/>
      <c r="FZ519" s="406"/>
      <c r="GA519" s="406"/>
      <c r="GB519" s="406"/>
      <c r="GC519" s="406"/>
      <c r="GD519" s="399"/>
      <c r="GE519" s="399"/>
      <c r="GF519" s="401"/>
      <c r="GG519" s="401"/>
      <c r="GH519" s="409"/>
      <c r="GI519" s="401"/>
      <c r="GJ519" s="399"/>
      <c r="GK519" s="401"/>
      <c r="GL519" s="401"/>
      <c r="GM519" s="401"/>
      <c r="GN519" s="401"/>
      <c r="GO519" s="401"/>
      <c r="GP519" s="401"/>
      <c r="GQ519" s="401"/>
      <c r="GR519" s="401"/>
      <c r="GS519" s="401"/>
      <c r="GT519" s="401"/>
      <c r="GU519" s="401"/>
      <c r="GV519" s="401"/>
      <c r="GW519" s="401"/>
      <c r="GX519" s="401"/>
      <c r="GY519" s="401"/>
      <c r="GZ519" s="401"/>
      <c r="HA519" s="401"/>
      <c r="HB519" s="401"/>
      <c r="HC519" s="401"/>
      <c r="HD519" s="401"/>
      <c r="HE519" s="401"/>
      <c r="HF519" s="401"/>
      <c r="HG519" s="401"/>
      <c r="HH519" s="401"/>
      <c r="HI519" s="401"/>
      <c r="HJ519" s="401"/>
      <c r="HK519" s="401"/>
      <c r="HL519" s="401"/>
      <c r="HM519" s="401"/>
      <c r="HN519" s="401"/>
      <c r="HO519" s="401"/>
      <c r="HP519" s="401"/>
      <c r="HQ519" s="401"/>
      <c r="HR519" s="401"/>
      <c r="HS519" s="401"/>
      <c r="HT519" s="401"/>
      <c r="HU519" s="401"/>
      <c r="HV519" s="401"/>
      <c r="HW519" s="401"/>
      <c r="HX519" s="401"/>
      <c r="HY519" s="399"/>
      <c r="HZ519" s="399"/>
      <c r="IA519" s="401"/>
      <c r="IB519" s="401"/>
      <c r="IC519" s="401"/>
      <c r="ID519" s="401"/>
      <c r="IE519" s="401"/>
      <c r="IF519" s="401"/>
      <c r="IG519" s="401"/>
      <c r="IH519" s="401"/>
      <c r="II519" s="401"/>
      <c r="IJ519" s="401"/>
      <c r="IK519" s="401"/>
      <c r="IL519" s="401"/>
      <c r="IM519" s="401"/>
      <c r="IN519" s="401"/>
      <c r="IO519" s="401"/>
      <c r="IP519" s="401"/>
      <c r="IQ519" s="401"/>
      <c r="IR519" s="401"/>
      <c r="IS519" s="401"/>
      <c r="IT519" s="401"/>
      <c r="IU519" s="401"/>
      <c r="IV519" s="401"/>
      <c r="IW519" s="401"/>
      <c r="IX519" s="401"/>
      <c r="IY519" s="401"/>
      <c r="IZ519" s="401"/>
      <c r="JA519" s="401"/>
      <c r="JB519" s="401"/>
      <c r="JC519" s="401"/>
      <c r="JD519" s="410"/>
    </row>
    <row r="520" spans="1:264" ht="18.95" hidden="1" customHeight="1">
      <c r="A520" s="275"/>
      <c r="B520" s="276"/>
      <c r="C520" s="277"/>
      <c r="D520" s="277"/>
      <c r="E520" s="278"/>
      <c r="F520" s="278"/>
      <c r="G520" s="278"/>
      <c r="H520" s="277"/>
      <c r="I520" s="277"/>
      <c r="J520" s="402"/>
      <c r="K520" s="403"/>
      <c r="L520" s="403"/>
      <c r="M520" s="403"/>
      <c r="N520" s="404"/>
      <c r="O520" s="405"/>
      <c r="P520" s="403"/>
      <c r="Q520" s="403"/>
      <c r="R520" s="406"/>
      <c r="S520" s="406"/>
      <c r="T520" s="403"/>
      <c r="U520" s="406"/>
      <c r="V520" s="403"/>
      <c r="W520" s="407"/>
      <c r="X520" s="406"/>
      <c r="Y520" s="406"/>
      <c r="Z520" s="406"/>
      <c r="AA520" s="406"/>
      <c r="AB520" s="406"/>
      <c r="AC520" s="406"/>
      <c r="AD520" s="406"/>
      <c r="AE520" s="406"/>
      <c r="AF520" s="406"/>
      <c r="AG520" s="406"/>
      <c r="AH520" s="406"/>
      <c r="AI520" s="406"/>
      <c r="AJ520" s="406"/>
      <c r="AK520" s="406"/>
      <c r="AL520" s="406"/>
      <c r="AM520" s="406"/>
      <c r="AN520" s="406"/>
      <c r="AO520" s="406"/>
      <c r="AP520" s="406"/>
      <c r="AQ520" s="406"/>
      <c r="AR520" s="406"/>
      <c r="AS520" s="406"/>
      <c r="AT520" s="406"/>
      <c r="AU520" s="406"/>
      <c r="AV520" s="406"/>
      <c r="AW520" s="406"/>
      <c r="AX520" s="406"/>
      <c r="AY520" s="406"/>
      <c r="AZ520" s="406"/>
      <c r="BA520" s="406"/>
      <c r="BB520" s="406"/>
      <c r="BC520" s="406"/>
      <c r="BD520" s="406"/>
      <c r="BE520" s="406"/>
      <c r="BF520" s="406"/>
      <c r="BG520" s="406"/>
      <c r="BH520" s="406"/>
      <c r="BI520" s="406"/>
      <c r="BJ520" s="406"/>
      <c r="BK520" s="406"/>
      <c r="BL520" s="406"/>
      <c r="BM520" s="406"/>
      <c r="BN520" s="406"/>
      <c r="BO520" s="406"/>
      <c r="BP520" s="406"/>
      <c r="BQ520" s="406"/>
      <c r="BR520" s="406"/>
      <c r="BS520" s="406"/>
      <c r="BT520" s="406"/>
      <c r="BU520" s="406"/>
      <c r="BV520" s="406"/>
      <c r="BW520" s="406"/>
      <c r="BX520" s="406"/>
      <c r="BY520" s="406"/>
      <c r="BZ520" s="406"/>
      <c r="CA520" s="406"/>
      <c r="CB520" s="406"/>
      <c r="CC520" s="406"/>
      <c r="CD520" s="406"/>
      <c r="CE520" s="406"/>
      <c r="CF520" s="406"/>
      <c r="CG520" s="406"/>
      <c r="CH520" s="406"/>
      <c r="CI520" s="406"/>
      <c r="CJ520" s="406"/>
      <c r="CK520" s="406"/>
      <c r="CL520" s="406"/>
      <c r="CM520" s="406"/>
      <c r="CN520" s="406"/>
      <c r="CO520" s="406"/>
      <c r="CP520" s="406"/>
      <c r="CQ520" s="406"/>
      <c r="CR520" s="406"/>
      <c r="CS520" s="406"/>
      <c r="CT520" s="406"/>
      <c r="CU520" s="406"/>
      <c r="CV520" s="406"/>
      <c r="CW520" s="406"/>
      <c r="CX520" s="406"/>
      <c r="CY520" s="406"/>
      <c r="CZ520" s="406"/>
      <c r="DA520" s="406"/>
      <c r="DB520" s="406"/>
      <c r="DC520" s="406"/>
      <c r="DD520" s="406"/>
      <c r="DE520" s="406"/>
      <c r="DF520" s="406"/>
      <c r="DG520" s="406"/>
      <c r="DH520" s="406"/>
      <c r="DI520" s="406"/>
      <c r="DJ520" s="406"/>
      <c r="DK520" s="406"/>
      <c r="DL520" s="406"/>
      <c r="DM520" s="406"/>
      <c r="DN520" s="406"/>
      <c r="DO520" s="406"/>
      <c r="DP520" s="406"/>
      <c r="DQ520" s="406"/>
      <c r="DR520" s="406"/>
      <c r="DS520" s="406"/>
      <c r="DT520" s="406"/>
      <c r="DU520" s="406"/>
      <c r="DV520" s="406"/>
      <c r="DW520" s="406"/>
      <c r="DX520" s="406"/>
      <c r="DY520" s="406"/>
      <c r="DZ520" s="406"/>
      <c r="EA520" s="406"/>
      <c r="EB520" s="406"/>
      <c r="EC520" s="406"/>
      <c r="ED520" s="406"/>
      <c r="EE520" s="406"/>
      <c r="EF520" s="406"/>
      <c r="EG520" s="406"/>
      <c r="EH520" s="406"/>
      <c r="EI520" s="406"/>
      <c r="EJ520" s="406"/>
      <c r="EK520" s="406"/>
      <c r="EL520" s="406"/>
      <c r="EM520" s="406"/>
      <c r="EN520" s="406"/>
      <c r="EO520" s="406"/>
      <c r="EP520" s="406"/>
      <c r="EQ520" s="406"/>
      <c r="ER520" s="406"/>
      <c r="ES520" s="406"/>
      <c r="ET520" s="406"/>
      <c r="EU520" s="406"/>
      <c r="EV520" s="406"/>
      <c r="EW520" s="406"/>
      <c r="EX520" s="406"/>
      <c r="EY520" s="406"/>
      <c r="EZ520" s="406"/>
      <c r="FA520" s="406"/>
      <c r="FB520" s="406"/>
      <c r="FC520" s="406"/>
      <c r="FD520" s="406"/>
      <c r="FE520" s="406"/>
      <c r="FF520" s="406"/>
      <c r="FG520" s="406"/>
      <c r="FH520" s="406"/>
      <c r="FI520" s="406"/>
      <c r="FJ520" s="406"/>
      <c r="FK520" s="406"/>
      <c r="FL520" s="406"/>
      <c r="FM520" s="406"/>
      <c r="FN520" s="406"/>
      <c r="FO520" s="406"/>
      <c r="FP520" s="406"/>
      <c r="FQ520" s="408"/>
      <c r="FR520" s="408"/>
      <c r="FS520" s="406"/>
      <c r="FT520" s="406"/>
      <c r="FU520" s="406"/>
      <c r="FV520" s="406"/>
      <c r="FW520" s="406"/>
      <c r="FX520" s="406"/>
      <c r="FY520" s="406"/>
      <c r="FZ520" s="406"/>
      <c r="GA520" s="406"/>
      <c r="GB520" s="406"/>
      <c r="GC520" s="406"/>
      <c r="GD520" s="399"/>
      <c r="GE520" s="399"/>
      <c r="GF520" s="401"/>
      <c r="GG520" s="401"/>
      <c r="GH520" s="409"/>
      <c r="GI520" s="401"/>
      <c r="GJ520" s="399"/>
      <c r="GK520" s="401"/>
      <c r="GL520" s="401"/>
      <c r="GM520" s="401"/>
      <c r="GN520" s="401"/>
      <c r="GO520" s="401"/>
      <c r="GP520" s="401"/>
      <c r="GQ520" s="401"/>
      <c r="GR520" s="401"/>
      <c r="GS520" s="401"/>
      <c r="GT520" s="401"/>
      <c r="GU520" s="401"/>
      <c r="GV520" s="401"/>
      <c r="GW520" s="401"/>
      <c r="GX520" s="401"/>
      <c r="GY520" s="401"/>
      <c r="GZ520" s="401"/>
      <c r="HA520" s="401"/>
      <c r="HB520" s="401"/>
      <c r="HC520" s="401"/>
      <c r="HD520" s="401"/>
      <c r="HE520" s="401"/>
      <c r="HF520" s="401"/>
      <c r="HG520" s="401"/>
      <c r="HH520" s="401"/>
      <c r="HI520" s="401"/>
      <c r="HJ520" s="401"/>
      <c r="HK520" s="401"/>
      <c r="HL520" s="401"/>
      <c r="HM520" s="401"/>
      <c r="HN520" s="401"/>
      <c r="HO520" s="401"/>
      <c r="HP520" s="401"/>
      <c r="HQ520" s="401"/>
      <c r="HR520" s="401"/>
      <c r="HS520" s="401"/>
      <c r="HT520" s="401"/>
      <c r="HU520" s="401"/>
      <c r="HV520" s="401"/>
      <c r="HW520" s="401"/>
      <c r="HX520" s="401"/>
      <c r="HY520" s="399"/>
      <c r="HZ520" s="399"/>
      <c r="IA520" s="401"/>
      <c r="IB520" s="401"/>
      <c r="IC520" s="401"/>
      <c r="ID520" s="401"/>
      <c r="IE520" s="401"/>
      <c r="IF520" s="401"/>
      <c r="IG520" s="401"/>
      <c r="IH520" s="401"/>
      <c r="II520" s="401"/>
      <c r="IJ520" s="401"/>
      <c r="IK520" s="401"/>
      <c r="IL520" s="401"/>
      <c r="IM520" s="401"/>
      <c r="IN520" s="401"/>
      <c r="IO520" s="401"/>
      <c r="IP520" s="401"/>
      <c r="IQ520" s="401"/>
      <c r="IR520" s="401"/>
      <c r="IS520" s="401"/>
      <c r="IT520" s="401"/>
      <c r="IU520" s="401"/>
      <c r="IV520" s="401"/>
      <c r="IW520" s="401"/>
      <c r="IX520" s="401"/>
      <c r="IY520" s="401"/>
      <c r="IZ520" s="401"/>
      <c r="JA520" s="401"/>
      <c r="JB520" s="401"/>
      <c r="JC520" s="401"/>
      <c r="JD520" s="410"/>
    </row>
    <row r="521" spans="1:264" ht="18.95" hidden="1" customHeight="1">
      <c r="A521" s="275"/>
      <c r="B521" s="276"/>
      <c r="C521" s="277"/>
      <c r="D521" s="277"/>
      <c r="E521" s="278"/>
      <c r="F521" s="278"/>
      <c r="G521" s="278"/>
      <c r="H521" s="277"/>
      <c r="I521" s="277"/>
      <c r="J521" s="402"/>
      <c r="K521" s="403"/>
      <c r="L521" s="403"/>
      <c r="M521" s="403"/>
      <c r="N521" s="404"/>
      <c r="O521" s="405"/>
      <c r="P521" s="403"/>
      <c r="Q521" s="403"/>
      <c r="R521" s="406"/>
      <c r="S521" s="406"/>
      <c r="T521" s="403"/>
      <c r="U521" s="406"/>
      <c r="V521" s="403"/>
      <c r="W521" s="407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/>
      <c r="AI521" s="406"/>
      <c r="AJ521" s="406"/>
      <c r="AK521" s="406"/>
      <c r="AL521" s="406"/>
      <c r="AM521" s="406"/>
      <c r="AN521" s="406"/>
      <c r="AO521" s="406"/>
      <c r="AP521" s="406"/>
      <c r="AQ521" s="406"/>
      <c r="AR521" s="406"/>
      <c r="AS521" s="406"/>
      <c r="AT521" s="406"/>
      <c r="AU521" s="406"/>
      <c r="AV521" s="406"/>
      <c r="AW521" s="406"/>
      <c r="AX521" s="406"/>
      <c r="AY521" s="406"/>
      <c r="AZ521" s="406"/>
      <c r="BA521" s="406"/>
      <c r="BB521" s="406"/>
      <c r="BC521" s="406"/>
      <c r="BD521" s="406"/>
      <c r="BE521" s="406"/>
      <c r="BF521" s="406"/>
      <c r="BG521" s="406"/>
      <c r="BH521" s="406"/>
      <c r="BI521" s="406"/>
      <c r="BJ521" s="406"/>
      <c r="BK521" s="406"/>
      <c r="BL521" s="406"/>
      <c r="BM521" s="406"/>
      <c r="BN521" s="406"/>
      <c r="BO521" s="406"/>
      <c r="BP521" s="406"/>
      <c r="BQ521" s="406"/>
      <c r="BR521" s="406"/>
      <c r="BS521" s="406"/>
      <c r="BT521" s="406"/>
      <c r="BU521" s="406"/>
      <c r="BV521" s="406"/>
      <c r="BW521" s="406"/>
      <c r="BX521" s="406"/>
      <c r="BY521" s="406"/>
      <c r="BZ521" s="406"/>
      <c r="CA521" s="406"/>
      <c r="CB521" s="406"/>
      <c r="CC521" s="406"/>
      <c r="CD521" s="406"/>
      <c r="CE521" s="406"/>
      <c r="CF521" s="406"/>
      <c r="CG521" s="406"/>
      <c r="CH521" s="406"/>
      <c r="CI521" s="406"/>
      <c r="CJ521" s="406"/>
      <c r="CK521" s="406"/>
      <c r="CL521" s="406"/>
      <c r="CM521" s="406"/>
      <c r="CN521" s="406"/>
      <c r="CO521" s="406"/>
      <c r="CP521" s="406"/>
      <c r="CQ521" s="406"/>
      <c r="CR521" s="406"/>
      <c r="CS521" s="406"/>
      <c r="CT521" s="406"/>
      <c r="CU521" s="406"/>
      <c r="CV521" s="406"/>
      <c r="CW521" s="406"/>
      <c r="CX521" s="406"/>
      <c r="CY521" s="406"/>
      <c r="CZ521" s="406"/>
      <c r="DA521" s="406"/>
      <c r="DB521" s="406"/>
      <c r="DC521" s="406"/>
      <c r="DD521" s="406"/>
      <c r="DE521" s="406"/>
      <c r="DF521" s="406"/>
      <c r="DG521" s="406"/>
      <c r="DH521" s="406"/>
      <c r="DI521" s="406"/>
      <c r="DJ521" s="406"/>
      <c r="DK521" s="406"/>
      <c r="DL521" s="406"/>
      <c r="DM521" s="406"/>
      <c r="DN521" s="406"/>
      <c r="DO521" s="406"/>
      <c r="DP521" s="406"/>
      <c r="DQ521" s="406"/>
      <c r="DR521" s="406"/>
      <c r="DS521" s="406"/>
      <c r="DT521" s="406"/>
      <c r="DU521" s="406"/>
      <c r="DV521" s="406"/>
      <c r="DW521" s="406"/>
      <c r="DX521" s="406"/>
      <c r="DY521" s="406"/>
      <c r="DZ521" s="406"/>
      <c r="EA521" s="406"/>
      <c r="EB521" s="406"/>
      <c r="EC521" s="406"/>
      <c r="ED521" s="406"/>
      <c r="EE521" s="406"/>
      <c r="EF521" s="406"/>
      <c r="EG521" s="406"/>
      <c r="EH521" s="406"/>
      <c r="EI521" s="406"/>
      <c r="EJ521" s="406"/>
      <c r="EK521" s="406"/>
      <c r="EL521" s="406"/>
      <c r="EM521" s="406"/>
      <c r="EN521" s="406"/>
      <c r="EO521" s="406"/>
      <c r="EP521" s="406"/>
      <c r="EQ521" s="406"/>
      <c r="ER521" s="406"/>
      <c r="ES521" s="406"/>
      <c r="ET521" s="406"/>
      <c r="EU521" s="406"/>
      <c r="EV521" s="406"/>
      <c r="EW521" s="406"/>
      <c r="EX521" s="406"/>
      <c r="EY521" s="406"/>
      <c r="EZ521" s="406"/>
      <c r="FA521" s="406"/>
      <c r="FB521" s="406"/>
      <c r="FC521" s="406"/>
      <c r="FD521" s="406"/>
      <c r="FE521" s="406"/>
      <c r="FF521" s="406"/>
      <c r="FG521" s="406"/>
      <c r="FH521" s="406"/>
      <c r="FI521" s="406"/>
      <c r="FJ521" s="406"/>
      <c r="FK521" s="406"/>
      <c r="FL521" s="406"/>
      <c r="FM521" s="406"/>
      <c r="FN521" s="406"/>
      <c r="FO521" s="406"/>
      <c r="FP521" s="406"/>
      <c r="FQ521" s="408"/>
      <c r="FR521" s="408"/>
      <c r="FS521" s="406"/>
      <c r="FT521" s="406"/>
      <c r="FU521" s="406"/>
      <c r="FV521" s="406"/>
      <c r="FW521" s="406"/>
      <c r="FX521" s="406"/>
      <c r="FY521" s="406"/>
      <c r="FZ521" s="406"/>
      <c r="GA521" s="406"/>
      <c r="GB521" s="406"/>
      <c r="GC521" s="406"/>
      <c r="GD521" s="399"/>
      <c r="GE521" s="399"/>
      <c r="GF521" s="401"/>
      <c r="GG521" s="401"/>
      <c r="GH521" s="409"/>
      <c r="GI521" s="401"/>
      <c r="GJ521" s="399"/>
      <c r="GK521" s="401"/>
      <c r="GL521" s="401"/>
      <c r="GM521" s="401"/>
      <c r="GN521" s="401"/>
      <c r="GO521" s="401"/>
      <c r="GP521" s="401"/>
      <c r="GQ521" s="401"/>
      <c r="GR521" s="401"/>
      <c r="GS521" s="401"/>
      <c r="GT521" s="401"/>
      <c r="GU521" s="401"/>
      <c r="GV521" s="401"/>
      <c r="GW521" s="401"/>
      <c r="GX521" s="401"/>
      <c r="GY521" s="401"/>
      <c r="GZ521" s="401"/>
      <c r="HA521" s="401"/>
      <c r="HB521" s="401"/>
      <c r="HC521" s="401"/>
      <c r="HD521" s="401"/>
      <c r="HE521" s="401"/>
      <c r="HF521" s="401"/>
      <c r="HG521" s="401"/>
      <c r="HH521" s="401"/>
      <c r="HI521" s="401"/>
      <c r="HJ521" s="401"/>
      <c r="HK521" s="401"/>
      <c r="HL521" s="401"/>
      <c r="HM521" s="401"/>
      <c r="HN521" s="401"/>
      <c r="HO521" s="401"/>
      <c r="HP521" s="401"/>
      <c r="HQ521" s="401"/>
      <c r="HR521" s="401"/>
      <c r="HS521" s="401"/>
      <c r="HT521" s="401"/>
      <c r="HU521" s="401"/>
      <c r="HV521" s="401"/>
      <c r="HW521" s="401"/>
      <c r="HX521" s="401"/>
      <c r="HY521" s="399"/>
      <c r="HZ521" s="399"/>
      <c r="IA521" s="401"/>
      <c r="IB521" s="401"/>
      <c r="IC521" s="401"/>
      <c r="ID521" s="401"/>
      <c r="IE521" s="401"/>
      <c r="IF521" s="401"/>
      <c r="IG521" s="401"/>
      <c r="IH521" s="401"/>
      <c r="II521" s="401"/>
      <c r="IJ521" s="401"/>
      <c r="IK521" s="401"/>
      <c r="IL521" s="401"/>
      <c r="IM521" s="401"/>
      <c r="IN521" s="401"/>
      <c r="IO521" s="401"/>
      <c r="IP521" s="401"/>
      <c r="IQ521" s="401"/>
      <c r="IR521" s="401"/>
      <c r="IS521" s="401"/>
      <c r="IT521" s="401"/>
      <c r="IU521" s="401"/>
      <c r="IV521" s="401"/>
      <c r="IW521" s="401"/>
      <c r="IX521" s="401"/>
      <c r="IY521" s="401"/>
      <c r="IZ521" s="401"/>
      <c r="JA521" s="401"/>
      <c r="JB521" s="401"/>
      <c r="JC521" s="401"/>
      <c r="JD521" s="410"/>
    </row>
    <row r="522" spans="1:264" ht="18.95" hidden="1" customHeight="1">
      <c r="A522" s="275"/>
      <c r="B522" s="276"/>
      <c r="C522" s="277"/>
      <c r="D522" s="277"/>
      <c r="E522" s="278"/>
      <c r="F522" s="278"/>
      <c r="G522" s="278"/>
      <c r="H522" s="277"/>
      <c r="I522" s="277"/>
      <c r="J522" s="402"/>
      <c r="K522" s="403"/>
      <c r="L522" s="403"/>
      <c r="M522" s="403"/>
      <c r="N522" s="404"/>
      <c r="O522" s="405"/>
      <c r="P522" s="403"/>
      <c r="Q522" s="403"/>
      <c r="R522" s="406"/>
      <c r="S522" s="406"/>
      <c r="T522" s="403"/>
      <c r="U522" s="406"/>
      <c r="V522" s="403"/>
      <c r="W522" s="407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406"/>
      <c r="AL522" s="406"/>
      <c r="AM522" s="406"/>
      <c r="AN522" s="406"/>
      <c r="AO522" s="406"/>
      <c r="AP522" s="406"/>
      <c r="AQ522" s="406"/>
      <c r="AR522" s="406"/>
      <c r="AS522" s="406"/>
      <c r="AT522" s="406"/>
      <c r="AU522" s="406"/>
      <c r="AV522" s="406"/>
      <c r="AW522" s="406"/>
      <c r="AX522" s="406"/>
      <c r="AY522" s="406"/>
      <c r="AZ522" s="406"/>
      <c r="BA522" s="406"/>
      <c r="BB522" s="406"/>
      <c r="BC522" s="406"/>
      <c r="BD522" s="406"/>
      <c r="BE522" s="406"/>
      <c r="BF522" s="406"/>
      <c r="BG522" s="406"/>
      <c r="BH522" s="406"/>
      <c r="BI522" s="406"/>
      <c r="BJ522" s="406"/>
      <c r="BK522" s="406"/>
      <c r="BL522" s="406"/>
      <c r="BM522" s="406"/>
      <c r="BN522" s="406"/>
      <c r="BO522" s="406"/>
      <c r="BP522" s="406"/>
      <c r="BQ522" s="406"/>
      <c r="BR522" s="406"/>
      <c r="BS522" s="406"/>
      <c r="BT522" s="406"/>
      <c r="BU522" s="406"/>
      <c r="BV522" s="406"/>
      <c r="BW522" s="406"/>
      <c r="BX522" s="406"/>
      <c r="BY522" s="406"/>
      <c r="BZ522" s="406"/>
      <c r="CA522" s="406"/>
      <c r="CB522" s="406"/>
      <c r="CC522" s="406"/>
      <c r="CD522" s="406"/>
      <c r="CE522" s="406"/>
      <c r="CF522" s="406"/>
      <c r="CG522" s="406"/>
      <c r="CH522" s="406"/>
      <c r="CI522" s="406"/>
      <c r="CJ522" s="406"/>
      <c r="CK522" s="406"/>
      <c r="CL522" s="406"/>
      <c r="CM522" s="406"/>
      <c r="CN522" s="406"/>
      <c r="CO522" s="406"/>
      <c r="CP522" s="406"/>
      <c r="CQ522" s="406"/>
      <c r="CR522" s="406"/>
      <c r="CS522" s="406"/>
      <c r="CT522" s="406"/>
      <c r="CU522" s="406"/>
      <c r="CV522" s="406"/>
      <c r="CW522" s="406"/>
      <c r="CX522" s="406"/>
      <c r="CY522" s="406"/>
      <c r="CZ522" s="406"/>
      <c r="DA522" s="406"/>
      <c r="DB522" s="406"/>
      <c r="DC522" s="406"/>
      <c r="DD522" s="406"/>
      <c r="DE522" s="406"/>
      <c r="DF522" s="406"/>
      <c r="DG522" s="406"/>
      <c r="DH522" s="406"/>
      <c r="DI522" s="406"/>
      <c r="DJ522" s="406"/>
      <c r="DK522" s="406"/>
      <c r="DL522" s="406"/>
      <c r="DM522" s="406"/>
      <c r="DN522" s="406"/>
      <c r="DO522" s="406"/>
      <c r="DP522" s="406"/>
      <c r="DQ522" s="406"/>
      <c r="DR522" s="406"/>
      <c r="DS522" s="406"/>
      <c r="DT522" s="406"/>
      <c r="DU522" s="406"/>
      <c r="DV522" s="406"/>
      <c r="DW522" s="406"/>
      <c r="DX522" s="406"/>
      <c r="DY522" s="406"/>
      <c r="DZ522" s="406"/>
      <c r="EA522" s="406"/>
      <c r="EB522" s="406"/>
      <c r="EC522" s="406"/>
      <c r="ED522" s="406"/>
      <c r="EE522" s="406"/>
      <c r="EF522" s="406"/>
      <c r="EG522" s="406"/>
      <c r="EH522" s="406"/>
      <c r="EI522" s="406"/>
      <c r="EJ522" s="406"/>
      <c r="EK522" s="406"/>
      <c r="EL522" s="406"/>
      <c r="EM522" s="406"/>
      <c r="EN522" s="406"/>
      <c r="EO522" s="406"/>
      <c r="EP522" s="406"/>
      <c r="EQ522" s="406"/>
      <c r="ER522" s="406"/>
      <c r="ES522" s="406"/>
      <c r="ET522" s="406"/>
      <c r="EU522" s="406"/>
      <c r="EV522" s="406"/>
      <c r="EW522" s="406"/>
      <c r="EX522" s="406"/>
      <c r="EY522" s="406"/>
      <c r="EZ522" s="406"/>
      <c r="FA522" s="406"/>
      <c r="FB522" s="406"/>
      <c r="FC522" s="406"/>
      <c r="FD522" s="406"/>
      <c r="FE522" s="406"/>
      <c r="FF522" s="406"/>
      <c r="FG522" s="406"/>
      <c r="FH522" s="406"/>
      <c r="FI522" s="406"/>
      <c r="FJ522" s="406"/>
      <c r="FK522" s="406"/>
      <c r="FL522" s="406"/>
      <c r="FM522" s="406"/>
      <c r="FN522" s="406"/>
      <c r="FO522" s="406"/>
      <c r="FP522" s="406"/>
      <c r="FQ522" s="408"/>
      <c r="FR522" s="408"/>
      <c r="FS522" s="406"/>
      <c r="FT522" s="406"/>
      <c r="FU522" s="406"/>
      <c r="FV522" s="406"/>
      <c r="FW522" s="406"/>
      <c r="FX522" s="406"/>
      <c r="FY522" s="406"/>
      <c r="FZ522" s="406"/>
      <c r="GA522" s="406"/>
      <c r="GB522" s="406"/>
      <c r="GC522" s="406"/>
      <c r="GD522" s="399"/>
      <c r="GE522" s="399"/>
      <c r="GF522" s="401"/>
      <c r="GG522" s="401"/>
      <c r="GH522" s="409"/>
      <c r="GI522" s="401"/>
      <c r="GJ522" s="399"/>
      <c r="GK522" s="401"/>
      <c r="GL522" s="401"/>
      <c r="GM522" s="401"/>
      <c r="GN522" s="401"/>
      <c r="GO522" s="401"/>
      <c r="GP522" s="401"/>
      <c r="GQ522" s="401"/>
      <c r="GR522" s="401"/>
      <c r="GS522" s="401"/>
      <c r="GT522" s="401"/>
      <c r="GU522" s="401"/>
      <c r="GV522" s="401"/>
      <c r="GW522" s="401"/>
      <c r="GX522" s="401"/>
      <c r="GY522" s="401"/>
      <c r="GZ522" s="401"/>
      <c r="HA522" s="401"/>
      <c r="HB522" s="401"/>
      <c r="HC522" s="401"/>
      <c r="HD522" s="401"/>
      <c r="HE522" s="401"/>
      <c r="HF522" s="401"/>
      <c r="HG522" s="401"/>
      <c r="HH522" s="401"/>
      <c r="HI522" s="401"/>
      <c r="HJ522" s="401"/>
      <c r="HK522" s="401"/>
      <c r="HL522" s="401"/>
      <c r="HM522" s="401"/>
      <c r="HN522" s="401"/>
      <c r="HO522" s="401"/>
      <c r="HP522" s="401"/>
      <c r="HQ522" s="401"/>
      <c r="HR522" s="401"/>
      <c r="HS522" s="401"/>
      <c r="HT522" s="401"/>
      <c r="HU522" s="401"/>
      <c r="HV522" s="401"/>
      <c r="HW522" s="401"/>
      <c r="HX522" s="401"/>
      <c r="HY522" s="399"/>
      <c r="HZ522" s="399"/>
      <c r="IA522" s="401"/>
      <c r="IB522" s="401"/>
      <c r="IC522" s="401"/>
      <c r="ID522" s="401"/>
      <c r="IE522" s="401"/>
      <c r="IF522" s="401"/>
      <c r="IG522" s="401"/>
      <c r="IH522" s="401"/>
      <c r="II522" s="401"/>
      <c r="IJ522" s="401"/>
      <c r="IK522" s="401"/>
      <c r="IL522" s="401"/>
      <c r="IM522" s="401"/>
      <c r="IN522" s="401"/>
      <c r="IO522" s="401"/>
      <c r="IP522" s="401"/>
      <c r="IQ522" s="401"/>
      <c r="IR522" s="401"/>
      <c r="IS522" s="401"/>
      <c r="IT522" s="401"/>
      <c r="IU522" s="401"/>
      <c r="IV522" s="401"/>
      <c r="IW522" s="401"/>
      <c r="IX522" s="401"/>
      <c r="IY522" s="401"/>
      <c r="IZ522" s="401"/>
      <c r="JA522" s="401"/>
      <c r="JB522" s="401"/>
      <c r="JC522" s="401"/>
      <c r="JD522" s="410"/>
    </row>
    <row r="523" spans="1:264" ht="18.95" hidden="1" customHeight="1">
      <c r="A523" s="275"/>
      <c r="B523" s="276"/>
      <c r="C523" s="277"/>
      <c r="D523" s="277"/>
      <c r="E523" s="278"/>
      <c r="F523" s="278"/>
      <c r="G523" s="278"/>
      <c r="H523" s="277"/>
      <c r="I523" s="277"/>
      <c r="J523" s="402"/>
      <c r="K523" s="403"/>
      <c r="L523" s="403"/>
      <c r="M523" s="403"/>
      <c r="N523" s="404"/>
      <c r="O523" s="405"/>
      <c r="P523" s="403"/>
      <c r="Q523" s="403"/>
      <c r="R523" s="406"/>
      <c r="S523" s="406"/>
      <c r="T523" s="403"/>
      <c r="U523" s="406"/>
      <c r="V523" s="403"/>
      <c r="W523" s="407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406"/>
      <c r="AL523" s="406"/>
      <c r="AM523" s="406"/>
      <c r="AN523" s="406"/>
      <c r="AO523" s="406"/>
      <c r="AP523" s="406"/>
      <c r="AQ523" s="406"/>
      <c r="AR523" s="406"/>
      <c r="AS523" s="406"/>
      <c r="AT523" s="406"/>
      <c r="AU523" s="406"/>
      <c r="AV523" s="406"/>
      <c r="AW523" s="406"/>
      <c r="AX523" s="406"/>
      <c r="AY523" s="406"/>
      <c r="AZ523" s="406"/>
      <c r="BA523" s="406"/>
      <c r="BB523" s="406"/>
      <c r="BC523" s="406"/>
      <c r="BD523" s="406"/>
      <c r="BE523" s="406"/>
      <c r="BF523" s="406"/>
      <c r="BG523" s="406"/>
      <c r="BH523" s="406"/>
      <c r="BI523" s="406"/>
      <c r="BJ523" s="406"/>
      <c r="BK523" s="406"/>
      <c r="BL523" s="406"/>
      <c r="BM523" s="406"/>
      <c r="BN523" s="406"/>
      <c r="BO523" s="406"/>
      <c r="BP523" s="406"/>
      <c r="BQ523" s="406"/>
      <c r="BR523" s="406"/>
      <c r="BS523" s="406"/>
      <c r="BT523" s="406"/>
      <c r="BU523" s="406"/>
      <c r="BV523" s="406"/>
      <c r="BW523" s="406"/>
      <c r="BX523" s="406"/>
      <c r="BY523" s="406"/>
      <c r="BZ523" s="406"/>
      <c r="CA523" s="406"/>
      <c r="CB523" s="406"/>
      <c r="CC523" s="406"/>
      <c r="CD523" s="406"/>
      <c r="CE523" s="406"/>
      <c r="CF523" s="406"/>
      <c r="CG523" s="406"/>
      <c r="CH523" s="406"/>
      <c r="CI523" s="406"/>
      <c r="CJ523" s="406"/>
      <c r="CK523" s="406"/>
      <c r="CL523" s="406"/>
      <c r="CM523" s="406"/>
      <c r="CN523" s="406"/>
      <c r="CO523" s="406"/>
      <c r="CP523" s="406"/>
      <c r="CQ523" s="406"/>
      <c r="CR523" s="406"/>
      <c r="CS523" s="406"/>
      <c r="CT523" s="406"/>
      <c r="CU523" s="406"/>
      <c r="CV523" s="406"/>
      <c r="CW523" s="406"/>
      <c r="CX523" s="406"/>
      <c r="CY523" s="406"/>
      <c r="CZ523" s="406"/>
      <c r="DA523" s="406"/>
      <c r="DB523" s="406"/>
      <c r="DC523" s="406"/>
      <c r="DD523" s="406"/>
      <c r="DE523" s="406"/>
      <c r="DF523" s="406"/>
      <c r="DG523" s="406"/>
      <c r="DH523" s="406"/>
      <c r="DI523" s="406"/>
      <c r="DJ523" s="406"/>
      <c r="DK523" s="406"/>
      <c r="DL523" s="406"/>
      <c r="DM523" s="406"/>
      <c r="DN523" s="406"/>
      <c r="DO523" s="406"/>
      <c r="DP523" s="406"/>
      <c r="DQ523" s="406"/>
      <c r="DR523" s="406"/>
      <c r="DS523" s="406"/>
      <c r="DT523" s="406"/>
      <c r="DU523" s="406"/>
      <c r="DV523" s="406"/>
      <c r="DW523" s="406"/>
      <c r="DX523" s="406"/>
      <c r="DY523" s="406"/>
      <c r="DZ523" s="406"/>
      <c r="EA523" s="406"/>
      <c r="EB523" s="406"/>
      <c r="EC523" s="406"/>
      <c r="ED523" s="406"/>
      <c r="EE523" s="406"/>
      <c r="EF523" s="406"/>
      <c r="EG523" s="406"/>
      <c r="EH523" s="406"/>
      <c r="EI523" s="406"/>
      <c r="EJ523" s="406"/>
      <c r="EK523" s="406"/>
      <c r="EL523" s="406"/>
      <c r="EM523" s="406"/>
      <c r="EN523" s="406"/>
      <c r="EO523" s="406"/>
      <c r="EP523" s="406"/>
      <c r="EQ523" s="406"/>
      <c r="ER523" s="406"/>
      <c r="ES523" s="406"/>
      <c r="ET523" s="406"/>
      <c r="EU523" s="406"/>
      <c r="EV523" s="406"/>
      <c r="EW523" s="406"/>
      <c r="EX523" s="406"/>
      <c r="EY523" s="406"/>
      <c r="EZ523" s="406"/>
      <c r="FA523" s="406"/>
      <c r="FB523" s="406"/>
      <c r="FC523" s="406"/>
      <c r="FD523" s="406"/>
      <c r="FE523" s="406"/>
      <c r="FF523" s="406"/>
      <c r="FG523" s="406"/>
      <c r="FH523" s="406"/>
      <c r="FI523" s="406"/>
      <c r="FJ523" s="406"/>
      <c r="FK523" s="406"/>
      <c r="FL523" s="406"/>
      <c r="FM523" s="406"/>
      <c r="FN523" s="406"/>
      <c r="FO523" s="406"/>
      <c r="FP523" s="406"/>
      <c r="FQ523" s="408"/>
      <c r="FR523" s="408"/>
      <c r="FS523" s="406"/>
      <c r="FT523" s="406"/>
      <c r="FU523" s="406"/>
      <c r="FV523" s="406"/>
      <c r="FW523" s="406"/>
      <c r="FX523" s="406"/>
      <c r="FY523" s="406"/>
      <c r="FZ523" s="406"/>
      <c r="GA523" s="406"/>
      <c r="GB523" s="406"/>
      <c r="GC523" s="406"/>
      <c r="GD523" s="399"/>
      <c r="GE523" s="399"/>
      <c r="GF523" s="401"/>
      <c r="GG523" s="401"/>
      <c r="GH523" s="409"/>
      <c r="GI523" s="401"/>
      <c r="GJ523" s="399"/>
      <c r="GK523" s="401"/>
      <c r="GL523" s="401"/>
      <c r="GM523" s="401"/>
      <c r="GN523" s="401"/>
      <c r="GO523" s="401"/>
      <c r="GP523" s="401"/>
      <c r="GQ523" s="401"/>
      <c r="GR523" s="401"/>
      <c r="GS523" s="401"/>
      <c r="GT523" s="401"/>
      <c r="GU523" s="401"/>
      <c r="GV523" s="401"/>
      <c r="GW523" s="401"/>
      <c r="GX523" s="401"/>
      <c r="GY523" s="401"/>
      <c r="GZ523" s="401"/>
      <c r="HA523" s="401"/>
      <c r="HB523" s="401"/>
      <c r="HC523" s="401"/>
      <c r="HD523" s="401"/>
      <c r="HE523" s="401"/>
      <c r="HF523" s="401"/>
      <c r="HG523" s="401"/>
      <c r="HH523" s="401"/>
      <c r="HI523" s="401"/>
      <c r="HJ523" s="401"/>
      <c r="HK523" s="401"/>
      <c r="HL523" s="401"/>
      <c r="HM523" s="401"/>
      <c r="HN523" s="401"/>
      <c r="HO523" s="401"/>
      <c r="HP523" s="401"/>
      <c r="HQ523" s="401"/>
      <c r="HR523" s="401"/>
      <c r="HS523" s="401"/>
      <c r="HT523" s="401"/>
      <c r="HU523" s="401"/>
      <c r="HV523" s="401"/>
      <c r="HW523" s="401"/>
      <c r="HX523" s="401"/>
      <c r="HY523" s="399"/>
      <c r="HZ523" s="399"/>
      <c r="IA523" s="401"/>
      <c r="IB523" s="401"/>
      <c r="IC523" s="401"/>
      <c r="ID523" s="401"/>
      <c r="IE523" s="401"/>
      <c r="IF523" s="401"/>
      <c r="IG523" s="401"/>
      <c r="IH523" s="401"/>
      <c r="II523" s="401"/>
      <c r="IJ523" s="401"/>
      <c r="IK523" s="401"/>
      <c r="IL523" s="401"/>
      <c r="IM523" s="401"/>
      <c r="IN523" s="401"/>
      <c r="IO523" s="401"/>
      <c r="IP523" s="401"/>
      <c r="IQ523" s="401"/>
      <c r="IR523" s="401"/>
      <c r="IS523" s="401"/>
      <c r="IT523" s="401"/>
      <c r="IU523" s="401"/>
      <c r="IV523" s="401"/>
      <c r="IW523" s="401"/>
      <c r="IX523" s="401"/>
      <c r="IY523" s="401"/>
      <c r="IZ523" s="401"/>
      <c r="JA523" s="401"/>
      <c r="JB523" s="401"/>
      <c r="JC523" s="401"/>
      <c r="JD523" s="410"/>
    </row>
    <row r="524" spans="1:264" ht="18.95" hidden="1" customHeight="1">
      <c r="A524" s="275"/>
      <c r="B524" s="276"/>
      <c r="C524" s="277"/>
      <c r="D524" s="277"/>
      <c r="E524" s="278"/>
      <c r="F524" s="278"/>
      <c r="G524" s="278"/>
      <c r="H524" s="277"/>
      <c r="I524" s="277"/>
      <c r="J524" s="402"/>
      <c r="K524" s="403"/>
      <c r="L524" s="403"/>
      <c r="M524" s="403"/>
      <c r="N524" s="404"/>
      <c r="O524" s="405"/>
      <c r="P524" s="403"/>
      <c r="Q524" s="403"/>
      <c r="R524" s="406"/>
      <c r="S524" s="406"/>
      <c r="T524" s="403"/>
      <c r="U524" s="406"/>
      <c r="V524" s="403"/>
      <c r="W524" s="407"/>
      <c r="X524" s="406"/>
      <c r="Y524" s="406"/>
      <c r="Z524" s="406"/>
      <c r="AA524" s="406"/>
      <c r="AB524" s="406"/>
      <c r="AC524" s="406"/>
      <c r="AD524" s="406"/>
      <c r="AE524" s="406"/>
      <c r="AF524" s="406"/>
      <c r="AG524" s="406"/>
      <c r="AH524" s="406"/>
      <c r="AI524" s="406"/>
      <c r="AJ524" s="406"/>
      <c r="AK524" s="406"/>
      <c r="AL524" s="406"/>
      <c r="AM524" s="406"/>
      <c r="AN524" s="406"/>
      <c r="AO524" s="406"/>
      <c r="AP524" s="406"/>
      <c r="AQ524" s="406"/>
      <c r="AR524" s="406"/>
      <c r="AS524" s="406"/>
      <c r="AT524" s="406"/>
      <c r="AU524" s="406"/>
      <c r="AV524" s="406"/>
      <c r="AW524" s="406"/>
      <c r="AX524" s="406"/>
      <c r="AY524" s="406"/>
      <c r="AZ524" s="406"/>
      <c r="BA524" s="406"/>
      <c r="BB524" s="406"/>
      <c r="BC524" s="406"/>
      <c r="BD524" s="406"/>
      <c r="BE524" s="406"/>
      <c r="BF524" s="406"/>
      <c r="BG524" s="406"/>
      <c r="BH524" s="406"/>
      <c r="BI524" s="406"/>
      <c r="BJ524" s="406"/>
      <c r="BK524" s="406"/>
      <c r="BL524" s="406"/>
      <c r="BM524" s="406"/>
      <c r="BN524" s="406"/>
      <c r="BO524" s="406"/>
      <c r="BP524" s="406"/>
      <c r="BQ524" s="406"/>
      <c r="BR524" s="406"/>
      <c r="BS524" s="406"/>
      <c r="BT524" s="406"/>
      <c r="BU524" s="406"/>
      <c r="BV524" s="406"/>
      <c r="BW524" s="406"/>
      <c r="BX524" s="406"/>
      <c r="BY524" s="406"/>
      <c r="BZ524" s="406"/>
      <c r="CA524" s="406"/>
      <c r="CB524" s="406"/>
      <c r="CC524" s="406"/>
      <c r="CD524" s="406"/>
      <c r="CE524" s="406"/>
      <c r="CF524" s="406"/>
      <c r="CG524" s="406"/>
      <c r="CH524" s="406"/>
      <c r="CI524" s="406"/>
      <c r="CJ524" s="406"/>
      <c r="CK524" s="406"/>
      <c r="CL524" s="406"/>
      <c r="CM524" s="406"/>
      <c r="CN524" s="406"/>
      <c r="CO524" s="406"/>
      <c r="CP524" s="406"/>
      <c r="CQ524" s="406"/>
      <c r="CR524" s="406"/>
      <c r="CS524" s="406"/>
      <c r="CT524" s="406"/>
      <c r="CU524" s="406"/>
      <c r="CV524" s="406"/>
      <c r="CW524" s="406"/>
      <c r="CX524" s="406"/>
      <c r="CY524" s="406"/>
      <c r="CZ524" s="406"/>
      <c r="DA524" s="406"/>
      <c r="DB524" s="406"/>
      <c r="DC524" s="406"/>
      <c r="DD524" s="406"/>
      <c r="DE524" s="406"/>
      <c r="DF524" s="406"/>
      <c r="DG524" s="406"/>
      <c r="DH524" s="406"/>
      <c r="DI524" s="406"/>
      <c r="DJ524" s="406"/>
      <c r="DK524" s="406"/>
      <c r="DL524" s="406"/>
      <c r="DM524" s="406"/>
      <c r="DN524" s="406"/>
      <c r="DO524" s="406"/>
      <c r="DP524" s="406"/>
      <c r="DQ524" s="406"/>
      <c r="DR524" s="406"/>
      <c r="DS524" s="406"/>
      <c r="DT524" s="406"/>
      <c r="DU524" s="406"/>
      <c r="DV524" s="406"/>
      <c r="DW524" s="406"/>
      <c r="DX524" s="406"/>
      <c r="DY524" s="406"/>
      <c r="DZ524" s="406"/>
      <c r="EA524" s="406"/>
      <c r="EB524" s="406"/>
      <c r="EC524" s="406"/>
      <c r="ED524" s="406"/>
      <c r="EE524" s="406"/>
      <c r="EF524" s="406"/>
      <c r="EG524" s="406"/>
      <c r="EH524" s="406"/>
      <c r="EI524" s="406"/>
      <c r="EJ524" s="406"/>
      <c r="EK524" s="406"/>
      <c r="EL524" s="406"/>
      <c r="EM524" s="406"/>
      <c r="EN524" s="406"/>
      <c r="EO524" s="406"/>
      <c r="EP524" s="406"/>
      <c r="EQ524" s="406"/>
      <c r="ER524" s="406"/>
      <c r="ES524" s="406"/>
      <c r="ET524" s="406"/>
      <c r="EU524" s="406"/>
      <c r="EV524" s="406"/>
      <c r="EW524" s="406"/>
      <c r="EX524" s="406"/>
      <c r="EY524" s="406"/>
      <c r="EZ524" s="406"/>
      <c r="FA524" s="406"/>
      <c r="FB524" s="406"/>
      <c r="FC524" s="406"/>
      <c r="FD524" s="406"/>
      <c r="FE524" s="406"/>
      <c r="FF524" s="406"/>
      <c r="FG524" s="406"/>
      <c r="FH524" s="406"/>
      <c r="FI524" s="406"/>
      <c r="FJ524" s="406"/>
      <c r="FK524" s="406"/>
      <c r="FL524" s="406"/>
      <c r="FM524" s="406"/>
      <c r="FN524" s="406"/>
      <c r="FO524" s="406"/>
      <c r="FP524" s="406"/>
      <c r="FQ524" s="408"/>
      <c r="FR524" s="408"/>
      <c r="FS524" s="406"/>
      <c r="FT524" s="406"/>
      <c r="FU524" s="406"/>
      <c r="FV524" s="406"/>
      <c r="FW524" s="406"/>
      <c r="FX524" s="406"/>
      <c r="FY524" s="406"/>
      <c r="FZ524" s="406"/>
      <c r="GA524" s="406"/>
      <c r="GB524" s="406"/>
      <c r="GC524" s="406"/>
      <c r="GD524" s="399"/>
      <c r="GE524" s="399"/>
      <c r="GF524" s="401"/>
      <c r="GG524" s="401"/>
      <c r="GH524" s="409"/>
      <c r="GI524" s="401"/>
      <c r="GJ524" s="399"/>
      <c r="GK524" s="401"/>
      <c r="GL524" s="401"/>
      <c r="GM524" s="401"/>
      <c r="GN524" s="401"/>
      <c r="GO524" s="401"/>
      <c r="GP524" s="401"/>
      <c r="GQ524" s="401"/>
      <c r="GR524" s="401"/>
      <c r="GS524" s="401"/>
      <c r="GT524" s="401"/>
      <c r="GU524" s="401"/>
      <c r="GV524" s="401"/>
      <c r="GW524" s="401"/>
      <c r="GX524" s="401"/>
      <c r="GY524" s="401"/>
      <c r="GZ524" s="401"/>
      <c r="HA524" s="401"/>
      <c r="HB524" s="401"/>
      <c r="HC524" s="401"/>
      <c r="HD524" s="401"/>
      <c r="HE524" s="401"/>
      <c r="HF524" s="401"/>
      <c r="HG524" s="401"/>
      <c r="HH524" s="401"/>
      <c r="HI524" s="401"/>
      <c r="HJ524" s="401"/>
      <c r="HK524" s="401"/>
      <c r="HL524" s="401"/>
      <c r="HM524" s="401"/>
      <c r="HN524" s="401"/>
      <c r="HO524" s="401"/>
      <c r="HP524" s="401"/>
      <c r="HQ524" s="401"/>
      <c r="HR524" s="401"/>
      <c r="HS524" s="401"/>
      <c r="HT524" s="401"/>
      <c r="HU524" s="401"/>
      <c r="HV524" s="401"/>
      <c r="HW524" s="401"/>
      <c r="HX524" s="401"/>
      <c r="HY524" s="399"/>
      <c r="HZ524" s="399"/>
      <c r="IA524" s="401"/>
      <c r="IB524" s="401"/>
      <c r="IC524" s="401"/>
      <c r="ID524" s="401"/>
      <c r="IE524" s="401"/>
      <c r="IF524" s="401"/>
      <c r="IG524" s="401"/>
      <c r="IH524" s="401"/>
      <c r="II524" s="401"/>
      <c r="IJ524" s="401"/>
      <c r="IK524" s="401"/>
      <c r="IL524" s="401"/>
      <c r="IM524" s="401"/>
      <c r="IN524" s="401"/>
      <c r="IO524" s="401"/>
      <c r="IP524" s="401"/>
      <c r="IQ524" s="401"/>
      <c r="IR524" s="401"/>
      <c r="IS524" s="401"/>
      <c r="IT524" s="401"/>
      <c r="IU524" s="401"/>
      <c r="IV524" s="401"/>
      <c r="IW524" s="401"/>
      <c r="IX524" s="401"/>
      <c r="IY524" s="401"/>
      <c r="IZ524" s="401"/>
      <c r="JA524" s="401"/>
      <c r="JB524" s="401"/>
      <c r="JC524" s="401"/>
      <c r="JD524" s="410"/>
    </row>
    <row r="525" spans="1:264" ht="18.95" hidden="1" customHeight="1">
      <c r="A525" s="275"/>
      <c r="B525" s="276"/>
      <c r="C525" s="277"/>
      <c r="D525" s="277"/>
      <c r="E525" s="278"/>
      <c r="F525" s="278"/>
      <c r="G525" s="278"/>
      <c r="H525" s="277"/>
      <c r="I525" s="277"/>
      <c r="J525" s="402"/>
      <c r="K525" s="403"/>
      <c r="L525" s="403"/>
      <c r="M525" s="403"/>
      <c r="N525" s="404"/>
      <c r="O525" s="405"/>
      <c r="P525" s="403"/>
      <c r="Q525" s="403"/>
      <c r="R525" s="406"/>
      <c r="S525" s="406"/>
      <c r="T525" s="403"/>
      <c r="U525" s="406"/>
      <c r="V525" s="403"/>
      <c r="W525" s="407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406"/>
      <c r="AL525" s="406"/>
      <c r="AM525" s="406"/>
      <c r="AN525" s="406"/>
      <c r="AO525" s="406"/>
      <c r="AP525" s="406"/>
      <c r="AQ525" s="406"/>
      <c r="AR525" s="406"/>
      <c r="AS525" s="406"/>
      <c r="AT525" s="406"/>
      <c r="AU525" s="406"/>
      <c r="AV525" s="406"/>
      <c r="AW525" s="406"/>
      <c r="AX525" s="406"/>
      <c r="AY525" s="406"/>
      <c r="AZ525" s="406"/>
      <c r="BA525" s="406"/>
      <c r="BB525" s="406"/>
      <c r="BC525" s="406"/>
      <c r="BD525" s="406"/>
      <c r="BE525" s="406"/>
      <c r="BF525" s="406"/>
      <c r="BG525" s="406"/>
      <c r="BH525" s="406"/>
      <c r="BI525" s="406"/>
      <c r="BJ525" s="406"/>
      <c r="BK525" s="406"/>
      <c r="BL525" s="406"/>
      <c r="BM525" s="406"/>
      <c r="BN525" s="406"/>
      <c r="BO525" s="406"/>
      <c r="BP525" s="406"/>
      <c r="BQ525" s="406"/>
      <c r="BR525" s="406"/>
      <c r="BS525" s="406"/>
      <c r="BT525" s="406"/>
      <c r="BU525" s="406"/>
      <c r="BV525" s="406"/>
      <c r="BW525" s="406"/>
      <c r="BX525" s="406"/>
      <c r="BY525" s="406"/>
      <c r="BZ525" s="406"/>
      <c r="CA525" s="406"/>
      <c r="CB525" s="406"/>
      <c r="CC525" s="406"/>
      <c r="CD525" s="406"/>
      <c r="CE525" s="406"/>
      <c r="CF525" s="406"/>
      <c r="CG525" s="406"/>
      <c r="CH525" s="406"/>
      <c r="CI525" s="406"/>
      <c r="CJ525" s="406"/>
      <c r="CK525" s="406"/>
      <c r="CL525" s="406"/>
      <c r="CM525" s="406"/>
      <c r="CN525" s="406"/>
      <c r="CO525" s="406"/>
      <c r="CP525" s="406"/>
      <c r="CQ525" s="406"/>
      <c r="CR525" s="406"/>
      <c r="CS525" s="406"/>
      <c r="CT525" s="406"/>
      <c r="CU525" s="406"/>
      <c r="CV525" s="406"/>
      <c r="CW525" s="406"/>
      <c r="CX525" s="406"/>
      <c r="CY525" s="406"/>
      <c r="CZ525" s="406"/>
      <c r="DA525" s="406"/>
      <c r="DB525" s="406"/>
      <c r="DC525" s="406"/>
      <c r="DD525" s="406"/>
      <c r="DE525" s="406"/>
      <c r="DF525" s="406"/>
      <c r="DG525" s="406"/>
      <c r="DH525" s="406"/>
      <c r="DI525" s="406"/>
      <c r="DJ525" s="406"/>
      <c r="DK525" s="406"/>
      <c r="DL525" s="406"/>
      <c r="DM525" s="406"/>
      <c r="DN525" s="406"/>
      <c r="DO525" s="406"/>
      <c r="DP525" s="406"/>
      <c r="DQ525" s="406"/>
      <c r="DR525" s="406"/>
      <c r="DS525" s="406"/>
      <c r="DT525" s="406"/>
      <c r="DU525" s="406"/>
      <c r="DV525" s="406"/>
      <c r="DW525" s="406"/>
      <c r="DX525" s="406"/>
      <c r="DY525" s="406"/>
      <c r="DZ525" s="406"/>
      <c r="EA525" s="406"/>
      <c r="EB525" s="406"/>
      <c r="EC525" s="406"/>
      <c r="ED525" s="406"/>
      <c r="EE525" s="406"/>
      <c r="EF525" s="406"/>
      <c r="EG525" s="406"/>
      <c r="EH525" s="406"/>
      <c r="EI525" s="406"/>
      <c r="EJ525" s="406"/>
      <c r="EK525" s="406"/>
      <c r="EL525" s="406"/>
      <c r="EM525" s="406"/>
      <c r="EN525" s="406"/>
      <c r="EO525" s="406"/>
      <c r="EP525" s="406"/>
      <c r="EQ525" s="406"/>
      <c r="ER525" s="406"/>
      <c r="ES525" s="406"/>
      <c r="ET525" s="406"/>
      <c r="EU525" s="406"/>
      <c r="EV525" s="406"/>
      <c r="EW525" s="406"/>
      <c r="EX525" s="406"/>
      <c r="EY525" s="406"/>
      <c r="EZ525" s="406"/>
      <c r="FA525" s="406"/>
      <c r="FB525" s="406"/>
      <c r="FC525" s="406"/>
      <c r="FD525" s="406"/>
      <c r="FE525" s="406"/>
      <c r="FF525" s="406"/>
      <c r="FG525" s="406"/>
      <c r="FH525" s="406"/>
      <c r="FI525" s="406"/>
      <c r="FJ525" s="406"/>
      <c r="FK525" s="406"/>
      <c r="FL525" s="406"/>
      <c r="FM525" s="406"/>
      <c r="FN525" s="406"/>
      <c r="FO525" s="406"/>
      <c r="FP525" s="406"/>
      <c r="FQ525" s="408"/>
      <c r="FR525" s="408"/>
      <c r="FS525" s="406"/>
      <c r="FT525" s="406"/>
      <c r="FU525" s="406"/>
      <c r="FV525" s="406"/>
      <c r="FW525" s="406"/>
      <c r="FX525" s="406"/>
      <c r="FY525" s="406"/>
      <c r="FZ525" s="406"/>
      <c r="GA525" s="406"/>
      <c r="GB525" s="406"/>
      <c r="GC525" s="406"/>
      <c r="GD525" s="399"/>
      <c r="GE525" s="399"/>
      <c r="GF525" s="401"/>
      <c r="GG525" s="401"/>
      <c r="GH525" s="409"/>
      <c r="GI525" s="401"/>
      <c r="GJ525" s="399"/>
      <c r="GK525" s="401"/>
      <c r="GL525" s="401"/>
      <c r="GM525" s="401"/>
      <c r="GN525" s="401"/>
      <c r="GO525" s="401"/>
      <c r="GP525" s="401"/>
      <c r="GQ525" s="401"/>
      <c r="GR525" s="401"/>
      <c r="GS525" s="401"/>
      <c r="GT525" s="401"/>
      <c r="GU525" s="401"/>
      <c r="GV525" s="401"/>
      <c r="GW525" s="401"/>
      <c r="GX525" s="401"/>
      <c r="GY525" s="401"/>
      <c r="GZ525" s="401"/>
      <c r="HA525" s="401"/>
      <c r="HB525" s="401"/>
      <c r="HC525" s="401"/>
      <c r="HD525" s="401"/>
      <c r="HE525" s="401"/>
      <c r="HF525" s="401"/>
      <c r="HG525" s="401"/>
      <c r="HH525" s="401"/>
      <c r="HI525" s="401"/>
      <c r="HJ525" s="401"/>
      <c r="HK525" s="401"/>
      <c r="HL525" s="401"/>
      <c r="HM525" s="401"/>
      <c r="HN525" s="401"/>
      <c r="HO525" s="401"/>
      <c r="HP525" s="401"/>
      <c r="HQ525" s="401"/>
      <c r="HR525" s="401"/>
      <c r="HS525" s="401"/>
      <c r="HT525" s="401"/>
      <c r="HU525" s="401"/>
      <c r="HV525" s="401"/>
      <c r="HW525" s="401"/>
      <c r="HX525" s="401"/>
      <c r="HY525" s="399"/>
      <c r="HZ525" s="399"/>
      <c r="IA525" s="401"/>
      <c r="IB525" s="401"/>
      <c r="IC525" s="401"/>
      <c r="ID525" s="401"/>
      <c r="IE525" s="401"/>
      <c r="IF525" s="401"/>
      <c r="IG525" s="401"/>
      <c r="IH525" s="401"/>
      <c r="II525" s="401"/>
      <c r="IJ525" s="401"/>
      <c r="IK525" s="401"/>
      <c r="IL525" s="401"/>
      <c r="IM525" s="401"/>
      <c r="IN525" s="401"/>
      <c r="IO525" s="401"/>
      <c r="IP525" s="401"/>
      <c r="IQ525" s="401"/>
      <c r="IR525" s="401"/>
      <c r="IS525" s="401"/>
      <c r="IT525" s="401"/>
      <c r="IU525" s="401"/>
      <c r="IV525" s="401"/>
      <c r="IW525" s="401"/>
      <c r="IX525" s="401"/>
      <c r="IY525" s="401"/>
      <c r="IZ525" s="401"/>
      <c r="JA525" s="401"/>
      <c r="JB525" s="401"/>
      <c r="JC525" s="401"/>
      <c r="JD525" s="410"/>
    </row>
    <row r="526" spans="1:264" ht="18.95" hidden="1" customHeight="1">
      <c r="A526" s="275"/>
      <c r="B526" s="276"/>
      <c r="C526" s="277"/>
      <c r="D526" s="277"/>
      <c r="E526" s="278"/>
      <c r="F526" s="278"/>
      <c r="G526" s="278"/>
      <c r="H526" s="277"/>
      <c r="I526" s="277"/>
      <c r="J526" s="402"/>
      <c r="K526" s="403"/>
      <c r="L526" s="403"/>
      <c r="M526" s="403"/>
      <c r="N526" s="404"/>
      <c r="O526" s="405"/>
      <c r="P526" s="403"/>
      <c r="Q526" s="403"/>
      <c r="R526" s="406"/>
      <c r="S526" s="406"/>
      <c r="T526" s="403"/>
      <c r="U526" s="406"/>
      <c r="V526" s="403"/>
      <c r="W526" s="407"/>
      <c r="X526" s="406"/>
      <c r="Y526" s="406"/>
      <c r="Z526" s="406"/>
      <c r="AA526" s="406"/>
      <c r="AB526" s="406"/>
      <c r="AC526" s="406"/>
      <c r="AD526" s="406"/>
      <c r="AE526" s="406"/>
      <c r="AF526" s="406"/>
      <c r="AG526" s="406"/>
      <c r="AH526" s="406"/>
      <c r="AI526" s="406"/>
      <c r="AJ526" s="406"/>
      <c r="AK526" s="406"/>
      <c r="AL526" s="406"/>
      <c r="AM526" s="406"/>
      <c r="AN526" s="406"/>
      <c r="AO526" s="406"/>
      <c r="AP526" s="406"/>
      <c r="AQ526" s="406"/>
      <c r="AR526" s="406"/>
      <c r="AS526" s="406"/>
      <c r="AT526" s="406"/>
      <c r="AU526" s="406"/>
      <c r="AV526" s="406"/>
      <c r="AW526" s="406"/>
      <c r="AX526" s="406"/>
      <c r="AY526" s="406"/>
      <c r="AZ526" s="406"/>
      <c r="BA526" s="406"/>
      <c r="BB526" s="406"/>
      <c r="BC526" s="406"/>
      <c r="BD526" s="406"/>
      <c r="BE526" s="406"/>
      <c r="BF526" s="406"/>
      <c r="BG526" s="406"/>
      <c r="BH526" s="406"/>
      <c r="BI526" s="406"/>
      <c r="BJ526" s="406"/>
      <c r="BK526" s="406"/>
      <c r="BL526" s="406"/>
      <c r="BM526" s="406"/>
      <c r="BN526" s="406"/>
      <c r="BO526" s="406"/>
      <c r="BP526" s="406"/>
      <c r="BQ526" s="406"/>
      <c r="BR526" s="406"/>
      <c r="BS526" s="406"/>
      <c r="BT526" s="406"/>
      <c r="BU526" s="406"/>
      <c r="BV526" s="406"/>
      <c r="BW526" s="406"/>
      <c r="BX526" s="406"/>
      <c r="BY526" s="406"/>
      <c r="BZ526" s="406"/>
      <c r="CA526" s="406"/>
      <c r="CB526" s="406"/>
      <c r="CC526" s="406"/>
      <c r="CD526" s="406"/>
      <c r="CE526" s="406"/>
      <c r="CF526" s="406"/>
      <c r="CG526" s="406"/>
      <c r="CH526" s="406"/>
      <c r="CI526" s="406"/>
      <c r="CJ526" s="406"/>
      <c r="CK526" s="406"/>
      <c r="CL526" s="406"/>
      <c r="CM526" s="406"/>
      <c r="CN526" s="406"/>
      <c r="CO526" s="406"/>
      <c r="CP526" s="406"/>
      <c r="CQ526" s="406"/>
      <c r="CR526" s="406"/>
      <c r="CS526" s="406"/>
      <c r="CT526" s="406"/>
      <c r="CU526" s="406"/>
      <c r="CV526" s="406"/>
      <c r="CW526" s="406"/>
      <c r="CX526" s="406"/>
      <c r="CY526" s="406"/>
      <c r="CZ526" s="406"/>
      <c r="DA526" s="406"/>
      <c r="DB526" s="406"/>
      <c r="DC526" s="406"/>
      <c r="DD526" s="406"/>
      <c r="DE526" s="406"/>
      <c r="DF526" s="406"/>
      <c r="DG526" s="406"/>
      <c r="DH526" s="406"/>
      <c r="DI526" s="406"/>
      <c r="DJ526" s="406"/>
      <c r="DK526" s="406"/>
      <c r="DL526" s="406"/>
      <c r="DM526" s="406"/>
      <c r="DN526" s="406"/>
      <c r="DO526" s="406"/>
      <c r="DP526" s="406"/>
      <c r="DQ526" s="406"/>
      <c r="DR526" s="406"/>
      <c r="DS526" s="406"/>
      <c r="DT526" s="406"/>
      <c r="DU526" s="406"/>
      <c r="DV526" s="406"/>
      <c r="DW526" s="406"/>
      <c r="DX526" s="406"/>
      <c r="DY526" s="406"/>
      <c r="DZ526" s="406"/>
      <c r="EA526" s="406"/>
      <c r="EB526" s="406"/>
      <c r="EC526" s="406"/>
      <c r="ED526" s="406"/>
      <c r="EE526" s="406"/>
      <c r="EF526" s="406"/>
      <c r="EG526" s="406"/>
      <c r="EH526" s="406"/>
      <c r="EI526" s="406"/>
      <c r="EJ526" s="406"/>
      <c r="EK526" s="406"/>
      <c r="EL526" s="406"/>
      <c r="EM526" s="406"/>
      <c r="EN526" s="406"/>
      <c r="EO526" s="406"/>
      <c r="EP526" s="406"/>
      <c r="EQ526" s="406"/>
      <c r="ER526" s="406"/>
      <c r="ES526" s="406"/>
      <c r="ET526" s="406"/>
      <c r="EU526" s="406"/>
      <c r="EV526" s="406"/>
      <c r="EW526" s="406"/>
      <c r="EX526" s="406"/>
      <c r="EY526" s="406"/>
      <c r="EZ526" s="406"/>
      <c r="FA526" s="406"/>
      <c r="FB526" s="406"/>
      <c r="FC526" s="406"/>
      <c r="FD526" s="406"/>
      <c r="FE526" s="406"/>
      <c r="FF526" s="406"/>
      <c r="FG526" s="406"/>
      <c r="FH526" s="406"/>
      <c r="FI526" s="406"/>
      <c r="FJ526" s="406"/>
      <c r="FK526" s="406"/>
      <c r="FL526" s="406"/>
      <c r="FM526" s="406"/>
      <c r="FN526" s="406"/>
      <c r="FO526" s="406"/>
      <c r="FP526" s="406"/>
      <c r="FQ526" s="408"/>
      <c r="FR526" s="408"/>
      <c r="FS526" s="406"/>
      <c r="FT526" s="406"/>
      <c r="FU526" s="406"/>
      <c r="FV526" s="406"/>
      <c r="FW526" s="406"/>
      <c r="FX526" s="406"/>
      <c r="FY526" s="406"/>
      <c r="FZ526" s="406"/>
      <c r="GA526" s="406"/>
      <c r="GB526" s="406"/>
      <c r="GC526" s="406"/>
      <c r="GD526" s="399"/>
      <c r="GE526" s="399"/>
      <c r="GF526" s="401"/>
      <c r="GG526" s="401"/>
      <c r="GH526" s="409"/>
      <c r="GI526" s="401"/>
      <c r="GJ526" s="399"/>
      <c r="GK526" s="401"/>
      <c r="GL526" s="401"/>
      <c r="GM526" s="401"/>
      <c r="GN526" s="401"/>
      <c r="GO526" s="401"/>
      <c r="GP526" s="401"/>
      <c r="GQ526" s="401"/>
      <c r="GR526" s="401"/>
      <c r="GS526" s="401"/>
      <c r="GT526" s="401"/>
      <c r="GU526" s="401"/>
      <c r="GV526" s="401"/>
      <c r="GW526" s="401"/>
      <c r="GX526" s="401"/>
      <c r="GY526" s="401"/>
      <c r="GZ526" s="401"/>
      <c r="HA526" s="401"/>
      <c r="HB526" s="401"/>
      <c r="HC526" s="401"/>
      <c r="HD526" s="401"/>
      <c r="HE526" s="401"/>
      <c r="HF526" s="401"/>
      <c r="HG526" s="401"/>
      <c r="HH526" s="401"/>
      <c r="HI526" s="401"/>
      <c r="HJ526" s="401"/>
      <c r="HK526" s="401"/>
      <c r="HL526" s="401"/>
      <c r="HM526" s="401"/>
      <c r="HN526" s="401"/>
      <c r="HO526" s="401"/>
      <c r="HP526" s="401"/>
      <c r="HQ526" s="401"/>
      <c r="HR526" s="401"/>
      <c r="HS526" s="401"/>
      <c r="HT526" s="401"/>
      <c r="HU526" s="401"/>
      <c r="HV526" s="401"/>
      <c r="HW526" s="401"/>
      <c r="HX526" s="401"/>
      <c r="HY526" s="399"/>
      <c r="HZ526" s="399"/>
      <c r="IA526" s="401"/>
      <c r="IB526" s="401"/>
      <c r="IC526" s="401"/>
      <c r="ID526" s="401"/>
      <c r="IE526" s="401"/>
      <c r="IF526" s="401"/>
      <c r="IG526" s="401"/>
      <c r="IH526" s="401"/>
      <c r="II526" s="401"/>
      <c r="IJ526" s="401"/>
      <c r="IK526" s="401"/>
      <c r="IL526" s="401"/>
      <c r="IM526" s="401"/>
      <c r="IN526" s="401"/>
      <c r="IO526" s="401"/>
      <c r="IP526" s="401"/>
      <c r="IQ526" s="401"/>
      <c r="IR526" s="401"/>
      <c r="IS526" s="401"/>
      <c r="IT526" s="401"/>
      <c r="IU526" s="401"/>
      <c r="IV526" s="401"/>
      <c r="IW526" s="401"/>
      <c r="IX526" s="401"/>
      <c r="IY526" s="401"/>
      <c r="IZ526" s="401"/>
      <c r="JA526" s="401"/>
      <c r="JB526" s="401"/>
      <c r="JC526" s="401"/>
      <c r="JD526" s="410"/>
    </row>
    <row r="527" spans="1:264" ht="18.95" hidden="1" customHeight="1">
      <c r="A527" s="275"/>
      <c r="B527" s="276"/>
      <c r="C527" s="277"/>
      <c r="D527" s="277"/>
      <c r="E527" s="278"/>
      <c r="F527" s="278"/>
      <c r="G527" s="278"/>
      <c r="H527" s="277"/>
      <c r="I527" s="277"/>
      <c r="J527" s="402"/>
      <c r="K527" s="403"/>
      <c r="L527" s="403"/>
      <c r="M527" s="403"/>
      <c r="N527" s="404"/>
      <c r="O527" s="405"/>
      <c r="P527" s="403"/>
      <c r="Q527" s="403"/>
      <c r="R527" s="406"/>
      <c r="S527" s="406"/>
      <c r="T527" s="403"/>
      <c r="U527" s="406"/>
      <c r="V527" s="403"/>
      <c r="W527" s="407"/>
      <c r="X527" s="406"/>
      <c r="Y527" s="406"/>
      <c r="Z527" s="406"/>
      <c r="AA527" s="406"/>
      <c r="AB527" s="406"/>
      <c r="AC527" s="406"/>
      <c r="AD527" s="406"/>
      <c r="AE527" s="406"/>
      <c r="AF527" s="406"/>
      <c r="AG527" s="406"/>
      <c r="AH527" s="406"/>
      <c r="AI527" s="406"/>
      <c r="AJ527" s="406"/>
      <c r="AK527" s="406"/>
      <c r="AL527" s="406"/>
      <c r="AM527" s="406"/>
      <c r="AN527" s="406"/>
      <c r="AO527" s="406"/>
      <c r="AP527" s="406"/>
      <c r="AQ527" s="406"/>
      <c r="AR527" s="406"/>
      <c r="AS527" s="406"/>
      <c r="AT527" s="406"/>
      <c r="AU527" s="406"/>
      <c r="AV527" s="406"/>
      <c r="AW527" s="406"/>
      <c r="AX527" s="406"/>
      <c r="AY527" s="406"/>
      <c r="AZ527" s="406"/>
      <c r="BA527" s="406"/>
      <c r="BB527" s="406"/>
      <c r="BC527" s="406"/>
      <c r="BD527" s="406"/>
      <c r="BE527" s="406"/>
      <c r="BF527" s="406"/>
      <c r="BG527" s="406"/>
      <c r="BH527" s="406"/>
      <c r="BI527" s="406"/>
      <c r="BJ527" s="406"/>
      <c r="BK527" s="406"/>
      <c r="BL527" s="406"/>
      <c r="BM527" s="406"/>
      <c r="BN527" s="406"/>
      <c r="BO527" s="406"/>
      <c r="BP527" s="406"/>
      <c r="BQ527" s="406"/>
      <c r="BR527" s="406"/>
      <c r="BS527" s="406"/>
      <c r="BT527" s="406"/>
      <c r="BU527" s="406"/>
      <c r="BV527" s="406"/>
      <c r="BW527" s="406"/>
      <c r="BX527" s="406"/>
      <c r="BY527" s="406"/>
      <c r="BZ527" s="406"/>
      <c r="CA527" s="406"/>
      <c r="CB527" s="406"/>
      <c r="CC527" s="406"/>
      <c r="CD527" s="406"/>
      <c r="CE527" s="406"/>
      <c r="CF527" s="406"/>
      <c r="CG527" s="406"/>
      <c r="CH527" s="406"/>
      <c r="CI527" s="406"/>
      <c r="CJ527" s="406"/>
      <c r="CK527" s="406"/>
      <c r="CL527" s="406"/>
      <c r="CM527" s="406"/>
      <c r="CN527" s="406"/>
      <c r="CO527" s="406"/>
      <c r="CP527" s="406"/>
      <c r="CQ527" s="406"/>
      <c r="CR527" s="406"/>
      <c r="CS527" s="406"/>
      <c r="CT527" s="406"/>
      <c r="CU527" s="406"/>
      <c r="CV527" s="406"/>
      <c r="CW527" s="406"/>
      <c r="CX527" s="406"/>
      <c r="CY527" s="406"/>
      <c r="CZ527" s="406"/>
      <c r="DA527" s="406"/>
      <c r="DB527" s="406"/>
      <c r="DC527" s="406"/>
      <c r="DD527" s="406"/>
      <c r="DE527" s="406"/>
      <c r="DF527" s="406"/>
      <c r="DG527" s="406"/>
      <c r="DH527" s="406"/>
      <c r="DI527" s="406"/>
      <c r="DJ527" s="406"/>
      <c r="DK527" s="406"/>
      <c r="DL527" s="406"/>
      <c r="DM527" s="406"/>
      <c r="DN527" s="406"/>
      <c r="DO527" s="406"/>
      <c r="DP527" s="406"/>
      <c r="DQ527" s="406"/>
      <c r="DR527" s="406"/>
      <c r="DS527" s="406"/>
      <c r="DT527" s="406"/>
      <c r="DU527" s="406"/>
      <c r="DV527" s="406"/>
      <c r="DW527" s="406"/>
      <c r="DX527" s="406"/>
      <c r="DY527" s="406"/>
      <c r="DZ527" s="406"/>
      <c r="EA527" s="406"/>
      <c r="EB527" s="406"/>
      <c r="EC527" s="406"/>
      <c r="ED527" s="406"/>
      <c r="EE527" s="406"/>
      <c r="EF527" s="406"/>
      <c r="EG527" s="406"/>
      <c r="EH527" s="406"/>
      <c r="EI527" s="406"/>
      <c r="EJ527" s="406"/>
      <c r="EK527" s="406"/>
      <c r="EL527" s="406"/>
      <c r="EM527" s="406"/>
      <c r="EN527" s="406"/>
      <c r="EO527" s="406"/>
      <c r="EP527" s="406"/>
      <c r="EQ527" s="406"/>
      <c r="ER527" s="406"/>
      <c r="ES527" s="406"/>
      <c r="ET527" s="406"/>
      <c r="EU527" s="406"/>
      <c r="EV527" s="406"/>
      <c r="EW527" s="406"/>
      <c r="EX527" s="406"/>
      <c r="EY527" s="406"/>
      <c r="EZ527" s="406"/>
      <c r="FA527" s="406"/>
      <c r="FB527" s="406"/>
      <c r="FC527" s="406"/>
      <c r="FD527" s="406"/>
      <c r="FE527" s="406"/>
      <c r="FF527" s="406"/>
      <c r="FG527" s="406"/>
      <c r="FH527" s="406"/>
      <c r="FI527" s="406"/>
      <c r="FJ527" s="406"/>
      <c r="FK527" s="406"/>
      <c r="FL527" s="406"/>
      <c r="FM527" s="406"/>
      <c r="FN527" s="406"/>
      <c r="FO527" s="406"/>
      <c r="FP527" s="406"/>
      <c r="FQ527" s="408"/>
      <c r="FR527" s="408"/>
      <c r="FS527" s="406"/>
      <c r="FT527" s="406"/>
      <c r="FU527" s="406"/>
      <c r="FV527" s="406"/>
      <c r="FW527" s="406"/>
      <c r="FX527" s="406"/>
      <c r="FY527" s="406"/>
      <c r="FZ527" s="406"/>
      <c r="GA527" s="406"/>
      <c r="GB527" s="406"/>
      <c r="GC527" s="406"/>
      <c r="GD527" s="399"/>
      <c r="GE527" s="399"/>
      <c r="GF527" s="401"/>
      <c r="GG527" s="401"/>
      <c r="GH527" s="409"/>
      <c r="GI527" s="401"/>
      <c r="GJ527" s="399"/>
      <c r="GK527" s="401"/>
      <c r="GL527" s="401"/>
      <c r="GM527" s="401"/>
      <c r="GN527" s="401"/>
      <c r="GO527" s="401"/>
      <c r="GP527" s="401"/>
      <c r="GQ527" s="401"/>
      <c r="GR527" s="401"/>
      <c r="GS527" s="401"/>
      <c r="GT527" s="401"/>
      <c r="GU527" s="401"/>
      <c r="GV527" s="401"/>
      <c r="GW527" s="401"/>
      <c r="GX527" s="401"/>
      <c r="GY527" s="401"/>
      <c r="GZ527" s="401"/>
      <c r="HA527" s="401"/>
      <c r="HB527" s="401"/>
      <c r="HC527" s="401"/>
      <c r="HD527" s="401"/>
      <c r="HE527" s="401"/>
      <c r="HF527" s="401"/>
      <c r="HG527" s="401"/>
      <c r="HH527" s="401"/>
      <c r="HI527" s="401"/>
      <c r="HJ527" s="401"/>
      <c r="HK527" s="401"/>
      <c r="HL527" s="401"/>
      <c r="HM527" s="401"/>
      <c r="HN527" s="401"/>
      <c r="HO527" s="401"/>
      <c r="HP527" s="401"/>
      <c r="HQ527" s="401"/>
      <c r="HR527" s="401"/>
      <c r="HS527" s="401"/>
      <c r="HT527" s="401"/>
      <c r="HU527" s="401"/>
      <c r="HV527" s="401"/>
      <c r="HW527" s="401"/>
      <c r="HX527" s="401"/>
      <c r="HY527" s="399"/>
      <c r="HZ527" s="399"/>
      <c r="IA527" s="401"/>
      <c r="IB527" s="401"/>
      <c r="IC527" s="401"/>
      <c r="ID527" s="401"/>
      <c r="IE527" s="401"/>
      <c r="IF527" s="401"/>
      <c r="IG527" s="401"/>
      <c r="IH527" s="401"/>
      <c r="II527" s="401"/>
      <c r="IJ527" s="401"/>
      <c r="IK527" s="401"/>
      <c r="IL527" s="401"/>
      <c r="IM527" s="401"/>
      <c r="IN527" s="401"/>
      <c r="IO527" s="401"/>
      <c r="IP527" s="401"/>
      <c r="IQ527" s="401"/>
      <c r="IR527" s="401"/>
      <c r="IS527" s="401"/>
      <c r="IT527" s="401"/>
      <c r="IU527" s="401"/>
      <c r="IV527" s="401"/>
      <c r="IW527" s="401"/>
      <c r="IX527" s="401"/>
      <c r="IY527" s="401"/>
      <c r="IZ527" s="401"/>
      <c r="JA527" s="401"/>
      <c r="JB527" s="401"/>
      <c r="JC527" s="401"/>
      <c r="JD527" s="410"/>
    </row>
    <row r="528" spans="1:264" ht="18.95" hidden="1" customHeight="1">
      <c r="A528" s="275"/>
      <c r="B528" s="276"/>
      <c r="C528" s="277"/>
      <c r="D528" s="277"/>
      <c r="E528" s="278"/>
      <c r="F528" s="278"/>
      <c r="G528" s="278"/>
      <c r="H528" s="277"/>
      <c r="I528" s="277"/>
      <c r="J528" s="402"/>
      <c r="K528" s="403"/>
      <c r="L528" s="403"/>
      <c r="M528" s="403"/>
      <c r="N528" s="404"/>
      <c r="O528" s="405"/>
      <c r="P528" s="403"/>
      <c r="Q528" s="403"/>
      <c r="R528" s="406"/>
      <c r="S528" s="406"/>
      <c r="T528" s="403"/>
      <c r="U528" s="406"/>
      <c r="V528" s="403"/>
      <c r="W528" s="407"/>
      <c r="X528" s="406"/>
      <c r="Y528" s="406"/>
      <c r="Z528" s="406"/>
      <c r="AA528" s="406"/>
      <c r="AB528" s="406"/>
      <c r="AC528" s="406"/>
      <c r="AD528" s="406"/>
      <c r="AE528" s="406"/>
      <c r="AF528" s="406"/>
      <c r="AG528" s="406"/>
      <c r="AH528" s="406"/>
      <c r="AI528" s="406"/>
      <c r="AJ528" s="406"/>
      <c r="AK528" s="406"/>
      <c r="AL528" s="406"/>
      <c r="AM528" s="406"/>
      <c r="AN528" s="406"/>
      <c r="AO528" s="406"/>
      <c r="AP528" s="406"/>
      <c r="AQ528" s="406"/>
      <c r="AR528" s="406"/>
      <c r="AS528" s="406"/>
      <c r="AT528" s="406"/>
      <c r="AU528" s="406"/>
      <c r="AV528" s="406"/>
      <c r="AW528" s="406"/>
      <c r="AX528" s="406"/>
      <c r="AY528" s="406"/>
      <c r="AZ528" s="406"/>
      <c r="BA528" s="406"/>
      <c r="BB528" s="406"/>
      <c r="BC528" s="406"/>
      <c r="BD528" s="406"/>
      <c r="BE528" s="406"/>
      <c r="BF528" s="406"/>
      <c r="BG528" s="406"/>
      <c r="BH528" s="406"/>
      <c r="BI528" s="406"/>
      <c r="BJ528" s="406"/>
      <c r="BK528" s="406"/>
      <c r="BL528" s="406"/>
      <c r="BM528" s="406"/>
      <c r="BN528" s="406"/>
      <c r="BO528" s="406"/>
      <c r="BP528" s="406"/>
      <c r="BQ528" s="406"/>
      <c r="BR528" s="406"/>
      <c r="BS528" s="406"/>
      <c r="BT528" s="406"/>
      <c r="BU528" s="406"/>
      <c r="BV528" s="406"/>
      <c r="BW528" s="406"/>
      <c r="BX528" s="406"/>
      <c r="BY528" s="406"/>
      <c r="BZ528" s="406"/>
      <c r="CA528" s="406"/>
      <c r="CB528" s="406"/>
      <c r="CC528" s="406"/>
      <c r="CD528" s="406"/>
      <c r="CE528" s="406"/>
      <c r="CF528" s="406"/>
      <c r="CG528" s="406"/>
      <c r="CH528" s="406"/>
      <c r="CI528" s="406"/>
      <c r="CJ528" s="406"/>
      <c r="CK528" s="406"/>
      <c r="CL528" s="406"/>
      <c r="CM528" s="406"/>
      <c r="CN528" s="406"/>
      <c r="CO528" s="406"/>
      <c r="CP528" s="406"/>
      <c r="CQ528" s="406"/>
      <c r="CR528" s="406"/>
      <c r="CS528" s="406"/>
      <c r="CT528" s="406"/>
      <c r="CU528" s="406"/>
      <c r="CV528" s="406"/>
      <c r="CW528" s="406"/>
      <c r="CX528" s="406"/>
      <c r="CY528" s="406"/>
      <c r="CZ528" s="406"/>
      <c r="DA528" s="406"/>
      <c r="DB528" s="406"/>
      <c r="DC528" s="406"/>
      <c r="DD528" s="406"/>
      <c r="DE528" s="406"/>
      <c r="DF528" s="406"/>
      <c r="DG528" s="406"/>
      <c r="DH528" s="406"/>
      <c r="DI528" s="406"/>
      <c r="DJ528" s="406"/>
      <c r="DK528" s="406"/>
      <c r="DL528" s="406"/>
      <c r="DM528" s="406"/>
      <c r="DN528" s="406"/>
      <c r="DO528" s="406"/>
      <c r="DP528" s="406"/>
      <c r="DQ528" s="406"/>
      <c r="DR528" s="406"/>
      <c r="DS528" s="406"/>
      <c r="DT528" s="406"/>
      <c r="DU528" s="406"/>
      <c r="DV528" s="406"/>
      <c r="DW528" s="406"/>
      <c r="DX528" s="406"/>
      <c r="DY528" s="406"/>
      <c r="DZ528" s="406"/>
      <c r="EA528" s="406"/>
      <c r="EB528" s="406"/>
      <c r="EC528" s="406"/>
      <c r="ED528" s="406"/>
      <c r="EE528" s="406"/>
      <c r="EF528" s="406"/>
      <c r="EG528" s="406"/>
      <c r="EH528" s="406"/>
      <c r="EI528" s="406"/>
      <c r="EJ528" s="406"/>
      <c r="EK528" s="406"/>
      <c r="EL528" s="406"/>
      <c r="EM528" s="406"/>
      <c r="EN528" s="406"/>
      <c r="EO528" s="406"/>
      <c r="EP528" s="406"/>
      <c r="EQ528" s="406"/>
      <c r="ER528" s="406"/>
      <c r="ES528" s="406"/>
      <c r="ET528" s="406"/>
      <c r="EU528" s="406"/>
      <c r="EV528" s="406"/>
      <c r="EW528" s="406"/>
      <c r="EX528" s="406"/>
      <c r="EY528" s="406"/>
      <c r="EZ528" s="406"/>
      <c r="FA528" s="406"/>
      <c r="FB528" s="406"/>
      <c r="FC528" s="406"/>
      <c r="FD528" s="406"/>
      <c r="FE528" s="406"/>
      <c r="FF528" s="406"/>
      <c r="FG528" s="406"/>
      <c r="FH528" s="406"/>
      <c r="FI528" s="406"/>
      <c r="FJ528" s="406"/>
      <c r="FK528" s="406"/>
      <c r="FL528" s="406"/>
      <c r="FM528" s="406"/>
      <c r="FN528" s="406"/>
      <c r="FO528" s="406"/>
      <c r="FP528" s="406"/>
      <c r="FQ528" s="408"/>
      <c r="FR528" s="408"/>
      <c r="FS528" s="406"/>
      <c r="FT528" s="406"/>
      <c r="FU528" s="406"/>
      <c r="FV528" s="406"/>
      <c r="FW528" s="406"/>
      <c r="FX528" s="406"/>
      <c r="FY528" s="406"/>
      <c r="FZ528" s="406"/>
      <c r="GA528" s="406"/>
      <c r="GB528" s="406"/>
      <c r="GC528" s="406"/>
      <c r="GD528" s="399"/>
      <c r="GE528" s="399"/>
      <c r="GF528" s="401"/>
      <c r="GG528" s="401"/>
      <c r="GH528" s="409"/>
      <c r="GI528" s="401"/>
      <c r="GJ528" s="399"/>
      <c r="GK528" s="401"/>
      <c r="GL528" s="401"/>
      <c r="GM528" s="401"/>
      <c r="GN528" s="401"/>
      <c r="GO528" s="401"/>
      <c r="GP528" s="401"/>
      <c r="GQ528" s="401"/>
      <c r="GR528" s="401"/>
      <c r="GS528" s="401"/>
      <c r="GT528" s="401"/>
      <c r="GU528" s="401"/>
      <c r="GV528" s="401"/>
      <c r="GW528" s="401"/>
      <c r="GX528" s="401"/>
      <c r="GY528" s="401"/>
      <c r="GZ528" s="401"/>
      <c r="HA528" s="401"/>
      <c r="HB528" s="401"/>
      <c r="HC528" s="401"/>
      <c r="HD528" s="401"/>
      <c r="HE528" s="401"/>
      <c r="HF528" s="401"/>
      <c r="HG528" s="401"/>
      <c r="HH528" s="401"/>
      <c r="HI528" s="401"/>
      <c r="HJ528" s="401"/>
      <c r="HK528" s="401"/>
      <c r="HL528" s="401"/>
      <c r="HM528" s="401"/>
      <c r="HN528" s="401"/>
      <c r="HO528" s="401"/>
      <c r="HP528" s="401"/>
      <c r="HQ528" s="401"/>
      <c r="HR528" s="401"/>
      <c r="HS528" s="401"/>
      <c r="HT528" s="401"/>
      <c r="HU528" s="401"/>
      <c r="HV528" s="401"/>
      <c r="HW528" s="401"/>
      <c r="HX528" s="401"/>
      <c r="HY528" s="399"/>
      <c r="HZ528" s="399"/>
      <c r="IA528" s="401"/>
      <c r="IB528" s="401"/>
      <c r="IC528" s="401"/>
      <c r="ID528" s="401"/>
      <c r="IE528" s="401"/>
      <c r="IF528" s="401"/>
      <c r="IG528" s="401"/>
      <c r="IH528" s="401"/>
      <c r="II528" s="401"/>
      <c r="IJ528" s="401"/>
      <c r="IK528" s="401"/>
      <c r="IL528" s="401"/>
      <c r="IM528" s="401"/>
      <c r="IN528" s="401"/>
      <c r="IO528" s="401"/>
      <c r="IP528" s="401"/>
      <c r="IQ528" s="401"/>
      <c r="IR528" s="401"/>
      <c r="IS528" s="401"/>
      <c r="IT528" s="401"/>
      <c r="IU528" s="401"/>
      <c r="IV528" s="401"/>
      <c r="IW528" s="401"/>
      <c r="IX528" s="401"/>
      <c r="IY528" s="401"/>
      <c r="IZ528" s="401"/>
      <c r="JA528" s="401"/>
      <c r="JB528" s="401"/>
      <c r="JC528" s="401"/>
      <c r="JD528" s="410"/>
    </row>
    <row r="529" spans="1:264" ht="18.95" hidden="1" customHeight="1">
      <c r="A529" s="275"/>
      <c r="B529" s="276"/>
      <c r="C529" s="277"/>
      <c r="D529" s="277"/>
      <c r="E529" s="278"/>
      <c r="F529" s="278"/>
      <c r="G529" s="278"/>
      <c r="H529" s="277"/>
      <c r="I529" s="277"/>
      <c r="J529" s="402"/>
      <c r="K529" s="403"/>
      <c r="L529" s="403"/>
      <c r="M529" s="403"/>
      <c r="N529" s="404"/>
      <c r="O529" s="405"/>
      <c r="P529" s="403"/>
      <c r="Q529" s="403"/>
      <c r="R529" s="406"/>
      <c r="S529" s="406"/>
      <c r="T529" s="403"/>
      <c r="U529" s="406"/>
      <c r="V529" s="403"/>
      <c r="W529" s="407"/>
      <c r="X529" s="406"/>
      <c r="Y529" s="406"/>
      <c r="Z529" s="406"/>
      <c r="AA529" s="406"/>
      <c r="AB529" s="406"/>
      <c r="AC529" s="406"/>
      <c r="AD529" s="406"/>
      <c r="AE529" s="406"/>
      <c r="AF529" s="406"/>
      <c r="AG529" s="406"/>
      <c r="AH529" s="406"/>
      <c r="AI529" s="406"/>
      <c r="AJ529" s="406"/>
      <c r="AK529" s="406"/>
      <c r="AL529" s="406"/>
      <c r="AM529" s="406"/>
      <c r="AN529" s="406"/>
      <c r="AO529" s="406"/>
      <c r="AP529" s="406"/>
      <c r="AQ529" s="406"/>
      <c r="AR529" s="406"/>
      <c r="AS529" s="406"/>
      <c r="AT529" s="406"/>
      <c r="AU529" s="406"/>
      <c r="AV529" s="406"/>
      <c r="AW529" s="406"/>
      <c r="AX529" s="406"/>
      <c r="AY529" s="406"/>
      <c r="AZ529" s="406"/>
      <c r="BA529" s="406"/>
      <c r="BB529" s="406"/>
      <c r="BC529" s="406"/>
      <c r="BD529" s="406"/>
      <c r="BE529" s="406"/>
      <c r="BF529" s="406"/>
      <c r="BG529" s="406"/>
      <c r="BH529" s="406"/>
      <c r="BI529" s="406"/>
      <c r="BJ529" s="406"/>
      <c r="BK529" s="406"/>
      <c r="BL529" s="406"/>
      <c r="BM529" s="406"/>
      <c r="BN529" s="406"/>
      <c r="BO529" s="406"/>
      <c r="BP529" s="406"/>
      <c r="BQ529" s="406"/>
      <c r="BR529" s="406"/>
      <c r="BS529" s="406"/>
      <c r="BT529" s="406"/>
      <c r="BU529" s="406"/>
      <c r="BV529" s="406"/>
      <c r="BW529" s="406"/>
      <c r="BX529" s="406"/>
      <c r="BY529" s="406"/>
      <c r="BZ529" s="406"/>
      <c r="CA529" s="406"/>
      <c r="CB529" s="406"/>
      <c r="CC529" s="406"/>
      <c r="CD529" s="406"/>
      <c r="CE529" s="406"/>
      <c r="CF529" s="406"/>
      <c r="CG529" s="406"/>
      <c r="CH529" s="406"/>
      <c r="CI529" s="406"/>
      <c r="CJ529" s="406"/>
      <c r="CK529" s="406"/>
      <c r="CL529" s="406"/>
      <c r="CM529" s="406"/>
      <c r="CN529" s="406"/>
      <c r="CO529" s="406"/>
      <c r="CP529" s="406"/>
      <c r="CQ529" s="406"/>
      <c r="CR529" s="406"/>
      <c r="CS529" s="406"/>
      <c r="CT529" s="406"/>
      <c r="CU529" s="406"/>
      <c r="CV529" s="406"/>
      <c r="CW529" s="406"/>
      <c r="CX529" s="406"/>
      <c r="CY529" s="406"/>
      <c r="CZ529" s="406"/>
      <c r="DA529" s="406"/>
      <c r="DB529" s="406"/>
      <c r="DC529" s="406"/>
      <c r="DD529" s="406"/>
      <c r="DE529" s="406"/>
      <c r="DF529" s="406"/>
      <c r="DG529" s="406"/>
      <c r="DH529" s="406"/>
      <c r="DI529" s="406"/>
      <c r="DJ529" s="406"/>
      <c r="DK529" s="406"/>
      <c r="DL529" s="406"/>
      <c r="DM529" s="406"/>
      <c r="DN529" s="406"/>
      <c r="DO529" s="406"/>
      <c r="DP529" s="406"/>
      <c r="DQ529" s="406"/>
      <c r="DR529" s="406"/>
      <c r="DS529" s="406"/>
      <c r="DT529" s="406"/>
      <c r="DU529" s="406"/>
      <c r="DV529" s="406"/>
      <c r="DW529" s="406"/>
      <c r="DX529" s="406"/>
      <c r="DY529" s="406"/>
      <c r="DZ529" s="406"/>
      <c r="EA529" s="406"/>
      <c r="EB529" s="406"/>
      <c r="EC529" s="406"/>
      <c r="ED529" s="406"/>
      <c r="EE529" s="406"/>
      <c r="EF529" s="406"/>
      <c r="EG529" s="406"/>
      <c r="EH529" s="406"/>
      <c r="EI529" s="406"/>
      <c r="EJ529" s="406"/>
      <c r="EK529" s="406"/>
      <c r="EL529" s="406"/>
      <c r="EM529" s="406"/>
      <c r="EN529" s="406"/>
      <c r="EO529" s="406"/>
      <c r="EP529" s="406"/>
      <c r="EQ529" s="406"/>
      <c r="ER529" s="406"/>
      <c r="ES529" s="406"/>
      <c r="ET529" s="406"/>
      <c r="EU529" s="406"/>
      <c r="EV529" s="406"/>
      <c r="EW529" s="406"/>
      <c r="EX529" s="406"/>
      <c r="EY529" s="406"/>
      <c r="EZ529" s="406"/>
      <c r="FA529" s="406"/>
      <c r="FB529" s="406"/>
      <c r="FC529" s="406"/>
      <c r="FD529" s="406"/>
      <c r="FE529" s="406"/>
      <c r="FF529" s="406"/>
      <c r="FG529" s="406"/>
      <c r="FH529" s="406"/>
      <c r="FI529" s="406"/>
      <c r="FJ529" s="406"/>
      <c r="FK529" s="406"/>
      <c r="FL529" s="406"/>
      <c r="FM529" s="406"/>
      <c r="FN529" s="406"/>
      <c r="FO529" s="406"/>
      <c r="FP529" s="406"/>
      <c r="FQ529" s="408"/>
      <c r="FR529" s="408"/>
      <c r="FS529" s="406"/>
      <c r="FT529" s="406"/>
      <c r="FU529" s="406"/>
      <c r="FV529" s="406"/>
      <c r="FW529" s="406"/>
      <c r="FX529" s="406"/>
      <c r="FY529" s="406"/>
      <c r="FZ529" s="406"/>
      <c r="GA529" s="406"/>
      <c r="GB529" s="406"/>
      <c r="GC529" s="406"/>
      <c r="GD529" s="399"/>
      <c r="GE529" s="399"/>
      <c r="GF529" s="401"/>
      <c r="GG529" s="401"/>
      <c r="GH529" s="409"/>
      <c r="GI529" s="401"/>
      <c r="GJ529" s="399"/>
      <c r="GK529" s="401"/>
      <c r="GL529" s="401"/>
      <c r="GM529" s="401"/>
      <c r="GN529" s="401"/>
      <c r="GO529" s="401"/>
      <c r="GP529" s="401"/>
      <c r="GQ529" s="401"/>
      <c r="GR529" s="401"/>
      <c r="GS529" s="401"/>
      <c r="GT529" s="401"/>
      <c r="GU529" s="401"/>
      <c r="GV529" s="401"/>
      <c r="GW529" s="401"/>
      <c r="GX529" s="401"/>
      <c r="GY529" s="401"/>
      <c r="GZ529" s="401"/>
      <c r="HA529" s="401"/>
      <c r="HB529" s="401"/>
      <c r="HC529" s="401"/>
      <c r="HD529" s="401"/>
      <c r="HE529" s="401"/>
      <c r="HF529" s="401"/>
      <c r="HG529" s="401"/>
      <c r="HH529" s="401"/>
      <c r="HI529" s="401"/>
      <c r="HJ529" s="401"/>
      <c r="HK529" s="401"/>
      <c r="HL529" s="401"/>
      <c r="HM529" s="401"/>
      <c r="HN529" s="401"/>
      <c r="HO529" s="401"/>
      <c r="HP529" s="401"/>
      <c r="HQ529" s="401"/>
      <c r="HR529" s="401"/>
      <c r="HS529" s="401"/>
      <c r="HT529" s="401"/>
      <c r="HU529" s="401"/>
      <c r="HV529" s="401"/>
      <c r="HW529" s="401"/>
      <c r="HX529" s="401"/>
      <c r="HY529" s="399"/>
      <c r="HZ529" s="399"/>
      <c r="IA529" s="401"/>
      <c r="IB529" s="401"/>
      <c r="IC529" s="401"/>
      <c r="ID529" s="401"/>
      <c r="IE529" s="401"/>
      <c r="IF529" s="401"/>
      <c r="IG529" s="401"/>
      <c r="IH529" s="401"/>
      <c r="II529" s="401"/>
      <c r="IJ529" s="401"/>
      <c r="IK529" s="401"/>
      <c r="IL529" s="401"/>
      <c r="IM529" s="401"/>
      <c r="IN529" s="401"/>
      <c r="IO529" s="401"/>
      <c r="IP529" s="401"/>
      <c r="IQ529" s="401"/>
      <c r="IR529" s="401"/>
      <c r="IS529" s="401"/>
      <c r="IT529" s="401"/>
      <c r="IU529" s="401"/>
      <c r="IV529" s="401"/>
      <c r="IW529" s="401"/>
      <c r="IX529" s="401"/>
      <c r="IY529" s="401"/>
      <c r="IZ529" s="401"/>
      <c r="JA529" s="401"/>
      <c r="JB529" s="401"/>
      <c r="JC529" s="401"/>
      <c r="JD529" s="410"/>
    </row>
    <row r="530" spans="1:264" ht="18.95" hidden="1" customHeight="1">
      <c r="A530" s="275"/>
      <c r="B530" s="276"/>
      <c r="C530" s="277"/>
      <c r="D530" s="277"/>
      <c r="E530" s="278"/>
      <c r="F530" s="278"/>
      <c r="G530" s="278"/>
      <c r="H530" s="277"/>
      <c r="I530" s="277"/>
      <c r="J530" s="402"/>
      <c r="K530" s="403"/>
      <c r="L530" s="403"/>
      <c r="M530" s="403"/>
      <c r="N530" s="404"/>
      <c r="O530" s="405"/>
      <c r="P530" s="403"/>
      <c r="Q530" s="403"/>
      <c r="R530" s="406"/>
      <c r="S530" s="406"/>
      <c r="T530" s="403"/>
      <c r="U530" s="406"/>
      <c r="V530" s="403"/>
      <c r="W530" s="407"/>
      <c r="X530" s="406"/>
      <c r="Y530" s="406"/>
      <c r="Z530" s="406"/>
      <c r="AA530" s="406"/>
      <c r="AB530" s="406"/>
      <c r="AC530" s="406"/>
      <c r="AD530" s="406"/>
      <c r="AE530" s="406"/>
      <c r="AF530" s="406"/>
      <c r="AG530" s="406"/>
      <c r="AH530" s="406"/>
      <c r="AI530" s="406"/>
      <c r="AJ530" s="406"/>
      <c r="AK530" s="406"/>
      <c r="AL530" s="406"/>
      <c r="AM530" s="406"/>
      <c r="AN530" s="406"/>
      <c r="AO530" s="406"/>
      <c r="AP530" s="406"/>
      <c r="AQ530" s="406"/>
      <c r="AR530" s="406"/>
      <c r="AS530" s="406"/>
      <c r="AT530" s="406"/>
      <c r="AU530" s="406"/>
      <c r="AV530" s="406"/>
      <c r="AW530" s="406"/>
      <c r="AX530" s="406"/>
      <c r="AY530" s="406"/>
      <c r="AZ530" s="406"/>
      <c r="BA530" s="406"/>
      <c r="BB530" s="406"/>
      <c r="BC530" s="406"/>
      <c r="BD530" s="406"/>
      <c r="BE530" s="406"/>
      <c r="BF530" s="406"/>
      <c r="BG530" s="406"/>
      <c r="BH530" s="406"/>
      <c r="BI530" s="406"/>
      <c r="BJ530" s="406"/>
      <c r="BK530" s="406"/>
      <c r="BL530" s="406"/>
      <c r="BM530" s="406"/>
      <c r="BN530" s="406"/>
      <c r="BO530" s="406"/>
      <c r="BP530" s="406"/>
      <c r="BQ530" s="406"/>
      <c r="BR530" s="406"/>
      <c r="BS530" s="406"/>
      <c r="BT530" s="406"/>
      <c r="BU530" s="406"/>
      <c r="BV530" s="406"/>
      <c r="BW530" s="406"/>
      <c r="BX530" s="406"/>
      <c r="BY530" s="406"/>
      <c r="BZ530" s="406"/>
      <c r="CA530" s="406"/>
      <c r="CB530" s="406"/>
      <c r="CC530" s="406"/>
      <c r="CD530" s="406"/>
      <c r="CE530" s="406"/>
      <c r="CF530" s="406"/>
      <c r="CG530" s="406"/>
      <c r="CH530" s="406"/>
      <c r="CI530" s="406"/>
      <c r="CJ530" s="406"/>
      <c r="CK530" s="406"/>
      <c r="CL530" s="406"/>
      <c r="CM530" s="406"/>
      <c r="CN530" s="406"/>
      <c r="CO530" s="406"/>
      <c r="CP530" s="406"/>
      <c r="CQ530" s="406"/>
      <c r="CR530" s="406"/>
      <c r="CS530" s="406"/>
      <c r="CT530" s="406"/>
      <c r="CU530" s="406"/>
      <c r="CV530" s="406"/>
      <c r="CW530" s="406"/>
      <c r="CX530" s="406"/>
      <c r="CY530" s="406"/>
      <c r="CZ530" s="406"/>
      <c r="DA530" s="406"/>
      <c r="DB530" s="406"/>
      <c r="DC530" s="406"/>
      <c r="DD530" s="406"/>
      <c r="DE530" s="406"/>
      <c r="DF530" s="406"/>
      <c r="DG530" s="406"/>
      <c r="DH530" s="406"/>
      <c r="DI530" s="406"/>
      <c r="DJ530" s="406"/>
      <c r="DK530" s="406"/>
      <c r="DL530" s="406"/>
      <c r="DM530" s="406"/>
      <c r="DN530" s="406"/>
      <c r="DO530" s="406"/>
      <c r="DP530" s="406"/>
      <c r="DQ530" s="406"/>
      <c r="DR530" s="406"/>
      <c r="DS530" s="406"/>
      <c r="DT530" s="406"/>
      <c r="DU530" s="406"/>
      <c r="DV530" s="406"/>
      <c r="DW530" s="406"/>
      <c r="DX530" s="406"/>
      <c r="DY530" s="406"/>
      <c r="DZ530" s="406"/>
      <c r="EA530" s="406"/>
      <c r="EB530" s="406"/>
      <c r="EC530" s="406"/>
      <c r="ED530" s="406"/>
      <c r="EE530" s="406"/>
      <c r="EF530" s="406"/>
      <c r="EG530" s="406"/>
      <c r="EH530" s="406"/>
      <c r="EI530" s="406"/>
      <c r="EJ530" s="406"/>
      <c r="EK530" s="406"/>
      <c r="EL530" s="406"/>
      <c r="EM530" s="406"/>
      <c r="EN530" s="406"/>
      <c r="EO530" s="406"/>
      <c r="EP530" s="406"/>
      <c r="EQ530" s="406"/>
      <c r="ER530" s="406"/>
      <c r="ES530" s="406"/>
      <c r="ET530" s="406"/>
      <c r="EU530" s="406"/>
      <c r="EV530" s="406"/>
      <c r="EW530" s="406"/>
      <c r="EX530" s="406"/>
      <c r="EY530" s="406"/>
      <c r="EZ530" s="406"/>
      <c r="FA530" s="406"/>
      <c r="FB530" s="406"/>
      <c r="FC530" s="406"/>
      <c r="FD530" s="406"/>
      <c r="FE530" s="406"/>
      <c r="FF530" s="406"/>
      <c r="FG530" s="406"/>
      <c r="FH530" s="406"/>
      <c r="FI530" s="406"/>
      <c r="FJ530" s="406"/>
      <c r="FK530" s="406"/>
      <c r="FL530" s="406"/>
      <c r="FM530" s="406"/>
      <c r="FN530" s="406"/>
      <c r="FO530" s="406"/>
      <c r="FP530" s="406"/>
      <c r="FQ530" s="408"/>
      <c r="FR530" s="408"/>
      <c r="FS530" s="406"/>
      <c r="FT530" s="406"/>
      <c r="FU530" s="406"/>
      <c r="FV530" s="406"/>
      <c r="FW530" s="406"/>
      <c r="FX530" s="406"/>
      <c r="FY530" s="406"/>
      <c r="FZ530" s="406"/>
      <c r="GA530" s="406"/>
      <c r="GB530" s="406"/>
      <c r="GC530" s="406"/>
      <c r="GD530" s="399"/>
      <c r="GE530" s="399"/>
      <c r="GF530" s="401"/>
      <c r="GG530" s="401"/>
      <c r="GH530" s="409"/>
      <c r="GI530" s="401"/>
      <c r="GJ530" s="399"/>
      <c r="GK530" s="401"/>
      <c r="GL530" s="401"/>
      <c r="GM530" s="401"/>
      <c r="GN530" s="401"/>
      <c r="GO530" s="401"/>
      <c r="GP530" s="401"/>
      <c r="GQ530" s="401"/>
      <c r="GR530" s="401"/>
      <c r="GS530" s="401"/>
      <c r="GT530" s="401"/>
      <c r="GU530" s="401"/>
      <c r="GV530" s="401"/>
      <c r="GW530" s="401"/>
      <c r="GX530" s="401"/>
      <c r="GY530" s="401"/>
      <c r="GZ530" s="401"/>
      <c r="HA530" s="401"/>
      <c r="HB530" s="401"/>
      <c r="HC530" s="401"/>
      <c r="HD530" s="401"/>
      <c r="HE530" s="401"/>
      <c r="HF530" s="401"/>
      <c r="HG530" s="401"/>
      <c r="HH530" s="401"/>
      <c r="HI530" s="401"/>
      <c r="HJ530" s="401"/>
      <c r="HK530" s="401"/>
      <c r="HL530" s="401"/>
      <c r="HM530" s="401"/>
      <c r="HN530" s="401"/>
      <c r="HO530" s="401"/>
      <c r="HP530" s="401"/>
      <c r="HQ530" s="401"/>
      <c r="HR530" s="401"/>
      <c r="HS530" s="401"/>
      <c r="HT530" s="401"/>
      <c r="HU530" s="401"/>
      <c r="HV530" s="401"/>
      <c r="HW530" s="401"/>
      <c r="HX530" s="401"/>
      <c r="HY530" s="399"/>
      <c r="HZ530" s="399"/>
      <c r="IA530" s="401"/>
      <c r="IB530" s="401"/>
      <c r="IC530" s="401"/>
      <c r="ID530" s="401"/>
      <c r="IE530" s="401"/>
      <c r="IF530" s="401"/>
      <c r="IG530" s="401"/>
      <c r="IH530" s="401"/>
      <c r="II530" s="401"/>
      <c r="IJ530" s="401"/>
      <c r="IK530" s="401"/>
      <c r="IL530" s="401"/>
      <c r="IM530" s="401"/>
      <c r="IN530" s="401"/>
      <c r="IO530" s="401"/>
      <c r="IP530" s="401"/>
      <c r="IQ530" s="401"/>
      <c r="IR530" s="401"/>
      <c r="IS530" s="401"/>
      <c r="IT530" s="401"/>
      <c r="IU530" s="401"/>
      <c r="IV530" s="401"/>
      <c r="IW530" s="401"/>
      <c r="IX530" s="401"/>
      <c r="IY530" s="401"/>
      <c r="IZ530" s="401"/>
      <c r="JA530" s="401"/>
      <c r="JB530" s="401"/>
      <c r="JC530" s="401"/>
      <c r="JD530" s="410"/>
    </row>
    <row r="531" spans="1:264" ht="18.95" hidden="1" customHeight="1">
      <c r="A531" s="275"/>
      <c r="B531" s="276"/>
      <c r="C531" s="277"/>
      <c r="D531" s="277"/>
      <c r="E531" s="278"/>
      <c r="F531" s="278"/>
      <c r="G531" s="278"/>
      <c r="H531" s="277"/>
      <c r="I531" s="277"/>
      <c r="J531" s="402"/>
      <c r="K531" s="403"/>
      <c r="L531" s="403"/>
      <c r="M531" s="403"/>
      <c r="N531" s="404"/>
      <c r="O531" s="405"/>
      <c r="P531" s="403"/>
      <c r="Q531" s="403"/>
      <c r="R531" s="406"/>
      <c r="S531" s="406"/>
      <c r="T531" s="403"/>
      <c r="U531" s="406"/>
      <c r="V531" s="403"/>
      <c r="W531" s="407"/>
      <c r="X531" s="406"/>
      <c r="Y531" s="406"/>
      <c r="Z531" s="406"/>
      <c r="AA531" s="406"/>
      <c r="AB531" s="406"/>
      <c r="AC531" s="406"/>
      <c r="AD531" s="406"/>
      <c r="AE531" s="406"/>
      <c r="AF531" s="406"/>
      <c r="AG531" s="406"/>
      <c r="AH531" s="406"/>
      <c r="AI531" s="406"/>
      <c r="AJ531" s="406"/>
      <c r="AK531" s="406"/>
      <c r="AL531" s="406"/>
      <c r="AM531" s="406"/>
      <c r="AN531" s="406"/>
      <c r="AO531" s="406"/>
      <c r="AP531" s="406"/>
      <c r="AQ531" s="406"/>
      <c r="AR531" s="406"/>
      <c r="AS531" s="406"/>
      <c r="AT531" s="406"/>
      <c r="AU531" s="406"/>
      <c r="AV531" s="406"/>
      <c r="AW531" s="406"/>
      <c r="AX531" s="406"/>
      <c r="AY531" s="406"/>
      <c r="AZ531" s="406"/>
      <c r="BA531" s="406"/>
      <c r="BB531" s="406"/>
      <c r="BC531" s="406"/>
      <c r="BD531" s="406"/>
      <c r="BE531" s="406"/>
      <c r="BF531" s="406"/>
      <c r="BG531" s="406"/>
      <c r="BH531" s="406"/>
      <c r="BI531" s="406"/>
      <c r="BJ531" s="406"/>
      <c r="BK531" s="406"/>
      <c r="BL531" s="406"/>
      <c r="BM531" s="406"/>
      <c r="BN531" s="406"/>
      <c r="BO531" s="406"/>
      <c r="BP531" s="406"/>
      <c r="BQ531" s="406"/>
      <c r="BR531" s="406"/>
      <c r="BS531" s="406"/>
      <c r="BT531" s="406"/>
      <c r="BU531" s="406"/>
      <c r="BV531" s="406"/>
      <c r="BW531" s="406"/>
      <c r="BX531" s="406"/>
      <c r="BY531" s="406"/>
      <c r="BZ531" s="406"/>
      <c r="CA531" s="406"/>
      <c r="CB531" s="406"/>
      <c r="CC531" s="406"/>
      <c r="CD531" s="406"/>
      <c r="CE531" s="406"/>
      <c r="CF531" s="406"/>
      <c r="CG531" s="406"/>
      <c r="CH531" s="406"/>
      <c r="CI531" s="406"/>
      <c r="CJ531" s="406"/>
      <c r="CK531" s="406"/>
      <c r="CL531" s="406"/>
      <c r="CM531" s="406"/>
      <c r="CN531" s="406"/>
      <c r="CO531" s="406"/>
      <c r="CP531" s="406"/>
      <c r="CQ531" s="406"/>
      <c r="CR531" s="406"/>
      <c r="CS531" s="406"/>
      <c r="CT531" s="406"/>
      <c r="CU531" s="406"/>
      <c r="CV531" s="406"/>
      <c r="CW531" s="406"/>
      <c r="CX531" s="406"/>
      <c r="CY531" s="406"/>
      <c r="CZ531" s="406"/>
      <c r="DA531" s="406"/>
      <c r="DB531" s="406"/>
      <c r="DC531" s="406"/>
      <c r="DD531" s="406"/>
      <c r="DE531" s="406"/>
      <c r="DF531" s="406"/>
      <c r="DG531" s="406"/>
      <c r="DH531" s="406"/>
      <c r="DI531" s="406"/>
      <c r="DJ531" s="406"/>
      <c r="DK531" s="406"/>
      <c r="DL531" s="406"/>
      <c r="DM531" s="406"/>
      <c r="DN531" s="406"/>
      <c r="DO531" s="406"/>
      <c r="DP531" s="406"/>
      <c r="DQ531" s="406"/>
      <c r="DR531" s="406"/>
      <c r="DS531" s="406"/>
      <c r="DT531" s="406"/>
      <c r="DU531" s="406"/>
      <c r="DV531" s="406"/>
      <c r="DW531" s="406"/>
      <c r="DX531" s="406"/>
      <c r="DY531" s="406"/>
      <c r="DZ531" s="406"/>
      <c r="EA531" s="406"/>
      <c r="EB531" s="406"/>
      <c r="EC531" s="406"/>
      <c r="ED531" s="406"/>
      <c r="EE531" s="406"/>
      <c r="EF531" s="406"/>
      <c r="EG531" s="406"/>
      <c r="EH531" s="406"/>
      <c r="EI531" s="406"/>
      <c r="EJ531" s="406"/>
      <c r="EK531" s="406"/>
      <c r="EL531" s="406"/>
      <c r="EM531" s="406"/>
      <c r="EN531" s="406"/>
      <c r="EO531" s="406"/>
      <c r="EP531" s="406"/>
      <c r="EQ531" s="406"/>
      <c r="ER531" s="406"/>
      <c r="ES531" s="406"/>
      <c r="ET531" s="406"/>
      <c r="EU531" s="406"/>
      <c r="EV531" s="406"/>
      <c r="EW531" s="406"/>
      <c r="EX531" s="406"/>
      <c r="EY531" s="406"/>
      <c r="EZ531" s="406"/>
      <c r="FA531" s="406"/>
      <c r="FB531" s="406"/>
      <c r="FC531" s="406"/>
      <c r="FD531" s="406"/>
      <c r="FE531" s="406"/>
      <c r="FF531" s="406"/>
      <c r="FG531" s="406"/>
      <c r="FH531" s="406"/>
      <c r="FI531" s="406"/>
      <c r="FJ531" s="406"/>
      <c r="FK531" s="406"/>
      <c r="FL531" s="406"/>
      <c r="FM531" s="406"/>
      <c r="FN531" s="406"/>
      <c r="FO531" s="406"/>
      <c r="FP531" s="406"/>
      <c r="FQ531" s="408"/>
      <c r="FR531" s="408"/>
      <c r="FS531" s="406"/>
      <c r="FT531" s="406"/>
      <c r="FU531" s="406"/>
      <c r="FV531" s="406"/>
      <c r="FW531" s="406"/>
      <c r="FX531" s="406"/>
      <c r="FY531" s="406"/>
      <c r="FZ531" s="406"/>
      <c r="GA531" s="406"/>
      <c r="GB531" s="406"/>
      <c r="GC531" s="406"/>
      <c r="GD531" s="399"/>
      <c r="GE531" s="399"/>
      <c r="GF531" s="401"/>
      <c r="GG531" s="401"/>
      <c r="GH531" s="409"/>
      <c r="GI531" s="401"/>
      <c r="GJ531" s="399"/>
      <c r="GK531" s="401"/>
      <c r="GL531" s="401"/>
      <c r="GM531" s="401"/>
      <c r="GN531" s="401"/>
      <c r="GO531" s="401"/>
      <c r="GP531" s="401"/>
      <c r="GQ531" s="401"/>
      <c r="GR531" s="401"/>
      <c r="GS531" s="401"/>
      <c r="GT531" s="401"/>
      <c r="GU531" s="401"/>
      <c r="GV531" s="401"/>
      <c r="GW531" s="401"/>
      <c r="GX531" s="401"/>
      <c r="GY531" s="401"/>
      <c r="GZ531" s="401"/>
      <c r="HA531" s="401"/>
      <c r="HB531" s="401"/>
      <c r="HC531" s="401"/>
      <c r="HD531" s="401"/>
      <c r="HE531" s="401"/>
      <c r="HF531" s="401"/>
      <c r="HG531" s="401"/>
      <c r="HH531" s="401"/>
      <c r="HI531" s="401"/>
      <c r="HJ531" s="401"/>
      <c r="HK531" s="401"/>
      <c r="HL531" s="401"/>
      <c r="HM531" s="401"/>
      <c r="HN531" s="401"/>
      <c r="HO531" s="401"/>
      <c r="HP531" s="401"/>
      <c r="HQ531" s="401"/>
      <c r="HR531" s="401"/>
      <c r="HS531" s="401"/>
      <c r="HT531" s="401"/>
      <c r="HU531" s="401"/>
      <c r="HV531" s="401"/>
      <c r="HW531" s="401"/>
      <c r="HX531" s="401"/>
      <c r="HY531" s="399"/>
      <c r="HZ531" s="399"/>
      <c r="IA531" s="401"/>
      <c r="IB531" s="401"/>
      <c r="IC531" s="401"/>
      <c r="ID531" s="401"/>
      <c r="IE531" s="401"/>
      <c r="IF531" s="401"/>
      <c r="IG531" s="401"/>
      <c r="IH531" s="401"/>
      <c r="II531" s="401"/>
      <c r="IJ531" s="401"/>
      <c r="IK531" s="401"/>
      <c r="IL531" s="401"/>
      <c r="IM531" s="401"/>
      <c r="IN531" s="401"/>
      <c r="IO531" s="401"/>
      <c r="IP531" s="401"/>
      <c r="IQ531" s="401"/>
      <c r="IR531" s="401"/>
      <c r="IS531" s="401"/>
      <c r="IT531" s="401"/>
      <c r="IU531" s="401"/>
      <c r="IV531" s="401"/>
      <c r="IW531" s="401"/>
      <c r="IX531" s="401"/>
      <c r="IY531" s="401"/>
      <c r="IZ531" s="401"/>
      <c r="JA531" s="401"/>
      <c r="JB531" s="401"/>
      <c r="JC531" s="401"/>
      <c r="JD531" s="410"/>
    </row>
    <row r="532" spans="1:264" ht="18.95" hidden="1" customHeight="1">
      <c r="A532" s="275"/>
      <c r="B532" s="276"/>
      <c r="C532" s="277"/>
      <c r="D532" s="277"/>
      <c r="E532" s="278"/>
      <c r="F532" s="278"/>
      <c r="G532" s="278"/>
      <c r="H532" s="277"/>
      <c r="I532" s="277"/>
      <c r="J532" s="402"/>
      <c r="K532" s="403"/>
      <c r="L532" s="403"/>
      <c r="M532" s="403"/>
      <c r="N532" s="404"/>
      <c r="O532" s="405"/>
      <c r="P532" s="403"/>
      <c r="Q532" s="403"/>
      <c r="R532" s="406"/>
      <c r="S532" s="406"/>
      <c r="T532" s="403"/>
      <c r="U532" s="406"/>
      <c r="V532" s="403"/>
      <c r="W532" s="407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406"/>
      <c r="AL532" s="406"/>
      <c r="AM532" s="406"/>
      <c r="AN532" s="406"/>
      <c r="AO532" s="406"/>
      <c r="AP532" s="406"/>
      <c r="AQ532" s="406"/>
      <c r="AR532" s="406"/>
      <c r="AS532" s="406"/>
      <c r="AT532" s="406"/>
      <c r="AU532" s="406"/>
      <c r="AV532" s="406"/>
      <c r="AW532" s="406"/>
      <c r="AX532" s="406"/>
      <c r="AY532" s="406"/>
      <c r="AZ532" s="406"/>
      <c r="BA532" s="406"/>
      <c r="BB532" s="406"/>
      <c r="BC532" s="406"/>
      <c r="BD532" s="406"/>
      <c r="BE532" s="406"/>
      <c r="BF532" s="406"/>
      <c r="BG532" s="406"/>
      <c r="BH532" s="406"/>
      <c r="BI532" s="406"/>
      <c r="BJ532" s="406"/>
      <c r="BK532" s="406"/>
      <c r="BL532" s="406"/>
      <c r="BM532" s="406"/>
      <c r="BN532" s="406"/>
      <c r="BO532" s="406"/>
      <c r="BP532" s="406"/>
      <c r="BQ532" s="406"/>
      <c r="BR532" s="406"/>
      <c r="BS532" s="406"/>
      <c r="BT532" s="406"/>
      <c r="BU532" s="406"/>
      <c r="BV532" s="406"/>
      <c r="BW532" s="406"/>
      <c r="BX532" s="406"/>
      <c r="BY532" s="406"/>
      <c r="BZ532" s="406"/>
      <c r="CA532" s="406"/>
      <c r="CB532" s="406"/>
      <c r="CC532" s="406"/>
      <c r="CD532" s="406"/>
      <c r="CE532" s="406"/>
      <c r="CF532" s="406"/>
      <c r="CG532" s="406"/>
      <c r="CH532" s="406"/>
      <c r="CI532" s="406"/>
      <c r="CJ532" s="406"/>
      <c r="CK532" s="406"/>
      <c r="CL532" s="406"/>
      <c r="CM532" s="406"/>
      <c r="CN532" s="406"/>
      <c r="CO532" s="406"/>
      <c r="CP532" s="406"/>
      <c r="CQ532" s="406"/>
      <c r="CR532" s="406"/>
      <c r="CS532" s="406"/>
      <c r="CT532" s="406"/>
      <c r="CU532" s="406"/>
      <c r="CV532" s="406"/>
      <c r="CW532" s="406"/>
      <c r="CX532" s="406"/>
      <c r="CY532" s="406"/>
      <c r="CZ532" s="406"/>
      <c r="DA532" s="406"/>
      <c r="DB532" s="406"/>
      <c r="DC532" s="406"/>
      <c r="DD532" s="406"/>
      <c r="DE532" s="406"/>
      <c r="DF532" s="406"/>
      <c r="DG532" s="406"/>
      <c r="DH532" s="406"/>
      <c r="DI532" s="406"/>
      <c r="DJ532" s="406"/>
      <c r="DK532" s="406"/>
      <c r="DL532" s="406"/>
      <c r="DM532" s="406"/>
      <c r="DN532" s="406"/>
      <c r="DO532" s="406"/>
      <c r="DP532" s="406"/>
      <c r="DQ532" s="406"/>
      <c r="DR532" s="406"/>
      <c r="DS532" s="406"/>
      <c r="DT532" s="406"/>
      <c r="DU532" s="406"/>
      <c r="DV532" s="406"/>
      <c r="DW532" s="406"/>
      <c r="DX532" s="406"/>
      <c r="DY532" s="406"/>
      <c r="DZ532" s="406"/>
      <c r="EA532" s="406"/>
      <c r="EB532" s="406"/>
      <c r="EC532" s="406"/>
      <c r="ED532" s="406"/>
      <c r="EE532" s="406"/>
      <c r="EF532" s="406"/>
      <c r="EG532" s="406"/>
      <c r="EH532" s="406"/>
      <c r="EI532" s="406"/>
      <c r="EJ532" s="406"/>
      <c r="EK532" s="406"/>
      <c r="EL532" s="406"/>
      <c r="EM532" s="406"/>
      <c r="EN532" s="406"/>
      <c r="EO532" s="406"/>
      <c r="EP532" s="406"/>
      <c r="EQ532" s="406"/>
      <c r="ER532" s="406"/>
      <c r="ES532" s="406"/>
      <c r="ET532" s="406"/>
      <c r="EU532" s="406"/>
      <c r="EV532" s="406"/>
      <c r="EW532" s="406"/>
      <c r="EX532" s="406"/>
      <c r="EY532" s="406"/>
      <c r="EZ532" s="406"/>
      <c r="FA532" s="406"/>
      <c r="FB532" s="406"/>
      <c r="FC532" s="406"/>
      <c r="FD532" s="406"/>
      <c r="FE532" s="406"/>
      <c r="FF532" s="406"/>
      <c r="FG532" s="406"/>
      <c r="FH532" s="406"/>
      <c r="FI532" s="406"/>
      <c r="FJ532" s="406"/>
      <c r="FK532" s="406"/>
      <c r="FL532" s="406"/>
      <c r="FM532" s="406"/>
      <c r="FN532" s="406"/>
      <c r="FO532" s="406"/>
      <c r="FP532" s="406"/>
      <c r="FQ532" s="408"/>
      <c r="FR532" s="408"/>
      <c r="FS532" s="406"/>
      <c r="FT532" s="406"/>
      <c r="FU532" s="406"/>
      <c r="FV532" s="406"/>
      <c r="FW532" s="406"/>
      <c r="FX532" s="406"/>
      <c r="FY532" s="406"/>
      <c r="FZ532" s="406"/>
      <c r="GA532" s="406"/>
      <c r="GB532" s="406"/>
      <c r="GC532" s="406"/>
      <c r="GD532" s="399"/>
      <c r="GE532" s="399"/>
      <c r="GF532" s="401"/>
      <c r="GG532" s="401"/>
      <c r="GH532" s="409"/>
      <c r="GI532" s="401"/>
      <c r="GJ532" s="399"/>
      <c r="GK532" s="401"/>
      <c r="GL532" s="401"/>
      <c r="GM532" s="401"/>
      <c r="GN532" s="401"/>
      <c r="GO532" s="401"/>
      <c r="GP532" s="401"/>
      <c r="GQ532" s="401"/>
      <c r="GR532" s="401"/>
      <c r="GS532" s="401"/>
      <c r="GT532" s="401"/>
      <c r="GU532" s="401"/>
      <c r="GV532" s="401"/>
      <c r="GW532" s="401"/>
      <c r="GX532" s="401"/>
      <c r="GY532" s="401"/>
      <c r="GZ532" s="401"/>
      <c r="HA532" s="401"/>
      <c r="HB532" s="401"/>
      <c r="HC532" s="401"/>
      <c r="HD532" s="401"/>
      <c r="HE532" s="401"/>
      <c r="HF532" s="401"/>
      <c r="HG532" s="401"/>
      <c r="HH532" s="401"/>
      <c r="HI532" s="401"/>
      <c r="HJ532" s="401"/>
      <c r="HK532" s="401"/>
      <c r="HL532" s="401"/>
      <c r="HM532" s="401"/>
      <c r="HN532" s="401"/>
      <c r="HO532" s="401"/>
      <c r="HP532" s="401"/>
      <c r="HQ532" s="401"/>
      <c r="HR532" s="401"/>
      <c r="HS532" s="401"/>
      <c r="HT532" s="401"/>
      <c r="HU532" s="401"/>
      <c r="HV532" s="401"/>
      <c r="HW532" s="401"/>
      <c r="HX532" s="401"/>
      <c r="HY532" s="399"/>
      <c r="HZ532" s="399"/>
      <c r="IA532" s="401"/>
      <c r="IB532" s="401"/>
      <c r="IC532" s="401"/>
      <c r="ID532" s="401"/>
      <c r="IE532" s="401"/>
      <c r="IF532" s="401"/>
      <c r="IG532" s="401"/>
      <c r="IH532" s="401"/>
      <c r="II532" s="401"/>
      <c r="IJ532" s="401"/>
      <c r="IK532" s="401"/>
      <c r="IL532" s="401"/>
      <c r="IM532" s="401"/>
      <c r="IN532" s="401"/>
      <c r="IO532" s="401"/>
      <c r="IP532" s="401"/>
      <c r="IQ532" s="401"/>
      <c r="IR532" s="401"/>
      <c r="IS532" s="401"/>
      <c r="IT532" s="401"/>
      <c r="IU532" s="401"/>
      <c r="IV532" s="401"/>
      <c r="IW532" s="401"/>
      <c r="IX532" s="401"/>
      <c r="IY532" s="401"/>
      <c r="IZ532" s="401"/>
      <c r="JA532" s="401"/>
      <c r="JB532" s="401"/>
      <c r="JC532" s="401"/>
      <c r="JD532" s="410"/>
    </row>
    <row r="533" spans="1:264" ht="18.95" hidden="1" customHeight="1">
      <c r="A533" s="275"/>
      <c r="B533" s="276"/>
      <c r="C533" s="277"/>
      <c r="D533" s="277"/>
      <c r="E533" s="278"/>
      <c r="F533" s="278"/>
      <c r="G533" s="278"/>
      <c r="H533" s="277"/>
      <c r="I533" s="277"/>
      <c r="J533" s="402"/>
      <c r="K533" s="403"/>
      <c r="L533" s="403"/>
      <c r="M533" s="403"/>
      <c r="N533" s="404"/>
      <c r="O533" s="405"/>
      <c r="P533" s="403"/>
      <c r="Q533" s="403"/>
      <c r="R533" s="406"/>
      <c r="S533" s="406"/>
      <c r="T533" s="403"/>
      <c r="U533" s="406"/>
      <c r="V533" s="403"/>
      <c r="W533" s="407"/>
      <c r="X533" s="406"/>
      <c r="Y533" s="406"/>
      <c r="Z533" s="406"/>
      <c r="AA533" s="406"/>
      <c r="AB533" s="406"/>
      <c r="AC533" s="406"/>
      <c r="AD533" s="406"/>
      <c r="AE533" s="406"/>
      <c r="AF533" s="406"/>
      <c r="AG533" s="406"/>
      <c r="AH533" s="406"/>
      <c r="AI533" s="406"/>
      <c r="AJ533" s="406"/>
      <c r="AK533" s="406"/>
      <c r="AL533" s="406"/>
      <c r="AM533" s="406"/>
      <c r="AN533" s="406"/>
      <c r="AO533" s="406"/>
      <c r="AP533" s="406"/>
      <c r="AQ533" s="406"/>
      <c r="AR533" s="406"/>
      <c r="AS533" s="406"/>
      <c r="AT533" s="406"/>
      <c r="AU533" s="406"/>
      <c r="AV533" s="406"/>
      <c r="AW533" s="406"/>
      <c r="AX533" s="406"/>
      <c r="AY533" s="406"/>
      <c r="AZ533" s="406"/>
      <c r="BA533" s="406"/>
      <c r="BB533" s="406"/>
      <c r="BC533" s="406"/>
      <c r="BD533" s="406"/>
      <c r="BE533" s="406"/>
      <c r="BF533" s="406"/>
      <c r="BG533" s="406"/>
      <c r="BH533" s="406"/>
      <c r="BI533" s="406"/>
      <c r="BJ533" s="406"/>
      <c r="BK533" s="406"/>
      <c r="BL533" s="406"/>
      <c r="BM533" s="406"/>
      <c r="BN533" s="406"/>
      <c r="BO533" s="406"/>
      <c r="BP533" s="406"/>
      <c r="BQ533" s="406"/>
      <c r="BR533" s="406"/>
      <c r="BS533" s="406"/>
      <c r="BT533" s="406"/>
      <c r="BU533" s="406"/>
      <c r="BV533" s="406"/>
      <c r="BW533" s="406"/>
      <c r="BX533" s="406"/>
      <c r="BY533" s="406"/>
      <c r="BZ533" s="406"/>
      <c r="CA533" s="406"/>
      <c r="CB533" s="406"/>
      <c r="CC533" s="406"/>
      <c r="CD533" s="406"/>
      <c r="CE533" s="406"/>
      <c r="CF533" s="406"/>
      <c r="CG533" s="406"/>
      <c r="CH533" s="406"/>
      <c r="CI533" s="406"/>
      <c r="CJ533" s="406"/>
      <c r="CK533" s="406"/>
      <c r="CL533" s="406"/>
      <c r="CM533" s="406"/>
      <c r="CN533" s="406"/>
      <c r="CO533" s="406"/>
      <c r="CP533" s="406"/>
      <c r="CQ533" s="406"/>
      <c r="CR533" s="406"/>
      <c r="CS533" s="406"/>
      <c r="CT533" s="406"/>
      <c r="CU533" s="406"/>
      <c r="CV533" s="406"/>
      <c r="CW533" s="406"/>
      <c r="CX533" s="406"/>
      <c r="CY533" s="406"/>
      <c r="CZ533" s="406"/>
      <c r="DA533" s="406"/>
      <c r="DB533" s="406"/>
      <c r="DC533" s="406"/>
      <c r="DD533" s="406"/>
      <c r="DE533" s="406"/>
      <c r="DF533" s="406"/>
      <c r="DG533" s="406"/>
      <c r="DH533" s="406"/>
      <c r="DI533" s="406"/>
      <c r="DJ533" s="406"/>
      <c r="DK533" s="406"/>
      <c r="DL533" s="406"/>
      <c r="DM533" s="406"/>
      <c r="DN533" s="406"/>
      <c r="DO533" s="406"/>
      <c r="DP533" s="406"/>
      <c r="DQ533" s="406"/>
      <c r="DR533" s="406"/>
      <c r="DS533" s="406"/>
      <c r="DT533" s="406"/>
      <c r="DU533" s="406"/>
      <c r="DV533" s="406"/>
      <c r="DW533" s="406"/>
      <c r="DX533" s="406"/>
      <c r="DY533" s="406"/>
      <c r="DZ533" s="406"/>
      <c r="EA533" s="406"/>
      <c r="EB533" s="406"/>
      <c r="EC533" s="406"/>
      <c r="ED533" s="406"/>
      <c r="EE533" s="406"/>
      <c r="EF533" s="406"/>
      <c r="EG533" s="406"/>
      <c r="EH533" s="406"/>
      <c r="EI533" s="406"/>
      <c r="EJ533" s="406"/>
      <c r="EK533" s="406"/>
      <c r="EL533" s="406"/>
      <c r="EM533" s="406"/>
      <c r="EN533" s="406"/>
      <c r="EO533" s="406"/>
      <c r="EP533" s="406"/>
      <c r="EQ533" s="406"/>
      <c r="ER533" s="406"/>
      <c r="ES533" s="406"/>
      <c r="ET533" s="406"/>
      <c r="EU533" s="406"/>
      <c r="EV533" s="406"/>
      <c r="EW533" s="406"/>
      <c r="EX533" s="406"/>
      <c r="EY533" s="406"/>
      <c r="EZ533" s="406"/>
      <c r="FA533" s="406"/>
      <c r="FB533" s="406"/>
      <c r="FC533" s="406"/>
      <c r="FD533" s="406"/>
      <c r="FE533" s="406"/>
      <c r="FF533" s="406"/>
      <c r="FG533" s="406"/>
      <c r="FH533" s="406"/>
      <c r="FI533" s="406"/>
      <c r="FJ533" s="406"/>
      <c r="FK533" s="406"/>
      <c r="FL533" s="406"/>
      <c r="FM533" s="406"/>
      <c r="FN533" s="406"/>
      <c r="FO533" s="406"/>
      <c r="FP533" s="406"/>
      <c r="FQ533" s="408"/>
      <c r="FR533" s="408"/>
      <c r="FS533" s="406"/>
      <c r="FT533" s="406"/>
      <c r="FU533" s="406"/>
      <c r="FV533" s="406"/>
      <c r="FW533" s="406"/>
      <c r="FX533" s="406"/>
      <c r="FY533" s="406"/>
      <c r="FZ533" s="406"/>
      <c r="GA533" s="406"/>
      <c r="GB533" s="406"/>
      <c r="GC533" s="406"/>
      <c r="GD533" s="399"/>
      <c r="GE533" s="399"/>
      <c r="GF533" s="401"/>
      <c r="GG533" s="401"/>
      <c r="GH533" s="409"/>
      <c r="GI533" s="401"/>
      <c r="GJ533" s="399"/>
      <c r="GK533" s="401"/>
      <c r="GL533" s="401"/>
      <c r="GM533" s="401"/>
      <c r="GN533" s="401"/>
      <c r="GO533" s="401"/>
      <c r="GP533" s="401"/>
      <c r="GQ533" s="401"/>
      <c r="GR533" s="401"/>
      <c r="GS533" s="401"/>
      <c r="GT533" s="401"/>
      <c r="GU533" s="401"/>
      <c r="GV533" s="401"/>
      <c r="GW533" s="401"/>
      <c r="GX533" s="401"/>
      <c r="GY533" s="401"/>
      <c r="GZ533" s="401"/>
      <c r="HA533" s="401"/>
      <c r="HB533" s="401"/>
      <c r="HC533" s="401"/>
      <c r="HD533" s="401"/>
      <c r="HE533" s="401"/>
      <c r="HF533" s="401"/>
      <c r="HG533" s="401"/>
      <c r="HH533" s="401"/>
      <c r="HI533" s="401"/>
      <c r="HJ533" s="401"/>
      <c r="HK533" s="401"/>
      <c r="HL533" s="401"/>
      <c r="HM533" s="401"/>
      <c r="HN533" s="401"/>
      <c r="HO533" s="401"/>
      <c r="HP533" s="401"/>
      <c r="HQ533" s="401"/>
      <c r="HR533" s="401"/>
      <c r="HS533" s="401"/>
      <c r="HT533" s="401"/>
      <c r="HU533" s="401"/>
      <c r="HV533" s="401"/>
      <c r="HW533" s="401"/>
      <c r="HX533" s="401"/>
      <c r="HY533" s="399"/>
      <c r="HZ533" s="399"/>
      <c r="IA533" s="401"/>
      <c r="IB533" s="401"/>
      <c r="IC533" s="401"/>
      <c r="ID533" s="401"/>
      <c r="IE533" s="401"/>
      <c r="IF533" s="401"/>
      <c r="IG533" s="401"/>
      <c r="IH533" s="401"/>
      <c r="II533" s="401"/>
      <c r="IJ533" s="401"/>
      <c r="IK533" s="401"/>
      <c r="IL533" s="401"/>
      <c r="IM533" s="401"/>
      <c r="IN533" s="401"/>
      <c r="IO533" s="401"/>
      <c r="IP533" s="401"/>
      <c r="IQ533" s="401"/>
      <c r="IR533" s="401"/>
      <c r="IS533" s="401"/>
      <c r="IT533" s="401"/>
      <c r="IU533" s="401"/>
      <c r="IV533" s="401"/>
      <c r="IW533" s="401"/>
      <c r="IX533" s="401"/>
      <c r="IY533" s="401"/>
      <c r="IZ533" s="401"/>
      <c r="JA533" s="401"/>
      <c r="JB533" s="401"/>
      <c r="JC533" s="401"/>
      <c r="JD533" s="410"/>
    </row>
    <row r="534" spans="1:264" ht="18.95" hidden="1" customHeight="1">
      <c r="A534" s="275"/>
      <c r="B534" s="276"/>
      <c r="C534" s="277"/>
      <c r="D534" s="277"/>
      <c r="E534" s="278"/>
      <c r="F534" s="278"/>
      <c r="G534" s="278"/>
      <c r="H534" s="277"/>
      <c r="I534" s="277"/>
      <c r="J534" s="402"/>
      <c r="K534" s="403"/>
      <c r="L534" s="403"/>
      <c r="M534" s="403"/>
      <c r="N534" s="404"/>
      <c r="O534" s="405"/>
      <c r="P534" s="403"/>
      <c r="Q534" s="403"/>
      <c r="R534" s="406"/>
      <c r="S534" s="406"/>
      <c r="T534" s="403"/>
      <c r="U534" s="406"/>
      <c r="V534" s="403"/>
      <c r="W534" s="407"/>
      <c r="X534" s="406"/>
      <c r="Y534" s="406"/>
      <c r="Z534" s="406"/>
      <c r="AA534" s="406"/>
      <c r="AB534" s="406"/>
      <c r="AC534" s="406"/>
      <c r="AD534" s="406"/>
      <c r="AE534" s="406"/>
      <c r="AF534" s="406"/>
      <c r="AG534" s="406"/>
      <c r="AH534" s="406"/>
      <c r="AI534" s="406"/>
      <c r="AJ534" s="406"/>
      <c r="AK534" s="406"/>
      <c r="AL534" s="406"/>
      <c r="AM534" s="406"/>
      <c r="AN534" s="406"/>
      <c r="AO534" s="406"/>
      <c r="AP534" s="406"/>
      <c r="AQ534" s="406"/>
      <c r="AR534" s="406"/>
      <c r="AS534" s="406"/>
      <c r="AT534" s="406"/>
      <c r="AU534" s="406"/>
      <c r="AV534" s="406"/>
      <c r="AW534" s="406"/>
      <c r="AX534" s="406"/>
      <c r="AY534" s="406"/>
      <c r="AZ534" s="406"/>
      <c r="BA534" s="406"/>
      <c r="BB534" s="406"/>
      <c r="BC534" s="406"/>
      <c r="BD534" s="406"/>
      <c r="BE534" s="406"/>
      <c r="BF534" s="406"/>
      <c r="BG534" s="406"/>
      <c r="BH534" s="406"/>
      <c r="BI534" s="406"/>
      <c r="BJ534" s="406"/>
      <c r="BK534" s="406"/>
      <c r="BL534" s="406"/>
      <c r="BM534" s="406"/>
      <c r="BN534" s="406"/>
      <c r="BO534" s="406"/>
      <c r="BP534" s="406"/>
      <c r="BQ534" s="406"/>
      <c r="BR534" s="406"/>
      <c r="BS534" s="406"/>
      <c r="BT534" s="406"/>
      <c r="BU534" s="406"/>
      <c r="BV534" s="406"/>
      <c r="BW534" s="406"/>
      <c r="BX534" s="406"/>
      <c r="BY534" s="406"/>
      <c r="BZ534" s="406"/>
      <c r="CA534" s="406"/>
      <c r="CB534" s="406"/>
      <c r="CC534" s="406"/>
      <c r="CD534" s="406"/>
      <c r="CE534" s="406"/>
      <c r="CF534" s="406"/>
      <c r="CG534" s="406"/>
      <c r="CH534" s="406"/>
      <c r="CI534" s="406"/>
      <c r="CJ534" s="406"/>
      <c r="CK534" s="406"/>
      <c r="CL534" s="406"/>
      <c r="CM534" s="406"/>
      <c r="CN534" s="406"/>
      <c r="CO534" s="406"/>
      <c r="CP534" s="406"/>
      <c r="CQ534" s="406"/>
      <c r="CR534" s="406"/>
      <c r="CS534" s="406"/>
      <c r="CT534" s="406"/>
      <c r="CU534" s="406"/>
      <c r="CV534" s="406"/>
      <c r="CW534" s="406"/>
      <c r="CX534" s="406"/>
      <c r="CY534" s="406"/>
      <c r="CZ534" s="406"/>
      <c r="DA534" s="406"/>
      <c r="DB534" s="406"/>
      <c r="DC534" s="406"/>
      <c r="DD534" s="406"/>
      <c r="DE534" s="406"/>
      <c r="DF534" s="406"/>
      <c r="DG534" s="406"/>
      <c r="DH534" s="406"/>
      <c r="DI534" s="406"/>
      <c r="DJ534" s="406"/>
      <c r="DK534" s="406"/>
      <c r="DL534" s="406"/>
      <c r="DM534" s="406"/>
      <c r="DN534" s="406"/>
      <c r="DO534" s="406"/>
      <c r="DP534" s="406"/>
      <c r="DQ534" s="406"/>
      <c r="DR534" s="406"/>
      <c r="DS534" s="406"/>
      <c r="DT534" s="406"/>
      <c r="DU534" s="406"/>
      <c r="DV534" s="406"/>
      <c r="DW534" s="406"/>
      <c r="DX534" s="406"/>
      <c r="DY534" s="406"/>
      <c r="DZ534" s="406"/>
      <c r="EA534" s="406"/>
      <c r="EB534" s="406"/>
      <c r="EC534" s="406"/>
      <c r="ED534" s="406"/>
      <c r="EE534" s="406"/>
      <c r="EF534" s="406"/>
      <c r="EG534" s="406"/>
      <c r="EH534" s="406"/>
      <c r="EI534" s="406"/>
      <c r="EJ534" s="406"/>
      <c r="EK534" s="406"/>
      <c r="EL534" s="406"/>
      <c r="EM534" s="406"/>
      <c r="EN534" s="406"/>
      <c r="EO534" s="406"/>
      <c r="EP534" s="406"/>
      <c r="EQ534" s="406"/>
      <c r="ER534" s="406"/>
      <c r="ES534" s="406"/>
      <c r="ET534" s="406"/>
      <c r="EU534" s="406"/>
      <c r="EV534" s="406"/>
      <c r="EW534" s="406"/>
      <c r="EX534" s="406"/>
      <c r="EY534" s="406"/>
      <c r="EZ534" s="406"/>
      <c r="FA534" s="406"/>
      <c r="FB534" s="406"/>
      <c r="FC534" s="406"/>
      <c r="FD534" s="406"/>
      <c r="FE534" s="406"/>
      <c r="FF534" s="406"/>
      <c r="FG534" s="406"/>
      <c r="FH534" s="406"/>
      <c r="FI534" s="406"/>
      <c r="FJ534" s="406"/>
      <c r="FK534" s="406"/>
      <c r="FL534" s="406"/>
      <c r="FM534" s="406"/>
      <c r="FN534" s="406"/>
      <c r="FO534" s="406"/>
      <c r="FP534" s="406"/>
      <c r="FQ534" s="408"/>
      <c r="FR534" s="408"/>
      <c r="FS534" s="406"/>
      <c r="FT534" s="406"/>
      <c r="FU534" s="406"/>
      <c r="FV534" s="406"/>
      <c r="FW534" s="406"/>
      <c r="FX534" s="406"/>
      <c r="FY534" s="406"/>
      <c r="FZ534" s="406"/>
      <c r="GA534" s="406"/>
      <c r="GB534" s="406"/>
      <c r="GC534" s="406"/>
      <c r="GD534" s="399"/>
      <c r="GE534" s="399"/>
      <c r="GF534" s="401"/>
      <c r="GG534" s="401"/>
      <c r="GH534" s="409"/>
      <c r="GI534" s="401"/>
      <c r="GJ534" s="399"/>
      <c r="GK534" s="401"/>
      <c r="GL534" s="401"/>
      <c r="GM534" s="401"/>
      <c r="GN534" s="401"/>
      <c r="GO534" s="401"/>
      <c r="GP534" s="401"/>
      <c r="GQ534" s="401"/>
      <c r="GR534" s="401"/>
      <c r="GS534" s="401"/>
      <c r="GT534" s="401"/>
      <c r="GU534" s="401"/>
      <c r="GV534" s="401"/>
      <c r="GW534" s="401"/>
      <c r="GX534" s="401"/>
      <c r="GY534" s="401"/>
      <c r="GZ534" s="401"/>
      <c r="HA534" s="401"/>
      <c r="HB534" s="401"/>
      <c r="HC534" s="401"/>
      <c r="HD534" s="401"/>
      <c r="HE534" s="401"/>
      <c r="HF534" s="401"/>
      <c r="HG534" s="401"/>
      <c r="HH534" s="401"/>
      <c r="HI534" s="401"/>
      <c r="HJ534" s="401"/>
      <c r="HK534" s="401"/>
      <c r="HL534" s="401"/>
      <c r="HM534" s="401"/>
      <c r="HN534" s="401"/>
      <c r="HO534" s="401"/>
      <c r="HP534" s="401"/>
      <c r="HQ534" s="401"/>
      <c r="HR534" s="401"/>
      <c r="HS534" s="401"/>
      <c r="HT534" s="401"/>
      <c r="HU534" s="401"/>
      <c r="HV534" s="401"/>
      <c r="HW534" s="401"/>
      <c r="HX534" s="401"/>
      <c r="HY534" s="399"/>
      <c r="HZ534" s="399"/>
      <c r="IA534" s="401"/>
      <c r="IB534" s="401"/>
      <c r="IC534" s="401"/>
      <c r="ID534" s="401"/>
      <c r="IE534" s="401"/>
      <c r="IF534" s="401"/>
      <c r="IG534" s="401"/>
      <c r="IH534" s="401"/>
      <c r="II534" s="401"/>
      <c r="IJ534" s="401"/>
      <c r="IK534" s="401"/>
      <c r="IL534" s="401"/>
      <c r="IM534" s="401"/>
      <c r="IN534" s="401"/>
      <c r="IO534" s="401"/>
      <c r="IP534" s="401"/>
      <c r="IQ534" s="401"/>
      <c r="IR534" s="401"/>
      <c r="IS534" s="401"/>
      <c r="IT534" s="401"/>
      <c r="IU534" s="401"/>
      <c r="IV534" s="401"/>
      <c r="IW534" s="401"/>
      <c r="IX534" s="401"/>
      <c r="IY534" s="401"/>
      <c r="IZ534" s="401"/>
      <c r="JA534" s="401"/>
      <c r="JB534" s="401"/>
      <c r="JC534" s="401"/>
      <c r="JD534" s="410"/>
    </row>
    <row r="535" spans="1:264" ht="18.95" hidden="1" customHeight="1">
      <c r="A535" s="275"/>
      <c r="B535" s="276"/>
      <c r="C535" s="277"/>
      <c r="D535" s="277"/>
      <c r="E535" s="278"/>
      <c r="F535" s="278"/>
      <c r="G535" s="278"/>
      <c r="H535" s="277"/>
      <c r="I535" s="277"/>
      <c r="J535" s="402"/>
      <c r="K535" s="403"/>
      <c r="L535" s="403"/>
      <c r="M535" s="403"/>
      <c r="N535" s="404"/>
      <c r="O535" s="405"/>
      <c r="P535" s="403"/>
      <c r="Q535" s="403"/>
      <c r="R535" s="406"/>
      <c r="S535" s="406"/>
      <c r="T535" s="403"/>
      <c r="U535" s="406"/>
      <c r="V535" s="403"/>
      <c r="W535" s="407"/>
      <c r="X535" s="406"/>
      <c r="Y535" s="406"/>
      <c r="Z535" s="406"/>
      <c r="AA535" s="406"/>
      <c r="AB535" s="406"/>
      <c r="AC535" s="406"/>
      <c r="AD535" s="406"/>
      <c r="AE535" s="406"/>
      <c r="AF535" s="406"/>
      <c r="AG535" s="406"/>
      <c r="AH535" s="406"/>
      <c r="AI535" s="406"/>
      <c r="AJ535" s="406"/>
      <c r="AK535" s="406"/>
      <c r="AL535" s="406"/>
      <c r="AM535" s="406"/>
      <c r="AN535" s="406"/>
      <c r="AO535" s="406"/>
      <c r="AP535" s="406"/>
      <c r="AQ535" s="406"/>
      <c r="AR535" s="406"/>
      <c r="AS535" s="406"/>
      <c r="AT535" s="406"/>
      <c r="AU535" s="406"/>
      <c r="AV535" s="406"/>
      <c r="AW535" s="406"/>
      <c r="AX535" s="406"/>
      <c r="AY535" s="406"/>
      <c r="AZ535" s="406"/>
      <c r="BA535" s="406"/>
      <c r="BB535" s="406"/>
      <c r="BC535" s="406"/>
      <c r="BD535" s="406"/>
      <c r="BE535" s="406"/>
      <c r="BF535" s="406"/>
      <c r="BG535" s="406"/>
      <c r="BH535" s="406"/>
      <c r="BI535" s="406"/>
      <c r="BJ535" s="406"/>
      <c r="BK535" s="406"/>
      <c r="BL535" s="406"/>
      <c r="BM535" s="406"/>
      <c r="BN535" s="406"/>
      <c r="BO535" s="406"/>
      <c r="BP535" s="406"/>
      <c r="BQ535" s="406"/>
      <c r="BR535" s="406"/>
      <c r="BS535" s="406"/>
      <c r="BT535" s="406"/>
      <c r="BU535" s="406"/>
      <c r="BV535" s="406"/>
      <c r="BW535" s="406"/>
      <c r="BX535" s="406"/>
      <c r="BY535" s="406"/>
      <c r="BZ535" s="406"/>
      <c r="CA535" s="406"/>
      <c r="CB535" s="406"/>
      <c r="CC535" s="406"/>
      <c r="CD535" s="406"/>
      <c r="CE535" s="406"/>
      <c r="CF535" s="406"/>
      <c r="CG535" s="406"/>
      <c r="CH535" s="406"/>
      <c r="CI535" s="406"/>
      <c r="CJ535" s="406"/>
      <c r="CK535" s="406"/>
      <c r="CL535" s="406"/>
      <c r="CM535" s="406"/>
      <c r="CN535" s="406"/>
      <c r="CO535" s="406"/>
      <c r="CP535" s="406"/>
      <c r="CQ535" s="406"/>
      <c r="CR535" s="406"/>
      <c r="CS535" s="406"/>
      <c r="CT535" s="406"/>
      <c r="CU535" s="406"/>
      <c r="CV535" s="406"/>
      <c r="CW535" s="406"/>
      <c r="CX535" s="406"/>
      <c r="CY535" s="406"/>
      <c r="CZ535" s="406"/>
      <c r="DA535" s="406"/>
      <c r="DB535" s="406"/>
      <c r="DC535" s="406"/>
      <c r="DD535" s="406"/>
      <c r="DE535" s="406"/>
      <c r="DF535" s="406"/>
      <c r="DG535" s="406"/>
      <c r="DH535" s="406"/>
      <c r="DI535" s="406"/>
      <c r="DJ535" s="406"/>
      <c r="DK535" s="406"/>
      <c r="DL535" s="406"/>
      <c r="DM535" s="406"/>
      <c r="DN535" s="406"/>
      <c r="DO535" s="406"/>
      <c r="DP535" s="406"/>
      <c r="DQ535" s="406"/>
      <c r="DR535" s="406"/>
      <c r="DS535" s="406"/>
      <c r="DT535" s="406"/>
      <c r="DU535" s="406"/>
      <c r="DV535" s="406"/>
      <c r="DW535" s="406"/>
      <c r="DX535" s="406"/>
      <c r="DY535" s="406"/>
      <c r="DZ535" s="406"/>
      <c r="EA535" s="406"/>
      <c r="EB535" s="406"/>
      <c r="EC535" s="406"/>
      <c r="ED535" s="406"/>
      <c r="EE535" s="406"/>
      <c r="EF535" s="406"/>
      <c r="EG535" s="406"/>
      <c r="EH535" s="406"/>
      <c r="EI535" s="406"/>
      <c r="EJ535" s="406"/>
      <c r="EK535" s="406"/>
      <c r="EL535" s="406"/>
      <c r="EM535" s="406"/>
      <c r="EN535" s="406"/>
      <c r="EO535" s="406"/>
      <c r="EP535" s="406"/>
      <c r="EQ535" s="406"/>
      <c r="ER535" s="406"/>
      <c r="ES535" s="406"/>
      <c r="ET535" s="406"/>
      <c r="EU535" s="406"/>
      <c r="EV535" s="406"/>
      <c r="EW535" s="406"/>
      <c r="EX535" s="406"/>
      <c r="EY535" s="406"/>
      <c r="EZ535" s="406"/>
      <c r="FA535" s="406"/>
      <c r="FB535" s="406"/>
      <c r="FC535" s="406"/>
      <c r="FD535" s="406"/>
      <c r="FE535" s="406"/>
      <c r="FF535" s="406"/>
      <c r="FG535" s="406"/>
      <c r="FH535" s="406"/>
      <c r="FI535" s="406"/>
      <c r="FJ535" s="406"/>
      <c r="FK535" s="406"/>
      <c r="FL535" s="406"/>
      <c r="FM535" s="406"/>
      <c r="FN535" s="406"/>
      <c r="FO535" s="406"/>
      <c r="FP535" s="406"/>
      <c r="FQ535" s="408"/>
      <c r="FR535" s="408"/>
      <c r="FS535" s="406"/>
      <c r="FT535" s="406"/>
      <c r="FU535" s="406"/>
      <c r="FV535" s="406"/>
      <c r="FW535" s="406"/>
      <c r="FX535" s="406"/>
      <c r="FY535" s="406"/>
      <c r="FZ535" s="406"/>
      <c r="GA535" s="406"/>
      <c r="GB535" s="406"/>
      <c r="GC535" s="406"/>
      <c r="GD535" s="399"/>
      <c r="GE535" s="399"/>
      <c r="GF535" s="401"/>
      <c r="GG535" s="401"/>
      <c r="GH535" s="409"/>
      <c r="GI535" s="401"/>
      <c r="GJ535" s="399"/>
      <c r="GK535" s="401"/>
      <c r="GL535" s="401"/>
      <c r="GM535" s="401"/>
      <c r="GN535" s="401"/>
      <c r="GO535" s="401"/>
      <c r="GP535" s="401"/>
      <c r="GQ535" s="401"/>
      <c r="GR535" s="401"/>
      <c r="GS535" s="401"/>
      <c r="GT535" s="401"/>
      <c r="GU535" s="401"/>
      <c r="GV535" s="401"/>
      <c r="GW535" s="401"/>
      <c r="GX535" s="401"/>
      <c r="GY535" s="401"/>
      <c r="GZ535" s="401"/>
      <c r="HA535" s="401"/>
      <c r="HB535" s="401"/>
      <c r="HC535" s="401"/>
      <c r="HD535" s="401"/>
      <c r="HE535" s="401"/>
      <c r="HF535" s="401"/>
      <c r="HG535" s="401"/>
      <c r="HH535" s="401"/>
      <c r="HI535" s="401"/>
      <c r="HJ535" s="401"/>
      <c r="HK535" s="401"/>
      <c r="HL535" s="401"/>
      <c r="HM535" s="401"/>
      <c r="HN535" s="401"/>
      <c r="HO535" s="401"/>
      <c r="HP535" s="401"/>
      <c r="HQ535" s="401"/>
      <c r="HR535" s="401"/>
      <c r="HS535" s="401"/>
      <c r="HT535" s="401"/>
      <c r="HU535" s="401"/>
      <c r="HV535" s="401"/>
      <c r="HW535" s="401"/>
      <c r="HX535" s="401"/>
      <c r="HY535" s="399"/>
      <c r="HZ535" s="399"/>
      <c r="IA535" s="401"/>
      <c r="IB535" s="401"/>
      <c r="IC535" s="401"/>
      <c r="ID535" s="401"/>
      <c r="IE535" s="401"/>
      <c r="IF535" s="401"/>
      <c r="IG535" s="401"/>
      <c r="IH535" s="401"/>
      <c r="II535" s="401"/>
      <c r="IJ535" s="401"/>
      <c r="IK535" s="401"/>
      <c r="IL535" s="401"/>
      <c r="IM535" s="401"/>
      <c r="IN535" s="401"/>
      <c r="IO535" s="401"/>
      <c r="IP535" s="401"/>
      <c r="IQ535" s="401"/>
      <c r="IR535" s="401"/>
      <c r="IS535" s="401"/>
      <c r="IT535" s="401"/>
      <c r="IU535" s="401"/>
      <c r="IV535" s="401"/>
      <c r="IW535" s="401"/>
      <c r="IX535" s="401"/>
      <c r="IY535" s="401"/>
      <c r="IZ535" s="401"/>
      <c r="JA535" s="401"/>
      <c r="JB535" s="401"/>
      <c r="JC535" s="401"/>
      <c r="JD535" s="410"/>
    </row>
    <row r="536" spans="1:264" ht="18.95" hidden="1" customHeight="1">
      <c r="A536" s="275"/>
      <c r="B536" s="276"/>
      <c r="C536" s="277"/>
      <c r="D536" s="277"/>
      <c r="E536" s="278"/>
      <c r="F536" s="278"/>
      <c r="G536" s="278"/>
      <c r="H536" s="277"/>
      <c r="I536" s="277"/>
      <c r="J536" s="402"/>
      <c r="K536" s="403"/>
      <c r="L536" s="403"/>
      <c r="M536" s="403"/>
      <c r="N536" s="404"/>
      <c r="O536" s="405"/>
      <c r="P536" s="403"/>
      <c r="Q536" s="403"/>
      <c r="R536" s="406"/>
      <c r="S536" s="406"/>
      <c r="T536" s="403"/>
      <c r="U536" s="406"/>
      <c r="V536" s="403"/>
      <c r="W536" s="407"/>
      <c r="X536" s="406"/>
      <c r="Y536" s="406"/>
      <c r="Z536" s="406"/>
      <c r="AA536" s="406"/>
      <c r="AB536" s="406"/>
      <c r="AC536" s="406"/>
      <c r="AD536" s="406"/>
      <c r="AE536" s="406"/>
      <c r="AF536" s="406"/>
      <c r="AG536" s="406"/>
      <c r="AH536" s="406"/>
      <c r="AI536" s="406"/>
      <c r="AJ536" s="406"/>
      <c r="AK536" s="406"/>
      <c r="AL536" s="406"/>
      <c r="AM536" s="406"/>
      <c r="AN536" s="406"/>
      <c r="AO536" s="406"/>
      <c r="AP536" s="406"/>
      <c r="AQ536" s="406"/>
      <c r="AR536" s="406"/>
      <c r="AS536" s="406"/>
      <c r="AT536" s="406"/>
      <c r="AU536" s="406"/>
      <c r="AV536" s="406"/>
      <c r="AW536" s="406"/>
      <c r="AX536" s="406"/>
      <c r="AY536" s="406"/>
      <c r="AZ536" s="406"/>
      <c r="BA536" s="406"/>
      <c r="BB536" s="406"/>
      <c r="BC536" s="406"/>
      <c r="BD536" s="406"/>
      <c r="BE536" s="406"/>
      <c r="BF536" s="406"/>
      <c r="BG536" s="406"/>
      <c r="BH536" s="406"/>
      <c r="BI536" s="406"/>
      <c r="BJ536" s="406"/>
      <c r="BK536" s="406"/>
      <c r="BL536" s="406"/>
      <c r="BM536" s="406"/>
      <c r="BN536" s="406"/>
      <c r="BO536" s="406"/>
      <c r="BP536" s="406"/>
      <c r="BQ536" s="406"/>
      <c r="BR536" s="406"/>
      <c r="BS536" s="406"/>
      <c r="BT536" s="406"/>
      <c r="BU536" s="406"/>
      <c r="BV536" s="406"/>
      <c r="BW536" s="406"/>
      <c r="BX536" s="406"/>
      <c r="BY536" s="406"/>
      <c r="BZ536" s="406"/>
      <c r="CA536" s="406"/>
      <c r="CB536" s="406"/>
      <c r="CC536" s="406"/>
      <c r="CD536" s="406"/>
      <c r="CE536" s="406"/>
      <c r="CF536" s="406"/>
      <c r="CG536" s="406"/>
      <c r="CH536" s="406"/>
      <c r="CI536" s="406"/>
      <c r="CJ536" s="406"/>
      <c r="CK536" s="406"/>
      <c r="CL536" s="406"/>
      <c r="CM536" s="406"/>
      <c r="CN536" s="406"/>
      <c r="CO536" s="406"/>
      <c r="CP536" s="406"/>
      <c r="CQ536" s="406"/>
      <c r="CR536" s="406"/>
      <c r="CS536" s="406"/>
      <c r="CT536" s="406"/>
      <c r="CU536" s="406"/>
      <c r="CV536" s="406"/>
      <c r="CW536" s="406"/>
      <c r="CX536" s="406"/>
      <c r="CY536" s="406"/>
      <c r="CZ536" s="406"/>
      <c r="DA536" s="406"/>
      <c r="DB536" s="406"/>
      <c r="DC536" s="406"/>
      <c r="DD536" s="406"/>
      <c r="DE536" s="406"/>
      <c r="DF536" s="406"/>
      <c r="DG536" s="406"/>
      <c r="DH536" s="406"/>
      <c r="DI536" s="406"/>
      <c r="DJ536" s="406"/>
      <c r="DK536" s="406"/>
      <c r="DL536" s="406"/>
      <c r="DM536" s="406"/>
      <c r="DN536" s="406"/>
      <c r="DO536" s="406"/>
      <c r="DP536" s="406"/>
      <c r="DQ536" s="406"/>
      <c r="DR536" s="406"/>
      <c r="DS536" s="406"/>
      <c r="DT536" s="406"/>
      <c r="DU536" s="406"/>
      <c r="DV536" s="406"/>
      <c r="DW536" s="406"/>
      <c r="DX536" s="406"/>
      <c r="DY536" s="406"/>
      <c r="DZ536" s="406"/>
      <c r="EA536" s="406"/>
      <c r="EB536" s="406"/>
      <c r="EC536" s="406"/>
      <c r="ED536" s="406"/>
      <c r="EE536" s="406"/>
      <c r="EF536" s="406"/>
      <c r="EG536" s="406"/>
      <c r="EH536" s="406"/>
      <c r="EI536" s="406"/>
      <c r="EJ536" s="406"/>
      <c r="EK536" s="406"/>
      <c r="EL536" s="406"/>
      <c r="EM536" s="406"/>
      <c r="EN536" s="406"/>
      <c r="EO536" s="406"/>
      <c r="EP536" s="406"/>
      <c r="EQ536" s="406"/>
      <c r="ER536" s="406"/>
      <c r="ES536" s="406"/>
      <c r="ET536" s="406"/>
      <c r="EU536" s="406"/>
      <c r="EV536" s="406"/>
      <c r="EW536" s="406"/>
      <c r="EX536" s="406"/>
      <c r="EY536" s="406"/>
      <c r="EZ536" s="406"/>
      <c r="FA536" s="406"/>
      <c r="FB536" s="406"/>
      <c r="FC536" s="406"/>
      <c r="FD536" s="406"/>
      <c r="FE536" s="406"/>
      <c r="FF536" s="406"/>
      <c r="FG536" s="406"/>
      <c r="FH536" s="406"/>
      <c r="FI536" s="406"/>
      <c r="FJ536" s="406"/>
      <c r="FK536" s="406"/>
      <c r="FL536" s="406"/>
      <c r="FM536" s="406"/>
      <c r="FN536" s="406"/>
      <c r="FO536" s="406"/>
      <c r="FP536" s="406"/>
      <c r="FQ536" s="408"/>
      <c r="FR536" s="408"/>
      <c r="FS536" s="406"/>
      <c r="FT536" s="406"/>
      <c r="FU536" s="406"/>
      <c r="FV536" s="406"/>
      <c r="FW536" s="406"/>
      <c r="FX536" s="406"/>
      <c r="FY536" s="406"/>
      <c r="FZ536" s="406"/>
      <c r="GA536" s="406"/>
      <c r="GB536" s="406"/>
      <c r="GC536" s="406"/>
      <c r="GD536" s="399"/>
      <c r="GE536" s="399"/>
      <c r="GF536" s="401"/>
      <c r="GG536" s="401"/>
      <c r="GH536" s="409"/>
      <c r="GI536" s="401"/>
      <c r="GJ536" s="399"/>
      <c r="GK536" s="401"/>
      <c r="GL536" s="401"/>
      <c r="GM536" s="401"/>
      <c r="GN536" s="401"/>
      <c r="GO536" s="401"/>
      <c r="GP536" s="401"/>
      <c r="GQ536" s="401"/>
      <c r="GR536" s="401"/>
      <c r="GS536" s="401"/>
      <c r="GT536" s="401"/>
      <c r="GU536" s="401"/>
      <c r="GV536" s="401"/>
      <c r="GW536" s="401"/>
      <c r="GX536" s="401"/>
      <c r="GY536" s="401"/>
      <c r="GZ536" s="401"/>
      <c r="HA536" s="401"/>
      <c r="HB536" s="401"/>
      <c r="HC536" s="401"/>
      <c r="HD536" s="401"/>
      <c r="HE536" s="401"/>
      <c r="HF536" s="401"/>
      <c r="HG536" s="401"/>
      <c r="HH536" s="401"/>
      <c r="HI536" s="401"/>
      <c r="HJ536" s="401"/>
      <c r="HK536" s="401"/>
      <c r="HL536" s="401"/>
      <c r="HM536" s="401"/>
      <c r="HN536" s="401"/>
      <c r="HO536" s="401"/>
      <c r="HP536" s="401"/>
      <c r="HQ536" s="401"/>
      <c r="HR536" s="401"/>
      <c r="HS536" s="401"/>
      <c r="HT536" s="401"/>
      <c r="HU536" s="401"/>
      <c r="HV536" s="401"/>
      <c r="HW536" s="401"/>
      <c r="HX536" s="401"/>
      <c r="HY536" s="399"/>
      <c r="HZ536" s="399"/>
      <c r="IA536" s="401"/>
      <c r="IB536" s="401"/>
      <c r="IC536" s="401"/>
      <c r="ID536" s="401"/>
      <c r="IE536" s="401"/>
      <c r="IF536" s="401"/>
      <c r="IG536" s="401"/>
      <c r="IH536" s="401"/>
      <c r="II536" s="401"/>
      <c r="IJ536" s="401"/>
      <c r="IK536" s="401"/>
      <c r="IL536" s="401"/>
      <c r="IM536" s="401"/>
      <c r="IN536" s="401"/>
      <c r="IO536" s="401"/>
      <c r="IP536" s="401"/>
      <c r="IQ536" s="401"/>
      <c r="IR536" s="401"/>
      <c r="IS536" s="401"/>
      <c r="IT536" s="401"/>
      <c r="IU536" s="401"/>
      <c r="IV536" s="401"/>
      <c r="IW536" s="401"/>
      <c r="IX536" s="401"/>
      <c r="IY536" s="401"/>
      <c r="IZ536" s="401"/>
      <c r="JA536" s="401"/>
      <c r="JB536" s="401"/>
      <c r="JC536" s="401"/>
      <c r="JD536" s="410"/>
    </row>
    <row r="537" spans="1:264" ht="18.95" hidden="1" customHeight="1">
      <c r="A537" s="275"/>
      <c r="B537" s="276"/>
      <c r="C537" s="277"/>
      <c r="D537" s="277"/>
      <c r="E537" s="278"/>
      <c r="F537" s="278"/>
      <c r="G537" s="278"/>
      <c r="H537" s="277"/>
      <c r="I537" s="277"/>
      <c r="J537" s="402"/>
      <c r="K537" s="403"/>
      <c r="L537" s="403"/>
      <c r="M537" s="403"/>
      <c r="N537" s="404"/>
      <c r="O537" s="405"/>
      <c r="P537" s="403"/>
      <c r="Q537" s="403"/>
      <c r="R537" s="406"/>
      <c r="S537" s="406"/>
      <c r="T537" s="403"/>
      <c r="U537" s="406"/>
      <c r="V537" s="403"/>
      <c r="W537" s="407"/>
      <c r="X537" s="406"/>
      <c r="Y537" s="406"/>
      <c r="Z537" s="406"/>
      <c r="AA537" s="406"/>
      <c r="AB537" s="406"/>
      <c r="AC537" s="406"/>
      <c r="AD537" s="406"/>
      <c r="AE537" s="406"/>
      <c r="AF537" s="406"/>
      <c r="AG537" s="406"/>
      <c r="AH537" s="406"/>
      <c r="AI537" s="406"/>
      <c r="AJ537" s="406"/>
      <c r="AK537" s="406"/>
      <c r="AL537" s="406"/>
      <c r="AM537" s="406"/>
      <c r="AN537" s="406"/>
      <c r="AO537" s="406"/>
      <c r="AP537" s="406"/>
      <c r="AQ537" s="406"/>
      <c r="AR537" s="406"/>
      <c r="AS537" s="406"/>
      <c r="AT537" s="406"/>
      <c r="AU537" s="406"/>
      <c r="AV537" s="406"/>
      <c r="AW537" s="406"/>
      <c r="AX537" s="406"/>
      <c r="AY537" s="406"/>
      <c r="AZ537" s="406"/>
      <c r="BA537" s="406"/>
      <c r="BB537" s="406"/>
      <c r="BC537" s="406"/>
      <c r="BD537" s="406"/>
      <c r="BE537" s="406"/>
      <c r="BF537" s="406"/>
      <c r="BG537" s="406"/>
      <c r="BH537" s="406"/>
      <c r="BI537" s="406"/>
      <c r="BJ537" s="406"/>
      <c r="BK537" s="406"/>
      <c r="BL537" s="406"/>
      <c r="BM537" s="406"/>
      <c r="BN537" s="406"/>
      <c r="BO537" s="406"/>
      <c r="BP537" s="406"/>
      <c r="BQ537" s="406"/>
      <c r="BR537" s="406"/>
      <c r="BS537" s="406"/>
      <c r="BT537" s="406"/>
      <c r="BU537" s="406"/>
      <c r="BV537" s="406"/>
      <c r="BW537" s="406"/>
      <c r="BX537" s="406"/>
      <c r="BY537" s="406"/>
      <c r="BZ537" s="406"/>
      <c r="CA537" s="406"/>
      <c r="CB537" s="406"/>
      <c r="CC537" s="406"/>
      <c r="CD537" s="406"/>
      <c r="CE537" s="406"/>
      <c r="CF537" s="406"/>
      <c r="CG537" s="406"/>
      <c r="CH537" s="406"/>
      <c r="CI537" s="406"/>
      <c r="CJ537" s="406"/>
      <c r="CK537" s="406"/>
      <c r="CL537" s="406"/>
      <c r="CM537" s="406"/>
      <c r="CN537" s="406"/>
      <c r="CO537" s="406"/>
      <c r="CP537" s="406"/>
      <c r="CQ537" s="406"/>
      <c r="CR537" s="406"/>
      <c r="CS537" s="406"/>
      <c r="CT537" s="406"/>
      <c r="CU537" s="406"/>
      <c r="CV537" s="406"/>
      <c r="CW537" s="406"/>
      <c r="CX537" s="406"/>
      <c r="CY537" s="406"/>
      <c r="CZ537" s="406"/>
      <c r="DA537" s="406"/>
      <c r="DB537" s="406"/>
      <c r="DC537" s="406"/>
      <c r="DD537" s="406"/>
      <c r="DE537" s="406"/>
      <c r="DF537" s="406"/>
      <c r="DG537" s="406"/>
      <c r="DH537" s="406"/>
      <c r="DI537" s="406"/>
      <c r="DJ537" s="406"/>
      <c r="DK537" s="406"/>
      <c r="DL537" s="406"/>
      <c r="DM537" s="406"/>
      <c r="DN537" s="406"/>
      <c r="DO537" s="406"/>
      <c r="DP537" s="406"/>
      <c r="DQ537" s="406"/>
      <c r="DR537" s="406"/>
      <c r="DS537" s="406"/>
      <c r="DT537" s="406"/>
      <c r="DU537" s="406"/>
      <c r="DV537" s="406"/>
      <c r="DW537" s="406"/>
      <c r="DX537" s="406"/>
      <c r="DY537" s="406"/>
      <c r="DZ537" s="406"/>
      <c r="EA537" s="406"/>
      <c r="EB537" s="406"/>
      <c r="EC537" s="406"/>
      <c r="ED537" s="406"/>
      <c r="EE537" s="406"/>
      <c r="EF537" s="406"/>
      <c r="EG537" s="406"/>
      <c r="EH537" s="406"/>
      <c r="EI537" s="406"/>
      <c r="EJ537" s="406"/>
      <c r="EK537" s="406"/>
      <c r="EL537" s="406"/>
      <c r="EM537" s="406"/>
      <c r="EN537" s="406"/>
      <c r="EO537" s="406"/>
      <c r="EP537" s="406"/>
      <c r="EQ537" s="406"/>
      <c r="ER537" s="406"/>
      <c r="ES537" s="406"/>
      <c r="ET537" s="406"/>
      <c r="EU537" s="406"/>
      <c r="EV537" s="406"/>
      <c r="EW537" s="406"/>
      <c r="EX537" s="406"/>
      <c r="EY537" s="406"/>
      <c r="EZ537" s="406"/>
      <c r="FA537" s="406"/>
      <c r="FB537" s="406"/>
      <c r="FC537" s="406"/>
      <c r="FD537" s="406"/>
      <c r="FE537" s="406"/>
      <c r="FF537" s="406"/>
      <c r="FG537" s="406"/>
      <c r="FH537" s="406"/>
      <c r="FI537" s="406"/>
      <c r="FJ537" s="406"/>
      <c r="FK537" s="406"/>
      <c r="FL537" s="406"/>
      <c r="FM537" s="406"/>
      <c r="FN537" s="406"/>
      <c r="FO537" s="406"/>
      <c r="FP537" s="406"/>
      <c r="FQ537" s="408"/>
      <c r="FR537" s="408"/>
      <c r="FS537" s="406"/>
      <c r="FT537" s="406"/>
      <c r="FU537" s="406"/>
      <c r="FV537" s="406"/>
      <c r="FW537" s="406"/>
      <c r="FX537" s="406"/>
      <c r="FY537" s="406"/>
      <c r="FZ537" s="406"/>
      <c r="GA537" s="406"/>
      <c r="GB537" s="406"/>
      <c r="GC537" s="406"/>
      <c r="GD537" s="399"/>
      <c r="GE537" s="399"/>
      <c r="GF537" s="401"/>
      <c r="GG537" s="401"/>
      <c r="GH537" s="409"/>
      <c r="GI537" s="401"/>
      <c r="GJ537" s="399"/>
      <c r="GK537" s="401"/>
      <c r="GL537" s="401"/>
      <c r="GM537" s="401"/>
      <c r="GN537" s="401"/>
      <c r="GO537" s="401"/>
      <c r="GP537" s="401"/>
      <c r="GQ537" s="401"/>
      <c r="GR537" s="401"/>
      <c r="GS537" s="401"/>
      <c r="GT537" s="401"/>
      <c r="GU537" s="401"/>
      <c r="GV537" s="401"/>
      <c r="GW537" s="401"/>
      <c r="GX537" s="401"/>
      <c r="GY537" s="401"/>
      <c r="GZ537" s="401"/>
      <c r="HA537" s="401"/>
      <c r="HB537" s="401"/>
      <c r="HC537" s="401"/>
      <c r="HD537" s="401"/>
      <c r="HE537" s="401"/>
      <c r="HF537" s="401"/>
      <c r="HG537" s="401"/>
      <c r="HH537" s="401"/>
      <c r="HI537" s="401"/>
      <c r="HJ537" s="401"/>
      <c r="HK537" s="401"/>
      <c r="HL537" s="401"/>
      <c r="HM537" s="401"/>
      <c r="HN537" s="401"/>
      <c r="HO537" s="401"/>
      <c r="HP537" s="401"/>
      <c r="HQ537" s="401"/>
      <c r="HR537" s="401"/>
      <c r="HS537" s="401"/>
      <c r="HT537" s="401"/>
      <c r="HU537" s="401"/>
      <c r="HV537" s="401"/>
      <c r="HW537" s="401"/>
      <c r="HX537" s="401"/>
      <c r="HY537" s="399"/>
      <c r="HZ537" s="399"/>
      <c r="IA537" s="401"/>
      <c r="IB537" s="401"/>
      <c r="IC537" s="401"/>
      <c r="ID537" s="401"/>
      <c r="IE537" s="401"/>
      <c r="IF537" s="401"/>
      <c r="IG537" s="401"/>
      <c r="IH537" s="401"/>
      <c r="II537" s="401"/>
      <c r="IJ537" s="401"/>
      <c r="IK537" s="401"/>
      <c r="IL537" s="401"/>
      <c r="IM537" s="401"/>
      <c r="IN537" s="401"/>
      <c r="IO537" s="401"/>
      <c r="IP537" s="401"/>
      <c r="IQ537" s="401"/>
      <c r="IR537" s="401"/>
      <c r="IS537" s="401"/>
      <c r="IT537" s="401"/>
      <c r="IU537" s="401"/>
      <c r="IV537" s="401"/>
      <c r="IW537" s="401"/>
      <c r="IX537" s="401"/>
      <c r="IY537" s="401"/>
      <c r="IZ537" s="401"/>
      <c r="JA537" s="401"/>
      <c r="JB537" s="401"/>
      <c r="JC537" s="401"/>
      <c r="JD537" s="410"/>
    </row>
    <row r="538" spans="1:264" ht="18.95" hidden="1" customHeight="1">
      <c r="A538" s="275"/>
      <c r="B538" s="276"/>
      <c r="C538" s="277"/>
      <c r="D538" s="277"/>
      <c r="E538" s="278"/>
      <c r="F538" s="278"/>
      <c r="G538" s="278"/>
      <c r="H538" s="277"/>
      <c r="I538" s="277"/>
      <c r="J538" s="402"/>
      <c r="K538" s="403"/>
      <c r="L538" s="403"/>
      <c r="M538" s="403"/>
      <c r="N538" s="404"/>
      <c r="O538" s="405"/>
      <c r="P538" s="403"/>
      <c r="Q538" s="403"/>
      <c r="R538" s="406"/>
      <c r="S538" s="406"/>
      <c r="T538" s="403"/>
      <c r="U538" s="406"/>
      <c r="V538" s="403"/>
      <c r="W538" s="407"/>
      <c r="X538" s="406"/>
      <c r="Y538" s="406"/>
      <c r="Z538" s="406"/>
      <c r="AA538" s="406"/>
      <c r="AB538" s="406"/>
      <c r="AC538" s="406"/>
      <c r="AD538" s="406"/>
      <c r="AE538" s="406"/>
      <c r="AF538" s="406"/>
      <c r="AG538" s="406"/>
      <c r="AH538" s="406"/>
      <c r="AI538" s="406"/>
      <c r="AJ538" s="406"/>
      <c r="AK538" s="406"/>
      <c r="AL538" s="406"/>
      <c r="AM538" s="406"/>
      <c r="AN538" s="406"/>
      <c r="AO538" s="406"/>
      <c r="AP538" s="406"/>
      <c r="AQ538" s="406"/>
      <c r="AR538" s="406"/>
      <c r="AS538" s="406"/>
      <c r="AT538" s="406"/>
      <c r="AU538" s="406"/>
      <c r="AV538" s="406"/>
      <c r="AW538" s="406"/>
      <c r="AX538" s="406"/>
      <c r="AY538" s="406"/>
      <c r="AZ538" s="406"/>
      <c r="BA538" s="406"/>
      <c r="BB538" s="406"/>
      <c r="BC538" s="406"/>
      <c r="BD538" s="406"/>
      <c r="BE538" s="406"/>
      <c r="BF538" s="406"/>
      <c r="BG538" s="406"/>
      <c r="BH538" s="406"/>
      <c r="BI538" s="406"/>
      <c r="BJ538" s="406"/>
      <c r="BK538" s="406"/>
      <c r="BL538" s="406"/>
      <c r="BM538" s="406"/>
      <c r="BN538" s="406"/>
      <c r="BO538" s="406"/>
      <c r="BP538" s="406"/>
      <c r="BQ538" s="406"/>
      <c r="BR538" s="406"/>
      <c r="BS538" s="406"/>
      <c r="BT538" s="406"/>
      <c r="BU538" s="406"/>
      <c r="BV538" s="406"/>
      <c r="BW538" s="406"/>
      <c r="BX538" s="406"/>
      <c r="BY538" s="406"/>
      <c r="BZ538" s="406"/>
      <c r="CA538" s="406"/>
      <c r="CB538" s="406"/>
      <c r="CC538" s="406"/>
      <c r="CD538" s="406"/>
      <c r="CE538" s="406"/>
      <c r="CF538" s="406"/>
      <c r="CG538" s="406"/>
      <c r="CH538" s="406"/>
      <c r="CI538" s="406"/>
      <c r="CJ538" s="406"/>
      <c r="CK538" s="406"/>
      <c r="CL538" s="406"/>
      <c r="CM538" s="406"/>
      <c r="CN538" s="406"/>
      <c r="CO538" s="406"/>
      <c r="CP538" s="406"/>
      <c r="CQ538" s="406"/>
      <c r="CR538" s="406"/>
      <c r="CS538" s="406"/>
      <c r="CT538" s="406"/>
      <c r="CU538" s="406"/>
      <c r="CV538" s="406"/>
      <c r="CW538" s="406"/>
      <c r="CX538" s="406"/>
      <c r="CY538" s="406"/>
      <c r="CZ538" s="406"/>
      <c r="DA538" s="406"/>
      <c r="DB538" s="406"/>
      <c r="DC538" s="406"/>
      <c r="DD538" s="406"/>
      <c r="DE538" s="406"/>
      <c r="DF538" s="406"/>
      <c r="DG538" s="406"/>
      <c r="DH538" s="406"/>
      <c r="DI538" s="406"/>
      <c r="DJ538" s="406"/>
      <c r="DK538" s="406"/>
      <c r="DL538" s="406"/>
      <c r="DM538" s="406"/>
      <c r="DN538" s="406"/>
      <c r="DO538" s="406"/>
      <c r="DP538" s="406"/>
      <c r="DQ538" s="406"/>
      <c r="DR538" s="406"/>
      <c r="DS538" s="406"/>
      <c r="DT538" s="406"/>
      <c r="DU538" s="406"/>
      <c r="DV538" s="406"/>
      <c r="DW538" s="406"/>
      <c r="DX538" s="406"/>
      <c r="DY538" s="406"/>
      <c r="DZ538" s="406"/>
      <c r="EA538" s="406"/>
      <c r="EB538" s="406"/>
      <c r="EC538" s="406"/>
      <c r="ED538" s="406"/>
      <c r="EE538" s="406"/>
      <c r="EF538" s="406"/>
      <c r="EG538" s="406"/>
      <c r="EH538" s="406"/>
      <c r="EI538" s="406"/>
      <c r="EJ538" s="406"/>
      <c r="EK538" s="406"/>
      <c r="EL538" s="406"/>
      <c r="EM538" s="406"/>
      <c r="EN538" s="406"/>
      <c r="EO538" s="406"/>
      <c r="EP538" s="406"/>
      <c r="EQ538" s="406"/>
      <c r="ER538" s="406"/>
      <c r="ES538" s="406"/>
      <c r="ET538" s="406"/>
      <c r="EU538" s="406"/>
      <c r="EV538" s="406"/>
      <c r="EW538" s="406"/>
      <c r="EX538" s="406"/>
      <c r="EY538" s="406"/>
      <c r="EZ538" s="406"/>
      <c r="FA538" s="406"/>
      <c r="FB538" s="406"/>
      <c r="FC538" s="406"/>
      <c r="FD538" s="406"/>
      <c r="FE538" s="406"/>
      <c r="FF538" s="406"/>
      <c r="FG538" s="406"/>
      <c r="FH538" s="406"/>
      <c r="FI538" s="406"/>
      <c r="FJ538" s="406"/>
      <c r="FK538" s="406"/>
      <c r="FL538" s="406"/>
      <c r="FM538" s="406"/>
      <c r="FN538" s="406"/>
      <c r="FO538" s="406"/>
      <c r="FP538" s="406"/>
      <c r="FQ538" s="408"/>
      <c r="FR538" s="408"/>
      <c r="FS538" s="406"/>
      <c r="FT538" s="406"/>
      <c r="FU538" s="406"/>
      <c r="FV538" s="406"/>
      <c r="FW538" s="406"/>
      <c r="FX538" s="406"/>
      <c r="FY538" s="406"/>
      <c r="FZ538" s="406"/>
      <c r="GA538" s="406"/>
      <c r="GB538" s="406"/>
      <c r="GC538" s="406"/>
      <c r="GD538" s="399"/>
      <c r="GE538" s="399"/>
      <c r="GF538" s="401"/>
      <c r="GG538" s="401"/>
      <c r="GH538" s="409"/>
      <c r="GI538" s="401"/>
      <c r="GJ538" s="399"/>
      <c r="GK538" s="401"/>
      <c r="GL538" s="401"/>
      <c r="GM538" s="401"/>
      <c r="GN538" s="401"/>
      <c r="GO538" s="401"/>
      <c r="GP538" s="401"/>
      <c r="GQ538" s="401"/>
      <c r="GR538" s="401"/>
      <c r="GS538" s="401"/>
      <c r="GT538" s="401"/>
      <c r="GU538" s="401"/>
      <c r="GV538" s="401"/>
      <c r="GW538" s="401"/>
      <c r="GX538" s="401"/>
      <c r="GY538" s="401"/>
      <c r="GZ538" s="401"/>
      <c r="HA538" s="401"/>
      <c r="HB538" s="401"/>
      <c r="HC538" s="401"/>
      <c r="HD538" s="401"/>
      <c r="HE538" s="401"/>
      <c r="HF538" s="401"/>
      <c r="HG538" s="401"/>
      <c r="HH538" s="401"/>
      <c r="HI538" s="401"/>
      <c r="HJ538" s="401"/>
      <c r="HK538" s="401"/>
      <c r="HL538" s="401"/>
      <c r="HM538" s="401"/>
      <c r="HN538" s="401"/>
      <c r="HO538" s="401"/>
      <c r="HP538" s="401"/>
      <c r="HQ538" s="401"/>
      <c r="HR538" s="401"/>
      <c r="HS538" s="401"/>
      <c r="HT538" s="401"/>
      <c r="HU538" s="401"/>
      <c r="HV538" s="401"/>
      <c r="HW538" s="401"/>
      <c r="HX538" s="401"/>
      <c r="HY538" s="399"/>
      <c r="HZ538" s="399"/>
      <c r="IA538" s="401"/>
      <c r="IB538" s="401"/>
      <c r="IC538" s="401"/>
      <c r="ID538" s="401"/>
      <c r="IE538" s="401"/>
      <c r="IF538" s="401"/>
      <c r="IG538" s="401"/>
      <c r="IH538" s="401"/>
      <c r="II538" s="401"/>
      <c r="IJ538" s="401"/>
      <c r="IK538" s="401"/>
      <c r="IL538" s="401"/>
      <c r="IM538" s="401"/>
      <c r="IN538" s="401"/>
      <c r="IO538" s="401"/>
      <c r="IP538" s="401"/>
      <c r="IQ538" s="401"/>
      <c r="IR538" s="401"/>
      <c r="IS538" s="401"/>
      <c r="IT538" s="401"/>
      <c r="IU538" s="401"/>
      <c r="IV538" s="401"/>
      <c r="IW538" s="401"/>
      <c r="IX538" s="401"/>
      <c r="IY538" s="401"/>
      <c r="IZ538" s="401"/>
      <c r="JA538" s="401"/>
      <c r="JB538" s="401"/>
      <c r="JC538" s="401"/>
      <c r="JD538" s="410"/>
    </row>
    <row r="539" spans="1:264" ht="18.95" hidden="1" customHeight="1">
      <c r="A539" s="275"/>
      <c r="B539" s="276"/>
      <c r="C539" s="277"/>
      <c r="D539" s="277"/>
      <c r="E539" s="278"/>
      <c r="F539" s="278"/>
      <c r="G539" s="278"/>
      <c r="H539" s="277"/>
      <c r="I539" s="277"/>
      <c r="J539" s="402"/>
      <c r="K539" s="403"/>
      <c r="L539" s="403"/>
      <c r="M539" s="403"/>
      <c r="N539" s="404"/>
      <c r="O539" s="405"/>
      <c r="P539" s="403"/>
      <c r="Q539" s="403"/>
      <c r="R539" s="403"/>
      <c r="S539" s="403"/>
      <c r="T539" s="403"/>
      <c r="U539" s="403"/>
      <c r="V539" s="403"/>
      <c r="W539" s="411"/>
      <c r="X539" s="403"/>
      <c r="Y539" s="412"/>
      <c r="Z539" s="412"/>
      <c r="AA539" s="406"/>
      <c r="AB539" s="406"/>
      <c r="AC539" s="406"/>
      <c r="AD539" s="406"/>
      <c r="AE539" s="406"/>
      <c r="AF539" s="406"/>
      <c r="AG539" s="406"/>
      <c r="AH539" s="406"/>
      <c r="AI539" s="406"/>
      <c r="AJ539" s="406"/>
      <c r="AK539" s="406"/>
      <c r="AL539" s="406"/>
      <c r="AM539" s="406"/>
      <c r="AN539" s="406"/>
      <c r="AO539" s="406"/>
      <c r="AP539" s="406"/>
      <c r="AQ539" s="406"/>
      <c r="AR539" s="406"/>
      <c r="AS539" s="406"/>
      <c r="AT539" s="406"/>
      <c r="AU539" s="406"/>
      <c r="AV539" s="406"/>
      <c r="AW539" s="406"/>
      <c r="AX539" s="406"/>
      <c r="AY539" s="406"/>
      <c r="AZ539" s="406"/>
      <c r="BA539" s="406"/>
      <c r="BB539" s="406"/>
      <c r="BC539" s="406"/>
      <c r="BD539" s="406"/>
      <c r="BE539" s="406"/>
      <c r="BF539" s="406"/>
      <c r="BG539" s="406"/>
      <c r="BH539" s="406"/>
      <c r="BI539" s="406"/>
      <c r="BJ539" s="406"/>
      <c r="BK539" s="406"/>
      <c r="BL539" s="406"/>
      <c r="BM539" s="406"/>
      <c r="BN539" s="406"/>
      <c r="BO539" s="406"/>
      <c r="BP539" s="406"/>
      <c r="BQ539" s="406"/>
      <c r="BR539" s="406"/>
      <c r="BS539" s="406"/>
      <c r="BT539" s="406"/>
      <c r="BU539" s="406"/>
      <c r="BV539" s="406"/>
      <c r="BW539" s="406"/>
      <c r="BX539" s="406"/>
      <c r="BY539" s="406"/>
      <c r="BZ539" s="406"/>
      <c r="CA539" s="406"/>
      <c r="CB539" s="406"/>
      <c r="CC539" s="406"/>
      <c r="CD539" s="406"/>
      <c r="CE539" s="406"/>
      <c r="CF539" s="406"/>
      <c r="CG539" s="406"/>
      <c r="CH539" s="406"/>
      <c r="CI539" s="406"/>
      <c r="CJ539" s="406"/>
      <c r="CK539" s="406"/>
      <c r="CL539" s="406"/>
      <c r="CM539" s="406"/>
      <c r="CN539" s="406"/>
      <c r="CO539" s="406"/>
      <c r="CP539" s="406"/>
      <c r="CQ539" s="406"/>
      <c r="CR539" s="406"/>
      <c r="CS539" s="406"/>
      <c r="CT539" s="406"/>
      <c r="CU539" s="406"/>
      <c r="CV539" s="406"/>
      <c r="CW539" s="406"/>
      <c r="CX539" s="406"/>
      <c r="CY539" s="406"/>
      <c r="CZ539" s="406"/>
      <c r="DA539" s="406"/>
      <c r="DB539" s="406"/>
      <c r="DC539" s="406"/>
      <c r="DD539" s="406"/>
      <c r="DE539" s="406"/>
      <c r="DF539" s="406"/>
      <c r="DG539" s="406"/>
      <c r="DH539" s="406"/>
      <c r="DI539" s="406"/>
      <c r="DJ539" s="406"/>
      <c r="DK539" s="406"/>
      <c r="DL539" s="406"/>
      <c r="DM539" s="406"/>
      <c r="DN539" s="406"/>
      <c r="DO539" s="406"/>
      <c r="DP539" s="406"/>
      <c r="DQ539" s="406"/>
      <c r="DR539" s="406"/>
      <c r="DS539" s="406"/>
      <c r="DT539" s="406"/>
      <c r="DU539" s="406"/>
      <c r="DV539" s="406"/>
      <c r="DW539" s="406"/>
      <c r="DX539" s="406"/>
      <c r="DY539" s="406"/>
      <c r="DZ539" s="406"/>
      <c r="EA539" s="406"/>
      <c r="EB539" s="406"/>
      <c r="EC539" s="406"/>
      <c r="ED539" s="406"/>
      <c r="EE539" s="406"/>
      <c r="EF539" s="406"/>
      <c r="EG539" s="406"/>
      <c r="EH539" s="406"/>
      <c r="EI539" s="406"/>
      <c r="EJ539" s="406"/>
      <c r="EK539" s="406"/>
      <c r="EL539" s="406"/>
      <c r="EM539" s="406"/>
      <c r="EN539" s="406"/>
      <c r="EO539" s="406"/>
      <c r="EP539" s="406"/>
      <c r="EQ539" s="406"/>
      <c r="ER539" s="406"/>
      <c r="ES539" s="406"/>
      <c r="ET539" s="406"/>
      <c r="EU539" s="406"/>
      <c r="EV539" s="406"/>
      <c r="EW539" s="406"/>
      <c r="EX539" s="406"/>
      <c r="EY539" s="406"/>
      <c r="EZ539" s="406"/>
      <c r="FA539" s="406"/>
      <c r="FB539" s="406"/>
      <c r="FC539" s="406"/>
      <c r="FD539" s="406"/>
      <c r="FE539" s="406"/>
      <c r="FF539" s="413"/>
      <c r="FG539" s="406"/>
      <c r="FH539" s="406"/>
      <c r="FI539" s="406"/>
      <c r="FJ539" s="406"/>
      <c r="FK539" s="406"/>
      <c r="FL539" s="406"/>
      <c r="FM539" s="406"/>
      <c r="FN539" s="406"/>
      <c r="FO539" s="406"/>
      <c r="FP539" s="406"/>
      <c r="FQ539" s="408"/>
      <c r="FR539" s="408"/>
      <c r="FS539" s="406"/>
      <c r="FT539" s="406"/>
      <c r="FU539" s="406"/>
      <c r="FV539" s="406"/>
      <c r="FW539" s="406"/>
      <c r="FX539" s="406"/>
      <c r="FY539" s="406"/>
      <c r="FZ539" s="406"/>
      <c r="GA539" s="406"/>
      <c r="GB539" s="406"/>
      <c r="GC539" s="406"/>
      <c r="GD539" s="399"/>
      <c r="GE539" s="399"/>
      <c r="GF539" s="401"/>
      <c r="GG539" s="401"/>
      <c r="GH539" s="409"/>
      <c r="GI539" s="401"/>
      <c r="GJ539" s="399"/>
      <c r="GK539" s="401"/>
      <c r="GL539" s="401"/>
      <c r="GM539" s="401"/>
      <c r="GN539" s="401"/>
      <c r="GO539" s="401"/>
      <c r="GP539" s="401"/>
      <c r="GQ539" s="401"/>
      <c r="GR539" s="401"/>
      <c r="GS539" s="401"/>
      <c r="GT539" s="401"/>
      <c r="GU539" s="401"/>
      <c r="GV539" s="401"/>
      <c r="GW539" s="401"/>
      <c r="GX539" s="401"/>
      <c r="GY539" s="401"/>
      <c r="GZ539" s="401"/>
      <c r="HA539" s="401"/>
      <c r="HB539" s="401"/>
      <c r="HC539" s="401"/>
      <c r="HD539" s="401"/>
      <c r="HE539" s="401"/>
      <c r="HF539" s="401"/>
      <c r="HG539" s="401"/>
      <c r="HH539" s="401"/>
      <c r="HI539" s="401"/>
      <c r="HJ539" s="401"/>
      <c r="HK539" s="401"/>
      <c r="HL539" s="401"/>
      <c r="HM539" s="401"/>
      <c r="HN539" s="401"/>
      <c r="HO539" s="401"/>
      <c r="HP539" s="401"/>
      <c r="HQ539" s="401"/>
      <c r="HR539" s="401"/>
      <c r="HS539" s="401"/>
      <c r="HT539" s="401"/>
      <c r="HU539" s="401"/>
      <c r="HV539" s="401"/>
      <c r="HW539" s="401"/>
      <c r="HX539" s="401"/>
      <c r="HY539" s="399"/>
      <c r="HZ539" s="399"/>
      <c r="IA539" s="401"/>
      <c r="IB539" s="401"/>
      <c r="IC539" s="401"/>
      <c r="ID539" s="401"/>
      <c r="IE539" s="401"/>
      <c r="IF539" s="401"/>
      <c r="IG539" s="401"/>
      <c r="IH539" s="401"/>
      <c r="II539" s="401"/>
      <c r="IJ539" s="401"/>
      <c r="IK539" s="401"/>
      <c r="IL539" s="401"/>
      <c r="IM539" s="401"/>
      <c r="IN539" s="401"/>
      <c r="IO539" s="401"/>
      <c r="IP539" s="401"/>
      <c r="IQ539" s="401"/>
      <c r="IR539" s="401"/>
      <c r="IS539" s="401"/>
      <c r="IT539" s="401"/>
      <c r="IU539" s="401"/>
      <c r="IV539" s="401"/>
      <c r="IW539" s="401"/>
      <c r="IX539" s="401"/>
      <c r="IY539" s="401"/>
      <c r="IZ539" s="401"/>
      <c r="JA539" s="401"/>
      <c r="JB539" s="401"/>
      <c r="JC539" s="401"/>
      <c r="JD539" s="410"/>
    </row>
    <row r="540" spans="1:264" ht="18.95" hidden="1" customHeight="1">
      <c r="A540" s="275"/>
      <c r="B540" s="276"/>
      <c r="C540" s="277"/>
      <c r="D540" s="277"/>
      <c r="E540" s="278"/>
      <c r="F540" s="278"/>
      <c r="G540" s="278"/>
      <c r="H540" s="277"/>
      <c r="I540" s="277"/>
      <c r="J540" s="402"/>
      <c r="K540" s="403"/>
      <c r="L540" s="403"/>
      <c r="M540" s="403"/>
      <c r="N540" s="404"/>
      <c r="O540" s="405"/>
      <c r="P540" s="403"/>
      <c r="Q540" s="403"/>
      <c r="R540" s="406"/>
      <c r="S540" s="406"/>
      <c r="T540" s="403"/>
      <c r="U540" s="406"/>
      <c r="V540" s="403"/>
      <c r="W540" s="407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406"/>
      <c r="AL540" s="406"/>
      <c r="AM540" s="406"/>
      <c r="AN540" s="406"/>
      <c r="AO540" s="406"/>
      <c r="AP540" s="406"/>
      <c r="AQ540" s="406"/>
      <c r="AR540" s="406"/>
      <c r="AS540" s="406"/>
      <c r="AT540" s="406"/>
      <c r="AU540" s="406"/>
      <c r="AV540" s="406"/>
      <c r="AW540" s="406"/>
      <c r="AX540" s="406"/>
      <c r="AY540" s="406"/>
      <c r="AZ540" s="406"/>
      <c r="BA540" s="406"/>
      <c r="BB540" s="406"/>
      <c r="BC540" s="406"/>
      <c r="BD540" s="406"/>
      <c r="BE540" s="406"/>
      <c r="BF540" s="406"/>
      <c r="BG540" s="406"/>
      <c r="BH540" s="406"/>
      <c r="BI540" s="406"/>
      <c r="BJ540" s="406"/>
      <c r="BK540" s="406"/>
      <c r="BL540" s="406"/>
      <c r="BM540" s="406"/>
      <c r="BN540" s="406"/>
      <c r="BO540" s="406"/>
      <c r="BP540" s="406"/>
      <c r="BQ540" s="406"/>
      <c r="BR540" s="406"/>
      <c r="BS540" s="406"/>
      <c r="BT540" s="406"/>
      <c r="BU540" s="406"/>
      <c r="BV540" s="406"/>
      <c r="BW540" s="406"/>
      <c r="BX540" s="406"/>
      <c r="BY540" s="406"/>
      <c r="BZ540" s="406"/>
      <c r="CA540" s="406"/>
      <c r="CB540" s="406"/>
      <c r="CC540" s="406"/>
      <c r="CD540" s="406"/>
      <c r="CE540" s="406"/>
      <c r="CF540" s="406"/>
      <c r="CG540" s="406"/>
      <c r="CH540" s="406"/>
      <c r="CI540" s="406"/>
      <c r="CJ540" s="406"/>
      <c r="CK540" s="406"/>
      <c r="CL540" s="406"/>
      <c r="CM540" s="406"/>
      <c r="CN540" s="406"/>
      <c r="CO540" s="406"/>
      <c r="CP540" s="406"/>
      <c r="CQ540" s="406"/>
      <c r="CR540" s="406"/>
      <c r="CS540" s="406"/>
      <c r="CT540" s="406"/>
      <c r="CU540" s="406"/>
      <c r="CV540" s="406"/>
      <c r="CW540" s="406"/>
      <c r="CX540" s="406"/>
      <c r="CY540" s="406"/>
      <c r="CZ540" s="406"/>
      <c r="DA540" s="406"/>
      <c r="DB540" s="406"/>
      <c r="DC540" s="406"/>
      <c r="DD540" s="406"/>
      <c r="DE540" s="406"/>
      <c r="DF540" s="406"/>
      <c r="DG540" s="406"/>
      <c r="DH540" s="406"/>
      <c r="DI540" s="406"/>
      <c r="DJ540" s="406"/>
      <c r="DK540" s="406"/>
      <c r="DL540" s="406"/>
      <c r="DM540" s="406"/>
      <c r="DN540" s="406"/>
      <c r="DO540" s="406"/>
      <c r="DP540" s="406"/>
      <c r="DQ540" s="406"/>
      <c r="DR540" s="406"/>
      <c r="DS540" s="406"/>
      <c r="DT540" s="406"/>
      <c r="DU540" s="406"/>
      <c r="DV540" s="406"/>
      <c r="DW540" s="406"/>
      <c r="DX540" s="406"/>
      <c r="DY540" s="406"/>
      <c r="DZ540" s="406"/>
      <c r="EA540" s="406"/>
      <c r="EB540" s="406"/>
      <c r="EC540" s="406"/>
      <c r="ED540" s="406"/>
      <c r="EE540" s="406"/>
      <c r="EF540" s="406"/>
      <c r="EG540" s="406"/>
      <c r="EH540" s="406"/>
      <c r="EI540" s="406"/>
      <c r="EJ540" s="406"/>
      <c r="EK540" s="406"/>
      <c r="EL540" s="406"/>
      <c r="EM540" s="406"/>
      <c r="EN540" s="406"/>
      <c r="EO540" s="406"/>
      <c r="EP540" s="406"/>
      <c r="EQ540" s="406"/>
      <c r="ER540" s="406"/>
      <c r="ES540" s="406"/>
      <c r="ET540" s="406"/>
      <c r="EU540" s="406"/>
      <c r="EV540" s="406"/>
      <c r="EW540" s="406"/>
      <c r="EX540" s="406"/>
      <c r="EY540" s="406"/>
      <c r="EZ540" s="406"/>
      <c r="FA540" s="406"/>
      <c r="FB540" s="406"/>
      <c r="FC540" s="406"/>
      <c r="FD540" s="406"/>
      <c r="FE540" s="406"/>
      <c r="FF540" s="406"/>
      <c r="FG540" s="406"/>
      <c r="FH540" s="406"/>
      <c r="FI540" s="406"/>
      <c r="FJ540" s="406"/>
      <c r="FK540" s="406"/>
      <c r="FL540" s="406"/>
      <c r="FM540" s="406"/>
      <c r="FN540" s="406"/>
      <c r="FO540" s="406"/>
      <c r="FP540" s="406"/>
      <c r="FQ540" s="408"/>
      <c r="FR540" s="408"/>
      <c r="FS540" s="406"/>
      <c r="FT540" s="406"/>
      <c r="FU540" s="406"/>
      <c r="FV540" s="406"/>
      <c r="FW540" s="406"/>
      <c r="FX540" s="406"/>
      <c r="FY540" s="406"/>
      <c r="FZ540" s="406"/>
      <c r="GA540" s="406"/>
      <c r="GB540" s="406"/>
      <c r="GC540" s="406"/>
      <c r="GD540" s="399"/>
      <c r="GE540" s="399"/>
      <c r="GF540" s="401"/>
      <c r="GG540" s="401"/>
      <c r="GH540" s="409"/>
      <c r="GI540" s="401"/>
      <c r="GJ540" s="399"/>
      <c r="GK540" s="401"/>
      <c r="GL540" s="401"/>
      <c r="GM540" s="401"/>
      <c r="GN540" s="401"/>
      <c r="GO540" s="401"/>
      <c r="GP540" s="401"/>
      <c r="GQ540" s="401"/>
      <c r="GR540" s="401"/>
      <c r="GS540" s="401"/>
      <c r="GT540" s="401"/>
      <c r="GU540" s="401"/>
      <c r="GV540" s="401"/>
      <c r="GW540" s="401"/>
      <c r="GX540" s="401"/>
      <c r="GY540" s="401"/>
      <c r="GZ540" s="401"/>
      <c r="HA540" s="401"/>
      <c r="HB540" s="401"/>
      <c r="HC540" s="401"/>
      <c r="HD540" s="401"/>
      <c r="HE540" s="401"/>
      <c r="HF540" s="401"/>
      <c r="HG540" s="401"/>
      <c r="HH540" s="401"/>
      <c r="HI540" s="401"/>
      <c r="HJ540" s="401"/>
      <c r="HK540" s="401"/>
      <c r="HL540" s="401"/>
      <c r="HM540" s="401"/>
      <c r="HN540" s="401"/>
      <c r="HO540" s="401"/>
      <c r="HP540" s="401"/>
      <c r="HQ540" s="401"/>
      <c r="HR540" s="401"/>
      <c r="HS540" s="401"/>
      <c r="HT540" s="401"/>
      <c r="HU540" s="401"/>
      <c r="HV540" s="401"/>
      <c r="HW540" s="401"/>
      <c r="HX540" s="401"/>
      <c r="HY540" s="399"/>
      <c r="HZ540" s="399"/>
      <c r="IA540" s="401"/>
      <c r="IB540" s="401"/>
      <c r="IC540" s="401"/>
      <c r="ID540" s="401"/>
      <c r="IE540" s="401"/>
      <c r="IF540" s="401"/>
      <c r="IG540" s="401"/>
      <c r="IH540" s="401"/>
      <c r="II540" s="401"/>
      <c r="IJ540" s="401"/>
      <c r="IK540" s="401"/>
      <c r="IL540" s="401"/>
      <c r="IM540" s="401"/>
      <c r="IN540" s="401"/>
      <c r="IO540" s="401"/>
      <c r="IP540" s="401"/>
      <c r="IQ540" s="401"/>
      <c r="IR540" s="401"/>
      <c r="IS540" s="401"/>
      <c r="IT540" s="401"/>
      <c r="IU540" s="401"/>
      <c r="IV540" s="401"/>
      <c r="IW540" s="401"/>
      <c r="IX540" s="401"/>
      <c r="IY540" s="401"/>
      <c r="IZ540" s="401"/>
      <c r="JA540" s="401"/>
      <c r="JB540" s="401"/>
      <c r="JC540" s="401"/>
      <c r="JD540" s="410"/>
    </row>
    <row r="541" spans="1:264" ht="18.95" hidden="1" customHeight="1">
      <c r="A541" s="275"/>
      <c r="B541" s="276"/>
      <c r="C541" s="277"/>
      <c r="D541" s="277"/>
      <c r="E541" s="278"/>
      <c r="F541" s="278"/>
      <c r="G541" s="278"/>
      <c r="H541" s="277"/>
      <c r="I541" s="277"/>
      <c r="J541" s="402"/>
      <c r="K541" s="403"/>
      <c r="L541" s="403"/>
      <c r="M541" s="403"/>
      <c r="N541" s="404"/>
      <c r="O541" s="405"/>
      <c r="P541" s="403"/>
      <c r="Q541" s="403"/>
      <c r="R541" s="406"/>
      <c r="S541" s="406"/>
      <c r="T541" s="403"/>
      <c r="U541" s="406"/>
      <c r="V541" s="403"/>
      <c r="W541" s="407"/>
      <c r="X541" s="406"/>
      <c r="Y541" s="406"/>
      <c r="Z541" s="406"/>
      <c r="AA541" s="406"/>
      <c r="AB541" s="406"/>
      <c r="AC541" s="406"/>
      <c r="AD541" s="406"/>
      <c r="AE541" s="406"/>
      <c r="AF541" s="406"/>
      <c r="AG541" s="406"/>
      <c r="AH541" s="406"/>
      <c r="AI541" s="406"/>
      <c r="AJ541" s="406"/>
      <c r="AK541" s="406"/>
      <c r="AL541" s="406"/>
      <c r="AM541" s="406"/>
      <c r="AN541" s="406"/>
      <c r="AO541" s="406"/>
      <c r="AP541" s="406"/>
      <c r="AQ541" s="406"/>
      <c r="AR541" s="406"/>
      <c r="AS541" s="406"/>
      <c r="AT541" s="406"/>
      <c r="AU541" s="406"/>
      <c r="AV541" s="406"/>
      <c r="AW541" s="406"/>
      <c r="AX541" s="406"/>
      <c r="AY541" s="406"/>
      <c r="AZ541" s="406"/>
      <c r="BA541" s="406"/>
      <c r="BB541" s="406"/>
      <c r="BC541" s="406"/>
      <c r="BD541" s="406"/>
      <c r="BE541" s="406"/>
      <c r="BF541" s="406"/>
      <c r="BG541" s="406"/>
      <c r="BH541" s="406"/>
      <c r="BI541" s="406"/>
      <c r="BJ541" s="406"/>
      <c r="BK541" s="406"/>
      <c r="BL541" s="406"/>
      <c r="BM541" s="406"/>
      <c r="BN541" s="406"/>
      <c r="BO541" s="406"/>
      <c r="BP541" s="406"/>
      <c r="BQ541" s="406"/>
      <c r="BR541" s="406"/>
      <c r="BS541" s="406"/>
      <c r="BT541" s="406"/>
      <c r="BU541" s="406"/>
      <c r="BV541" s="406"/>
      <c r="BW541" s="406"/>
      <c r="BX541" s="406"/>
      <c r="BY541" s="406"/>
      <c r="BZ541" s="406"/>
      <c r="CA541" s="406"/>
      <c r="CB541" s="406"/>
      <c r="CC541" s="406"/>
      <c r="CD541" s="406"/>
      <c r="CE541" s="406"/>
      <c r="CF541" s="406"/>
      <c r="CG541" s="406"/>
      <c r="CH541" s="406"/>
      <c r="CI541" s="406"/>
      <c r="CJ541" s="406"/>
      <c r="CK541" s="406"/>
      <c r="CL541" s="406"/>
      <c r="CM541" s="406"/>
      <c r="CN541" s="406"/>
      <c r="CO541" s="406"/>
      <c r="CP541" s="406"/>
      <c r="CQ541" s="406"/>
      <c r="CR541" s="406"/>
      <c r="CS541" s="406"/>
      <c r="CT541" s="406"/>
      <c r="CU541" s="406"/>
      <c r="CV541" s="406"/>
      <c r="CW541" s="406"/>
      <c r="CX541" s="406"/>
      <c r="CY541" s="406"/>
      <c r="CZ541" s="406"/>
      <c r="DA541" s="406"/>
      <c r="DB541" s="406"/>
      <c r="DC541" s="406"/>
      <c r="DD541" s="406"/>
      <c r="DE541" s="406"/>
      <c r="DF541" s="406"/>
      <c r="DG541" s="406"/>
      <c r="DH541" s="406"/>
      <c r="DI541" s="406"/>
      <c r="DJ541" s="406"/>
      <c r="DK541" s="406"/>
      <c r="DL541" s="406"/>
      <c r="DM541" s="406"/>
      <c r="DN541" s="406"/>
      <c r="DO541" s="406"/>
      <c r="DP541" s="406"/>
      <c r="DQ541" s="406"/>
      <c r="DR541" s="406"/>
      <c r="DS541" s="406"/>
      <c r="DT541" s="406"/>
      <c r="DU541" s="406"/>
      <c r="DV541" s="406"/>
      <c r="DW541" s="406"/>
      <c r="DX541" s="406"/>
      <c r="DY541" s="406"/>
      <c r="DZ541" s="406"/>
      <c r="EA541" s="406"/>
      <c r="EB541" s="406"/>
      <c r="EC541" s="406"/>
      <c r="ED541" s="406"/>
      <c r="EE541" s="406"/>
      <c r="EF541" s="406"/>
      <c r="EG541" s="406"/>
      <c r="EH541" s="406"/>
      <c r="EI541" s="406"/>
      <c r="EJ541" s="406"/>
      <c r="EK541" s="406"/>
      <c r="EL541" s="406"/>
      <c r="EM541" s="406"/>
      <c r="EN541" s="406"/>
      <c r="EO541" s="406"/>
      <c r="EP541" s="406"/>
      <c r="EQ541" s="406"/>
      <c r="ER541" s="406"/>
      <c r="ES541" s="406"/>
      <c r="ET541" s="406"/>
      <c r="EU541" s="406"/>
      <c r="EV541" s="406"/>
      <c r="EW541" s="406"/>
      <c r="EX541" s="406"/>
      <c r="EY541" s="406"/>
      <c r="EZ541" s="406"/>
      <c r="FA541" s="406"/>
      <c r="FB541" s="406"/>
      <c r="FC541" s="406"/>
      <c r="FD541" s="406"/>
      <c r="FE541" s="406"/>
      <c r="FF541" s="406"/>
      <c r="FG541" s="406"/>
      <c r="FH541" s="406"/>
      <c r="FI541" s="406"/>
      <c r="FJ541" s="406"/>
      <c r="FK541" s="406"/>
      <c r="FL541" s="406"/>
      <c r="FM541" s="406"/>
      <c r="FN541" s="406"/>
      <c r="FO541" s="406"/>
      <c r="FP541" s="406"/>
      <c r="FQ541" s="408"/>
      <c r="FR541" s="408"/>
      <c r="FS541" s="406"/>
      <c r="FT541" s="406"/>
      <c r="FU541" s="406"/>
      <c r="FV541" s="406"/>
      <c r="FW541" s="406"/>
      <c r="FX541" s="406"/>
      <c r="FY541" s="406"/>
      <c r="FZ541" s="406"/>
      <c r="GA541" s="406"/>
      <c r="GB541" s="406"/>
      <c r="GC541" s="406"/>
      <c r="GD541" s="399"/>
      <c r="GE541" s="399"/>
      <c r="GF541" s="401"/>
      <c r="GG541" s="401"/>
      <c r="GH541" s="409"/>
      <c r="GI541" s="401"/>
      <c r="GJ541" s="399"/>
      <c r="GK541" s="401"/>
      <c r="GL541" s="401"/>
      <c r="GM541" s="401"/>
      <c r="GN541" s="401"/>
      <c r="GO541" s="401"/>
      <c r="GP541" s="401"/>
      <c r="GQ541" s="401"/>
      <c r="GR541" s="401"/>
      <c r="GS541" s="401"/>
      <c r="GT541" s="401"/>
      <c r="GU541" s="401"/>
      <c r="GV541" s="401"/>
      <c r="GW541" s="401"/>
      <c r="GX541" s="401"/>
      <c r="GY541" s="401"/>
      <c r="GZ541" s="401"/>
      <c r="HA541" s="401"/>
      <c r="HB541" s="401"/>
      <c r="HC541" s="401"/>
      <c r="HD541" s="401"/>
      <c r="HE541" s="401"/>
      <c r="HF541" s="401"/>
      <c r="HG541" s="401"/>
      <c r="HH541" s="401"/>
      <c r="HI541" s="401"/>
      <c r="HJ541" s="401"/>
      <c r="HK541" s="401"/>
      <c r="HL541" s="401"/>
      <c r="HM541" s="401"/>
      <c r="HN541" s="401"/>
      <c r="HO541" s="401"/>
      <c r="HP541" s="401"/>
      <c r="HQ541" s="401"/>
      <c r="HR541" s="401"/>
      <c r="HS541" s="401"/>
      <c r="HT541" s="401"/>
      <c r="HU541" s="401"/>
      <c r="HV541" s="401"/>
      <c r="HW541" s="401"/>
      <c r="HX541" s="401"/>
      <c r="HY541" s="399"/>
      <c r="HZ541" s="399"/>
      <c r="IA541" s="401"/>
      <c r="IB541" s="401"/>
      <c r="IC541" s="401"/>
      <c r="ID541" s="401"/>
      <c r="IE541" s="401"/>
      <c r="IF541" s="401"/>
      <c r="IG541" s="401"/>
      <c r="IH541" s="401"/>
      <c r="II541" s="401"/>
      <c r="IJ541" s="401"/>
      <c r="IK541" s="401"/>
      <c r="IL541" s="401"/>
      <c r="IM541" s="401"/>
      <c r="IN541" s="401"/>
      <c r="IO541" s="401"/>
      <c r="IP541" s="401"/>
      <c r="IQ541" s="401"/>
      <c r="IR541" s="401"/>
      <c r="IS541" s="401"/>
      <c r="IT541" s="401"/>
      <c r="IU541" s="401"/>
      <c r="IV541" s="401"/>
      <c r="IW541" s="401"/>
      <c r="IX541" s="401"/>
      <c r="IY541" s="401"/>
      <c r="IZ541" s="401"/>
      <c r="JA541" s="401"/>
      <c r="JB541" s="401"/>
      <c r="JC541" s="401"/>
      <c r="JD541" s="410"/>
    </row>
    <row r="542" spans="1:264" ht="18.95" hidden="1" customHeight="1">
      <c r="A542" s="330" t="s">
        <v>480</v>
      </c>
      <c r="B542" s="331">
        <f>SUM(B514:B541)</f>
        <v>0</v>
      </c>
      <c r="C542" s="331">
        <f>C524</f>
        <v>0</v>
      </c>
      <c r="D542" s="331"/>
      <c r="E542" s="332">
        <f>E541</f>
        <v>0</v>
      </c>
      <c r="F542" s="332"/>
      <c r="G542" s="332"/>
      <c r="H542" s="333">
        <f>H525</f>
        <v>0</v>
      </c>
      <c r="I542" s="333">
        <f t="shared" ref="I542:N542" si="81">I525</f>
        <v>0</v>
      </c>
      <c r="J542" s="333">
        <f t="shared" si="81"/>
        <v>0</v>
      </c>
      <c r="K542" s="333">
        <f t="shared" si="81"/>
        <v>0</v>
      </c>
      <c r="L542" s="333">
        <f t="shared" si="81"/>
        <v>0</v>
      </c>
      <c r="M542" s="333">
        <f t="shared" si="81"/>
        <v>0</v>
      </c>
      <c r="N542" s="333">
        <f t="shared" si="81"/>
        <v>0</v>
      </c>
      <c r="O542" s="333"/>
      <c r="P542" s="333">
        <f>SUM(P514:P541)</f>
        <v>0</v>
      </c>
      <c r="Q542" s="333">
        <f t="shared" ref="Q542:CC542" si="82">SUM(Q514:Q541)</f>
        <v>0</v>
      </c>
      <c r="R542" s="333">
        <f t="shared" si="82"/>
        <v>0</v>
      </c>
      <c r="S542" s="333">
        <f t="shared" si="82"/>
        <v>0</v>
      </c>
      <c r="T542" s="333">
        <f t="shared" si="82"/>
        <v>0</v>
      </c>
      <c r="U542" s="333">
        <f t="shared" si="82"/>
        <v>0</v>
      </c>
      <c r="V542" s="333">
        <f t="shared" si="82"/>
        <v>0</v>
      </c>
      <c r="W542" s="237">
        <f t="shared" si="82"/>
        <v>0</v>
      </c>
      <c r="X542" s="333">
        <f t="shared" si="82"/>
        <v>0</v>
      </c>
      <c r="Y542" s="333">
        <f t="shared" si="82"/>
        <v>0</v>
      </c>
      <c r="Z542" s="333">
        <f t="shared" si="82"/>
        <v>0</v>
      </c>
      <c r="AA542" s="333">
        <f t="shared" si="82"/>
        <v>0</v>
      </c>
      <c r="AB542" s="333">
        <f t="shared" si="82"/>
        <v>0</v>
      </c>
      <c r="AC542" s="333">
        <f t="shared" si="82"/>
        <v>0</v>
      </c>
      <c r="AD542" s="333">
        <f t="shared" si="82"/>
        <v>0</v>
      </c>
      <c r="AE542" s="333">
        <f t="shared" si="82"/>
        <v>0</v>
      </c>
      <c r="AF542" s="333">
        <f t="shared" si="82"/>
        <v>0</v>
      </c>
      <c r="AG542" s="333">
        <f t="shared" si="82"/>
        <v>0</v>
      </c>
      <c r="AH542" s="333">
        <f t="shared" si="82"/>
        <v>0</v>
      </c>
      <c r="AI542" s="333">
        <f t="shared" si="82"/>
        <v>0</v>
      </c>
      <c r="AJ542" s="333">
        <f t="shared" si="82"/>
        <v>0</v>
      </c>
      <c r="AK542" s="333">
        <f t="shared" si="82"/>
        <v>0</v>
      </c>
      <c r="AL542" s="333">
        <f t="shared" si="82"/>
        <v>0</v>
      </c>
      <c r="AM542" s="333">
        <f t="shared" si="82"/>
        <v>0</v>
      </c>
      <c r="AN542" s="333">
        <f t="shared" si="82"/>
        <v>0</v>
      </c>
      <c r="AO542" s="333">
        <f t="shared" si="82"/>
        <v>0</v>
      </c>
      <c r="AP542" s="333">
        <f t="shared" si="82"/>
        <v>0</v>
      </c>
      <c r="AQ542" s="333">
        <f t="shared" si="82"/>
        <v>0</v>
      </c>
      <c r="AR542" s="333">
        <f t="shared" si="82"/>
        <v>0</v>
      </c>
      <c r="AS542" s="333">
        <f t="shared" si="82"/>
        <v>0</v>
      </c>
      <c r="AT542" s="333">
        <f t="shared" si="82"/>
        <v>0</v>
      </c>
      <c r="AU542" s="333">
        <f t="shared" si="82"/>
        <v>0</v>
      </c>
      <c r="AV542" s="333">
        <f t="shared" si="82"/>
        <v>0</v>
      </c>
      <c r="AW542" s="333">
        <f t="shared" si="82"/>
        <v>0</v>
      </c>
      <c r="AX542" s="333">
        <f t="shared" si="82"/>
        <v>0</v>
      </c>
      <c r="AY542" s="333">
        <f t="shared" si="82"/>
        <v>0</v>
      </c>
      <c r="AZ542" s="333">
        <f t="shared" si="82"/>
        <v>0</v>
      </c>
      <c r="BA542" s="333">
        <f t="shared" si="82"/>
        <v>0</v>
      </c>
      <c r="BB542" s="333">
        <f t="shared" si="82"/>
        <v>0</v>
      </c>
      <c r="BC542" s="333">
        <f t="shared" si="82"/>
        <v>0</v>
      </c>
      <c r="BD542" s="333">
        <f t="shared" si="82"/>
        <v>0</v>
      </c>
      <c r="BE542" s="333">
        <f t="shared" si="82"/>
        <v>0</v>
      </c>
      <c r="BF542" s="333">
        <f t="shared" si="82"/>
        <v>0</v>
      </c>
      <c r="BG542" s="333">
        <f t="shared" si="82"/>
        <v>0</v>
      </c>
      <c r="BH542" s="333">
        <f t="shared" si="82"/>
        <v>0</v>
      </c>
      <c r="BI542" s="333">
        <f t="shared" si="82"/>
        <v>0</v>
      </c>
      <c r="BJ542" s="333">
        <f t="shared" si="82"/>
        <v>0</v>
      </c>
      <c r="BK542" s="333">
        <f t="shared" si="82"/>
        <v>0</v>
      </c>
      <c r="BL542" s="333">
        <f t="shared" si="82"/>
        <v>0</v>
      </c>
      <c r="BM542" s="333">
        <f t="shared" si="82"/>
        <v>0</v>
      </c>
      <c r="BN542" s="333">
        <f t="shared" si="82"/>
        <v>0</v>
      </c>
      <c r="BO542" s="333">
        <f t="shared" si="82"/>
        <v>0</v>
      </c>
      <c r="BP542" s="333">
        <f t="shared" si="82"/>
        <v>0</v>
      </c>
      <c r="BQ542" s="333">
        <f t="shared" si="82"/>
        <v>0</v>
      </c>
      <c r="BR542" s="333">
        <f t="shared" si="82"/>
        <v>0</v>
      </c>
      <c r="BS542" s="333">
        <f t="shared" si="82"/>
        <v>0</v>
      </c>
      <c r="BT542" s="333">
        <f t="shared" si="82"/>
        <v>0</v>
      </c>
      <c r="BU542" s="333">
        <f t="shared" si="82"/>
        <v>0</v>
      </c>
      <c r="BV542" s="333">
        <f t="shared" si="82"/>
        <v>0</v>
      </c>
      <c r="BW542" s="333">
        <f t="shared" si="82"/>
        <v>0</v>
      </c>
      <c r="BX542" s="333">
        <f t="shared" si="82"/>
        <v>0</v>
      </c>
      <c r="BY542" s="333">
        <f t="shared" si="82"/>
        <v>0</v>
      </c>
      <c r="BZ542" s="333">
        <f t="shared" si="82"/>
        <v>0</v>
      </c>
      <c r="CA542" s="333">
        <f t="shared" si="82"/>
        <v>0</v>
      </c>
      <c r="CB542" s="333">
        <f t="shared" si="82"/>
        <v>0</v>
      </c>
      <c r="CC542" s="333">
        <f t="shared" si="82"/>
        <v>0</v>
      </c>
      <c r="CD542" s="333">
        <f t="shared" ref="CD542:EO542" si="83">SUM(CD514:CD541)</f>
        <v>0</v>
      </c>
      <c r="CE542" s="333">
        <f t="shared" si="83"/>
        <v>0</v>
      </c>
      <c r="CF542" s="333">
        <f t="shared" si="83"/>
        <v>0</v>
      </c>
      <c r="CG542" s="333">
        <f t="shared" si="83"/>
        <v>0</v>
      </c>
      <c r="CH542" s="333">
        <f t="shared" si="83"/>
        <v>0</v>
      </c>
      <c r="CI542" s="333">
        <f t="shared" si="83"/>
        <v>0</v>
      </c>
      <c r="CJ542" s="333">
        <f t="shared" si="83"/>
        <v>0</v>
      </c>
      <c r="CK542" s="333">
        <f t="shared" si="83"/>
        <v>0</v>
      </c>
      <c r="CL542" s="333">
        <f t="shared" si="83"/>
        <v>0</v>
      </c>
      <c r="CM542" s="333">
        <f t="shared" si="83"/>
        <v>0</v>
      </c>
      <c r="CN542" s="333">
        <f t="shared" si="83"/>
        <v>0</v>
      </c>
      <c r="CO542" s="333">
        <f t="shared" si="83"/>
        <v>0</v>
      </c>
      <c r="CP542" s="333">
        <f t="shared" si="83"/>
        <v>0</v>
      </c>
      <c r="CQ542" s="333">
        <f t="shared" si="83"/>
        <v>0</v>
      </c>
      <c r="CR542" s="333">
        <f t="shared" si="83"/>
        <v>0</v>
      </c>
      <c r="CS542" s="333">
        <f t="shared" si="83"/>
        <v>0</v>
      </c>
      <c r="CT542" s="333">
        <f t="shared" si="83"/>
        <v>0</v>
      </c>
      <c r="CU542" s="333">
        <f t="shared" si="83"/>
        <v>0</v>
      </c>
      <c r="CV542" s="333">
        <f t="shared" si="83"/>
        <v>0</v>
      </c>
      <c r="CW542" s="333">
        <f t="shared" si="83"/>
        <v>0</v>
      </c>
      <c r="CX542" s="333">
        <f t="shared" si="83"/>
        <v>0</v>
      </c>
      <c r="CY542" s="333">
        <f t="shared" si="83"/>
        <v>0</v>
      </c>
      <c r="CZ542" s="333">
        <f t="shared" si="83"/>
        <v>0</v>
      </c>
      <c r="DA542" s="333">
        <f t="shared" si="83"/>
        <v>0</v>
      </c>
      <c r="DB542" s="333">
        <f t="shared" si="83"/>
        <v>0</v>
      </c>
      <c r="DC542" s="333">
        <f t="shared" si="83"/>
        <v>0</v>
      </c>
      <c r="DD542" s="333">
        <f t="shared" si="83"/>
        <v>0</v>
      </c>
      <c r="DE542" s="333">
        <f t="shared" si="83"/>
        <v>0</v>
      </c>
      <c r="DF542" s="333">
        <f t="shared" si="83"/>
        <v>0</v>
      </c>
      <c r="DG542" s="333">
        <f t="shared" si="83"/>
        <v>0</v>
      </c>
      <c r="DH542" s="333">
        <f t="shared" si="83"/>
        <v>0</v>
      </c>
      <c r="DI542" s="333">
        <f t="shared" si="83"/>
        <v>0</v>
      </c>
      <c r="DJ542" s="333">
        <f t="shared" si="83"/>
        <v>0</v>
      </c>
      <c r="DK542" s="333">
        <f t="shared" si="83"/>
        <v>0</v>
      </c>
      <c r="DL542" s="333">
        <f t="shared" si="83"/>
        <v>0</v>
      </c>
      <c r="DM542" s="333">
        <f t="shared" si="83"/>
        <v>0</v>
      </c>
      <c r="DN542" s="333">
        <f t="shared" si="83"/>
        <v>0</v>
      </c>
      <c r="DO542" s="333">
        <f t="shared" si="83"/>
        <v>0</v>
      </c>
      <c r="DP542" s="333">
        <f t="shared" si="83"/>
        <v>0</v>
      </c>
      <c r="DQ542" s="333">
        <f t="shared" si="83"/>
        <v>0</v>
      </c>
      <c r="DR542" s="333">
        <f t="shared" si="83"/>
        <v>0</v>
      </c>
      <c r="DS542" s="333">
        <f t="shared" si="83"/>
        <v>0</v>
      </c>
      <c r="DT542" s="333">
        <f t="shared" si="83"/>
        <v>0</v>
      </c>
      <c r="DU542" s="333">
        <f t="shared" si="83"/>
        <v>0</v>
      </c>
      <c r="DV542" s="333">
        <f t="shared" si="83"/>
        <v>0</v>
      </c>
      <c r="DW542" s="333">
        <f t="shared" si="83"/>
        <v>0</v>
      </c>
      <c r="DX542" s="333">
        <f t="shared" si="83"/>
        <v>0</v>
      </c>
      <c r="DY542" s="333">
        <f t="shared" si="83"/>
        <v>0</v>
      </c>
      <c r="DZ542" s="333">
        <f t="shared" si="83"/>
        <v>0</v>
      </c>
      <c r="EA542" s="333">
        <f t="shared" si="83"/>
        <v>0</v>
      </c>
      <c r="EB542" s="333">
        <f t="shared" si="83"/>
        <v>0</v>
      </c>
      <c r="EC542" s="333">
        <f t="shared" si="83"/>
        <v>0</v>
      </c>
      <c r="ED542" s="333">
        <f t="shared" si="83"/>
        <v>0</v>
      </c>
      <c r="EE542" s="333">
        <f t="shared" si="83"/>
        <v>0</v>
      </c>
      <c r="EF542" s="333">
        <f t="shared" si="83"/>
        <v>0</v>
      </c>
      <c r="EG542" s="333">
        <f t="shared" si="83"/>
        <v>0</v>
      </c>
      <c r="EH542" s="333">
        <f t="shared" si="83"/>
        <v>0</v>
      </c>
      <c r="EI542" s="333">
        <f t="shared" si="83"/>
        <v>0</v>
      </c>
      <c r="EJ542" s="333">
        <f t="shared" si="83"/>
        <v>0</v>
      </c>
      <c r="EK542" s="333">
        <f t="shared" si="83"/>
        <v>0</v>
      </c>
      <c r="EL542" s="333">
        <f t="shared" si="83"/>
        <v>0</v>
      </c>
      <c r="EM542" s="333">
        <f t="shared" si="83"/>
        <v>0</v>
      </c>
      <c r="EN542" s="333">
        <f t="shared" si="83"/>
        <v>0</v>
      </c>
      <c r="EO542" s="333">
        <f t="shared" si="83"/>
        <v>0</v>
      </c>
      <c r="EP542" s="333">
        <f t="shared" ref="EP542:GU542" si="84">SUM(EP514:EP541)</f>
        <v>0</v>
      </c>
      <c r="EQ542" s="333">
        <f t="shared" si="84"/>
        <v>0</v>
      </c>
      <c r="ER542" s="333"/>
      <c r="ES542" s="333">
        <f t="shared" si="84"/>
        <v>0</v>
      </c>
      <c r="ET542" s="333">
        <f t="shared" si="84"/>
        <v>0</v>
      </c>
      <c r="EU542" s="333">
        <f t="shared" si="84"/>
        <v>0</v>
      </c>
      <c r="EV542" s="333">
        <f t="shared" si="84"/>
        <v>0</v>
      </c>
      <c r="EW542" s="333">
        <f t="shared" si="84"/>
        <v>0</v>
      </c>
      <c r="EX542" s="333">
        <f t="shared" si="84"/>
        <v>0</v>
      </c>
      <c r="EY542" s="333">
        <f t="shared" si="84"/>
        <v>0</v>
      </c>
      <c r="EZ542" s="333">
        <f t="shared" si="84"/>
        <v>0</v>
      </c>
      <c r="FA542" s="333">
        <f t="shared" si="84"/>
        <v>0</v>
      </c>
      <c r="FB542" s="333">
        <f t="shared" si="84"/>
        <v>0</v>
      </c>
      <c r="FC542" s="333">
        <f t="shared" si="84"/>
        <v>0</v>
      </c>
      <c r="FD542" s="333">
        <f t="shared" si="84"/>
        <v>0</v>
      </c>
      <c r="FE542" s="333">
        <f t="shared" si="84"/>
        <v>0</v>
      </c>
      <c r="FF542" s="333">
        <f t="shared" si="84"/>
        <v>0</v>
      </c>
      <c r="FG542" s="333">
        <f t="shared" si="84"/>
        <v>0</v>
      </c>
      <c r="FH542" s="333">
        <f t="shared" si="84"/>
        <v>0</v>
      </c>
      <c r="FI542" s="333">
        <f t="shared" si="84"/>
        <v>0</v>
      </c>
      <c r="FJ542" s="333">
        <f t="shared" si="84"/>
        <v>0</v>
      </c>
      <c r="FK542" s="333">
        <f t="shared" si="84"/>
        <v>0</v>
      </c>
      <c r="FL542" s="333">
        <f t="shared" si="84"/>
        <v>0</v>
      </c>
      <c r="FM542" s="333">
        <f t="shared" si="84"/>
        <v>0</v>
      </c>
      <c r="FN542" s="333">
        <f t="shared" si="84"/>
        <v>0</v>
      </c>
      <c r="FO542" s="333">
        <f t="shared" si="84"/>
        <v>0</v>
      </c>
      <c r="FP542" s="333">
        <f t="shared" si="84"/>
        <v>0</v>
      </c>
      <c r="FQ542" s="347">
        <f t="shared" si="84"/>
        <v>0</v>
      </c>
      <c r="FR542" s="347">
        <f t="shared" si="84"/>
        <v>0</v>
      </c>
      <c r="FS542" s="333">
        <f t="shared" si="84"/>
        <v>0</v>
      </c>
      <c r="FT542" s="333">
        <f t="shared" si="84"/>
        <v>0</v>
      </c>
      <c r="FU542" s="333">
        <f t="shared" si="84"/>
        <v>0</v>
      </c>
      <c r="FV542" s="333">
        <f t="shared" si="84"/>
        <v>0</v>
      </c>
      <c r="FW542" s="333">
        <f t="shared" si="84"/>
        <v>0</v>
      </c>
      <c r="FX542" s="333">
        <f t="shared" si="84"/>
        <v>0</v>
      </c>
      <c r="FY542" s="333">
        <f t="shared" si="84"/>
        <v>0</v>
      </c>
      <c r="FZ542" s="333">
        <f t="shared" si="84"/>
        <v>0</v>
      </c>
      <c r="GA542" s="333">
        <f t="shared" si="84"/>
        <v>0</v>
      </c>
      <c r="GB542" s="333">
        <f t="shared" si="84"/>
        <v>0</v>
      </c>
      <c r="GC542" s="333">
        <f t="shared" si="84"/>
        <v>0</v>
      </c>
      <c r="GD542" s="333"/>
      <c r="GE542" s="331">
        <f t="shared" si="84"/>
        <v>0</v>
      </c>
      <c r="GF542" s="333">
        <f t="shared" si="84"/>
        <v>0</v>
      </c>
      <c r="GG542" s="333">
        <f t="shared" si="84"/>
        <v>0</v>
      </c>
      <c r="GH542" s="333">
        <f t="shared" si="84"/>
        <v>0</v>
      </c>
      <c r="GI542" s="333">
        <f t="shared" si="84"/>
        <v>0</v>
      </c>
      <c r="GJ542" s="333">
        <f t="shared" si="84"/>
        <v>0</v>
      </c>
      <c r="GK542" s="333">
        <f t="shared" si="84"/>
        <v>0</v>
      </c>
      <c r="GL542" s="333"/>
      <c r="GM542" s="333"/>
      <c r="GN542" s="333">
        <f t="shared" si="84"/>
        <v>0</v>
      </c>
      <c r="GO542" s="333">
        <f t="shared" si="84"/>
        <v>0</v>
      </c>
      <c r="GP542" s="333">
        <f t="shared" si="84"/>
        <v>0</v>
      </c>
      <c r="GQ542" s="333"/>
      <c r="GR542" s="333">
        <f t="shared" si="84"/>
        <v>0</v>
      </c>
      <c r="GS542" s="333">
        <f t="shared" si="84"/>
        <v>0</v>
      </c>
      <c r="GT542" s="333">
        <f t="shared" si="84"/>
        <v>0</v>
      </c>
      <c r="GU542" s="333">
        <f t="shared" si="84"/>
        <v>0</v>
      </c>
      <c r="GV542" s="333"/>
      <c r="GW542" s="333">
        <f t="shared" ref="GW542:JB542" si="85">SUM(GW514:GW541)</f>
        <v>0</v>
      </c>
      <c r="GX542" s="333">
        <f t="shared" si="85"/>
        <v>0</v>
      </c>
      <c r="GY542" s="333">
        <f t="shared" si="85"/>
        <v>0</v>
      </c>
      <c r="GZ542" s="333">
        <f t="shared" si="85"/>
        <v>0</v>
      </c>
      <c r="HA542" s="333">
        <f t="shared" si="85"/>
        <v>0</v>
      </c>
      <c r="HB542" s="333">
        <f t="shared" si="85"/>
        <v>0</v>
      </c>
      <c r="HC542" s="333">
        <f t="shared" si="85"/>
        <v>0</v>
      </c>
      <c r="HD542" s="333">
        <f t="shared" si="85"/>
        <v>0</v>
      </c>
      <c r="HE542" s="333">
        <f t="shared" si="85"/>
        <v>0</v>
      </c>
      <c r="HF542" s="333">
        <f t="shared" si="85"/>
        <v>0</v>
      </c>
      <c r="HG542" s="333">
        <f t="shared" si="85"/>
        <v>0</v>
      </c>
      <c r="HH542" s="333">
        <f t="shared" si="85"/>
        <v>0</v>
      </c>
      <c r="HI542" s="333">
        <f t="shared" si="85"/>
        <v>0</v>
      </c>
      <c r="HJ542" s="333"/>
      <c r="HK542" s="333"/>
      <c r="HL542" s="333"/>
      <c r="HM542" s="333">
        <f t="shared" si="85"/>
        <v>0</v>
      </c>
      <c r="HN542" s="333">
        <f t="shared" si="85"/>
        <v>0</v>
      </c>
      <c r="HO542" s="333">
        <f t="shared" si="85"/>
        <v>0</v>
      </c>
      <c r="HP542" s="333">
        <f t="shared" si="85"/>
        <v>0</v>
      </c>
      <c r="HQ542" s="333"/>
      <c r="HR542" s="333">
        <f t="shared" si="85"/>
        <v>0</v>
      </c>
      <c r="HS542" s="333">
        <f t="shared" si="85"/>
        <v>0</v>
      </c>
      <c r="HT542" s="333">
        <f t="shared" si="85"/>
        <v>0</v>
      </c>
      <c r="HU542" s="333">
        <f t="shared" si="85"/>
        <v>0</v>
      </c>
      <c r="HV542" s="333">
        <f t="shared" si="85"/>
        <v>0</v>
      </c>
      <c r="HW542" s="333">
        <f t="shared" si="85"/>
        <v>0</v>
      </c>
      <c r="HX542" s="333">
        <f t="shared" si="85"/>
        <v>0</v>
      </c>
      <c r="HY542" s="333">
        <f t="shared" si="85"/>
        <v>0</v>
      </c>
      <c r="HZ542" s="333">
        <f t="shared" si="85"/>
        <v>0</v>
      </c>
      <c r="IA542" s="333">
        <f t="shared" si="85"/>
        <v>0</v>
      </c>
      <c r="IB542" s="333">
        <f t="shared" si="85"/>
        <v>0</v>
      </c>
      <c r="IC542" s="333">
        <f t="shared" si="85"/>
        <v>0</v>
      </c>
      <c r="ID542" s="333">
        <f t="shared" si="85"/>
        <v>0</v>
      </c>
      <c r="IE542" s="333">
        <f t="shared" si="85"/>
        <v>0</v>
      </c>
      <c r="IF542" s="333">
        <f t="shared" si="85"/>
        <v>0</v>
      </c>
      <c r="IG542" s="333">
        <f t="shared" si="85"/>
        <v>0</v>
      </c>
      <c r="IH542" s="333">
        <f t="shared" si="85"/>
        <v>0</v>
      </c>
      <c r="II542" s="333">
        <f t="shared" si="85"/>
        <v>0</v>
      </c>
      <c r="IJ542" s="333">
        <f t="shared" si="85"/>
        <v>0</v>
      </c>
      <c r="IK542" s="333">
        <f t="shared" si="85"/>
        <v>0</v>
      </c>
      <c r="IL542" s="333">
        <f t="shared" si="85"/>
        <v>0</v>
      </c>
      <c r="IM542" s="333">
        <f t="shared" si="85"/>
        <v>0</v>
      </c>
      <c r="IN542" s="333">
        <f t="shared" si="85"/>
        <v>0</v>
      </c>
      <c r="IO542" s="333">
        <f t="shared" si="85"/>
        <v>0</v>
      </c>
      <c r="IP542" s="333">
        <f t="shared" si="85"/>
        <v>0</v>
      </c>
      <c r="IQ542" s="333">
        <f t="shared" si="85"/>
        <v>0</v>
      </c>
      <c r="IR542" s="333"/>
      <c r="IS542" s="333"/>
      <c r="IT542" s="333">
        <f t="shared" si="85"/>
        <v>0</v>
      </c>
      <c r="IU542" s="333">
        <f t="shared" si="85"/>
        <v>0</v>
      </c>
      <c r="IV542" s="333">
        <f t="shared" si="85"/>
        <v>0</v>
      </c>
      <c r="IW542" s="333">
        <f t="shared" si="85"/>
        <v>0</v>
      </c>
      <c r="IX542" s="333">
        <f t="shared" si="85"/>
        <v>0</v>
      </c>
      <c r="IY542" s="333">
        <f t="shared" si="85"/>
        <v>0</v>
      </c>
      <c r="IZ542" s="333">
        <f t="shared" si="85"/>
        <v>0</v>
      </c>
      <c r="JA542" s="333"/>
      <c r="JB542" s="333">
        <f t="shared" si="85"/>
        <v>0</v>
      </c>
      <c r="JC542" s="414"/>
      <c r="JD542" s="415"/>
    </row>
    <row r="543" spans="1:264" ht="18.95" hidden="1" customHeight="1">
      <c r="A543" s="275"/>
      <c r="B543" s="416"/>
      <c r="C543" s="417"/>
      <c r="D543" s="339"/>
      <c r="E543" s="278"/>
      <c r="F543" s="390"/>
      <c r="G543" s="390"/>
      <c r="H543" s="417"/>
      <c r="I543" s="339"/>
      <c r="J543" s="396"/>
      <c r="K543" s="396"/>
      <c r="L543" s="396"/>
      <c r="M543" s="396"/>
      <c r="N543" s="418"/>
      <c r="O543" s="419"/>
      <c r="P543" s="420"/>
      <c r="Q543" s="421"/>
      <c r="R543" s="421"/>
      <c r="S543" s="421"/>
      <c r="T543" s="421"/>
      <c r="U543" s="421"/>
      <c r="V543" s="421"/>
      <c r="W543" s="422"/>
      <c r="X543" s="423"/>
      <c r="Y543" s="424"/>
      <c r="Z543" s="425"/>
      <c r="AA543" s="421"/>
      <c r="AB543" s="421"/>
      <c r="AC543" s="421"/>
      <c r="AD543" s="421"/>
      <c r="AE543" s="421"/>
      <c r="AF543" s="421"/>
      <c r="AG543" s="421"/>
      <c r="AH543" s="421"/>
      <c r="AI543" s="421"/>
      <c r="AJ543" s="421"/>
      <c r="AK543" s="421"/>
      <c r="AL543" s="421"/>
      <c r="AM543" s="421"/>
      <c r="AN543" s="418"/>
      <c r="AO543" s="421"/>
      <c r="AP543" s="421"/>
      <c r="AQ543" s="421"/>
      <c r="AR543" s="421"/>
      <c r="AS543" s="421"/>
      <c r="AT543" s="421"/>
      <c r="AU543" s="421"/>
      <c r="AV543" s="421"/>
      <c r="AW543" s="421"/>
      <c r="AX543" s="421"/>
      <c r="AY543" s="421"/>
      <c r="AZ543" s="421"/>
      <c r="BA543" s="421"/>
      <c r="BB543" s="421"/>
      <c r="BC543" s="421"/>
      <c r="BD543" s="421"/>
      <c r="BE543" s="421"/>
      <c r="BF543" s="421"/>
      <c r="BG543" s="421"/>
      <c r="BH543" s="421"/>
      <c r="BI543" s="421"/>
      <c r="BJ543" s="421"/>
      <c r="BK543" s="421"/>
      <c r="BL543" s="421"/>
      <c r="BM543" s="421"/>
      <c r="BN543" s="421"/>
      <c r="BO543" s="421"/>
      <c r="BP543" s="421"/>
      <c r="BQ543" s="421"/>
      <c r="BR543" s="421"/>
      <c r="BS543" s="421"/>
      <c r="BT543" s="421"/>
      <c r="BU543" s="421"/>
      <c r="BV543" s="421"/>
      <c r="BW543" s="421"/>
      <c r="BX543" s="421"/>
      <c r="BY543" s="421"/>
      <c r="BZ543" s="421"/>
      <c r="CA543" s="421"/>
      <c r="CB543" s="421"/>
      <c r="CC543" s="421"/>
      <c r="CD543" s="421"/>
      <c r="CE543" s="421"/>
      <c r="CF543" s="406"/>
      <c r="CG543" s="421"/>
      <c r="CH543" s="421"/>
      <c r="CI543" s="421"/>
      <c r="CJ543" s="421"/>
      <c r="CK543" s="421"/>
      <c r="CL543" s="421"/>
      <c r="CM543" s="421"/>
      <c r="CN543" s="421"/>
      <c r="CO543" s="421"/>
      <c r="CP543" s="421"/>
      <c r="CQ543" s="421"/>
      <c r="CR543" s="421"/>
      <c r="CS543" s="421"/>
      <c r="CT543" s="421"/>
      <c r="CU543" s="421"/>
      <c r="CV543" s="421"/>
      <c r="CW543" s="421"/>
      <c r="CX543" s="421"/>
      <c r="CY543" s="421"/>
      <c r="CZ543" s="421"/>
      <c r="DA543" s="421"/>
      <c r="DB543" s="421"/>
      <c r="DC543" s="421"/>
      <c r="DD543" s="421"/>
      <c r="DE543" s="421"/>
      <c r="DF543" s="421"/>
      <c r="DG543" s="421"/>
      <c r="DH543" s="421"/>
      <c r="DI543" s="421"/>
      <c r="DJ543" s="421"/>
      <c r="DK543" s="421"/>
      <c r="DL543" s="421"/>
      <c r="DM543" s="421"/>
      <c r="DN543" s="421"/>
      <c r="DO543" s="418"/>
      <c r="DP543" s="418"/>
      <c r="DQ543" s="421"/>
      <c r="DR543" s="421"/>
      <c r="DS543" s="421"/>
      <c r="DT543" s="421"/>
      <c r="DU543" s="421"/>
      <c r="DV543" s="421"/>
      <c r="DW543" s="421"/>
      <c r="DX543" s="421"/>
      <c r="DY543" s="421"/>
      <c r="DZ543" s="421"/>
      <c r="EA543" s="421"/>
      <c r="EB543" s="421"/>
      <c r="EC543" s="421"/>
      <c r="ED543" s="421"/>
      <c r="EE543" s="421"/>
      <c r="EF543" s="421"/>
      <c r="EG543" s="421"/>
      <c r="EH543" s="421"/>
      <c r="EI543" s="421"/>
      <c r="EJ543" s="421"/>
      <c r="EK543" s="421"/>
      <c r="EL543" s="426"/>
      <c r="EM543" s="426"/>
      <c r="EN543" s="427"/>
      <c r="EO543" s="427"/>
      <c r="EP543" s="427"/>
      <c r="EQ543" s="426"/>
      <c r="ER543" s="426"/>
      <c r="ES543" s="427"/>
      <c r="ET543" s="426"/>
      <c r="EU543" s="427"/>
      <c r="EV543" s="427"/>
      <c r="EW543" s="426"/>
      <c r="EX543" s="426"/>
      <c r="EY543" s="426"/>
      <c r="EZ543" s="426"/>
      <c r="FA543" s="426"/>
      <c r="FB543" s="426"/>
      <c r="FC543" s="426"/>
      <c r="FD543" s="426"/>
      <c r="FE543" s="426"/>
      <c r="FF543" s="428"/>
      <c r="FG543" s="426"/>
      <c r="FH543" s="426"/>
      <c r="FI543" s="426"/>
      <c r="FJ543" s="426"/>
      <c r="FK543" s="426"/>
      <c r="FL543" s="426"/>
      <c r="FM543" s="426"/>
      <c r="FN543" s="426"/>
      <c r="FO543" s="426"/>
      <c r="FP543" s="426"/>
      <c r="FQ543" s="429"/>
      <c r="FR543" s="429"/>
      <c r="FS543" s="426"/>
      <c r="FT543" s="427"/>
      <c r="FU543" s="427"/>
      <c r="FV543" s="427"/>
      <c r="FW543" s="427"/>
      <c r="FX543" s="426"/>
      <c r="FY543" s="426"/>
      <c r="FZ543" s="426"/>
      <c r="GA543" s="427"/>
      <c r="GB543" s="427"/>
      <c r="GC543" s="427"/>
      <c r="GD543" s="401"/>
      <c r="GE543" s="401"/>
      <c r="GF543" s="401"/>
      <c r="GG543" s="401"/>
      <c r="GH543" s="401"/>
      <c r="GI543" s="401"/>
      <c r="GJ543" s="401"/>
      <c r="GK543" s="401"/>
      <c r="GL543" s="401"/>
      <c r="GM543" s="401"/>
      <c r="GN543" s="401"/>
      <c r="GO543" s="401"/>
      <c r="GP543" s="401"/>
      <c r="GQ543" s="401"/>
      <c r="GR543" s="401"/>
      <c r="GS543" s="401"/>
      <c r="GT543" s="401"/>
      <c r="GU543" s="401"/>
      <c r="GV543" s="401"/>
      <c r="GW543" s="401"/>
      <c r="GX543" s="401"/>
      <c r="GY543" s="401"/>
      <c r="GZ543" s="401"/>
      <c r="HA543" s="401"/>
      <c r="HB543" s="401"/>
      <c r="HC543" s="401"/>
      <c r="HD543" s="401"/>
      <c r="HE543" s="401"/>
      <c r="HF543" s="401"/>
      <c r="HG543" s="401"/>
      <c r="HH543" s="401"/>
      <c r="HI543" s="401"/>
      <c r="HJ543" s="401"/>
      <c r="HK543" s="401"/>
      <c r="HL543" s="401"/>
      <c r="HM543" s="401"/>
      <c r="HN543" s="401"/>
      <c r="HO543" s="401"/>
      <c r="HP543" s="401"/>
      <c r="HQ543" s="401"/>
      <c r="HR543" s="401"/>
      <c r="HS543" s="401"/>
      <c r="HT543" s="401"/>
      <c r="HU543" s="401"/>
      <c r="HV543" s="401"/>
      <c r="HW543" s="401"/>
      <c r="HX543" s="401"/>
      <c r="HY543" s="401"/>
      <c r="HZ543" s="401"/>
      <c r="IA543" s="401"/>
      <c r="IB543" s="401"/>
      <c r="IC543" s="401"/>
      <c r="ID543" s="401"/>
      <c r="IE543" s="401"/>
      <c r="IF543" s="401"/>
      <c r="IG543" s="401"/>
      <c r="IH543" s="401"/>
      <c r="II543" s="401"/>
      <c r="IJ543" s="401"/>
      <c r="IK543" s="401"/>
      <c r="IL543" s="401"/>
      <c r="IM543" s="401"/>
      <c r="IN543" s="401"/>
      <c r="IO543" s="401"/>
      <c r="IP543" s="401"/>
      <c r="IQ543" s="401"/>
      <c r="IR543" s="401"/>
      <c r="IS543" s="401"/>
      <c r="IT543" s="401"/>
      <c r="IU543" s="401"/>
      <c r="IV543" s="401"/>
      <c r="IW543" s="401"/>
      <c r="IX543" s="401"/>
      <c r="IY543" s="401"/>
      <c r="IZ543" s="401"/>
      <c r="JA543" s="401"/>
      <c r="JB543" s="401"/>
      <c r="JC543" s="401"/>
      <c r="JD543" s="430"/>
    </row>
    <row r="544" spans="1:264" ht="18.95" hidden="1" customHeight="1">
      <c r="A544" s="275"/>
      <c r="B544" s="276"/>
      <c r="C544" s="276"/>
      <c r="D544" s="339"/>
      <c r="E544" s="278"/>
      <c r="F544" s="278"/>
      <c r="G544" s="278"/>
      <c r="H544" s="276"/>
      <c r="I544" s="339"/>
      <c r="J544" s="406"/>
      <c r="K544" s="403"/>
      <c r="L544" s="403"/>
      <c r="M544" s="403"/>
      <c r="N544" s="403"/>
      <c r="O544" s="431"/>
      <c r="P544" s="404"/>
      <c r="Q544" s="403"/>
      <c r="R544" s="403"/>
      <c r="S544" s="403"/>
      <c r="T544" s="403"/>
      <c r="U544" s="403"/>
      <c r="V544" s="403"/>
      <c r="W544" s="411"/>
      <c r="X544" s="403"/>
      <c r="Y544" s="412"/>
      <c r="Z544" s="412"/>
      <c r="AA544" s="406"/>
      <c r="AB544" s="406"/>
      <c r="AC544" s="406"/>
      <c r="AD544" s="406"/>
      <c r="AE544" s="406"/>
      <c r="AF544" s="406"/>
      <c r="AG544" s="406"/>
      <c r="AH544" s="406"/>
      <c r="AI544" s="406"/>
      <c r="AJ544" s="406"/>
      <c r="AK544" s="406"/>
      <c r="AL544" s="406"/>
      <c r="AM544" s="406"/>
      <c r="AN544" s="406"/>
      <c r="AO544" s="406"/>
      <c r="AP544" s="406"/>
      <c r="AQ544" s="406"/>
      <c r="AR544" s="406"/>
      <c r="AS544" s="406"/>
      <c r="AT544" s="406"/>
      <c r="AU544" s="406"/>
      <c r="AV544" s="406"/>
      <c r="AW544" s="406"/>
      <c r="AX544" s="406"/>
      <c r="AY544" s="406"/>
      <c r="AZ544" s="406"/>
      <c r="BA544" s="406"/>
      <c r="BB544" s="406"/>
      <c r="BC544" s="406"/>
      <c r="BD544" s="406"/>
      <c r="BE544" s="406"/>
      <c r="BF544" s="406"/>
      <c r="BG544" s="406"/>
      <c r="BH544" s="406"/>
      <c r="BI544" s="406"/>
      <c r="BJ544" s="406"/>
      <c r="BK544" s="406"/>
      <c r="BL544" s="406"/>
      <c r="BM544" s="406"/>
      <c r="BN544" s="406"/>
      <c r="BO544" s="406"/>
      <c r="BP544" s="406"/>
      <c r="BQ544" s="406"/>
      <c r="BR544" s="406"/>
      <c r="BS544" s="406"/>
      <c r="BT544" s="406"/>
      <c r="BU544" s="406"/>
      <c r="BV544" s="406"/>
      <c r="BW544" s="406"/>
      <c r="BX544" s="406"/>
      <c r="BY544" s="406"/>
      <c r="BZ544" s="406"/>
      <c r="CA544" s="406"/>
      <c r="CB544" s="406"/>
      <c r="CC544" s="406"/>
      <c r="CD544" s="406"/>
      <c r="CE544" s="406"/>
      <c r="CF544" s="406"/>
      <c r="CG544" s="406"/>
      <c r="CH544" s="406"/>
      <c r="CI544" s="406"/>
      <c r="CJ544" s="406"/>
      <c r="CK544" s="406"/>
      <c r="CL544" s="406"/>
      <c r="CM544" s="406"/>
      <c r="CN544" s="406"/>
      <c r="CO544" s="406"/>
      <c r="CP544" s="406"/>
      <c r="CQ544" s="406"/>
      <c r="CR544" s="406"/>
      <c r="CS544" s="406"/>
      <c r="CT544" s="406"/>
      <c r="CU544" s="406"/>
      <c r="CV544" s="406"/>
      <c r="CW544" s="406"/>
      <c r="CX544" s="406"/>
      <c r="CY544" s="406"/>
      <c r="CZ544" s="406"/>
      <c r="DA544" s="406"/>
      <c r="DB544" s="406"/>
      <c r="DC544" s="406"/>
      <c r="DD544" s="406"/>
      <c r="DE544" s="406"/>
      <c r="DF544" s="406"/>
      <c r="DG544" s="406"/>
      <c r="DH544" s="406"/>
      <c r="DI544" s="406"/>
      <c r="DJ544" s="406"/>
      <c r="DK544" s="406"/>
      <c r="DL544" s="406"/>
      <c r="DM544" s="406"/>
      <c r="DN544" s="406"/>
      <c r="DO544" s="406"/>
      <c r="DP544" s="406"/>
      <c r="DQ544" s="406"/>
      <c r="DR544" s="406"/>
      <c r="DS544" s="406"/>
      <c r="DT544" s="406"/>
      <c r="DU544" s="406"/>
      <c r="DV544" s="406"/>
      <c r="DW544" s="406"/>
      <c r="DX544" s="406"/>
      <c r="DY544" s="406"/>
      <c r="DZ544" s="406"/>
      <c r="EA544" s="406"/>
      <c r="EB544" s="406"/>
      <c r="EC544" s="406"/>
      <c r="ED544" s="406"/>
      <c r="EE544" s="406"/>
      <c r="EF544" s="406"/>
      <c r="EG544" s="406"/>
      <c r="EH544" s="406"/>
      <c r="EI544" s="406"/>
      <c r="EJ544" s="406"/>
      <c r="EK544" s="406"/>
      <c r="EL544" s="406"/>
      <c r="EM544" s="406"/>
      <c r="EN544" s="406"/>
      <c r="EO544" s="406"/>
      <c r="EP544" s="406"/>
      <c r="EQ544" s="406"/>
      <c r="ER544" s="396"/>
      <c r="ES544" s="392"/>
      <c r="ET544" s="406"/>
      <c r="EU544" s="406"/>
      <c r="EV544" s="406"/>
      <c r="EW544" s="406"/>
      <c r="EX544" s="406"/>
      <c r="EY544" s="406"/>
      <c r="EZ544" s="406"/>
      <c r="FA544" s="406"/>
      <c r="FB544" s="406"/>
      <c r="FC544" s="406"/>
      <c r="FD544" s="406"/>
      <c r="FE544" s="406"/>
      <c r="FF544" s="413"/>
      <c r="FG544" s="406"/>
      <c r="FH544" s="406"/>
      <c r="FI544" s="406"/>
      <c r="FJ544" s="406"/>
      <c r="FK544" s="406"/>
      <c r="FL544" s="406"/>
      <c r="FM544" s="406"/>
      <c r="FN544" s="406"/>
      <c r="FO544" s="406"/>
      <c r="FP544" s="406"/>
      <c r="FQ544" s="408"/>
      <c r="FR544" s="408"/>
      <c r="FS544" s="406"/>
      <c r="FT544" s="396"/>
      <c r="FU544" s="396"/>
      <c r="FV544" s="396"/>
      <c r="FW544" s="396"/>
      <c r="FX544" s="406"/>
      <c r="FY544" s="406"/>
      <c r="FZ544" s="406"/>
      <c r="GA544" s="392"/>
      <c r="GB544" s="392"/>
      <c r="GC544" s="392"/>
      <c r="GD544" s="401"/>
      <c r="GE544" s="401"/>
      <c r="GF544" s="401"/>
      <c r="GG544" s="401"/>
      <c r="GH544" s="401"/>
      <c r="GI544" s="401"/>
      <c r="GJ544" s="401"/>
      <c r="GK544" s="401"/>
      <c r="GL544" s="401"/>
      <c r="GM544" s="401"/>
      <c r="GN544" s="401"/>
      <c r="GO544" s="401"/>
      <c r="GP544" s="401"/>
      <c r="GQ544" s="401"/>
      <c r="GR544" s="401"/>
      <c r="GS544" s="401"/>
      <c r="GT544" s="401"/>
      <c r="GU544" s="401"/>
      <c r="GV544" s="401"/>
      <c r="GW544" s="401"/>
      <c r="GX544" s="401"/>
      <c r="GY544" s="401"/>
      <c r="GZ544" s="401"/>
      <c r="HA544" s="401"/>
      <c r="HB544" s="401"/>
      <c r="HC544" s="401"/>
      <c r="HD544" s="401"/>
      <c r="HE544" s="401"/>
      <c r="HF544" s="401"/>
      <c r="HG544" s="401"/>
      <c r="HH544" s="401"/>
      <c r="HI544" s="401"/>
      <c r="HJ544" s="401"/>
      <c r="HK544" s="401"/>
      <c r="HL544" s="401"/>
      <c r="HM544" s="401"/>
      <c r="HN544" s="401"/>
      <c r="HO544" s="401"/>
      <c r="HP544" s="401"/>
      <c r="HQ544" s="401"/>
      <c r="HR544" s="401"/>
      <c r="HS544" s="401"/>
      <c r="HT544" s="401"/>
      <c r="HU544" s="401"/>
      <c r="HV544" s="401"/>
      <c r="HW544" s="401"/>
      <c r="HX544" s="401"/>
      <c r="HY544" s="401"/>
      <c r="HZ544" s="401"/>
      <c r="IA544" s="401"/>
      <c r="IB544" s="401"/>
      <c r="IC544" s="401"/>
      <c r="ID544" s="401"/>
      <c r="IE544" s="401"/>
      <c r="IF544" s="401"/>
      <c r="IG544" s="401"/>
      <c r="IH544" s="401"/>
      <c r="II544" s="401"/>
      <c r="IJ544" s="401"/>
      <c r="IK544" s="401"/>
      <c r="IL544" s="401"/>
      <c r="IM544" s="401"/>
      <c r="IN544" s="401"/>
      <c r="IO544" s="401"/>
      <c r="IP544" s="401"/>
      <c r="IQ544" s="401"/>
      <c r="IR544" s="401"/>
      <c r="IS544" s="401"/>
      <c r="IT544" s="401"/>
      <c r="IU544" s="401"/>
      <c r="IV544" s="401"/>
      <c r="IW544" s="401"/>
      <c r="IX544" s="401"/>
      <c r="IY544" s="401"/>
      <c r="IZ544" s="401"/>
      <c r="JA544" s="401"/>
      <c r="JB544" s="401"/>
      <c r="JC544" s="401"/>
      <c r="JD544" s="432"/>
    </row>
    <row r="545" spans="1:264" ht="18.95" hidden="1" customHeight="1">
      <c r="A545" s="275"/>
      <c r="B545" s="276"/>
      <c r="C545" s="276"/>
      <c r="D545" s="339"/>
      <c r="E545" s="278"/>
      <c r="F545" s="278"/>
      <c r="G545" s="278"/>
      <c r="H545" s="276"/>
      <c r="I545" s="339"/>
      <c r="J545" s="406"/>
      <c r="K545" s="403"/>
      <c r="L545" s="403"/>
      <c r="M545" s="403"/>
      <c r="N545" s="403"/>
      <c r="O545" s="431"/>
      <c r="P545" s="404"/>
      <c r="Q545" s="403"/>
      <c r="R545" s="403"/>
      <c r="S545" s="403"/>
      <c r="T545" s="403"/>
      <c r="U545" s="403"/>
      <c r="V545" s="403"/>
      <c r="W545" s="411"/>
      <c r="X545" s="403"/>
      <c r="Y545" s="412"/>
      <c r="Z545" s="412"/>
      <c r="AA545" s="406"/>
      <c r="AB545" s="406"/>
      <c r="AC545" s="406"/>
      <c r="AD545" s="406"/>
      <c r="AE545" s="406"/>
      <c r="AF545" s="406"/>
      <c r="AG545" s="406"/>
      <c r="AH545" s="406"/>
      <c r="AI545" s="406"/>
      <c r="AJ545" s="406"/>
      <c r="AK545" s="406"/>
      <c r="AL545" s="406"/>
      <c r="AM545" s="406"/>
      <c r="AN545" s="406"/>
      <c r="AO545" s="406"/>
      <c r="AP545" s="406"/>
      <c r="AQ545" s="406"/>
      <c r="AR545" s="406"/>
      <c r="AS545" s="406"/>
      <c r="AT545" s="406"/>
      <c r="AU545" s="406"/>
      <c r="AV545" s="406"/>
      <c r="AW545" s="406"/>
      <c r="AX545" s="406"/>
      <c r="AY545" s="406"/>
      <c r="AZ545" s="406"/>
      <c r="BA545" s="406"/>
      <c r="BB545" s="406"/>
      <c r="BC545" s="406"/>
      <c r="BD545" s="406"/>
      <c r="BE545" s="406"/>
      <c r="BF545" s="406"/>
      <c r="BG545" s="406"/>
      <c r="BH545" s="406"/>
      <c r="BI545" s="406"/>
      <c r="BJ545" s="406"/>
      <c r="BK545" s="406"/>
      <c r="BL545" s="406"/>
      <c r="BM545" s="406"/>
      <c r="BN545" s="406"/>
      <c r="BO545" s="406"/>
      <c r="BP545" s="406"/>
      <c r="BQ545" s="406"/>
      <c r="BR545" s="406"/>
      <c r="BS545" s="406"/>
      <c r="BT545" s="406"/>
      <c r="BU545" s="406"/>
      <c r="BV545" s="406"/>
      <c r="BW545" s="406"/>
      <c r="BX545" s="406"/>
      <c r="BY545" s="406"/>
      <c r="BZ545" s="406"/>
      <c r="CA545" s="406"/>
      <c r="CB545" s="406"/>
      <c r="CC545" s="406"/>
      <c r="CD545" s="406"/>
      <c r="CE545" s="406"/>
      <c r="CF545" s="406"/>
      <c r="CG545" s="406"/>
      <c r="CH545" s="406"/>
      <c r="CI545" s="406"/>
      <c r="CJ545" s="406"/>
      <c r="CK545" s="406"/>
      <c r="CL545" s="406"/>
      <c r="CM545" s="406"/>
      <c r="CN545" s="406"/>
      <c r="CO545" s="406"/>
      <c r="CP545" s="406"/>
      <c r="CQ545" s="406"/>
      <c r="CR545" s="406"/>
      <c r="CS545" s="406"/>
      <c r="CT545" s="406"/>
      <c r="CU545" s="406"/>
      <c r="CV545" s="406"/>
      <c r="CW545" s="406"/>
      <c r="CX545" s="406"/>
      <c r="CY545" s="406"/>
      <c r="CZ545" s="406"/>
      <c r="DA545" s="406"/>
      <c r="DB545" s="406"/>
      <c r="DC545" s="406"/>
      <c r="DD545" s="406"/>
      <c r="DE545" s="406"/>
      <c r="DF545" s="406"/>
      <c r="DG545" s="406"/>
      <c r="DH545" s="406"/>
      <c r="DI545" s="406"/>
      <c r="DJ545" s="406"/>
      <c r="DK545" s="406"/>
      <c r="DL545" s="406"/>
      <c r="DM545" s="406"/>
      <c r="DN545" s="406"/>
      <c r="DO545" s="406"/>
      <c r="DP545" s="406"/>
      <c r="DQ545" s="406"/>
      <c r="DR545" s="406"/>
      <c r="DS545" s="406"/>
      <c r="DT545" s="406"/>
      <c r="DU545" s="406"/>
      <c r="DV545" s="406"/>
      <c r="DW545" s="406"/>
      <c r="DX545" s="406"/>
      <c r="DY545" s="406"/>
      <c r="DZ545" s="406"/>
      <c r="EA545" s="406"/>
      <c r="EB545" s="406"/>
      <c r="EC545" s="406"/>
      <c r="ED545" s="406"/>
      <c r="EE545" s="406"/>
      <c r="EF545" s="406"/>
      <c r="EG545" s="406"/>
      <c r="EH545" s="406"/>
      <c r="EI545" s="406"/>
      <c r="EJ545" s="406"/>
      <c r="EK545" s="406"/>
      <c r="EL545" s="406"/>
      <c r="EM545" s="406"/>
      <c r="EN545" s="406"/>
      <c r="EO545" s="406"/>
      <c r="EP545" s="406"/>
      <c r="EQ545" s="406"/>
      <c r="ER545" s="406"/>
      <c r="ES545" s="403"/>
      <c r="ET545" s="406"/>
      <c r="EU545" s="406"/>
      <c r="EV545" s="406"/>
      <c r="EW545" s="406"/>
      <c r="EX545" s="406"/>
      <c r="EY545" s="406"/>
      <c r="EZ545" s="406"/>
      <c r="FA545" s="406"/>
      <c r="FB545" s="406"/>
      <c r="FC545" s="406"/>
      <c r="FD545" s="406"/>
      <c r="FE545" s="406"/>
      <c r="FF545" s="413"/>
      <c r="FG545" s="406"/>
      <c r="FH545" s="406"/>
      <c r="FI545" s="406"/>
      <c r="FJ545" s="406"/>
      <c r="FK545" s="406"/>
      <c r="FL545" s="406"/>
      <c r="FM545" s="406"/>
      <c r="FN545" s="406"/>
      <c r="FO545" s="406"/>
      <c r="FP545" s="406"/>
      <c r="FQ545" s="408"/>
      <c r="FR545" s="408"/>
      <c r="FS545" s="406"/>
      <c r="FT545" s="406"/>
      <c r="FU545" s="406"/>
      <c r="FV545" s="406"/>
      <c r="FW545" s="406"/>
      <c r="FX545" s="406"/>
      <c r="FY545" s="406"/>
      <c r="FZ545" s="406"/>
      <c r="GA545" s="403"/>
      <c r="GB545" s="403"/>
      <c r="GC545" s="403"/>
      <c r="GD545" s="433"/>
      <c r="GE545" s="433"/>
      <c r="GF545" s="433"/>
      <c r="GG545" s="433"/>
      <c r="GH545" s="433"/>
      <c r="GI545" s="433"/>
      <c r="GJ545" s="433"/>
      <c r="GK545" s="433"/>
      <c r="GL545" s="433"/>
      <c r="GM545" s="433"/>
      <c r="GN545" s="433"/>
      <c r="GO545" s="401"/>
      <c r="GP545" s="433"/>
      <c r="GQ545" s="433"/>
      <c r="GR545" s="433"/>
      <c r="GS545" s="433"/>
      <c r="GT545" s="433"/>
      <c r="GU545" s="433"/>
      <c r="GV545" s="433"/>
      <c r="GW545" s="433"/>
      <c r="GX545" s="433"/>
      <c r="GY545" s="433"/>
      <c r="GZ545" s="433"/>
      <c r="HA545" s="433"/>
      <c r="HB545" s="433"/>
      <c r="HC545" s="433"/>
      <c r="HD545" s="433"/>
      <c r="HE545" s="401"/>
      <c r="HF545" s="433"/>
      <c r="HG545" s="433"/>
      <c r="HH545" s="433"/>
      <c r="HI545" s="401"/>
      <c r="HJ545" s="401"/>
      <c r="HK545" s="401"/>
      <c r="HL545" s="401"/>
      <c r="HM545" s="433"/>
      <c r="HN545" s="433"/>
      <c r="HO545" s="433"/>
      <c r="HP545" s="433"/>
      <c r="HQ545" s="433"/>
      <c r="HR545" s="433"/>
      <c r="HS545" s="433"/>
      <c r="HT545" s="433"/>
      <c r="HU545" s="433"/>
      <c r="HV545" s="433"/>
      <c r="HW545" s="433"/>
      <c r="HX545" s="433"/>
      <c r="HY545" s="433"/>
      <c r="HZ545" s="433"/>
      <c r="IA545" s="433"/>
      <c r="IB545" s="401"/>
      <c r="IC545" s="401"/>
      <c r="ID545" s="401"/>
      <c r="IE545" s="401"/>
      <c r="IF545" s="401"/>
      <c r="IG545" s="401"/>
      <c r="IH545" s="401"/>
      <c r="II545" s="401"/>
      <c r="IJ545" s="401"/>
      <c r="IK545" s="401"/>
      <c r="IL545" s="401"/>
      <c r="IM545" s="401"/>
      <c r="IN545" s="401"/>
      <c r="IO545" s="401"/>
      <c r="IP545" s="401"/>
      <c r="IQ545" s="401"/>
      <c r="IR545" s="401"/>
      <c r="IS545" s="401"/>
      <c r="IT545" s="401"/>
      <c r="IU545" s="401"/>
      <c r="IV545" s="401"/>
      <c r="IW545" s="401"/>
      <c r="IX545" s="401"/>
      <c r="IY545" s="401"/>
      <c r="IZ545" s="401"/>
      <c r="JA545" s="401"/>
      <c r="JB545" s="401"/>
      <c r="JC545" s="401"/>
      <c r="JD545" s="432"/>
    </row>
    <row r="546" spans="1:264" ht="18.95" hidden="1" customHeight="1">
      <c r="A546" s="275"/>
      <c r="B546" s="276"/>
      <c r="C546" s="276"/>
      <c r="D546" s="339"/>
      <c r="E546" s="278"/>
      <c r="F546" s="278"/>
      <c r="G546" s="278"/>
      <c r="H546" s="276"/>
      <c r="I546" s="339"/>
      <c r="J546" s="406"/>
      <c r="K546" s="403"/>
      <c r="L546" s="403"/>
      <c r="M546" s="403"/>
      <c r="N546" s="403"/>
      <c r="O546" s="431"/>
      <c r="P546" s="404"/>
      <c r="Q546" s="403"/>
      <c r="R546" s="403"/>
      <c r="S546" s="403"/>
      <c r="T546" s="403"/>
      <c r="U546" s="403"/>
      <c r="V546" s="403"/>
      <c r="W546" s="411"/>
      <c r="X546" s="403"/>
      <c r="Y546" s="412"/>
      <c r="Z546" s="412"/>
      <c r="AA546" s="406"/>
      <c r="AB546" s="406"/>
      <c r="AC546" s="406"/>
      <c r="AD546" s="406"/>
      <c r="AE546" s="406"/>
      <c r="AF546" s="406"/>
      <c r="AG546" s="406"/>
      <c r="AH546" s="406"/>
      <c r="AI546" s="406"/>
      <c r="AJ546" s="406"/>
      <c r="AK546" s="406"/>
      <c r="AL546" s="406"/>
      <c r="AM546" s="406"/>
      <c r="AN546" s="406"/>
      <c r="AO546" s="406"/>
      <c r="AP546" s="406"/>
      <c r="AQ546" s="406"/>
      <c r="AR546" s="406"/>
      <c r="AS546" s="406"/>
      <c r="AT546" s="406"/>
      <c r="AU546" s="406"/>
      <c r="AV546" s="406"/>
      <c r="AW546" s="406"/>
      <c r="AX546" s="406"/>
      <c r="AY546" s="406"/>
      <c r="AZ546" s="406"/>
      <c r="BA546" s="406"/>
      <c r="BB546" s="406"/>
      <c r="BC546" s="406"/>
      <c r="BD546" s="406"/>
      <c r="BE546" s="406"/>
      <c r="BF546" s="406"/>
      <c r="BG546" s="406"/>
      <c r="BH546" s="406"/>
      <c r="BI546" s="406"/>
      <c r="BJ546" s="406"/>
      <c r="BK546" s="406"/>
      <c r="BL546" s="406"/>
      <c r="BM546" s="406"/>
      <c r="BN546" s="406"/>
      <c r="BO546" s="406"/>
      <c r="BP546" s="406"/>
      <c r="BQ546" s="406"/>
      <c r="BR546" s="406"/>
      <c r="BS546" s="406"/>
      <c r="BT546" s="406"/>
      <c r="BU546" s="406"/>
      <c r="BV546" s="406"/>
      <c r="BW546" s="406"/>
      <c r="BX546" s="406"/>
      <c r="BY546" s="406"/>
      <c r="BZ546" s="406"/>
      <c r="CA546" s="406"/>
      <c r="CB546" s="406"/>
      <c r="CC546" s="406"/>
      <c r="CD546" s="406"/>
      <c r="CE546" s="406"/>
      <c r="CF546" s="406"/>
      <c r="CG546" s="406"/>
      <c r="CH546" s="406"/>
      <c r="CI546" s="406"/>
      <c r="CJ546" s="406"/>
      <c r="CK546" s="406"/>
      <c r="CL546" s="406"/>
      <c r="CM546" s="406"/>
      <c r="CN546" s="406"/>
      <c r="CO546" s="406"/>
      <c r="CP546" s="406"/>
      <c r="CQ546" s="406"/>
      <c r="CR546" s="406"/>
      <c r="CS546" s="406"/>
      <c r="CT546" s="406"/>
      <c r="CU546" s="406"/>
      <c r="CV546" s="406"/>
      <c r="CW546" s="406"/>
      <c r="CX546" s="406"/>
      <c r="CY546" s="406"/>
      <c r="CZ546" s="406"/>
      <c r="DA546" s="406"/>
      <c r="DB546" s="406"/>
      <c r="DC546" s="406"/>
      <c r="DD546" s="406"/>
      <c r="DE546" s="406"/>
      <c r="DF546" s="406"/>
      <c r="DG546" s="406"/>
      <c r="DH546" s="406"/>
      <c r="DI546" s="406"/>
      <c r="DJ546" s="406"/>
      <c r="DK546" s="406"/>
      <c r="DL546" s="406"/>
      <c r="DM546" s="406"/>
      <c r="DN546" s="406"/>
      <c r="DO546" s="406"/>
      <c r="DP546" s="406"/>
      <c r="DQ546" s="406"/>
      <c r="DR546" s="406"/>
      <c r="DS546" s="406"/>
      <c r="DT546" s="406"/>
      <c r="DU546" s="406"/>
      <c r="DV546" s="406"/>
      <c r="DW546" s="406"/>
      <c r="DX546" s="406"/>
      <c r="DY546" s="406"/>
      <c r="DZ546" s="406"/>
      <c r="EA546" s="406"/>
      <c r="EB546" s="406"/>
      <c r="EC546" s="406"/>
      <c r="ED546" s="406"/>
      <c r="EE546" s="406"/>
      <c r="EF546" s="406"/>
      <c r="EG546" s="406"/>
      <c r="EH546" s="406"/>
      <c r="EI546" s="406"/>
      <c r="EJ546" s="406"/>
      <c r="EK546" s="406"/>
      <c r="EL546" s="406"/>
      <c r="EM546" s="406"/>
      <c r="EN546" s="406"/>
      <c r="EO546" s="406"/>
      <c r="EP546" s="406"/>
      <c r="EQ546" s="406"/>
      <c r="ER546" s="406"/>
      <c r="ES546" s="403"/>
      <c r="ET546" s="406"/>
      <c r="EU546" s="406"/>
      <c r="EV546" s="406"/>
      <c r="EW546" s="406"/>
      <c r="EX546" s="406"/>
      <c r="EY546" s="406"/>
      <c r="EZ546" s="406"/>
      <c r="FA546" s="406"/>
      <c r="FB546" s="406"/>
      <c r="FC546" s="406"/>
      <c r="FD546" s="406"/>
      <c r="FE546" s="406"/>
      <c r="FF546" s="413"/>
      <c r="FG546" s="406"/>
      <c r="FH546" s="406"/>
      <c r="FI546" s="406"/>
      <c r="FJ546" s="406"/>
      <c r="FK546" s="406"/>
      <c r="FL546" s="406"/>
      <c r="FM546" s="406"/>
      <c r="FN546" s="406"/>
      <c r="FO546" s="406"/>
      <c r="FP546" s="406"/>
      <c r="FQ546" s="408"/>
      <c r="FR546" s="408"/>
      <c r="FS546" s="406"/>
      <c r="FT546" s="406"/>
      <c r="FU546" s="406"/>
      <c r="FV546" s="406"/>
      <c r="FW546" s="406"/>
      <c r="FX546" s="406"/>
      <c r="FY546" s="406"/>
      <c r="FZ546" s="406"/>
      <c r="GA546" s="403"/>
      <c r="GB546" s="403"/>
      <c r="GC546" s="403"/>
      <c r="GD546" s="433"/>
      <c r="GE546" s="433"/>
      <c r="GF546" s="433"/>
      <c r="GG546" s="433"/>
      <c r="GH546" s="433"/>
      <c r="GI546" s="433"/>
      <c r="GJ546" s="433"/>
      <c r="GK546" s="433"/>
      <c r="GL546" s="433"/>
      <c r="GM546" s="433"/>
      <c r="GN546" s="433"/>
      <c r="GO546" s="401"/>
      <c r="GP546" s="433"/>
      <c r="GQ546" s="433"/>
      <c r="GR546" s="433"/>
      <c r="GS546" s="433"/>
      <c r="GT546" s="433"/>
      <c r="GU546" s="433"/>
      <c r="GV546" s="433"/>
      <c r="GW546" s="433"/>
      <c r="GX546" s="433"/>
      <c r="GY546" s="433"/>
      <c r="GZ546" s="433"/>
      <c r="HA546" s="433"/>
      <c r="HB546" s="433"/>
      <c r="HC546" s="433"/>
      <c r="HD546" s="433"/>
      <c r="HE546" s="401"/>
      <c r="HF546" s="433"/>
      <c r="HG546" s="433"/>
      <c r="HH546" s="433"/>
      <c r="HI546" s="401"/>
      <c r="HJ546" s="401"/>
      <c r="HK546" s="401"/>
      <c r="HL546" s="401"/>
      <c r="HM546" s="433"/>
      <c r="HN546" s="433"/>
      <c r="HO546" s="433"/>
      <c r="HP546" s="433"/>
      <c r="HQ546" s="433"/>
      <c r="HR546" s="433"/>
      <c r="HS546" s="433"/>
      <c r="HT546" s="433"/>
      <c r="HU546" s="433"/>
      <c r="HV546" s="433"/>
      <c r="HW546" s="433"/>
      <c r="HX546" s="433"/>
      <c r="HY546" s="433"/>
      <c r="HZ546" s="433"/>
      <c r="IA546" s="433"/>
      <c r="IB546" s="401"/>
      <c r="IC546" s="401"/>
      <c r="ID546" s="401"/>
      <c r="IE546" s="401"/>
      <c r="IF546" s="401"/>
      <c r="IG546" s="401"/>
      <c r="IH546" s="401"/>
      <c r="II546" s="401"/>
      <c r="IJ546" s="401"/>
      <c r="IK546" s="401"/>
      <c r="IL546" s="401"/>
      <c r="IM546" s="401"/>
      <c r="IN546" s="401"/>
      <c r="IO546" s="401"/>
      <c r="IP546" s="401"/>
      <c r="IQ546" s="401"/>
      <c r="IR546" s="401"/>
      <c r="IS546" s="401"/>
      <c r="IT546" s="401"/>
      <c r="IU546" s="401"/>
      <c r="IV546" s="401"/>
      <c r="IW546" s="401"/>
      <c r="IX546" s="401"/>
      <c r="IY546" s="401"/>
      <c r="IZ546" s="401"/>
      <c r="JA546" s="401"/>
      <c r="JB546" s="401"/>
      <c r="JC546" s="401"/>
      <c r="JD546" s="432"/>
    </row>
    <row r="547" spans="1:264" ht="18.95" hidden="1" customHeight="1">
      <c r="A547" s="275"/>
      <c r="B547" s="276"/>
      <c r="C547" s="276"/>
      <c r="D547" s="339"/>
      <c r="E547" s="278"/>
      <c r="F547" s="278"/>
      <c r="G547" s="278"/>
      <c r="H547" s="276"/>
      <c r="I547" s="339"/>
      <c r="J547" s="406"/>
      <c r="K547" s="403"/>
      <c r="L547" s="403"/>
      <c r="M547" s="403"/>
      <c r="N547" s="403"/>
      <c r="O547" s="431"/>
      <c r="P547" s="404"/>
      <c r="Q547" s="403"/>
      <c r="R547" s="403"/>
      <c r="S547" s="403"/>
      <c r="T547" s="403"/>
      <c r="U547" s="403"/>
      <c r="V547" s="403"/>
      <c r="W547" s="411"/>
      <c r="X547" s="403"/>
      <c r="Y547" s="412"/>
      <c r="Z547" s="412"/>
      <c r="AA547" s="406"/>
      <c r="AB547" s="406"/>
      <c r="AC547" s="406"/>
      <c r="AD547" s="406"/>
      <c r="AE547" s="406"/>
      <c r="AF547" s="406"/>
      <c r="AG547" s="406"/>
      <c r="AH547" s="406"/>
      <c r="AI547" s="406"/>
      <c r="AJ547" s="406"/>
      <c r="AK547" s="406"/>
      <c r="AL547" s="406"/>
      <c r="AM547" s="406"/>
      <c r="AN547" s="406"/>
      <c r="AO547" s="406"/>
      <c r="AP547" s="406"/>
      <c r="AQ547" s="406"/>
      <c r="AR547" s="406"/>
      <c r="AS547" s="406"/>
      <c r="AT547" s="406"/>
      <c r="AU547" s="406"/>
      <c r="AV547" s="406"/>
      <c r="AW547" s="406"/>
      <c r="AX547" s="406"/>
      <c r="AY547" s="406"/>
      <c r="AZ547" s="406"/>
      <c r="BA547" s="406"/>
      <c r="BB547" s="406"/>
      <c r="BC547" s="406"/>
      <c r="BD547" s="406"/>
      <c r="BE547" s="406"/>
      <c r="BF547" s="406"/>
      <c r="BG547" s="406"/>
      <c r="BH547" s="406"/>
      <c r="BI547" s="406"/>
      <c r="BJ547" s="406"/>
      <c r="BK547" s="406"/>
      <c r="BL547" s="406"/>
      <c r="BM547" s="406"/>
      <c r="BN547" s="406"/>
      <c r="BO547" s="406"/>
      <c r="BP547" s="406"/>
      <c r="BQ547" s="406"/>
      <c r="BR547" s="406"/>
      <c r="BS547" s="406"/>
      <c r="BT547" s="406"/>
      <c r="BU547" s="406"/>
      <c r="BV547" s="406"/>
      <c r="BW547" s="406"/>
      <c r="BX547" s="406"/>
      <c r="BY547" s="406"/>
      <c r="BZ547" s="406"/>
      <c r="CA547" s="406"/>
      <c r="CB547" s="406"/>
      <c r="CC547" s="406"/>
      <c r="CD547" s="406"/>
      <c r="CE547" s="406"/>
      <c r="CF547" s="406"/>
      <c r="CG547" s="406"/>
      <c r="CH547" s="406"/>
      <c r="CI547" s="406"/>
      <c r="CJ547" s="406"/>
      <c r="CK547" s="406"/>
      <c r="CL547" s="406"/>
      <c r="CM547" s="406"/>
      <c r="CN547" s="406"/>
      <c r="CO547" s="406"/>
      <c r="CP547" s="406"/>
      <c r="CQ547" s="406"/>
      <c r="CR547" s="406"/>
      <c r="CS547" s="406"/>
      <c r="CT547" s="406"/>
      <c r="CU547" s="406"/>
      <c r="CV547" s="406"/>
      <c r="CW547" s="406"/>
      <c r="CX547" s="406"/>
      <c r="CY547" s="406"/>
      <c r="CZ547" s="406"/>
      <c r="DA547" s="406"/>
      <c r="DB547" s="406"/>
      <c r="DC547" s="406"/>
      <c r="DD547" s="406"/>
      <c r="DE547" s="406"/>
      <c r="DF547" s="406"/>
      <c r="DG547" s="406"/>
      <c r="DH547" s="406"/>
      <c r="DI547" s="406"/>
      <c r="DJ547" s="406"/>
      <c r="DK547" s="406"/>
      <c r="DL547" s="406"/>
      <c r="DM547" s="406"/>
      <c r="DN547" s="406"/>
      <c r="DO547" s="406"/>
      <c r="DP547" s="406"/>
      <c r="DQ547" s="406"/>
      <c r="DR547" s="406"/>
      <c r="DS547" s="406"/>
      <c r="DT547" s="406"/>
      <c r="DU547" s="406"/>
      <c r="DV547" s="406"/>
      <c r="DW547" s="406"/>
      <c r="DX547" s="406"/>
      <c r="DY547" s="406"/>
      <c r="DZ547" s="406"/>
      <c r="EA547" s="406"/>
      <c r="EB547" s="406"/>
      <c r="EC547" s="406"/>
      <c r="ED547" s="406"/>
      <c r="EE547" s="406"/>
      <c r="EF547" s="406"/>
      <c r="EG547" s="406"/>
      <c r="EH547" s="406"/>
      <c r="EI547" s="406"/>
      <c r="EJ547" s="406"/>
      <c r="EK547" s="406"/>
      <c r="EL547" s="406"/>
      <c r="EM547" s="406"/>
      <c r="EN547" s="406"/>
      <c r="EO547" s="406"/>
      <c r="EP547" s="406"/>
      <c r="EQ547" s="406"/>
      <c r="ER547" s="406"/>
      <c r="ES547" s="403"/>
      <c r="ET547" s="406"/>
      <c r="EU547" s="406"/>
      <c r="EV547" s="406"/>
      <c r="EW547" s="406"/>
      <c r="EX547" s="406"/>
      <c r="EY547" s="406"/>
      <c r="EZ547" s="406"/>
      <c r="FA547" s="406"/>
      <c r="FB547" s="406"/>
      <c r="FC547" s="406"/>
      <c r="FD547" s="406"/>
      <c r="FE547" s="406"/>
      <c r="FF547" s="413"/>
      <c r="FG547" s="406"/>
      <c r="FH547" s="406"/>
      <c r="FI547" s="406"/>
      <c r="FJ547" s="406"/>
      <c r="FK547" s="406"/>
      <c r="FL547" s="406"/>
      <c r="FM547" s="406"/>
      <c r="FN547" s="406"/>
      <c r="FO547" s="406"/>
      <c r="FP547" s="406"/>
      <c r="FQ547" s="408"/>
      <c r="FR547" s="408"/>
      <c r="FS547" s="406"/>
      <c r="FT547" s="406"/>
      <c r="FU547" s="406"/>
      <c r="FV547" s="406"/>
      <c r="FW547" s="406"/>
      <c r="FX547" s="406"/>
      <c r="FY547" s="406"/>
      <c r="FZ547" s="406"/>
      <c r="GA547" s="403"/>
      <c r="GB547" s="403"/>
      <c r="GC547" s="403"/>
      <c r="GD547" s="433"/>
      <c r="GE547" s="433"/>
      <c r="GF547" s="433"/>
      <c r="GG547" s="433"/>
      <c r="GH547" s="433"/>
      <c r="GI547" s="433"/>
      <c r="GJ547" s="433"/>
      <c r="GK547" s="433"/>
      <c r="GL547" s="433"/>
      <c r="GM547" s="433"/>
      <c r="GN547" s="433"/>
      <c r="GO547" s="401"/>
      <c r="GP547" s="433"/>
      <c r="GQ547" s="433"/>
      <c r="GR547" s="433"/>
      <c r="GS547" s="433"/>
      <c r="GT547" s="433"/>
      <c r="GU547" s="433"/>
      <c r="GV547" s="433"/>
      <c r="GW547" s="433"/>
      <c r="GX547" s="433"/>
      <c r="GY547" s="433"/>
      <c r="GZ547" s="433"/>
      <c r="HA547" s="433"/>
      <c r="HB547" s="433"/>
      <c r="HC547" s="433"/>
      <c r="HD547" s="433"/>
      <c r="HE547" s="401"/>
      <c r="HF547" s="433"/>
      <c r="HG547" s="433"/>
      <c r="HH547" s="433"/>
      <c r="HI547" s="401"/>
      <c r="HJ547" s="401"/>
      <c r="HK547" s="401"/>
      <c r="HL547" s="401"/>
      <c r="HM547" s="433"/>
      <c r="HN547" s="433"/>
      <c r="HO547" s="433"/>
      <c r="HP547" s="433"/>
      <c r="HQ547" s="433"/>
      <c r="HR547" s="433"/>
      <c r="HS547" s="433"/>
      <c r="HT547" s="433"/>
      <c r="HU547" s="433"/>
      <c r="HV547" s="433"/>
      <c r="HW547" s="433"/>
      <c r="HX547" s="433"/>
      <c r="HY547" s="433"/>
      <c r="HZ547" s="433"/>
      <c r="IA547" s="433"/>
      <c r="IB547" s="401"/>
      <c r="IC547" s="401"/>
      <c r="ID547" s="401"/>
      <c r="IE547" s="401"/>
      <c r="IF547" s="401"/>
      <c r="IG547" s="401"/>
      <c r="IH547" s="401"/>
      <c r="II547" s="401"/>
      <c r="IJ547" s="401"/>
      <c r="IK547" s="401"/>
      <c r="IL547" s="401"/>
      <c r="IM547" s="401"/>
      <c r="IN547" s="401"/>
      <c r="IO547" s="401"/>
      <c r="IP547" s="401"/>
      <c r="IQ547" s="401"/>
      <c r="IR547" s="401"/>
      <c r="IS547" s="401"/>
      <c r="IT547" s="401"/>
      <c r="IU547" s="401"/>
      <c r="IV547" s="401"/>
      <c r="IW547" s="401"/>
      <c r="IX547" s="401"/>
      <c r="IY547" s="401"/>
      <c r="IZ547" s="401"/>
      <c r="JA547" s="401"/>
      <c r="JB547" s="401"/>
      <c r="JC547" s="401"/>
      <c r="JD547" s="432"/>
    </row>
    <row r="548" spans="1:264" ht="18.95" hidden="1" customHeight="1">
      <c r="A548" s="275"/>
      <c r="B548" s="276"/>
      <c r="C548" s="276"/>
      <c r="D548" s="339"/>
      <c r="E548" s="278"/>
      <c r="F548" s="278"/>
      <c r="G548" s="278"/>
      <c r="H548" s="276"/>
      <c r="I548" s="339"/>
      <c r="J548" s="406"/>
      <c r="K548" s="403"/>
      <c r="L548" s="403"/>
      <c r="M548" s="403"/>
      <c r="N548" s="403"/>
      <c r="O548" s="431"/>
      <c r="P548" s="404"/>
      <c r="Q548" s="403"/>
      <c r="R548" s="403"/>
      <c r="S548" s="403"/>
      <c r="T548" s="403"/>
      <c r="U548" s="403"/>
      <c r="V548" s="403"/>
      <c r="W548" s="411"/>
      <c r="X548" s="403"/>
      <c r="Y548" s="412"/>
      <c r="Z548" s="412"/>
      <c r="AA548" s="406"/>
      <c r="AB548" s="406"/>
      <c r="AC548" s="406"/>
      <c r="AD548" s="406"/>
      <c r="AE548" s="406"/>
      <c r="AF548" s="406"/>
      <c r="AG548" s="406"/>
      <c r="AH548" s="406"/>
      <c r="AI548" s="406"/>
      <c r="AJ548" s="406"/>
      <c r="AK548" s="406"/>
      <c r="AL548" s="406"/>
      <c r="AM548" s="406"/>
      <c r="AN548" s="406"/>
      <c r="AO548" s="406"/>
      <c r="AP548" s="406"/>
      <c r="AQ548" s="406"/>
      <c r="AR548" s="406"/>
      <c r="AS548" s="406"/>
      <c r="AT548" s="406"/>
      <c r="AU548" s="406"/>
      <c r="AV548" s="406"/>
      <c r="AW548" s="406"/>
      <c r="AX548" s="406"/>
      <c r="AY548" s="406"/>
      <c r="AZ548" s="406"/>
      <c r="BA548" s="406"/>
      <c r="BB548" s="406"/>
      <c r="BC548" s="406"/>
      <c r="BD548" s="406"/>
      <c r="BE548" s="406"/>
      <c r="BF548" s="406"/>
      <c r="BG548" s="406"/>
      <c r="BH548" s="406"/>
      <c r="BI548" s="406"/>
      <c r="BJ548" s="406"/>
      <c r="BK548" s="406"/>
      <c r="BL548" s="406"/>
      <c r="BM548" s="406"/>
      <c r="BN548" s="406"/>
      <c r="BO548" s="406"/>
      <c r="BP548" s="406"/>
      <c r="BQ548" s="406"/>
      <c r="BR548" s="406"/>
      <c r="BS548" s="406"/>
      <c r="BT548" s="406"/>
      <c r="BU548" s="406"/>
      <c r="BV548" s="406"/>
      <c r="BW548" s="406"/>
      <c r="BX548" s="406"/>
      <c r="BY548" s="406"/>
      <c r="BZ548" s="406"/>
      <c r="CA548" s="406"/>
      <c r="CB548" s="406"/>
      <c r="CC548" s="406"/>
      <c r="CD548" s="406"/>
      <c r="CE548" s="406"/>
      <c r="CF548" s="406"/>
      <c r="CG548" s="406"/>
      <c r="CH548" s="406"/>
      <c r="CI548" s="406"/>
      <c r="CJ548" s="406"/>
      <c r="CK548" s="406"/>
      <c r="CL548" s="406"/>
      <c r="CM548" s="406"/>
      <c r="CN548" s="406"/>
      <c r="CO548" s="406"/>
      <c r="CP548" s="406"/>
      <c r="CQ548" s="406"/>
      <c r="CR548" s="406"/>
      <c r="CS548" s="406"/>
      <c r="CT548" s="406"/>
      <c r="CU548" s="406"/>
      <c r="CV548" s="406"/>
      <c r="CW548" s="406"/>
      <c r="CX548" s="406"/>
      <c r="CY548" s="406"/>
      <c r="CZ548" s="406"/>
      <c r="DA548" s="406"/>
      <c r="DB548" s="406"/>
      <c r="DC548" s="406"/>
      <c r="DD548" s="406"/>
      <c r="DE548" s="406"/>
      <c r="DF548" s="406"/>
      <c r="DG548" s="406"/>
      <c r="DH548" s="406"/>
      <c r="DI548" s="406"/>
      <c r="DJ548" s="406"/>
      <c r="DK548" s="406"/>
      <c r="DL548" s="406"/>
      <c r="DM548" s="406"/>
      <c r="DN548" s="406"/>
      <c r="DO548" s="406"/>
      <c r="DP548" s="406"/>
      <c r="DQ548" s="406"/>
      <c r="DR548" s="406"/>
      <c r="DS548" s="406"/>
      <c r="DT548" s="406"/>
      <c r="DU548" s="406"/>
      <c r="DV548" s="406"/>
      <c r="DW548" s="406"/>
      <c r="DX548" s="406"/>
      <c r="DY548" s="406"/>
      <c r="DZ548" s="406"/>
      <c r="EA548" s="406"/>
      <c r="EB548" s="406"/>
      <c r="EC548" s="406"/>
      <c r="ED548" s="406"/>
      <c r="EE548" s="406"/>
      <c r="EF548" s="406"/>
      <c r="EG548" s="406"/>
      <c r="EH548" s="406"/>
      <c r="EI548" s="406"/>
      <c r="EJ548" s="406"/>
      <c r="EK548" s="406"/>
      <c r="EL548" s="406"/>
      <c r="EM548" s="406"/>
      <c r="EN548" s="406"/>
      <c r="EO548" s="406"/>
      <c r="EP548" s="406"/>
      <c r="EQ548" s="406"/>
      <c r="ER548" s="406"/>
      <c r="ES548" s="403"/>
      <c r="ET548" s="406"/>
      <c r="EU548" s="406"/>
      <c r="EV548" s="406"/>
      <c r="EW548" s="406"/>
      <c r="EX548" s="406"/>
      <c r="EY548" s="406"/>
      <c r="EZ548" s="406"/>
      <c r="FA548" s="406"/>
      <c r="FB548" s="406"/>
      <c r="FC548" s="406"/>
      <c r="FD548" s="406"/>
      <c r="FE548" s="406"/>
      <c r="FF548" s="413"/>
      <c r="FG548" s="406"/>
      <c r="FH548" s="406"/>
      <c r="FI548" s="406"/>
      <c r="FJ548" s="406"/>
      <c r="FK548" s="406"/>
      <c r="FL548" s="406"/>
      <c r="FM548" s="406"/>
      <c r="FN548" s="406"/>
      <c r="FO548" s="406"/>
      <c r="FP548" s="406"/>
      <c r="FQ548" s="408"/>
      <c r="FR548" s="408"/>
      <c r="FS548" s="406"/>
      <c r="FT548" s="406"/>
      <c r="FU548" s="406"/>
      <c r="FV548" s="406"/>
      <c r="FW548" s="406"/>
      <c r="FX548" s="406"/>
      <c r="FY548" s="406"/>
      <c r="FZ548" s="406"/>
      <c r="GA548" s="403"/>
      <c r="GB548" s="403"/>
      <c r="GC548" s="403"/>
      <c r="GD548" s="433"/>
      <c r="GE548" s="433"/>
      <c r="GF548" s="433"/>
      <c r="GG548" s="433"/>
      <c r="GH548" s="433"/>
      <c r="GI548" s="433"/>
      <c r="GJ548" s="433"/>
      <c r="GK548" s="433"/>
      <c r="GL548" s="433"/>
      <c r="GM548" s="433"/>
      <c r="GN548" s="433"/>
      <c r="GO548" s="401"/>
      <c r="GP548" s="433"/>
      <c r="GQ548" s="433"/>
      <c r="GR548" s="433"/>
      <c r="GS548" s="433"/>
      <c r="GT548" s="433"/>
      <c r="GU548" s="433"/>
      <c r="GV548" s="433"/>
      <c r="GW548" s="433"/>
      <c r="GX548" s="433"/>
      <c r="GY548" s="433"/>
      <c r="GZ548" s="433"/>
      <c r="HA548" s="433"/>
      <c r="HB548" s="433"/>
      <c r="HC548" s="433"/>
      <c r="HD548" s="433"/>
      <c r="HE548" s="401"/>
      <c r="HF548" s="433"/>
      <c r="HG548" s="433"/>
      <c r="HH548" s="433"/>
      <c r="HI548" s="401"/>
      <c r="HJ548" s="401"/>
      <c r="HK548" s="401"/>
      <c r="HL548" s="401"/>
      <c r="HM548" s="433"/>
      <c r="HN548" s="433"/>
      <c r="HO548" s="433"/>
      <c r="HP548" s="433"/>
      <c r="HQ548" s="433"/>
      <c r="HR548" s="433"/>
      <c r="HS548" s="433"/>
      <c r="HT548" s="433"/>
      <c r="HU548" s="433"/>
      <c r="HV548" s="433"/>
      <c r="HW548" s="433"/>
      <c r="HX548" s="433"/>
      <c r="HY548" s="433"/>
      <c r="HZ548" s="433"/>
      <c r="IA548" s="433"/>
      <c r="IB548" s="401"/>
      <c r="IC548" s="401"/>
      <c r="ID548" s="401"/>
      <c r="IE548" s="401"/>
      <c r="IF548" s="401"/>
      <c r="IG548" s="401"/>
      <c r="IH548" s="401"/>
      <c r="II548" s="401"/>
      <c r="IJ548" s="401"/>
      <c r="IK548" s="401"/>
      <c r="IL548" s="401"/>
      <c r="IM548" s="401"/>
      <c r="IN548" s="401"/>
      <c r="IO548" s="401"/>
      <c r="IP548" s="401"/>
      <c r="IQ548" s="401"/>
      <c r="IR548" s="401"/>
      <c r="IS548" s="401"/>
      <c r="IT548" s="401"/>
      <c r="IU548" s="401"/>
      <c r="IV548" s="401"/>
      <c r="IW548" s="401"/>
      <c r="IX548" s="401"/>
      <c r="IY548" s="401"/>
      <c r="IZ548" s="401"/>
      <c r="JA548" s="401"/>
      <c r="JB548" s="401"/>
      <c r="JC548" s="401"/>
      <c r="JD548" s="432"/>
    </row>
    <row r="549" spans="1:264" ht="18.95" hidden="1" customHeight="1">
      <c r="A549" s="275"/>
      <c r="B549" s="276"/>
      <c r="C549" s="276"/>
      <c r="D549" s="339"/>
      <c r="E549" s="278"/>
      <c r="F549" s="278"/>
      <c r="G549" s="278"/>
      <c r="H549" s="276"/>
      <c r="I549" s="339"/>
      <c r="J549" s="406"/>
      <c r="K549" s="403"/>
      <c r="L549" s="403"/>
      <c r="M549" s="403"/>
      <c r="N549" s="403"/>
      <c r="O549" s="431"/>
      <c r="P549" s="404"/>
      <c r="Q549" s="403"/>
      <c r="R549" s="403"/>
      <c r="S549" s="403"/>
      <c r="T549" s="403"/>
      <c r="U549" s="403"/>
      <c r="V549" s="403"/>
      <c r="W549" s="411"/>
      <c r="X549" s="403"/>
      <c r="Y549" s="412"/>
      <c r="Z549" s="412"/>
      <c r="AA549" s="406"/>
      <c r="AB549" s="406"/>
      <c r="AC549" s="406"/>
      <c r="AD549" s="406"/>
      <c r="AE549" s="406"/>
      <c r="AF549" s="406"/>
      <c r="AG549" s="406"/>
      <c r="AH549" s="406"/>
      <c r="AI549" s="406"/>
      <c r="AJ549" s="406"/>
      <c r="AK549" s="406"/>
      <c r="AL549" s="406"/>
      <c r="AM549" s="406"/>
      <c r="AN549" s="406"/>
      <c r="AO549" s="406"/>
      <c r="AP549" s="406"/>
      <c r="AQ549" s="406"/>
      <c r="AR549" s="406"/>
      <c r="AS549" s="406"/>
      <c r="AT549" s="406"/>
      <c r="AU549" s="406"/>
      <c r="AV549" s="406"/>
      <c r="AW549" s="406"/>
      <c r="AX549" s="406"/>
      <c r="AY549" s="406"/>
      <c r="AZ549" s="406"/>
      <c r="BA549" s="406"/>
      <c r="BB549" s="406"/>
      <c r="BC549" s="406"/>
      <c r="BD549" s="406"/>
      <c r="BE549" s="406"/>
      <c r="BF549" s="406"/>
      <c r="BG549" s="406"/>
      <c r="BH549" s="406"/>
      <c r="BI549" s="406"/>
      <c r="BJ549" s="406"/>
      <c r="BK549" s="406"/>
      <c r="BL549" s="406"/>
      <c r="BM549" s="406"/>
      <c r="BN549" s="406"/>
      <c r="BO549" s="406"/>
      <c r="BP549" s="406"/>
      <c r="BQ549" s="406"/>
      <c r="BR549" s="406"/>
      <c r="BS549" s="406"/>
      <c r="BT549" s="406"/>
      <c r="BU549" s="406"/>
      <c r="BV549" s="406"/>
      <c r="BW549" s="406"/>
      <c r="BX549" s="406"/>
      <c r="BY549" s="406"/>
      <c r="BZ549" s="406"/>
      <c r="CA549" s="406"/>
      <c r="CB549" s="406"/>
      <c r="CC549" s="406"/>
      <c r="CD549" s="406"/>
      <c r="CE549" s="406"/>
      <c r="CF549" s="406"/>
      <c r="CG549" s="406"/>
      <c r="CH549" s="406"/>
      <c r="CI549" s="406"/>
      <c r="CJ549" s="406"/>
      <c r="CK549" s="406"/>
      <c r="CL549" s="406"/>
      <c r="CM549" s="406"/>
      <c r="CN549" s="406"/>
      <c r="CO549" s="406"/>
      <c r="CP549" s="406"/>
      <c r="CQ549" s="406"/>
      <c r="CR549" s="406"/>
      <c r="CS549" s="406"/>
      <c r="CT549" s="406"/>
      <c r="CU549" s="406"/>
      <c r="CV549" s="406"/>
      <c r="CW549" s="406"/>
      <c r="CX549" s="406"/>
      <c r="CY549" s="406"/>
      <c r="CZ549" s="406"/>
      <c r="DA549" s="406"/>
      <c r="DB549" s="406"/>
      <c r="DC549" s="406"/>
      <c r="DD549" s="406"/>
      <c r="DE549" s="406"/>
      <c r="DF549" s="406"/>
      <c r="DG549" s="406"/>
      <c r="DH549" s="406"/>
      <c r="DI549" s="406"/>
      <c r="DJ549" s="406"/>
      <c r="DK549" s="406"/>
      <c r="DL549" s="406"/>
      <c r="DM549" s="406"/>
      <c r="DN549" s="406"/>
      <c r="DO549" s="406"/>
      <c r="DP549" s="406"/>
      <c r="DQ549" s="406"/>
      <c r="DR549" s="406"/>
      <c r="DS549" s="406"/>
      <c r="DT549" s="406"/>
      <c r="DU549" s="406"/>
      <c r="DV549" s="406"/>
      <c r="DW549" s="406"/>
      <c r="DX549" s="406"/>
      <c r="DY549" s="406"/>
      <c r="DZ549" s="406"/>
      <c r="EA549" s="406"/>
      <c r="EB549" s="406"/>
      <c r="EC549" s="406"/>
      <c r="ED549" s="406"/>
      <c r="EE549" s="406"/>
      <c r="EF549" s="406"/>
      <c r="EG549" s="406"/>
      <c r="EH549" s="406"/>
      <c r="EI549" s="406"/>
      <c r="EJ549" s="406"/>
      <c r="EK549" s="406"/>
      <c r="EL549" s="406"/>
      <c r="EM549" s="406"/>
      <c r="EN549" s="406"/>
      <c r="EO549" s="406"/>
      <c r="EP549" s="406"/>
      <c r="EQ549" s="406"/>
      <c r="ER549" s="406"/>
      <c r="ES549" s="403"/>
      <c r="ET549" s="406"/>
      <c r="EU549" s="406"/>
      <c r="EV549" s="406"/>
      <c r="EW549" s="406"/>
      <c r="EX549" s="406"/>
      <c r="EY549" s="406"/>
      <c r="EZ549" s="406"/>
      <c r="FA549" s="406"/>
      <c r="FB549" s="406"/>
      <c r="FC549" s="406"/>
      <c r="FD549" s="406"/>
      <c r="FE549" s="406"/>
      <c r="FF549" s="413"/>
      <c r="FG549" s="406"/>
      <c r="FH549" s="406"/>
      <c r="FI549" s="406"/>
      <c r="FJ549" s="406"/>
      <c r="FK549" s="406"/>
      <c r="FL549" s="406"/>
      <c r="FM549" s="406"/>
      <c r="FN549" s="406"/>
      <c r="FO549" s="406"/>
      <c r="FP549" s="406"/>
      <c r="FQ549" s="408"/>
      <c r="FR549" s="408"/>
      <c r="FS549" s="406"/>
      <c r="FT549" s="406"/>
      <c r="FU549" s="406"/>
      <c r="FV549" s="406"/>
      <c r="FW549" s="406"/>
      <c r="FX549" s="406"/>
      <c r="FY549" s="406"/>
      <c r="FZ549" s="406"/>
      <c r="GA549" s="403"/>
      <c r="GB549" s="403"/>
      <c r="GC549" s="403"/>
      <c r="GD549" s="433"/>
      <c r="GE549" s="433"/>
      <c r="GF549" s="433"/>
      <c r="GG549" s="433"/>
      <c r="GH549" s="433"/>
      <c r="GI549" s="433"/>
      <c r="GJ549" s="433"/>
      <c r="GK549" s="433"/>
      <c r="GL549" s="433"/>
      <c r="GM549" s="433"/>
      <c r="GN549" s="433"/>
      <c r="GO549" s="401"/>
      <c r="GP549" s="433"/>
      <c r="GQ549" s="433"/>
      <c r="GR549" s="433"/>
      <c r="GS549" s="433"/>
      <c r="GT549" s="433"/>
      <c r="GU549" s="433"/>
      <c r="GV549" s="433"/>
      <c r="GW549" s="433"/>
      <c r="GX549" s="433"/>
      <c r="GY549" s="433"/>
      <c r="GZ549" s="433"/>
      <c r="HA549" s="433"/>
      <c r="HB549" s="433"/>
      <c r="HC549" s="433"/>
      <c r="HD549" s="433"/>
      <c r="HE549" s="401"/>
      <c r="HF549" s="433"/>
      <c r="HG549" s="433"/>
      <c r="HH549" s="433"/>
      <c r="HI549" s="401"/>
      <c r="HJ549" s="401"/>
      <c r="HK549" s="401"/>
      <c r="HL549" s="401"/>
      <c r="HM549" s="433"/>
      <c r="HN549" s="433"/>
      <c r="HO549" s="433"/>
      <c r="HP549" s="433"/>
      <c r="HQ549" s="433"/>
      <c r="HR549" s="433"/>
      <c r="HS549" s="433"/>
      <c r="HT549" s="433"/>
      <c r="HU549" s="433"/>
      <c r="HV549" s="433"/>
      <c r="HW549" s="433"/>
      <c r="HX549" s="433"/>
      <c r="HY549" s="433"/>
      <c r="HZ549" s="433"/>
      <c r="IA549" s="433"/>
      <c r="IB549" s="401"/>
      <c r="IC549" s="401"/>
      <c r="ID549" s="401"/>
      <c r="IE549" s="401"/>
      <c r="IF549" s="401"/>
      <c r="IG549" s="401"/>
      <c r="IH549" s="401"/>
      <c r="II549" s="401"/>
      <c r="IJ549" s="401"/>
      <c r="IK549" s="401"/>
      <c r="IL549" s="401"/>
      <c r="IM549" s="401"/>
      <c r="IN549" s="401"/>
      <c r="IO549" s="401"/>
      <c r="IP549" s="401"/>
      <c r="IQ549" s="401"/>
      <c r="IR549" s="401"/>
      <c r="IS549" s="401"/>
      <c r="IT549" s="401"/>
      <c r="IU549" s="401"/>
      <c r="IV549" s="401"/>
      <c r="IW549" s="401"/>
      <c r="IX549" s="401"/>
      <c r="IY549" s="401"/>
      <c r="IZ549" s="401"/>
      <c r="JA549" s="401"/>
      <c r="JB549" s="401"/>
      <c r="JC549" s="401"/>
      <c r="JD549" s="432"/>
    </row>
    <row r="550" spans="1:264" ht="18.95" hidden="1" customHeight="1">
      <c r="A550" s="275"/>
      <c r="B550" s="276"/>
      <c r="C550" s="276"/>
      <c r="D550" s="339"/>
      <c r="E550" s="278"/>
      <c r="F550" s="278"/>
      <c r="G550" s="278"/>
      <c r="H550" s="276"/>
      <c r="I550" s="339"/>
      <c r="J550" s="406"/>
      <c r="K550" s="403"/>
      <c r="L550" s="403"/>
      <c r="M550" s="403"/>
      <c r="N550" s="403"/>
      <c r="O550" s="431"/>
      <c r="P550" s="404"/>
      <c r="Q550" s="403"/>
      <c r="R550" s="403"/>
      <c r="S550" s="403"/>
      <c r="T550" s="403"/>
      <c r="U550" s="403"/>
      <c r="V550" s="403"/>
      <c r="W550" s="411"/>
      <c r="X550" s="403"/>
      <c r="Y550" s="412"/>
      <c r="Z550" s="412"/>
      <c r="AA550" s="406"/>
      <c r="AB550" s="406"/>
      <c r="AC550" s="406"/>
      <c r="AD550" s="406"/>
      <c r="AE550" s="406"/>
      <c r="AF550" s="406"/>
      <c r="AG550" s="406"/>
      <c r="AH550" s="406"/>
      <c r="AI550" s="406"/>
      <c r="AJ550" s="406"/>
      <c r="AK550" s="406"/>
      <c r="AL550" s="406"/>
      <c r="AM550" s="406"/>
      <c r="AN550" s="406"/>
      <c r="AO550" s="406"/>
      <c r="AP550" s="406"/>
      <c r="AQ550" s="406"/>
      <c r="AR550" s="406"/>
      <c r="AS550" s="406"/>
      <c r="AT550" s="406"/>
      <c r="AU550" s="406"/>
      <c r="AV550" s="406"/>
      <c r="AW550" s="406"/>
      <c r="AX550" s="406"/>
      <c r="AY550" s="406"/>
      <c r="AZ550" s="406"/>
      <c r="BA550" s="406"/>
      <c r="BB550" s="406"/>
      <c r="BC550" s="406"/>
      <c r="BD550" s="406"/>
      <c r="BE550" s="406"/>
      <c r="BF550" s="406"/>
      <c r="BG550" s="406"/>
      <c r="BH550" s="406"/>
      <c r="BI550" s="406"/>
      <c r="BJ550" s="406"/>
      <c r="BK550" s="406"/>
      <c r="BL550" s="406"/>
      <c r="BM550" s="406"/>
      <c r="BN550" s="406"/>
      <c r="BO550" s="406"/>
      <c r="BP550" s="406"/>
      <c r="BQ550" s="406"/>
      <c r="BR550" s="406"/>
      <c r="BS550" s="406"/>
      <c r="BT550" s="406"/>
      <c r="BU550" s="406"/>
      <c r="BV550" s="406"/>
      <c r="BW550" s="406"/>
      <c r="BX550" s="406"/>
      <c r="BY550" s="406"/>
      <c r="BZ550" s="406"/>
      <c r="CA550" s="406"/>
      <c r="CB550" s="406"/>
      <c r="CC550" s="406"/>
      <c r="CD550" s="406"/>
      <c r="CE550" s="406"/>
      <c r="CF550" s="406"/>
      <c r="CG550" s="406"/>
      <c r="CH550" s="406"/>
      <c r="CI550" s="406"/>
      <c r="CJ550" s="406"/>
      <c r="CK550" s="406"/>
      <c r="CL550" s="406"/>
      <c r="CM550" s="406"/>
      <c r="CN550" s="406"/>
      <c r="CO550" s="406"/>
      <c r="CP550" s="406"/>
      <c r="CQ550" s="406"/>
      <c r="CR550" s="406"/>
      <c r="CS550" s="406"/>
      <c r="CT550" s="406"/>
      <c r="CU550" s="406"/>
      <c r="CV550" s="406"/>
      <c r="CW550" s="406"/>
      <c r="CX550" s="406"/>
      <c r="CY550" s="406"/>
      <c r="CZ550" s="406"/>
      <c r="DA550" s="406"/>
      <c r="DB550" s="406"/>
      <c r="DC550" s="406"/>
      <c r="DD550" s="406"/>
      <c r="DE550" s="406"/>
      <c r="DF550" s="406"/>
      <c r="DG550" s="406"/>
      <c r="DH550" s="406"/>
      <c r="DI550" s="406"/>
      <c r="DJ550" s="406"/>
      <c r="DK550" s="406"/>
      <c r="DL550" s="406"/>
      <c r="DM550" s="406"/>
      <c r="DN550" s="406"/>
      <c r="DO550" s="406"/>
      <c r="DP550" s="406"/>
      <c r="DQ550" s="406"/>
      <c r="DR550" s="406"/>
      <c r="DS550" s="406"/>
      <c r="DT550" s="406"/>
      <c r="DU550" s="406"/>
      <c r="DV550" s="406"/>
      <c r="DW550" s="406"/>
      <c r="DX550" s="406"/>
      <c r="DY550" s="406"/>
      <c r="DZ550" s="406"/>
      <c r="EA550" s="406"/>
      <c r="EB550" s="406"/>
      <c r="EC550" s="406"/>
      <c r="ED550" s="406"/>
      <c r="EE550" s="406"/>
      <c r="EF550" s="406"/>
      <c r="EG550" s="406"/>
      <c r="EH550" s="406"/>
      <c r="EI550" s="406"/>
      <c r="EJ550" s="406"/>
      <c r="EK550" s="406"/>
      <c r="EL550" s="406"/>
      <c r="EM550" s="406"/>
      <c r="EN550" s="406"/>
      <c r="EO550" s="406"/>
      <c r="EP550" s="406"/>
      <c r="EQ550" s="406"/>
      <c r="ER550" s="406"/>
      <c r="ES550" s="403"/>
      <c r="ET550" s="406"/>
      <c r="EU550" s="406"/>
      <c r="EV550" s="406"/>
      <c r="EW550" s="406"/>
      <c r="EX550" s="406"/>
      <c r="EY550" s="406"/>
      <c r="EZ550" s="406"/>
      <c r="FA550" s="406"/>
      <c r="FB550" s="406"/>
      <c r="FC550" s="406"/>
      <c r="FD550" s="406"/>
      <c r="FE550" s="406"/>
      <c r="FF550" s="413"/>
      <c r="FG550" s="406"/>
      <c r="FH550" s="406"/>
      <c r="FI550" s="406"/>
      <c r="FJ550" s="406"/>
      <c r="FK550" s="406"/>
      <c r="FL550" s="406"/>
      <c r="FM550" s="406"/>
      <c r="FN550" s="406"/>
      <c r="FO550" s="406"/>
      <c r="FP550" s="406"/>
      <c r="FQ550" s="408"/>
      <c r="FR550" s="408"/>
      <c r="FS550" s="406"/>
      <c r="FT550" s="406"/>
      <c r="FU550" s="406"/>
      <c r="FV550" s="406"/>
      <c r="FW550" s="406"/>
      <c r="FX550" s="406"/>
      <c r="FY550" s="406"/>
      <c r="FZ550" s="406"/>
      <c r="GA550" s="403"/>
      <c r="GB550" s="403"/>
      <c r="GC550" s="403"/>
      <c r="GD550" s="433"/>
      <c r="GE550" s="433"/>
      <c r="GF550" s="433"/>
      <c r="GG550" s="433"/>
      <c r="GH550" s="433"/>
      <c r="GI550" s="433"/>
      <c r="GJ550" s="433"/>
      <c r="GK550" s="433"/>
      <c r="GL550" s="433"/>
      <c r="GM550" s="433"/>
      <c r="GN550" s="433"/>
      <c r="GO550" s="401"/>
      <c r="GP550" s="433"/>
      <c r="GQ550" s="433"/>
      <c r="GR550" s="433"/>
      <c r="GS550" s="433"/>
      <c r="GT550" s="433"/>
      <c r="GU550" s="433"/>
      <c r="GV550" s="433"/>
      <c r="GW550" s="433"/>
      <c r="GX550" s="433"/>
      <c r="GY550" s="433"/>
      <c r="GZ550" s="433"/>
      <c r="HA550" s="433"/>
      <c r="HB550" s="433"/>
      <c r="HC550" s="433"/>
      <c r="HD550" s="433"/>
      <c r="HE550" s="401"/>
      <c r="HF550" s="433"/>
      <c r="HG550" s="433"/>
      <c r="HH550" s="433"/>
      <c r="HI550" s="401"/>
      <c r="HJ550" s="401"/>
      <c r="HK550" s="401"/>
      <c r="HL550" s="401"/>
      <c r="HM550" s="433"/>
      <c r="HN550" s="433"/>
      <c r="HO550" s="433"/>
      <c r="HP550" s="433"/>
      <c r="HQ550" s="433"/>
      <c r="HR550" s="433"/>
      <c r="HS550" s="433"/>
      <c r="HT550" s="433"/>
      <c r="HU550" s="433"/>
      <c r="HV550" s="433"/>
      <c r="HW550" s="433"/>
      <c r="HX550" s="433"/>
      <c r="HY550" s="433"/>
      <c r="HZ550" s="433"/>
      <c r="IA550" s="433"/>
      <c r="IB550" s="401"/>
      <c r="IC550" s="401"/>
      <c r="ID550" s="401"/>
      <c r="IE550" s="401"/>
      <c r="IF550" s="401"/>
      <c r="IG550" s="401"/>
      <c r="IH550" s="401"/>
      <c r="II550" s="401"/>
      <c r="IJ550" s="401"/>
      <c r="IK550" s="401"/>
      <c r="IL550" s="401"/>
      <c r="IM550" s="401"/>
      <c r="IN550" s="401"/>
      <c r="IO550" s="401"/>
      <c r="IP550" s="401"/>
      <c r="IQ550" s="401"/>
      <c r="IR550" s="401"/>
      <c r="IS550" s="401"/>
      <c r="IT550" s="401"/>
      <c r="IU550" s="401"/>
      <c r="IV550" s="401"/>
      <c r="IW550" s="401"/>
      <c r="IX550" s="401"/>
      <c r="IY550" s="401"/>
      <c r="IZ550" s="401"/>
      <c r="JA550" s="401"/>
      <c r="JB550" s="401"/>
      <c r="JC550" s="401"/>
      <c r="JD550" s="432"/>
    </row>
    <row r="551" spans="1:264" ht="18.95" hidden="1" customHeight="1">
      <c r="A551" s="275"/>
      <c r="B551" s="276"/>
      <c r="C551" s="276"/>
      <c r="D551" s="339"/>
      <c r="E551" s="278"/>
      <c r="F551" s="278"/>
      <c r="G551" s="278"/>
      <c r="H551" s="276"/>
      <c r="I551" s="339"/>
      <c r="J551" s="406"/>
      <c r="K551" s="403"/>
      <c r="L551" s="403"/>
      <c r="M551" s="403"/>
      <c r="N551" s="403"/>
      <c r="O551" s="431"/>
      <c r="P551" s="404"/>
      <c r="Q551" s="403"/>
      <c r="R551" s="403"/>
      <c r="S551" s="403"/>
      <c r="T551" s="403"/>
      <c r="U551" s="403"/>
      <c r="V551" s="403"/>
      <c r="W551" s="411"/>
      <c r="X551" s="403"/>
      <c r="Y551" s="412"/>
      <c r="Z551" s="412"/>
      <c r="AA551" s="406"/>
      <c r="AB551" s="406"/>
      <c r="AC551" s="406"/>
      <c r="AD551" s="406"/>
      <c r="AE551" s="406"/>
      <c r="AF551" s="406"/>
      <c r="AG551" s="406"/>
      <c r="AH551" s="406"/>
      <c r="AI551" s="406"/>
      <c r="AJ551" s="406"/>
      <c r="AK551" s="406"/>
      <c r="AL551" s="406"/>
      <c r="AM551" s="406"/>
      <c r="AN551" s="406"/>
      <c r="AO551" s="406"/>
      <c r="AP551" s="406"/>
      <c r="AQ551" s="406"/>
      <c r="AR551" s="406"/>
      <c r="AS551" s="406"/>
      <c r="AT551" s="406"/>
      <c r="AU551" s="406"/>
      <c r="AV551" s="406"/>
      <c r="AW551" s="406"/>
      <c r="AX551" s="406"/>
      <c r="AY551" s="406"/>
      <c r="AZ551" s="406"/>
      <c r="BA551" s="406"/>
      <c r="BB551" s="406"/>
      <c r="BC551" s="406"/>
      <c r="BD551" s="406"/>
      <c r="BE551" s="406"/>
      <c r="BF551" s="406"/>
      <c r="BG551" s="406"/>
      <c r="BH551" s="406"/>
      <c r="BI551" s="406"/>
      <c r="BJ551" s="406"/>
      <c r="BK551" s="406"/>
      <c r="BL551" s="406"/>
      <c r="BM551" s="406"/>
      <c r="BN551" s="406"/>
      <c r="BO551" s="406"/>
      <c r="BP551" s="406"/>
      <c r="BQ551" s="406"/>
      <c r="BR551" s="406"/>
      <c r="BS551" s="406"/>
      <c r="BT551" s="406"/>
      <c r="BU551" s="406"/>
      <c r="BV551" s="406"/>
      <c r="BW551" s="406"/>
      <c r="BX551" s="406"/>
      <c r="BY551" s="406"/>
      <c r="BZ551" s="406"/>
      <c r="CA551" s="406"/>
      <c r="CB551" s="406"/>
      <c r="CC551" s="406"/>
      <c r="CD551" s="406"/>
      <c r="CE551" s="406"/>
      <c r="CF551" s="406"/>
      <c r="CG551" s="406"/>
      <c r="CH551" s="406"/>
      <c r="CI551" s="406"/>
      <c r="CJ551" s="406"/>
      <c r="CK551" s="406"/>
      <c r="CL551" s="406"/>
      <c r="CM551" s="406"/>
      <c r="CN551" s="406"/>
      <c r="CO551" s="406"/>
      <c r="CP551" s="406"/>
      <c r="CQ551" s="406"/>
      <c r="CR551" s="406"/>
      <c r="CS551" s="406"/>
      <c r="CT551" s="406"/>
      <c r="CU551" s="406"/>
      <c r="CV551" s="406"/>
      <c r="CW551" s="406"/>
      <c r="CX551" s="406"/>
      <c r="CY551" s="406"/>
      <c r="CZ551" s="406"/>
      <c r="DA551" s="406"/>
      <c r="DB551" s="406"/>
      <c r="DC551" s="406"/>
      <c r="DD551" s="406"/>
      <c r="DE551" s="406"/>
      <c r="DF551" s="406"/>
      <c r="DG551" s="406"/>
      <c r="DH551" s="406"/>
      <c r="DI551" s="406"/>
      <c r="DJ551" s="406"/>
      <c r="DK551" s="406"/>
      <c r="DL551" s="406"/>
      <c r="DM551" s="406"/>
      <c r="DN551" s="406"/>
      <c r="DO551" s="406"/>
      <c r="DP551" s="406"/>
      <c r="DQ551" s="406"/>
      <c r="DR551" s="406"/>
      <c r="DS551" s="406"/>
      <c r="DT551" s="406"/>
      <c r="DU551" s="406"/>
      <c r="DV551" s="406"/>
      <c r="DW551" s="406"/>
      <c r="DX551" s="406"/>
      <c r="DY551" s="406"/>
      <c r="DZ551" s="406"/>
      <c r="EA551" s="406"/>
      <c r="EB551" s="406"/>
      <c r="EC551" s="406"/>
      <c r="ED551" s="406"/>
      <c r="EE551" s="406"/>
      <c r="EF551" s="406"/>
      <c r="EG551" s="406"/>
      <c r="EH551" s="406"/>
      <c r="EI551" s="406"/>
      <c r="EJ551" s="406"/>
      <c r="EK551" s="406"/>
      <c r="EL551" s="406"/>
      <c r="EM551" s="406"/>
      <c r="EN551" s="406"/>
      <c r="EO551" s="406"/>
      <c r="EP551" s="406"/>
      <c r="EQ551" s="406"/>
      <c r="ER551" s="406"/>
      <c r="ES551" s="403"/>
      <c r="ET551" s="406"/>
      <c r="EU551" s="406"/>
      <c r="EV551" s="406"/>
      <c r="EW551" s="406"/>
      <c r="EX551" s="406"/>
      <c r="EY551" s="406"/>
      <c r="EZ551" s="406"/>
      <c r="FA551" s="406"/>
      <c r="FB551" s="406"/>
      <c r="FC551" s="406"/>
      <c r="FD551" s="406"/>
      <c r="FE551" s="406"/>
      <c r="FF551" s="413"/>
      <c r="FG551" s="406"/>
      <c r="FH551" s="406"/>
      <c r="FI551" s="406"/>
      <c r="FJ551" s="406"/>
      <c r="FK551" s="406"/>
      <c r="FL551" s="406"/>
      <c r="FM551" s="406"/>
      <c r="FN551" s="406"/>
      <c r="FO551" s="406"/>
      <c r="FP551" s="406"/>
      <c r="FQ551" s="408"/>
      <c r="FR551" s="408"/>
      <c r="FS551" s="406"/>
      <c r="FT551" s="406"/>
      <c r="FU551" s="406"/>
      <c r="FV551" s="406"/>
      <c r="FW551" s="406"/>
      <c r="FX551" s="406"/>
      <c r="FY551" s="406"/>
      <c r="FZ551" s="406"/>
      <c r="GA551" s="403"/>
      <c r="GB551" s="403"/>
      <c r="GC551" s="403"/>
      <c r="GD551" s="433"/>
      <c r="GE551" s="433"/>
      <c r="GF551" s="433"/>
      <c r="GG551" s="433"/>
      <c r="GH551" s="433"/>
      <c r="GI551" s="433"/>
      <c r="GJ551" s="433"/>
      <c r="GK551" s="433"/>
      <c r="GL551" s="433"/>
      <c r="GM551" s="433"/>
      <c r="GN551" s="433"/>
      <c r="GO551" s="401"/>
      <c r="GP551" s="433"/>
      <c r="GQ551" s="433"/>
      <c r="GR551" s="433"/>
      <c r="GS551" s="433"/>
      <c r="GT551" s="433"/>
      <c r="GU551" s="433"/>
      <c r="GV551" s="433"/>
      <c r="GW551" s="433"/>
      <c r="GX551" s="433"/>
      <c r="GY551" s="433"/>
      <c r="GZ551" s="433"/>
      <c r="HA551" s="433"/>
      <c r="HB551" s="433"/>
      <c r="HC551" s="433"/>
      <c r="HD551" s="433"/>
      <c r="HE551" s="401"/>
      <c r="HF551" s="433"/>
      <c r="HG551" s="433"/>
      <c r="HH551" s="433"/>
      <c r="HI551" s="401"/>
      <c r="HJ551" s="401"/>
      <c r="HK551" s="401"/>
      <c r="HL551" s="401"/>
      <c r="HM551" s="433"/>
      <c r="HN551" s="433"/>
      <c r="HO551" s="433"/>
      <c r="HP551" s="433"/>
      <c r="HQ551" s="433"/>
      <c r="HR551" s="433"/>
      <c r="HS551" s="433"/>
      <c r="HT551" s="433"/>
      <c r="HU551" s="433"/>
      <c r="HV551" s="433"/>
      <c r="HW551" s="433"/>
      <c r="HX551" s="433"/>
      <c r="HY551" s="433"/>
      <c r="HZ551" s="433"/>
      <c r="IA551" s="433"/>
      <c r="IB551" s="401"/>
      <c r="IC551" s="401"/>
      <c r="ID551" s="401"/>
      <c r="IE551" s="401"/>
      <c r="IF551" s="401"/>
      <c r="IG551" s="401"/>
      <c r="IH551" s="401"/>
      <c r="II551" s="401"/>
      <c r="IJ551" s="401"/>
      <c r="IK551" s="401"/>
      <c r="IL551" s="401"/>
      <c r="IM551" s="401"/>
      <c r="IN551" s="401"/>
      <c r="IO551" s="401"/>
      <c r="IP551" s="401"/>
      <c r="IQ551" s="401"/>
      <c r="IR551" s="401"/>
      <c r="IS551" s="401"/>
      <c r="IT551" s="401"/>
      <c r="IU551" s="401"/>
      <c r="IV551" s="401"/>
      <c r="IW551" s="401"/>
      <c r="IX551" s="401"/>
      <c r="IY551" s="401"/>
      <c r="IZ551" s="401"/>
      <c r="JA551" s="401"/>
      <c r="JB551" s="401"/>
      <c r="JC551" s="401"/>
      <c r="JD551" s="432"/>
    </row>
    <row r="552" spans="1:264" ht="18.95" hidden="1" customHeight="1">
      <c r="A552" s="275"/>
      <c r="B552" s="276"/>
      <c r="C552" s="276"/>
      <c r="D552" s="339"/>
      <c r="E552" s="278"/>
      <c r="F552" s="278"/>
      <c r="G552" s="278"/>
      <c r="H552" s="276"/>
      <c r="I552" s="339"/>
      <c r="J552" s="406"/>
      <c r="K552" s="403"/>
      <c r="L552" s="403"/>
      <c r="M552" s="403"/>
      <c r="N552" s="403"/>
      <c r="O552" s="431"/>
      <c r="P552" s="404"/>
      <c r="Q552" s="403"/>
      <c r="R552" s="403"/>
      <c r="S552" s="403"/>
      <c r="T552" s="403"/>
      <c r="U552" s="403"/>
      <c r="V552" s="403"/>
      <c r="W552" s="411"/>
      <c r="X552" s="403"/>
      <c r="Y552" s="412"/>
      <c r="Z552" s="412"/>
      <c r="AA552" s="406"/>
      <c r="AB552" s="406"/>
      <c r="AC552" s="406"/>
      <c r="AD552" s="406"/>
      <c r="AE552" s="406"/>
      <c r="AF552" s="406"/>
      <c r="AG552" s="406"/>
      <c r="AH552" s="406"/>
      <c r="AI552" s="406"/>
      <c r="AJ552" s="406"/>
      <c r="AK552" s="406"/>
      <c r="AL552" s="406"/>
      <c r="AM552" s="406"/>
      <c r="AN552" s="406"/>
      <c r="AO552" s="406"/>
      <c r="AP552" s="406"/>
      <c r="AQ552" s="406"/>
      <c r="AR552" s="406"/>
      <c r="AS552" s="406"/>
      <c r="AT552" s="406"/>
      <c r="AU552" s="406"/>
      <c r="AV552" s="406"/>
      <c r="AW552" s="406"/>
      <c r="AX552" s="406"/>
      <c r="AY552" s="406"/>
      <c r="AZ552" s="406"/>
      <c r="BA552" s="406"/>
      <c r="BB552" s="406"/>
      <c r="BC552" s="406"/>
      <c r="BD552" s="406"/>
      <c r="BE552" s="406"/>
      <c r="BF552" s="406"/>
      <c r="BG552" s="406"/>
      <c r="BH552" s="406"/>
      <c r="BI552" s="406"/>
      <c r="BJ552" s="406"/>
      <c r="BK552" s="406"/>
      <c r="BL552" s="406"/>
      <c r="BM552" s="406"/>
      <c r="BN552" s="406"/>
      <c r="BO552" s="406"/>
      <c r="BP552" s="406"/>
      <c r="BQ552" s="406"/>
      <c r="BR552" s="406"/>
      <c r="BS552" s="406"/>
      <c r="BT552" s="406"/>
      <c r="BU552" s="406"/>
      <c r="BV552" s="406"/>
      <c r="BW552" s="406"/>
      <c r="BX552" s="406"/>
      <c r="BY552" s="406"/>
      <c r="BZ552" s="406"/>
      <c r="CA552" s="406"/>
      <c r="CB552" s="406"/>
      <c r="CC552" s="406"/>
      <c r="CD552" s="406"/>
      <c r="CE552" s="406"/>
      <c r="CF552" s="406"/>
      <c r="CG552" s="406"/>
      <c r="CH552" s="406"/>
      <c r="CI552" s="406"/>
      <c r="CJ552" s="406"/>
      <c r="CK552" s="406"/>
      <c r="CL552" s="406"/>
      <c r="CM552" s="406"/>
      <c r="CN552" s="406"/>
      <c r="CO552" s="406"/>
      <c r="CP552" s="406"/>
      <c r="CQ552" s="406"/>
      <c r="CR552" s="406"/>
      <c r="CS552" s="406"/>
      <c r="CT552" s="406"/>
      <c r="CU552" s="406"/>
      <c r="CV552" s="406"/>
      <c r="CW552" s="406"/>
      <c r="CX552" s="406"/>
      <c r="CY552" s="406"/>
      <c r="CZ552" s="406"/>
      <c r="DA552" s="406"/>
      <c r="DB552" s="406"/>
      <c r="DC552" s="406"/>
      <c r="DD552" s="406"/>
      <c r="DE552" s="406"/>
      <c r="DF552" s="406"/>
      <c r="DG552" s="406"/>
      <c r="DH552" s="406"/>
      <c r="DI552" s="406"/>
      <c r="DJ552" s="406"/>
      <c r="DK552" s="406"/>
      <c r="DL552" s="406"/>
      <c r="DM552" s="406"/>
      <c r="DN552" s="406"/>
      <c r="DO552" s="406"/>
      <c r="DP552" s="406"/>
      <c r="DQ552" s="406"/>
      <c r="DR552" s="406"/>
      <c r="DS552" s="406"/>
      <c r="DT552" s="406"/>
      <c r="DU552" s="406"/>
      <c r="DV552" s="406"/>
      <c r="DW552" s="406"/>
      <c r="DX552" s="406"/>
      <c r="DY552" s="406"/>
      <c r="DZ552" s="406"/>
      <c r="EA552" s="406"/>
      <c r="EB552" s="406"/>
      <c r="EC552" s="406"/>
      <c r="ED552" s="406"/>
      <c r="EE552" s="406"/>
      <c r="EF552" s="406"/>
      <c r="EG552" s="406"/>
      <c r="EH552" s="406"/>
      <c r="EI552" s="406"/>
      <c r="EJ552" s="406"/>
      <c r="EK552" s="406"/>
      <c r="EL552" s="406"/>
      <c r="EM552" s="406"/>
      <c r="EN552" s="406"/>
      <c r="EO552" s="406"/>
      <c r="EP552" s="406"/>
      <c r="EQ552" s="406"/>
      <c r="ER552" s="406"/>
      <c r="ES552" s="403"/>
      <c r="ET552" s="406"/>
      <c r="EU552" s="406"/>
      <c r="EV552" s="406"/>
      <c r="EW552" s="406"/>
      <c r="EX552" s="406"/>
      <c r="EY552" s="406"/>
      <c r="EZ552" s="406"/>
      <c r="FA552" s="406"/>
      <c r="FB552" s="406"/>
      <c r="FC552" s="406"/>
      <c r="FD552" s="406"/>
      <c r="FE552" s="406"/>
      <c r="FF552" s="413"/>
      <c r="FG552" s="406"/>
      <c r="FH552" s="406"/>
      <c r="FI552" s="406"/>
      <c r="FJ552" s="406"/>
      <c r="FK552" s="406"/>
      <c r="FL552" s="406"/>
      <c r="FM552" s="406"/>
      <c r="FN552" s="406"/>
      <c r="FO552" s="406"/>
      <c r="FP552" s="406"/>
      <c r="FQ552" s="408"/>
      <c r="FR552" s="408"/>
      <c r="FS552" s="406"/>
      <c r="FT552" s="406"/>
      <c r="FU552" s="406"/>
      <c r="FV552" s="406"/>
      <c r="FW552" s="406"/>
      <c r="FX552" s="406"/>
      <c r="FY552" s="406"/>
      <c r="FZ552" s="406"/>
      <c r="GA552" s="403"/>
      <c r="GB552" s="403"/>
      <c r="GC552" s="403"/>
      <c r="GD552" s="433"/>
      <c r="GE552" s="433"/>
      <c r="GF552" s="433"/>
      <c r="GG552" s="433"/>
      <c r="GH552" s="433"/>
      <c r="GI552" s="433"/>
      <c r="GJ552" s="433"/>
      <c r="GK552" s="433"/>
      <c r="GL552" s="433"/>
      <c r="GM552" s="433"/>
      <c r="GN552" s="433"/>
      <c r="GO552" s="401"/>
      <c r="GP552" s="433"/>
      <c r="GQ552" s="433"/>
      <c r="GR552" s="433"/>
      <c r="GS552" s="433"/>
      <c r="GT552" s="433"/>
      <c r="GU552" s="433"/>
      <c r="GV552" s="433"/>
      <c r="GW552" s="433"/>
      <c r="GX552" s="433"/>
      <c r="GY552" s="433"/>
      <c r="GZ552" s="433"/>
      <c r="HA552" s="433"/>
      <c r="HB552" s="433"/>
      <c r="HC552" s="433"/>
      <c r="HD552" s="433"/>
      <c r="HE552" s="401"/>
      <c r="HF552" s="433"/>
      <c r="HG552" s="433"/>
      <c r="HH552" s="433"/>
      <c r="HI552" s="401"/>
      <c r="HJ552" s="401"/>
      <c r="HK552" s="401"/>
      <c r="HL552" s="401"/>
      <c r="HM552" s="433"/>
      <c r="HN552" s="433"/>
      <c r="HO552" s="433"/>
      <c r="HP552" s="433"/>
      <c r="HQ552" s="433"/>
      <c r="HR552" s="433"/>
      <c r="HS552" s="433"/>
      <c r="HT552" s="433"/>
      <c r="HU552" s="433"/>
      <c r="HV552" s="433"/>
      <c r="HW552" s="433"/>
      <c r="HX552" s="433"/>
      <c r="HY552" s="433"/>
      <c r="HZ552" s="433"/>
      <c r="IA552" s="433"/>
      <c r="IB552" s="401"/>
      <c r="IC552" s="401"/>
      <c r="ID552" s="401"/>
      <c r="IE552" s="401"/>
      <c r="IF552" s="401"/>
      <c r="IG552" s="401"/>
      <c r="IH552" s="401"/>
      <c r="II552" s="401"/>
      <c r="IJ552" s="401"/>
      <c r="IK552" s="401"/>
      <c r="IL552" s="401"/>
      <c r="IM552" s="401"/>
      <c r="IN552" s="401"/>
      <c r="IO552" s="401"/>
      <c r="IP552" s="401"/>
      <c r="IQ552" s="401"/>
      <c r="IR552" s="401"/>
      <c r="IS552" s="401"/>
      <c r="IT552" s="401"/>
      <c r="IU552" s="401"/>
      <c r="IV552" s="401"/>
      <c r="IW552" s="401"/>
      <c r="IX552" s="401"/>
      <c r="IY552" s="401"/>
      <c r="IZ552" s="401"/>
      <c r="JA552" s="401"/>
      <c r="JB552" s="401"/>
      <c r="JC552" s="401"/>
      <c r="JD552" s="432"/>
    </row>
    <row r="553" spans="1:264" ht="18.95" hidden="1" customHeight="1">
      <c r="A553" s="275"/>
      <c r="B553" s="276"/>
      <c r="C553" s="276"/>
      <c r="D553" s="339"/>
      <c r="E553" s="278"/>
      <c r="F553" s="278"/>
      <c r="G553" s="278"/>
      <c r="H553" s="276"/>
      <c r="I553" s="339"/>
      <c r="J553" s="406"/>
      <c r="K553" s="403"/>
      <c r="L553" s="403"/>
      <c r="M553" s="403"/>
      <c r="N553" s="403"/>
      <c r="O553" s="431"/>
      <c r="P553" s="404"/>
      <c r="Q553" s="403"/>
      <c r="R553" s="403"/>
      <c r="S553" s="403"/>
      <c r="T553" s="403"/>
      <c r="U553" s="403"/>
      <c r="V553" s="403"/>
      <c r="W553" s="411"/>
      <c r="X553" s="403"/>
      <c r="Y553" s="412"/>
      <c r="Z553" s="412"/>
      <c r="AA553" s="406"/>
      <c r="AB553" s="406"/>
      <c r="AC553" s="406"/>
      <c r="AD553" s="406"/>
      <c r="AE553" s="406"/>
      <c r="AF553" s="406"/>
      <c r="AG553" s="406"/>
      <c r="AH553" s="406"/>
      <c r="AI553" s="406"/>
      <c r="AJ553" s="406"/>
      <c r="AK553" s="406"/>
      <c r="AL553" s="406"/>
      <c r="AM553" s="406"/>
      <c r="AN553" s="406"/>
      <c r="AO553" s="406"/>
      <c r="AP553" s="406"/>
      <c r="AQ553" s="406"/>
      <c r="AR553" s="406"/>
      <c r="AS553" s="406"/>
      <c r="AT553" s="406"/>
      <c r="AU553" s="406"/>
      <c r="AV553" s="406"/>
      <c r="AW553" s="406"/>
      <c r="AX553" s="406"/>
      <c r="AY553" s="406"/>
      <c r="AZ553" s="406"/>
      <c r="BA553" s="406"/>
      <c r="BB553" s="406"/>
      <c r="BC553" s="406"/>
      <c r="BD553" s="406"/>
      <c r="BE553" s="406"/>
      <c r="BF553" s="406"/>
      <c r="BG553" s="406"/>
      <c r="BH553" s="406"/>
      <c r="BI553" s="406"/>
      <c r="BJ553" s="406"/>
      <c r="BK553" s="406"/>
      <c r="BL553" s="406"/>
      <c r="BM553" s="406"/>
      <c r="BN553" s="406"/>
      <c r="BO553" s="406"/>
      <c r="BP553" s="406"/>
      <c r="BQ553" s="406"/>
      <c r="BR553" s="406"/>
      <c r="BS553" s="406"/>
      <c r="BT553" s="406"/>
      <c r="BU553" s="406"/>
      <c r="BV553" s="406"/>
      <c r="BW553" s="406"/>
      <c r="BX553" s="406"/>
      <c r="BY553" s="406"/>
      <c r="BZ553" s="406"/>
      <c r="CA553" s="406"/>
      <c r="CB553" s="406"/>
      <c r="CC553" s="406"/>
      <c r="CD553" s="406"/>
      <c r="CE553" s="406"/>
      <c r="CF553" s="406"/>
      <c r="CG553" s="406"/>
      <c r="CH553" s="406"/>
      <c r="CI553" s="406"/>
      <c r="CJ553" s="406"/>
      <c r="CK553" s="406"/>
      <c r="CL553" s="406"/>
      <c r="CM553" s="406"/>
      <c r="CN553" s="406"/>
      <c r="CO553" s="406"/>
      <c r="CP553" s="406"/>
      <c r="CQ553" s="406"/>
      <c r="CR553" s="406"/>
      <c r="CS553" s="406"/>
      <c r="CT553" s="406"/>
      <c r="CU553" s="406"/>
      <c r="CV553" s="406"/>
      <c r="CW553" s="406"/>
      <c r="CX553" s="406"/>
      <c r="CY553" s="406"/>
      <c r="CZ553" s="406"/>
      <c r="DA553" s="406"/>
      <c r="DB553" s="406"/>
      <c r="DC553" s="406"/>
      <c r="DD553" s="406"/>
      <c r="DE553" s="406"/>
      <c r="DF553" s="406"/>
      <c r="DG553" s="406"/>
      <c r="DH553" s="406"/>
      <c r="DI553" s="406"/>
      <c r="DJ553" s="406"/>
      <c r="DK553" s="406"/>
      <c r="DL553" s="406"/>
      <c r="DM553" s="406"/>
      <c r="DN553" s="406"/>
      <c r="DO553" s="406"/>
      <c r="DP553" s="406"/>
      <c r="DQ553" s="406"/>
      <c r="DR553" s="406"/>
      <c r="DS553" s="406"/>
      <c r="DT553" s="406"/>
      <c r="DU553" s="406"/>
      <c r="DV553" s="406"/>
      <c r="DW553" s="406"/>
      <c r="DX553" s="406"/>
      <c r="DY553" s="406"/>
      <c r="DZ553" s="406"/>
      <c r="EA553" s="406"/>
      <c r="EB553" s="406"/>
      <c r="EC553" s="406"/>
      <c r="ED553" s="406"/>
      <c r="EE553" s="406"/>
      <c r="EF553" s="406"/>
      <c r="EG553" s="406"/>
      <c r="EH553" s="406"/>
      <c r="EI553" s="406"/>
      <c r="EJ553" s="406"/>
      <c r="EK553" s="406"/>
      <c r="EL553" s="406"/>
      <c r="EM553" s="406"/>
      <c r="EN553" s="406"/>
      <c r="EO553" s="406"/>
      <c r="EP553" s="406"/>
      <c r="EQ553" s="406"/>
      <c r="ER553" s="406"/>
      <c r="ES553" s="403"/>
      <c r="ET553" s="406"/>
      <c r="EU553" s="406"/>
      <c r="EV553" s="406"/>
      <c r="EW553" s="406"/>
      <c r="EX553" s="406"/>
      <c r="EY553" s="406"/>
      <c r="EZ553" s="406"/>
      <c r="FA553" s="406"/>
      <c r="FB553" s="406"/>
      <c r="FC553" s="406"/>
      <c r="FD553" s="406"/>
      <c r="FE553" s="406"/>
      <c r="FF553" s="413"/>
      <c r="FG553" s="406"/>
      <c r="FH553" s="406"/>
      <c r="FI553" s="406"/>
      <c r="FJ553" s="406"/>
      <c r="FK553" s="406"/>
      <c r="FL553" s="406"/>
      <c r="FM553" s="406"/>
      <c r="FN553" s="406"/>
      <c r="FO553" s="406"/>
      <c r="FP553" s="406"/>
      <c r="FQ553" s="408"/>
      <c r="FR553" s="408"/>
      <c r="FS553" s="406"/>
      <c r="FT553" s="406"/>
      <c r="FU553" s="406"/>
      <c r="FV553" s="406"/>
      <c r="FW553" s="406"/>
      <c r="FX553" s="406"/>
      <c r="FY553" s="406"/>
      <c r="FZ553" s="406"/>
      <c r="GA553" s="403"/>
      <c r="GB553" s="403"/>
      <c r="GC553" s="403"/>
      <c r="GD553" s="433"/>
      <c r="GE553" s="433"/>
      <c r="GF553" s="433"/>
      <c r="GG553" s="433"/>
      <c r="GH553" s="433"/>
      <c r="GI553" s="433"/>
      <c r="GJ553" s="433"/>
      <c r="GK553" s="433"/>
      <c r="GL553" s="433"/>
      <c r="GM553" s="433"/>
      <c r="GN553" s="433"/>
      <c r="GO553" s="401"/>
      <c r="GP553" s="433"/>
      <c r="GQ553" s="433"/>
      <c r="GR553" s="433"/>
      <c r="GS553" s="433"/>
      <c r="GT553" s="433"/>
      <c r="GU553" s="433"/>
      <c r="GV553" s="433"/>
      <c r="GW553" s="433"/>
      <c r="GX553" s="433"/>
      <c r="GY553" s="433"/>
      <c r="GZ553" s="433"/>
      <c r="HA553" s="433"/>
      <c r="HB553" s="433"/>
      <c r="HC553" s="433"/>
      <c r="HD553" s="433"/>
      <c r="HE553" s="401"/>
      <c r="HF553" s="433"/>
      <c r="HG553" s="433"/>
      <c r="HH553" s="433"/>
      <c r="HI553" s="401"/>
      <c r="HJ553" s="401"/>
      <c r="HK553" s="401"/>
      <c r="HL553" s="401"/>
      <c r="HM553" s="433"/>
      <c r="HN553" s="433"/>
      <c r="HO553" s="433"/>
      <c r="HP553" s="433"/>
      <c r="HQ553" s="433"/>
      <c r="HR553" s="433"/>
      <c r="HS553" s="433"/>
      <c r="HT553" s="433"/>
      <c r="HU553" s="433"/>
      <c r="HV553" s="433"/>
      <c r="HW553" s="433"/>
      <c r="HX553" s="433"/>
      <c r="HY553" s="433"/>
      <c r="HZ553" s="433"/>
      <c r="IA553" s="433"/>
      <c r="IB553" s="401"/>
      <c r="IC553" s="401"/>
      <c r="ID553" s="401"/>
      <c r="IE553" s="401"/>
      <c r="IF553" s="401"/>
      <c r="IG553" s="401"/>
      <c r="IH553" s="401"/>
      <c r="II553" s="401"/>
      <c r="IJ553" s="401"/>
      <c r="IK553" s="401"/>
      <c r="IL553" s="401"/>
      <c r="IM553" s="401"/>
      <c r="IN553" s="401"/>
      <c r="IO553" s="401"/>
      <c r="IP553" s="401"/>
      <c r="IQ553" s="401"/>
      <c r="IR553" s="401"/>
      <c r="IS553" s="401"/>
      <c r="IT553" s="401"/>
      <c r="IU553" s="401"/>
      <c r="IV553" s="401"/>
      <c r="IW553" s="401"/>
      <c r="IX553" s="401"/>
      <c r="IY553" s="401"/>
      <c r="IZ553" s="401"/>
      <c r="JA553" s="401"/>
      <c r="JB553" s="401"/>
      <c r="JC553" s="401"/>
      <c r="JD553" s="432"/>
    </row>
    <row r="554" spans="1:264" ht="18.95" hidden="1" customHeight="1">
      <c r="A554" s="275"/>
      <c r="B554" s="276"/>
      <c r="C554" s="276"/>
      <c r="D554" s="339"/>
      <c r="E554" s="278"/>
      <c r="F554" s="278"/>
      <c r="G554" s="278"/>
      <c r="H554" s="276"/>
      <c r="I554" s="339"/>
      <c r="J554" s="406"/>
      <c r="K554" s="403"/>
      <c r="L554" s="403"/>
      <c r="M554" s="403"/>
      <c r="N554" s="403"/>
      <c r="O554" s="431"/>
      <c r="P554" s="404"/>
      <c r="Q554" s="403"/>
      <c r="R554" s="403"/>
      <c r="S554" s="403"/>
      <c r="T554" s="403"/>
      <c r="U554" s="403"/>
      <c r="V554" s="403"/>
      <c r="W554" s="411"/>
      <c r="X554" s="403"/>
      <c r="Y554" s="412"/>
      <c r="Z554" s="412"/>
      <c r="AA554" s="406"/>
      <c r="AB554" s="406"/>
      <c r="AC554" s="406"/>
      <c r="AD554" s="406"/>
      <c r="AE554" s="406"/>
      <c r="AF554" s="406"/>
      <c r="AG554" s="406"/>
      <c r="AH554" s="406"/>
      <c r="AI554" s="406"/>
      <c r="AJ554" s="406"/>
      <c r="AK554" s="406"/>
      <c r="AL554" s="406"/>
      <c r="AM554" s="406"/>
      <c r="AN554" s="406"/>
      <c r="AO554" s="406"/>
      <c r="AP554" s="406"/>
      <c r="AQ554" s="406"/>
      <c r="AR554" s="406"/>
      <c r="AS554" s="406"/>
      <c r="AT554" s="406"/>
      <c r="AU554" s="406"/>
      <c r="AV554" s="406"/>
      <c r="AW554" s="406"/>
      <c r="AX554" s="406"/>
      <c r="AY554" s="406"/>
      <c r="AZ554" s="406"/>
      <c r="BA554" s="406"/>
      <c r="BB554" s="406"/>
      <c r="BC554" s="406"/>
      <c r="BD554" s="406"/>
      <c r="BE554" s="406"/>
      <c r="BF554" s="406"/>
      <c r="BG554" s="406"/>
      <c r="BH554" s="406"/>
      <c r="BI554" s="406"/>
      <c r="BJ554" s="406"/>
      <c r="BK554" s="406"/>
      <c r="BL554" s="406"/>
      <c r="BM554" s="406"/>
      <c r="BN554" s="406"/>
      <c r="BO554" s="406"/>
      <c r="BP554" s="406"/>
      <c r="BQ554" s="406"/>
      <c r="BR554" s="406"/>
      <c r="BS554" s="406"/>
      <c r="BT554" s="406"/>
      <c r="BU554" s="406"/>
      <c r="BV554" s="406"/>
      <c r="BW554" s="406"/>
      <c r="BX554" s="406"/>
      <c r="BY554" s="406"/>
      <c r="BZ554" s="406"/>
      <c r="CA554" s="406"/>
      <c r="CB554" s="406"/>
      <c r="CC554" s="406"/>
      <c r="CD554" s="406"/>
      <c r="CE554" s="406"/>
      <c r="CF554" s="406"/>
      <c r="CG554" s="406"/>
      <c r="CH554" s="406"/>
      <c r="CI554" s="406"/>
      <c r="CJ554" s="406"/>
      <c r="CK554" s="406"/>
      <c r="CL554" s="406"/>
      <c r="CM554" s="406"/>
      <c r="CN554" s="406"/>
      <c r="CO554" s="406"/>
      <c r="CP554" s="406"/>
      <c r="CQ554" s="406"/>
      <c r="CR554" s="406"/>
      <c r="CS554" s="406"/>
      <c r="CT554" s="406"/>
      <c r="CU554" s="406"/>
      <c r="CV554" s="406"/>
      <c r="CW554" s="406"/>
      <c r="CX554" s="406"/>
      <c r="CY554" s="406"/>
      <c r="CZ554" s="406"/>
      <c r="DA554" s="406"/>
      <c r="DB554" s="406"/>
      <c r="DC554" s="406"/>
      <c r="DD554" s="406"/>
      <c r="DE554" s="406"/>
      <c r="DF554" s="406"/>
      <c r="DG554" s="406"/>
      <c r="DH554" s="406"/>
      <c r="DI554" s="406"/>
      <c r="DJ554" s="406"/>
      <c r="DK554" s="406"/>
      <c r="DL554" s="406"/>
      <c r="DM554" s="406"/>
      <c r="DN554" s="406"/>
      <c r="DO554" s="406"/>
      <c r="DP554" s="406"/>
      <c r="DQ554" s="406"/>
      <c r="DR554" s="406"/>
      <c r="DS554" s="406"/>
      <c r="DT554" s="406"/>
      <c r="DU554" s="406"/>
      <c r="DV554" s="406"/>
      <c r="DW554" s="406"/>
      <c r="DX554" s="406"/>
      <c r="DY554" s="406"/>
      <c r="DZ554" s="406"/>
      <c r="EA554" s="406"/>
      <c r="EB554" s="406"/>
      <c r="EC554" s="406"/>
      <c r="ED554" s="406"/>
      <c r="EE554" s="406"/>
      <c r="EF554" s="406"/>
      <c r="EG554" s="406"/>
      <c r="EH554" s="406"/>
      <c r="EI554" s="406"/>
      <c r="EJ554" s="406"/>
      <c r="EK554" s="406"/>
      <c r="EL554" s="406"/>
      <c r="EM554" s="406"/>
      <c r="EN554" s="406"/>
      <c r="EO554" s="406"/>
      <c r="EP554" s="406"/>
      <c r="EQ554" s="406"/>
      <c r="ER554" s="406"/>
      <c r="ES554" s="403"/>
      <c r="ET554" s="406"/>
      <c r="EU554" s="406"/>
      <c r="EV554" s="406"/>
      <c r="EW554" s="406"/>
      <c r="EX554" s="406"/>
      <c r="EY554" s="406"/>
      <c r="EZ554" s="406"/>
      <c r="FA554" s="406"/>
      <c r="FB554" s="406"/>
      <c r="FC554" s="406"/>
      <c r="FD554" s="406"/>
      <c r="FE554" s="406"/>
      <c r="FF554" s="413"/>
      <c r="FG554" s="406"/>
      <c r="FH554" s="406"/>
      <c r="FI554" s="406"/>
      <c r="FJ554" s="406"/>
      <c r="FK554" s="406"/>
      <c r="FL554" s="406"/>
      <c r="FM554" s="406"/>
      <c r="FN554" s="406"/>
      <c r="FO554" s="406"/>
      <c r="FP554" s="406"/>
      <c r="FQ554" s="408"/>
      <c r="FR554" s="408"/>
      <c r="FS554" s="406"/>
      <c r="FT554" s="406"/>
      <c r="FU554" s="406"/>
      <c r="FV554" s="406"/>
      <c r="FW554" s="406"/>
      <c r="FX554" s="406"/>
      <c r="FY554" s="406"/>
      <c r="FZ554" s="406"/>
      <c r="GA554" s="403"/>
      <c r="GB554" s="403"/>
      <c r="GC554" s="403"/>
      <c r="GD554" s="433"/>
      <c r="GE554" s="433"/>
      <c r="GF554" s="433"/>
      <c r="GG554" s="433"/>
      <c r="GH554" s="433"/>
      <c r="GI554" s="433"/>
      <c r="GJ554" s="433"/>
      <c r="GK554" s="433"/>
      <c r="GL554" s="433"/>
      <c r="GM554" s="433"/>
      <c r="GN554" s="433"/>
      <c r="GO554" s="401"/>
      <c r="GP554" s="433"/>
      <c r="GQ554" s="433"/>
      <c r="GR554" s="433"/>
      <c r="GS554" s="433"/>
      <c r="GT554" s="433"/>
      <c r="GU554" s="433"/>
      <c r="GV554" s="433"/>
      <c r="GW554" s="433"/>
      <c r="GX554" s="433"/>
      <c r="GY554" s="433"/>
      <c r="GZ554" s="433"/>
      <c r="HA554" s="433"/>
      <c r="HB554" s="433"/>
      <c r="HC554" s="433"/>
      <c r="HD554" s="433"/>
      <c r="HE554" s="401"/>
      <c r="HF554" s="433"/>
      <c r="HG554" s="433"/>
      <c r="HH554" s="433"/>
      <c r="HI554" s="401"/>
      <c r="HJ554" s="401"/>
      <c r="HK554" s="401"/>
      <c r="HL554" s="401"/>
      <c r="HM554" s="433"/>
      <c r="HN554" s="433"/>
      <c r="HO554" s="433"/>
      <c r="HP554" s="433"/>
      <c r="HQ554" s="433"/>
      <c r="HR554" s="433"/>
      <c r="HS554" s="433"/>
      <c r="HT554" s="433"/>
      <c r="HU554" s="433"/>
      <c r="HV554" s="433"/>
      <c r="HW554" s="433"/>
      <c r="HX554" s="433"/>
      <c r="HY554" s="433"/>
      <c r="HZ554" s="433"/>
      <c r="IA554" s="433"/>
      <c r="IB554" s="401"/>
      <c r="IC554" s="401"/>
      <c r="ID554" s="401"/>
      <c r="IE554" s="401"/>
      <c r="IF554" s="401"/>
      <c r="IG554" s="401"/>
      <c r="IH554" s="401"/>
      <c r="II554" s="401"/>
      <c r="IJ554" s="401"/>
      <c r="IK554" s="401"/>
      <c r="IL554" s="401"/>
      <c r="IM554" s="401"/>
      <c r="IN554" s="401"/>
      <c r="IO554" s="401"/>
      <c r="IP554" s="401"/>
      <c r="IQ554" s="401"/>
      <c r="IR554" s="401"/>
      <c r="IS554" s="401"/>
      <c r="IT554" s="401"/>
      <c r="IU554" s="401"/>
      <c r="IV554" s="401"/>
      <c r="IW554" s="401"/>
      <c r="IX554" s="401"/>
      <c r="IY554" s="401"/>
      <c r="IZ554" s="401"/>
      <c r="JA554" s="401"/>
      <c r="JB554" s="401"/>
      <c r="JC554" s="401"/>
      <c r="JD554" s="432"/>
    </row>
    <row r="555" spans="1:264" ht="18.95" hidden="1" customHeight="1">
      <c r="A555" s="275"/>
      <c r="B555" s="276"/>
      <c r="C555" s="276"/>
      <c r="D555" s="339"/>
      <c r="E555" s="278"/>
      <c r="F555" s="278"/>
      <c r="G555" s="278"/>
      <c r="H555" s="276"/>
      <c r="I555" s="339"/>
      <c r="J555" s="406"/>
      <c r="K555" s="403"/>
      <c r="L555" s="403"/>
      <c r="M555" s="403"/>
      <c r="N555" s="403"/>
      <c r="O555" s="431"/>
      <c r="P555" s="404"/>
      <c r="Q555" s="403"/>
      <c r="R555" s="403"/>
      <c r="S555" s="403"/>
      <c r="T555" s="403"/>
      <c r="U555" s="403"/>
      <c r="V555" s="403"/>
      <c r="W555" s="411"/>
      <c r="X555" s="403"/>
      <c r="Y555" s="412"/>
      <c r="Z555" s="412"/>
      <c r="AA555" s="406"/>
      <c r="AB555" s="406"/>
      <c r="AC555" s="406"/>
      <c r="AD555" s="406"/>
      <c r="AE555" s="406"/>
      <c r="AF555" s="406"/>
      <c r="AG555" s="406"/>
      <c r="AH555" s="406"/>
      <c r="AI555" s="406"/>
      <c r="AJ555" s="406"/>
      <c r="AK555" s="406"/>
      <c r="AL555" s="406"/>
      <c r="AM555" s="406"/>
      <c r="AN555" s="406"/>
      <c r="AO555" s="406"/>
      <c r="AP555" s="406"/>
      <c r="AQ555" s="406"/>
      <c r="AR555" s="406"/>
      <c r="AS555" s="406"/>
      <c r="AT555" s="406"/>
      <c r="AU555" s="406"/>
      <c r="AV555" s="406"/>
      <c r="AW555" s="406"/>
      <c r="AX555" s="406"/>
      <c r="AY555" s="406"/>
      <c r="AZ555" s="406"/>
      <c r="BA555" s="406"/>
      <c r="BB555" s="406"/>
      <c r="BC555" s="406"/>
      <c r="BD555" s="406"/>
      <c r="BE555" s="406"/>
      <c r="BF555" s="406"/>
      <c r="BG555" s="406"/>
      <c r="BH555" s="406"/>
      <c r="BI555" s="406"/>
      <c r="BJ555" s="406"/>
      <c r="BK555" s="406"/>
      <c r="BL555" s="406"/>
      <c r="BM555" s="406"/>
      <c r="BN555" s="406"/>
      <c r="BO555" s="406"/>
      <c r="BP555" s="406"/>
      <c r="BQ555" s="406"/>
      <c r="BR555" s="406"/>
      <c r="BS555" s="406"/>
      <c r="BT555" s="406"/>
      <c r="BU555" s="406"/>
      <c r="BV555" s="406"/>
      <c r="BW555" s="406"/>
      <c r="BX555" s="406"/>
      <c r="BY555" s="406"/>
      <c r="BZ555" s="406"/>
      <c r="CA555" s="406"/>
      <c r="CB555" s="406"/>
      <c r="CC555" s="406"/>
      <c r="CD555" s="406"/>
      <c r="CE555" s="406"/>
      <c r="CF555" s="406"/>
      <c r="CG555" s="406"/>
      <c r="CH555" s="406"/>
      <c r="CI555" s="406"/>
      <c r="CJ555" s="406"/>
      <c r="CK555" s="406"/>
      <c r="CL555" s="406"/>
      <c r="CM555" s="406"/>
      <c r="CN555" s="406"/>
      <c r="CO555" s="406"/>
      <c r="CP555" s="406"/>
      <c r="CQ555" s="406"/>
      <c r="CR555" s="406"/>
      <c r="CS555" s="406"/>
      <c r="CT555" s="406"/>
      <c r="CU555" s="406"/>
      <c r="CV555" s="406"/>
      <c r="CW555" s="406"/>
      <c r="CX555" s="406"/>
      <c r="CY555" s="406"/>
      <c r="CZ555" s="406"/>
      <c r="DA555" s="406"/>
      <c r="DB555" s="406"/>
      <c r="DC555" s="406"/>
      <c r="DD555" s="406"/>
      <c r="DE555" s="406"/>
      <c r="DF555" s="406"/>
      <c r="DG555" s="406"/>
      <c r="DH555" s="406"/>
      <c r="DI555" s="406"/>
      <c r="DJ555" s="406"/>
      <c r="DK555" s="406"/>
      <c r="DL555" s="406"/>
      <c r="DM555" s="406"/>
      <c r="DN555" s="406"/>
      <c r="DO555" s="406"/>
      <c r="DP555" s="406"/>
      <c r="DQ555" s="406"/>
      <c r="DR555" s="406"/>
      <c r="DS555" s="406"/>
      <c r="DT555" s="406"/>
      <c r="DU555" s="406"/>
      <c r="DV555" s="406"/>
      <c r="DW555" s="406"/>
      <c r="DX555" s="406"/>
      <c r="DY555" s="406"/>
      <c r="DZ555" s="406"/>
      <c r="EA555" s="406"/>
      <c r="EB555" s="406"/>
      <c r="EC555" s="406"/>
      <c r="ED555" s="406"/>
      <c r="EE555" s="406"/>
      <c r="EF555" s="406"/>
      <c r="EG555" s="406"/>
      <c r="EH555" s="406"/>
      <c r="EI555" s="406"/>
      <c r="EJ555" s="406"/>
      <c r="EK555" s="406"/>
      <c r="EL555" s="406"/>
      <c r="EM555" s="406"/>
      <c r="EN555" s="406"/>
      <c r="EO555" s="406"/>
      <c r="EP555" s="406"/>
      <c r="EQ555" s="406"/>
      <c r="ER555" s="406"/>
      <c r="ES555" s="403"/>
      <c r="ET555" s="406"/>
      <c r="EU555" s="406"/>
      <c r="EV555" s="406"/>
      <c r="EW555" s="406"/>
      <c r="EX555" s="406"/>
      <c r="EY555" s="406"/>
      <c r="EZ555" s="406"/>
      <c r="FA555" s="406"/>
      <c r="FB555" s="406"/>
      <c r="FC555" s="406"/>
      <c r="FD555" s="406"/>
      <c r="FE555" s="406"/>
      <c r="FF555" s="413"/>
      <c r="FG555" s="406"/>
      <c r="FH555" s="406"/>
      <c r="FI555" s="406"/>
      <c r="FJ555" s="406"/>
      <c r="FK555" s="406"/>
      <c r="FL555" s="406"/>
      <c r="FM555" s="406"/>
      <c r="FN555" s="406"/>
      <c r="FO555" s="406"/>
      <c r="FP555" s="406"/>
      <c r="FQ555" s="408"/>
      <c r="FR555" s="408"/>
      <c r="FS555" s="406"/>
      <c r="FT555" s="406"/>
      <c r="FU555" s="406"/>
      <c r="FV555" s="406"/>
      <c r="FW555" s="406"/>
      <c r="FX555" s="406"/>
      <c r="FY555" s="406"/>
      <c r="FZ555" s="406"/>
      <c r="GA555" s="403"/>
      <c r="GB555" s="403"/>
      <c r="GC555" s="403"/>
      <c r="GD555" s="433"/>
      <c r="GE555" s="433"/>
      <c r="GF555" s="433"/>
      <c r="GG555" s="433"/>
      <c r="GH555" s="433"/>
      <c r="GI555" s="433"/>
      <c r="GJ555" s="433"/>
      <c r="GK555" s="433"/>
      <c r="GL555" s="433"/>
      <c r="GM555" s="433"/>
      <c r="GN555" s="433"/>
      <c r="GO555" s="401"/>
      <c r="GP555" s="433"/>
      <c r="GQ555" s="433"/>
      <c r="GR555" s="433"/>
      <c r="GS555" s="433"/>
      <c r="GT555" s="433"/>
      <c r="GU555" s="433"/>
      <c r="GV555" s="433"/>
      <c r="GW555" s="433"/>
      <c r="GX555" s="433"/>
      <c r="GY555" s="433"/>
      <c r="GZ555" s="433"/>
      <c r="HA555" s="433"/>
      <c r="HB555" s="433"/>
      <c r="HC555" s="433"/>
      <c r="HD555" s="433"/>
      <c r="HE555" s="401"/>
      <c r="HF555" s="433"/>
      <c r="HG555" s="433"/>
      <c r="HH555" s="433"/>
      <c r="HI555" s="401"/>
      <c r="HJ555" s="401"/>
      <c r="HK555" s="401"/>
      <c r="HL555" s="401"/>
      <c r="HM555" s="433"/>
      <c r="HN555" s="433"/>
      <c r="HO555" s="433"/>
      <c r="HP555" s="433"/>
      <c r="HQ555" s="433"/>
      <c r="HR555" s="433"/>
      <c r="HS555" s="433"/>
      <c r="HT555" s="433"/>
      <c r="HU555" s="433"/>
      <c r="HV555" s="433"/>
      <c r="HW555" s="433"/>
      <c r="HX555" s="433"/>
      <c r="HY555" s="433"/>
      <c r="HZ555" s="433"/>
      <c r="IA555" s="433"/>
      <c r="IB555" s="401"/>
      <c r="IC555" s="401"/>
      <c r="ID555" s="401"/>
      <c r="IE555" s="401"/>
      <c r="IF555" s="401"/>
      <c r="IG555" s="401"/>
      <c r="IH555" s="401"/>
      <c r="II555" s="401"/>
      <c r="IJ555" s="401"/>
      <c r="IK555" s="401"/>
      <c r="IL555" s="401"/>
      <c r="IM555" s="401"/>
      <c r="IN555" s="401"/>
      <c r="IO555" s="401"/>
      <c r="IP555" s="401"/>
      <c r="IQ555" s="401"/>
      <c r="IR555" s="401"/>
      <c r="IS555" s="401"/>
      <c r="IT555" s="401"/>
      <c r="IU555" s="401"/>
      <c r="IV555" s="401"/>
      <c r="IW555" s="401"/>
      <c r="IX555" s="401"/>
      <c r="IY555" s="401"/>
      <c r="IZ555" s="401"/>
      <c r="JA555" s="401"/>
      <c r="JB555" s="401"/>
      <c r="JC555" s="401"/>
      <c r="JD555" s="432"/>
    </row>
    <row r="556" spans="1:264" ht="18.95" hidden="1" customHeight="1">
      <c r="A556" s="275"/>
      <c r="B556" s="276"/>
      <c r="C556" s="276"/>
      <c r="D556" s="339"/>
      <c r="E556" s="278"/>
      <c r="F556" s="278"/>
      <c r="G556" s="278"/>
      <c r="H556" s="276"/>
      <c r="I556" s="339"/>
      <c r="J556" s="406"/>
      <c r="K556" s="403"/>
      <c r="L556" s="403"/>
      <c r="M556" s="403"/>
      <c r="N556" s="403"/>
      <c r="O556" s="431"/>
      <c r="P556" s="404"/>
      <c r="Q556" s="403"/>
      <c r="R556" s="403"/>
      <c r="S556" s="403"/>
      <c r="T556" s="403"/>
      <c r="U556" s="403"/>
      <c r="V556" s="403"/>
      <c r="W556" s="411"/>
      <c r="X556" s="403"/>
      <c r="Y556" s="412"/>
      <c r="Z556" s="412"/>
      <c r="AA556" s="406"/>
      <c r="AB556" s="406"/>
      <c r="AC556" s="406"/>
      <c r="AD556" s="406"/>
      <c r="AE556" s="406"/>
      <c r="AF556" s="406"/>
      <c r="AG556" s="406"/>
      <c r="AH556" s="406"/>
      <c r="AI556" s="406"/>
      <c r="AJ556" s="406"/>
      <c r="AK556" s="406"/>
      <c r="AL556" s="406"/>
      <c r="AM556" s="406"/>
      <c r="AN556" s="406"/>
      <c r="AO556" s="406"/>
      <c r="AP556" s="406"/>
      <c r="AQ556" s="406"/>
      <c r="AR556" s="406"/>
      <c r="AS556" s="406"/>
      <c r="AT556" s="406"/>
      <c r="AU556" s="406"/>
      <c r="AV556" s="406"/>
      <c r="AW556" s="406"/>
      <c r="AX556" s="406"/>
      <c r="AY556" s="406"/>
      <c r="AZ556" s="406"/>
      <c r="BA556" s="406"/>
      <c r="BB556" s="406"/>
      <c r="BC556" s="406"/>
      <c r="BD556" s="406"/>
      <c r="BE556" s="406"/>
      <c r="BF556" s="406"/>
      <c r="BG556" s="406"/>
      <c r="BH556" s="406"/>
      <c r="BI556" s="406"/>
      <c r="BJ556" s="406"/>
      <c r="BK556" s="406"/>
      <c r="BL556" s="406"/>
      <c r="BM556" s="406"/>
      <c r="BN556" s="406"/>
      <c r="BO556" s="406"/>
      <c r="BP556" s="406"/>
      <c r="BQ556" s="406"/>
      <c r="BR556" s="406"/>
      <c r="BS556" s="406"/>
      <c r="BT556" s="406"/>
      <c r="BU556" s="406"/>
      <c r="BV556" s="406"/>
      <c r="BW556" s="406"/>
      <c r="BX556" s="406"/>
      <c r="BY556" s="406"/>
      <c r="BZ556" s="406"/>
      <c r="CA556" s="406"/>
      <c r="CB556" s="406"/>
      <c r="CC556" s="406"/>
      <c r="CD556" s="406"/>
      <c r="CE556" s="406"/>
      <c r="CF556" s="406"/>
      <c r="CG556" s="406"/>
      <c r="CH556" s="406"/>
      <c r="CI556" s="406"/>
      <c r="CJ556" s="406"/>
      <c r="CK556" s="406"/>
      <c r="CL556" s="406"/>
      <c r="CM556" s="406"/>
      <c r="CN556" s="406"/>
      <c r="CO556" s="406"/>
      <c r="CP556" s="406"/>
      <c r="CQ556" s="406"/>
      <c r="CR556" s="406"/>
      <c r="CS556" s="406"/>
      <c r="CT556" s="406"/>
      <c r="CU556" s="406"/>
      <c r="CV556" s="406"/>
      <c r="CW556" s="406"/>
      <c r="CX556" s="406"/>
      <c r="CY556" s="406"/>
      <c r="CZ556" s="406"/>
      <c r="DA556" s="406"/>
      <c r="DB556" s="406"/>
      <c r="DC556" s="406"/>
      <c r="DD556" s="406"/>
      <c r="DE556" s="406"/>
      <c r="DF556" s="406"/>
      <c r="DG556" s="406"/>
      <c r="DH556" s="406"/>
      <c r="DI556" s="406"/>
      <c r="DJ556" s="406"/>
      <c r="DK556" s="406"/>
      <c r="DL556" s="406"/>
      <c r="DM556" s="406"/>
      <c r="DN556" s="406"/>
      <c r="DO556" s="406"/>
      <c r="DP556" s="406"/>
      <c r="DQ556" s="406"/>
      <c r="DR556" s="406"/>
      <c r="DS556" s="406"/>
      <c r="DT556" s="406"/>
      <c r="DU556" s="406"/>
      <c r="DV556" s="406"/>
      <c r="DW556" s="406"/>
      <c r="DX556" s="406"/>
      <c r="DY556" s="406"/>
      <c r="DZ556" s="406"/>
      <c r="EA556" s="406"/>
      <c r="EB556" s="406"/>
      <c r="EC556" s="406"/>
      <c r="ED556" s="406"/>
      <c r="EE556" s="406"/>
      <c r="EF556" s="406"/>
      <c r="EG556" s="406"/>
      <c r="EH556" s="406"/>
      <c r="EI556" s="406"/>
      <c r="EJ556" s="406"/>
      <c r="EK556" s="406"/>
      <c r="EL556" s="406"/>
      <c r="EM556" s="406"/>
      <c r="EN556" s="406"/>
      <c r="EO556" s="406"/>
      <c r="EP556" s="406"/>
      <c r="EQ556" s="406"/>
      <c r="ER556" s="406"/>
      <c r="ES556" s="403"/>
      <c r="ET556" s="406"/>
      <c r="EU556" s="406"/>
      <c r="EV556" s="406"/>
      <c r="EW556" s="406"/>
      <c r="EX556" s="406"/>
      <c r="EY556" s="406"/>
      <c r="EZ556" s="406"/>
      <c r="FA556" s="406"/>
      <c r="FB556" s="406"/>
      <c r="FC556" s="406"/>
      <c r="FD556" s="406"/>
      <c r="FE556" s="406"/>
      <c r="FF556" s="413"/>
      <c r="FG556" s="406"/>
      <c r="FH556" s="406"/>
      <c r="FI556" s="406"/>
      <c r="FJ556" s="406"/>
      <c r="FK556" s="406"/>
      <c r="FL556" s="406"/>
      <c r="FM556" s="406"/>
      <c r="FN556" s="406"/>
      <c r="FO556" s="406"/>
      <c r="FP556" s="406"/>
      <c r="FQ556" s="408"/>
      <c r="FR556" s="408"/>
      <c r="FS556" s="406"/>
      <c r="FT556" s="406"/>
      <c r="FU556" s="406"/>
      <c r="FV556" s="406"/>
      <c r="FW556" s="406"/>
      <c r="FX556" s="406"/>
      <c r="FY556" s="406"/>
      <c r="FZ556" s="406"/>
      <c r="GA556" s="403"/>
      <c r="GB556" s="403"/>
      <c r="GC556" s="403"/>
      <c r="GD556" s="433"/>
      <c r="GE556" s="433"/>
      <c r="GF556" s="433"/>
      <c r="GG556" s="433"/>
      <c r="GH556" s="433"/>
      <c r="GI556" s="433"/>
      <c r="GJ556" s="433"/>
      <c r="GK556" s="433"/>
      <c r="GL556" s="433"/>
      <c r="GM556" s="433"/>
      <c r="GN556" s="433"/>
      <c r="GO556" s="401"/>
      <c r="GP556" s="433"/>
      <c r="GQ556" s="433"/>
      <c r="GR556" s="433"/>
      <c r="GS556" s="433"/>
      <c r="GT556" s="433"/>
      <c r="GU556" s="433"/>
      <c r="GV556" s="433"/>
      <c r="GW556" s="433"/>
      <c r="GX556" s="433"/>
      <c r="GY556" s="433"/>
      <c r="GZ556" s="433"/>
      <c r="HA556" s="433"/>
      <c r="HB556" s="433"/>
      <c r="HC556" s="433"/>
      <c r="HD556" s="433"/>
      <c r="HE556" s="401"/>
      <c r="HF556" s="433"/>
      <c r="HG556" s="433"/>
      <c r="HH556" s="433"/>
      <c r="HI556" s="401"/>
      <c r="HJ556" s="401"/>
      <c r="HK556" s="401"/>
      <c r="HL556" s="401"/>
      <c r="HM556" s="433"/>
      <c r="HN556" s="433"/>
      <c r="HO556" s="433"/>
      <c r="HP556" s="433"/>
      <c r="HQ556" s="433"/>
      <c r="HR556" s="433"/>
      <c r="HS556" s="433"/>
      <c r="HT556" s="433"/>
      <c r="HU556" s="433"/>
      <c r="HV556" s="433"/>
      <c r="HW556" s="433"/>
      <c r="HX556" s="433"/>
      <c r="HY556" s="433"/>
      <c r="HZ556" s="433"/>
      <c r="IA556" s="433"/>
      <c r="IB556" s="401"/>
      <c r="IC556" s="401"/>
      <c r="ID556" s="401"/>
      <c r="IE556" s="401"/>
      <c r="IF556" s="401"/>
      <c r="IG556" s="401"/>
      <c r="IH556" s="401"/>
      <c r="II556" s="401"/>
      <c r="IJ556" s="401"/>
      <c r="IK556" s="401"/>
      <c r="IL556" s="401"/>
      <c r="IM556" s="401"/>
      <c r="IN556" s="401"/>
      <c r="IO556" s="401"/>
      <c r="IP556" s="401"/>
      <c r="IQ556" s="401"/>
      <c r="IR556" s="401"/>
      <c r="IS556" s="401"/>
      <c r="IT556" s="401"/>
      <c r="IU556" s="401"/>
      <c r="IV556" s="401"/>
      <c r="IW556" s="401"/>
      <c r="IX556" s="401"/>
      <c r="IY556" s="401"/>
      <c r="IZ556" s="401"/>
      <c r="JA556" s="401"/>
      <c r="JB556" s="401"/>
      <c r="JC556" s="401"/>
      <c r="JD556" s="432"/>
    </row>
    <row r="557" spans="1:264" ht="18.95" hidden="1" customHeight="1">
      <c r="A557" s="275"/>
      <c r="B557" s="276"/>
      <c r="C557" s="276"/>
      <c r="D557" s="339"/>
      <c r="E557" s="278"/>
      <c r="F557" s="278"/>
      <c r="G557" s="278"/>
      <c r="H557" s="276"/>
      <c r="I557" s="339"/>
      <c r="J557" s="406"/>
      <c r="K557" s="403"/>
      <c r="L557" s="403"/>
      <c r="M557" s="403"/>
      <c r="N557" s="403"/>
      <c r="O557" s="431"/>
      <c r="P557" s="404"/>
      <c r="Q557" s="403"/>
      <c r="R557" s="403"/>
      <c r="S557" s="403"/>
      <c r="T557" s="403"/>
      <c r="U557" s="403"/>
      <c r="V557" s="403"/>
      <c r="W557" s="411"/>
      <c r="X557" s="403"/>
      <c r="Y557" s="412"/>
      <c r="Z557" s="412"/>
      <c r="AA557" s="406"/>
      <c r="AB557" s="406"/>
      <c r="AC557" s="406"/>
      <c r="AD557" s="406"/>
      <c r="AE557" s="406"/>
      <c r="AF557" s="406"/>
      <c r="AG557" s="406"/>
      <c r="AH557" s="406"/>
      <c r="AI557" s="406"/>
      <c r="AJ557" s="406"/>
      <c r="AK557" s="406"/>
      <c r="AL557" s="406"/>
      <c r="AM557" s="406"/>
      <c r="AN557" s="406"/>
      <c r="AO557" s="406"/>
      <c r="AP557" s="406"/>
      <c r="AQ557" s="406"/>
      <c r="AR557" s="406"/>
      <c r="AS557" s="406"/>
      <c r="AT557" s="406"/>
      <c r="AU557" s="406"/>
      <c r="AV557" s="406"/>
      <c r="AW557" s="406"/>
      <c r="AX557" s="406"/>
      <c r="AY557" s="406"/>
      <c r="AZ557" s="406"/>
      <c r="BA557" s="406"/>
      <c r="BB557" s="406"/>
      <c r="BC557" s="406"/>
      <c r="BD557" s="406"/>
      <c r="BE557" s="406"/>
      <c r="BF557" s="406"/>
      <c r="BG557" s="406"/>
      <c r="BH557" s="406"/>
      <c r="BI557" s="406"/>
      <c r="BJ557" s="406"/>
      <c r="BK557" s="406"/>
      <c r="BL557" s="406"/>
      <c r="BM557" s="406"/>
      <c r="BN557" s="406"/>
      <c r="BO557" s="406"/>
      <c r="BP557" s="406"/>
      <c r="BQ557" s="406"/>
      <c r="BR557" s="406"/>
      <c r="BS557" s="406"/>
      <c r="BT557" s="406"/>
      <c r="BU557" s="406"/>
      <c r="BV557" s="406"/>
      <c r="BW557" s="406"/>
      <c r="BX557" s="406"/>
      <c r="BY557" s="406"/>
      <c r="BZ557" s="406"/>
      <c r="CA557" s="406"/>
      <c r="CB557" s="406"/>
      <c r="CC557" s="406"/>
      <c r="CD557" s="406"/>
      <c r="CE557" s="406"/>
      <c r="CF557" s="406"/>
      <c r="CG557" s="406"/>
      <c r="CH557" s="406"/>
      <c r="CI557" s="406"/>
      <c r="CJ557" s="406"/>
      <c r="CK557" s="406"/>
      <c r="CL557" s="406"/>
      <c r="CM557" s="406"/>
      <c r="CN557" s="406"/>
      <c r="CO557" s="406"/>
      <c r="CP557" s="406"/>
      <c r="CQ557" s="406"/>
      <c r="CR557" s="406"/>
      <c r="CS557" s="406"/>
      <c r="CT557" s="406"/>
      <c r="CU557" s="406"/>
      <c r="CV557" s="406"/>
      <c r="CW557" s="406"/>
      <c r="CX557" s="406"/>
      <c r="CY557" s="406"/>
      <c r="CZ557" s="406"/>
      <c r="DA557" s="406"/>
      <c r="DB557" s="406"/>
      <c r="DC557" s="406"/>
      <c r="DD557" s="406"/>
      <c r="DE557" s="406"/>
      <c r="DF557" s="406"/>
      <c r="DG557" s="406"/>
      <c r="DH557" s="406"/>
      <c r="DI557" s="406"/>
      <c r="DJ557" s="406"/>
      <c r="DK557" s="406"/>
      <c r="DL557" s="406"/>
      <c r="DM557" s="406"/>
      <c r="DN557" s="406"/>
      <c r="DO557" s="406"/>
      <c r="DP557" s="406"/>
      <c r="DQ557" s="406"/>
      <c r="DR557" s="406"/>
      <c r="DS557" s="406"/>
      <c r="DT557" s="406"/>
      <c r="DU557" s="406"/>
      <c r="DV557" s="406"/>
      <c r="DW557" s="406"/>
      <c r="DX557" s="406"/>
      <c r="DY557" s="406"/>
      <c r="DZ557" s="406"/>
      <c r="EA557" s="406"/>
      <c r="EB557" s="406"/>
      <c r="EC557" s="406"/>
      <c r="ED557" s="406"/>
      <c r="EE557" s="406"/>
      <c r="EF557" s="406"/>
      <c r="EG557" s="406"/>
      <c r="EH557" s="406"/>
      <c r="EI557" s="406"/>
      <c r="EJ557" s="406"/>
      <c r="EK557" s="406"/>
      <c r="EL557" s="406"/>
      <c r="EM557" s="406"/>
      <c r="EN557" s="406"/>
      <c r="EO557" s="406"/>
      <c r="EP557" s="406"/>
      <c r="EQ557" s="406"/>
      <c r="ER557" s="406"/>
      <c r="ES557" s="403"/>
      <c r="ET557" s="406"/>
      <c r="EU557" s="406"/>
      <c r="EV557" s="406"/>
      <c r="EW557" s="406"/>
      <c r="EX557" s="406"/>
      <c r="EY557" s="406"/>
      <c r="EZ557" s="406"/>
      <c r="FA557" s="406"/>
      <c r="FB557" s="406"/>
      <c r="FC557" s="406"/>
      <c r="FD557" s="406"/>
      <c r="FE557" s="406"/>
      <c r="FF557" s="413"/>
      <c r="FG557" s="406"/>
      <c r="FH557" s="406"/>
      <c r="FI557" s="406"/>
      <c r="FJ557" s="406"/>
      <c r="FK557" s="406"/>
      <c r="FL557" s="406"/>
      <c r="FM557" s="406"/>
      <c r="FN557" s="406"/>
      <c r="FO557" s="406"/>
      <c r="FP557" s="406"/>
      <c r="FQ557" s="408"/>
      <c r="FR557" s="408"/>
      <c r="FS557" s="406"/>
      <c r="FT557" s="406"/>
      <c r="FU557" s="406"/>
      <c r="FV557" s="406"/>
      <c r="FW557" s="406"/>
      <c r="FX557" s="406"/>
      <c r="FY557" s="406"/>
      <c r="FZ557" s="406"/>
      <c r="GA557" s="403"/>
      <c r="GB557" s="403"/>
      <c r="GC557" s="403"/>
      <c r="GD557" s="433"/>
      <c r="GE557" s="433"/>
      <c r="GF557" s="433"/>
      <c r="GG557" s="433"/>
      <c r="GH557" s="433"/>
      <c r="GI557" s="433"/>
      <c r="GJ557" s="433"/>
      <c r="GK557" s="433"/>
      <c r="GL557" s="433"/>
      <c r="GM557" s="433"/>
      <c r="GN557" s="433"/>
      <c r="GO557" s="401"/>
      <c r="GP557" s="433"/>
      <c r="GQ557" s="433"/>
      <c r="GR557" s="433"/>
      <c r="GS557" s="433"/>
      <c r="GT557" s="433"/>
      <c r="GU557" s="433"/>
      <c r="GV557" s="433"/>
      <c r="GW557" s="433"/>
      <c r="GX557" s="433"/>
      <c r="GY557" s="433"/>
      <c r="GZ557" s="433"/>
      <c r="HA557" s="433"/>
      <c r="HB557" s="433"/>
      <c r="HC557" s="433"/>
      <c r="HD557" s="433"/>
      <c r="HE557" s="401"/>
      <c r="HF557" s="433"/>
      <c r="HG557" s="433"/>
      <c r="HH557" s="433"/>
      <c r="HI557" s="401"/>
      <c r="HJ557" s="401"/>
      <c r="HK557" s="401"/>
      <c r="HL557" s="401"/>
      <c r="HM557" s="433"/>
      <c r="HN557" s="433"/>
      <c r="HO557" s="433"/>
      <c r="HP557" s="433"/>
      <c r="HQ557" s="433"/>
      <c r="HR557" s="433"/>
      <c r="HS557" s="433"/>
      <c r="HT557" s="433"/>
      <c r="HU557" s="433"/>
      <c r="HV557" s="433"/>
      <c r="HW557" s="433"/>
      <c r="HX557" s="433"/>
      <c r="HY557" s="433"/>
      <c r="HZ557" s="433"/>
      <c r="IA557" s="433"/>
      <c r="IB557" s="401"/>
      <c r="IC557" s="401"/>
      <c r="ID557" s="401"/>
      <c r="IE557" s="401"/>
      <c r="IF557" s="401"/>
      <c r="IG557" s="401"/>
      <c r="IH557" s="401"/>
      <c r="II557" s="401"/>
      <c r="IJ557" s="401"/>
      <c r="IK557" s="401"/>
      <c r="IL557" s="401"/>
      <c r="IM557" s="401"/>
      <c r="IN557" s="401"/>
      <c r="IO557" s="401"/>
      <c r="IP557" s="401"/>
      <c r="IQ557" s="401"/>
      <c r="IR557" s="401"/>
      <c r="IS557" s="401"/>
      <c r="IT557" s="401"/>
      <c r="IU557" s="401"/>
      <c r="IV557" s="401"/>
      <c r="IW557" s="401"/>
      <c r="IX557" s="401"/>
      <c r="IY557" s="401"/>
      <c r="IZ557" s="401"/>
      <c r="JA557" s="401"/>
      <c r="JB557" s="401"/>
      <c r="JC557" s="401"/>
      <c r="JD557" s="432"/>
    </row>
    <row r="558" spans="1:264" ht="18.95" hidden="1" customHeight="1">
      <c r="A558" s="275"/>
      <c r="B558" s="276"/>
      <c r="C558" s="276"/>
      <c r="D558" s="339"/>
      <c r="E558" s="278"/>
      <c r="F558" s="278"/>
      <c r="G558" s="278"/>
      <c r="H558" s="276"/>
      <c r="I558" s="339"/>
      <c r="J558" s="406"/>
      <c r="K558" s="403"/>
      <c r="L558" s="403"/>
      <c r="M558" s="403"/>
      <c r="N558" s="403"/>
      <c r="O558" s="431"/>
      <c r="P558" s="404"/>
      <c r="Q558" s="403"/>
      <c r="R558" s="403"/>
      <c r="S558" s="403"/>
      <c r="T558" s="403"/>
      <c r="U558" s="403"/>
      <c r="V558" s="403"/>
      <c r="W558" s="411"/>
      <c r="X558" s="403"/>
      <c r="Y558" s="412"/>
      <c r="Z558" s="412"/>
      <c r="AA558" s="406"/>
      <c r="AB558" s="406"/>
      <c r="AC558" s="406"/>
      <c r="AD558" s="406"/>
      <c r="AE558" s="406"/>
      <c r="AF558" s="406"/>
      <c r="AG558" s="406"/>
      <c r="AH558" s="406"/>
      <c r="AI558" s="406"/>
      <c r="AJ558" s="406"/>
      <c r="AK558" s="406"/>
      <c r="AL558" s="406"/>
      <c r="AM558" s="406"/>
      <c r="AN558" s="406"/>
      <c r="AO558" s="406"/>
      <c r="AP558" s="406"/>
      <c r="AQ558" s="406"/>
      <c r="AR558" s="406"/>
      <c r="AS558" s="406"/>
      <c r="AT558" s="406"/>
      <c r="AU558" s="406"/>
      <c r="AV558" s="406"/>
      <c r="AW558" s="406"/>
      <c r="AX558" s="406"/>
      <c r="AY558" s="406"/>
      <c r="AZ558" s="406"/>
      <c r="BA558" s="406"/>
      <c r="BB558" s="406"/>
      <c r="BC558" s="406"/>
      <c r="BD558" s="406"/>
      <c r="BE558" s="406"/>
      <c r="BF558" s="406"/>
      <c r="BG558" s="406"/>
      <c r="BH558" s="406"/>
      <c r="BI558" s="406"/>
      <c r="BJ558" s="406"/>
      <c r="BK558" s="406"/>
      <c r="BL558" s="406"/>
      <c r="BM558" s="406"/>
      <c r="BN558" s="406"/>
      <c r="BO558" s="406"/>
      <c r="BP558" s="406"/>
      <c r="BQ558" s="406"/>
      <c r="BR558" s="406"/>
      <c r="BS558" s="406"/>
      <c r="BT558" s="406"/>
      <c r="BU558" s="406"/>
      <c r="BV558" s="406"/>
      <c r="BW558" s="406"/>
      <c r="BX558" s="406"/>
      <c r="BY558" s="406"/>
      <c r="BZ558" s="406"/>
      <c r="CA558" s="406"/>
      <c r="CB558" s="406"/>
      <c r="CC558" s="406"/>
      <c r="CD558" s="406"/>
      <c r="CE558" s="406"/>
      <c r="CF558" s="406"/>
      <c r="CG558" s="406"/>
      <c r="CH558" s="406"/>
      <c r="CI558" s="406"/>
      <c r="CJ558" s="406"/>
      <c r="CK558" s="406"/>
      <c r="CL558" s="406"/>
      <c r="CM558" s="406"/>
      <c r="CN558" s="406"/>
      <c r="CO558" s="406"/>
      <c r="CP558" s="406"/>
      <c r="CQ558" s="406"/>
      <c r="CR558" s="406"/>
      <c r="CS558" s="406"/>
      <c r="CT558" s="406"/>
      <c r="CU558" s="406"/>
      <c r="CV558" s="406"/>
      <c r="CW558" s="406"/>
      <c r="CX558" s="406"/>
      <c r="CY558" s="406"/>
      <c r="CZ558" s="406"/>
      <c r="DA558" s="406"/>
      <c r="DB558" s="406"/>
      <c r="DC558" s="406"/>
      <c r="DD558" s="406"/>
      <c r="DE558" s="406"/>
      <c r="DF558" s="406"/>
      <c r="DG558" s="406"/>
      <c r="DH558" s="406"/>
      <c r="DI558" s="406"/>
      <c r="DJ558" s="406"/>
      <c r="DK558" s="406"/>
      <c r="DL558" s="406"/>
      <c r="DM558" s="406"/>
      <c r="DN558" s="406"/>
      <c r="DO558" s="406"/>
      <c r="DP558" s="406"/>
      <c r="DQ558" s="406"/>
      <c r="DR558" s="406"/>
      <c r="DS558" s="406"/>
      <c r="DT558" s="406"/>
      <c r="DU558" s="406"/>
      <c r="DV558" s="406"/>
      <c r="DW558" s="406"/>
      <c r="DX558" s="406"/>
      <c r="DY558" s="406"/>
      <c r="DZ558" s="406"/>
      <c r="EA558" s="406"/>
      <c r="EB558" s="406"/>
      <c r="EC558" s="406"/>
      <c r="ED558" s="406"/>
      <c r="EE558" s="406"/>
      <c r="EF558" s="406"/>
      <c r="EG558" s="406"/>
      <c r="EH558" s="406"/>
      <c r="EI558" s="406"/>
      <c r="EJ558" s="406"/>
      <c r="EK558" s="406"/>
      <c r="EL558" s="406"/>
      <c r="EM558" s="406"/>
      <c r="EN558" s="406"/>
      <c r="EO558" s="406"/>
      <c r="EP558" s="406"/>
      <c r="EQ558" s="406"/>
      <c r="ER558" s="406"/>
      <c r="ES558" s="403"/>
      <c r="ET558" s="406"/>
      <c r="EU558" s="406"/>
      <c r="EV558" s="406"/>
      <c r="EW558" s="406"/>
      <c r="EX558" s="406"/>
      <c r="EY558" s="406"/>
      <c r="EZ558" s="406"/>
      <c r="FA558" s="406"/>
      <c r="FB558" s="406"/>
      <c r="FC558" s="406"/>
      <c r="FD558" s="406"/>
      <c r="FE558" s="406"/>
      <c r="FF558" s="413"/>
      <c r="FG558" s="406"/>
      <c r="FH558" s="406"/>
      <c r="FI558" s="406"/>
      <c r="FJ558" s="406"/>
      <c r="FK558" s="406"/>
      <c r="FL558" s="406"/>
      <c r="FM558" s="406"/>
      <c r="FN558" s="406"/>
      <c r="FO558" s="406"/>
      <c r="FP558" s="406"/>
      <c r="FQ558" s="408"/>
      <c r="FR558" s="408"/>
      <c r="FS558" s="406"/>
      <c r="FT558" s="406"/>
      <c r="FU558" s="406"/>
      <c r="FV558" s="406"/>
      <c r="FW558" s="406"/>
      <c r="FX558" s="406"/>
      <c r="FY558" s="406"/>
      <c r="FZ558" s="406"/>
      <c r="GA558" s="403"/>
      <c r="GB558" s="403"/>
      <c r="GC558" s="403"/>
      <c r="GD558" s="433"/>
      <c r="GE558" s="433"/>
      <c r="GF558" s="433"/>
      <c r="GG558" s="433"/>
      <c r="GH558" s="433"/>
      <c r="GI558" s="433"/>
      <c r="GJ558" s="433"/>
      <c r="GK558" s="433"/>
      <c r="GL558" s="433"/>
      <c r="GM558" s="433"/>
      <c r="GN558" s="433"/>
      <c r="GO558" s="401"/>
      <c r="GP558" s="433"/>
      <c r="GQ558" s="433"/>
      <c r="GR558" s="433"/>
      <c r="GS558" s="433"/>
      <c r="GT558" s="433"/>
      <c r="GU558" s="433"/>
      <c r="GV558" s="433"/>
      <c r="GW558" s="433"/>
      <c r="GX558" s="433"/>
      <c r="GY558" s="433"/>
      <c r="GZ558" s="433"/>
      <c r="HA558" s="433"/>
      <c r="HB558" s="433"/>
      <c r="HC558" s="433"/>
      <c r="HD558" s="433"/>
      <c r="HE558" s="401"/>
      <c r="HF558" s="433"/>
      <c r="HG558" s="433"/>
      <c r="HH558" s="433"/>
      <c r="HI558" s="401"/>
      <c r="HJ558" s="401"/>
      <c r="HK558" s="401"/>
      <c r="HL558" s="401"/>
      <c r="HM558" s="433"/>
      <c r="HN558" s="433"/>
      <c r="HO558" s="433"/>
      <c r="HP558" s="433"/>
      <c r="HQ558" s="433"/>
      <c r="HR558" s="433"/>
      <c r="HS558" s="433"/>
      <c r="HT558" s="433"/>
      <c r="HU558" s="433"/>
      <c r="HV558" s="433"/>
      <c r="HW558" s="433"/>
      <c r="HX558" s="433"/>
      <c r="HY558" s="433"/>
      <c r="HZ558" s="433"/>
      <c r="IA558" s="433"/>
      <c r="IB558" s="401"/>
      <c r="IC558" s="401"/>
      <c r="ID558" s="401"/>
      <c r="IE558" s="401"/>
      <c r="IF558" s="401"/>
      <c r="IG558" s="401"/>
      <c r="IH558" s="401"/>
      <c r="II558" s="401"/>
      <c r="IJ558" s="401"/>
      <c r="IK558" s="401"/>
      <c r="IL558" s="401"/>
      <c r="IM558" s="401"/>
      <c r="IN558" s="401"/>
      <c r="IO558" s="401"/>
      <c r="IP558" s="401"/>
      <c r="IQ558" s="401"/>
      <c r="IR558" s="401"/>
      <c r="IS558" s="401"/>
      <c r="IT558" s="401"/>
      <c r="IU558" s="401"/>
      <c r="IV558" s="401"/>
      <c r="IW558" s="401"/>
      <c r="IX558" s="401"/>
      <c r="IY558" s="401"/>
      <c r="IZ558" s="401"/>
      <c r="JA558" s="401"/>
      <c r="JB558" s="401"/>
      <c r="JC558" s="401"/>
      <c r="JD558" s="432"/>
    </row>
    <row r="559" spans="1:264" ht="18.95" hidden="1" customHeight="1">
      <c r="A559" s="275"/>
      <c r="B559" s="276"/>
      <c r="C559" s="276"/>
      <c r="D559" s="339"/>
      <c r="E559" s="278"/>
      <c r="F559" s="278"/>
      <c r="G559" s="278"/>
      <c r="H559" s="276"/>
      <c r="I559" s="339"/>
      <c r="J559" s="406"/>
      <c r="K559" s="403"/>
      <c r="L559" s="403"/>
      <c r="M559" s="403"/>
      <c r="N559" s="403"/>
      <c r="O559" s="431"/>
      <c r="P559" s="404"/>
      <c r="Q559" s="403"/>
      <c r="R559" s="403"/>
      <c r="S559" s="403"/>
      <c r="T559" s="403"/>
      <c r="U559" s="403"/>
      <c r="V559" s="403"/>
      <c r="W559" s="411"/>
      <c r="X559" s="403"/>
      <c r="Y559" s="412"/>
      <c r="Z559" s="412"/>
      <c r="AA559" s="406"/>
      <c r="AB559" s="406"/>
      <c r="AC559" s="406"/>
      <c r="AD559" s="406"/>
      <c r="AE559" s="406"/>
      <c r="AF559" s="406"/>
      <c r="AG559" s="406"/>
      <c r="AH559" s="406"/>
      <c r="AI559" s="406"/>
      <c r="AJ559" s="406"/>
      <c r="AK559" s="406"/>
      <c r="AL559" s="406"/>
      <c r="AM559" s="406"/>
      <c r="AN559" s="406"/>
      <c r="AO559" s="406"/>
      <c r="AP559" s="406"/>
      <c r="AQ559" s="406"/>
      <c r="AR559" s="406"/>
      <c r="AS559" s="406"/>
      <c r="AT559" s="406"/>
      <c r="AU559" s="406"/>
      <c r="AV559" s="406"/>
      <c r="AW559" s="406"/>
      <c r="AX559" s="406"/>
      <c r="AY559" s="406"/>
      <c r="AZ559" s="406"/>
      <c r="BA559" s="406"/>
      <c r="BB559" s="406"/>
      <c r="BC559" s="406"/>
      <c r="BD559" s="406"/>
      <c r="BE559" s="406"/>
      <c r="BF559" s="406"/>
      <c r="BG559" s="406"/>
      <c r="BH559" s="406"/>
      <c r="BI559" s="406"/>
      <c r="BJ559" s="406"/>
      <c r="BK559" s="406"/>
      <c r="BL559" s="406"/>
      <c r="BM559" s="406"/>
      <c r="BN559" s="406"/>
      <c r="BO559" s="406"/>
      <c r="BP559" s="406"/>
      <c r="BQ559" s="406"/>
      <c r="BR559" s="406"/>
      <c r="BS559" s="406"/>
      <c r="BT559" s="406"/>
      <c r="BU559" s="406"/>
      <c r="BV559" s="406"/>
      <c r="BW559" s="406"/>
      <c r="BX559" s="406"/>
      <c r="BY559" s="406"/>
      <c r="BZ559" s="406"/>
      <c r="CA559" s="406"/>
      <c r="CB559" s="406"/>
      <c r="CC559" s="406"/>
      <c r="CD559" s="406"/>
      <c r="CE559" s="406"/>
      <c r="CF559" s="406"/>
      <c r="CG559" s="406"/>
      <c r="CH559" s="406"/>
      <c r="CI559" s="406"/>
      <c r="CJ559" s="406"/>
      <c r="CK559" s="406"/>
      <c r="CL559" s="406"/>
      <c r="CM559" s="406"/>
      <c r="CN559" s="406"/>
      <c r="CO559" s="406"/>
      <c r="CP559" s="406"/>
      <c r="CQ559" s="406"/>
      <c r="CR559" s="406"/>
      <c r="CS559" s="406"/>
      <c r="CT559" s="406"/>
      <c r="CU559" s="406"/>
      <c r="CV559" s="406"/>
      <c r="CW559" s="406"/>
      <c r="CX559" s="406"/>
      <c r="CY559" s="406"/>
      <c r="CZ559" s="406"/>
      <c r="DA559" s="406"/>
      <c r="DB559" s="406"/>
      <c r="DC559" s="406"/>
      <c r="DD559" s="406"/>
      <c r="DE559" s="406"/>
      <c r="DF559" s="406"/>
      <c r="DG559" s="406"/>
      <c r="DH559" s="406"/>
      <c r="DI559" s="406"/>
      <c r="DJ559" s="406"/>
      <c r="DK559" s="406"/>
      <c r="DL559" s="406"/>
      <c r="DM559" s="406"/>
      <c r="DN559" s="406"/>
      <c r="DO559" s="406"/>
      <c r="DP559" s="406"/>
      <c r="DQ559" s="406"/>
      <c r="DR559" s="406"/>
      <c r="DS559" s="406"/>
      <c r="DT559" s="406"/>
      <c r="DU559" s="406"/>
      <c r="DV559" s="406"/>
      <c r="DW559" s="406"/>
      <c r="DX559" s="406"/>
      <c r="DY559" s="406"/>
      <c r="DZ559" s="406"/>
      <c r="EA559" s="406"/>
      <c r="EB559" s="406"/>
      <c r="EC559" s="406"/>
      <c r="ED559" s="406"/>
      <c r="EE559" s="406"/>
      <c r="EF559" s="406"/>
      <c r="EG559" s="406"/>
      <c r="EH559" s="406"/>
      <c r="EI559" s="406"/>
      <c r="EJ559" s="406"/>
      <c r="EK559" s="406"/>
      <c r="EL559" s="406"/>
      <c r="EM559" s="406"/>
      <c r="EN559" s="406"/>
      <c r="EO559" s="406"/>
      <c r="EP559" s="406"/>
      <c r="EQ559" s="406"/>
      <c r="ER559" s="406"/>
      <c r="ES559" s="403"/>
      <c r="ET559" s="406"/>
      <c r="EU559" s="406"/>
      <c r="EV559" s="406"/>
      <c r="EW559" s="406"/>
      <c r="EX559" s="406"/>
      <c r="EY559" s="406"/>
      <c r="EZ559" s="406"/>
      <c r="FA559" s="406"/>
      <c r="FB559" s="406"/>
      <c r="FC559" s="406"/>
      <c r="FD559" s="406"/>
      <c r="FE559" s="406"/>
      <c r="FF559" s="413"/>
      <c r="FG559" s="406"/>
      <c r="FH559" s="406"/>
      <c r="FI559" s="406"/>
      <c r="FJ559" s="406"/>
      <c r="FK559" s="406"/>
      <c r="FL559" s="406"/>
      <c r="FM559" s="406"/>
      <c r="FN559" s="406"/>
      <c r="FO559" s="406"/>
      <c r="FP559" s="406"/>
      <c r="FQ559" s="408"/>
      <c r="FR559" s="408"/>
      <c r="FS559" s="406"/>
      <c r="FT559" s="406"/>
      <c r="FU559" s="406"/>
      <c r="FV559" s="406"/>
      <c r="FW559" s="406"/>
      <c r="FX559" s="406"/>
      <c r="FY559" s="406"/>
      <c r="FZ559" s="406"/>
      <c r="GA559" s="403"/>
      <c r="GB559" s="403"/>
      <c r="GC559" s="403"/>
      <c r="GD559" s="433"/>
      <c r="GE559" s="433"/>
      <c r="GF559" s="433"/>
      <c r="GG559" s="433"/>
      <c r="GH559" s="433"/>
      <c r="GI559" s="433"/>
      <c r="GJ559" s="433"/>
      <c r="GK559" s="433"/>
      <c r="GL559" s="433"/>
      <c r="GM559" s="433"/>
      <c r="GN559" s="433"/>
      <c r="GO559" s="401"/>
      <c r="GP559" s="433"/>
      <c r="GQ559" s="433"/>
      <c r="GR559" s="433"/>
      <c r="GS559" s="433"/>
      <c r="GT559" s="433"/>
      <c r="GU559" s="433"/>
      <c r="GV559" s="433"/>
      <c r="GW559" s="433"/>
      <c r="GX559" s="433"/>
      <c r="GY559" s="433"/>
      <c r="GZ559" s="433"/>
      <c r="HA559" s="433"/>
      <c r="HB559" s="433"/>
      <c r="HC559" s="433"/>
      <c r="HD559" s="433"/>
      <c r="HE559" s="401"/>
      <c r="HF559" s="433"/>
      <c r="HG559" s="433"/>
      <c r="HH559" s="433"/>
      <c r="HI559" s="401"/>
      <c r="HJ559" s="401"/>
      <c r="HK559" s="401"/>
      <c r="HL559" s="401"/>
      <c r="HM559" s="433"/>
      <c r="HN559" s="433"/>
      <c r="HO559" s="433"/>
      <c r="HP559" s="433"/>
      <c r="HQ559" s="433"/>
      <c r="HR559" s="433"/>
      <c r="HS559" s="433"/>
      <c r="HT559" s="433"/>
      <c r="HU559" s="433"/>
      <c r="HV559" s="433"/>
      <c r="HW559" s="433"/>
      <c r="HX559" s="433"/>
      <c r="HY559" s="433"/>
      <c r="HZ559" s="433"/>
      <c r="IA559" s="433"/>
      <c r="IB559" s="401"/>
      <c r="IC559" s="401"/>
      <c r="ID559" s="401"/>
      <c r="IE559" s="401"/>
      <c r="IF559" s="401"/>
      <c r="IG559" s="401"/>
      <c r="IH559" s="401"/>
      <c r="II559" s="401"/>
      <c r="IJ559" s="401"/>
      <c r="IK559" s="401"/>
      <c r="IL559" s="401"/>
      <c r="IM559" s="401"/>
      <c r="IN559" s="401"/>
      <c r="IO559" s="401"/>
      <c r="IP559" s="401"/>
      <c r="IQ559" s="401"/>
      <c r="IR559" s="401"/>
      <c r="IS559" s="401"/>
      <c r="IT559" s="401"/>
      <c r="IU559" s="401"/>
      <c r="IV559" s="401"/>
      <c r="IW559" s="401"/>
      <c r="IX559" s="401"/>
      <c r="IY559" s="401"/>
      <c r="IZ559" s="401"/>
      <c r="JA559" s="401"/>
      <c r="JB559" s="401"/>
      <c r="JC559" s="401"/>
      <c r="JD559" s="432"/>
    </row>
    <row r="560" spans="1:264" ht="18.95" hidden="1" customHeight="1">
      <c r="A560" s="275"/>
      <c r="B560" s="276"/>
      <c r="C560" s="276"/>
      <c r="D560" s="339"/>
      <c r="E560" s="278"/>
      <c r="F560" s="278"/>
      <c r="G560" s="278"/>
      <c r="H560" s="276"/>
      <c r="I560" s="339"/>
      <c r="J560" s="406"/>
      <c r="K560" s="403"/>
      <c r="L560" s="403"/>
      <c r="M560" s="403"/>
      <c r="N560" s="403"/>
      <c r="O560" s="431"/>
      <c r="P560" s="404"/>
      <c r="Q560" s="403"/>
      <c r="R560" s="403"/>
      <c r="S560" s="403"/>
      <c r="T560" s="403"/>
      <c r="U560" s="403"/>
      <c r="V560" s="403"/>
      <c r="W560" s="411"/>
      <c r="X560" s="403"/>
      <c r="Y560" s="412"/>
      <c r="Z560" s="412"/>
      <c r="AA560" s="406"/>
      <c r="AB560" s="406"/>
      <c r="AC560" s="406"/>
      <c r="AD560" s="406"/>
      <c r="AE560" s="406"/>
      <c r="AF560" s="406"/>
      <c r="AG560" s="406"/>
      <c r="AH560" s="406"/>
      <c r="AI560" s="406"/>
      <c r="AJ560" s="406"/>
      <c r="AK560" s="406"/>
      <c r="AL560" s="406"/>
      <c r="AM560" s="406"/>
      <c r="AN560" s="406"/>
      <c r="AO560" s="406"/>
      <c r="AP560" s="406"/>
      <c r="AQ560" s="406"/>
      <c r="AR560" s="406"/>
      <c r="AS560" s="406"/>
      <c r="AT560" s="406"/>
      <c r="AU560" s="406"/>
      <c r="AV560" s="406"/>
      <c r="AW560" s="406"/>
      <c r="AX560" s="406"/>
      <c r="AY560" s="406"/>
      <c r="AZ560" s="406"/>
      <c r="BA560" s="406"/>
      <c r="BB560" s="406"/>
      <c r="BC560" s="406"/>
      <c r="BD560" s="406"/>
      <c r="BE560" s="406"/>
      <c r="BF560" s="406"/>
      <c r="BG560" s="406"/>
      <c r="BH560" s="406"/>
      <c r="BI560" s="406"/>
      <c r="BJ560" s="406"/>
      <c r="BK560" s="406"/>
      <c r="BL560" s="406"/>
      <c r="BM560" s="406"/>
      <c r="BN560" s="406"/>
      <c r="BO560" s="406"/>
      <c r="BP560" s="406"/>
      <c r="BQ560" s="406"/>
      <c r="BR560" s="406"/>
      <c r="BS560" s="406"/>
      <c r="BT560" s="406"/>
      <c r="BU560" s="406"/>
      <c r="BV560" s="406"/>
      <c r="BW560" s="406"/>
      <c r="BX560" s="406"/>
      <c r="BY560" s="406"/>
      <c r="BZ560" s="406"/>
      <c r="CA560" s="406"/>
      <c r="CB560" s="406"/>
      <c r="CC560" s="406"/>
      <c r="CD560" s="406"/>
      <c r="CE560" s="406"/>
      <c r="CF560" s="406"/>
      <c r="CG560" s="406"/>
      <c r="CH560" s="406"/>
      <c r="CI560" s="406"/>
      <c r="CJ560" s="406"/>
      <c r="CK560" s="406"/>
      <c r="CL560" s="406"/>
      <c r="CM560" s="406"/>
      <c r="CN560" s="406"/>
      <c r="CO560" s="406"/>
      <c r="CP560" s="406"/>
      <c r="CQ560" s="406"/>
      <c r="CR560" s="406"/>
      <c r="CS560" s="406"/>
      <c r="CT560" s="406"/>
      <c r="CU560" s="406"/>
      <c r="CV560" s="406"/>
      <c r="CW560" s="406"/>
      <c r="CX560" s="406"/>
      <c r="CY560" s="406"/>
      <c r="CZ560" s="406"/>
      <c r="DA560" s="406"/>
      <c r="DB560" s="406"/>
      <c r="DC560" s="406"/>
      <c r="DD560" s="406"/>
      <c r="DE560" s="406"/>
      <c r="DF560" s="406"/>
      <c r="DG560" s="406"/>
      <c r="DH560" s="406"/>
      <c r="DI560" s="406"/>
      <c r="DJ560" s="406"/>
      <c r="DK560" s="406"/>
      <c r="DL560" s="406"/>
      <c r="DM560" s="406"/>
      <c r="DN560" s="406"/>
      <c r="DO560" s="406"/>
      <c r="DP560" s="406"/>
      <c r="DQ560" s="406"/>
      <c r="DR560" s="406"/>
      <c r="DS560" s="406"/>
      <c r="DT560" s="406"/>
      <c r="DU560" s="406"/>
      <c r="DV560" s="406"/>
      <c r="DW560" s="406"/>
      <c r="DX560" s="406"/>
      <c r="DY560" s="406"/>
      <c r="DZ560" s="406"/>
      <c r="EA560" s="406"/>
      <c r="EB560" s="406"/>
      <c r="EC560" s="406"/>
      <c r="ED560" s="406"/>
      <c r="EE560" s="406"/>
      <c r="EF560" s="406"/>
      <c r="EG560" s="406"/>
      <c r="EH560" s="406"/>
      <c r="EI560" s="406"/>
      <c r="EJ560" s="406"/>
      <c r="EK560" s="406"/>
      <c r="EL560" s="406"/>
      <c r="EM560" s="406"/>
      <c r="EN560" s="406"/>
      <c r="EO560" s="406"/>
      <c r="EP560" s="406"/>
      <c r="EQ560" s="406"/>
      <c r="ER560" s="406"/>
      <c r="ES560" s="403"/>
      <c r="ET560" s="406"/>
      <c r="EU560" s="406"/>
      <c r="EV560" s="406"/>
      <c r="EW560" s="406"/>
      <c r="EX560" s="406"/>
      <c r="EY560" s="406"/>
      <c r="EZ560" s="406"/>
      <c r="FA560" s="406"/>
      <c r="FB560" s="406"/>
      <c r="FC560" s="406"/>
      <c r="FD560" s="406"/>
      <c r="FE560" s="406"/>
      <c r="FF560" s="413"/>
      <c r="FG560" s="406"/>
      <c r="FH560" s="406"/>
      <c r="FI560" s="406"/>
      <c r="FJ560" s="406"/>
      <c r="FK560" s="406"/>
      <c r="FL560" s="406"/>
      <c r="FM560" s="406"/>
      <c r="FN560" s="406"/>
      <c r="FO560" s="406"/>
      <c r="FP560" s="406"/>
      <c r="FQ560" s="408"/>
      <c r="FR560" s="408"/>
      <c r="FS560" s="406"/>
      <c r="FT560" s="406"/>
      <c r="FU560" s="406"/>
      <c r="FV560" s="406"/>
      <c r="FW560" s="406"/>
      <c r="FX560" s="406"/>
      <c r="FY560" s="406"/>
      <c r="FZ560" s="406"/>
      <c r="GA560" s="403"/>
      <c r="GB560" s="403"/>
      <c r="GC560" s="403"/>
      <c r="GD560" s="433"/>
      <c r="GE560" s="433"/>
      <c r="GF560" s="433"/>
      <c r="GG560" s="433"/>
      <c r="GH560" s="433"/>
      <c r="GI560" s="433"/>
      <c r="GJ560" s="433"/>
      <c r="GK560" s="433"/>
      <c r="GL560" s="433"/>
      <c r="GM560" s="433"/>
      <c r="GN560" s="433"/>
      <c r="GO560" s="401"/>
      <c r="GP560" s="433"/>
      <c r="GQ560" s="433"/>
      <c r="GR560" s="433"/>
      <c r="GS560" s="433"/>
      <c r="GT560" s="433"/>
      <c r="GU560" s="433"/>
      <c r="GV560" s="433"/>
      <c r="GW560" s="433"/>
      <c r="GX560" s="433"/>
      <c r="GY560" s="433"/>
      <c r="GZ560" s="433"/>
      <c r="HA560" s="433"/>
      <c r="HB560" s="433"/>
      <c r="HC560" s="433"/>
      <c r="HD560" s="433"/>
      <c r="HE560" s="401"/>
      <c r="HF560" s="433"/>
      <c r="HG560" s="433"/>
      <c r="HH560" s="433"/>
      <c r="HI560" s="401"/>
      <c r="HJ560" s="401"/>
      <c r="HK560" s="401"/>
      <c r="HL560" s="401"/>
      <c r="HM560" s="433"/>
      <c r="HN560" s="433"/>
      <c r="HO560" s="433"/>
      <c r="HP560" s="433"/>
      <c r="HQ560" s="433"/>
      <c r="HR560" s="433"/>
      <c r="HS560" s="433"/>
      <c r="HT560" s="433"/>
      <c r="HU560" s="433"/>
      <c r="HV560" s="433"/>
      <c r="HW560" s="433"/>
      <c r="HX560" s="433"/>
      <c r="HY560" s="433"/>
      <c r="HZ560" s="433"/>
      <c r="IA560" s="433"/>
      <c r="IB560" s="401"/>
      <c r="IC560" s="401"/>
      <c r="ID560" s="401"/>
      <c r="IE560" s="401"/>
      <c r="IF560" s="401"/>
      <c r="IG560" s="401"/>
      <c r="IH560" s="401"/>
      <c r="II560" s="401"/>
      <c r="IJ560" s="401"/>
      <c r="IK560" s="401"/>
      <c r="IL560" s="401"/>
      <c r="IM560" s="401"/>
      <c r="IN560" s="401"/>
      <c r="IO560" s="401"/>
      <c r="IP560" s="401"/>
      <c r="IQ560" s="401"/>
      <c r="IR560" s="401"/>
      <c r="IS560" s="401"/>
      <c r="IT560" s="401"/>
      <c r="IU560" s="401"/>
      <c r="IV560" s="401"/>
      <c r="IW560" s="401"/>
      <c r="IX560" s="401"/>
      <c r="IY560" s="401"/>
      <c r="IZ560" s="401"/>
      <c r="JA560" s="401"/>
      <c r="JB560" s="401"/>
      <c r="JC560" s="401"/>
      <c r="JD560" s="432"/>
    </row>
    <row r="561" spans="1:264" ht="18.95" hidden="1" customHeight="1">
      <c r="A561" s="275"/>
      <c r="B561" s="276"/>
      <c r="C561" s="276"/>
      <c r="D561" s="339"/>
      <c r="E561" s="278"/>
      <c r="F561" s="278"/>
      <c r="G561" s="278"/>
      <c r="H561" s="276"/>
      <c r="I561" s="339"/>
      <c r="J561" s="406"/>
      <c r="K561" s="403"/>
      <c r="L561" s="403"/>
      <c r="M561" s="403"/>
      <c r="N561" s="403"/>
      <c r="O561" s="431"/>
      <c r="P561" s="404"/>
      <c r="Q561" s="403"/>
      <c r="R561" s="403"/>
      <c r="S561" s="403"/>
      <c r="T561" s="403"/>
      <c r="U561" s="403"/>
      <c r="V561" s="403"/>
      <c r="W561" s="411"/>
      <c r="X561" s="403"/>
      <c r="Y561" s="412"/>
      <c r="Z561" s="412"/>
      <c r="AA561" s="406"/>
      <c r="AB561" s="406"/>
      <c r="AC561" s="406"/>
      <c r="AD561" s="406"/>
      <c r="AE561" s="406"/>
      <c r="AF561" s="406"/>
      <c r="AG561" s="406"/>
      <c r="AH561" s="406"/>
      <c r="AI561" s="406"/>
      <c r="AJ561" s="406"/>
      <c r="AK561" s="406"/>
      <c r="AL561" s="406"/>
      <c r="AM561" s="406"/>
      <c r="AN561" s="406"/>
      <c r="AO561" s="406"/>
      <c r="AP561" s="406"/>
      <c r="AQ561" s="406"/>
      <c r="AR561" s="406"/>
      <c r="AS561" s="406"/>
      <c r="AT561" s="406"/>
      <c r="AU561" s="406"/>
      <c r="AV561" s="406"/>
      <c r="AW561" s="406"/>
      <c r="AX561" s="406"/>
      <c r="AY561" s="406"/>
      <c r="AZ561" s="406"/>
      <c r="BA561" s="406"/>
      <c r="BB561" s="406"/>
      <c r="BC561" s="406"/>
      <c r="BD561" s="406"/>
      <c r="BE561" s="406"/>
      <c r="BF561" s="406"/>
      <c r="BG561" s="406"/>
      <c r="BH561" s="406"/>
      <c r="BI561" s="406"/>
      <c r="BJ561" s="406"/>
      <c r="BK561" s="406"/>
      <c r="BL561" s="406"/>
      <c r="BM561" s="406"/>
      <c r="BN561" s="406"/>
      <c r="BO561" s="406"/>
      <c r="BP561" s="406"/>
      <c r="BQ561" s="406"/>
      <c r="BR561" s="406"/>
      <c r="BS561" s="406"/>
      <c r="BT561" s="406"/>
      <c r="BU561" s="406"/>
      <c r="BV561" s="406"/>
      <c r="BW561" s="406"/>
      <c r="BX561" s="406"/>
      <c r="BY561" s="406"/>
      <c r="BZ561" s="406"/>
      <c r="CA561" s="406"/>
      <c r="CB561" s="406"/>
      <c r="CC561" s="406"/>
      <c r="CD561" s="406"/>
      <c r="CE561" s="406"/>
      <c r="CF561" s="406"/>
      <c r="CG561" s="406"/>
      <c r="CH561" s="406"/>
      <c r="CI561" s="406"/>
      <c r="CJ561" s="406"/>
      <c r="CK561" s="406"/>
      <c r="CL561" s="406"/>
      <c r="CM561" s="406"/>
      <c r="CN561" s="406"/>
      <c r="CO561" s="406"/>
      <c r="CP561" s="406"/>
      <c r="CQ561" s="406"/>
      <c r="CR561" s="406"/>
      <c r="CS561" s="406"/>
      <c r="CT561" s="406"/>
      <c r="CU561" s="406"/>
      <c r="CV561" s="406"/>
      <c r="CW561" s="406"/>
      <c r="CX561" s="406"/>
      <c r="CY561" s="406"/>
      <c r="CZ561" s="406"/>
      <c r="DA561" s="406"/>
      <c r="DB561" s="406"/>
      <c r="DC561" s="406"/>
      <c r="DD561" s="406"/>
      <c r="DE561" s="406"/>
      <c r="DF561" s="406"/>
      <c r="DG561" s="406"/>
      <c r="DH561" s="406"/>
      <c r="DI561" s="406"/>
      <c r="DJ561" s="406"/>
      <c r="DK561" s="406"/>
      <c r="DL561" s="406"/>
      <c r="DM561" s="406"/>
      <c r="DN561" s="406"/>
      <c r="DO561" s="406"/>
      <c r="DP561" s="406"/>
      <c r="DQ561" s="406"/>
      <c r="DR561" s="406"/>
      <c r="DS561" s="406"/>
      <c r="DT561" s="406"/>
      <c r="DU561" s="406"/>
      <c r="DV561" s="406"/>
      <c r="DW561" s="406"/>
      <c r="DX561" s="406"/>
      <c r="DY561" s="406"/>
      <c r="DZ561" s="406"/>
      <c r="EA561" s="406"/>
      <c r="EB561" s="406"/>
      <c r="EC561" s="406"/>
      <c r="ED561" s="406"/>
      <c r="EE561" s="406"/>
      <c r="EF561" s="406"/>
      <c r="EG561" s="406"/>
      <c r="EH561" s="406"/>
      <c r="EI561" s="406"/>
      <c r="EJ561" s="406"/>
      <c r="EK561" s="406"/>
      <c r="EL561" s="406"/>
      <c r="EM561" s="406"/>
      <c r="EN561" s="406"/>
      <c r="EO561" s="406"/>
      <c r="EP561" s="406"/>
      <c r="EQ561" s="406"/>
      <c r="ER561" s="406"/>
      <c r="ES561" s="403"/>
      <c r="ET561" s="406"/>
      <c r="EU561" s="406"/>
      <c r="EV561" s="406"/>
      <c r="EW561" s="406"/>
      <c r="EX561" s="406"/>
      <c r="EY561" s="406"/>
      <c r="EZ561" s="406"/>
      <c r="FA561" s="406"/>
      <c r="FB561" s="406"/>
      <c r="FC561" s="406"/>
      <c r="FD561" s="406"/>
      <c r="FE561" s="406"/>
      <c r="FF561" s="413"/>
      <c r="FG561" s="406"/>
      <c r="FH561" s="406"/>
      <c r="FI561" s="406"/>
      <c r="FJ561" s="406"/>
      <c r="FK561" s="406"/>
      <c r="FL561" s="406"/>
      <c r="FM561" s="406"/>
      <c r="FN561" s="406"/>
      <c r="FO561" s="406"/>
      <c r="FP561" s="406"/>
      <c r="FQ561" s="408"/>
      <c r="FR561" s="408"/>
      <c r="FS561" s="406"/>
      <c r="FT561" s="406"/>
      <c r="FU561" s="406"/>
      <c r="FV561" s="406"/>
      <c r="FW561" s="406"/>
      <c r="FX561" s="406"/>
      <c r="FY561" s="406"/>
      <c r="FZ561" s="406"/>
      <c r="GA561" s="403"/>
      <c r="GB561" s="403"/>
      <c r="GC561" s="403"/>
      <c r="GD561" s="433"/>
      <c r="GE561" s="433"/>
      <c r="GF561" s="433"/>
      <c r="GG561" s="433"/>
      <c r="GH561" s="433"/>
      <c r="GI561" s="433"/>
      <c r="GJ561" s="433"/>
      <c r="GK561" s="433"/>
      <c r="GL561" s="433"/>
      <c r="GM561" s="433"/>
      <c r="GN561" s="433"/>
      <c r="GO561" s="401"/>
      <c r="GP561" s="433"/>
      <c r="GQ561" s="433"/>
      <c r="GR561" s="433"/>
      <c r="GS561" s="433"/>
      <c r="GT561" s="433"/>
      <c r="GU561" s="433"/>
      <c r="GV561" s="433"/>
      <c r="GW561" s="433"/>
      <c r="GX561" s="433"/>
      <c r="GY561" s="433"/>
      <c r="GZ561" s="433"/>
      <c r="HA561" s="433"/>
      <c r="HB561" s="433"/>
      <c r="HC561" s="433"/>
      <c r="HD561" s="433"/>
      <c r="HE561" s="401"/>
      <c r="HF561" s="433"/>
      <c r="HG561" s="433"/>
      <c r="HH561" s="433"/>
      <c r="HI561" s="401"/>
      <c r="HJ561" s="401"/>
      <c r="HK561" s="401"/>
      <c r="HL561" s="401"/>
      <c r="HM561" s="433"/>
      <c r="HN561" s="433"/>
      <c r="HO561" s="433"/>
      <c r="HP561" s="433"/>
      <c r="HQ561" s="433"/>
      <c r="HR561" s="433"/>
      <c r="HS561" s="433"/>
      <c r="HT561" s="433"/>
      <c r="HU561" s="433"/>
      <c r="HV561" s="433"/>
      <c r="HW561" s="433"/>
      <c r="HX561" s="433"/>
      <c r="HY561" s="433"/>
      <c r="HZ561" s="433"/>
      <c r="IA561" s="433"/>
      <c r="IB561" s="401"/>
      <c r="IC561" s="401"/>
      <c r="ID561" s="401"/>
      <c r="IE561" s="401"/>
      <c r="IF561" s="401"/>
      <c r="IG561" s="401"/>
      <c r="IH561" s="401"/>
      <c r="II561" s="401"/>
      <c r="IJ561" s="401"/>
      <c r="IK561" s="401"/>
      <c r="IL561" s="401"/>
      <c r="IM561" s="401"/>
      <c r="IN561" s="401"/>
      <c r="IO561" s="401"/>
      <c r="IP561" s="401"/>
      <c r="IQ561" s="401"/>
      <c r="IR561" s="401"/>
      <c r="IS561" s="401"/>
      <c r="IT561" s="401"/>
      <c r="IU561" s="401"/>
      <c r="IV561" s="401"/>
      <c r="IW561" s="401"/>
      <c r="IX561" s="401"/>
      <c r="IY561" s="401"/>
      <c r="IZ561" s="401"/>
      <c r="JA561" s="401"/>
      <c r="JB561" s="401"/>
      <c r="JC561" s="401"/>
      <c r="JD561" s="432"/>
    </row>
    <row r="562" spans="1:264" ht="18.95" hidden="1" customHeight="1">
      <c r="A562" s="275"/>
      <c r="B562" s="276"/>
      <c r="C562" s="276"/>
      <c r="D562" s="339"/>
      <c r="E562" s="278"/>
      <c r="F562" s="278"/>
      <c r="G562" s="278"/>
      <c r="H562" s="276"/>
      <c r="I562" s="339"/>
      <c r="J562" s="406"/>
      <c r="K562" s="403"/>
      <c r="L562" s="403"/>
      <c r="M562" s="403"/>
      <c r="N562" s="403"/>
      <c r="O562" s="431"/>
      <c r="P562" s="404"/>
      <c r="Q562" s="403"/>
      <c r="R562" s="403"/>
      <c r="S562" s="403"/>
      <c r="T562" s="403"/>
      <c r="U562" s="403"/>
      <c r="V562" s="403"/>
      <c r="W562" s="411"/>
      <c r="X562" s="403"/>
      <c r="Y562" s="412"/>
      <c r="Z562" s="412"/>
      <c r="AA562" s="406"/>
      <c r="AB562" s="406"/>
      <c r="AC562" s="406"/>
      <c r="AD562" s="406"/>
      <c r="AE562" s="406"/>
      <c r="AF562" s="406"/>
      <c r="AG562" s="406"/>
      <c r="AH562" s="406"/>
      <c r="AI562" s="406"/>
      <c r="AJ562" s="406"/>
      <c r="AK562" s="406"/>
      <c r="AL562" s="406"/>
      <c r="AM562" s="406"/>
      <c r="AN562" s="406"/>
      <c r="AO562" s="406"/>
      <c r="AP562" s="406"/>
      <c r="AQ562" s="406"/>
      <c r="AR562" s="406"/>
      <c r="AS562" s="406"/>
      <c r="AT562" s="406"/>
      <c r="AU562" s="406"/>
      <c r="AV562" s="406"/>
      <c r="AW562" s="406"/>
      <c r="AX562" s="406"/>
      <c r="AY562" s="406"/>
      <c r="AZ562" s="406"/>
      <c r="BA562" s="406"/>
      <c r="BB562" s="406"/>
      <c r="BC562" s="406"/>
      <c r="BD562" s="406"/>
      <c r="BE562" s="406"/>
      <c r="BF562" s="406"/>
      <c r="BG562" s="406"/>
      <c r="BH562" s="406"/>
      <c r="BI562" s="406"/>
      <c r="BJ562" s="406"/>
      <c r="BK562" s="406"/>
      <c r="BL562" s="406"/>
      <c r="BM562" s="406"/>
      <c r="BN562" s="406"/>
      <c r="BO562" s="406"/>
      <c r="BP562" s="406"/>
      <c r="BQ562" s="406"/>
      <c r="BR562" s="406"/>
      <c r="BS562" s="406"/>
      <c r="BT562" s="406"/>
      <c r="BU562" s="406"/>
      <c r="BV562" s="406"/>
      <c r="BW562" s="406"/>
      <c r="BX562" s="406"/>
      <c r="BY562" s="406"/>
      <c r="BZ562" s="406"/>
      <c r="CA562" s="406"/>
      <c r="CB562" s="406"/>
      <c r="CC562" s="406"/>
      <c r="CD562" s="406"/>
      <c r="CE562" s="406"/>
      <c r="CF562" s="406"/>
      <c r="CG562" s="406"/>
      <c r="CH562" s="406"/>
      <c r="CI562" s="406"/>
      <c r="CJ562" s="406"/>
      <c r="CK562" s="406"/>
      <c r="CL562" s="406"/>
      <c r="CM562" s="406"/>
      <c r="CN562" s="406"/>
      <c r="CO562" s="406"/>
      <c r="CP562" s="406"/>
      <c r="CQ562" s="406"/>
      <c r="CR562" s="406"/>
      <c r="CS562" s="406"/>
      <c r="CT562" s="406"/>
      <c r="CU562" s="406"/>
      <c r="CV562" s="406"/>
      <c r="CW562" s="406"/>
      <c r="CX562" s="406"/>
      <c r="CY562" s="406"/>
      <c r="CZ562" s="406"/>
      <c r="DA562" s="406"/>
      <c r="DB562" s="406"/>
      <c r="DC562" s="406"/>
      <c r="DD562" s="406"/>
      <c r="DE562" s="406"/>
      <c r="DF562" s="406"/>
      <c r="DG562" s="406"/>
      <c r="DH562" s="406"/>
      <c r="DI562" s="406"/>
      <c r="DJ562" s="406"/>
      <c r="DK562" s="406"/>
      <c r="DL562" s="406"/>
      <c r="DM562" s="406"/>
      <c r="DN562" s="406"/>
      <c r="DO562" s="406"/>
      <c r="DP562" s="406"/>
      <c r="DQ562" s="406"/>
      <c r="DR562" s="406"/>
      <c r="DS562" s="406"/>
      <c r="DT562" s="406"/>
      <c r="DU562" s="406"/>
      <c r="DV562" s="406"/>
      <c r="DW562" s="406"/>
      <c r="DX562" s="406"/>
      <c r="DY562" s="406"/>
      <c r="DZ562" s="406"/>
      <c r="EA562" s="406"/>
      <c r="EB562" s="406"/>
      <c r="EC562" s="406"/>
      <c r="ED562" s="406"/>
      <c r="EE562" s="406"/>
      <c r="EF562" s="406"/>
      <c r="EG562" s="406"/>
      <c r="EH562" s="406"/>
      <c r="EI562" s="406"/>
      <c r="EJ562" s="406"/>
      <c r="EK562" s="406"/>
      <c r="EL562" s="406"/>
      <c r="EM562" s="406"/>
      <c r="EN562" s="406"/>
      <c r="EO562" s="406"/>
      <c r="EP562" s="406"/>
      <c r="EQ562" s="406"/>
      <c r="ER562" s="406"/>
      <c r="ES562" s="403"/>
      <c r="ET562" s="406"/>
      <c r="EU562" s="406"/>
      <c r="EV562" s="406"/>
      <c r="EW562" s="406"/>
      <c r="EX562" s="406"/>
      <c r="EY562" s="406"/>
      <c r="EZ562" s="406"/>
      <c r="FA562" s="406"/>
      <c r="FB562" s="406"/>
      <c r="FC562" s="406"/>
      <c r="FD562" s="406"/>
      <c r="FE562" s="406"/>
      <c r="FF562" s="413"/>
      <c r="FG562" s="406"/>
      <c r="FH562" s="406"/>
      <c r="FI562" s="406"/>
      <c r="FJ562" s="406"/>
      <c r="FK562" s="406"/>
      <c r="FL562" s="406"/>
      <c r="FM562" s="406"/>
      <c r="FN562" s="406"/>
      <c r="FO562" s="406"/>
      <c r="FP562" s="406"/>
      <c r="FQ562" s="408"/>
      <c r="FR562" s="408"/>
      <c r="FS562" s="406"/>
      <c r="FT562" s="406"/>
      <c r="FU562" s="406"/>
      <c r="FV562" s="406"/>
      <c r="FW562" s="406"/>
      <c r="FX562" s="406"/>
      <c r="FY562" s="406"/>
      <c r="FZ562" s="406"/>
      <c r="GA562" s="403"/>
      <c r="GB562" s="403"/>
      <c r="GC562" s="403"/>
      <c r="GD562" s="433"/>
      <c r="GE562" s="433"/>
      <c r="GF562" s="433"/>
      <c r="GG562" s="433"/>
      <c r="GH562" s="433"/>
      <c r="GI562" s="433"/>
      <c r="GJ562" s="433"/>
      <c r="GK562" s="433"/>
      <c r="GL562" s="433"/>
      <c r="GM562" s="433"/>
      <c r="GN562" s="433"/>
      <c r="GO562" s="401"/>
      <c r="GP562" s="433"/>
      <c r="GQ562" s="433"/>
      <c r="GR562" s="433"/>
      <c r="GS562" s="433"/>
      <c r="GT562" s="433"/>
      <c r="GU562" s="433"/>
      <c r="GV562" s="433"/>
      <c r="GW562" s="433"/>
      <c r="GX562" s="433"/>
      <c r="GY562" s="433"/>
      <c r="GZ562" s="433"/>
      <c r="HA562" s="433"/>
      <c r="HB562" s="433"/>
      <c r="HC562" s="433"/>
      <c r="HD562" s="433"/>
      <c r="HE562" s="401"/>
      <c r="HF562" s="433"/>
      <c r="HG562" s="433"/>
      <c r="HH562" s="433"/>
      <c r="HI562" s="401"/>
      <c r="HJ562" s="401"/>
      <c r="HK562" s="401"/>
      <c r="HL562" s="401"/>
      <c r="HM562" s="433"/>
      <c r="HN562" s="433"/>
      <c r="HO562" s="433"/>
      <c r="HP562" s="433"/>
      <c r="HQ562" s="433"/>
      <c r="HR562" s="433"/>
      <c r="HS562" s="433"/>
      <c r="HT562" s="433"/>
      <c r="HU562" s="433"/>
      <c r="HV562" s="433"/>
      <c r="HW562" s="433"/>
      <c r="HX562" s="433"/>
      <c r="HY562" s="433"/>
      <c r="HZ562" s="433"/>
      <c r="IA562" s="433"/>
      <c r="IB562" s="401"/>
      <c r="IC562" s="401"/>
      <c r="ID562" s="401"/>
      <c r="IE562" s="401"/>
      <c r="IF562" s="401"/>
      <c r="IG562" s="401"/>
      <c r="IH562" s="401"/>
      <c r="II562" s="401"/>
      <c r="IJ562" s="401"/>
      <c r="IK562" s="401"/>
      <c r="IL562" s="401"/>
      <c r="IM562" s="401"/>
      <c r="IN562" s="401"/>
      <c r="IO562" s="401"/>
      <c r="IP562" s="401"/>
      <c r="IQ562" s="401"/>
      <c r="IR562" s="401"/>
      <c r="IS562" s="401"/>
      <c r="IT562" s="401"/>
      <c r="IU562" s="401"/>
      <c r="IV562" s="401"/>
      <c r="IW562" s="401"/>
      <c r="IX562" s="401"/>
      <c r="IY562" s="401"/>
      <c r="IZ562" s="401"/>
      <c r="JA562" s="401"/>
      <c r="JB562" s="401"/>
      <c r="JC562" s="401"/>
      <c r="JD562" s="432"/>
    </row>
    <row r="563" spans="1:264" ht="18.95" hidden="1" customHeight="1">
      <c r="A563" s="275"/>
      <c r="B563" s="276"/>
      <c r="C563" s="276"/>
      <c r="D563" s="339"/>
      <c r="E563" s="278"/>
      <c r="F563" s="278"/>
      <c r="G563" s="278"/>
      <c r="H563" s="276"/>
      <c r="I563" s="339"/>
      <c r="J563" s="406"/>
      <c r="K563" s="403"/>
      <c r="L563" s="403"/>
      <c r="M563" s="403"/>
      <c r="N563" s="403"/>
      <c r="O563" s="431"/>
      <c r="P563" s="404"/>
      <c r="Q563" s="403"/>
      <c r="R563" s="403"/>
      <c r="S563" s="403"/>
      <c r="T563" s="403"/>
      <c r="U563" s="403"/>
      <c r="V563" s="403"/>
      <c r="W563" s="411"/>
      <c r="X563" s="403"/>
      <c r="Y563" s="412"/>
      <c r="Z563" s="412"/>
      <c r="AA563" s="406"/>
      <c r="AB563" s="406"/>
      <c r="AC563" s="406"/>
      <c r="AD563" s="406"/>
      <c r="AE563" s="406"/>
      <c r="AF563" s="406"/>
      <c r="AG563" s="406"/>
      <c r="AH563" s="406"/>
      <c r="AI563" s="406"/>
      <c r="AJ563" s="406"/>
      <c r="AK563" s="406"/>
      <c r="AL563" s="406"/>
      <c r="AM563" s="406"/>
      <c r="AN563" s="406"/>
      <c r="AO563" s="406"/>
      <c r="AP563" s="406"/>
      <c r="AQ563" s="406"/>
      <c r="AR563" s="406"/>
      <c r="AS563" s="406"/>
      <c r="AT563" s="406"/>
      <c r="AU563" s="406"/>
      <c r="AV563" s="406"/>
      <c r="AW563" s="406"/>
      <c r="AX563" s="406"/>
      <c r="AY563" s="406"/>
      <c r="AZ563" s="406"/>
      <c r="BA563" s="406"/>
      <c r="BB563" s="406"/>
      <c r="BC563" s="406"/>
      <c r="BD563" s="406"/>
      <c r="BE563" s="406"/>
      <c r="BF563" s="406"/>
      <c r="BG563" s="406"/>
      <c r="BH563" s="406"/>
      <c r="BI563" s="406"/>
      <c r="BJ563" s="406"/>
      <c r="BK563" s="406"/>
      <c r="BL563" s="406"/>
      <c r="BM563" s="406"/>
      <c r="BN563" s="406"/>
      <c r="BO563" s="406"/>
      <c r="BP563" s="406"/>
      <c r="BQ563" s="406"/>
      <c r="BR563" s="406"/>
      <c r="BS563" s="406"/>
      <c r="BT563" s="406"/>
      <c r="BU563" s="406"/>
      <c r="BV563" s="406"/>
      <c r="BW563" s="406"/>
      <c r="BX563" s="406"/>
      <c r="BY563" s="406"/>
      <c r="BZ563" s="406"/>
      <c r="CA563" s="406"/>
      <c r="CB563" s="406"/>
      <c r="CC563" s="406"/>
      <c r="CD563" s="406"/>
      <c r="CE563" s="406"/>
      <c r="CF563" s="406"/>
      <c r="CG563" s="406"/>
      <c r="CH563" s="406"/>
      <c r="CI563" s="406"/>
      <c r="CJ563" s="406"/>
      <c r="CK563" s="406"/>
      <c r="CL563" s="406"/>
      <c r="CM563" s="406"/>
      <c r="CN563" s="406"/>
      <c r="CO563" s="406"/>
      <c r="CP563" s="406"/>
      <c r="CQ563" s="406"/>
      <c r="CR563" s="406"/>
      <c r="CS563" s="406"/>
      <c r="CT563" s="406"/>
      <c r="CU563" s="406"/>
      <c r="CV563" s="406"/>
      <c r="CW563" s="406"/>
      <c r="CX563" s="406"/>
      <c r="CY563" s="406"/>
      <c r="CZ563" s="406"/>
      <c r="DA563" s="406"/>
      <c r="DB563" s="406"/>
      <c r="DC563" s="406"/>
      <c r="DD563" s="406"/>
      <c r="DE563" s="406"/>
      <c r="DF563" s="406"/>
      <c r="DG563" s="406"/>
      <c r="DH563" s="406"/>
      <c r="DI563" s="406"/>
      <c r="DJ563" s="406"/>
      <c r="DK563" s="406"/>
      <c r="DL563" s="406"/>
      <c r="DM563" s="406"/>
      <c r="DN563" s="406"/>
      <c r="DO563" s="406"/>
      <c r="DP563" s="406"/>
      <c r="DQ563" s="406"/>
      <c r="DR563" s="406"/>
      <c r="DS563" s="406"/>
      <c r="DT563" s="406"/>
      <c r="DU563" s="406"/>
      <c r="DV563" s="406"/>
      <c r="DW563" s="406"/>
      <c r="DX563" s="406"/>
      <c r="DY563" s="406"/>
      <c r="DZ563" s="406"/>
      <c r="EA563" s="406"/>
      <c r="EB563" s="406"/>
      <c r="EC563" s="406"/>
      <c r="ED563" s="406"/>
      <c r="EE563" s="406"/>
      <c r="EF563" s="406"/>
      <c r="EG563" s="406"/>
      <c r="EH563" s="406"/>
      <c r="EI563" s="406"/>
      <c r="EJ563" s="406"/>
      <c r="EK563" s="406"/>
      <c r="EL563" s="406"/>
      <c r="EM563" s="406"/>
      <c r="EN563" s="406"/>
      <c r="EO563" s="406"/>
      <c r="EP563" s="406"/>
      <c r="EQ563" s="406"/>
      <c r="ER563" s="406"/>
      <c r="ES563" s="403"/>
      <c r="ET563" s="406"/>
      <c r="EU563" s="406"/>
      <c r="EV563" s="406"/>
      <c r="EW563" s="406"/>
      <c r="EX563" s="406"/>
      <c r="EY563" s="406"/>
      <c r="EZ563" s="406"/>
      <c r="FA563" s="406"/>
      <c r="FB563" s="406"/>
      <c r="FC563" s="406"/>
      <c r="FD563" s="406"/>
      <c r="FE563" s="406"/>
      <c r="FF563" s="413"/>
      <c r="FG563" s="406"/>
      <c r="FH563" s="406"/>
      <c r="FI563" s="406"/>
      <c r="FJ563" s="406"/>
      <c r="FK563" s="406"/>
      <c r="FL563" s="406"/>
      <c r="FM563" s="406"/>
      <c r="FN563" s="406"/>
      <c r="FO563" s="406"/>
      <c r="FP563" s="406"/>
      <c r="FQ563" s="408"/>
      <c r="FR563" s="408"/>
      <c r="FS563" s="406"/>
      <c r="FT563" s="406"/>
      <c r="FU563" s="406"/>
      <c r="FV563" s="406"/>
      <c r="FW563" s="406"/>
      <c r="FX563" s="406"/>
      <c r="FY563" s="406"/>
      <c r="FZ563" s="406"/>
      <c r="GA563" s="403"/>
      <c r="GB563" s="403"/>
      <c r="GC563" s="403"/>
      <c r="GD563" s="433"/>
      <c r="GE563" s="433"/>
      <c r="GF563" s="433"/>
      <c r="GG563" s="433"/>
      <c r="GH563" s="433"/>
      <c r="GI563" s="433"/>
      <c r="GJ563" s="433"/>
      <c r="GK563" s="433"/>
      <c r="GL563" s="433"/>
      <c r="GM563" s="433"/>
      <c r="GN563" s="433"/>
      <c r="GO563" s="401"/>
      <c r="GP563" s="433"/>
      <c r="GQ563" s="433"/>
      <c r="GR563" s="433"/>
      <c r="GS563" s="433"/>
      <c r="GT563" s="433"/>
      <c r="GU563" s="433"/>
      <c r="GV563" s="433"/>
      <c r="GW563" s="433"/>
      <c r="GX563" s="433"/>
      <c r="GY563" s="433"/>
      <c r="GZ563" s="433"/>
      <c r="HA563" s="433"/>
      <c r="HB563" s="433"/>
      <c r="HC563" s="433"/>
      <c r="HD563" s="433"/>
      <c r="HE563" s="401"/>
      <c r="HF563" s="433"/>
      <c r="HG563" s="433"/>
      <c r="HH563" s="433"/>
      <c r="HI563" s="401"/>
      <c r="HJ563" s="401"/>
      <c r="HK563" s="401"/>
      <c r="HL563" s="401"/>
      <c r="HM563" s="433"/>
      <c r="HN563" s="433"/>
      <c r="HO563" s="433"/>
      <c r="HP563" s="433"/>
      <c r="HQ563" s="433"/>
      <c r="HR563" s="433"/>
      <c r="HS563" s="433"/>
      <c r="HT563" s="433"/>
      <c r="HU563" s="433"/>
      <c r="HV563" s="433"/>
      <c r="HW563" s="433"/>
      <c r="HX563" s="433"/>
      <c r="HY563" s="433"/>
      <c r="HZ563" s="433"/>
      <c r="IA563" s="433"/>
      <c r="IB563" s="401"/>
      <c r="IC563" s="401"/>
      <c r="ID563" s="401"/>
      <c r="IE563" s="401"/>
      <c r="IF563" s="401"/>
      <c r="IG563" s="401"/>
      <c r="IH563" s="401"/>
      <c r="II563" s="401"/>
      <c r="IJ563" s="401"/>
      <c r="IK563" s="401"/>
      <c r="IL563" s="401"/>
      <c r="IM563" s="401"/>
      <c r="IN563" s="401"/>
      <c r="IO563" s="401"/>
      <c r="IP563" s="401"/>
      <c r="IQ563" s="401"/>
      <c r="IR563" s="401"/>
      <c r="IS563" s="401"/>
      <c r="IT563" s="401"/>
      <c r="IU563" s="401"/>
      <c r="IV563" s="401"/>
      <c r="IW563" s="401"/>
      <c r="IX563" s="401"/>
      <c r="IY563" s="401"/>
      <c r="IZ563" s="401"/>
      <c r="JA563" s="401"/>
      <c r="JB563" s="401"/>
      <c r="JC563" s="401"/>
      <c r="JD563" s="432"/>
    </row>
    <row r="564" spans="1:264" ht="18.95" hidden="1" customHeight="1">
      <c r="A564" s="275"/>
      <c r="B564" s="276"/>
      <c r="C564" s="276"/>
      <c r="D564" s="339"/>
      <c r="E564" s="278"/>
      <c r="F564" s="278"/>
      <c r="G564" s="278"/>
      <c r="H564" s="276"/>
      <c r="I564" s="339"/>
      <c r="J564" s="406"/>
      <c r="K564" s="403"/>
      <c r="L564" s="403"/>
      <c r="M564" s="403"/>
      <c r="N564" s="403"/>
      <c r="O564" s="431"/>
      <c r="P564" s="404"/>
      <c r="Q564" s="403"/>
      <c r="R564" s="403"/>
      <c r="S564" s="403"/>
      <c r="T564" s="403"/>
      <c r="U564" s="403"/>
      <c r="V564" s="403"/>
      <c r="W564" s="411"/>
      <c r="X564" s="403"/>
      <c r="Y564" s="412"/>
      <c r="Z564" s="412"/>
      <c r="AA564" s="406"/>
      <c r="AB564" s="406"/>
      <c r="AC564" s="406"/>
      <c r="AD564" s="406"/>
      <c r="AE564" s="406"/>
      <c r="AF564" s="406"/>
      <c r="AG564" s="406"/>
      <c r="AH564" s="406"/>
      <c r="AI564" s="406"/>
      <c r="AJ564" s="406"/>
      <c r="AK564" s="406"/>
      <c r="AL564" s="406"/>
      <c r="AM564" s="406"/>
      <c r="AN564" s="406"/>
      <c r="AO564" s="406"/>
      <c r="AP564" s="406"/>
      <c r="AQ564" s="406"/>
      <c r="AR564" s="406"/>
      <c r="AS564" s="406"/>
      <c r="AT564" s="406"/>
      <c r="AU564" s="406"/>
      <c r="AV564" s="406"/>
      <c r="AW564" s="406"/>
      <c r="AX564" s="406"/>
      <c r="AY564" s="406"/>
      <c r="AZ564" s="406"/>
      <c r="BA564" s="406"/>
      <c r="BB564" s="406"/>
      <c r="BC564" s="406"/>
      <c r="BD564" s="406"/>
      <c r="BE564" s="406"/>
      <c r="BF564" s="406"/>
      <c r="BG564" s="406"/>
      <c r="BH564" s="406"/>
      <c r="BI564" s="406"/>
      <c r="BJ564" s="406"/>
      <c r="BK564" s="406"/>
      <c r="BL564" s="406"/>
      <c r="BM564" s="406"/>
      <c r="BN564" s="406"/>
      <c r="BO564" s="406"/>
      <c r="BP564" s="406"/>
      <c r="BQ564" s="406"/>
      <c r="BR564" s="406"/>
      <c r="BS564" s="406"/>
      <c r="BT564" s="406"/>
      <c r="BU564" s="406"/>
      <c r="BV564" s="406"/>
      <c r="BW564" s="406"/>
      <c r="BX564" s="406"/>
      <c r="BY564" s="406"/>
      <c r="BZ564" s="406"/>
      <c r="CA564" s="406"/>
      <c r="CB564" s="406"/>
      <c r="CC564" s="406"/>
      <c r="CD564" s="406"/>
      <c r="CE564" s="406"/>
      <c r="CF564" s="406"/>
      <c r="CG564" s="406"/>
      <c r="CH564" s="406"/>
      <c r="CI564" s="406"/>
      <c r="CJ564" s="406"/>
      <c r="CK564" s="406"/>
      <c r="CL564" s="406"/>
      <c r="CM564" s="406"/>
      <c r="CN564" s="406"/>
      <c r="CO564" s="406"/>
      <c r="CP564" s="406"/>
      <c r="CQ564" s="406"/>
      <c r="CR564" s="406"/>
      <c r="CS564" s="406"/>
      <c r="CT564" s="406"/>
      <c r="CU564" s="406"/>
      <c r="CV564" s="406"/>
      <c r="CW564" s="406"/>
      <c r="CX564" s="406"/>
      <c r="CY564" s="406"/>
      <c r="CZ564" s="406"/>
      <c r="DA564" s="406"/>
      <c r="DB564" s="406"/>
      <c r="DC564" s="406"/>
      <c r="DD564" s="406"/>
      <c r="DE564" s="406"/>
      <c r="DF564" s="406"/>
      <c r="DG564" s="406"/>
      <c r="DH564" s="406"/>
      <c r="DI564" s="406"/>
      <c r="DJ564" s="406"/>
      <c r="DK564" s="406"/>
      <c r="DL564" s="406"/>
      <c r="DM564" s="406"/>
      <c r="DN564" s="406"/>
      <c r="DO564" s="406"/>
      <c r="DP564" s="406"/>
      <c r="DQ564" s="406"/>
      <c r="DR564" s="406"/>
      <c r="DS564" s="406"/>
      <c r="DT564" s="406"/>
      <c r="DU564" s="406"/>
      <c r="DV564" s="406"/>
      <c r="DW564" s="406"/>
      <c r="DX564" s="406"/>
      <c r="DY564" s="406"/>
      <c r="DZ564" s="406"/>
      <c r="EA564" s="406"/>
      <c r="EB564" s="406"/>
      <c r="EC564" s="406"/>
      <c r="ED564" s="406"/>
      <c r="EE564" s="406"/>
      <c r="EF564" s="406"/>
      <c r="EG564" s="406"/>
      <c r="EH564" s="406"/>
      <c r="EI564" s="406"/>
      <c r="EJ564" s="406"/>
      <c r="EK564" s="406"/>
      <c r="EL564" s="406"/>
      <c r="EM564" s="406"/>
      <c r="EN564" s="406"/>
      <c r="EO564" s="406"/>
      <c r="EP564" s="406"/>
      <c r="EQ564" s="406"/>
      <c r="ER564" s="406"/>
      <c r="ES564" s="403"/>
      <c r="ET564" s="406"/>
      <c r="EU564" s="406"/>
      <c r="EV564" s="406"/>
      <c r="EW564" s="406"/>
      <c r="EX564" s="406"/>
      <c r="EY564" s="406"/>
      <c r="EZ564" s="406"/>
      <c r="FA564" s="406"/>
      <c r="FB564" s="406"/>
      <c r="FC564" s="406"/>
      <c r="FD564" s="406"/>
      <c r="FE564" s="406"/>
      <c r="FF564" s="413"/>
      <c r="FG564" s="406"/>
      <c r="FH564" s="406"/>
      <c r="FI564" s="406"/>
      <c r="FJ564" s="406"/>
      <c r="FK564" s="406"/>
      <c r="FL564" s="406"/>
      <c r="FM564" s="406"/>
      <c r="FN564" s="406"/>
      <c r="FO564" s="406"/>
      <c r="FP564" s="406"/>
      <c r="FQ564" s="408"/>
      <c r="FR564" s="408"/>
      <c r="FS564" s="406"/>
      <c r="FT564" s="406"/>
      <c r="FU564" s="406"/>
      <c r="FV564" s="406"/>
      <c r="FW564" s="406"/>
      <c r="FX564" s="406"/>
      <c r="FY564" s="406"/>
      <c r="FZ564" s="406"/>
      <c r="GA564" s="403"/>
      <c r="GB564" s="403"/>
      <c r="GC564" s="403"/>
      <c r="GD564" s="433"/>
      <c r="GE564" s="433"/>
      <c r="GF564" s="433"/>
      <c r="GG564" s="433"/>
      <c r="GH564" s="433"/>
      <c r="GI564" s="433"/>
      <c r="GJ564" s="433"/>
      <c r="GK564" s="433"/>
      <c r="GL564" s="433"/>
      <c r="GM564" s="433"/>
      <c r="GN564" s="433"/>
      <c r="GO564" s="401"/>
      <c r="GP564" s="433"/>
      <c r="GQ564" s="433"/>
      <c r="GR564" s="433"/>
      <c r="GS564" s="433"/>
      <c r="GT564" s="433"/>
      <c r="GU564" s="433"/>
      <c r="GV564" s="433"/>
      <c r="GW564" s="433"/>
      <c r="GX564" s="433"/>
      <c r="GY564" s="433"/>
      <c r="GZ564" s="433"/>
      <c r="HA564" s="433"/>
      <c r="HB564" s="433"/>
      <c r="HC564" s="433"/>
      <c r="HD564" s="433"/>
      <c r="HE564" s="401"/>
      <c r="HF564" s="433"/>
      <c r="HG564" s="433"/>
      <c r="HH564" s="433"/>
      <c r="HI564" s="401"/>
      <c r="HJ564" s="401"/>
      <c r="HK564" s="401"/>
      <c r="HL564" s="401"/>
      <c r="HM564" s="433"/>
      <c r="HN564" s="433"/>
      <c r="HO564" s="433"/>
      <c r="HP564" s="433"/>
      <c r="HQ564" s="433"/>
      <c r="HR564" s="433"/>
      <c r="HS564" s="433"/>
      <c r="HT564" s="433"/>
      <c r="HU564" s="433"/>
      <c r="HV564" s="433"/>
      <c r="HW564" s="433"/>
      <c r="HX564" s="433"/>
      <c r="HY564" s="433"/>
      <c r="HZ564" s="433"/>
      <c r="IA564" s="433"/>
      <c r="IB564" s="401"/>
      <c r="IC564" s="401"/>
      <c r="ID564" s="401"/>
      <c r="IE564" s="401"/>
      <c r="IF564" s="401"/>
      <c r="IG564" s="401"/>
      <c r="IH564" s="401"/>
      <c r="II564" s="401"/>
      <c r="IJ564" s="401"/>
      <c r="IK564" s="401"/>
      <c r="IL564" s="401"/>
      <c r="IM564" s="401"/>
      <c r="IN564" s="401"/>
      <c r="IO564" s="401"/>
      <c r="IP564" s="401"/>
      <c r="IQ564" s="401"/>
      <c r="IR564" s="401"/>
      <c r="IS564" s="401"/>
      <c r="IT564" s="401"/>
      <c r="IU564" s="401"/>
      <c r="IV564" s="401"/>
      <c r="IW564" s="401"/>
      <c r="IX564" s="401"/>
      <c r="IY564" s="401"/>
      <c r="IZ564" s="401"/>
      <c r="JA564" s="401"/>
      <c r="JB564" s="401"/>
      <c r="JC564" s="401"/>
      <c r="JD564" s="432"/>
    </row>
    <row r="565" spans="1:264" ht="18.95" hidden="1" customHeight="1">
      <c r="A565" s="275"/>
      <c r="B565" s="276"/>
      <c r="C565" s="276"/>
      <c r="D565" s="339"/>
      <c r="E565" s="278"/>
      <c r="F565" s="278"/>
      <c r="G565" s="278"/>
      <c r="H565" s="276"/>
      <c r="I565" s="339"/>
      <c r="J565" s="406"/>
      <c r="K565" s="403"/>
      <c r="L565" s="403"/>
      <c r="M565" s="403"/>
      <c r="N565" s="403"/>
      <c r="O565" s="431"/>
      <c r="P565" s="404"/>
      <c r="Q565" s="403"/>
      <c r="R565" s="403"/>
      <c r="S565" s="403"/>
      <c r="T565" s="403"/>
      <c r="U565" s="403"/>
      <c r="V565" s="403"/>
      <c r="W565" s="411"/>
      <c r="X565" s="403"/>
      <c r="Y565" s="412"/>
      <c r="Z565" s="412"/>
      <c r="AA565" s="406"/>
      <c r="AB565" s="406"/>
      <c r="AC565" s="406"/>
      <c r="AD565" s="406"/>
      <c r="AE565" s="406"/>
      <c r="AF565" s="406"/>
      <c r="AG565" s="406"/>
      <c r="AH565" s="406"/>
      <c r="AI565" s="406"/>
      <c r="AJ565" s="406"/>
      <c r="AK565" s="406"/>
      <c r="AL565" s="406"/>
      <c r="AM565" s="406"/>
      <c r="AN565" s="406"/>
      <c r="AO565" s="406"/>
      <c r="AP565" s="406"/>
      <c r="AQ565" s="406"/>
      <c r="AR565" s="406"/>
      <c r="AS565" s="406"/>
      <c r="AT565" s="406"/>
      <c r="AU565" s="406"/>
      <c r="AV565" s="406"/>
      <c r="AW565" s="406"/>
      <c r="AX565" s="406"/>
      <c r="AY565" s="406"/>
      <c r="AZ565" s="406"/>
      <c r="BA565" s="406"/>
      <c r="BB565" s="406"/>
      <c r="BC565" s="406"/>
      <c r="BD565" s="406"/>
      <c r="BE565" s="406"/>
      <c r="BF565" s="406"/>
      <c r="BG565" s="406"/>
      <c r="BH565" s="406"/>
      <c r="BI565" s="406"/>
      <c r="BJ565" s="406"/>
      <c r="BK565" s="406"/>
      <c r="BL565" s="406"/>
      <c r="BM565" s="406"/>
      <c r="BN565" s="406"/>
      <c r="BO565" s="406"/>
      <c r="BP565" s="406"/>
      <c r="BQ565" s="406"/>
      <c r="BR565" s="406"/>
      <c r="BS565" s="406"/>
      <c r="BT565" s="406"/>
      <c r="BU565" s="406"/>
      <c r="BV565" s="406"/>
      <c r="BW565" s="406"/>
      <c r="BX565" s="406"/>
      <c r="BY565" s="406"/>
      <c r="BZ565" s="406"/>
      <c r="CA565" s="406"/>
      <c r="CB565" s="406"/>
      <c r="CC565" s="406"/>
      <c r="CD565" s="406"/>
      <c r="CE565" s="406"/>
      <c r="CF565" s="406"/>
      <c r="CG565" s="406"/>
      <c r="CH565" s="406"/>
      <c r="CI565" s="406"/>
      <c r="CJ565" s="406"/>
      <c r="CK565" s="406"/>
      <c r="CL565" s="406"/>
      <c r="CM565" s="406"/>
      <c r="CN565" s="406"/>
      <c r="CO565" s="406"/>
      <c r="CP565" s="406"/>
      <c r="CQ565" s="406"/>
      <c r="CR565" s="406"/>
      <c r="CS565" s="406"/>
      <c r="CT565" s="406"/>
      <c r="CU565" s="406"/>
      <c r="CV565" s="406"/>
      <c r="CW565" s="406"/>
      <c r="CX565" s="406"/>
      <c r="CY565" s="406"/>
      <c r="CZ565" s="406"/>
      <c r="DA565" s="406"/>
      <c r="DB565" s="406"/>
      <c r="DC565" s="406"/>
      <c r="DD565" s="406"/>
      <c r="DE565" s="406"/>
      <c r="DF565" s="406"/>
      <c r="DG565" s="406"/>
      <c r="DH565" s="406"/>
      <c r="DI565" s="406"/>
      <c r="DJ565" s="406"/>
      <c r="DK565" s="406"/>
      <c r="DL565" s="406"/>
      <c r="DM565" s="406"/>
      <c r="DN565" s="406"/>
      <c r="DO565" s="406"/>
      <c r="DP565" s="406"/>
      <c r="DQ565" s="406"/>
      <c r="DR565" s="406"/>
      <c r="DS565" s="406"/>
      <c r="DT565" s="406"/>
      <c r="DU565" s="406"/>
      <c r="DV565" s="406"/>
      <c r="DW565" s="406"/>
      <c r="DX565" s="406"/>
      <c r="DY565" s="406"/>
      <c r="DZ565" s="406"/>
      <c r="EA565" s="406"/>
      <c r="EB565" s="406"/>
      <c r="EC565" s="406"/>
      <c r="ED565" s="406"/>
      <c r="EE565" s="406"/>
      <c r="EF565" s="406"/>
      <c r="EG565" s="406"/>
      <c r="EH565" s="406"/>
      <c r="EI565" s="406"/>
      <c r="EJ565" s="406"/>
      <c r="EK565" s="406"/>
      <c r="EL565" s="406"/>
      <c r="EM565" s="406"/>
      <c r="EN565" s="406"/>
      <c r="EO565" s="406"/>
      <c r="EP565" s="406"/>
      <c r="EQ565" s="406"/>
      <c r="ER565" s="406"/>
      <c r="ES565" s="403"/>
      <c r="ET565" s="406"/>
      <c r="EU565" s="406"/>
      <c r="EV565" s="406"/>
      <c r="EW565" s="406"/>
      <c r="EX565" s="406"/>
      <c r="EY565" s="406"/>
      <c r="EZ565" s="406"/>
      <c r="FA565" s="406"/>
      <c r="FB565" s="406"/>
      <c r="FC565" s="406"/>
      <c r="FD565" s="406"/>
      <c r="FE565" s="406"/>
      <c r="FF565" s="413"/>
      <c r="FG565" s="406"/>
      <c r="FH565" s="406"/>
      <c r="FI565" s="406"/>
      <c r="FJ565" s="406"/>
      <c r="FK565" s="406"/>
      <c r="FL565" s="406"/>
      <c r="FM565" s="406"/>
      <c r="FN565" s="406"/>
      <c r="FO565" s="406"/>
      <c r="FP565" s="406"/>
      <c r="FQ565" s="408"/>
      <c r="FR565" s="408"/>
      <c r="FS565" s="406"/>
      <c r="FT565" s="406"/>
      <c r="FU565" s="406"/>
      <c r="FV565" s="406"/>
      <c r="FW565" s="406"/>
      <c r="FX565" s="406"/>
      <c r="FY565" s="406"/>
      <c r="FZ565" s="406"/>
      <c r="GA565" s="403"/>
      <c r="GB565" s="403"/>
      <c r="GC565" s="403"/>
      <c r="GD565" s="433"/>
      <c r="GE565" s="433"/>
      <c r="GF565" s="433"/>
      <c r="GG565" s="433"/>
      <c r="GH565" s="433"/>
      <c r="GI565" s="433"/>
      <c r="GJ565" s="433"/>
      <c r="GK565" s="433"/>
      <c r="GL565" s="433"/>
      <c r="GM565" s="433"/>
      <c r="GN565" s="433"/>
      <c r="GO565" s="401"/>
      <c r="GP565" s="433"/>
      <c r="GQ565" s="433"/>
      <c r="GR565" s="433"/>
      <c r="GS565" s="433"/>
      <c r="GT565" s="433"/>
      <c r="GU565" s="433"/>
      <c r="GV565" s="433"/>
      <c r="GW565" s="433"/>
      <c r="GX565" s="433"/>
      <c r="GY565" s="433"/>
      <c r="GZ565" s="433"/>
      <c r="HA565" s="433"/>
      <c r="HB565" s="433"/>
      <c r="HC565" s="433"/>
      <c r="HD565" s="433"/>
      <c r="HE565" s="401"/>
      <c r="HF565" s="433"/>
      <c r="HG565" s="433"/>
      <c r="HH565" s="433"/>
      <c r="HI565" s="401"/>
      <c r="HJ565" s="401"/>
      <c r="HK565" s="401"/>
      <c r="HL565" s="401"/>
      <c r="HM565" s="433"/>
      <c r="HN565" s="433"/>
      <c r="HO565" s="433"/>
      <c r="HP565" s="433"/>
      <c r="HQ565" s="433"/>
      <c r="HR565" s="433"/>
      <c r="HS565" s="433"/>
      <c r="HT565" s="433"/>
      <c r="HU565" s="433"/>
      <c r="HV565" s="433"/>
      <c r="HW565" s="433"/>
      <c r="HX565" s="433"/>
      <c r="HY565" s="433"/>
      <c r="HZ565" s="433"/>
      <c r="IA565" s="433"/>
      <c r="IB565" s="401"/>
      <c r="IC565" s="401"/>
      <c r="ID565" s="401"/>
      <c r="IE565" s="401"/>
      <c r="IF565" s="401"/>
      <c r="IG565" s="401"/>
      <c r="IH565" s="401"/>
      <c r="II565" s="401"/>
      <c r="IJ565" s="401"/>
      <c r="IK565" s="401"/>
      <c r="IL565" s="401"/>
      <c r="IM565" s="401"/>
      <c r="IN565" s="401"/>
      <c r="IO565" s="401"/>
      <c r="IP565" s="401"/>
      <c r="IQ565" s="401"/>
      <c r="IR565" s="401"/>
      <c r="IS565" s="401"/>
      <c r="IT565" s="401"/>
      <c r="IU565" s="401"/>
      <c r="IV565" s="401"/>
      <c r="IW565" s="401"/>
      <c r="IX565" s="401"/>
      <c r="IY565" s="401"/>
      <c r="IZ565" s="401"/>
      <c r="JA565" s="401"/>
      <c r="JB565" s="401"/>
      <c r="JC565" s="401"/>
      <c r="JD565" s="432"/>
    </row>
    <row r="566" spans="1:264" ht="18.95" hidden="1" customHeight="1">
      <c r="A566" s="275"/>
      <c r="B566" s="276"/>
      <c r="C566" s="276"/>
      <c r="D566" s="339"/>
      <c r="E566" s="278"/>
      <c r="F566" s="278"/>
      <c r="G566" s="278"/>
      <c r="H566" s="276"/>
      <c r="I566" s="339"/>
      <c r="J566" s="406"/>
      <c r="K566" s="403"/>
      <c r="L566" s="403"/>
      <c r="M566" s="403"/>
      <c r="N566" s="403"/>
      <c r="O566" s="431"/>
      <c r="P566" s="404"/>
      <c r="Q566" s="403"/>
      <c r="R566" s="403"/>
      <c r="S566" s="403"/>
      <c r="T566" s="403"/>
      <c r="U566" s="403"/>
      <c r="V566" s="403"/>
      <c r="W566" s="411"/>
      <c r="X566" s="403"/>
      <c r="Y566" s="412"/>
      <c r="Z566" s="412"/>
      <c r="AA566" s="406"/>
      <c r="AB566" s="406"/>
      <c r="AC566" s="406"/>
      <c r="AD566" s="406"/>
      <c r="AE566" s="406"/>
      <c r="AF566" s="406"/>
      <c r="AG566" s="406"/>
      <c r="AH566" s="406"/>
      <c r="AI566" s="406"/>
      <c r="AJ566" s="406"/>
      <c r="AK566" s="406"/>
      <c r="AL566" s="406"/>
      <c r="AM566" s="406"/>
      <c r="AN566" s="406"/>
      <c r="AO566" s="406"/>
      <c r="AP566" s="406"/>
      <c r="AQ566" s="406"/>
      <c r="AR566" s="406"/>
      <c r="AS566" s="406"/>
      <c r="AT566" s="406"/>
      <c r="AU566" s="406"/>
      <c r="AV566" s="406"/>
      <c r="AW566" s="406"/>
      <c r="AX566" s="406"/>
      <c r="AY566" s="406"/>
      <c r="AZ566" s="406"/>
      <c r="BA566" s="406"/>
      <c r="BB566" s="406"/>
      <c r="BC566" s="406"/>
      <c r="BD566" s="406"/>
      <c r="BE566" s="406"/>
      <c r="BF566" s="406"/>
      <c r="BG566" s="406"/>
      <c r="BH566" s="406"/>
      <c r="BI566" s="406"/>
      <c r="BJ566" s="406"/>
      <c r="BK566" s="406"/>
      <c r="BL566" s="406"/>
      <c r="BM566" s="406"/>
      <c r="BN566" s="406"/>
      <c r="BO566" s="406"/>
      <c r="BP566" s="406"/>
      <c r="BQ566" s="406"/>
      <c r="BR566" s="406"/>
      <c r="BS566" s="406"/>
      <c r="BT566" s="406"/>
      <c r="BU566" s="406"/>
      <c r="BV566" s="406"/>
      <c r="BW566" s="406"/>
      <c r="BX566" s="406"/>
      <c r="BY566" s="406"/>
      <c r="BZ566" s="406"/>
      <c r="CA566" s="406"/>
      <c r="CB566" s="406"/>
      <c r="CC566" s="406"/>
      <c r="CD566" s="406"/>
      <c r="CE566" s="406"/>
      <c r="CF566" s="406"/>
      <c r="CG566" s="406"/>
      <c r="CH566" s="406"/>
      <c r="CI566" s="406"/>
      <c r="CJ566" s="406"/>
      <c r="CK566" s="406"/>
      <c r="CL566" s="406"/>
      <c r="CM566" s="406"/>
      <c r="CN566" s="406"/>
      <c r="CO566" s="406"/>
      <c r="CP566" s="406"/>
      <c r="CQ566" s="406"/>
      <c r="CR566" s="406"/>
      <c r="CS566" s="406"/>
      <c r="CT566" s="406"/>
      <c r="CU566" s="406"/>
      <c r="CV566" s="406"/>
      <c r="CW566" s="406"/>
      <c r="CX566" s="406"/>
      <c r="CY566" s="406"/>
      <c r="CZ566" s="406"/>
      <c r="DA566" s="406"/>
      <c r="DB566" s="406"/>
      <c r="DC566" s="406"/>
      <c r="DD566" s="406"/>
      <c r="DE566" s="406"/>
      <c r="DF566" s="406"/>
      <c r="DG566" s="406"/>
      <c r="DH566" s="406"/>
      <c r="DI566" s="406"/>
      <c r="DJ566" s="406"/>
      <c r="DK566" s="406"/>
      <c r="DL566" s="406"/>
      <c r="DM566" s="406"/>
      <c r="DN566" s="406"/>
      <c r="DO566" s="406"/>
      <c r="DP566" s="406"/>
      <c r="DQ566" s="406"/>
      <c r="DR566" s="406"/>
      <c r="DS566" s="406"/>
      <c r="DT566" s="406"/>
      <c r="DU566" s="406"/>
      <c r="DV566" s="406"/>
      <c r="DW566" s="406"/>
      <c r="DX566" s="406"/>
      <c r="DY566" s="406"/>
      <c r="DZ566" s="406"/>
      <c r="EA566" s="406"/>
      <c r="EB566" s="406"/>
      <c r="EC566" s="406"/>
      <c r="ED566" s="406"/>
      <c r="EE566" s="406"/>
      <c r="EF566" s="406"/>
      <c r="EG566" s="406"/>
      <c r="EH566" s="406"/>
      <c r="EI566" s="406"/>
      <c r="EJ566" s="406"/>
      <c r="EK566" s="406"/>
      <c r="EL566" s="406"/>
      <c r="EM566" s="406"/>
      <c r="EN566" s="406"/>
      <c r="EO566" s="406"/>
      <c r="EP566" s="406"/>
      <c r="EQ566" s="406"/>
      <c r="ER566" s="406"/>
      <c r="ES566" s="403"/>
      <c r="ET566" s="406"/>
      <c r="EU566" s="406"/>
      <c r="EV566" s="406"/>
      <c r="EW566" s="406"/>
      <c r="EX566" s="406"/>
      <c r="EY566" s="406"/>
      <c r="EZ566" s="406"/>
      <c r="FA566" s="406"/>
      <c r="FB566" s="406"/>
      <c r="FC566" s="406"/>
      <c r="FD566" s="406"/>
      <c r="FE566" s="406"/>
      <c r="FF566" s="413"/>
      <c r="FG566" s="406"/>
      <c r="FH566" s="406"/>
      <c r="FI566" s="406"/>
      <c r="FJ566" s="406"/>
      <c r="FK566" s="406"/>
      <c r="FL566" s="406"/>
      <c r="FM566" s="406"/>
      <c r="FN566" s="406"/>
      <c r="FO566" s="406"/>
      <c r="FP566" s="406"/>
      <c r="FQ566" s="408"/>
      <c r="FR566" s="408"/>
      <c r="FS566" s="406"/>
      <c r="FT566" s="406"/>
      <c r="FU566" s="406"/>
      <c r="FV566" s="406"/>
      <c r="FW566" s="406"/>
      <c r="FX566" s="406"/>
      <c r="FY566" s="406"/>
      <c r="FZ566" s="406"/>
      <c r="GA566" s="403"/>
      <c r="GB566" s="403"/>
      <c r="GC566" s="403"/>
      <c r="GD566" s="433"/>
      <c r="GE566" s="433"/>
      <c r="GF566" s="433"/>
      <c r="GG566" s="433"/>
      <c r="GH566" s="433"/>
      <c r="GI566" s="433"/>
      <c r="GJ566" s="433"/>
      <c r="GK566" s="433"/>
      <c r="GL566" s="433"/>
      <c r="GM566" s="433"/>
      <c r="GN566" s="433"/>
      <c r="GO566" s="401"/>
      <c r="GP566" s="433"/>
      <c r="GQ566" s="433"/>
      <c r="GR566" s="433"/>
      <c r="GS566" s="433"/>
      <c r="GT566" s="433"/>
      <c r="GU566" s="433"/>
      <c r="GV566" s="433"/>
      <c r="GW566" s="433"/>
      <c r="GX566" s="433"/>
      <c r="GY566" s="433"/>
      <c r="GZ566" s="433"/>
      <c r="HA566" s="433"/>
      <c r="HB566" s="433"/>
      <c r="HC566" s="433"/>
      <c r="HD566" s="433"/>
      <c r="HE566" s="401"/>
      <c r="HF566" s="433"/>
      <c r="HG566" s="433"/>
      <c r="HH566" s="433"/>
      <c r="HI566" s="401"/>
      <c r="HJ566" s="401"/>
      <c r="HK566" s="401"/>
      <c r="HL566" s="401"/>
      <c r="HM566" s="433"/>
      <c r="HN566" s="433"/>
      <c r="HO566" s="433"/>
      <c r="HP566" s="433"/>
      <c r="HQ566" s="433"/>
      <c r="HR566" s="433"/>
      <c r="HS566" s="433"/>
      <c r="HT566" s="433"/>
      <c r="HU566" s="433"/>
      <c r="HV566" s="433"/>
      <c r="HW566" s="433"/>
      <c r="HX566" s="433"/>
      <c r="HY566" s="433"/>
      <c r="HZ566" s="433"/>
      <c r="IA566" s="433"/>
      <c r="IB566" s="401"/>
      <c r="IC566" s="401"/>
      <c r="ID566" s="401"/>
      <c r="IE566" s="401"/>
      <c r="IF566" s="401"/>
      <c r="IG566" s="401"/>
      <c r="IH566" s="401"/>
      <c r="II566" s="401"/>
      <c r="IJ566" s="401"/>
      <c r="IK566" s="401"/>
      <c r="IL566" s="401"/>
      <c r="IM566" s="401"/>
      <c r="IN566" s="401"/>
      <c r="IO566" s="401"/>
      <c r="IP566" s="401"/>
      <c r="IQ566" s="401"/>
      <c r="IR566" s="401"/>
      <c r="IS566" s="401"/>
      <c r="IT566" s="401"/>
      <c r="IU566" s="401"/>
      <c r="IV566" s="401"/>
      <c r="IW566" s="401"/>
      <c r="IX566" s="401"/>
      <c r="IY566" s="401"/>
      <c r="IZ566" s="401"/>
      <c r="JA566" s="401"/>
      <c r="JB566" s="401"/>
      <c r="JC566" s="401"/>
      <c r="JD566" s="432"/>
    </row>
    <row r="567" spans="1:264" ht="18.95" hidden="1" customHeight="1">
      <c r="A567" s="275"/>
      <c r="B567" s="276"/>
      <c r="C567" s="276"/>
      <c r="D567" s="339"/>
      <c r="E567" s="278"/>
      <c r="F567" s="278"/>
      <c r="G567" s="278"/>
      <c r="H567" s="276"/>
      <c r="I567" s="339"/>
      <c r="J567" s="406"/>
      <c r="K567" s="403"/>
      <c r="L567" s="403"/>
      <c r="M567" s="403"/>
      <c r="N567" s="403"/>
      <c r="O567" s="431"/>
      <c r="P567" s="404"/>
      <c r="Q567" s="403"/>
      <c r="R567" s="403"/>
      <c r="S567" s="403"/>
      <c r="T567" s="403"/>
      <c r="U567" s="403"/>
      <c r="V567" s="403"/>
      <c r="W567" s="411"/>
      <c r="X567" s="403"/>
      <c r="Y567" s="412"/>
      <c r="Z567" s="412"/>
      <c r="AA567" s="406"/>
      <c r="AB567" s="406"/>
      <c r="AC567" s="406"/>
      <c r="AD567" s="406"/>
      <c r="AE567" s="406"/>
      <c r="AF567" s="406"/>
      <c r="AG567" s="406"/>
      <c r="AH567" s="406"/>
      <c r="AI567" s="406"/>
      <c r="AJ567" s="406"/>
      <c r="AK567" s="406"/>
      <c r="AL567" s="406"/>
      <c r="AM567" s="406"/>
      <c r="AN567" s="406"/>
      <c r="AO567" s="406"/>
      <c r="AP567" s="406"/>
      <c r="AQ567" s="406"/>
      <c r="AR567" s="406"/>
      <c r="AS567" s="406"/>
      <c r="AT567" s="406"/>
      <c r="AU567" s="406"/>
      <c r="AV567" s="406"/>
      <c r="AW567" s="406"/>
      <c r="AX567" s="406"/>
      <c r="AY567" s="406"/>
      <c r="AZ567" s="406"/>
      <c r="BA567" s="406"/>
      <c r="BB567" s="406"/>
      <c r="BC567" s="406"/>
      <c r="BD567" s="406"/>
      <c r="BE567" s="406"/>
      <c r="BF567" s="406"/>
      <c r="BG567" s="406"/>
      <c r="BH567" s="406"/>
      <c r="BI567" s="406"/>
      <c r="BJ567" s="406"/>
      <c r="BK567" s="406"/>
      <c r="BL567" s="406"/>
      <c r="BM567" s="406"/>
      <c r="BN567" s="406"/>
      <c r="BO567" s="406"/>
      <c r="BP567" s="406"/>
      <c r="BQ567" s="406"/>
      <c r="BR567" s="406"/>
      <c r="BS567" s="406"/>
      <c r="BT567" s="406"/>
      <c r="BU567" s="406"/>
      <c r="BV567" s="406"/>
      <c r="BW567" s="406"/>
      <c r="BX567" s="406"/>
      <c r="BY567" s="406"/>
      <c r="BZ567" s="406"/>
      <c r="CA567" s="406"/>
      <c r="CB567" s="406"/>
      <c r="CC567" s="406"/>
      <c r="CD567" s="406"/>
      <c r="CE567" s="406"/>
      <c r="CF567" s="406"/>
      <c r="CG567" s="406"/>
      <c r="CH567" s="406"/>
      <c r="CI567" s="406"/>
      <c r="CJ567" s="406"/>
      <c r="CK567" s="406"/>
      <c r="CL567" s="406"/>
      <c r="CM567" s="406"/>
      <c r="CN567" s="406"/>
      <c r="CO567" s="406"/>
      <c r="CP567" s="406"/>
      <c r="CQ567" s="406"/>
      <c r="CR567" s="406"/>
      <c r="CS567" s="406"/>
      <c r="CT567" s="406"/>
      <c r="CU567" s="406"/>
      <c r="CV567" s="406"/>
      <c r="CW567" s="406"/>
      <c r="CX567" s="406"/>
      <c r="CY567" s="406"/>
      <c r="CZ567" s="406"/>
      <c r="DA567" s="406"/>
      <c r="DB567" s="406"/>
      <c r="DC567" s="406"/>
      <c r="DD567" s="406"/>
      <c r="DE567" s="406"/>
      <c r="DF567" s="406"/>
      <c r="DG567" s="406"/>
      <c r="DH567" s="406"/>
      <c r="DI567" s="406"/>
      <c r="DJ567" s="406"/>
      <c r="DK567" s="406"/>
      <c r="DL567" s="406"/>
      <c r="DM567" s="406"/>
      <c r="DN567" s="406"/>
      <c r="DO567" s="406"/>
      <c r="DP567" s="406"/>
      <c r="DQ567" s="406"/>
      <c r="DR567" s="406"/>
      <c r="DS567" s="406"/>
      <c r="DT567" s="406"/>
      <c r="DU567" s="406"/>
      <c r="DV567" s="406"/>
      <c r="DW567" s="406"/>
      <c r="DX567" s="406"/>
      <c r="DY567" s="406"/>
      <c r="DZ567" s="406"/>
      <c r="EA567" s="406"/>
      <c r="EB567" s="406"/>
      <c r="EC567" s="406"/>
      <c r="ED567" s="406"/>
      <c r="EE567" s="406"/>
      <c r="EF567" s="406"/>
      <c r="EG567" s="406"/>
      <c r="EH567" s="406"/>
      <c r="EI567" s="406"/>
      <c r="EJ567" s="406"/>
      <c r="EK567" s="406"/>
      <c r="EL567" s="406"/>
      <c r="EM567" s="406"/>
      <c r="EN567" s="406"/>
      <c r="EO567" s="406"/>
      <c r="EP567" s="406"/>
      <c r="EQ567" s="406"/>
      <c r="ER567" s="406"/>
      <c r="ES567" s="403"/>
      <c r="ET567" s="406"/>
      <c r="EU567" s="406"/>
      <c r="EV567" s="406"/>
      <c r="EW567" s="406"/>
      <c r="EX567" s="406"/>
      <c r="EY567" s="406"/>
      <c r="EZ567" s="406"/>
      <c r="FA567" s="406"/>
      <c r="FB567" s="406"/>
      <c r="FC567" s="406"/>
      <c r="FD567" s="406"/>
      <c r="FE567" s="406"/>
      <c r="FF567" s="413"/>
      <c r="FG567" s="406"/>
      <c r="FH567" s="406"/>
      <c r="FI567" s="406"/>
      <c r="FJ567" s="406"/>
      <c r="FK567" s="406"/>
      <c r="FL567" s="406"/>
      <c r="FM567" s="406"/>
      <c r="FN567" s="406"/>
      <c r="FO567" s="406"/>
      <c r="FP567" s="406"/>
      <c r="FQ567" s="408"/>
      <c r="FR567" s="408"/>
      <c r="FS567" s="406"/>
      <c r="FT567" s="406"/>
      <c r="FU567" s="406"/>
      <c r="FV567" s="406"/>
      <c r="FW567" s="406"/>
      <c r="FX567" s="406"/>
      <c r="FY567" s="406"/>
      <c r="FZ567" s="406"/>
      <c r="GA567" s="403"/>
      <c r="GB567" s="403"/>
      <c r="GC567" s="403"/>
      <c r="GD567" s="433"/>
      <c r="GE567" s="433"/>
      <c r="GF567" s="433"/>
      <c r="GG567" s="433"/>
      <c r="GH567" s="433"/>
      <c r="GI567" s="433"/>
      <c r="GJ567" s="433"/>
      <c r="GK567" s="433"/>
      <c r="GL567" s="433"/>
      <c r="GM567" s="433"/>
      <c r="GN567" s="433"/>
      <c r="GO567" s="401"/>
      <c r="GP567" s="433"/>
      <c r="GQ567" s="433"/>
      <c r="GR567" s="433"/>
      <c r="GS567" s="433"/>
      <c r="GT567" s="433"/>
      <c r="GU567" s="433"/>
      <c r="GV567" s="433"/>
      <c r="GW567" s="433"/>
      <c r="GX567" s="433"/>
      <c r="GY567" s="433"/>
      <c r="GZ567" s="433"/>
      <c r="HA567" s="433"/>
      <c r="HB567" s="433"/>
      <c r="HC567" s="433"/>
      <c r="HD567" s="433"/>
      <c r="HE567" s="401"/>
      <c r="HF567" s="433"/>
      <c r="HG567" s="433"/>
      <c r="HH567" s="433"/>
      <c r="HI567" s="401"/>
      <c r="HJ567" s="401"/>
      <c r="HK567" s="401"/>
      <c r="HL567" s="401"/>
      <c r="HM567" s="433"/>
      <c r="HN567" s="433"/>
      <c r="HO567" s="433"/>
      <c r="HP567" s="433"/>
      <c r="HQ567" s="433"/>
      <c r="HR567" s="433"/>
      <c r="HS567" s="433"/>
      <c r="HT567" s="433"/>
      <c r="HU567" s="433"/>
      <c r="HV567" s="433"/>
      <c r="HW567" s="433"/>
      <c r="HX567" s="433"/>
      <c r="HY567" s="433"/>
      <c r="HZ567" s="433"/>
      <c r="IA567" s="433"/>
      <c r="IB567" s="401"/>
      <c r="IC567" s="401"/>
      <c r="ID567" s="401"/>
      <c r="IE567" s="401"/>
      <c r="IF567" s="401"/>
      <c r="IG567" s="401"/>
      <c r="IH567" s="401"/>
      <c r="II567" s="401"/>
      <c r="IJ567" s="401"/>
      <c r="IK567" s="401"/>
      <c r="IL567" s="401"/>
      <c r="IM567" s="401"/>
      <c r="IN567" s="401"/>
      <c r="IO567" s="401"/>
      <c r="IP567" s="401"/>
      <c r="IQ567" s="401"/>
      <c r="IR567" s="401"/>
      <c r="IS567" s="401"/>
      <c r="IT567" s="401"/>
      <c r="IU567" s="401"/>
      <c r="IV567" s="401"/>
      <c r="IW567" s="401"/>
      <c r="IX567" s="401"/>
      <c r="IY567" s="401"/>
      <c r="IZ567" s="401"/>
      <c r="JA567" s="401"/>
      <c r="JB567" s="401"/>
      <c r="JC567" s="401"/>
      <c r="JD567" s="432"/>
    </row>
    <row r="568" spans="1:264" ht="18.95" hidden="1" customHeight="1">
      <c r="A568" s="275"/>
      <c r="B568" s="276"/>
      <c r="C568" s="276"/>
      <c r="D568" s="339"/>
      <c r="E568" s="278"/>
      <c r="F568" s="278"/>
      <c r="G568" s="278"/>
      <c r="H568" s="276"/>
      <c r="I568" s="339"/>
      <c r="J568" s="406"/>
      <c r="K568" s="403"/>
      <c r="L568" s="403"/>
      <c r="M568" s="403"/>
      <c r="N568" s="403"/>
      <c r="O568" s="431"/>
      <c r="P568" s="404"/>
      <c r="Q568" s="403"/>
      <c r="R568" s="403"/>
      <c r="S568" s="403"/>
      <c r="T568" s="403"/>
      <c r="U568" s="403"/>
      <c r="V568" s="403"/>
      <c r="W568" s="411"/>
      <c r="X568" s="403"/>
      <c r="Y568" s="412"/>
      <c r="Z568" s="412"/>
      <c r="AA568" s="406"/>
      <c r="AB568" s="406"/>
      <c r="AC568" s="406"/>
      <c r="AD568" s="406"/>
      <c r="AE568" s="406"/>
      <c r="AF568" s="406"/>
      <c r="AG568" s="406"/>
      <c r="AH568" s="406"/>
      <c r="AI568" s="406"/>
      <c r="AJ568" s="406"/>
      <c r="AK568" s="406"/>
      <c r="AL568" s="406"/>
      <c r="AM568" s="406"/>
      <c r="AN568" s="406"/>
      <c r="AO568" s="406"/>
      <c r="AP568" s="406"/>
      <c r="AQ568" s="406"/>
      <c r="AR568" s="406"/>
      <c r="AS568" s="406"/>
      <c r="AT568" s="406"/>
      <c r="AU568" s="406"/>
      <c r="AV568" s="406"/>
      <c r="AW568" s="406"/>
      <c r="AX568" s="406"/>
      <c r="AY568" s="406"/>
      <c r="AZ568" s="406"/>
      <c r="BA568" s="406"/>
      <c r="BB568" s="406"/>
      <c r="BC568" s="406"/>
      <c r="BD568" s="406"/>
      <c r="BE568" s="406"/>
      <c r="BF568" s="406"/>
      <c r="BG568" s="406"/>
      <c r="BH568" s="406"/>
      <c r="BI568" s="406"/>
      <c r="BJ568" s="406"/>
      <c r="BK568" s="406"/>
      <c r="BL568" s="406"/>
      <c r="BM568" s="406"/>
      <c r="BN568" s="406"/>
      <c r="BO568" s="406"/>
      <c r="BP568" s="406"/>
      <c r="BQ568" s="406"/>
      <c r="BR568" s="406"/>
      <c r="BS568" s="406"/>
      <c r="BT568" s="406"/>
      <c r="BU568" s="406"/>
      <c r="BV568" s="406"/>
      <c r="BW568" s="406"/>
      <c r="BX568" s="406"/>
      <c r="BY568" s="406"/>
      <c r="BZ568" s="406"/>
      <c r="CA568" s="406"/>
      <c r="CB568" s="406"/>
      <c r="CC568" s="406"/>
      <c r="CD568" s="406"/>
      <c r="CE568" s="406"/>
      <c r="CF568" s="406"/>
      <c r="CG568" s="406"/>
      <c r="CH568" s="406"/>
      <c r="CI568" s="406"/>
      <c r="CJ568" s="406"/>
      <c r="CK568" s="406"/>
      <c r="CL568" s="406"/>
      <c r="CM568" s="406"/>
      <c r="CN568" s="406"/>
      <c r="CO568" s="406"/>
      <c r="CP568" s="406"/>
      <c r="CQ568" s="406"/>
      <c r="CR568" s="406"/>
      <c r="CS568" s="406"/>
      <c r="CT568" s="406"/>
      <c r="CU568" s="406"/>
      <c r="CV568" s="406"/>
      <c r="CW568" s="406"/>
      <c r="CX568" s="406"/>
      <c r="CY568" s="406"/>
      <c r="CZ568" s="406"/>
      <c r="DA568" s="406"/>
      <c r="DB568" s="406"/>
      <c r="DC568" s="406"/>
      <c r="DD568" s="406"/>
      <c r="DE568" s="406"/>
      <c r="DF568" s="406"/>
      <c r="DG568" s="406"/>
      <c r="DH568" s="406"/>
      <c r="DI568" s="406"/>
      <c r="DJ568" s="406"/>
      <c r="DK568" s="406"/>
      <c r="DL568" s="406"/>
      <c r="DM568" s="406"/>
      <c r="DN568" s="406"/>
      <c r="DO568" s="406"/>
      <c r="DP568" s="406"/>
      <c r="DQ568" s="406"/>
      <c r="DR568" s="406"/>
      <c r="DS568" s="406"/>
      <c r="DT568" s="406"/>
      <c r="DU568" s="406"/>
      <c r="DV568" s="406"/>
      <c r="DW568" s="406"/>
      <c r="DX568" s="406"/>
      <c r="DY568" s="406"/>
      <c r="DZ568" s="406"/>
      <c r="EA568" s="406"/>
      <c r="EB568" s="406"/>
      <c r="EC568" s="406"/>
      <c r="ED568" s="406"/>
      <c r="EE568" s="406"/>
      <c r="EF568" s="406"/>
      <c r="EG568" s="406"/>
      <c r="EH568" s="406"/>
      <c r="EI568" s="406"/>
      <c r="EJ568" s="406"/>
      <c r="EK568" s="406"/>
      <c r="EL568" s="406"/>
      <c r="EM568" s="406"/>
      <c r="EN568" s="406"/>
      <c r="EO568" s="406"/>
      <c r="EP568" s="406"/>
      <c r="EQ568" s="406"/>
      <c r="ER568" s="406"/>
      <c r="ES568" s="403"/>
      <c r="ET568" s="406"/>
      <c r="EU568" s="406"/>
      <c r="EV568" s="406"/>
      <c r="EW568" s="406"/>
      <c r="EX568" s="406"/>
      <c r="EY568" s="406"/>
      <c r="EZ568" s="406"/>
      <c r="FA568" s="406"/>
      <c r="FB568" s="406"/>
      <c r="FC568" s="406"/>
      <c r="FD568" s="406"/>
      <c r="FE568" s="406"/>
      <c r="FF568" s="413"/>
      <c r="FG568" s="406"/>
      <c r="FH568" s="406"/>
      <c r="FI568" s="406"/>
      <c r="FJ568" s="406"/>
      <c r="FK568" s="406"/>
      <c r="FL568" s="406"/>
      <c r="FM568" s="406"/>
      <c r="FN568" s="406"/>
      <c r="FO568" s="406"/>
      <c r="FP568" s="406"/>
      <c r="FQ568" s="408"/>
      <c r="FR568" s="408"/>
      <c r="FS568" s="406"/>
      <c r="FT568" s="406"/>
      <c r="FU568" s="406"/>
      <c r="FV568" s="406"/>
      <c r="FW568" s="406"/>
      <c r="FX568" s="406"/>
      <c r="FY568" s="406"/>
      <c r="FZ568" s="406"/>
      <c r="GA568" s="403"/>
      <c r="GB568" s="403"/>
      <c r="GC568" s="403"/>
      <c r="GD568" s="433"/>
      <c r="GE568" s="433"/>
      <c r="GF568" s="433"/>
      <c r="GG568" s="433"/>
      <c r="GH568" s="433"/>
      <c r="GI568" s="433"/>
      <c r="GJ568" s="433"/>
      <c r="GK568" s="433"/>
      <c r="GL568" s="433"/>
      <c r="GM568" s="433"/>
      <c r="GN568" s="433"/>
      <c r="GO568" s="401"/>
      <c r="GP568" s="433"/>
      <c r="GQ568" s="433"/>
      <c r="GR568" s="433"/>
      <c r="GS568" s="433"/>
      <c r="GT568" s="433"/>
      <c r="GU568" s="433"/>
      <c r="GV568" s="433"/>
      <c r="GW568" s="433"/>
      <c r="GX568" s="433"/>
      <c r="GY568" s="433"/>
      <c r="GZ568" s="433"/>
      <c r="HA568" s="433"/>
      <c r="HB568" s="433"/>
      <c r="HC568" s="433"/>
      <c r="HD568" s="433"/>
      <c r="HE568" s="401"/>
      <c r="HF568" s="433"/>
      <c r="HG568" s="433"/>
      <c r="HH568" s="433"/>
      <c r="HI568" s="401"/>
      <c r="HJ568" s="401"/>
      <c r="HK568" s="401"/>
      <c r="HL568" s="401"/>
      <c r="HM568" s="433"/>
      <c r="HN568" s="433"/>
      <c r="HO568" s="433"/>
      <c r="HP568" s="433"/>
      <c r="HQ568" s="433"/>
      <c r="HR568" s="433"/>
      <c r="HS568" s="433"/>
      <c r="HT568" s="433"/>
      <c r="HU568" s="433"/>
      <c r="HV568" s="433"/>
      <c r="HW568" s="433"/>
      <c r="HX568" s="433"/>
      <c r="HY568" s="433"/>
      <c r="HZ568" s="433"/>
      <c r="IA568" s="433"/>
      <c r="IB568" s="401"/>
      <c r="IC568" s="401"/>
      <c r="ID568" s="401"/>
      <c r="IE568" s="401"/>
      <c r="IF568" s="401"/>
      <c r="IG568" s="401"/>
      <c r="IH568" s="401"/>
      <c r="II568" s="401"/>
      <c r="IJ568" s="401"/>
      <c r="IK568" s="401"/>
      <c r="IL568" s="401"/>
      <c r="IM568" s="401"/>
      <c r="IN568" s="401"/>
      <c r="IO568" s="401"/>
      <c r="IP568" s="401"/>
      <c r="IQ568" s="401"/>
      <c r="IR568" s="401"/>
      <c r="IS568" s="401"/>
      <c r="IT568" s="401"/>
      <c r="IU568" s="401"/>
      <c r="IV568" s="401"/>
      <c r="IW568" s="401"/>
      <c r="IX568" s="401"/>
      <c r="IY568" s="401"/>
      <c r="IZ568" s="401"/>
      <c r="JA568" s="401"/>
      <c r="JB568" s="401"/>
      <c r="JC568" s="401"/>
      <c r="JD568" s="432"/>
    </row>
    <row r="569" spans="1:264" ht="18.95" hidden="1" customHeight="1">
      <c r="A569" s="275"/>
      <c r="B569" s="276"/>
      <c r="C569" s="276"/>
      <c r="D569" s="339"/>
      <c r="E569" s="278"/>
      <c r="F569" s="278"/>
      <c r="G569" s="278"/>
      <c r="H569" s="276"/>
      <c r="I569" s="339"/>
      <c r="J569" s="406"/>
      <c r="K569" s="403"/>
      <c r="L569" s="403"/>
      <c r="M569" s="403"/>
      <c r="N569" s="403"/>
      <c r="O569" s="431"/>
      <c r="P569" s="404"/>
      <c r="Q569" s="403"/>
      <c r="R569" s="403"/>
      <c r="S569" s="403"/>
      <c r="T569" s="403"/>
      <c r="U569" s="403"/>
      <c r="V569" s="403"/>
      <c r="W569" s="411"/>
      <c r="X569" s="403"/>
      <c r="Y569" s="412"/>
      <c r="Z569" s="412"/>
      <c r="AA569" s="406"/>
      <c r="AB569" s="406"/>
      <c r="AC569" s="406"/>
      <c r="AD569" s="406"/>
      <c r="AE569" s="406"/>
      <c r="AF569" s="406"/>
      <c r="AG569" s="406"/>
      <c r="AH569" s="406"/>
      <c r="AI569" s="406"/>
      <c r="AJ569" s="406"/>
      <c r="AK569" s="406"/>
      <c r="AL569" s="406"/>
      <c r="AM569" s="406"/>
      <c r="AN569" s="406"/>
      <c r="AO569" s="406"/>
      <c r="AP569" s="406"/>
      <c r="AQ569" s="406"/>
      <c r="AR569" s="406"/>
      <c r="AS569" s="406"/>
      <c r="AT569" s="406"/>
      <c r="AU569" s="406"/>
      <c r="AV569" s="406"/>
      <c r="AW569" s="406"/>
      <c r="AX569" s="406"/>
      <c r="AY569" s="406"/>
      <c r="AZ569" s="406"/>
      <c r="BA569" s="406"/>
      <c r="BB569" s="406"/>
      <c r="BC569" s="406"/>
      <c r="BD569" s="406"/>
      <c r="BE569" s="406"/>
      <c r="BF569" s="406"/>
      <c r="BG569" s="406"/>
      <c r="BH569" s="406"/>
      <c r="BI569" s="406"/>
      <c r="BJ569" s="406"/>
      <c r="BK569" s="406"/>
      <c r="BL569" s="406"/>
      <c r="BM569" s="406"/>
      <c r="BN569" s="406"/>
      <c r="BO569" s="406"/>
      <c r="BP569" s="406"/>
      <c r="BQ569" s="406"/>
      <c r="BR569" s="406"/>
      <c r="BS569" s="406"/>
      <c r="BT569" s="406"/>
      <c r="BU569" s="406"/>
      <c r="BV569" s="406"/>
      <c r="BW569" s="406"/>
      <c r="BX569" s="406"/>
      <c r="BY569" s="406"/>
      <c r="BZ569" s="406"/>
      <c r="CA569" s="406"/>
      <c r="CB569" s="406"/>
      <c r="CC569" s="406"/>
      <c r="CD569" s="406"/>
      <c r="CE569" s="406"/>
      <c r="CF569" s="406"/>
      <c r="CG569" s="406"/>
      <c r="CH569" s="406"/>
      <c r="CI569" s="406"/>
      <c r="CJ569" s="406"/>
      <c r="CK569" s="406"/>
      <c r="CL569" s="406"/>
      <c r="CM569" s="406"/>
      <c r="CN569" s="406"/>
      <c r="CO569" s="406"/>
      <c r="CP569" s="406"/>
      <c r="CQ569" s="406"/>
      <c r="CR569" s="406"/>
      <c r="CS569" s="406"/>
      <c r="CT569" s="406"/>
      <c r="CU569" s="406"/>
      <c r="CV569" s="406"/>
      <c r="CW569" s="406"/>
      <c r="CX569" s="406"/>
      <c r="CY569" s="406"/>
      <c r="CZ569" s="406"/>
      <c r="DA569" s="406"/>
      <c r="DB569" s="406"/>
      <c r="DC569" s="406"/>
      <c r="DD569" s="406"/>
      <c r="DE569" s="406"/>
      <c r="DF569" s="406"/>
      <c r="DG569" s="406"/>
      <c r="DH569" s="406"/>
      <c r="DI569" s="406"/>
      <c r="DJ569" s="406"/>
      <c r="DK569" s="406"/>
      <c r="DL569" s="406"/>
      <c r="DM569" s="406"/>
      <c r="DN569" s="406"/>
      <c r="DO569" s="406"/>
      <c r="DP569" s="406"/>
      <c r="DQ569" s="406"/>
      <c r="DR569" s="406"/>
      <c r="DS569" s="406"/>
      <c r="DT569" s="406"/>
      <c r="DU569" s="406"/>
      <c r="DV569" s="406"/>
      <c r="DW569" s="406"/>
      <c r="DX569" s="406"/>
      <c r="DY569" s="406"/>
      <c r="DZ569" s="406"/>
      <c r="EA569" s="406"/>
      <c r="EB569" s="406"/>
      <c r="EC569" s="406"/>
      <c r="ED569" s="406"/>
      <c r="EE569" s="406"/>
      <c r="EF569" s="406"/>
      <c r="EG569" s="406"/>
      <c r="EH569" s="406"/>
      <c r="EI569" s="406"/>
      <c r="EJ569" s="406"/>
      <c r="EK569" s="406"/>
      <c r="EL569" s="406"/>
      <c r="EM569" s="406"/>
      <c r="EN569" s="406"/>
      <c r="EO569" s="406"/>
      <c r="EP569" s="406"/>
      <c r="EQ569" s="406"/>
      <c r="ER569" s="406"/>
      <c r="ES569" s="403"/>
      <c r="ET569" s="406"/>
      <c r="EU569" s="406"/>
      <c r="EV569" s="406"/>
      <c r="EW569" s="406"/>
      <c r="EX569" s="406"/>
      <c r="EY569" s="406"/>
      <c r="EZ569" s="406"/>
      <c r="FA569" s="406"/>
      <c r="FB569" s="406"/>
      <c r="FC569" s="406"/>
      <c r="FD569" s="406"/>
      <c r="FE569" s="406"/>
      <c r="FF569" s="413"/>
      <c r="FG569" s="406"/>
      <c r="FH569" s="406"/>
      <c r="FI569" s="406"/>
      <c r="FJ569" s="406"/>
      <c r="FK569" s="406"/>
      <c r="FL569" s="406"/>
      <c r="FM569" s="406"/>
      <c r="FN569" s="406"/>
      <c r="FO569" s="406"/>
      <c r="FP569" s="406"/>
      <c r="FQ569" s="408"/>
      <c r="FR569" s="408"/>
      <c r="FS569" s="406"/>
      <c r="FT569" s="406"/>
      <c r="FU569" s="406"/>
      <c r="FV569" s="406"/>
      <c r="FW569" s="406"/>
      <c r="FX569" s="406"/>
      <c r="FY569" s="406"/>
      <c r="FZ569" s="406"/>
      <c r="GA569" s="403"/>
      <c r="GB569" s="403"/>
      <c r="GC569" s="403"/>
      <c r="GD569" s="433"/>
      <c r="GE569" s="433"/>
      <c r="GF569" s="433"/>
      <c r="GG569" s="433"/>
      <c r="GH569" s="433"/>
      <c r="GI569" s="433"/>
      <c r="GJ569" s="433"/>
      <c r="GK569" s="433"/>
      <c r="GL569" s="433"/>
      <c r="GM569" s="433"/>
      <c r="GN569" s="433"/>
      <c r="GO569" s="401"/>
      <c r="GP569" s="433"/>
      <c r="GQ569" s="433"/>
      <c r="GR569" s="433"/>
      <c r="GS569" s="433"/>
      <c r="GT569" s="433"/>
      <c r="GU569" s="433"/>
      <c r="GV569" s="433"/>
      <c r="GW569" s="433"/>
      <c r="GX569" s="433"/>
      <c r="GY569" s="433"/>
      <c r="GZ569" s="433"/>
      <c r="HA569" s="433"/>
      <c r="HB569" s="433"/>
      <c r="HC569" s="433"/>
      <c r="HD569" s="433"/>
      <c r="HE569" s="401"/>
      <c r="HF569" s="433"/>
      <c r="HG569" s="433"/>
      <c r="HH569" s="433"/>
      <c r="HI569" s="401"/>
      <c r="HJ569" s="401"/>
      <c r="HK569" s="401"/>
      <c r="HL569" s="401"/>
      <c r="HM569" s="433"/>
      <c r="HN569" s="433"/>
      <c r="HO569" s="433"/>
      <c r="HP569" s="433"/>
      <c r="HQ569" s="433"/>
      <c r="HR569" s="433"/>
      <c r="HS569" s="433"/>
      <c r="HT569" s="433"/>
      <c r="HU569" s="433"/>
      <c r="HV569" s="433"/>
      <c r="HW569" s="433"/>
      <c r="HX569" s="433"/>
      <c r="HY569" s="433"/>
      <c r="HZ569" s="433"/>
      <c r="IA569" s="433"/>
      <c r="IB569" s="401"/>
      <c r="IC569" s="401"/>
      <c r="ID569" s="401"/>
      <c r="IE569" s="401"/>
      <c r="IF569" s="401"/>
      <c r="IG569" s="401"/>
      <c r="IH569" s="401"/>
      <c r="II569" s="401"/>
      <c r="IJ569" s="401"/>
      <c r="IK569" s="401"/>
      <c r="IL569" s="401"/>
      <c r="IM569" s="401"/>
      <c r="IN569" s="401"/>
      <c r="IO569" s="401"/>
      <c r="IP569" s="401"/>
      <c r="IQ569" s="401"/>
      <c r="IR569" s="401"/>
      <c r="IS569" s="401"/>
      <c r="IT569" s="401"/>
      <c r="IU569" s="401"/>
      <c r="IV569" s="401"/>
      <c r="IW569" s="401"/>
      <c r="IX569" s="401"/>
      <c r="IY569" s="401"/>
      <c r="IZ569" s="401"/>
      <c r="JA569" s="401"/>
      <c r="JB569" s="401"/>
      <c r="JC569" s="401"/>
      <c r="JD569" s="432"/>
    </row>
    <row r="570" spans="1:264" ht="18.95" hidden="1" customHeight="1">
      <c r="A570" s="275"/>
      <c r="B570" s="276"/>
      <c r="C570" s="276"/>
      <c r="D570" s="339"/>
      <c r="E570" s="278"/>
      <c r="F570" s="278"/>
      <c r="G570" s="278"/>
      <c r="H570" s="276"/>
      <c r="I570" s="339"/>
      <c r="J570" s="406"/>
      <c r="K570" s="403"/>
      <c r="L570" s="403"/>
      <c r="M570" s="403"/>
      <c r="N570" s="403"/>
      <c r="O570" s="431"/>
      <c r="P570" s="404"/>
      <c r="Q570" s="403"/>
      <c r="R570" s="403"/>
      <c r="S570" s="403"/>
      <c r="T570" s="403"/>
      <c r="U570" s="403"/>
      <c r="V570" s="403"/>
      <c r="W570" s="411"/>
      <c r="X570" s="403"/>
      <c r="Y570" s="412"/>
      <c r="Z570" s="412"/>
      <c r="AA570" s="406"/>
      <c r="AB570" s="406"/>
      <c r="AC570" s="406"/>
      <c r="AD570" s="406"/>
      <c r="AE570" s="406"/>
      <c r="AF570" s="406"/>
      <c r="AG570" s="406"/>
      <c r="AH570" s="406"/>
      <c r="AI570" s="406"/>
      <c r="AJ570" s="406"/>
      <c r="AK570" s="406"/>
      <c r="AL570" s="406"/>
      <c r="AM570" s="406"/>
      <c r="AN570" s="406"/>
      <c r="AO570" s="406"/>
      <c r="AP570" s="406"/>
      <c r="AQ570" s="406"/>
      <c r="AR570" s="406"/>
      <c r="AS570" s="406"/>
      <c r="AT570" s="406"/>
      <c r="AU570" s="406"/>
      <c r="AV570" s="406"/>
      <c r="AW570" s="406"/>
      <c r="AX570" s="406"/>
      <c r="AY570" s="406"/>
      <c r="AZ570" s="406"/>
      <c r="BA570" s="406"/>
      <c r="BB570" s="406"/>
      <c r="BC570" s="406"/>
      <c r="BD570" s="406"/>
      <c r="BE570" s="406"/>
      <c r="BF570" s="406"/>
      <c r="BG570" s="406"/>
      <c r="BH570" s="406"/>
      <c r="BI570" s="406"/>
      <c r="BJ570" s="406"/>
      <c r="BK570" s="406"/>
      <c r="BL570" s="406"/>
      <c r="BM570" s="406"/>
      <c r="BN570" s="406"/>
      <c r="BO570" s="406"/>
      <c r="BP570" s="406"/>
      <c r="BQ570" s="406"/>
      <c r="BR570" s="406"/>
      <c r="BS570" s="406"/>
      <c r="BT570" s="406"/>
      <c r="BU570" s="406"/>
      <c r="BV570" s="406"/>
      <c r="BW570" s="406"/>
      <c r="BX570" s="406"/>
      <c r="BY570" s="406"/>
      <c r="BZ570" s="406"/>
      <c r="CA570" s="406"/>
      <c r="CB570" s="406"/>
      <c r="CC570" s="406"/>
      <c r="CD570" s="406"/>
      <c r="CE570" s="406"/>
      <c r="CF570" s="406"/>
      <c r="CG570" s="406"/>
      <c r="CH570" s="406"/>
      <c r="CI570" s="406"/>
      <c r="CJ570" s="406"/>
      <c r="CK570" s="406"/>
      <c r="CL570" s="406"/>
      <c r="CM570" s="406"/>
      <c r="CN570" s="406"/>
      <c r="CO570" s="406"/>
      <c r="CP570" s="406"/>
      <c r="CQ570" s="406"/>
      <c r="CR570" s="406"/>
      <c r="CS570" s="406"/>
      <c r="CT570" s="406"/>
      <c r="CU570" s="406"/>
      <c r="CV570" s="406"/>
      <c r="CW570" s="406"/>
      <c r="CX570" s="406"/>
      <c r="CY570" s="406"/>
      <c r="CZ570" s="406"/>
      <c r="DA570" s="406"/>
      <c r="DB570" s="406"/>
      <c r="DC570" s="406"/>
      <c r="DD570" s="406"/>
      <c r="DE570" s="406"/>
      <c r="DF570" s="406"/>
      <c r="DG570" s="406"/>
      <c r="DH570" s="406"/>
      <c r="DI570" s="406"/>
      <c r="DJ570" s="406"/>
      <c r="DK570" s="406"/>
      <c r="DL570" s="406"/>
      <c r="DM570" s="406"/>
      <c r="DN570" s="406"/>
      <c r="DO570" s="406"/>
      <c r="DP570" s="406"/>
      <c r="DQ570" s="406"/>
      <c r="DR570" s="406"/>
      <c r="DS570" s="406"/>
      <c r="DT570" s="406"/>
      <c r="DU570" s="406"/>
      <c r="DV570" s="406"/>
      <c r="DW570" s="406"/>
      <c r="DX570" s="406"/>
      <c r="DY570" s="406"/>
      <c r="DZ570" s="406"/>
      <c r="EA570" s="406"/>
      <c r="EB570" s="406"/>
      <c r="EC570" s="406"/>
      <c r="ED570" s="406"/>
      <c r="EE570" s="406"/>
      <c r="EF570" s="406"/>
      <c r="EG570" s="406"/>
      <c r="EH570" s="406"/>
      <c r="EI570" s="406"/>
      <c r="EJ570" s="406"/>
      <c r="EK570" s="406"/>
      <c r="EL570" s="406"/>
      <c r="EM570" s="406"/>
      <c r="EN570" s="406"/>
      <c r="EO570" s="406"/>
      <c r="EP570" s="406"/>
      <c r="EQ570" s="406"/>
      <c r="ER570" s="406"/>
      <c r="ES570" s="403"/>
      <c r="ET570" s="406"/>
      <c r="EU570" s="406"/>
      <c r="EV570" s="406"/>
      <c r="EW570" s="406"/>
      <c r="EX570" s="406"/>
      <c r="EY570" s="406"/>
      <c r="EZ570" s="406"/>
      <c r="FA570" s="406"/>
      <c r="FB570" s="406"/>
      <c r="FC570" s="406"/>
      <c r="FD570" s="406"/>
      <c r="FE570" s="406"/>
      <c r="FF570" s="413"/>
      <c r="FG570" s="406"/>
      <c r="FH570" s="406"/>
      <c r="FI570" s="406"/>
      <c r="FJ570" s="406"/>
      <c r="FK570" s="406"/>
      <c r="FL570" s="406"/>
      <c r="FM570" s="406"/>
      <c r="FN570" s="406"/>
      <c r="FO570" s="406"/>
      <c r="FP570" s="406"/>
      <c r="FQ570" s="408"/>
      <c r="FR570" s="408"/>
      <c r="FS570" s="406"/>
      <c r="FT570" s="406"/>
      <c r="FU570" s="406"/>
      <c r="FV570" s="406"/>
      <c r="FW570" s="406"/>
      <c r="FX570" s="406"/>
      <c r="FY570" s="406"/>
      <c r="FZ570" s="406"/>
      <c r="GA570" s="403"/>
      <c r="GB570" s="403"/>
      <c r="GC570" s="403"/>
      <c r="GD570" s="433"/>
      <c r="GE570" s="433"/>
      <c r="GF570" s="433"/>
      <c r="GG570" s="433"/>
      <c r="GH570" s="433"/>
      <c r="GI570" s="433"/>
      <c r="GJ570" s="433"/>
      <c r="GK570" s="433"/>
      <c r="GL570" s="433"/>
      <c r="GM570" s="433"/>
      <c r="GN570" s="433"/>
      <c r="GO570" s="401"/>
      <c r="GP570" s="433"/>
      <c r="GQ570" s="433"/>
      <c r="GR570" s="433"/>
      <c r="GS570" s="433"/>
      <c r="GT570" s="433"/>
      <c r="GU570" s="433"/>
      <c r="GV570" s="433"/>
      <c r="GW570" s="433"/>
      <c r="GX570" s="433"/>
      <c r="GY570" s="433"/>
      <c r="GZ570" s="433"/>
      <c r="HA570" s="433"/>
      <c r="HB570" s="433"/>
      <c r="HC570" s="433"/>
      <c r="HD570" s="433"/>
      <c r="HE570" s="401"/>
      <c r="HF570" s="433"/>
      <c r="HG570" s="433"/>
      <c r="HH570" s="433"/>
      <c r="HI570" s="401"/>
      <c r="HJ570" s="401"/>
      <c r="HK570" s="401"/>
      <c r="HL570" s="401"/>
      <c r="HM570" s="433"/>
      <c r="HN570" s="433"/>
      <c r="HO570" s="433"/>
      <c r="HP570" s="433"/>
      <c r="HQ570" s="433"/>
      <c r="HR570" s="433"/>
      <c r="HS570" s="433"/>
      <c r="HT570" s="433"/>
      <c r="HU570" s="433"/>
      <c r="HV570" s="433"/>
      <c r="HW570" s="433"/>
      <c r="HX570" s="433"/>
      <c r="HY570" s="433"/>
      <c r="HZ570" s="433"/>
      <c r="IA570" s="433"/>
      <c r="IB570" s="401"/>
      <c r="IC570" s="401"/>
      <c r="ID570" s="401"/>
      <c r="IE570" s="401"/>
      <c r="IF570" s="401"/>
      <c r="IG570" s="401"/>
      <c r="IH570" s="401"/>
      <c r="II570" s="401"/>
      <c r="IJ570" s="401"/>
      <c r="IK570" s="401"/>
      <c r="IL570" s="401"/>
      <c r="IM570" s="401"/>
      <c r="IN570" s="401"/>
      <c r="IO570" s="401"/>
      <c r="IP570" s="401"/>
      <c r="IQ570" s="401"/>
      <c r="IR570" s="401"/>
      <c r="IS570" s="401"/>
      <c r="IT570" s="401"/>
      <c r="IU570" s="401"/>
      <c r="IV570" s="401"/>
      <c r="IW570" s="401"/>
      <c r="IX570" s="401"/>
      <c r="IY570" s="401"/>
      <c r="IZ570" s="401"/>
      <c r="JA570" s="401"/>
      <c r="JB570" s="401"/>
      <c r="JC570" s="401"/>
      <c r="JD570" s="432"/>
    </row>
    <row r="571" spans="1:264" ht="18.95" hidden="1" customHeight="1">
      <c r="A571" s="275"/>
      <c r="B571" s="276"/>
      <c r="C571" s="276"/>
      <c r="D571" s="339"/>
      <c r="E571" s="278"/>
      <c r="F571" s="278"/>
      <c r="G571" s="278"/>
      <c r="H571" s="276"/>
      <c r="I571" s="339"/>
      <c r="J571" s="406"/>
      <c r="K571" s="403"/>
      <c r="L571" s="403"/>
      <c r="M571" s="403"/>
      <c r="N571" s="403"/>
      <c r="O571" s="431"/>
      <c r="P571" s="404"/>
      <c r="Q571" s="403"/>
      <c r="R571" s="403"/>
      <c r="S571" s="403"/>
      <c r="T571" s="403"/>
      <c r="U571" s="403"/>
      <c r="V571" s="403"/>
      <c r="W571" s="411"/>
      <c r="X571" s="403"/>
      <c r="Y571" s="412"/>
      <c r="Z571" s="412"/>
      <c r="AA571" s="406"/>
      <c r="AB571" s="406"/>
      <c r="AC571" s="406"/>
      <c r="AD571" s="406"/>
      <c r="AE571" s="406"/>
      <c r="AF571" s="406"/>
      <c r="AG571" s="406"/>
      <c r="AH571" s="406"/>
      <c r="AI571" s="406"/>
      <c r="AJ571" s="406"/>
      <c r="AK571" s="406"/>
      <c r="AL571" s="406"/>
      <c r="AM571" s="406"/>
      <c r="AN571" s="406"/>
      <c r="AO571" s="406"/>
      <c r="AP571" s="406"/>
      <c r="AQ571" s="406"/>
      <c r="AR571" s="406"/>
      <c r="AS571" s="406"/>
      <c r="AT571" s="406"/>
      <c r="AU571" s="406"/>
      <c r="AV571" s="406"/>
      <c r="AW571" s="406"/>
      <c r="AX571" s="406"/>
      <c r="AY571" s="406"/>
      <c r="AZ571" s="406"/>
      <c r="BA571" s="406"/>
      <c r="BB571" s="406"/>
      <c r="BC571" s="406"/>
      <c r="BD571" s="406"/>
      <c r="BE571" s="406"/>
      <c r="BF571" s="406"/>
      <c r="BG571" s="406"/>
      <c r="BH571" s="406"/>
      <c r="BI571" s="406"/>
      <c r="BJ571" s="406"/>
      <c r="BK571" s="406"/>
      <c r="BL571" s="406"/>
      <c r="BM571" s="406"/>
      <c r="BN571" s="406"/>
      <c r="BO571" s="406"/>
      <c r="BP571" s="406"/>
      <c r="BQ571" s="406"/>
      <c r="BR571" s="406"/>
      <c r="BS571" s="406"/>
      <c r="BT571" s="406"/>
      <c r="BU571" s="406"/>
      <c r="BV571" s="406"/>
      <c r="BW571" s="406"/>
      <c r="BX571" s="406"/>
      <c r="BY571" s="406"/>
      <c r="BZ571" s="406"/>
      <c r="CA571" s="406"/>
      <c r="CB571" s="406"/>
      <c r="CC571" s="406"/>
      <c r="CD571" s="406"/>
      <c r="CE571" s="406"/>
      <c r="CF571" s="406"/>
      <c r="CG571" s="406"/>
      <c r="CH571" s="406"/>
      <c r="CI571" s="406"/>
      <c r="CJ571" s="406"/>
      <c r="CK571" s="406"/>
      <c r="CL571" s="406"/>
      <c r="CM571" s="406"/>
      <c r="CN571" s="406"/>
      <c r="CO571" s="406"/>
      <c r="CP571" s="406"/>
      <c r="CQ571" s="406"/>
      <c r="CR571" s="406"/>
      <c r="CS571" s="406"/>
      <c r="CT571" s="406"/>
      <c r="CU571" s="406"/>
      <c r="CV571" s="406"/>
      <c r="CW571" s="406"/>
      <c r="CX571" s="406"/>
      <c r="CY571" s="406"/>
      <c r="CZ571" s="406"/>
      <c r="DA571" s="406"/>
      <c r="DB571" s="406"/>
      <c r="DC571" s="406"/>
      <c r="DD571" s="406"/>
      <c r="DE571" s="406"/>
      <c r="DF571" s="406"/>
      <c r="DG571" s="406"/>
      <c r="DH571" s="406"/>
      <c r="DI571" s="406"/>
      <c r="DJ571" s="406"/>
      <c r="DK571" s="406"/>
      <c r="DL571" s="406"/>
      <c r="DM571" s="406"/>
      <c r="DN571" s="406"/>
      <c r="DO571" s="406"/>
      <c r="DP571" s="406"/>
      <c r="DQ571" s="406"/>
      <c r="DR571" s="406"/>
      <c r="DS571" s="406"/>
      <c r="DT571" s="406"/>
      <c r="DU571" s="406"/>
      <c r="DV571" s="406"/>
      <c r="DW571" s="406"/>
      <c r="DX571" s="406"/>
      <c r="DY571" s="406"/>
      <c r="DZ571" s="406"/>
      <c r="EA571" s="406"/>
      <c r="EB571" s="406"/>
      <c r="EC571" s="406"/>
      <c r="ED571" s="406"/>
      <c r="EE571" s="406"/>
      <c r="EF571" s="406"/>
      <c r="EG571" s="406"/>
      <c r="EH571" s="406"/>
      <c r="EI571" s="406"/>
      <c r="EJ571" s="406"/>
      <c r="EK571" s="406"/>
      <c r="EL571" s="406"/>
      <c r="EM571" s="406"/>
      <c r="EN571" s="406"/>
      <c r="EO571" s="406"/>
      <c r="EP571" s="406"/>
      <c r="EQ571" s="406"/>
      <c r="ER571" s="406"/>
      <c r="ES571" s="403"/>
      <c r="ET571" s="406"/>
      <c r="EU571" s="406"/>
      <c r="EV571" s="406"/>
      <c r="EW571" s="406"/>
      <c r="EX571" s="406"/>
      <c r="EY571" s="406"/>
      <c r="EZ571" s="406"/>
      <c r="FA571" s="406"/>
      <c r="FB571" s="406"/>
      <c r="FC571" s="406"/>
      <c r="FD571" s="406"/>
      <c r="FE571" s="406"/>
      <c r="FF571" s="413"/>
      <c r="FG571" s="406"/>
      <c r="FH571" s="406"/>
      <c r="FI571" s="406"/>
      <c r="FJ571" s="406"/>
      <c r="FK571" s="406"/>
      <c r="FL571" s="406"/>
      <c r="FM571" s="406"/>
      <c r="FN571" s="406"/>
      <c r="FO571" s="406"/>
      <c r="FP571" s="406"/>
      <c r="FQ571" s="408"/>
      <c r="FR571" s="408"/>
      <c r="FS571" s="406"/>
      <c r="FT571" s="406"/>
      <c r="FU571" s="406"/>
      <c r="FV571" s="406"/>
      <c r="FW571" s="406"/>
      <c r="FX571" s="406"/>
      <c r="FY571" s="406"/>
      <c r="FZ571" s="406"/>
      <c r="GA571" s="403"/>
      <c r="GB571" s="403"/>
      <c r="GC571" s="403"/>
      <c r="GD571" s="433"/>
      <c r="GE571" s="433"/>
      <c r="GF571" s="433"/>
      <c r="GG571" s="433"/>
      <c r="GH571" s="433"/>
      <c r="GI571" s="433"/>
      <c r="GJ571" s="433"/>
      <c r="GK571" s="433"/>
      <c r="GL571" s="433"/>
      <c r="GM571" s="433"/>
      <c r="GN571" s="433"/>
      <c r="GO571" s="401"/>
      <c r="GP571" s="433"/>
      <c r="GQ571" s="433"/>
      <c r="GR571" s="433"/>
      <c r="GS571" s="433"/>
      <c r="GT571" s="433"/>
      <c r="GU571" s="433"/>
      <c r="GV571" s="433"/>
      <c r="GW571" s="433"/>
      <c r="GX571" s="433"/>
      <c r="GY571" s="433"/>
      <c r="GZ571" s="433"/>
      <c r="HA571" s="433"/>
      <c r="HB571" s="433"/>
      <c r="HC571" s="433"/>
      <c r="HD571" s="433"/>
      <c r="HE571" s="401"/>
      <c r="HF571" s="433"/>
      <c r="HG571" s="433"/>
      <c r="HH571" s="433"/>
      <c r="HI571" s="401"/>
      <c r="HJ571" s="401"/>
      <c r="HK571" s="401"/>
      <c r="HL571" s="401"/>
      <c r="HM571" s="433"/>
      <c r="HN571" s="433"/>
      <c r="HO571" s="433"/>
      <c r="HP571" s="433"/>
      <c r="HQ571" s="433"/>
      <c r="HR571" s="433"/>
      <c r="HS571" s="433"/>
      <c r="HT571" s="433"/>
      <c r="HU571" s="433"/>
      <c r="HV571" s="433"/>
      <c r="HW571" s="433"/>
      <c r="HX571" s="433"/>
      <c r="HY571" s="433"/>
      <c r="HZ571" s="433"/>
      <c r="IA571" s="433"/>
      <c r="IB571" s="401"/>
      <c r="IC571" s="401"/>
      <c r="ID571" s="401"/>
      <c r="IE571" s="401"/>
      <c r="IF571" s="401"/>
      <c r="IG571" s="401"/>
      <c r="IH571" s="401"/>
      <c r="II571" s="401"/>
      <c r="IJ571" s="401"/>
      <c r="IK571" s="401"/>
      <c r="IL571" s="401"/>
      <c r="IM571" s="401"/>
      <c r="IN571" s="401"/>
      <c r="IO571" s="401"/>
      <c r="IP571" s="401"/>
      <c r="IQ571" s="401"/>
      <c r="IR571" s="401"/>
      <c r="IS571" s="401"/>
      <c r="IT571" s="401"/>
      <c r="IU571" s="401"/>
      <c r="IV571" s="401"/>
      <c r="IW571" s="401"/>
      <c r="IX571" s="401"/>
      <c r="IY571" s="401"/>
      <c r="IZ571" s="401"/>
      <c r="JA571" s="401"/>
      <c r="JB571" s="401"/>
      <c r="JC571" s="401"/>
      <c r="JD571" s="432"/>
    </row>
    <row r="572" spans="1:264" ht="18.95" hidden="1" customHeight="1">
      <c r="A572" s="275"/>
      <c r="B572" s="276"/>
      <c r="C572" s="276"/>
      <c r="D572" s="339"/>
      <c r="E572" s="278"/>
      <c r="F572" s="278"/>
      <c r="G572" s="278"/>
      <c r="H572" s="276"/>
      <c r="I572" s="339"/>
      <c r="J572" s="406"/>
      <c r="K572" s="403"/>
      <c r="L572" s="403"/>
      <c r="M572" s="403"/>
      <c r="N572" s="403"/>
      <c r="O572" s="431"/>
      <c r="P572" s="404"/>
      <c r="Q572" s="403"/>
      <c r="R572" s="403"/>
      <c r="S572" s="403"/>
      <c r="T572" s="403"/>
      <c r="U572" s="403"/>
      <c r="V572" s="403"/>
      <c r="W572" s="411"/>
      <c r="X572" s="403"/>
      <c r="Y572" s="412"/>
      <c r="Z572" s="412"/>
      <c r="AA572" s="406"/>
      <c r="AB572" s="406"/>
      <c r="AC572" s="406"/>
      <c r="AD572" s="406"/>
      <c r="AE572" s="406"/>
      <c r="AF572" s="406"/>
      <c r="AG572" s="406"/>
      <c r="AH572" s="406"/>
      <c r="AI572" s="406"/>
      <c r="AJ572" s="406"/>
      <c r="AK572" s="406"/>
      <c r="AL572" s="406"/>
      <c r="AM572" s="406"/>
      <c r="AN572" s="406"/>
      <c r="AO572" s="406"/>
      <c r="AP572" s="406"/>
      <c r="AQ572" s="406"/>
      <c r="AR572" s="406"/>
      <c r="AS572" s="406"/>
      <c r="AT572" s="406"/>
      <c r="AU572" s="406"/>
      <c r="AV572" s="406"/>
      <c r="AW572" s="406"/>
      <c r="AX572" s="406"/>
      <c r="AY572" s="406"/>
      <c r="AZ572" s="406"/>
      <c r="BA572" s="406"/>
      <c r="BB572" s="406"/>
      <c r="BC572" s="406"/>
      <c r="BD572" s="406"/>
      <c r="BE572" s="406"/>
      <c r="BF572" s="406"/>
      <c r="BG572" s="406"/>
      <c r="BH572" s="406"/>
      <c r="BI572" s="406"/>
      <c r="BJ572" s="406"/>
      <c r="BK572" s="406"/>
      <c r="BL572" s="406"/>
      <c r="BM572" s="406"/>
      <c r="BN572" s="406"/>
      <c r="BO572" s="406"/>
      <c r="BP572" s="406"/>
      <c r="BQ572" s="406"/>
      <c r="BR572" s="406"/>
      <c r="BS572" s="406"/>
      <c r="BT572" s="406"/>
      <c r="BU572" s="406"/>
      <c r="BV572" s="406"/>
      <c r="BW572" s="406"/>
      <c r="BX572" s="406"/>
      <c r="BY572" s="406"/>
      <c r="BZ572" s="406"/>
      <c r="CA572" s="406"/>
      <c r="CB572" s="406"/>
      <c r="CC572" s="406"/>
      <c r="CD572" s="406"/>
      <c r="CE572" s="406"/>
      <c r="CF572" s="406"/>
      <c r="CG572" s="406"/>
      <c r="CH572" s="406"/>
      <c r="CI572" s="406"/>
      <c r="CJ572" s="406"/>
      <c r="CK572" s="406"/>
      <c r="CL572" s="406"/>
      <c r="CM572" s="406"/>
      <c r="CN572" s="406"/>
      <c r="CO572" s="406"/>
      <c r="CP572" s="406"/>
      <c r="CQ572" s="406"/>
      <c r="CR572" s="406"/>
      <c r="CS572" s="406"/>
      <c r="CT572" s="406"/>
      <c r="CU572" s="406"/>
      <c r="CV572" s="406"/>
      <c r="CW572" s="406"/>
      <c r="CX572" s="406"/>
      <c r="CY572" s="406"/>
      <c r="CZ572" s="406"/>
      <c r="DA572" s="406"/>
      <c r="DB572" s="406"/>
      <c r="DC572" s="406"/>
      <c r="DD572" s="406"/>
      <c r="DE572" s="406"/>
      <c r="DF572" s="406"/>
      <c r="DG572" s="406"/>
      <c r="DH572" s="406"/>
      <c r="DI572" s="406"/>
      <c r="DJ572" s="406"/>
      <c r="DK572" s="406"/>
      <c r="DL572" s="406"/>
      <c r="DM572" s="406"/>
      <c r="DN572" s="406"/>
      <c r="DO572" s="406"/>
      <c r="DP572" s="406"/>
      <c r="DQ572" s="406"/>
      <c r="DR572" s="406"/>
      <c r="DS572" s="406"/>
      <c r="DT572" s="406"/>
      <c r="DU572" s="406"/>
      <c r="DV572" s="406"/>
      <c r="DW572" s="406"/>
      <c r="DX572" s="406"/>
      <c r="DY572" s="406"/>
      <c r="DZ572" s="406"/>
      <c r="EA572" s="406"/>
      <c r="EB572" s="406"/>
      <c r="EC572" s="406"/>
      <c r="ED572" s="406"/>
      <c r="EE572" s="406"/>
      <c r="EF572" s="406"/>
      <c r="EG572" s="406"/>
      <c r="EH572" s="406"/>
      <c r="EI572" s="406"/>
      <c r="EJ572" s="406"/>
      <c r="EK572" s="406"/>
      <c r="EL572" s="406"/>
      <c r="EM572" s="406"/>
      <c r="EN572" s="406"/>
      <c r="EO572" s="406"/>
      <c r="EP572" s="406"/>
      <c r="EQ572" s="406"/>
      <c r="ER572" s="406"/>
      <c r="ES572" s="403"/>
      <c r="ET572" s="406"/>
      <c r="EU572" s="406"/>
      <c r="EV572" s="406"/>
      <c r="EW572" s="406"/>
      <c r="EX572" s="406"/>
      <c r="EY572" s="406"/>
      <c r="EZ572" s="406"/>
      <c r="FA572" s="406"/>
      <c r="FB572" s="406"/>
      <c r="FC572" s="406"/>
      <c r="FD572" s="406"/>
      <c r="FE572" s="406"/>
      <c r="FF572" s="413"/>
      <c r="FG572" s="406"/>
      <c r="FH572" s="406"/>
      <c r="FI572" s="406"/>
      <c r="FJ572" s="406"/>
      <c r="FK572" s="406"/>
      <c r="FL572" s="406"/>
      <c r="FM572" s="406"/>
      <c r="FN572" s="406"/>
      <c r="FO572" s="406"/>
      <c r="FP572" s="406"/>
      <c r="FQ572" s="408"/>
      <c r="FR572" s="408"/>
      <c r="FS572" s="406"/>
      <c r="FT572" s="406"/>
      <c r="FU572" s="406"/>
      <c r="FV572" s="406"/>
      <c r="FW572" s="406"/>
      <c r="FX572" s="406"/>
      <c r="FY572" s="406"/>
      <c r="FZ572" s="406"/>
      <c r="GA572" s="403"/>
      <c r="GB572" s="403"/>
      <c r="GC572" s="403"/>
      <c r="GD572" s="433"/>
      <c r="GE572" s="433"/>
      <c r="GF572" s="433"/>
      <c r="GG572" s="433"/>
      <c r="GH572" s="433"/>
      <c r="GI572" s="433"/>
      <c r="GJ572" s="433"/>
      <c r="GK572" s="433"/>
      <c r="GL572" s="433"/>
      <c r="GM572" s="433"/>
      <c r="GN572" s="433"/>
      <c r="GO572" s="401"/>
      <c r="GP572" s="433"/>
      <c r="GQ572" s="433"/>
      <c r="GR572" s="433"/>
      <c r="GS572" s="433"/>
      <c r="GT572" s="433"/>
      <c r="GU572" s="433"/>
      <c r="GV572" s="433"/>
      <c r="GW572" s="433"/>
      <c r="GX572" s="433"/>
      <c r="GY572" s="433"/>
      <c r="GZ572" s="433"/>
      <c r="HA572" s="433"/>
      <c r="HB572" s="433"/>
      <c r="HC572" s="433"/>
      <c r="HD572" s="433"/>
      <c r="HE572" s="401"/>
      <c r="HF572" s="433"/>
      <c r="HG572" s="433"/>
      <c r="HH572" s="433"/>
      <c r="HI572" s="401"/>
      <c r="HJ572" s="401"/>
      <c r="HK572" s="401"/>
      <c r="HL572" s="401"/>
      <c r="HM572" s="433"/>
      <c r="HN572" s="433"/>
      <c r="HO572" s="433"/>
      <c r="HP572" s="433"/>
      <c r="HQ572" s="433"/>
      <c r="HR572" s="433"/>
      <c r="HS572" s="433"/>
      <c r="HT572" s="433"/>
      <c r="HU572" s="433"/>
      <c r="HV572" s="433"/>
      <c r="HW572" s="433"/>
      <c r="HX572" s="433"/>
      <c r="HY572" s="433"/>
      <c r="HZ572" s="433"/>
      <c r="IA572" s="433"/>
      <c r="IB572" s="401"/>
      <c r="IC572" s="401"/>
      <c r="ID572" s="401"/>
      <c r="IE572" s="401"/>
      <c r="IF572" s="401"/>
      <c r="IG572" s="401"/>
      <c r="IH572" s="401"/>
      <c r="II572" s="401"/>
      <c r="IJ572" s="401"/>
      <c r="IK572" s="401"/>
      <c r="IL572" s="401"/>
      <c r="IM572" s="401"/>
      <c r="IN572" s="401"/>
      <c r="IO572" s="401"/>
      <c r="IP572" s="401"/>
      <c r="IQ572" s="401"/>
      <c r="IR572" s="401"/>
      <c r="IS572" s="401"/>
      <c r="IT572" s="401"/>
      <c r="IU572" s="401"/>
      <c r="IV572" s="401"/>
      <c r="IW572" s="401"/>
      <c r="IX572" s="401"/>
      <c r="IY572" s="401"/>
      <c r="IZ572" s="401"/>
      <c r="JA572" s="401"/>
      <c r="JB572" s="401"/>
      <c r="JC572" s="401"/>
      <c r="JD572" s="432"/>
    </row>
    <row r="573" spans="1:264" ht="18.95" hidden="1" customHeight="1">
      <c r="A573" s="275"/>
      <c r="B573" s="276"/>
      <c r="C573" s="276"/>
      <c r="D573" s="339"/>
      <c r="E573" s="278"/>
      <c r="F573" s="278"/>
      <c r="G573" s="278"/>
      <c r="H573" s="276"/>
      <c r="I573" s="339"/>
      <c r="J573" s="406"/>
      <c r="K573" s="403"/>
      <c r="L573" s="403"/>
      <c r="M573" s="403"/>
      <c r="N573" s="403"/>
      <c r="O573" s="431"/>
      <c r="P573" s="404"/>
      <c r="Q573" s="403"/>
      <c r="R573" s="403"/>
      <c r="S573" s="403"/>
      <c r="T573" s="403"/>
      <c r="U573" s="403"/>
      <c r="V573" s="403"/>
      <c r="W573" s="411"/>
      <c r="X573" s="403"/>
      <c r="Y573" s="412"/>
      <c r="Z573" s="412"/>
      <c r="AA573" s="406"/>
      <c r="AB573" s="406"/>
      <c r="AC573" s="406"/>
      <c r="AD573" s="406"/>
      <c r="AE573" s="406"/>
      <c r="AF573" s="406"/>
      <c r="AG573" s="406"/>
      <c r="AH573" s="406"/>
      <c r="AI573" s="406"/>
      <c r="AJ573" s="406"/>
      <c r="AK573" s="406"/>
      <c r="AL573" s="406"/>
      <c r="AM573" s="406"/>
      <c r="AN573" s="406"/>
      <c r="AO573" s="406"/>
      <c r="AP573" s="406"/>
      <c r="AQ573" s="406"/>
      <c r="AR573" s="406"/>
      <c r="AS573" s="406"/>
      <c r="AT573" s="406"/>
      <c r="AU573" s="406"/>
      <c r="AV573" s="406"/>
      <c r="AW573" s="406"/>
      <c r="AX573" s="406"/>
      <c r="AY573" s="406"/>
      <c r="AZ573" s="406"/>
      <c r="BA573" s="406"/>
      <c r="BB573" s="406"/>
      <c r="BC573" s="406"/>
      <c r="BD573" s="406"/>
      <c r="BE573" s="406"/>
      <c r="BF573" s="406"/>
      <c r="BG573" s="406"/>
      <c r="BH573" s="406"/>
      <c r="BI573" s="406"/>
      <c r="BJ573" s="406"/>
      <c r="BK573" s="406"/>
      <c r="BL573" s="406"/>
      <c r="BM573" s="406"/>
      <c r="BN573" s="406"/>
      <c r="BO573" s="406"/>
      <c r="BP573" s="406"/>
      <c r="BQ573" s="406"/>
      <c r="BR573" s="406"/>
      <c r="BS573" s="406"/>
      <c r="BT573" s="406"/>
      <c r="BU573" s="406"/>
      <c r="BV573" s="406"/>
      <c r="BW573" s="406"/>
      <c r="BX573" s="406"/>
      <c r="BY573" s="406"/>
      <c r="BZ573" s="406"/>
      <c r="CA573" s="406"/>
      <c r="CB573" s="406"/>
      <c r="CC573" s="406"/>
      <c r="CD573" s="406"/>
      <c r="CE573" s="406"/>
      <c r="CF573" s="406"/>
      <c r="CG573" s="406"/>
      <c r="CH573" s="406"/>
      <c r="CI573" s="406"/>
      <c r="CJ573" s="406"/>
      <c r="CK573" s="406"/>
      <c r="CL573" s="406"/>
      <c r="CM573" s="406"/>
      <c r="CN573" s="406"/>
      <c r="CO573" s="406"/>
      <c r="CP573" s="406"/>
      <c r="CQ573" s="406"/>
      <c r="CR573" s="406"/>
      <c r="CS573" s="406"/>
      <c r="CT573" s="406"/>
      <c r="CU573" s="406"/>
      <c r="CV573" s="406"/>
      <c r="CW573" s="406"/>
      <c r="CX573" s="406"/>
      <c r="CY573" s="406"/>
      <c r="CZ573" s="406"/>
      <c r="DA573" s="406"/>
      <c r="DB573" s="406"/>
      <c r="DC573" s="406"/>
      <c r="DD573" s="406"/>
      <c r="DE573" s="406"/>
      <c r="DF573" s="406"/>
      <c r="DG573" s="406"/>
      <c r="DH573" s="406"/>
      <c r="DI573" s="406"/>
      <c r="DJ573" s="406"/>
      <c r="DK573" s="406"/>
      <c r="DL573" s="406"/>
      <c r="DM573" s="406"/>
      <c r="DN573" s="406"/>
      <c r="DO573" s="406"/>
      <c r="DP573" s="406"/>
      <c r="DQ573" s="406"/>
      <c r="DR573" s="406"/>
      <c r="DS573" s="406"/>
      <c r="DT573" s="406"/>
      <c r="DU573" s="406"/>
      <c r="DV573" s="406"/>
      <c r="DW573" s="406"/>
      <c r="DX573" s="406"/>
      <c r="DY573" s="406"/>
      <c r="DZ573" s="406"/>
      <c r="EA573" s="406"/>
      <c r="EB573" s="406"/>
      <c r="EC573" s="406"/>
      <c r="ED573" s="406"/>
      <c r="EE573" s="406"/>
      <c r="EF573" s="406"/>
      <c r="EG573" s="406"/>
      <c r="EH573" s="406"/>
      <c r="EI573" s="406"/>
      <c r="EJ573" s="406"/>
      <c r="EK573" s="406"/>
      <c r="EL573" s="406"/>
      <c r="EM573" s="406"/>
      <c r="EN573" s="406"/>
      <c r="EO573" s="406"/>
      <c r="EP573" s="406"/>
      <c r="EQ573" s="406"/>
      <c r="ER573" s="406"/>
      <c r="ES573" s="403"/>
      <c r="ET573" s="406"/>
      <c r="EU573" s="406"/>
      <c r="EV573" s="406"/>
      <c r="EW573" s="406"/>
      <c r="EX573" s="406"/>
      <c r="EY573" s="406"/>
      <c r="EZ573" s="406"/>
      <c r="FA573" s="406"/>
      <c r="FB573" s="406"/>
      <c r="FC573" s="406"/>
      <c r="FD573" s="406"/>
      <c r="FE573" s="406"/>
      <c r="FF573" s="413"/>
      <c r="FG573" s="406"/>
      <c r="FH573" s="406"/>
      <c r="FI573" s="406"/>
      <c r="FJ573" s="406"/>
      <c r="FK573" s="406"/>
      <c r="FL573" s="406"/>
      <c r="FM573" s="406"/>
      <c r="FN573" s="406"/>
      <c r="FO573" s="406"/>
      <c r="FP573" s="406"/>
      <c r="FQ573" s="408"/>
      <c r="FR573" s="408"/>
      <c r="FS573" s="406"/>
      <c r="FT573" s="406"/>
      <c r="FU573" s="406"/>
      <c r="FV573" s="406"/>
      <c r="FW573" s="406"/>
      <c r="FX573" s="406"/>
      <c r="FY573" s="406"/>
      <c r="FZ573" s="406"/>
      <c r="GA573" s="403"/>
      <c r="GB573" s="403"/>
      <c r="GC573" s="403"/>
      <c r="GD573" s="433"/>
      <c r="GE573" s="433"/>
      <c r="GF573" s="433"/>
      <c r="GG573" s="433"/>
      <c r="GH573" s="433"/>
      <c r="GI573" s="433"/>
      <c r="GJ573" s="433"/>
      <c r="GK573" s="433"/>
      <c r="GL573" s="433"/>
      <c r="GM573" s="433"/>
      <c r="GN573" s="433"/>
      <c r="GO573" s="401"/>
      <c r="GP573" s="433"/>
      <c r="GQ573" s="433"/>
      <c r="GR573" s="433"/>
      <c r="GS573" s="433"/>
      <c r="GT573" s="433"/>
      <c r="GU573" s="433"/>
      <c r="GV573" s="433"/>
      <c r="GW573" s="433"/>
      <c r="GX573" s="433"/>
      <c r="GY573" s="433"/>
      <c r="GZ573" s="433"/>
      <c r="HA573" s="433"/>
      <c r="HB573" s="433"/>
      <c r="HC573" s="433"/>
      <c r="HD573" s="433"/>
      <c r="HE573" s="401"/>
      <c r="HF573" s="433"/>
      <c r="HG573" s="433"/>
      <c r="HH573" s="433"/>
      <c r="HI573" s="401"/>
      <c r="HJ573" s="401"/>
      <c r="HK573" s="401"/>
      <c r="HL573" s="401"/>
      <c r="HM573" s="433"/>
      <c r="HN573" s="433"/>
      <c r="HO573" s="433"/>
      <c r="HP573" s="433"/>
      <c r="HQ573" s="433"/>
      <c r="HR573" s="433"/>
      <c r="HS573" s="433"/>
      <c r="HT573" s="433"/>
      <c r="HU573" s="433"/>
      <c r="HV573" s="433"/>
      <c r="HW573" s="433"/>
      <c r="HX573" s="433"/>
      <c r="HY573" s="433"/>
      <c r="HZ573" s="433"/>
      <c r="IA573" s="433"/>
      <c r="IB573" s="401"/>
      <c r="IC573" s="401"/>
      <c r="ID573" s="401"/>
      <c r="IE573" s="401"/>
      <c r="IF573" s="401"/>
      <c r="IG573" s="401"/>
      <c r="IH573" s="401"/>
      <c r="II573" s="401"/>
      <c r="IJ573" s="401"/>
      <c r="IK573" s="401"/>
      <c r="IL573" s="401"/>
      <c r="IM573" s="401"/>
      <c r="IN573" s="401"/>
      <c r="IO573" s="401"/>
      <c r="IP573" s="401"/>
      <c r="IQ573" s="401"/>
      <c r="IR573" s="401"/>
      <c r="IS573" s="401"/>
      <c r="IT573" s="401"/>
      <c r="IU573" s="401"/>
      <c r="IV573" s="401"/>
      <c r="IW573" s="401"/>
      <c r="IX573" s="401"/>
      <c r="IY573" s="401"/>
      <c r="IZ573" s="401"/>
      <c r="JA573" s="401"/>
      <c r="JB573" s="401"/>
      <c r="JC573" s="401"/>
      <c r="JD573" s="432"/>
    </row>
    <row r="574" spans="1:264" ht="18.95" hidden="1" customHeight="1">
      <c r="A574" s="275"/>
      <c r="B574" s="276"/>
      <c r="C574" s="276"/>
      <c r="D574" s="339"/>
      <c r="E574" s="278"/>
      <c r="F574" s="278"/>
      <c r="G574" s="278"/>
      <c r="H574" s="276"/>
      <c r="I574" s="339"/>
      <c r="J574" s="406"/>
      <c r="K574" s="403"/>
      <c r="L574" s="403"/>
      <c r="M574" s="403"/>
      <c r="N574" s="403"/>
      <c r="O574" s="431"/>
      <c r="P574" s="404"/>
      <c r="Q574" s="403"/>
      <c r="R574" s="403"/>
      <c r="S574" s="403"/>
      <c r="T574" s="403"/>
      <c r="U574" s="403"/>
      <c r="V574" s="403"/>
      <c r="W574" s="411"/>
      <c r="X574" s="403"/>
      <c r="Y574" s="412"/>
      <c r="Z574" s="412"/>
      <c r="AA574" s="406"/>
      <c r="AB574" s="406"/>
      <c r="AC574" s="406"/>
      <c r="AD574" s="406"/>
      <c r="AE574" s="406"/>
      <c r="AF574" s="406"/>
      <c r="AG574" s="406"/>
      <c r="AH574" s="406"/>
      <c r="AI574" s="406"/>
      <c r="AJ574" s="406"/>
      <c r="AK574" s="406"/>
      <c r="AL574" s="406"/>
      <c r="AM574" s="406"/>
      <c r="AN574" s="406"/>
      <c r="AO574" s="406"/>
      <c r="AP574" s="406"/>
      <c r="AQ574" s="406"/>
      <c r="AR574" s="406"/>
      <c r="AS574" s="406"/>
      <c r="AT574" s="406"/>
      <c r="AU574" s="406"/>
      <c r="AV574" s="406"/>
      <c r="AW574" s="406"/>
      <c r="AX574" s="406"/>
      <c r="AY574" s="406"/>
      <c r="AZ574" s="406"/>
      <c r="BA574" s="406"/>
      <c r="BB574" s="406"/>
      <c r="BC574" s="406"/>
      <c r="BD574" s="406"/>
      <c r="BE574" s="406"/>
      <c r="BF574" s="406"/>
      <c r="BG574" s="406"/>
      <c r="BH574" s="406"/>
      <c r="BI574" s="406"/>
      <c r="BJ574" s="406"/>
      <c r="BK574" s="406"/>
      <c r="BL574" s="406"/>
      <c r="BM574" s="406"/>
      <c r="BN574" s="406"/>
      <c r="BO574" s="406"/>
      <c r="BP574" s="406"/>
      <c r="BQ574" s="406"/>
      <c r="BR574" s="406"/>
      <c r="BS574" s="406"/>
      <c r="BT574" s="406"/>
      <c r="BU574" s="406"/>
      <c r="BV574" s="406"/>
      <c r="BW574" s="406"/>
      <c r="BX574" s="406"/>
      <c r="BY574" s="406"/>
      <c r="BZ574" s="406"/>
      <c r="CA574" s="406"/>
      <c r="CB574" s="406"/>
      <c r="CC574" s="406"/>
      <c r="CD574" s="406"/>
      <c r="CE574" s="406"/>
      <c r="CF574" s="406"/>
      <c r="CG574" s="406"/>
      <c r="CH574" s="406"/>
      <c r="CI574" s="406"/>
      <c r="CJ574" s="406"/>
      <c r="CK574" s="406"/>
      <c r="CL574" s="406"/>
      <c r="CM574" s="406"/>
      <c r="CN574" s="406"/>
      <c r="CO574" s="406"/>
      <c r="CP574" s="406"/>
      <c r="CQ574" s="406"/>
      <c r="CR574" s="406"/>
      <c r="CS574" s="406"/>
      <c r="CT574" s="406"/>
      <c r="CU574" s="406"/>
      <c r="CV574" s="406"/>
      <c r="CW574" s="406"/>
      <c r="CX574" s="406"/>
      <c r="CY574" s="406"/>
      <c r="CZ574" s="406"/>
      <c r="DA574" s="406"/>
      <c r="DB574" s="406"/>
      <c r="DC574" s="406"/>
      <c r="DD574" s="406"/>
      <c r="DE574" s="406"/>
      <c r="DF574" s="406"/>
      <c r="DG574" s="406"/>
      <c r="DH574" s="406"/>
      <c r="DI574" s="406"/>
      <c r="DJ574" s="406"/>
      <c r="DK574" s="406"/>
      <c r="DL574" s="406"/>
      <c r="DM574" s="406"/>
      <c r="DN574" s="406"/>
      <c r="DO574" s="406"/>
      <c r="DP574" s="406"/>
      <c r="DQ574" s="406"/>
      <c r="DR574" s="406"/>
      <c r="DS574" s="406"/>
      <c r="DT574" s="406"/>
      <c r="DU574" s="406"/>
      <c r="DV574" s="406"/>
      <c r="DW574" s="406"/>
      <c r="DX574" s="406"/>
      <c r="DY574" s="406"/>
      <c r="DZ574" s="406"/>
      <c r="EA574" s="406"/>
      <c r="EB574" s="406"/>
      <c r="EC574" s="406"/>
      <c r="ED574" s="406"/>
      <c r="EE574" s="406"/>
      <c r="EF574" s="406"/>
      <c r="EG574" s="406"/>
      <c r="EH574" s="406"/>
      <c r="EI574" s="406"/>
      <c r="EJ574" s="406"/>
      <c r="EK574" s="406"/>
      <c r="EL574" s="406"/>
      <c r="EM574" s="406"/>
      <c r="EN574" s="406"/>
      <c r="EO574" s="406"/>
      <c r="EP574" s="406"/>
      <c r="EQ574" s="406"/>
      <c r="ER574" s="406"/>
      <c r="ES574" s="403"/>
      <c r="ET574" s="406"/>
      <c r="EU574" s="406"/>
      <c r="EV574" s="406"/>
      <c r="EW574" s="406"/>
      <c r="EX574" s="406"/>
      <c r="EY574" s="406"/>
      <c r="EZ574" s="406"/>
      <c r="FA574" s="406"/>
      <c r="FB574" s="406"/>
      <c r="FC574" s="406"/>
      <c r="FD574" s="406"/>
      <c r="FE574" s="406"/>
      <c r="FF574" s="413"/>
      <c r="FG574" s="406"/>
      <c r="FH574" s="406"/>
      <c r="FI574" s="406"/>
      <c r="FJ574" s="406"/>
      <c r="FK574" s="406"/>
      <c r="FL574" s="406"/>
      <c r="FM574" s="406"/>
      <c r="FN574" s="406"/>
      <c r="FO574" s="406"/>
      <c r="FP574" s="406"/>
      <c r="FQ574" s="408"/>
      <c r="FR574" s="408"/>
      <c r="FS574" s="406"/>
      <c r="FT574" s="406"/>
      <c r="FU574" s="406"/>
      <c r="FV574" s="406"/>
      <c r="FW574" s="406"/>
      <c r="FX574" s="406"/>
      <c r="FY574" s="406"/>
      <c r="FZ574" s="406"/>
      <c r="GA574" s="403"/>
      <c r="GB574" s="403"/>
      <c r="GC574" s="403"/>
      <c r="GD574" s="433"/>
      <c r="GE574" s="433"/>
      <c r="GF574" s="433"/>
      <c r="GG574" s="433"/>
      <c r="GH574" s="433"/>
      <c r="GI574" s="433"/>
      <c r="GJ574" s="433"/>
      <c r="GK574" s="433"/>
      <c r="GL574" s="433"/>
      <c r="GM574" s="433"/>
      <c r="GN574" s="433"/>
      <c r="GO574" s="401"/>
      <c r="GP574" s="433"/>
      <c r="GQ574" s="433"/>
      <c r="GR574" s="433"/>
      <c r="GS574" s="433"/>
      <c r="GT574" s="433"/>
      <c r="GU574" s="433"/>
      <c r="GV574" s="433"/>
      <c r="GW574" s="433"/>
      <c r="GX574" s="433"/>
      <c r="GY574" s="433"/>
      <c r="GZ574" s="433"/>
      <c r="HA574" s="433"/>
      <c r="HB574" s="433"/>
      <c r="HC574" s="433"/>
      <c r="HD574" s="433"/>
      <c r="HE574" s="401"/>
      <c r="HF574" s="433"/>
      <c r="HG574" s="433"/>
      <c r="HH574" s="433"/>
      <c r="HI574" s="401"/>
      <c r="HJ574" s="401"/>
      <c r="HK574" s="401"/>
      <c r="HL574" s="401"/>
      <c r="HM574" s="433"/>
      <c r="HN574" s="433"/>
      <c r="HO574" s="433"/>
      <c r="HP574" s="433"/>
      <c r="HQ574" s="433"/>
      <c r="HR574" s="433"/>
      <c r="HS574" s="433"/>
      <c r="HT574" s="433"/>
      <c r="HU574" s="433"/>
      <c r="HV574" s="433"/>
      <c r="HW574" s="433"/>
      <c r="HX574" s="433"/>
      <c r="HY574" s="433"/>
      <c r="HZ574" s="433"/>
      <c r="IA574" s="433"/>
      <c r="IB574" s="401"/>
      <c r="IC574" s="401"/>
      <c r="ID574" s="401"/>
      <c r="IE574" s="401"/>
      <c r="IF574" s="401"/>
      <c r="IG574" s="401"/>
      <c r="IH574" s="401"/>
      <c r="II574" s="401"/>
      <c r="IJ574" s="401"/>
      <c r="IK574" s="401"/>
      <c r="IL574" s="401"/>
      <c r="IM574" s="401"/>
      <c r="IN574" s="401"/>
      <c r="IO574" s="401"/>
      <c r="IP574" s="401"/>
      <c r="IQ574" s="401"/>
      <c r="IR574" s="401"/>
      <c r="IS574" s="401"/>
      <c r="IT574" s="401"/>
      <c r="IU574" s="401"/>
      <c r="IV574" s="401"/>
      <c r="IW574" s="401"/>
      <c r="IX574" s="401"/>
      <c r="IY574" s="401"/>
      <c r="IZ574" s="401"/>
      <c r="JA574" s="401"/>
      <c r="JB574" s="401"/>
      <c r="JC574" s="401"/>
      <c r="JD574" s="432"/>
    </row>
    <row r="575" spans="1:264" ht="18.95" hidden="1" customHeight="1">
      <c r="A575" s="275"/>
      <c r="B575" s="276"/>
      <c r="C575" s="276"/>
      <c r="D575" s="339"/>
      <c r="E575" s="278"/>
      <c r="F575" s="278"/>
      <c r="G575" s="278"/>
      <c r="H575" s="276"/>
      <c r="I575" s="339"/>
      <c r="J575" s="406"/>
      <c r="K575" s="403"/>
      <c r="L575" s="403"/>
      <c r="M575" s="403"/>
      <c r="N575" s="403"/>
      <c r="O575" s="431"/>
      <c r="P575" s="404"/>
      <c r="Q575" s="403"/>
      <c r="R575" s="403"/>
      <c r="S575" s="403"/>
      <c r="T575" s="403"/>
      <c r="U575" s="403"/>
      <c r="V575" s="403"/>
      <c r="W575" s="411"/>
      <c r="X575" s="403"/>
      <c r="Y575" s="406"/>
      <c r="Z575" s="406"/>
      <c r="AA575" s="406"/>
      <c r="AB575" s="406"/>
      <c r="AC575" s="406"/>
      <c r="AD575" s="406"/>
      <c r="AE575" s="406"/>
      <c r="AF575" s="406"/>
      <c r="AG575" s="406"/>
      <c r="AH575" s="406"/>
      <c r="AI575" s="406"/>
      <c r="AJ575" s="406"/>
      <c r="AK575" s="406"/>
      <c r="AL575" s="406"/>
      <c r="AM575" s="406"/>
      <c r="AN575" s="406"/>
      <c r="AO575" s="406"/>
      <c r="AP575" s="406"/>
      <c r="AQ575" s="406"/>
      <c r="AR575" s="406"/>
      <c r="AS575" s="406"/>
      <c r="AT575" s="406"/>
      <c r="AU575" s="406"/>
      <c r="AV575" s="406"/>
      <c r="AW575" s="406"/>
      <c r="AX575" s="406"/>
      <c r="AY575" s="406"/>
      <c r="AZ575" s="406"/>
      <c r="BA575" s="406"/>
      <c r="BB575" s="406"/>
      <c r="BC575" s="406"/>
      <c r="BD575" s="406"/>
      <c r="BE575" s="406"/>
      <c r="BF575" s="406"/>
      <c r="BG575" s="406"/>
      <c r="BH575" s="406"/>
      <c r="BI575" s="406"/>
      <c r="BJ575" s="406"/>
      <c r="BK575" s="406"/>
      <c r="BL575" s="406"/>
      <c r="BM575" s="406"/>
      <c r="BN575" s="406"/>
      <c r="BO575" s="406"/>
      <c r="BP575" s="406"/>
      <c r="BQ575" s="406"/>
      <c r="BR575" s="406"/>
      <c r="BS575" s="406"/>
      <c r="BT575" s="406"/>
      <c r="BU575" s="406"/>
      <c r="BV575" s="406"/>
      <c r="BW575" s="406"/>
      <c r="BX575" s="406"/>
      <c r="BY575" s="406"/>
      <c r="BZ575" s="406"/>
      <c r="CA575" s="406"/>
      <c r="CB575" s="406"/>
      <c r="CC575" s="406"/>
      <c r="CD575" s="406"/>
      <c r="CE575" s="406"/>
      <c r="CF575" s="406"/>
      <c r="CG575" s="406"/>
      <c r="CH575" s="406"/>
      <c r="CI575" s="406"/>
      <c r="CJ575" s="406"/>
      <c r="CK575" s="406"/>
      <c r="CL575" s="406"/>
      <c r="CM575" s="406"/>
      <c r="CN575" s="406"/>
      <c r="CO575" s="406"/>
      <c r="CP575" s="406"/>
      <c r="CQ575" s="406"/>
      <c r="CR575" s="406"/>
      <c r="CS575" s="406"/>
      <c r="CT575" s="406"/>
      <c r="CU575" s="406"/>
      <c r="CV575" s="406"/>
      <c r="CW575" s="406"/>
      <c r="CX575" s="406"/>
      <c r="CY575" s="406"/>
      <c r="CZ575" s="406"/>
      <c r="DA575" s="406"/>
      <c r="DB575" s="406"/>
      <c r="DC575" s="406"/>
      <c r="DD575" s="406"/>
      <c r="DE575" s="406"/>
      <c r="DF575" s="406"/>
      <c r="DG575" s="406"/>
      <c r="DH575" s="406"/>
      <c r="DI575" s="406"/>
      <c r="DJ575" s="406"/>
      <c r="DK575" s="406"/>
      <c r="DL575" s="406"/>
      <c r="DM575" s="406"/>
      <c r="DN575" s="406"/>
      <c r="DO575" s="406"/>
      <c r="DP575" s="406"/>
      <c r="DQ575" s="406"/>
      <c r="DR575" s="406"/>
      <c r="DS575" s="406"/>
      <c r="DT575" s="406"/>
      <c r="DU575" s="406"/>
      <c r="DV575" s="406"/>
      <c r="DW575" s="406"/>
      <c r="DX575" s="406"/>
      <c r="DY575" s="406"/>
      <c r="DZ575" s="406"/>
      <c r="EA575" s="406"/>
      <c r="EB575" s="406"/>
      <c r="EC575" s="406"/>
      <c r="ED575" s="406"/>
      <c r="EE575" s="406"/>
      <c r="EF575" s="406"/>
      <c r="EG575" s="406"/>
      <c r="EH575" s="406"/>
      <c r="EI575" s="406"/>
      <c r="EJ575" s="406"/>
      <c r="EK575" s="406"/>
      <c r="EL575" s="406"/>
      <c r="EM575" s="406"/>
      <c r="EN575" s="406"/>
      <c r="EO575" s="406"/>
      <c r="EP575" s="406"/>
      <c r="EQ575" s="406"/>
      <c r="ER575" s="406"/>
      <c r="ES575" s="403"/>
      <c r="ET575" s="406"/>
      <c r="EU575" s="406"/>
      <c r="EV575" s="406"/>
      <c r="EW575" s="406"/>
      <c r="EX575" s="406"/>
      <c r="EY575" s="406"/>
      <c r="EZ575" s="406"/>
      <c r="FA575" s="406"/>
      <c r="FB575" s="406"/>
      <c r="FC575" s="406"/>
      <c r="FD575" s="406"/>
      <c r="FE575" s="406"/>
      <c r="FF575" s="413"/>
      <c r="FG575" s="406"/>
      <c r="FH575" s="406"/>
      <c r="FI575" s="406"/>
      <c r="FJ575" s="406"/>
      <c r="FK575" s="406"/>
      <c r="FL575" s="406"/>
      <c r="FM575" s="406"/>
      <c r="FN575" s="406"/>
      <c r="FO575" s="406"/>
      <c r="FP575" s="406"/>
      <c r="FQ575" s="408"/>
      <c r="FR575" s="408"/>
      <c r="FS575" s="406"/>
      <c r="FT575" s="406"/>
      <c r="FU575" s="406"/>
      <c r="FV575" s="406"/>
      <c r="FW575" s="406"/>
      <c r="FX575" s="406"/>
      <c r="FY575" s="406"/>
      <c r="FZ575" s="406"/>
      <c r="GA575" s="403"/>
      <c r="GB575" s="403"/>
      <c r="GC575" s="403"/>
      <c r="GD575" s="433"/>
      <c r="GE575" s="433"/>
      <c r="GF575" s="433"/>
      <c r="GG575" s="433"/>
      <c r="GH575" s="433"/>
      <c r="GI575" s="433"/>
      <c r="GJ575" s="433"/>
      <c r="GK575" s="433"/>
      <c r="GL575" s="433"/>
      <c r="GM575" s="433"/>
      <c r="GN575" s="433"/>
      <c r="GO575" s="401"/>
      <c r="GP575" s="433"/>
      <c r="GQ575" s="433"/>
      <c r="GR575" s="433"/>
      <c r="GS575" s="433"/>
      <c r="GT575" s="433"/>
      <c r="GU575" s="433"/>
      <c r="GV575" s="433"/>
      <c r="GW575" s="433"/>
      <c r="GX575" s="433"/>
      <c r="GY575" s="433"/>
      <c r="GZ575" s="433"/>
      <c r="HA575" s="433"/>
      <c r="HB575" s="433"/>
      <c r="HC575" s="433"/>
      <c r="HD575" s="406"/>
      <c r="HE575" s="401"/>
      <c r="HF575" s="433"/>
      <c r="HG575" s="433"/>
      <c r="HH575" s="433"/>
      <c r="HI575" s="401"/>
      <c r="HJ575" s="401"/>
      <c r="HK575" s="401"/>
      <c r="HL575" s="401"/>
      <c r="HM575" s="433"/>
      <c r="HN575" s="433"/>
      <c r="HO575" s="433"/>
      <c r="HP575" s="433"/>
      <c r="HQ575" s="433"/>
      <c r="HR575" s="433"/>
      <c r="HS575" s="433"/>
      <c r="HT575" s="433"/>
      <c r="HU575" s="433"/>
      <c r="HV575" s="433"/>
      <c r="HW575" s="433"/>
      <c r="HX575" s="433"/>
      <c r="HY575" s="433"/>
      <c r="HZ575" s="433"/>
      <c r="IA575" s="433"/>
      <c r="IB575" s="401"/>
      <c r="IC575" s="401"/>
      <c r="ID575" s="401"/>
      <c r="IE575" s="401"/>
      <c r="IF575" s="401"/>
      <c r="IG575" s="401"/>
      <c r="IH575" s="401"/>
      <c r="II575" s="401"/>
      <c r="IJ575" s="401"/>
      <c r="IK575" s="401"/>
      <c r="IL575" s="401"/>
      <c r="IM575" s="401"/>
      <c r="IN575" s="401"/>
      <c r="IO575" s="401"/>
      <c r="IP575" s="401"/>
      <c r="IQ575" s="401"/>
      <c r="IR575" s="401"/>
      <c r="IS575" s="401"/>
      <c r="IT575" s="401"/>
      <c r="IU575" s="401"/>
      <c r="IV575" s="401"/>
      <c r="IW575" s="401"/>
      <c r="IX575" s="401"/>
      <c r="IY575" s="401"/>
      <c r="IZ575" s="401"/>
      <c r="JA575" s="401"/>
      <c r="JB575" s="401"/>
      <c r="JC575" s="401"/>
      <c r="JD575" s="432"/>
    </row>
    <row r="576" spans="1:264" ht="18.95" hidden="1" customHeight="1">
      <c r="A576" s="275"/>
      <c r="B576" s="276"/>
      <c r="C576" s="276"/>
      <c r="D576" s="339"/>
      <c r="E576" s="278"/>
      <c r="F576" s="278"/>
      <c r="G576" s="278"/>
      <c r="H576" s="276"/>
      <c r="I576" s="339"/>
      <c r="J576" s="406"/>
      <c r="K576" s="403"/>
      <c r="L576" s="403"/>
      <c r="M576" s="403"/>
      <c r="N576" s="403"/>
      <c r="O576" s="431"/>
      <c r="P576" s="404"/>
      <c r="Q576" s="403"/>
      <c r="R576" s="403"/>
      <c r="S576" s="403"/>
      <c r="T576" s="403"/>
      <c r="U576" s="403"/>
      <c r="V576" s="403"/>
      <c r="W576" s="411"/>
      <c r="X576" s="403"/>
      <c r="Y576" s="406"/>
      <c r="Z576" s="406"/>
      <c r="AA576" s="406"/>
      <c r="AB576" s="406"/>
      <c r="AC576" s="406"/>
      <c r="AD576" s="406"/>
      <c r="AE576" s="406"/>
      <c r="AF576" s="406"/>
      <c r="AG576" s="406"/>
      <c r="AH576" s="406"/>
      <c r="AI576" s="406"/>
      <c r="AJ576" s="406"/>
      <c r="AK576" s="406"/>
      <c r="AL576" s="406"/>
      <c r="AM576" s="406"/>
      <c r="AN576" s="406"/>
      <c r="AO576" s="406"/>
      <c r="AP576" s="406"/>
      <c r="AQ576" s="406"/>
      <c r="AR576" s="406"/>
      <c r="AS576" s="406"/>
      <c r="AT576" s="406"/>
      <c r="AU576" s="406"/>
      <c r="AV576" s="406"/>
      <c r="AW576" s="406"/>
      <c r="AX576" s="406"/>
      <c r="AY576" s="406"/>
      <c r="AZ576" s="406"/>
      <c r="BA576" s="406"/>
      <c r="BB576" s="406"/>
      <c r="BC576" s="406"/>
      <c r="BD576" s="406"/>
      <c r="BE576" s="406"/>
      <c r="BF576" s="406"/>
      <c r="BG576" s="406"/>
      <c r="BH576" s="406"/>
      <c r="BI576" s="406"/>
      <c r="BJ576" s="406"/>
      <c r="BK576" s="406"/>
      <c r="BL576" s="406"/>
      <c r="BM576" s="406"/>
      <c r="BN576" s="406"/>
      <c r="BO576" s="406"/>
      <c r="BP576" s="406"/>
      <c r="BQ576" s="406"/>
      <c r="BR576" s="406"/>
      <c r="BS576" s="406"/>
      <c r="BT576" s="406"/>
      <c r="BU576" s="406"/>
      <c r="BV576" s="406"/>
      <c r="BW576" s="406"/>
      <c r="BX576" s="406"/>
      <c r="BY576" s="406"/>
      <c r="BZ576" s="406"/>
      <c r="CA576" s="406"/>
      <c r="CB576" s="406"/>
      <c r="CC576" s="406"/>
      <c r="CD576" s="406"/>
      <c r="CE576" s="406"/>
      <c r="CF576" s="406"/>
      <c r="CG576" s="406"/>
      <c r="CH576" s="406"/>
      <c r="CI576" s="406"/>
      <c r="CJ576" s="406"/>
      <c r="CK576" s="406"/>
      <c r="CL576" s="406"/>
      <c r="CM576" s="406"/>
      <c r="CN576" s="406"/>
      <c r="CO576" s="406"/>
      <c r="CP576" s="406"/>
      <c r="CQ576" s="406"/>
      <c r="CR576" s="406"/>
      <c r="CS576" s="406"/>
      <c r="CT576" s="406"/>
      <c r="CU576" s="406"/>
      <c r="CV576" s="406"/>
      <c r="CW576" s="406"/>
      <c r="CX576" s="406"/>
      <c r="CY576" s="406"/>
      <c r="CZ576" s="406"/>
      <c r="DA576" s="406"/>
      <c r="DB576" s="406"/>
      <c r="DC576" s="406"/>
      <c r="DD576" s="406"/>
      <c r="DE576" s="406"/>
      <c r="DF576" s="406"/>
      <c r="DG576" s="406"/>
      <c r="DH576" s="406"/>
      <c r="DI576" s="406"/>
      <c r="DJ576" s="406"/>
      <c r="DK576" s="406"/>
      <c r="DL576" s="406"/>
      <c r="DM576" s="406"/>
      <c r="DN576" s="406"/>
      <c r="DO576" s="406"/>
      <c r="DP576" s="406"/>
      <c r="DQ576" s="406"/>
      <c r="DR576" s="406"/>
      <c r="DS576" s="406"/>
      <c r="DT576" s="406"/>
      <c r="DU576" s="406"/>
      <c r="DV576" s="406"/>
      <c r="DW576" s="406"/>
      <c r="DX576" s="406"/>
      <c r="DY576" s="406"/>
      <c r="DZ576" s="406"/>
      <c r="EA576" s="406"/>
      <c r="EB576" s="406"/>
      <c r="EC576" s="406"/>
      <c r="ED576" s="406"/>
      <c r="EE576" s="406"/>
      <c r="EF576" s="406"/>
      <c r="EG576" s="406"/>
      <c r="EH576" s="406"/>
      <c r="EI576" s="406"/>
      <c r="EJ576" s="406"/>
      <c r="EK576" s="406"/>
      <c r="EL576" s="406"/>
      <c r="EM576" s="406"/>
      <c r="EN576" s="406"/>
      <c r="EO576" s="406"/>
      <c r="EP576" s="406"/>
      <c r="EQ576" s="406"/>
      <c r="ER576" s="406"/>
      <c r="ES576" s="403"/>
      <c r="ET576" s="406"/>
      <c r="EU576" s="406"/>
      <c r="EV576" s="406"/>
      <c r="EW576" s="406"/>
      <c r="EX576" s="406"/>
      <c r="EY576" s="406"/>
      <c r="EZ576" s="406"/>
      <c r="FA576" s="406"/>
      <c r="FB576" s="406"/>
      <c r="FC576" s="406"/>
      <c r="FD576" s="406"/>
      <c r="FE576" s="406"/>
      <c r="FF576" s="413"/>
      <c r="FG576" s="406"/>
      <c r="FH576" s="406"/>
      <c r="FI576" s="406"/>
      <c r="FJ576" s="406"/>
      <c r="FK576" s="406"/>
      <c r="FL576" s="406"/>
      <c r="FM576" s="406"/>
      <c r="FN576" s="406"/>
      <c r="FO576" s="406"/>
      <c r="FP576" s="406"/>
      <c r="FQ576" s="408"/>
      <c r="FR576" s="408"/>
      <c r="FS576" s="406"/>
      <c r="FT576" s="406"/>
      <c r="FU576" s="406"/>
      <c r="FV576" s="406"/>
      <c r="FW576" s="406"/>
      <c r="FX576" s="406"/>
      <c r="FY576" s="406"/>
      <c r="FZ576" s="406"/>
      <c r="GA576" s="403"/>
      <c r="GB576" s="403"/>
      <c r="GC576" s="403"/>
      <c r="GD576" s="433"/>
      <c r="GE576" s="433"/>
      <c r="GF576" s="433"/>
      <c r="GG576" s="433"/>
      <c r="GH576" s="433"/>
      <c r="GI576" s="433"/>
      <c r="GJ576" s="433"/>
      <c r="GK576" s="433"/>
      <c r="GL576" s="433"/>
      <c r="GM576" s="433"/>
      <c r="GN576" s="433"/>
      <c r="GO576" s="401"/>
      <c r="GP576" s="433"/>
      <c r="GQ576" s="433"/>
      <c r="GR576" s="433"/>
      <c r="GS576" s="433"/>
      <c r="GT576" s="433"/>
      <c r="GU576" s="433"/>
      <c r="GV576" s="433"/>
      <c r="GW576" s="433"/>
      <c r="GX576" s="433"/>
      <c r="GY576" s="433"/>
      <c r="GZ576" s="433"/>
      <c r="HA576" s="433"/>
      <c r="HB576" s="433"/>
      <c r="HC576" s="433"/>
      <c r="HD576" s="406"/>
      <c r="HE576" s="401"/>
      <c r="HF576" s="433"/>
      <c r="HG576" s="433"/>
      <c r="HH576" s="433"/>
      <c r="HI576" s="401"/>
      <c r="HJ576" s="401"/>
      <c r="HK576" s="401"/>
      <c r="HL576" s="401"/>
      <c r="HM576" s="433"/>
      <c r="HN576" s="433"/>
      <c r="HO576" s="433"/>
      <c r="HP576" s="433"/>
      <c r="HQ576" s="433"/>
      <c r="HR576" s="433"/>
      <c r="HS576" s="433"/>
      <c r="HT576" s="433"/>
      <c r="HU576" s="433"/>
      <c r="HV576" s="433"/>
      <c r="HW576" s="433"/>
      <c r="HX576" s="433"/>
      <c r="HY576" s="433"/>
      <c r="HZ576" s="433"/>
      <c r="IA576" s="433"/>
      <c r="IB576" s="401"/>
      <c r="IC576" s="401"/>
      <c r="ID576" s="401"/>
      <c r="IE576" s="401"/>
      <c r="IF576" s="401"/>
      <c r="IG576" s="401"/>
      <c r="IH576" s="401"/>
      <c r="II576" s="401"/>
      <c r="IJ576" s="401"/>
      <c r="IK576" s="401"/>
      <c r="IL576" s="401"/>
      <c r="IM576" s="401"/>
      <c r="IN576" s="401"/>
      <c r="IO576" s="401"/>
      <c r="IP576" s="401"/>
      <c r="IQ576" s="401"/>
      <c r="IR576" s="401"/>
      <c r="IS576" s="401"/>
      <c r="IT576" s="401"/>
      <c r="IU576" s="401"/>
      <c r="IV576" s="401"/>
      <c r="IW576" s="401"/>
      <c r="IX576" s="401"/>
      <c r="IY576" s="401"/>
      <c r="IZ576" s="401"/>
      <c r="JA576" s="401"/>
      <c r="JB576" s="401"/>
      <c r="JC576" s="401"/>
      <c r="JD576" s="432"/>
    </row>
    <row r="577" spans="1:264" ht="18.95" hidden="1" customHeight="1">
      <c r="A577" s="275"/>
      <c r="B577" s="276"/>
      <c r="C577" s="276"/>
      <c r="D577" s="339"/>
      <c r="E577" s="278"/>
      <c r="F577" s="278"/>
      <c r="G577" s="278"/>
      <c r="H577" s="276"/>
      <c r="I577" s="339"/>
      <c r="J577" s="406"/>
      <c r="K577" s="403"/>
      <c r="L577" s="403"/>
      <c r="M577" s="403"/>
      <c r="N577" s="403"/>
      <c r="O577" s="431"/>
      <c r="P577" s="404"/>
      <c r="Q577" s="403"/>
      <c r="R577" s="403"/>
      <c r="S577" s="403"/>
      <c r="T577" s="403"/>
      <c r="U577" s="403"/>
      <c r="V577" s="403"/>
      <c r="W577" s="411"/>
      <c r="X577" s="403"/>
      <c r="Y577" s="406"/>
      <c r="Z577" s="406"/>
      <c r="AA577" s="406"/>
      <c r="AB577" s="406"/>
      <c r="AC577" s="406"/>
      <c r="AD577" s="406"/>
      <c r="AE577" s="406"/>
      <c r="AF577" s="406"/>
      <c r="AG577" s="406"/>
      <c r="AH577" s="406"/>
      <c r="AI577" s="406"/>
      <c r="AJ577" s="406"/>
      <c r="AK577" s="406"/>
      <c r="AL577" s="406"/>
      <c r="AM577" s="406"/>
      <c r="AN577" s="406"/>
      <c r="AO577" s="406"/>
      <c r="AP577" s="406"/>
      <c r="AQ577" s="406"/>
      <c r="AR577" s="406"/>
      <c r="AS577" s="406"/>
      <c r="AT577" s="406"/>
      <c r="AU577" s="406"/>
      <c r="AV577" s="406"/>
      <c r="AW577" s="406"/>
      <c r="AX577" s="406"/>
      <c r="AY577" s="406"/>
      <c r="AZ577" s="406"/>
      <c r="BA577" s="406"/>
      <c r="BB577" s="406"/>
      <c r="BC577" s="406"/>
      <c r="BD577" s="406"/>
      <c r="BE577" s="406"/>
      <c r="BF577" s="406"/>
      <c r="BG577" s="406"/>
      <c r="BH577" s="406"/>
      <c r="BI577" s="406"/>
      <c r="BJ577" s="406"/>
      <c r="BK577" s="406"/>
      <c r="BL577" s="406"/>
      <c r="BM577" s="406"/>
      <c r="BN577" s="406"/>
      <c r="BO577" s="406"/>
      <c r="BP577" s="406"/>
      <c r="BQ577" s="406"/>
      <c r="BR577" s="406"/>
      <c r="BS577" s="406"/>
      <c r="BT577" s="406"/>
      <c r="BU577" s="406"/>
      <c r="BV577" s="406"/>
      <c r="BW577" s="406"/>
      <c r="BX577" s="406"/>
      <c r="BY577" s="406"/>
      <c r="BZ577" s="406"/>
      <c r="CA577" s="406"/>
      <c r="CB577" s="406"/>
      <c r="CC577" s="406"/>
      <c r="CD577" s="406"/>
      <c r="CE577" s="406"/>
      <c r="CF577" s="406"/>
      <c r="CG577" s="406"/>
      <c r="CH577" s="406"/>
      <c r="CI577" s="406"/>
      <c r="CJ577" s="406"/>
      <c r="CK577" s="406"/>
      <c r="CL577" s="406"/>
      <c r="CM577" s="406"/>
      <c r="CN577" s="406"/>
      <c r="CO577" s="406"/>
      <c r="CP577" s="406"/>
      <c r="CQ577" s="406"/>
      <c r="CR577" s="406"/>
      <c r="CS577" s="406"/>
      <c r="CT577" s="406"/>
      <c r="CU577" s="406"/>
      <c r="CV577" s="406"/>
      <c r="CW577" s="406"/>
      <c r="CX577" s="406"/>
      <c r="CY577" s="406"/>
      <c r="CZ577" s="406"/>
      <c r="DA577" s="406"/>
      <c r="DB577" s="406"/>
      <c r="DC577" s="406"/>
      <c r="DD577" s="406"/>
      <c r="DE577" s="406"/>
      <c r="DF577" s="406"/>
      <c r="DG577" s="406"/>
      <c r="DH577" s="406"/>
      <c r="DI577" s="406"/>
      <c r="DJ577" s="406"/>
      <c r="DK577" s="406"/>
      <c r="DL577" s="406"/>
      <c r="DM577" s="406"/>
      <c r="DN577" s="406"/>
      <c r="DO577" s="406"/>
      <c r="DP577" s="406"/>
      <c r="DQ577" s="406"/>
      <c r="DR577" s="406"/>
      <c r="DS577" s="406"/>
      <c r="DT577" s="406"/>
      <c r="DU577" s="406"/>
      <c r="DV577" s="406"/>
      <c r="DW577" s="406"/>
      <c r="DX577" s="406"/>
      <c r="DY577" s="406"/>
      <c r="DZ577" s="406"/>
      <c r="EA577" s="406"/>
      <c r="EB577" s="406"/>
      <c r="EC577" s="406"/>
      <c r="ED577" s="406"/>
      <c r="EE577" s="406"/>
      <c r="EF577" s="406"/>
      <c r="EG577" s="406"/>
      <c r="EH577" s="406"/>
      <c r="EI577" s="406"/>
      <c r="EJ577" s="406"/>
      <c r="EK577" s="406"/>
      <c r="EL577" s="406"/>
      <c r="EM577" s="406"/>
      <c r="EN577" s="406"/>
      <c r="EO577" s="406"/>
      <c r="EP577" s="406"/>
      <c r="EQ577" s="406"/>
      <c r="ER577" s="406"/>
      <c r="ES577" s="403"/>
      <c r="ET577" s="406"/>
      <c r="EU577" s="406"/>
      <c r="EV577" s="406"/>
      <c r="EW577" s="406"/>
      <c r="EX577" s="406"/>
      <c r="EY577" s="406"/>
      <c r="EZ577" s="406"/>
      <c r="FA577" s="406"/>
      <c r="FB577" s="406"/>
      <c r="FC577" s="406"/>
      <c r="FD577" s="406"/>
      <c r="FE577" s="406"/>
      <c r="FF577" s="413"/>
      <c r="FG577" s="406"/>
      <c r="FH577" s="406"/>
      <c r="FI577" s="406"/>
      <c r="FJ577" s="406"/>
      <c r="FK577" s="406"/>
      <c r="FL577" s="406"/>
      <c r="FM577" s="406"/>
      <c r="FN577" s="406"/>
      <c r="FO577" s="406"/>
      <c r="FP577" s="406"/>
      <c r="FQ577" s="408"/>
      <c r="FR577" s="408"/>
      <c r="FS577" s="406"/>
      <c r="FT577" s="406"/>
      <c r="FU577" s="406"/>
      <c r="FV577" s="406"/>
      <c r="FW577" s="406"/>
      <c r="FX577" s="406"/>
      <c r="FY577" s="406"/>
      <c r="FZ577" s="406"/>
      <c r="GA577" s="403"/>
      <c r="GB577" s="403"/>
      <c r="GC577" s="403"/>
      <c r="GD577" s="433"/>
      <c r="GE577" s="433"/>
      <c r="GF577" s="433"/>
      <c r="GG577" s="433"/>
      <c r="GH577" s="433"/>
      <c r="GI577" s="433"/>
      <c r="GJ577" s="433"/>
      <c r="GK577" s="433"/>
      <c r="GL577" s="433"/>
      <c r="GM577" s="433"/>
      <c r="GN577" s="433"/>
      <c r="GO577" s="401"/>
      <c r="GP577" s="433"/>
      <c r="GQ577" s="433"/>
      <c r="GR577" s="433"/>
      <c r="GS577" s="433"/>
      <c r="GT577" s="433"/>
      <c r="GU577" s="433"/>
      <c r="GV577" s="433"/>
      <c r="GW577" s="433"/>
      <c r="GX577" s="433"/>
      <c r="GY577" s="433"/>
      <c r="GZ577" s="433"/>
      <c r="HA577" s="433"/>
      <c r="HB577" s="433"/>
      <c r="HC577" s="433"/>
      <c r="HD577" s="406"/>
      <c r="HE577" s="401"/>
      <c r="HF577" s="433"/>
      <c r="HG577" s="433"/>
      <c r="HH577" s="433"/>
      <c r="HI577" s="401"/>
      <c r="HJ577" s="401"/>
      <c r="HK577" s="401"/>
      <c r="HL577" s="401"/>
      <c r="HM577" s="433"/>
      <c r="HN577" s="433"/>
      <c r="HO577" s="433"/>
      <c r="HP577" s="433"/>
      <c r="HQ577" s="433"/>
      <c r="HR577" s="433"/>
      <c r="HS577" s="433"/>
      <c r="HT577" s="433"/>
      <c r="HU577" s="433"/>
      <c r="HV577" s="433"/>
      <c r="HW577" s="433"/>
      <c r="HX577" s="433"/>
      <c r="HY577" s="433"/>
      <c r="HZ577" s="433"/>
      <c r="IA577" s="433"/>
      <c r="IB577" s="401"/>
      <c r="IC577" s="401"/>
      <c r="ID577" s="401"/>
      <c r="IE577" s="401"/>
      <c r="IF577" s="401"/>
      <c r="IG577" s="401"/>
      <c r="IH577" s="401"/>
      <c r="II577" s="401"/>
      <c r="IJ577" s="401"/>
      <c r="IK577" s="401"/>
      <c r="IL577" s="401"/>
      <c r="IM577" s="401"/>
      <c r="IN577" s="401"/>
      <c r="IO577" s="401"/>
      <c r="IP577" s="401"/>
      <c r="IQ577" s="401"/>
      <c r="IR577" s="401"/>
      <c r="IS577" s="401"/>
      <c r="IT577" s="401"/>
      <c r="IU577" s="401"/>
      <c r="IV577" s="401"/>
      <c r="IW577" s="401"/>
      <c r="IX577" s="401"/>
      <c r="IY577" s="401"/>
      <c r="IZ577" s="401"/>
      <c r="JA577" s="401"/>
      <c r="JB577" s="401"/>
      <c r="JC577" s="401"/>
      <c r="JD577" s="432"/>
    </row>
    <row r="578" spans="1:264" ht="18.95" hidden="1" customHeight="1">
      <c r="A578" s="275"/>
      <c r="B578" s="276"/>
      <c r="C578" s="276"/>
      <c r="D578" s="339"/>
      <c r="E578" s="278"/>
      <c r="F578" s="278"/>
      <c r="G578" s="278"/>
      <c r="H578" s="276"/>
      <c r="I578" s="339"/>
      <c r="J578" s="406"/>
      <c r="K578" s="403"/>
      <c r="L578" s="403"/>
      <c r="M578" s="403"/>
      <c r="N578" s="403"/>
      <c r="O578" s="431"/>
      <c r="P578" s="404"/>
      <c r="Q578" s="403"/>
      <c r="R578" s="403"/>
      <c r="S578" s="403"/>
      <c r="T578" s="403"/>
      <c r="U578" s="403"/>
      <c r="V578" s="403"/>
      <c r="W578" s="411"/>
      <c r="X578" s="403"/>
      <c r="Y578" s="406"/>
      <c r="Z578" s="406"/>
      <c r="AA578" s="406"/>
      <c r="AB578" s="406"/>
      <c r="AC578" s="406"/>
      <c r="AD578" s="406"/>
      <c r="AE578" s="406"/>
      <c r="AF578" s="406"/>
      <c r="AG578" s="406"/>
      <c r="AH578" s="406"/>
      <c r="AI578" s="406"/>
      <c r="AJ578" s="406"/>
      <c r="AK578" s="406"/>
      <c r="AL578" s="406"/>
      <c r="AM578" s="406"/>
      <c r="AN578" s="406"/>
      <c r="AO578" s="406"/>
      <c r="AP578" s="406"/>
      <c r="AQ578" s="406"/>
      <c r="AR578" s="406"/>
      <c r="AS578" s="406"/>
      <c r="AT578" s="406"/>
      <c r="AU578" s="406"/>
      <c r="AV578" s="406"/>
      <c r="AW578" s="406"/>
      <c r="AX578" s="406"/>
      <c r="AY578" s="406"/>
      <c r="AZ578" s="406"/>
      <c r="BA578" s="406"/>
      <c r="BB578" s="406"/>
      <c r="BC578" s="406"/>
      <c r="BD578" s="406"/>
      <c r="BE578" s="406"/>
      <c r="BF578" s="406"/>
      <c r="BG578" s="406"/>
      <c r="BH578" s="406"/>
      <c r="BI578" s="406"/>
      <c r="BJ578" s="406"/>
      <c r="BK578" s="406"/>
      <c r="BL578" s="406"/>
      <c r="BM578" s="406"/>
      <c r="BN578" s="406"/>
      <c r="BO578" s="406"/>
      <c r="BP578" s="406"/>
      <c r="BQ578" s="406"/>
      <c r="BR578" s="406"/>
      <c r="BS578" s="406"/>
      <c r="BT578" s="406"/>
      <c r="BU578" s="406"/>
      <c r="BV578" s="406"/>
      <c r="BW578" s="406"/>
      <c r="BX578" s="406"/>
      <c r="BY578" s="406"/>
      <c r="BZ578" s="406"/>
      <c r="CA578" s="406"/>
      <c r="CB578" s="406"/>
      <c r="CC578" s="406"/>
      <c r="CD578" s="406"/>
      <c r="CE578" s="406"/>
      <c r="CF578" s="406"/>
      <c r="CG578" s="406"/>
      <c r="CH578" s="406"/>
      <c r="CI578" s="406"/>
      <c r="CJ578" s="406"/>
      <c r="CK578" s="406"/>
      <c r="CL578" s="406"/>
      <c r="CM578" s="406"/>
      <c r="CN578" s="406"/>
      <c r="CO578" s="406"/>
      <c r="CP578" s="406"/>
      <c r="CQ578" s="406"/>
      <c r="CR578" s="406"/>
      <c r="CS578" s="406"/>
      <c r="CT578" s="406"/>
      <c r="CU578" s="406"/>
      <c r="CV578" s="406"/>
      <c r="CW578" s="406"/>
      <c r="CX578" s="406"/>
      <c r="CY578" s="406"/>
      <c r="CZ578" s="406"/>
      <c r="DA578" s="406"/>
      <c r="DB578" s="406"/>
      <c r="DC578" s="406"/>
      <c r="DD578" s="406"/>
      <c r="DE578" s="406"/>
      <c r="DF578" s="406"/>
      <c r="DG578" s="406"/>
      <c r="DH578" s="406"/>
      <c r="DI578" s="406"/>
      <c r="DJ578" s="406"/>
      <c r="DK578" s="406"/>
      <c r="DL578" s="406"/>
      <c r="DM578" s="406"/>
      <c r="DN578" s="406"/>
      <c r="DO578" s="406"/>
      <c r="DP578" s="406"/>
      <c r="DQ578" s="406"/>
      <c r="DR578" s="406"/>
      <c r="DS578" s="406"/>
      <c r="DT578" s="406"/>
      <c r="DU578" s="406"/>
      <c r="DV578" s="406"/>
      <c r="DW578" s="406"/>
      <c r="DX578" s="406"/>
      <c r="DY578" s="406"/>
      <c r="DZ578" s="406"/>
      <c r="EA578" s="406"/>
      <c r="EB578" s="406"/>
      <c r="EC578" s="406"/>
      <c r="ED578" s="406"/>
      <c r="EE578" s="406"/>
      <c r="EF578" s="406"/>
      <c r="EG578" s="406"/>
      <c r="EH578" s="406"/>
      <c r="EI578" s="406"/>
      <c r="EJ578" s="406"/>
      <c r="EK578" s="406"/>
      <c r="EL578" s="406"/>
      <c r="EM578" s="406"/>
      <c r="EN578" s="406"/>
      <c r="EO578" s="406"/>
      <c r="EP578" s="406"/>
      <c r="EQ578" s="406"/>
      <c r="ER578" s="406"/>
      <c r="ES578" s="403"/>
      <c r="ET578" s="406"/>
      <c r="EU578" s="406"/>
      <c r="EV578" s="406"/>
      <c r="EW578" s="406"/>
      <c r="EX578" s="406"/>
      <c r="EY578" s="406"/>
      <c r="EZ578" s="406"/>
      <c r="FA578" s="406"/>
      <c r="FB578" s="406"/>
      <c r="FC578" s="406"/>
      <c r="FD578" s="406"/>
      <c r="FE578" s="406"/>
      <c r="FF578" s="413"/>
      <c r="FG578" s="406"/>
      <c r="FH578" s="406"/>
      <c r="FI578" s="406"/>
      <c r="FJ578" s="406"/>
      <c r="FK578" s="406"/>
      <c r="FL578" s="406"/>
      <c r="FM578" s="406"/>
      <c r="FN578" s="406"/>
      <c r="FO578" s="406"/>
      <c r="FP578" s="406"/>
      <c r="FQ578" s="408"/>
      <c r="FR578" s="408"/>
      <c r="FS578" s="406"/>
      <c r="FT578" s="406"/>
      <c r="FU578" s="406"/>
      <c r="FV578" s="406"/>
      <c r="FW578" s="406"/>
      <c r="FX578" s="406"/>
      <c r="FY578" s="406"/>
      <c r="FZ578" s="406"/>
      <c r="GA578" s="403"/>
      <c r="GB578" s="403"/>
      <c r="GC578" s="403"/>
      <c r="GD578" s="433"/>
      <c r="GE578" s="433"/>
      <c r="GF578" s="433"/>
      <c r="GG578" s="433"/>
      <c r="GH578" s="433"/>
      <c r="GI578" s="433"/>
      <c r="GJ578" s="433"/>
      <c r="GK578" s="433"/>
      <c r="GL578" s="433"/>
      <c r="GM578" s="433"/>
      <c r="GN578" s="433"/>
      <c r="GO578" s="401"/>
      <c r="GP578" s="433"/>
      <c r="GQ578" s="433"/>
      <c r="GR578" s="433"/>
      <c r="GS578" s="433"/>
      <c r="GT578" s="433"/>
      <c r="GU578" s="433"/>
      <c r="GV578" s="433"/>
      <c r="GW578" s="433"/>
      <c r="GX578" s="433"/>
      <c r="GY578" s="433"/>
      <c r="GZ578" s="433"/>
      <c r="HA578" s="433"/>
      <c r="HB578" s="433"/>
      <c r="HC578" s="433"/>
      <c r="HD578" s="433"/>
      <c r="HE578" s="401"/>
      <c r="HF578" s="433"/>
      <c r="HG578" s="433"/>
      <c r="HH578" s="433"/>
      <c r="HI578" s="401"/>
      <c r="HJ578" s="401"/>
      <c r="HK578" s="401"/>
      <c r="HL578" s="401"/>
      <c r="HM578" s="433"/>
      <c r="HN578" s="433"/>
      <c r="HO578" s="433"/>
      <c r="HP578" s="433"/>
      <c r="HQ578" s="433"/>
      <c r="HR578" s="433"/>
      <c r="HS578" s="433"/>
      <c r="HT578" s="433"/>
      <c r="HU578" s="433"/>
      <c r="HV578" s="433"/>
      <c r="HW578" s="433"/>
      <c r="HX578" s="433"/>
      <c r="HY578" s="433"/>
      <c r="HZ578" s="433"/>
      <c r="IA578" s="433"/>
      <c r="IB578" s="401"/>
      <c r="IC578" s="401"/>
      <c r="ID578" s="401"/>
      <c r="IE578" s="401"/>
      <c r="IF578" s="401"/>
      <c r="IG578" s="401"/>
      <c r="IH578" s="401"/>
      <c r="II578" s="401"/>
      <c r="IJ578" s="401"/>
      <c r="IK578" s="401"/>
      <c r="IL578" s="401"/>
      <c r="IM578" s="401"/>
      <c r="IN578" s="401"/>
      <c r="IO578" s="401"/>
      <c r="IP578" s="401"/>
      <c r="IQ578" s="401"/>
      <c r="IR578" s="401"/>
      <c r="IS578" s="401"/>
      <c r="IT578" s="401"/>
      <c r="IU578" s="401"/>
      <c r="IV578" s="401"/>
      <c r="IW578" s="401"/>
      <c r="IX578" s="401"/>
      <c r="IY578" s="401"/>
      <c r="IZ578" s="401"/>
      <c r="JA578" s="401"/>
      <c r="JB578" s="401"/>
      <c r="JC578" s="401"/>
      <c r="JD578" s="432"/>
    </row>
    <row r="579" spans="1:264" ht="18.95" hidden="1" customHeight="1">
      <c r="A579" s="275"/>
      <c r="B579" s="276"/>
      <c r="C579" s="276"/>
      <c r="D579" s="339"/>
      <c r="E579" s="278"/>
      <c r="F579" s="278"/>
      <c r="G579" s="278"/>
      <c r="H579" s="276"/>
      <c r="I579" s="339"/>
      <c r="J579" s="406"/>
      <c r="K579" s="403"/>
      <c r="L579" s="403"/>
      <c r="M579" s="403"/>
      <c r="N579" s="403"/>
      <c r="O579" s="431"/>
      <c r="P579" s="404"/>
      <c r="Q579" s="403"/>
      <c r="R579" s="406"/>
      <c r="S579" s="406"/>
      <c r="T579" s="406"/>
      <c r="U579" s="406"/>
      <c r="V579" s="406"/>
      <c r="W579" s="411"/>
      <c r="X579" s="403"/>
      <c r="Y579" s="406"/>
      <c r="Z579" s="406"/>
      <c r="AA579" s="406"/>
      <c r="AB579" s="406"/>
      <c r="AC579" s="406"/>
      <c r="AD579" s="406"/>
      <c r="AE579" s="406"/>
      <c r="AF579" s="406"/>
      <c r="AG579" s="406"/>
      <c r="AH579" s="406"/>
      <c r="AI579" s="406"/>
      <c r="AJ579" s="406"/>
      <c r="AK579" s="406"/>
      <c r="AL579" s="406"/>
      <c r="AM579" s="406"/>
      <c r="AN579" s="406"/>
      <c r="AO579" s="406"/>
      <c r="AP579" s="406"/>
      <c r="AQ579" s="406"/>
      <c r="AR579" s="406"/>
      <c r="AS579" s="406"/>
      <c r="AT579" s="406"/>
      <c r="AU579" s="406"/>
      <c r="AV579" s="406"/>
      <c r="AW579" s="406"/>
      <c r="AX579" s="406"/>
      <c r="AY579" s="406"/>
      <c r="AZ579" s="406"/>
      <c r="BA579" s="406"/>
      <c r="BB579" s="406"/>
      <c r="BC579" s="406"/>
      <c r="BD579" s="406"/>
      <c r="BE579" s="406"/>
      <c r="BF579" s="406"/>
      <c r="BG579" s="406"/>
      <c r="BH579" s="406"/>
      <c r="BI579" s="406"/>
      <c r="BJ579" s="406"/>
      <c r="BK579" s="406"/>
      <c r="BL579" s="406"/>
      <c r="BM579" s="406"/>
      <c r="BN579" s="406"/>
      <c r="BO579" s="406"/>
      <c r="BP579" s="406"/>
      <c r="BQ579" s="406"/>
      <c r="BR579" s="406"/>
      <c r="BS579" s="406"/>
      <c r="BT579" s="406"/>
      <c r="BU579" s="406"/>
      <c r="BV579" s="406"/>
      <c r="BW579" s="406"/>
      <c r="BX579" s="406"/>
      <c r="BY579" s="406"/>
      <c r="BZ579" s="406"/>
      <c r="CA579" s="406"/>
      <c r="CB579" s="406"/>
      <c r="CC579" s="406"/>
      <c r="CD579" s="406"/>
      <c r="CE579" s="406"/>
      <c r="CF579" s="406"/>
      <c r="CG579" s="406"/>
      <c r="CH579" s="406"/>
      <c r="CI579" s="406"/>
      <c r="CJ579" s="406"/>
      <c r="CK579" s="406"/>
      <c r="CL579" s="406"/>
      <c r="CM579" s="406"/>
      <c r="CN579" s="406"/>
      <c r="CO579" s="406"/>
      <c r="CP579" s="406"/>
      <c r="CQ579" s="406"/>
      <c r="CR579" s="406"/>
      <c r="CS579" s="406"/>
      <c r="CT579" s="406"/>
      <c r="CU579" s="406"/>
      <c r="CV579" s="406"/>
      <c r="CW579" s="406"/>
      <c r="CX579" s="406"/>
      <c r="CY579" s="406"/>
      <c r="CZ579" s="406"/>
      <c r="DA579" s="406"/>
      <c r="DB579" s="406"/>
      <c r="DC579" s="406"/>
      <c r="DD579" s="406"/>
      <c r="DE579" s="406"/>
      <c r="DF579" s="406"/>
      <c r="DG579" s="406"/>
      <c r="DH579" s="406"/>
      <c r="DI579" s="406"/>
      <c r="DJ579" s="406"/>
      <c r="DK579" s="406"/>
      <c r="DL579" s="406"/>
      <c r="DM579" s="406"/>
      <c r="DN579" s="406"/>
      <c r="DO579" s="406"/>
      <c r="DP579" s="406"/>
      <c r="DQ579" s="406"/>
      <c r="DR579" s="406"/>
      <c r="DS579" s="406"/>
      <c r="DT579" s="406"/>
      <c r="DU579" s="406"/>
      <c r="DV579" s="406"/>
      <c r="DW579" s="406"/>
      <c r="DX579" s="406"/>
      <c r="DY579" s="406"/>
      <c r="DZ579" s="406"/>
      <c r="EA579" s="406"/>
      <c r="EB579" s="406"/>
      <c r="EC579" s="406"/>
      <c r="ED579" s="406"/>
      <c r="EE579" s="406"/>
      <c r="EF579" s="406"/>
      <c r="EG579" s="406"/>
      <c r="EH579" s="406"/>
      <c r="EI579" s="406"/>
      <c r="EJ579" s="406"/>
      <c r="EK579" s="406"/>
      <c r="EL579" s="406"/>
      <c r="EM579" s="406"/>
      <c r="EN579" s="406"/>
      <c r="EO579" s="406"/>
      <c r="EP579" s="406"/>
      <c r="EQ579" s="406"/>
      <c r="ER579" s="406"/>
      <c r="ES579" s="403"/>
      <c r="ET579" s="406"/>
      <c r="EU579" s="406"/>
      <c r="EV579" s="406"/>
      <c r="EW579" s="406"/>
      <c r="EX579" s="406"/>
      <c r="EY579" s="406"/>
      <c r="EZ579" s="406"/>
      <c r="FA579" s="406"/>
      <c r="FB579" s="406"/>
      <c r="FC579" s="406"/>
      <c r="FD579" s="406"/>
      <c r="FE579" s="406"/>
      <c r="FF579" s="413"/>
      <c r="FG579" s="406"/>
      <c r="FH579" s="406"/>
      <c r="FI579" s="406"/>
      <c r="FJ579" s="406"/>
      <c r="FK579" s="406"/>
      <c r="FL579" s="406"/>
      <c r="FM579" s="406"/>
      <c r="FN579" s="406"/>
      <c r="FO579" s="406"/>
      <c r="FP579" s="406"/>
      <c r="FQ579" s="408"/>
      <c r="FR579" s="408"/>
      <c r="FS579" s="406"/>
      <c r="FT579" s="406"/>
      <c r="FU579" s="406"/>
      <c r="FV579" s="406"/>
      <c r="FW579" s="406"/>
      <c r="FX579" s="406"/>
      <c r="FY579" s="406"/>
      <c r="FZ579" s="406"/>
      <c r="GA579" s="403"/>
      <c r="GB579" s="403"/>
      <c r="GC579" s="403"/>
      <c r="GD579" s="401"/>
      <c r="GE579" s="401"/>
      <c r="GF579" s="401"/>
      <c r="GG579" s="401"/>
      <c r="GH579" s="401"/>
      <c r="GI579" s="401"/>
      <c r="GJ579" s="401"/>
      <c r="GK579" s="401"/>
      <c r="GL579" s="401"/>
      <c r="GM579" s="401"/>
      <c r="GN579" s="401"/>
      <c r="GO579" s="401"/>
      <c r="GP579" s="401"/>
      <c r="GQ579" s="401"/>
      <c r="GR579" s="401"/>
      <c r="GS579" s="401"/>
      <c r="GT579" s="401"/>
      <c r="GU579" s="401"/>
      <c r="GV579" s="401"/>
      <c r="GW579" s="401"/>
      <c r="GX579" s="401"/>
      <c r="GY579" s="401"/>
      <c r="GZ579" s="401"/>
      <c r="HA579" s="401"/>
      <c r="HB579" s="401"/>
      <c r="HC579" s="401"/>
      <c r="HD579" s="401"/>
      <c r="HE579" s="401"/>
      <c r="HF579" s="401"/>
      <c r="HG579" s="401"/>
      <c r="HH579" s="401"/>
      <c r="HI579" s="401"/>
      <c r="HJ579" s="401"/>
      <c r="HK579" s="401"/>
      <c r="HL579" s="401"/>
      <c r="HM579" s="401"/>
      <c r="HN579" s="401"/>
      <c r="HO579" s="401"/>
      <c r="HP579" s="401"/>
      <c r="HQ579" s="401"/>
      <c r="HR579" s="401"/>
      <c r="HS579" s="401"/>
      <c r="HT579" s="401"/>
      <c r="HU579" s="401"/>
      <c r="HV579" s="401"/>
      <c r="HW579" s="401"/>
      <c r="HX579" s="401"/>
      <c r="HY579" s="401"/>
      <c r="HZ579" s="401"/>
      <c r="IA579" s="401"/>
      <c r="IB579" s="401"/>
      <c r="IC579" s="401"/>
      <c r="ID579" s="401"/>
      <c r="IE579" s="401"/>
      <c r="IF579" s="401"/>
      <c r="IG579" s="401"/>
      <c r="IH579" s="401"/>
      <c r="II579" s="401"/>
      <c r="IJ579" s="401"/>
      <c r="IK579" s="401"/>
      <c r="IL579" s="401"/>
      <c r="IM579" s="401"/>
      <c r="IN579" s="401"/>
      <c r="IO579" s="401"/>
      <c r="IP579" s="401"/>
      <c r="IQ579" s="401"/>
      <c r="IR579" s="401"/>
      <c r="IS579" s="401"/>
      <c r="IT579" s="401"/>
      <c r="IU579" s="401"/>
      <c r="IV579" s="401"/>
      <c r="IW579" s="401"/>
      <c r="IX579" s="401"/>
      <c r="IY579" s="401"/>
      <c r="IZ579" s="401"/>
      <c r="JA579" s="401"/>
      <c r="JB579" s="401"/>
      <c r="JC579" s="401"/>
      <c r="JD579" s="432"/>
    </row>
    <row r="580" spans="1:264" ht="18.95" hidden="1" customHeight="1">
      <c r="A580" s="275"/>
      <c r="B580" s="276"/>
      <c r="C580" s="276"/>
      <c r="D580" s="339"/>
      <c r="E580" s="278"/>
      <c r="F580" s="278"/>
      <c r="G580" s="278"/>
      <c r="H580" s="276"/>
      <c r="I580" s="339"/>
      <c r="J580" s="406"/>
      <c r="K580" s="403"/>
      <c r="L580" s="403"/>
      <c r="M580" s="403"/>
      <c r="N580" s="403"/>
      <c r="O580" s="431"/>
      <c r="P580" s="404"/>
      <c r="Q580" s="403"/>
      <c r="R580" s="406"/>
      <c r="S580" s="406"/>
      <c r="T580" s="406"/>
      <c r="U580" s="406"/>
      <c r="V580" s="406"/>
      <c r="W580" s="411"/>
      <c r="X580" s="403"/>
      <c r="Y580" s="406"/>
      <c r="Z580" s="406"/>
      <c r="AA580" s="406"/>
      <c r="AB580" s="406"/>
      <c r="AC580" s="406"/>
      <c r="AD580" s="406"/>
      <c r="AE580" s="406"/>
      <c r="AF580" s="406"/>
      <c r="AG580" s="406"/>
      <c r="AH580" s="406"/>
      <c r="AI580" s="406"/>
      <c r="AJ580" s="406"/>
      <c r="AK580" s="406"/>
      <c r="AL580" s="406"/>
      <c r="AM580" s="406"/>
      <c r="AN580" s="406"/>
      <c r="AO580" s="406"/>
      <c r="AP580" s="406"/>
      <c r="AQ580" s="406"/>
      <c r="AR580" s="406"/>
      <c r="AS580" s="406"/>
      <c r="AT580" s="406"/>
      <c r="AU580" s="406"/>
      <c r="AV580" s="406"/>
      <c r="AW580" s="406"/>
      <c r="AX580" s="406"/>
      <c r="AY580" s="406"/>
      <c r="AZ580" s="406"/>
      <c r="BA580" s="406"/>
      <c r="BB580" s="406"/>
      <c r="BC580" s="406"/>
      <c r="BD580" s="406"/>
      <c r="BE580" s="406"/>
      <c r="BF580" s="406"/>
      <c r="BG580" s="406"/>
      <c r="BH580" s="406"/>
      <c r="BI580" s="406"/>
      <c r="BJ580" s="406"/>
      <c r="BK580" s="406"/>
      <c r="BL580" s="406"/>
      <c r="BM580" s="406"/>
      <c r="BN580" s="406"/>
      <c r="BO580" s="406"/>
      <c r="BP580" s="406"/>
      <c r="BQ580" s="406"/>
      <c r="BR580" s="406"/>
      <c r="BS580" s="406"/>
      <c r="BT580" s="406"/>
      <c r="BU580" s="406"/>
      <c r="BV580" s="406"/>
      <c r="BW580" s="406"/>
      <c r="BX580" s="406"/>
      <c r="BY580" s="406"/>
      <c r="BZ580" s="406"/>
      <c r="CA580" s="406"/>
      <c r="CB580" s="406"/>
      <c r="CC580" s="406"/>
      <c r="CD580" s="406"/>
      <c r="CE580" s="406"/>
      <c r="CF580" s="406"/>
      <c r="CG580" s="406"/>
      <c r="CH580" s="406"/>
      <c r="CI580" s="406"/>
      <c r="CJ580" s="406"/>
      <c r="CK580" s="406"/>
      <c r="CL580" s="406"/>
      <c r="CM580" s="406"/>
      <c r="CN580" s="406"/>
      <c r="CO580" s="406"/>
      <c r="CP580" s="406"/>
      <c r="CQ580" s="406"/>
      <c r="CR580" s="406"/>
      <c r="CS580" s="406"/>
      <c r="CT580" s="406"/>
      <c r="CU580" s="406"/>
      <c r="CV580" s="406"/>
      <c r="CW580" s="406"/>
      <c r="CX580" s="406"/>
      <c r="CY580" s="406"/>
      <c r="CZ580" s="406"/>
      <c r="DA580" s="406"/>
      <c r="DB580" s="406"/>
      <c r="DC580" s="406"/>
      <c r="DD580" s="406"/>
      <c r="DE580" s="406"/>
      <c r="DF580" s="406"/>
      <c r="DG580" s="406"/>
      <c r="DH580" s="406"/>
      <c r="DI580" s="406"/>
      <c r="DJ580" s="406"/>
      <c r="DK580" s="406"/>
      <c r="DL580" s="406"/>
      <c r="DM580" s="406"/>
      <c r="DN580" s="406"/>
      <c r="DO580" s="406"/>
      <c r="DP580" s="406"/>
      <c r="DQ580" s="406"/>
      <c r="DR580" s="406"/>
      <c r="DS580" s="406"/>
      <c r="DT580" s="406"/>
      <c r="DU580" s="406"/>
      <c r="DV580" s="406"/>
      <c r="DW580" s="406"/>
      <c r="DX580" s="406"/>
      <c r="DY580" s="406"/>
      <c r="DZ580" s="406"/>
      <c r="EA580" s="406"/>
      <c r="EB580" s="406"/>
      <c r="EC580" s="406"/>
      <c r="ED580" s="406"/>
      <c r="EE580" s="406"/>
      <c r="EF580" s="406"/>
      <c r="EG580" s="406"/>
      <c r="EH580" s="406"/>
      <c r="EI580" s="406"/>
      <c r="EJ580" s="406"/>
      <c r="EK580" s="406"/>
      <c r="EL580" s="406"/>
      <c r="EM580" s="406"/>
      <c r="EN580" s="406"/>
      <c r="EO580" s="406"/>
      <c r="EP580" s="406"/>
      <c r="EQ580" s="406"/>
      <c r="ER580" s="406"/>
      <c r="ES580" s="403"/>
      <c r="ET580" s="406"/>
      <c r="EU580" s="406"/>
      <c r="EV580" s="406"/>
      <c r="EW580" s="406"/>
      <c r="EX580" s="406"/>
      <c r="EY580" s="406"/>
      <c r="EZ580" s="406"/>
      <c r="FA580" s="406"/>
      <c r="FB580" s="406"/>
      <c r="FC580" s="406"/>
      <c r="FD580" s="406"/>
      <c r="FE580" s="406"/>
      <c r="FF580" s="413"/>
      <c r="FG580" s="406"/>
      <c r="FH580" s="406"/>
      <c r="FI580" s="406"/>
      <c r="FJ580" s="406"/>
      <c r="FK580" s="406"/>
      <c r="FL580" s="406"/>
      <c r="FM580" s="406"/>
      <c r="FN580" s="406"/>
      <c r="FO580" s="406"/>
      <c r="FP580" s="406"/>
      <c r="FQ580" s="408"/>
      <c r="FR580" s="408"/>
      <c r="FS580" s="406"/>
      <c r="FT580" s="406"/>
      <c r="FU580" s="406"/>
      <c r="FV580" s="406"/>
      <c r="FW580" s="406"/>
      <c r="FX580" s="406"/>
      <c r="FY580" s="406"/>
      <c r="FZ580" s="406"/>
      <c r="GA580" s="403"/>
      <c r="GB580" s="403"/>
      <c r="GC580" s="403"/>
      <c r="GD580" s="401"/>
      <c r="GE580" s="401"/>
      <c r="GF580" s="401"/>
      <c r="GG580" s="401"/>
      <c r="GH580" s="401"/>
      <c r="GI580" s="401"/>
      <c r="GJ580" s="401"/>
      <c r="GK580" s="401"/>
      <c r="GL580" s="401"/>
      <c r="GM580" s="401"/>
      <c r="GN580" s="401"/>
      <c r="GO580" s="401"/>
      <c r="GP580" s="401"/>
      <c r="GQ580" s="401"/>
      <c r="GR580" s="401"/>
      <c r="GS580" s="401"/>
      <c r="GT580" s="401"/>
      <c r="GU580" s="401"/>
      <c r="GV580" s="401"/>
      <c r="GW580" s="401"/>
      <c r="GX580" s="401"/>
      <c r="GY580" s="401"/>
      <c r="GZ580" s="401"/>
      <c r="HA580" s="401"/>
      <c r="HB580" s="401"/>
      <c r="HC580" s="401"/>
      <c r="HD580" s="401"/>
      <c r="HE580" s="401"/>
      <c r="HF580" s="401"/>
      <c r="HG580" s="401"/>
      <c r="HH580" s="401"/>
      <c r="HI580" s="401"/>
      <c r="HJ580" s="401"/>
      <c r="HK580" s="401"/>
      <c r="HL580" s="401"/>
      <c r="HM580" s="401"/>
      <c r="HN580" s="401"/>
      <c r="HO580" s="401"/>
      <c r="HP580" s="401"/>
      <c r="HQ580" s="401"/>
      <c r="HR580" s="401"/>
      <c r="HS580" s="401"/>
      <c r="HT580" s="401"/>
      <c r="HU580" s="401"/>
      <c r="HV580" s="401"/>
      <c r="HW580" s="401"/>
      <c r="HX580" s="401"/>
      <c r="HY580" s="401"/>
      <c r="HZ580" s="401"/>
      <c r="IA580" s="401"/>
      <c r="IB580" s="401"/>
      <c r="IC580" s="401"/>
      <c r="ID580" s="401"/>
      <c r="IE580" s="401"/>
      <c r="IF580" s="401"/>
      <c r="IG580" s="401"/>
      <c r="IH580" s="401"/>
      <c r="II580" s="401"/>
      <c r="IJ580" s="401"/>
      <c r="IK580" s="401"/>
      <c r="IL580" s="401"/>
      <c r="IM580" s="401"/>
      <c r="IN580" s="401"/>
      <c r="IO580" s="401"/>
      <c r="IP580" s="401"/>
      <c r="IQ580" s="401"/>
      <c r="IR580" s="401"/>
      <c r="IS580" s="401"/>
      <c r="IT580" s="401"/>
      <c r="IU580" s="401"/>
      <c r="IV580" s="401"/>
      <c r="IW580" s="401"/>
      <c r="IX580" s="401"/>
      <c r="IY580" s="401"/>
      <c r="IZ580" s="401"/>
      <c r="JA580" s="401"/>
      <c r="JB580" s="401"/>
      <c r="JC580" s="401"/>
      <c r="JD580" s="410"/>
    </row>
    <row r="581" spans="1:264" ht="18.95" hidden="1" customHeight="1">
      <c r="A581" s="275"/>
      <c r="B581" s="276"/>
      <c r="C581" s="276"/>
      <c r="D581" s="339"/>
      <c r="E581" s="278"/>
      <c r="F581" s="278"/>
      <c r="G581" s="278"/>
      <c r="H581" s="276"/>
      <c r="I581" s="339"/>
      <c r="J581" s="406"/>
      <c r="K581" s="403"/>
      <c r="L581" s="403"/>
      <c r="M581" s="403"/>
      <c r="N581" s="403"/>
      <c r="O581" s="431"/>
      <c r="P581" s="404"/>
      <c r="Q581" s="403"/>
      <c r="R581" s="406"/>
      <c r="S581" s="406"/>
      <c r="T581" s="406"/>
      <c r="U581" s="406"/>
      <c r="V581" s="406"/>
      <c r="W581" s="411"/>
      <c r="X581" s="403"/>
      <c r="Y581" s="406"/>
      <c r="Z581" s="406"/>
      <c r="AA581" s="406"/>
      <c r="AB581" s="406"/>
      <c r="AC581" s="406"/>
      <c r="AD581" s="406"/>
      <c r="AE581" s="406"/>
      <c r="AF581" s="406"/>
      <c r="AG581" s="406"/>
      <c r="AH581" s="406"/>
      <c r="AI581" s="406"/>
      <c r="AJ581" s="406"/>
      <c r="AK581" s="406"/>
      <c r="AL581" s="406"/>
      <c r="AM581" s="406"/>
      <c r="AN581" s="406"/>
      <c r="AO581" s="406"/>
      <c r="AP581" s="406"/>
      <c r="AQ581" s="406"/>
      <c r="AR581" s="406"/>
      <c r="AS581" s="406"/>
      <c r="AT581" s="406"/>
      <c r="AU581" s="406"/>
      <c r="AV581" s="406"/>
      <c r="AW581" s="406"/>
      <c r="AX581" s="406"/>
      <c r="AY581" s="406"/>
      <c r="AZ581" s="406"/>
      <c r="BA581" s="406"/>
      <c r="BB581" s="406"/>
      <c r="BC581" s="406"/>
      <c r="BD581" s="406"/>
      <c r="BE581" s="406"/>
      <c r="BF581" s="406"/>
      <c r="BG581" s="406"/>
      <c r="BH581" s="406"/>
      <c r="BI581" s="406"/>
      <c r="BJ581" s="406"/>
      <c r="BK581" s="406"/>
      <c r="BL581" s="406"/>
      <c r="BM581" s="406"/>
      <c r="BN581" s="406"/>
      <c r="BO581" s="406"/>
      <c r="BP581" s="406"/>
      <c r="BQ581" s="406"/>
      <c r="BR581" s="406"/>
      <c r="BS581" s="406"/>
      <c r="BT581" s="406"/>
      <c r="BU581" s="406"/>
      <c r="BV581" s="406"/>
      <c r="BW581" s="406"/>
      <c r="BX581" s="406"/>
      <c r="BY581" s="406"/>
      <c r="BZ581" s="406"/>
      <c r="CA581" s="406"/>
      <c r="CB581" s="406"/>
      <c r="CC581" s="406"/>
      <c r="CD581" s="406"/>
      <c r="CE581" s="406"/>
      <c r="CF581" s="406"/>
      <c r="CG581" s="406"/>
      <c r="CH581" s="406"/>
      <c r="CI581" s="406"/>
      <c r="CJ581" s="406"/>
      <c r="CK581" s="406"/>
      <c r="CL581" s="406"/>
      <c r="CM581" s="406"/>
      <c r="CN581" s="406"/>
      <c r="CO581" s="406"/>
      <c r="CP581" s="406"/>
      <c r="CQ581" s="406"/>
      <c r="CR581" s="406"/>
      <c r="CS581" s="406"/>
      <c r="CT581" s="406"/>
      <c r="CU581" s="406"/>
      <c r="CV581" s="406"/>
      <c r="CW581" s="406"/>
      <c r="CX581" s="406"/>
      <c r="CY581" s="406"/>
      <c r="CZ581" s="406"/>
      <c r="DA581" s="406"/>
      <c r="DB581" s="406"/>
      <c r="DC581" s="406"/>
      <c r="DD581" s="406"/>
      <c r="DE581" s="406"/>
      <c r="DF581" s="406"/>
      <c r="DG581" s="406"/>
      <c r="DH581" s="406"/>
      <c r="DI581" s="406"/>
      <c r="DJ581" s="406"/>
      <c r="DK581" s="406"/>
      <c r="DL581" s="406"/>
      <c r="DM581" s="406"/>
      <c r="DN581" s="406"/>
      <c r="DO581" s="406"/>
      <c r="DP581" s="406"/>
      <c r="DQ581" s="406"/>
      <c r="DR581" s="406"/>
      <c r="DS581" s="406"/>
      <c r="DT581" s="406"/>
      <c r="DU581" s="406"/>
      <c r="DV581" s="406"/>
      <c r="DW581" s="406"/>
      <c r="DX581" s="406"/>
      <c r="DY581" s="406"/>
      <c r="DZ581" s="406"/>
      <c r="EA581" s="406"/>
      <c r="EB581" s="406"/>
      <c r="EC581" s="406"/>
      <c r="ED581" s="406"/>
      <c r="EE581" s="406"/>
      <c r="EF581" s="406"/>
      <c r="EG581" s="406"/>
      <c r="EH581" s="406"/>
      <c r="EI581" s="406"/>
      <c r="EJ581" s="406"/>
      <c r="EK581" s="406"/>
      <c r="EL581" s="406"/>
      <c r="EM581" s="406"/>
      <c r="EN581" s="406"/>
      <c r="EO581" s="406"/>
      <c r="EP581" s="406"/>
      <c r="EQ581" s="406"/>
      <c r="ER581" s="406"/>
      <c r="ES581" s="403"/>
      <c r="ET581" s="406"/>
      <c r="EU581" s="406"/>
      <c r="EV581" s="406"/>
      <c r="EW581" s="406"/>
      <c r="EX581" s="406"/>
      <c r="EY581" s="406"/>
      <c r="EZ581" s="406"/>
      <c r="FA581" s="406"/>
      <c r="FB581" s="406"/>
      <c r="FC581" s="406"/>
      <c r="FD581" s="406"/>
      <c r="FE581" s="406"/>
      <c r="FF581" s="413"/>
      <c r="FG581" s="406"/>
      <c r="FH581" s="406"/>
      <c r="FI581" s="406"/>
      <c r="FJ581" s="406"/>
      <c r="FK581" s="406"/>
      <c r="FL581" s="406"/>
      <c r="FM581" s="406"/>
      <c r="FN581" s="406"/>
      <c r="FO581" s="406"/>
      <c r="FP581" s="406"/>
      <c r="FQ581" s="408"/>
      <c r="FR581" s="408"/>
      <c r="FS581" s="406"/>
      <c r="FT581" s="406"/>
      <c r="FU581" s="406"/>
      <c r="FV581" s="406"/>
      <c r="FW581" s="406"/>
      <c r="FX581" s="406"/>
      <c r="FY581" s="406"/>
      <c r="FZ581" s="406"/>
      <c r="GA581" s="403"/>
      <c r="GB581" s="403"/>
      <c r="GC581" s="403"/>
      <c r="GD581" s="401"/>
      <c r="GE581" s="401"/>
      <c r="GF581" s="401"/>
      <c r="GG581" s="401"/>
      <c r="GH581" s="401"/>
      <c r="GI581" s="401"/>
      <c r="GJ581" s="401"/>
      <c r="GK581" s="401"/>
      <c r="GL581" s="401"/>
      <c r="GM581" s="401"/>
      <c r="GN581" s="401"/>
      <c r="GO581" s="401"/>
      <c r="GP581" s="401"/>
      <c r="GQ581" s="401"/>
      <c r="GR581" s="401"/>
      <c r="GS581" s="401"/>
      <c r="GT581" s="401"/>
      <c r="GU581" s="401"/>
      <c r="GV581" s="401"/>
      <c r="GW581" s="401"/>
      <c r="GX581" s="401"/>
      <c r="GY581" s="401"/>
      <c r="GZ581" s="401"/>
      <c r="HA581" s="401"/>
      <c r="HB581" s="401"/>
      <c r="HC581" s="401"/>
      <c r="HD581" s="401"/>
      <c r="HE581" s="401"/>
      <c r="HF581" s="401"/>
      <c r="HG581" s="401"/>
      <c r="HH581" s="401"/>
      <c r="HI581" s="401"/>
      <c r="HJ581" s="401"/>
      <c r="HK581" s="401"/>
      <c r="HL581" s="401"/>
      <c r="HM581" s="401"/>
      <c r="HN581" s="401"/>
      <c r="HO581" s="401"/>
      <c r="HP581" s="401"/>
      <c r="HQ581" s="401"/>
      <c r="HR581" s="401"/>
      <c r="HS581" s="401"/>
      <c r="HT581" s="401"/>
      <c r="HU581" s="401"/>
      <c r="HV581" s="401"/>
      <c r="HW581" s="401"/>
      <c r="HX581" s="401"/>
      <c r="HY581" s="401"/>
      <c r="HZ581" s="401"/>
      <c r="IA581" s="401"/>
      <c r="IB581" s="401"/>
      <c r="IC581" s="401"/>
      <c r="ID581" s="401"/>
      <c r="IE581" s="401"/>
      <c r="IF581" s="401"/>
      <c r="IG581" s="401"/>
      <c r="IH581" s="401"/>
      <c r="II581" s="401"/>
      <c r="IJ581" s="401"/>
      <c r="IK581" s="401"/>
      <c r="IL581" s="401"/>
      <c r="IM581" s="401"/>
      <c r="IN581" s="401"/>
      <c r="IO581" s="401"/>
      <c r="IP581" s="401"/>
      <c r="IQ581" s="401"/>
      <c r="IR581" s="401"/>
      <c r="IS581" s="401"/>
      <c r="IT581" s="401"/>
      <c r="IU581" s="401"/>
      <c r="IV581" s="401"/>
      <c r="IW581" s="401"/>
      <c r="IX581" s="401"/>
      <c r="IY581" s="401"/>
      <c r="IZ581" s="401"/>
      <c r="JA581" s="401"/>
      <c r="JB581" s="401"/>
      <c r="JC581" s="401"/>
      <c r="JD581" s="410"/>
    </row>
    <row r="582" spans="1:264" ht="18.95" hidden="1" customHeight="1">
      <c r="A582" s="275"/>
      <c r="B582" s="276"/>
      <c r="C582" s="276"/>
      <c r="D582" s="339"/>
      <c r="E582" s="278"/>
      <c r="F582" s="278"/>
      <c r="G582" s="278"/>
      <c r="H582" s="276"/>
      <c r="I582" s="339"/>
      <c r="J582" s="406"/>
      <c r="K582" s="403"/>
      <c r="L582" s="403"/>
      <c r="M582" s="403"/>
      <c r="N582" s="403"/>
      <c r="O582" s="431"/>
      <c r="P582" s="404"/>
      <c r="Q582" s="403"/>
      <c r="R582" s="406"/>
      <c r="S582" s="406"/>
      <c r="T582" s="406"/>
      <c r="U582" s="406"/>
      <c r="V582" s="406"/>
      <c r="W582" s="411"/>
      <c r="X582" s="403"/>
      <c r="Y582" s="406"/>
      <c r="Z582" s="406"/>
      <c r="AA582" s="406"/>
      <c r="AB582" s="406"/>
      <c r="AC582" s="406"/>
      <c r="AD582" s="406"/>
      <c r="AE582" s="406"/>
      <c r="AF582" s="406"/>
      <c r="AG582" s="406"/>
      <c r="AH582" s="406"/>
      <c r="AI582" s="406"/>
      <c r="AJ582" s="406"/>
      <c r="AK582" s="406"/>
      <c r="AL582" s="406"/>
      <c r="AM582" s="406"/>
      <c r="AN582" s="406"/>
      <c r="AO582" s="406"/>
      <c r="AP582" s="406"/>
      <c r="AQ582" s="406"/>
      <c r="AR582" s="406"/>
      <c r="AS582" s="406"/>
      <c r="AT582" s="406"/>
      <c r="AU582" s="406"/>
      <c r="AV582" s="406"/>
      <c r="AW582" s="406"/>
      <c r="AX582" s="406"/>
      <c r="AY582" s="406"/>
      <c r="AZ582" s="406"/>
      <c r="BA582" s="406"/>
      <c r="BB582" s="406"/>
      <c r="BC582" s="406"/>
      <c r="BD582" s="406"/>
      <c r="BE582" s="406"/>
      <c r="BF582" s="406"/>
      <c r="BG582" s="406"/>
      <c r="BH582" s="406"/>
      <c r="BI582" s="406"/>
      <c r="BJ582" s="406"/>
      <c r="BK582" s="406"/>
      <c r="BL582" s="406"/>
      <c r="BM582" s="406"/>
      <c r="BN582" s="406"/>
      <c r="BO582" s="406"/>
      <c r="BP582" s="406"/>
      <c r="BQ582" s="406"/>
      <c r="BR582" s="406"/>
      <c r="BS582" s="406"/>
      <c r="BT582" s="406"/>
      <c r="BU582" s="406"/>
      <c r="BV582" s="406"/>
      <c r="BW582" s="406"/>
      <c r="BX582" s="406"/>
      <c r="BY582" s="406"/>
      <c r="BZ582" s="406"/>
      <c r="CA582" s="406"/>
      <c r="CB582" s="406"/>
      <c r="CC582" s="406"/>
      <c r="CD582" s="406"/>
      <c r="CE582" s="406"/>
      <c r="CF582" s="406"/>
      <c r="CG582" s="406"/>
      <c r="CH582" s="406"/>
      <c r="CI582" s="406"/>
      <c r="CJ582" s="406"/>
      <c r="CK582" s="406"/>
      <c r="CL582" s="406"/>
      <c r="CM582" s="406"/>
      <c r="CN582" s="406"/>
      <c r="CO582" s="406"/>
      <c r="CP582" s="406"/>
      <c r="CQ582" s="406"/>
      <c r="CR582" s="406"/>
      <c r="CS582" s="406"/>
      <c r="CT582" s="406"/>
      <c r="CU582" s="406"/>
      <c r="CV582" s="406"/>
      <c r="CW582" s="406"/>
      <c r="CX582" s="406"/>
      <c r="CY582" s="406"/>
      <c r="CZ582" s="406"/>
      <c r="DA582" s="406"/>
      <c r="DB582" s="406"/>
      <c r="DC582" s="406"/>
      <c r="DD582" s="406"/>
      <c r="DE582" s="406"/>
      <c r="DF582" s="406"/>
      <c r="DG582" s="406"/>
      <c r="DH582" s="406"/>
      <c r="DI582" s="406"/>
      <c r="DJ582" s="406"/>
      <c r="DK582" s="406"/>
      <c r="DL582" s="406"/>
      <c r="DM582" s="406"/>
      <c r="DN582" s="406"/>
      <c r="DO582" s="406"/>
      <c r="DP582" s="406"/>
      <c r="DQ582" s="406"/>
      <c r="DR582" s="406"/>
      <c r="DS582" s="406"/>
      <c r="DT582" s="406"/>
      <c r="DU582" s="406"/>
      <c r="DV582" s="406"/>
      <c r="DW582" s="406"/>
      <c r="DX582" s="406"/>
      <c r="DY582" s="406"/>
      <c r="DZ582" s="406"/>
      <c r="EA582" s="406"/>
      <c r="EB582" s="406"/>
      <c r="EC582" s="406"/>
      <c r="ED582" s="406"/>
      <c r="EE582" s="406"/>
      <c r="EF582" s="406"/>
      <c r="EG582" s="406"/>
      <c r="EH582" s="406"/>
      <c r="EI582" s="406"/>
      <c r="EJ582" s="406"/>
      <c r="EK582" s="406"/>
      <c r="EL582" s="406"/>
      <c r="EM582" s="406"/>
      <c r="EN582" s="406"/>
      <c r="EO582" s="406"/>
      <c r="EP582" s="406"/>
      <c r="EQ582" s="406"/>
      <c r="ER582" s="406"/>
      <c r="ES582" s="403"/>
      <c r="ET582" s="406"/>
      <c r="EU582" s="406"/>
      <c r="EV582" s="406"/>
      <c r="EW582" s="406"/>
      <c r="EX582" s="406"/>
      <c r="EY582" s="406"/>
      <c r="EZ582" s="406"/>
      <c r="FA582" s="406"/>
      <c r="FB582" s="406"/>
      <c r="FC582" s="406"/>
      <c r="FD582" s="406"/>
      <c r="FE582" s="406"/>
      <c r="FF582" s="413"/>
      <c r="FG582" s="406"/>
      <c r="FH582" s="406"/>
      <c r="FI582" s="406"/>
      <c r="FJ582" s="406"/>
      <c r="FK582" s="406"/>
      <c r="FL582" s="406"/>
      <c r="FM582" s="406"/>
      <c r="FN582" s="406"/>
      <c r="FO582" s="406"/>
      <c r="FP582" s="406"/>
      <c r="FQ582" s="408"/>
      <c r="FR582" s="408"/>
      <c r="FS582" s="406"/>
      <c r="FT582" s="406"/>
      <c r="FU582" s="406"/>
      <c r="FV582" s="406"/>
      <c r="FW582" s="406"/>
      <c r="FX582" s="406"/>
      <c r="FY582" s="406"/>
      <c r="FZ582" s="406"/>
      <c r="GA582" s="403"/>
      <c r="GB582" s="403"/>
      <c r="GC582" s="403"/>
      <c r="GD582" s="401"/>
      <c r="GE582" s="401"/>
      <c r="GF582" s="401"/>
      <c r="GG582" s="401"/>
      <c r="GH582" s="401"/>
      <c r="GI582" s="401"/>
      <c r="GJ582" s="401"/>
      <c r="GK582" s="401"/>
      <c r="GL582" s="401"/>
      <c r="GM582" s="401"/>
      <c r="GN582" s="401"/>
      <c r="GO582" s="401"/>
      <c r="GP582" s="401"/>
      <c r="GQ582" s="401"/>
      <c r="GR582" s="401"/>
      <c r="GS582" s="401"/>
      <c r="GT582" s="401"/>
      <c r="GU582" s="401"/>
      <c r="GV582" s="401"/>
      <c r="GW582" s="401"/>
      <c r="GX582" s="401"/>
      <c r="GY582" s="401"/>
      <c r="GZ582" s="401"/>
      <c r="HA582" s="401"/>
      <c r="HB582" s="401"/>
      <c r="HC582" s="401"/>
      <c r="HD582" s="401"/>
      <c r="HE582" s="401"/>
      <c r="HF582" s="401"/>
      <c r="HG582" s="401"/>
      <c r="HH582" s="401"/>
      <c r="HI582" s="401"/>
      <c r="HJ582" s="401"/>
      <c r="HK582" s="401"/>
      <c r="HL582" s="401"/>
      <c r="HM582" s="401"/>
      <c r="HN582" s="401"/>
      <c r="HO582" s="401"/>
      <c r="HP582" s="401"/>
      <c r="HQ582" s="401"/>
      <c r="HR582" s="401"/>
      <c r="HS582" s="401"/>
      <c r="HT582" s="401"/>
      <c r="HU582" s="401"/>
      <c r="HV582" s="401"/>
      <c r="HW582" s="401"/>
      <c r="HX582" s="401"/>
      <c r="HY582" s="401"/>
      <c r="HZ582" s="401"/>
      <c r="IA582" s="401"/>
      <c r="IB582" s="401"/>
      <c r="IC582" s="401"/>
      <c r="ID582" s="401"/>
      <c r="IE582" s="401"/>
      <c r="IF582" s="401"/>
      <c r="IG582" s="401"/>
      <c r="IH582" s="401"/>
      <c r="II582" s="401"/>
      <c r="IJ582" s="401"/>
      <c r="IK582" s="401"/>
      <c r="IL582" s="401"/>
      <c r="IM582" s="401"/>
      <c r="IN582" s="401"/>
      <c r="IO582" s="401"/>
      <c r="IP582" s="401"/>
      <c r="IQ582" s="401"/>
      <c r="IR582" s="401"/>
      <c r="IS582" s="401"/>
      <c r="IT582" s="401"/>
      <c r="IU582" s="401"/>
      <c r="IV582" s="401"/>
      <c r="IW582" s="401"/>
      <c r="IX582" s="401"/>
      <c r="IY582" s="401"/>
      <c r="IZ582" s="401"/>
      <c r="JA582" s="401"/>
      <c r="JB582" s="401"/>
      <c r="JC582" s="401"/>
      <c r="JD582" s="410"/>
    </row>
    <row r="583" spans="1:264" ht="18.95" hidden="1" customHeight="1">
      <c r="A583" s="275"/>
      <c r="B583" s="276"/>
      <c r="C583" s="276"/>
      <c r="D583" s="339"/>
      <c r="E583" s="278"/>
      <c r="F583" s="278"/>
      <c r="G583" s="278"/>
      <c r="H583" s="276"/>
      <c r="I583" s="339"/>
      <c r="J583" s="406"/>
      <c r="K583" s="403"/>
      <c r="L583" s="403"/>
      <c r="M583" s="403"/>
      <c r="N583" s="403"/>
      <c r="O583" s="431"/>
      <c r="P583" s="404"/>
      <c r="Q583" s="403"/>
      <c r="R583" s="403"/>
      <c r="S583" s="403"/>
      <c r="T583" s="403"/>
      <c r="U583" s="403"/>
      <c r="V583" s="403"/>
      <c r="W583" s="411"/>
      <c r="X583" s="403"/>
      <c r="Y583" s="406"/>
      <c r="Z583" s="406"/>
      <c r="AA583" s="406"/>
      <c r="AB583" s="406"/>
      <c r="AC583" s="406"/>
      <c r="AD583" s="406"/>
      <c r="AE583" s="406"/>
      <c r="AF583" s="406"/>
      <c r="AG583" s="406"/>
      <c r="AH583" s="406"/>
      <c r="AI583" s="406"/>
      <c r="AJ583" s="406"/>
      <c r="AK583" s="406"/>
      <c r="AL583" s="406"/>
      <c r="AM583" s="406"/>
      <c r="AN583" s="406"/>
      <c r="AO583" s="406"/>
      <c r="AP583" s="406"/>
      <c r="AQ583" s="406"/>
      <c r="AR583" s="406"/>
      <c r="AS583" s="406"/>
      <c r="AT583" s="406"/>
      <c r="AU583" s="406"/>
      <c r="AV583" s="406"/>
      <c r="AW583" s="406"/>
      <c r="AX583" s="406"/>
      <c r="AY583" s="406"/>
      <c r="AZ583" s="406"/>
      <c r="BA583" s="406"/>
      <c r="BB583" s="406"/>
      <c r="BC583" s="406"/>
      <c r="BD583" s="406"/>
      <c r="BE583" s="406"/>
      <c r="BF583" s="406"/>
      <c r="BG583" s="406"/>
      <c r="BH583" s="406"/>
      <c r="BI583" s="406"/>
      <c r="BJ583" s="406"/>
      <c r="BK583" s="406"/>
      <c r="BL583" s="406"/>
      <c r="BM583" s="406"/>
      <c r="BN583" s="406"/>
      <c r="BO583" s="406"/>
      <c r="BP583" s="406"/>
      <c r="BQ583" s="406"/>
      <c r="BR583" s="406"/>
      <c r="BS583" s="406"/>
      <c r="BT583" s="406"/>
      <c r="BU583" s="406"/>
      <c r="BV583" s="406"/>
      <c r="BW583" s="406"/>
      <c r="BX583" s="406"/>
      <c r="BY583" s="406"/>
      <c r="BZ583" s="406"/>
      <c r="CA583" s="406"/>
      <c r="CB583" s="406"/>
      <c r="CC583" s="406"/>
      <c r="CD583" s="406"/>
      <c r="CE583" s="406"/>
      <c r="CF583" s="406"/>
      <c r="CG583" s="406"/>
      <c r="CH583" s="406"/>
      <c r="CI583" s="406"/>
      <c r="CJ583" s="406"/>
      <c r="CK583" s="406"/>
      <c r="CL583" s="406"/>
      <c r="CM583" s="406"/>
      <c r="CN583" s="406"/>
      <c r="CO583" s="406"/>
      <c r="CP583" s="406"/>
      <c r="CQ583" s="406"/>
      <c r="CR583" s="406"/>
      <c r="CS583" s="406"/>
      <c r="CT583" s="406"/>
      <c r="CU583" s="406"/>
      <c r="CV583" s="406"/>
      <c r="CW583" s="406"/>
      <c r="CX583" s="406"/>
      <c r="CY583" s="406"/>
      <c r="CZ583" s="406"/>
      <c r="DA583" s="406"/>
      <c r="DB583" s="406"/>
      <c r="DC583" s="406"/>
      <c r="DD583" s="406"/>
      <c r="DE583" s="406"/>
      <c r="DF583" s="406"/>
      <c r="DG583" s="406"/>
      <c r="DH583" s="406"/>
      <c r="DI583" s="406"/>
      <c r="DJ583" s="406"/>
      <c r="DK583" s="406"/>
      <c r="DL583" s="406"/>
      <c r="DM583" s="406"/>
      <c r="DN583" s="406"/>
      <c r="DO583" s="406"/>
      <c r="DP583" s="406"/>
      <c r="DQ583" s="406"/>
      <c r="DR583" s="406"/>
      <c r="DS583" s="406"/>
      <c r="DT583" s="406"/>
      <c r="DU583" s="406"/>
      <c r="DV583" s="406"/>
      <c r="DW583" s="406"/>
      <c r="DX583" s="406"/>
      <c r="DY583" s="406"/>
      <c r="DZ583" s="406"/>
      <c r="EA583" s="406"/>
      <c r="EB583" s="406"/>
      <c r="EC583" s="406"/>
      <c r="ED583" s="406"/>
      <c r="EE583" s="406"/>
      <c r="EF583" s="406"/>
      <c r="EG583" s="406"/>
      <c r="EH583" s="406"/>
      <c r="EI583" s="406"/>
      <c r="EJ583" s="406"/>
      <c r="EK583" s="406"/>
      <c r="EL583" s="406"/>
      <c r="EM583" s="406"/>
      <c r="EN583" s="406"/>
      <c r="EO583" s="406"/>
      <c r="EP583" s="406"/>
      <c r="EQ583" s="406"/>
      <c r="ER583" s="406"/>
      <c r="ES583" s="403"/>
      <c r="ET583" s="406"/>
      <c r="EU583" s="406"/>
      <c r="EV583" s="406"/>
      <c r="EW583" s="406"/>
      <c r="EX583" s="406"/>
      <c r="EY583" s="406"/>
      <c r="EZ583" s="406"/>
      <c r="FA583" s="406"/>
      <c r="FB583" s="406"/>
      <c r="FC583" s="406"/>
      <c r="FD583" s="406"/>
      <c r="FE583" s="406"/>
      <c r="FF583" s="413"/>
      <c r="FG583" s="406"/>
      <c r="FH583" s="406"/>
      <c r="FI583" s="406"/>
      <c r="FJ583" s="406"/>
      <c r="FK583" s="406"/>
      <c r="FL583" s="406"/>
      <c r="FM583" s="406"/>
      <c r="FN583" s="406"/>
      <c r="FO583" s="406"/>
      <c r="FP583" s="406"/>
      <c r="FQ583" s="408"/>
      <c r="FR583" s="408"/>
      <c r="FS583" s="406"/>
      <c r="FT583" s="406"/>
      <c r="FU583" s="406"/>
      <c r="FV583" s="406"/>
      <c r="FW583" s="406"/>
      <c r="FX583" s="406"/>
      <c r="FY583" s="406"/>
      <c r="FZ583" s="406"/>
      <c r="GA583" s="403"/>
      <c r="GB583" s="403"/>
      <c r="GC583" s="403"/>
      <c r="GD583" s="433"/>
      <c r="GE583" s="433"/>
      <c r="GF583" s="433"/>
      <c r="GG583" s="433"/>
      <c r="GH583" s="433"/>
      <c r="GI583" s="433"/>
      <c r="GJ583" s="433"/>
      <c r="GK583" s="433"/>
      <c r="GL583" s="433"/>
      <c r="GM583" s="433"/>
      <c r="GN583" s="433"/>
      <c r="GO583" s="401"/>
      <c r="GP583" s="433"/>
      <c r="GQ583" s="433"/>
      <c r="GR583" s="433"/>
      <c r="GS583" s="433"/>
      <c r="GT583" s="433"/>
      <c r="GU583" s="433"/>
      <c r="GV583" s="433"/>
      <c r="GW583" s="433"/>
      <c r="GX583" s="433"/>
      <c r="GY583" s="433"/>
      <c r="GZ583" s="433"/>
      <c r="HA583" s="433"/>
      <c r="HB583" s="433"/>
      <c r="HC583" s="433"/>
      <c r="HD583" s="433"/>
      <c r="HE583" s="401"/>
      <c r="HF583" s="433"/>
      <c r="HG583" s="433"/>
      <c r="HH583" s="433"/>
      <c r="HI583" s="401"/>
      <c r="HJ583" s="401"/>
      <c r="HK583" s="401"/>
      <c r="HL583" s="401"/>
      <c r="HM583" s="433"/>
      <c r="HN583" s="433"/>
      <c r="HO583" s="433"/>
      <c r="HP583" s="433"/>
      <c r="HQ583" s="433"/>
      <c r="HR583" s="433"/>
      <c r="HS583" s="433"/>
      <c r="HT583" s="433"/>
      <c r="HU583" s="433"/>
      <c r="HV583" s="433"/>
      <c r="HW583" s="433"/>
      <c r="HX583" s="433"/>
      <c r="HY583" s="433"/>
      <c r="HZ583" s="433"/>
      <c r="IA583" s="433"/>
      <c r="IB583" s="401"/>
      <c r="IC583" s="401"/>
      <c r="ID583" s="401"/>
      <c r="IE583" s="401"/>
      <c r="IF583" s="401"/>
      <c r="IG583" s="401"/>
      <c r="IH583" s="401"/>
      <c r="II583" s="401"/>
      <c r="IJ583" s="401"/>
      <c r="IK583" s="401"/>
      <c r="IL583" s="401"/>
      <c r="IM583" s="401"/>
      <c r="IN583" s="401"/>
      <c r="IO583" s="401"/>
      <c r="IP583" s="401"/>
      <c r="IQ583" s="401"/>
      <c r="IR583" s="401"/>
      <c r="IS583" s="401"/>
      <c r="IT583" s="401"/>
      <c r="IU583" s="401"/>
      <c r="IV583" s="401"/>
      <c r="IW583" s="401"/>
      <c r="IX583" s="401"/>
      <c r="IY583" s="401"/>
      <c r="IZ583" s="401"/>
      <c r="JA583" s="401"/>
      <c r="JB583" s="401"/>
      <c r="JC583" s="401"/>
      <c r="JD583" s="434"/>
    </row>
    <row r="584" spans="1:264" ht="18.95" hidden="1" customHeight="1">
      <c r="A584" s="275"/>
      <c r="B584" s="276"/>
      <c r="C584" s="276"/>
      <c r="D584" s="339"/>
      <c r="E584" s="278"/>
      <c r="F584" s="278"/>
      <c r="G584" s="278"/>
      <c r="H584" s="276"/>
      <c r="I584" s="339"/>
      <c r="J584" s="406"/>
      <c r="K584" s="403"/>
      <c r="L584" s="403"/>
      <c r="M584" s="403"/>
      <c r="N584" s="403"/>
      <c r="O584" s="431"/>
      <c r="P584" s="404"/>
      <c r="Q584" s="403"/>
      <c r="R584" s="406"/>
      <c r="S584" s="406"/>
      <c r="T584" s="406"/>
      <c r="U584" s="406"/>
      <c r="V584" s="406"/>
      <c r="W584" s="411"/>
      <c r="X584" s="403"/>
      <c r="Y584" s="406"/>
      <c r="Z584" s="406"/>
      <c r="AA584" s="406"/>
      <c r="AB584" s="406"/>
      <c r="AC584" s="406"/>
      <c r="AD584" s="406"/>
      <c r="AE584" s="406"/>
      <c r="AF584" s="406"/>
      <c r="AG584" s="406"/>
      <c r="AH584" s="406"/>
      <c r="AI584" s="406"/>
      <c r="AJ584" s="406"/>
      <c r="AK584" s="406"/>
      <c r="AL584" s="406"/>
      <c r="AM584" s="406"/>
      <c r="AN584" s="406"/>
      <c r="AO584" s="406"/>
      <c r="AP584" s="406"/>
      <c r="AQ584" s="406"/>
      <c r="AR584" s="406"/>
      <c r="AS584" s="406"/>
      <c r="AT584" s="406"/>
      <c r="AU584" s="406"/>
      <c r="AV584" s="406"/>
      <c r="AW584" s="406"/>
      <c r="AX584" s="406"/>
      <c r="AY584" s="406"/>
      <c r="AZ584" s="406"/>
      <c r="BA584" s="406"/>
      <c r="BB584" s="406"/>
      <c r="BC584" s="406"/>
      <c r="BD584" s="406"/>
      <c r="BE584" s="406"/>
      <c r="BF584" s="406"/>
      <c r="BG584" s="406"/>
      <c r="BH584" s="406"/>
      <c r="BI584" s="406"/>
      <c r="BJ584" s="406"/>
      <c r="BK584" s="406"/>
      <c r="BL584" s="406"/>
      <c r="BM584" s="406"/>
      <c r="BN584" s="406"/>
      <c r="BO584" s="406"/>
      <c r="BP584" s="406"/>
      <c r="BQ584" s="406"/>
      <c r="BR584" s="406"/>
      <c r="BS584" s="406"/>
      <c r="BT584" s="406"/>
      <c r="BU584" s="406"/>
      <c r="BV584" s="406"/>
      <c r="BW584" s="406"/>
      <c r="BX584" s="406"/>
      <c r="BY584" s="406"/>
      <c r="BZ584" s="406"/>
      <c r="CA584" s="406"/>
      <c r="CB584" s="406"/>
      <c r="CC584" s="406"/>
      <c r="CD584" s="406"/>
      <c r="CE584" s="406"/>
      <c r="CF584" s="406"/>
      <c r="CG584" s="406"/>
      <c r="CH584" s="406"/>
      <c r="CI584" s="406"/>
      <c r="CJ584" s="406"/>
      <c r="CK584" s="406"/>
      <c r="CL584" s="406"/>
      <c r="CM584" s="406"/>
      <c r="CN584" s="406"/>
      <c r="CO584" s="406"/>
      <c r="CP584" s="406"/>
      <c r="CQ584" s="406"/>
      <c r="CR584" s="406"/>
      <c r="CS584" s="406"/>
      <c r="CT584" s="406"/>
      <c r="CU584" s="406"/>
      <c r="CV584" s="406"/>
      <c r="CW584" s="406"/>
      <c r="CX584" s="406"/>
      <c r="CY584" s="406"/>
      <c r="CZ584" s="406"/>
      <c r="DA584" s="406"/>
      <c r="DB584" s="406"/>
      <c r="DC584" s="406"/>
      <c r="DD584" s="406"/>
      <c r="DE584" s="406"/>
      <c r="DF584" s="406"/>
      <c r="DG584" s="406"/>
      <c r="DH584" s="406"/>
      <c r="DI584" s="406"/>
      <c r="DJ584" s="406"/>
      <c r="DK584" s="406"/>
      <c r="DL584" s="406"/>
      <c r="DM584" s="406"/>
      <c r="DN584" s="406"/>
      <c r="DO584" s="406"/>
      <c r="DP584" s="406"/>
      <c r="DQ584" s="406"/>
      <c r="DR584" s="406"/>
      <c r="DS584" s="406"/>
      <c r="DT584" s="406"/>
      <c r="DU584" s="406"/>
      <c r="DV584" s="406"/>
      <c r="DW584" s="406"/>
      <c r="DX584" s="406"/>
      <c r="DY584" s="406"/>
      <c r="DZ584" s="406"/>
      <c r="EA584" s="406"/>
      <c r="EB584" s="406"/>
      <c r="EC584" s="406"/>
      <c r="ED584" s="406"/>
      <c r="EE584" s="406"/>
      <c r="EF584" s="406"/>
      <c r="EG584" s="406"/>
      <c r="EH584" s="406"/>
      <c r="EI584" s="406"/>
      <c r="EJ584" s="406"/>
      <c r="EK584" s="406"/>
      <c r="EL584" s="406"/>
      <c r="EM584" s="406"/>
      <c r="EN584" s="406"/>
      <c r="EO584" s="406"/>
      <c r="EP584" s="406"/>
      <c r="EQ584" s="406"/>
      <c r="ER584" s="406"/>
      <c r="ES584" s="403"/>
      <c r="ET584" s="406"/>
      <c r="EU584" s="406"/>
      <c r="EV584" s="406"/>
      <c r="EW584" s="406"/>
      <c r="EX584" s="406"/>
      <c r="EY584" s="406"/>
      <c r="EZ584" s="406"/>
      <c r="FA584" s="406"/>
      <c r="FB584" s="406"/>
      <c r="FC584" s="406"/>
      <c r="FD584" s="406"/>
      <c r="FE584" s="406"/>
      <c r="FF584" s="413"/>
      <c r="FG584" s="406"/>
      <c r="FH584" s="406"/>
      <c r="FI584" s="406"/>
      <c r="FJ584" s="406"/>
      <c r="FK584" s="406"/>
      <c r="FL584" s="406"/>
      <c r="FM584" s="406"/>
      <c r="FN584" s="406"/>
      <c r="FO584" s="406"/>
      <c r="FP584" s="406"/>
      <c r="FQ584" s="408"/>
      <c r="FR584" s="408"/>
      <c r="FS584" s="406"/>
      <c r="FT584" s="406"/>
      <c r="FU584" s="406"/>
      <c r="FV584" s="406"/>
      <c r="FW584" s="406"/>
      <c r="FX584" s="406"/>
      <c r="FY584" s="406"/>
      <c r="FZ584" s="406"/>
      <c r="GA584" s="403"/>
      <c r="GB584" s="403"/>
      <c r="GC584" s="403"/>
      <c r="GD584" s="401"/>
      <c r="GE584" s="401"/>
      <c r="GF584" s="401"/>
      <c r="GG584" s="401"/>
      <c r="GH584" s="401"/>
      <c r="GI584" s="401"/>
      <c r="GJ584" s="401"/>
      <c r="GK584" s="401"/>
      <c r="GL584" s="401"/>
      <c r="GM584" s="401"/>
      <c r="GN584" s="401"/>
      <c r="GO584" s="401"/>
      <c r="GP584" s="401"/>
      <c r="GQ584" s="401"/>
      <c r="GR584" s="401"/>
      <c r="GS584" s="401"/>
      <c r="GT584" s="401"/>
      <c r="GU584" s="401"/>
      <c r="GV584" s="401"/>
      <c r="GW584" s="401"/>
      <c r="GX584" s="401"/>
      <c r="GY584" s="401"/>
      <c r="GZ584" s="401"/>
      <c r="HA584" s="401"/>
      <c r="HB584" s="401"/>
      <c r="HC584" s="401"/>
      <c r="HD584" s="401"/>
      <c r="HE584" s="401"/>
      <c r="HF584" s="401"/>
      <c r="HG584" s="401"/>
      <c r="HH584" s="401"/>
      <c r="HI584" s="401"/>
      <c r="HJ584" s="401"/>
      <c r="HK584" s="401"/>
      <c r="HL584" s="401"/>
      <c r="HM584" s="401"/>
      <c r="HN584" s="401"/>
      <c r="HO584" s="401"/>
      <c r="HP584" s="401"/>
      <c r="HQ584" s="401"/>
      <c r="HR584" s="401"/>
      <c r="HS584" s="401"/>
      <c r="HT584" s="401"/>
      <c r="HU584" s="401"/>
      <c r="HV584" s="401"/>
      <c r="HW584" s="401"/>
      <c r="HX584" s="401"/>
      <c r="HY584" s="401"/>
      <c r="HZ584" s="401"/>
      <c r="IA584" s="401"/>
      <c r="IB584" s="401"/>
      <c r="IC584" s="401"/>
      <c r="ID584" s="401"/>
      <c r="IE584" s="401"/>
      <c r="IF584" s="401"/>
      <c r="IG584" s="401"/>
      <c r="IH584" s="401"/>
      <c r="II584" s="401"/>
      <c r="IJ584" s="401"/>
      <c r="IK584" s="401"/>
      <c r="IL584" s="401"/>
      <c r="IM584" s="401"/>
      <c r="IN584" s="401"/>
      <c r="IO584" s="401"/>
      <c r="IP584" s="401"/>
      <c r="IQ584" s="401"/>
      <c r="IR584" s="401"/>
      <c r="IS584" s="401"/>
      <c r="IT584" s="401"/>
      <c r="IU584" s="401"/>
      <c r="IV584" s="401"/>
      <c r="IW584" s="401"/>
      <c r="IX584" s="401"/>
      <c r="IY584" s="401"/>
      <c r="IZ584" s="401"/>
      <c r="JA584" s="401"/>
      <c r="JB584" s="401"/>
      <c r="JC584" s="401"/>
      <c r="JD584" s="410"/>
    </row>
    <row r="585" spans="1:264" ht="18.95" hidden="1" customHeight="1">
      <c r="A585" s="275"/>
      <c r="B585" s="276"/>
      <c r="C585" s="276"/>
      <c r="D585" s="339"/>
      <c r="E585" s="278"/>
      <c r="F585" s="278"/>
      <c r="G585" s="278"/>
      <c r="H585" s="276"/>
      <c r="I585" s="339"/>
      <c r="J585" s="406"/>
      <c r="K585" s="403"/>
      <c r="L585" s="403"/>
      <c r="M585" s="403"/>
      <c r="N585" s="403"/>
      <c r="O585" s="431"/>
      <c r="P585" s="404"/>
      <c r="Q585" s="403"/>
      <c r="R585" s="406"/>
      <c r="S585" s="406"/>
      <c r="T585" s="406"/>
      <c r="U585" s="406"/>
      <c r="V585" s="406"/>
      <c r="W585" s="411"/>
      <c r="X585" s="403"/>
      <c r="Y585" s="406"/>
      <c r="Z585" s="406"/>
      <c r="AA585" s="406"/>
      <c r="AB585" s="406"/>
      <c r="AC585" s="406"/>
      <c r="AD585" s="406"/>
      <c r="AE585" s="406"/>
      <c r="AF585" s="406"/>
      <c r="AG585" s="406"/>
      <c r="AH585" s="406"/>
      <c r="AI585" s="406"/>
      <c r="AJ585" s="406"/>
      <c r="AK585" s="406"/>
      <c r="AL585" s="406"/>
      <c r="AM585" s="406"/>
      <c r="AN585" s="406"/>
      <c r="AO585" s="406"/>
      <c r="AP585" s="406"/>
      <c r="AQ585" s="406"/>
      <c r="AR585" s="406"/>
      <c r="AS585" s="406"/>
      <c r="AT585" s="406"/>
      <c r="AU585" s="406"/>
      <c r="AV585" s="406"/>
      <c r="AW585" s="406"/>
      <c r="AX585" s="406"/>
      <c r="AY585" s="406"/>
      <c r="AZ585" s="406"/>
      <c r="BA585" s="406"/>
      <c r="BB585" s="406"/>
      <c r="BC585" s="406"/>
      <c r="BD585" s="406"/>
      <c r="BE585" s="406"/>
      <c r="BF585" s="406"/>
      <c r="BG585" s="406"/>
      <c r="BH585" s="406"/>
      <c r="BI585" s="406"/>
      <c r="BJ585" s="406"/>
      <c r="BK585" s="406"/>
      <c r="BL585" s="406"/>
      <c r="BM585" s="406"/>
      <c r="BN585" s="406"/>
      <c r="BO585" s="406"/>
      <c r="BP585" s="406"/>
      <c r="BQ585" s="406"/>
      <c r="BR585" s="406"/>
      <c r="BS585" s="406"/>
      <c r="BT585" s="406"/>
      <c r="BU585" s="406"/>
      <c r="BV585" s="406"/>
      <c r="BW585" s="406"/>
      <c r="BX585" s="406"/>
      <c r="BY585" s="406"/>
      <c r="BZ585" s="406"/>
      <c r="CA585" s="406"/>
      <c r="CB585" s="406"/>
      <c r="CC585" s="406"/>
      <c r="CD585" s="406"/>
      <c r="CE585" s="406"/>
      <c r="CF585" s="406"/>
      <c r="CG585" s="406"/>
      <c r="CH585" s="406"/>
      <c r="CI585" s="406"/>
      <c r="CJ585" s="406"/>
      <c r="CK585" s="406"/>
      <c r="CL585" s="406"/>
      <c r="CM585" s="406"/>
      <c r="CN585" s="406"/>
      <c r="CO585" s="406"/>
      <c r="CP585" s="406"/>
      <c r="CQ585" s="406"/>
      <c r="CR585" s="406"/>
      <c r="CS585" s="406"/>
      <c r="CT585" s="406"/>
      <c r="CU585" s="406"/>
      <c r="CV585" s="406"/>
      <c r="CW585" s="406"/>
      <c r="CX585" s="406"/>
      <c r="CY585" s="406"/>
      <c r="CZ585" s="406"/>
      <c r="DA585" s="406"/>
      <c r="DB585" s="406"/>
      <c r="DC585" s="406"/>
      <c r="DD585" s="406"/>
      <c r="DE585" s="406"/>
      <c r="DF585" s="406"/>
      <c r="DG585" s="406"/>
      <c r="DH585" s="406"/>
      <c r="DI585" s="406"/>
      <c r="DJ585" s="406"/>
      <c r="DK585" s="406"/>
      <c r="DL585" s="406"/>
      <c r="DM585" s="406"/>
      <c r="DN585" s="406"/>
      <c r="DO585" s="406"/>
      <c r="DP585" s="406"/>
      <c r="DQ585" s="406"/>
      <c r="DR585" s="406"/>
      <c r="DS585" s="406"/>
      <c r="DT585" s="406"/>
      <c r="DU585" s="406"/>
      <c r="DV585" s="406"/>
      <c r="DW585" s="406"/>
      <c r="DX585" s="406"/>
      <c r="DY585" s="406"/>
      <c r="DZ585" s="406"/>
      <c r="EA585" s="406"/>
      <c r="EB585" s="406"/>
      <c r="EC585" s="406"/>
      <c r="ED585" s="406"/>
      <c r="EE585" s="406"/>
      <c r="EF585" s="406"/>
      <c r="EG585" s="406"/>
      <c r="EH585" s="406"/>
      <c r="EI585" s="406"/>
      <c r="EJ585" s="406"/>
      <c r="EK585" s="406"/>
      <c r="EL585" s="406"/>
      <c r="EM585" s="406"/>
      <c r="EN585" s="406"/>
      <c r="EO585" s="406"/>
      <c r="EP585" s="406"/>
      <c r="EQ585" s="406"/>
      <c r="ER585" s="406"/>
      <c r="ES585" s="403"/>
      <c r="ET585" s="406"/>
      <c r="EU585" s="406"/>
      <c r="EV585" s="406"/>
      <c r="EW585" s="406"/>
      <c r="EX585" s="406"/>
      <c r="EY585" s="406"/>
      <c r="EZ585" s="406"/>
      <c r="FA585" s="406"/>
      <c r="FB585" s="406"/>
      <c r="FC585" s="406"/>
      <c r="FD585" s="406"/>
      <c r="FE585" s="406"/>
      <c r="FF585" s="413"/>
      <c r="FG585" s="406"/>
      <c r="FH585" s="406"/>
      <c r="FI585" s="406"/>
      <c r="FJ585" s="406"/>
      <c r="FK585" s="406"/>
      <c r="FL585" s="406"/>
      <c r="FM585" s="406"/>
      <c r="FN585" s="406"/>
      <c r="FO585" s="406"/>
      <c r="FP585" s="406"/>
      <c r="FQ585" s="408"/>
      <c r="FR585" s="408"/>
      <c r="FS585" s="406"/>
      <c r="FT585" s="406"/>
      <c r="FU585" s="406"/>
      <c r="FV585" s="406"/>
      <c r="FW585" s="406"/>
      <c r="FX585" s="406"/>
      <c r="FY585" s="406"/>
      <c r="FZ585" s="406"/>
      <c r="GA585" s="403"/>
      <c r="GB585" s="403"/>
      <c r="GC585" s="403"/>
      <c r="GD585" s="401"/>
      <c r="GE585" s="401"/>
      <c r="GF585" s="401"/>
      <c r="GG585" s="401"/>
      <c r="GH585" s="401"/>
      <c r="GI585" s="401"/>
      <c r="GJ585" s="401"/>
      <c r="GK585" s="401"/>
      <c r="GL585" s="401"/>
      <c r="GM585" s="401"/>
      <c r="GN585" s="401"/>
      <c r="GO585" s="401"/>
      <c r="GP585" s="401"/>
      <c r="GQ585" s="401"/>
      <c r="GR585" s="401"/>
      <c r="GS585" s="401"/>
      <c r="GT585" s="401"/>
      <c r="GU585" s="401"/>
      <c r="GV585" s="401"/>
      <c r="GW585" s="401"/>
      <c r="GX585" s="401"/>
      <c r="GY585" s="401"/>
      <c r="GZ585" s="401"/>
      <c r="HA585" s="401"/>
      <c r="HB585" s="401"/>
      <c r="HC585" s="401"/>
      <c r="HD585" s="401"/>
      <c r="HE585" s="401"/>
      <c r="HF585" s="401"/>
      <c r="HG585" s="401"/>
      <c r="HH585" s="401"/>
      <c r="HI585" s="401"/>
      <c r="HJ585" s="401"/>
      <c r="HK585" s="401"/>
      <c r="HL585" s="401"/>
      <c r="HM585" s="401"/>
      <c r="HN585" s="401"/>
      <c r="HO585" s="401"/>
      <c r="HP585" s="401"/>
      <c r="HQ585" s="401"/>
      <c r="HR585" s="401"/>
      <c r="HS585" s="401"/>
      <c r="HT585" s="401"/>
      <c r="HU585" s="401"/>
      <c r="HV585" s="401"/>
      <c r="HW585" s="401"/>
      <c r="HX585" s="401"/>
      <c r="HY585" s="401"/>
      <c r="HZ585" s="401"/>
      <c r="IA585" s="401"/>
      <c r="IB585" s="401"/>
      <c r="IC585" s="401"/>
      <c r="ID585" s="401"/>
      <c r="IE585" s="401"/>
      <c r="IF585" s="401"/>
      <c r="IG585" s="401"/>
      <c r="IH585" s="401"/>
      <c r="II585" s="401"/>
      <c r="IJ585" s="401"/>
      <c r="IK585" s="401"/>
      <c r="IL585" s="401"/>
      <c r="IM585" s="401"/>
      <c r="IN585" s="401"/>
      <c r="IO585" s="401"/>
      <c r="IP585" s="401"/>
      <c r="IQ585" s="401"/>
      <c r="IR585" s="401"/>
      <c r="IS585" s="401"/>
      <c r="IT585" s="401"/>
      <c r="IU585" s="401"/>
      <c r="IV585" s="401"/>
      <c r="IW585" s="401"/>
      <c r="IX585" s="401"/>
      <c r="IY585" s="401"/>
      <c r="IZ585" s="401"/>
      <c r="JA585" s="401"/>
      <c r="JB585" s="401"/>
      <c r="JC585" s="401"/>
      <c r="JD585" s="410"/>
    </row>
    <row r="586" spans="1:264" ht="18.95" hidden="1" customHeight="1">
      <c r="A586" s="275"/>
      <c r="B586" s="276"/>
      <c r="C586" s="276"/>
      <c r="D586" s="339"/>
      <c r="E586" s="278"/>
      <c r="F586" s="278"/>
      <c r="G586" s="278"/>
      <c r="H586" s="276"/>
      <c r="I586" s="339"/>
      <c r="J586" s="406"/>
      <c r="K586" s="403"/>
      <c r="L586" s="403"/>
      <c r="M586" s="403"/>
      <c r="N586" s="403"/>
      <c r="O586" s="431"/>
      <c r="P586" s="404"/>
      <c r="Q586" s="403"/>
      <c r="R586" s="406"/>
      <c r="S586" s="406"/>
      <c r="T586" s="406"/>
      <c r="U586" s="406"/>
      <c r="V586" s="406"/>
      <c r="W586" s="411"/>
      <c r="X586" s="403"/>
      <c r="Y586" s="406"/>
      <c r="Z586" s="406"/>
      <c r="AA586" s="406"/>
      <c r="AB586" s="406"/>
      <c r="AC586" s="406"/>
      <c r="AD586" s="406"/>
      <c r="AE586" s="406"/>
      <c r="AF586" s="406"/>
      <c r="AG586" s="406"/>
      <c r="AH586" s="406"/>
      <c r="AI586" s="406"/>
      <c r="AJ586" s="406"/>
      <c r="AK586" s="406"/>
      <c r="AL586" s="406"/>
      <c r="AM586" s="406"/>
      <c r="AN586" s="406"/>
      <c r="AO586" s="406"/>
      <c r="AP586" s="406"/>
      <c r="AQ586" s="406"/>
      <c r="AR586" s="406"/>
      <c r="AS586" s="406"/>
      <c r="AT586" s="406"/>
      <c r="AU586" s="406"/>
      <c r="AV586" s="406"/>
      <c r="AW586" s="406"/>
      <c r="AX586" s="406"/>
      <c r="AY586" s="406"/>
      <c r="AZ586" s="406"/>
      <c r="BA586" s="406"/>
      <c r="BB586" s="406"/>
      <c r="BC586" s="406"/>
      <c r="BD586" s="406"/>
      <c r="BE586" s="406"/>
      <c r="BF586" s="406"/>
      <c r="BG586" s="406"/>
      <c r="BH586" s="406"/>
      <c r="BI586" s="406"/>
      <c r="BJ586" s="406"/>
      <c r="BK586" s="406"/>
      <c r="BL586" s="406"/>
      <c r="BM586" s="406"/>
      <c r="BN586" s="406"/>
      <c r="BO586" s="406"/>
      <c r="BP586" s="406"/>
      <c r="BQ586" s="406"/>
      <c r="BR586" s="406"/>
      <c r="BS586" s="406"/>
      <c r="BT586" s="406"/>
      <c r="BU586" s="406"/>
      <c r="BV586" s="406"/>
      <c r="BW586" s="406"/>
      <c r="BX586" s="406"/>
      <c r="BY586" s="406"/>
      <c r="BZ586" s="406"/>
      <c r="CA586" s="406"/>
      <c r="CB586" s="406"/>
      <c r="CC586" s="406"/>
      <c r="CD586" s="406"/>
      <c r="CE586" s="406"/>
      <c r="CF586" s="406"/>
      <c r="CG586" s="406"/>
      <c r="CH586" s="406"/>
      <c r="CI586" s="406"/>
      <c r="CJ586" s="406"/>
      <c r="CK586" s="406"/>
      <c r="CL586" s="406"/>
      <c r="CM586" s="406"/>
      <c r="CN586" s="406"/>
      <c r="CO586" s="406"/>
      <c r="CP586" s="406"/>
      <c r="CQ586" s="406"/>
      <c r="CR586" s="406"/>
      <c r="CS586" s="406"/>
      <c r="CT586" s="406"/>
      <c r="CU586" s="406"/>
      <c r="CV586" s="406"/>
      <c r="CW586" s="406"/>
      <c r="CX586" s="406"/>
      <c r="CY586" s="406"/>
      <c r="CZ586" s="406"/>
      <c r="DA586" s="406"/>
      <c r="DB586" s="406"/>
      <c r="DC586" s="406"/>
      <c r="DD586" s="406"/>
      <c r="DE586" s="406"/>
      <c r="DF586" s="406"/>
      <c r="DG586" s="406"/>
      <c r="DH586" s="406"/>
      <c r="DI586" s="406"/>
      <c r="DJ586" s="406"/>
      <c r="DK586" s="406"/>
      <c r="DL586" s="406"/>
      <c r="DM586" s="406"/>
      <c r="DN586" s="406"/>
      <c r="DO586" s="406"/>
      <c r="DP586" s="406"/>
      <c r="DQ586" s="406"/>
      <c r="DR586" s="406"/>
      <c r="DS586" s="406"/>
      <c r="DT586" s="406"/>
      <c r="DU586" s="406"/>
      <c r="DV586" s="406"/>
      <c r="DW586" s="406"/>
      <c r="DX586" s="406"/>
      <c r="DY586" s="406"/>
      <c r="DZ586" s="406"/>
      <c r="EA586" s="406"/>
      <c r="EB586" s="406"/>
      <c r="EC586" s="406"/>
      <c r="ED586" s="406"/>
      <c r="EE586" s="406"/>
      <c r="EF586" s="406"/>
      <c r="EG586" s="406"/>
      <c r="EH586" s="406"/>
      <c r="EI586" s="406"/>
      <c r="EJ586" s="406"/>
      <c r="EK586" s="406"/>
      <c r="EL586" s="406"/>
      <c r="EM586" s="406"/>
      <c r="EN586" s="406"/>
      <c r="EO586" s="406"/>
      <c r="EP586" s="406"/>
      <c r="EQ586" s="406"/>
      <c r="ER586" s="406"/>
      <c r="ES586" s="403"/>
      <c r="ET586" s="406"/>
      <c r="EU586" s="406"/>
      <c r="EV586" s="406"/>
      <c r="EW586" s="406"/>
      <c r="EX586" s="406"/>
      <c r="EY586" s="406"/>
      <c r="EZ586" s="406"/>
      <c r="FA586" s="406"/>
      <c r="FB586" s="406"/>
      <c r="FC586" s="406"/>
      <c r="FD586" s="406"/>
      <c r="FE586" s="406"/>
      <c r="FF586" s="413"/>
      <c r="FG586" s="406"/>
      <c r="FH586" s="406"/>
      <c r="FI586" s="406"/>
      <c r="FJ586" s="406"/>
      <c r="FK586" s="406"/>
      <c r="FL586" s="406"/>
      <c r="FM586" s="406"/>
      <c r="FN586" s="406"/>
      <c r="FO586" s="406"/>
      <c r="FP586" s="406"/>
      <c r="FQ586" s="408"/>
      <c r="FR586" s="408"/>
      <c r="FS586" s="406"/>
      <c r="FT586" s="406"/>
      <c r="FU586" s="406"/>
      <c r="FV586" s="406"/>
      <c r="FW586" s="406"/>
      <c r="FX586" s="406"/>
      <c r="FY586" s="406"/>
      <c r="FZ586" s="406"/>
      <c r="GA586" s="403"/>
      <c r="GB586" s="403"/>
      <c r="GC586" s="403"/>
      <c r="GD586" s="401"/>
      <c r="GE586" s="401"/>
      <c r="GF586" s="401"/>
      <c r="GG586" s="401"/>
      <c r="GH586" s="401"/>
      <c r="GI586" s="401"/>
      <c r="GJ586" s="401"/>
      <c r="GK586" s="401"/>
      <c r="GL586" s="401"/>
      <c r="GM586" s="401"/>
      <c r="GN586" s="401"/>
      <c r="GO586" s="401"/>
      <c r="GP586" s="401"/>
      <c r="GQ586" s="401"/>
      <c r="GR586" s="401"/>
      <c r="GS586" s="401"/>
      <c r="GT586" s="401"/>
      <c r="GU586" s="401"/>
      <c r="GV586" s="401"/>
      <c r="GW586" s="401"/>
      <c r="GX586" s="401"/>
      <c r="GY586" s="401"/>
      <c r="GZ586" s="401"/>
      <c r="HA586" s="401"/>
      <c r="HB586" s="401"/>
      <c r="HC586" s="401"/>
      <c r="HD586" s="401"/>
      <c r="HE586" s="401"/>
      <c r="HF586" s="401"/>
      <c r="HG586" s="401"/>
      <c r="HH586" s="401"/>
      <c r="HI586" s="401"/>
      <c r="HJ586" s="401"/>
      <c r="HK586" s="401"/>
      <c r="HL586" s="401"/>
      <c r="HM586" s="401"/>
      <c r="HN586" s="401"/>
      <c r="HO586" s="401"/>
      <c r="HP586" s="401"/>
      <c r="HQ586" s="401"/>
      <c r="HR586" s="401"/>
      <c r="HS586" s="401"/>
      <c r="HT586" s="401"/>
      <c r="HU586" s="401"/>
      <c r="HV586" s="401"/>
      <c r="HW586" s="401"/>
      <c r="HX586" s="401"/>
      <c r="HY586" s="401"/>
      <c r="HZ586" s="401"/>
      <c r="IA586" s="401"/>
      <c r="IB586" s="401"/>
      <c r="IC586" s="401"/>
      <c r="ID586" s="401"/>
      <c r="IE586" s="401"/>
      <c r="IF586" s="401"/>
      <c r="IG586" s="401"/>
      <c r="IH586" s="401"/>
      <c r="II586" s="401"/>
      <c r="IJ586" s="401"/>
      <c r="IK586" s="401"/>
      <c r="IL586" s="401"/>
      <c r="IM586" s="401"/>
      <c r="IN586" s="401"/>
      <c r="IO586" s="401"/>
      <c r="IP586" s="401"/>
      <c r="IQ586" s="401"/>
      <c r="IR586" s="401"/>
      <c r="IS586" s="401"/>
      <c r="IT586" s="401"/>
      <c r="IU586" s="401"/>
      <c r="IV586" s="401"/>
      <c r="IW586" s="401"/>
      <c r="IX586" s="401"/>
      <c r="IY586" s="401"/>
      <c r="IZ586" s="401"/>
      <c r="JA586" s="401"/>
      <c r="JB586" s="401"/>
      <c r="JC586" s="401"/>
      <c r="JD586" s="410"/>
    </row>
    <row r="587" spans="1:264" ht="18.95" hidden="1" customHeight="1">
      <c r="A587" s="275"/>
      <c r="B587" s="276"/>
      <c r="C587" s="276"/>
      <c r="D587" s="339"/>
      <c r="E587" s="278"/>
      <c r="F587" s="278"/>
      <c r="G587" s="278"/>
      <c r="H587" s="276"/>
      <c r="I587" s="339"/>
      <c r="J587" s="406"/>
      <c r="K587" s="403"/>
      <c r="L587" s="403"/>
      <c r="M587" s="403"/>
      <c r="N587" s="403"/>
      <c r="O587" s="431"/>
      <c r="P587" s="404"/>
      <c r="Q587" s="403"/>
      <c r="R587" s="406"/>
      <c r="S587" s="406"/>
      <c r="T587" s="406"/>
      <c r="U587" s="406"/>
      <c r="V587" s="406"/>
      <c r="W587" s="411"/>
      <c r="X587" s="403"/>
      <c r="Y587" s="406"/>
      <c r="Z587" s="406"/>
      <c r="AA587" s="406"/>
      <c r="AB587" s="406"/>
      <c r="AC587" s="406"/>
      <c r="AD587" s="406"/>
      <c r="AE587" s="406"/>
      <c r="AF587" s="406"/>
      <c r="AG587" s="406"/>
      <c r="AH587" s="406"/>
      <c r="AI587" s="406"/>
      <c r="AJ587" s="406"/>
      <c r="AK587" s="406"/>
      <c r="AL587" s="406"/>
      <c r="AM587" s="406"/>
      <c r="AN587" s="406"/>
      <c r="AO587" s="406"/>
      <c r="AP587" s="406"/>
      <c r="AQ587" s="406"/>
      <c r="AR587" s="406"/>
      <c r="AS587" s="406"/>
      <c r="AT587" s="406"/>
      <c r="AU587" s="406"/>
      <c r="AV587" s="406"/>
      <c r="AW587" s="406"/>
      <c r="AX587" s="406"/>
      <c r="AY587" s="406"/>
      <c r="AZ587" s="406"/>
      <c r="BA587" s="406"/>
      <c r="BB587" s="406"/>
      <c r="BC587" s="406"/>
      <c r="BD587" s="406"/>
      <c r="BE587" s="406"/>
      <c r="BF587" s="406"/>
      <c r="BG587" s="406"/>
      <c r="BH587" s="406"/>
      <c r="BI587" s="406"/>
      <c r="BJ587" s="406"/>
      <c r="BK587" s="406"/>
      <c r="BL587" s="406"/>
      <c r="BM587" s="406"/>
      <c r="BN587" s="406"/>
      <c r="BO587" s="406"/>
      <c r="BP587" s="406"/>
      <c r="BQ587" s="406"/>
      <c r="BR587" s="406"/>
      <c r="BS587" s="406"/>
      <c r="BT587" s="406"/>
      <c r="BU587" s="406"/>
      <c r="BV587" s="406"/>
      <c r="BW587" s="406"/>
      <c r="BX587" s="406"/>
      <c r="BY587" s="406"/>
      <c r="BZ587" s="406"/>
      <c r="CA587" s="406"/>
      <c r="CB587" s="406"/>
      <c r="CC587" s="406"/>
      <c r="CD587" s="406"/>
      <c r="CE587" s="406"/>
      <c r="CF587" s="406"/>
      <c r="CG587" s="406"/>
      <c r="CH587" s="406"/>
      <c r="CI587" s="406"/>
      <c r="CJ587" s="406"/>
      <c r="CK587" s="406"/>
      <c r="CL587" s="406"/>
      <c r="CM587" s="406"/>
      <c r="CN587" s="406"/>
      <c r="CO587" s="406"/>
      <c r="CP587" s="406"/>
      <c r="CQ587" s="406"/>
      <c r="CR587" s="406"/>
      <c r="CS587" s="406"/>
      <c r="CT587" s="406"/>
      <c r="CU587" s="406"/>
      <c r="CV587" s="406"/>
      <c r="CW587" s="406"/>
      <c r="CX587" s="406"/>
      <c r="CY587" s="406"/>
      <c r="CZ587" s="406"/>
      <c r="DA587" s="406"/>
      <c r="DB587" s="406"/>
      <c r="DC587" s="406"/>
      <c r="DD587" s="406"/>
      <c r="DE587" s="406"/>
      <c r="DF587" s="406"/>
      <c r="DG587" s="406"/>
      <c r="DH587" s="406"/>
      <c r="DI587" s="406"/>
      <c r="DJ587" s="406"/>
      <c r="DK587" s="406"/>
      <c r="DL587" s="406"/>
      <c r="DM587" s="406"/>
      <c r="DN587" s="406"/>
      <c r="DO587" s="406"/>
      <c r="DP587" s="406"/>
      <c r="DQ587" s="406"/>
      <c r="DR587" s="406"/>
      <c r="DS587" s="406"/>
      <c r="DT587" s="406"/>
      <c r="DU587" s="406"/>
      <c r="DV587" s="406"/>
      <c r="DW587" s="406"/>
      <c r="DX587" s="406"/>
      <c r="DY587" s="406"/>
      <c r="DZ587" s="406"/>
      <c r="EA587" s="406"/>
      <c r="EB587" s="406"/>
      <c r="EC587" s="406"/>
      <c r="ED587" s="406"/>
      <c r="EE587" s="406"/>
      <c r="EF587" s="406"/>
      <c r="EG587" s="406"/>
      <c r="EH587" s="406"/>
      <c r="EI587" s="406"/>
      <c r="EJ587" s="406"/>
      <c r="EK587" s="406"/>
      <c r="EL587" s="406"/>
      <c r="EM587" s="406"/>
      <c r="EN587" s="406"/>
      <c r="EO587" s="406"/>
      <c r="EP587" s="406"/>
      <c r="EQ587" s="406"/>
      <c r="ER587" s="406"/>
      <c r="ES587" s="403"/>
      <c r="ET587" s="406"/>
      <c r="EU587" s="406"/>
      <c r="EV587" s="406"/>
      <c r="EW587" s="406"/>
      <c r="EX587" s="406"/>
      <c r="EY587" s="406"/>
      <c r="EZ587" s="406"/>
      <c r="FA587" s="406"/>
      <c r="FB587" s="406"/>
      <c r="FC587" s="406"/>
      <c r="FD587" s="406"/>
      <c r="FE587" s="406"/>
      <c r="FF587" s="413"/>
      <c r="FG587" s="406"/>
      <c r="FH587" s="406"/>
      <c r="FI587" s="406"/>
      <c r="FJ587" s="406"/>
      <c r="FK587" s="406"/>
      <c r="FL587" s="406"/>
      <c r="FM587" s="406"/>
      <c r="FN587" s="406"/>
      <c r="FO587" s="406"/>
      <c r="FP587" s="406"/>
      <c r="FQ587" s="408"/>
      <c r="FR587" s="408"/>
      <c r="FS587" s="406"/>
      <c r="FT587" s="406"/>
      <c r="FU587" s="406"/>
      <c r="FV587" s="406"/>
      <c r="FW587" s="406"/>
      <c r="FX587" s="406"/>
      <c r="FY587" s="406"/>
      <c r="FZ587" s="406"/>
      <c r="GA587" s="403"/>
      <c r="GB587" s="403"/>
      <c r="GC587" s="403"/>
      <c r="GD587" s="401"/>
      <c r="GE587" s="401"/>
      <c r="GF587" s="401"/>
      <c r="GG587" s="401"/>
      <c r="GH587" s="401"/>
      <c r="GI587" s="401"/>
      <c r="GJ587" s="401"/>
      <c r="GK587" s="401"/>
      <c r="GL587" s="401"/>
      <c r="GM587" s="401"/>
      <c r="GN587" s="401"/>
      <c r="GO587" s="401"/>
      <c r="GP587" s="401"/>
      <c r="GQ587" s="401"/>
      <c r="GR587" s="401"/>
      <c r="GS587" s="401"/>
      <c r="GT587" s="401"/>
      <c r="GU587" s="401"/>
      <c r="GV587" s="401"/>
      <c r="GW587" s="401"/>
      <c r="GX587" s="401"/>
      <c r="GY587" s="401"/>
      <c r="GZ587" s="401"/>
      <c r="HA587" s="401"/>
      <c r="HB587" s="401"/>
      <c r="HC587" s="401"/>
      <c r="HD587" s="401"/>
      <c r="HE587" s="401"/>
      <c r="HF587" s="401"/>
      <c r="HG587" s="401"/>
      <c r="HH587" s="401"/>
      <c r="HI587" s="401"/>
      <c r="HJ587" s="401"/>
      <c r="HK587" s="401"/>
      <c r="HL587" s="401"/>
      <c r="HM587" s="401"/>
      <c r="HN587" s="401"/>
      <c r="HO587" s="401"/>
      <c r="HP587" s="401"/>
      <c r="HQ587" s="401"/>
      <c r="HR587" s="401"/>
      <c r="HS587" s="401"/>
      <c r="HT587" s="401"/>
      <c r="HU587" s="401"/>
      <c r="HV587" s="401"/>
      <c r="HW587" s="401"/>
      <c r="HX587" s="401"/>
      <c r="HY587" s="401"/>
      <c r="HZ587" s="401"/>
      <c r="IA587" s="401"/>
      <c r="IB587" s="401"/>
      <c r="IC587" s="401"/>
      <c r="ID587" s="401"/>
      <c r="IE587" s="401"/>
      <c r="IF587" s="401"/>
      <c r="IG587" s="401"/>
      <c r="IH587" s="401"/>
      <c r="II587" s="401"/>
      <c r="IJ587" s="401"/>
      <c r="IK587" s="401"/>
      <c r="IL587" s="401"/>
      <c r="IM587" s="401"/>
      <c r="IN587" s="401"/>
      <c r="IO587" s="401"/>
      <c r="IP587" s="401"/>
      <c r="IQ587" s="401"/>
      <c r="IR587" s="401"/>
      <c r="IS587" s="401"/>
      <c r="IT587" s="401"/>
      <c r="IU587" s="401"/>
      <c r="IV587" s="401"/>
      <c r="IW587" s="401"/>
      <c r="IX587" s="401"/>
      <c r="IY587" s="401"/>
      <c r="IZ587" s="401"/>
      <c r="JA587" s="401"/>
      <c r="JB587" s="401"/>
      <c r="JC587" s="401"/>
      <c r="JD587" s="410"/>
    </row>
    <row r="588" spans="1:264" ht="18.95" hidden="1" customHeight="1">
      <c r="A588" s="275"/>
      <c r="B588" s="276"/>
      <c r="C588" s="276"/>
      <c r="D588" s="339"/>
      <c r="E588" s="278"/>
      <c r="F588" s="278"/>
      <c r="G588" s="278"/>
      <c r="H588" s="276"/>
      <c r="I588" s="339"/>
      <c r="J588" s="406"/>
      <c r="K588" s="403"/>
      <c r="L588" s="403"/>
      <c r="M588" s="403"/>
      <c r="N588" s="403"/>
      <c r="O588" s="431"/>
      <c r="P588" s="404"/>
      <c r="Q588" s="403"/>
      <c r="R588" s="406"/>
      <c r="S588" s="406"/>
      <c r="T588" s="406"/>
      <c r="U588" s="406"/>
      <c r="V588" s="406"/>
      <c r="W588" s="411"/>
      <c r="X588" s="403"/>
      <c r="Y588" s="406"/>
      <c r="Z588" s="406"/>
      <c r="AA588" s="406"/>
      <c r="AB588" s="406"/>
      <c r="AC588" s="406"/>
      <c r="AD588" s="406"/>
      <c r="AE588" s="406"/>
      <c r="AF588" s="406"/>
      <c r="AG588" s="406"/>
      <c r="AH588" s="406"/>
      <c r="AI588" s="406"/>
      <c r="AJ588" s="406"/>
      <c r="AK588" s="406"/>
      <c r="AL588" s="406"/>
      <c r="AM588" s="406"/>
      <c r="AN588" s="406"/>
      <c r="AO588" s="406"/>
      <c r="AP588" s="406"/>
      <c r="AQ588" s="406"/>
      <c r="AR588" s="406"/>
      <c r="AS588" s="406"/>
      <c r="AT588" s="406"/>
      <c r="AU588" s="406"/>
      <c r="AV588" s="406"/>
      <c r="AW588" s="406"/>
      <c r="AX588" s="406"/>
      <c r="AY588" s="406"/>
      <c r="AZ588" s="406"/>
      <c r="BA588" s="406"/>
      <c r="BB588" s="406"/>
      <c r="BC588" s="406"/>
      <c r="BD588" s="406"/>
      <c r="BE588" s="406"/>
      <c r="BF588" s="406"/>
      <c r="BG588" s="406"/>
      <c r="BH588" s="406"/>
      <c r="BI588" s="406"/>
      <c r="BJ588" s="406"/>
      <c r="BK588" s="406"/>
      <c r="BL588" s="406"/>
      <c r="BM588" s="406"/>
      <c r="BN588" s="406"/>
      <c r="BO588" s="406"/>
      <c r="BP588" s="406"/>
      <c r="BQ588" s="406"/>
      <c r="BR588" s="406"/>
      <c r="BS588" s="406"/>
      <c r="BT588" s="406"/>
      <c r="BU588" s="406"/>
      <c r="BV588" s="406"/>
      <c r="BW588" s="406"/>
      <c r="BX588" s="406"/>
      <c r="BY588" s="406"/>
      <c r="BZ588" s="406"/>
      <c r="CA588" s="406"/>
      <c r="CB588" s="406"/>
      <c r="CC588" s="406"/>
      <c r="CD588" s="406"/>
      <c r="CE588" s="406"/>
      <c r="CF588" s="406"/>
      <c r="CG588" s="406"/>
      <c r="CH588" s="406"/>
      <c r="CI588" s="406"/>
      <c r="CJ588" s="406"/>
      <c r="CK588" s="406"/>
      <c r="CL588" s="406"/>
      <c r="CM588" s="406"/>
      <c r="CN588" s="406"/>
      <c r="CO588" s="406"/>
      <c r="CP588" s="406"/>
      <c r="CQ588" s="406"/>
      <c r="CR588" s="406"/>
      <c r="CS588" s="406"/>
      <c r="CT588" s="406"/>
      <c r="CU588" s="406"/>
      <c r="CV588" s="406"/>
      <c r="CW588" s="406"/>
      <c r="CX588" s="406"/>
      <c r="CY588" s="406"/>
      <c r="CZ588" s="406"/>
      <c r="DA588" s="406"/>
      <c r="DB588" s="406"/>
      <c r="DC588" s="406"/>
      <c r="DD588" s="406"/>
      <c r="DE588" s="406"/>
      <c r="DF588" s="406"/>
      <c r="DG588" s="406"/>
      <c r="DH588" s="406"/>
      <c r="DI588" s="406"/>
      <c r="DJ588" s="406"/>
      <c r="DK588" s="406"/>
      <c r="DL588" s="406"/>
      <c r="DM588" s="406"/>
      <c r="DN588" s="406"/>
      <c r="DO588" s="406"/>
      <c r="DP588" s="406"/>
      <c r="DQ588" s="406"/>
      <c r="DR588" s="406"/>
      <c r="DS588" s="406"/>
      <c r="DT588" s="406"/>
      <c r="DU588" s="406"/>
      <c r="DV588" s="406"/>
      <c r="DW588" s="406"/>
      <c r="DX588" s="406"/>
      <c r="DY588" s="406"/>
      <c r="DZ588" s="406"/>
      <c r="EA588" s="406"/>
      <c r="EB588" s="406"/>
      <c r="EC588" s="406"/>
      <c r="ED588" s="406"/>
      <c r="EE588" s="406"/>
      <c r="EF588" s="406"/>
      <c r="EG588" s="406"/>
      <c r="EH588" s="406"/>
      <c r="EI588" s="406"/>
      <c r="EJ588" s="406"/>
      <c r="EK588" s="406"/>
      <c r="EL588" s="406"/>
      <c r="EM588" s="406"/>
      <c r="EN588" s="406"/>
      <c r="EO588" s="406"/>
      <c r="EP588" s="406"/>
      <c r="EQ588" s="406"/>
      <c r="ER588" s="406"/>
      <c r="ES588" s="403"/>
      <c r="ET588" s="406"/>
      <c r="EU588" s="406"/>
      <c r="EV588" s="406"/>
      <c r="EW588" s="406"/>
      <c r="EX588" s="406"/>
      <c r="EY588" s="406"/>
      <c r="EZ588" s="406"/>
      <c r="FA588" s="406"/>
      <c r="FB588" s="406"/>
      <c r="FC588" s="406"/>
      <c r="FD588" s="406"/>
      <c r="FE588" s="406"/>
      <c r="FF588" s="413"/>
      <c r="FG588" s="406"/>
      <c r="FH588" s="406"/>
      <c r="FI588" s="406"/>
      <c r="FJ588" s="406"/>
      <c r="FK588" s="406"/>
      <c r="FL588" s="406"/>
      <c r="FM588" s="406"/>
      <c r="FN588" s="406"/>
      <c r="FO588" s="406"/>
      <c r="FP588" s="406"/>
      <c r="FQ588" s="408"/>
      <c r="FR588" s="408"/>
      <c r="FS588" s="406"/>
      <c r="FT588" s="406"/>
      <c r="FU588" s="406"/>
      <c r="FV588" s="406"/>
      <c r="FW588" s="406"/>
      <c r="FX588" s="406"/>
      <c r="FY588" s="406"/>
      <c r="FZ588" s="406"/>
      <c r="GA588" s="403"/>
      <c r="GB588" s="403"/>
      <c r="GC588" s="403"/>
      <c r="GD588" s="401"/>
      <c r="GE588" s="401"/>
      <c r="GF588" s="401"/>
      <c r="GG588" s="401"/>
      <c r="GH588" s="401"/>
      <c r="GI588" s="401"/>
      <c r="GJ588" s="401"/>
      <c r="GK588" s="401"/>
      <c r="GL588" s="401"/>
      <c r="GM588" s="401"/>
      <c r="GN588" s="401"/>
      <c r="GO588" s="401"/>
      <c r="GP588" s="401"/>
      <c r="GQ588" s="401"/>
      <c r="GR588" s="401"/>
      <c r="GS588" s="401"/>
      <c r="GT588" s="401"/>
      <c r="GU588" s="401"/>
      <c r="GV588" s="401"/>
      <c r="GW588" s="401"/>
      <c r="GX588" s="401"/>
      <c r="GY588" s="401"/>
      <c r="GZ588" s="401"/>
      <c r="HA588" s="401"/>
      <c r="HB588" s="401"/>
      <c r="HC588" s="401"/>
      <c r="HD588" s="401"/>
      <c r="HE588" s="401"/>
      <c r="HF588" s="401"/>
      <c r="HG588" s="401"/>
      <c r="HH588" s="401"/>
      <c r="HI588" s="401"/>
      <c r="HJ588" s="401"/>
      <c r="HK588" s="401"/>
      <c r="HL588" s="401"/>
      <c r="HM588" s="401"/>
      <c r="HN588" s="401"/>
      <c r="HO588" s="401"/>
      <c r="HP588" s="401"/>
      <c r="HQ588" s="401"/>
      <c r="HR588" s="401"/>
      <c r="HS588" s="401"/>
      <c r="HT588" s="401"/>
      <c r="HU588" s="401"/>
      <c r="HV588" s="401"/>
      <c r="HW588" s="401"/>
      <c r="HX588" s="401"/>
      <c r="HY588" s="401"/>
      <c r="HZ588" s="401"/>
      <c r="IA588" s="401"/>
      <c r="IB588" s="401"/>
      <c r="IC588" s="401"/>
      <c r="ID588" s="401"/>
      <c r="IE588" s="401"/>
      <c r="IF588" s="401"/>
      <c r="IG588" s="401"/>
      <c r="IH588" s="401"/>
      <c r="II588" s="401"/>
      <c r="IJ588" s="401"/>
      <c r="IK588" s="401"/>
      <c r="IL588" s="401"/>
      <c r="IM588" s="401"/>
      <c r="IN588" s="401"/>
      <c r="IO588" s="401"/>
      <c r="IP588" s="401"/>
      <c r="IQ588" s="401"/>
      <c r="IR588" s="401"/>
      <c r="IS588" s="401"/>
      <c r="IT588" s="401"/>
      <c r="IU588" s="401"/>
      <c r="IV588" s="401"/>
      <c r="IW588" s="401"/>
      <c r="IX588" s="401"/>
      <c r="IY588" s="401"/>
      <c r="IZ588" s="401"/>
      <c r="JA588" s="401"/>
      <c r="JB588" s="401"/>
      <c r="JC588" s="401"/>
      <c r="JD588" s="410"/>
    </row>
    <row r="589" spans="1:264" ht="18.95" hidden="1" customHeight="1">
      <c r="A589" s="275"/>
      <c r="B589" s="276"/>
      <c r="C589" s="276"/>
      <c r="D589" s="339"/>
      <c r="E589" s="278"/>
      <c r="F589" s="278"/>
      <c r="G589" s="278"/>
      <c r="H589" s="276"/>
      <c r="I589" s="339"/>
      <c r="J589" s="406"/>
      <c r="K589" s="403"/>
      <c r="L589" s="403"/>
      <c r="M589" s="403"/>
      <c r="N589" s="403"/>
      <c r="O589" s="431"/>
      <c r="P589" s="404"/>
      <c r="Q589" s="403"/>
      <c r="R589" s="406"/>
      <c r="S589" s="406"/>
      <c r="T589" s="406"/>
      <c r="U589" s="406"/>
      <c r="V589" s="406"/>
      <c r="W589" s="411"/>
      <c r="X589" s="403"/>
      <c r="Y589" s="406"/>
      <c r="Z589" s="406"/>
      <c r="AA589" s="406"/>
      <c r="AB589" s="406"/>
      <c r="AC589" s="406"/>
      <c r="AD589" s="406"/>
      <c r="AE589" s="406"/>
      <c r="AF589" s="406"/>
      <c r="AG589" s="406"/>
      <c r="AH589" s="406"/>
      <c r="AI589" s="406"/>
      <c r="AJ589" s="406"/>
      <c r="AK589" s="406"/>
      <c r="AL589" s="406"/>
      <c r="AM589" s="406"/>
      <c r="AN589" s="406"/>
      <c r="AO589" s="406"/>
      <c r="AP589" s="406"/>
      <c r="AQ589" s="406"/>
      <c r="AR589" s="406"/>
      <c r="AS589" s="406"/>
      <c r="AT589" s="406"/>
      <c r="AU589" s="406"/>
      <c r="AV589" s="406"/>
      <c r="AW589" s="406"/>
      <c r="AX589" s="406"/>
      <c r="AY589" s="406"/>
      <c r="AZ589" s="406"/>
      <c r="BA589" s="406"/>
      <c r="BB589" s="406"/>
      <c r="BC589" s="406"/>
      <c r="BD589" s="406"/>
      <c r="BE589" s="406"/>
      <c r="BF589" s="406"/>
      <c r="BG589" s="406"/>
      <c r="BH589" s="406"/>
      <c r="BI589" s="406"/>
      <c r="BJ589" s="406"/>
      <c r="BK589" s="406"/>
      <c r="BL589" s="406"/>
      <c r="BM589" s="406"/>
      <c r="BN589" s="406"/>
      <c r="BO589" s="406"/>
      <c r="BP589" s="406"/>
      <c r="BQ589" s="406"/>
      <c r="BR589" s="406"/>
      <c r="BS589" s="406"/>
      <c r="BT589" s="406"/>
      <c r="BU589" s="406"/>
      <c r="BV589" s="406"/>
      <c r="BW589" s="406"/>
      <c r="BX589" s="406"/>
      <c r="BY589" s="406"/>
      <c r="BZ589" s="406"/>
      <c r="CA589" s="406"/>
      <c r="CB589" s="406"/>
      <c r="CC589" s="406"/>
      <c r="CD589" s="406"/>
      <c r="CE589" s="406"/>
      <c r="CF589" s="406"/>
      <c r="CG589" s="406"/>
      <c r="CH589" s="406"/>
      <c r="CI589" s="406"/>
      <c r="CJ589" s="406"/>
      <c r="CK589" s="406"/>
      <c r="CL589" s="406"/>
      <c r="CM589" s="406"/>
      <c r="CN589" s="406"/>
      <c r="CO589" s="406"/>
      <c r="CP589" s="406"/>
      <c r="CQ589" s="406"/>
      <c r="CR589" s="406"/>
      <c r="CS589" s="406"/>
      <c r="CT589" s="406"/>
      <c r="CU589" s="406"/>
      <c r="CV589" s="406"/>
      <c r="CW589" s="406"/>
      <c r="CX589" s="406"/>
      <c r="CY589" s="406"/>
      <c r="CZ589" s="406"/>
      <c r="DA589" s="406"/>
      <c r="DB589" s="406"/>
      <c r="DC589" s="406"/>
      <c r="DD589" s="406"/>
      <c r="DE589" s="406"/>
      <c r="DF589" s="406"/>
      <c r="DG589" s="406"/>
      <c r="DH589" s="406"/>
      <c r="DI589" s="406"/>
      <c r="DJ589" s="406"/>
      <c r="DK589" s="406"/>
      <c r="DL589" s="406"/>
      <c r="DM589" s="406"/>
      <c r="DN589" s="406"/>
      <c r="DO589" s="406"/>
      <c r="DP589" s="406"/>
      <c r="DQ589" s="406"/>
      <c r="DR589" s="406"/>
      <c r="DS589" s="406"/>
      <c r="DT589" s="406"/>
      <c r="DU589" s="406"/>
      <c r="DV589" s="406"/>
      <c r="DW589" s="406"/>
      <c r="DX589" s="406"/>
      <c r="DY589" s="406"/>
      <c r="DZ589" s="406"/>
      <c r="EA589" s="406"/>
      <c r="EB589" s="406"/>
      <c r="EC589" s="406"/>
      <c r="ED589" s="406"/>
      <c r="EE589" s="406"/>
      <c r="EF589" s="406"/>
      <c r="EG589" s="406"/>
      <c r="EH589" s="406"/>
      <c r="EI589" s="406"/>
      <c r="EJ589" s="406"/>
      <c r="EK589" s="406"/>
      <c r="EL589" s="406"/>
      <c r="EM589" s="406"/>
      <c r="EN589" s="406"/>
      <c r="EO589" s="406"/>
      <c r="EP589" s="406"/>
      <c r="EQ589" s="406"/>
      <c r="ER589" s="406"/>
      <c r="ES589" s="403"/>
      <c r="ET589" s="406"/>
      <c r="EU589" s="406"/>
      <c r="EV589" s="406"/>
      <c r="EW589" s="406"/>
      <c r="EX589" s="406"/>
      <c r="EY589" s="406"/>
      <c r="EZ589" s="406"/>
      <c r="FA589" s="406"/>
      <c r="FB589" s="406"/>
      <c r="FC589" s="406"/>
      <c r="FD589" s="406"/>
      <c r="FE589" s="406"/>
      <c r="FF589" s="413"/>
      <c r="FG589" s="406"/>
      <c r="FH589" s="406"/>
      <c r="FI589" s="406"/>
      <c r="FJ589" s="406"/>
      <c r="FK589" s="406"/>
      <c r="FL589" s="406"/>
      <c r="FM589" s="406"/>
      <c r="FN589" s="406"/>
      <c r="FO589" s="406"/>
      <c r="FP589" s="406"/>
      <c r="FQ589" s="408"/>
      <c r="FR589" s="408"/>
      <c r="FS589" s="406"/>
      <c r="FT589" s="406"/>
      <c r="FU589" s="406"/>
      <c r="FV589" s="406"/>
      <c r="FW589" s="406"/>
      <c r="FX589" s="406"/>
      <c r="FY589" s="406"/>
      <c r="FZ589" s="406"/>
      <c r="GA589" s="403"/>
      <c r="GB589" s="403"/>
      <c r="GC589" s="403"/>
      <c r="GD589" s="401"/>
      <c r="GE589" s="401"/>
      <c r="GF589" s="401"/>
      <c r="GG589" s="401"/>
      <c r="GH589" s="401"/>
      <c r="GI589" s="401"/>
      <c r="GJ589" s="401"/>
      <c r="GK589" s="401"/>
      <c r="GL589" s="401"/>
      <c r="GM589" s="401"/>
      <c r="GN589" s="401"/>
      <c r="GO589" s="401"/>
      <c r="GP589" s="401"/>
      <c r="GQ589" s="401"/>
      <c r="GR589" s="401"/>
      <c r="GS589" s="401"/>
      <c r="GT589" s="401"/>
      <c r="GU589" s="401"/>
      <c r="GV589" s="401"/>
      <c r="GW589" s="401"/>
      <c r="GX589" s="401"/>
      <c r="GY589" s="401"/>
      <c r="GZ589" s="401"/>
      <c r="HA589" s="401"/>
      <c r="HB589" s="401"/>
      <c r="HC589" s="401"/>
      <c r="HD589" s="401"/>
      <c r="HE589" s="401"/>
      <c r="HF589" s="401"/>
      <c r="HG589" s="401"/>
      <c r="HH589" s="401"/>
      <c r="HI589" s="401"/>
      <c r="HJ589" s="401"/>
      <c r="HK589" s="401"/>
      <c r="HL589" s="401"/>
      <c r="HM589" s="401"/>
      <c r="HN589" s="401"/>
      <c r="HO589" s="401"/>
      <c r="HP589" s="401"/>
      <c r="HQ589" s="401"/>
      <c r="HR589" s="401"/>
      <c r="HS589" s="401"/>
      <c r="HT589" s="401"/>
      <c r="HU589" s="401"/>
      <c r="HV589" s="401"/>
      <c r="HW589" s="401"/>
      <c r="HX589" s="401"/>
      <c r="HY589" s="401"/>
      <c r="HZ589" s="401"/>
      <c r="IA589" s="401"/>
      <c r="IB589" s="401"/>
      <c r="IC589" s="401"/>
      <c r="ID589" s="401"/>
      <c r="IE589" s="401"/>
      <c r="IF589" s="401"/>
      <c r="IG589" s="401"/>
      <c r="IH589" s="401"/>
      <c r="II589" s="401"/>
      <c r="IJ589" s="401"/>
      <c r="IK589" s="401"/>
      <c r="IL589" s="401"/>
      <c r="IM589" s="401"/>
      <c r="IN589" s="401"/>
      <c r="IO589" s="401"/>
      <c r="IP589" s="401"/>
      <c r="IQ589" s="401"/>
      <c r="IR589" s="401"/>
      <c r="IS589" s="401"/>
      <c r="IT589" s="401"/>
      <c r="IU589" s="401"/>
      <c r="IV589" s="401"/>
      <c r="IW589" s="401"/>
      <c r="IX589" s="401"/>
      <c r="IY589" s="401"/>
      <c r="IZ589" s="401"/>
      <c r="JA589" s="401"/>
      <c r="JB589" s="401"/>
      <c r="JC589" s="401"/>
      <c r="JD589" s="410"/>
    </row>
    <row r="590" spans="1:264" ht="18.95" hidden="1" customHeight="1">
      <c r="A590" s="275"/>
      <c r="B590" s="276"/>
      <c r="C590" s="276"/>
      <c r="D590" s="339"/>
      <c r="E590" s="278"/>
      <c r="F590" s="278"/>
      <c r="G590" s="278"/>
      <c r="H590" s="276"/>
      <c r="I590" s="339"/>
      <c r="J590" s="406"/>
      <c r="K590" s="403"/>
      <c r="L590" s="403"/>
      <c r="M590" s="403"/>
      <c r="N590" s="403"/>
      <c r="O590" s="431"/>
      <c r="P590" s="404"/>
      <c r="Q590" s="403"/>
      <c r="R590" s="406"/>
      <c r="S590" s="406"/>
      <c r="T590" s="406"/>
      <c r="U590" s="406"/>
      <c r="V590" s="406"/>
      <c r="W590" s="411"/>
      <c r="X590" s="403"/>
      <c r="Y590" s="406"/>
      <c r="Z590" s="406"/>
      <c r="AA590" s="406"/>
      <c r="AB590" s="406"/>
      <c r="AC590" s="406"/>
      <c r="AD590" s="406"/>
      <c r="AE590" s="406"/>
      <c r="AF590" s="406"/>
      <c r="AG590" s="406"/>
      <c r="AH590" s="406"/>
      <c r="AI590" s="406"/>
      <c r="AJ590" s="406"/>
      <c r="AK590" s="406"/>
      <c r="AL590" s="406"/>
      <c r="AM590" s="406"/>
      <c r="AN590" s="406"/>
      <c r="AO590" s="406"/>
      <c r="AP590" s="406"/>
      <c r="AQ590" s="406"/>
      <c r="AR590" s="406"/>
      <c r="AS590" s="406"/>
      <c r="AT590" s="406"/>
      <c r="AU590" s="406"/>
      <c r="AV590" s="406"/>
      <c r="AW590" s="406"/>
      <c r="AX590" s="406"/>
      <c r="AY590" s="406"/>
      <c r="AZ590" s="406"/>
      <c r="BA590" s="406"/>
      <c r="BB590" s="406"/>
      <c r="BC590" s="406"/>
      <c r="BD590" s="406"/>
      <c r="BE590" s="406"/>
      <c r="BF590" s="406"/>
      <c r="BG590" s="406"/>
      <c r="BH590" s="406"/>
      <c r="BI590" s="406"/>
      <c r="BJ590" s="406"/>
      <c r="BK590" s="406"/>
      <c r="BL590" s="406"/>
      <c r="BM590" s="406"/>
      <c r="BN590" s="406"/>
      <c r="BO590" s="406"/>
      <c r="BP590" s="406"/>
      <c r="BQ590" s="406"/>
      <c r="BR590" s="406"/>
      <c r="BS590" s="406"/>
      <c r="BT590" s="406"/>
      <c r="BU590" s="406"/>
      <c r="BV590" s="406"/>
      <c r="BW590" s="406"/>
      <c r="BX590" s="406"/>
      <c r="BY590" s="406"/>
      <c r="BZ590" s="406"/>
      <c r="CA590" s="406"/>
      <c r="CB590" s="406"/>
      <c r="CC590" s="406"/>
      <c r="CD590" s="406"/>
      <c r="CE590" s="406"/>
      <c r="CF590" s="406"/>
      <c r="CG590" s="406"/>
      <c r="CH590" s="406"/>
      <c r="CI590" s="406"/>
      <c r="CJ590" s="406"/>
      <c r="CK590" s="406"/>
      <c r="CL590" s="406"/>
      <c r="CM590" s="406"/>
      <c r="CN590" s="406"/>
      <c r="CO590" s="406"/>
      <c r="CP590" s="406"/>
      <c r="CQ590" s="406"/>
      <c r="CR590" s="406"/>
      <c r="CS590" s="406"/>
      <c r="CT590" s="406"/>
      <c r="CU590" s="406"/>
      <c r="CV590" s="406"/>
      <c r="CW590" s="406"/>
      <c r="CX590" s="406"/>
      <c r="CY590" s="406"/>
      <c r="CZ590" s="406"/>
      <c r="DA590" s="406"/>
      <c r="DB590" s="406"/>
      <c r="DC590" s="406"/>
      <c r="DD590" s="406"/>
      <c r="DE590" s="406"/>
      <c r="DF590" s="406"/>
      <c r="DG590" s="406"/>
      <c r="DH590" s="406"/>
      <c r="DI590" s="406"/>
      <c r="DJ590" s="406"/>
      <c r="DK590" s="406"/>
      <c r="DL590" s="406"/>
      <c r="DM590" s="406"/>
      <c r="DN590" s="406"/>
      <c r="DO590" s="406"/>
      <c r="DP590" s="406"/>
      <c r="DQ590" s="406"/>
      <c r="DR590" s="406"/>
      <c r="DS590" s="406"/>
      <c r="DT590" s="406"/>
      <c r="DU590" s="406"/>
      <c r="DV590" s="406"/>
      <c r="DW590" s="406"/>
      <c r="DX590" s="406"/>
      <c r="DY590" s="406"/>
      <c r="DZ590" s="406"/>
      <c r="EA590" s="406"/>
      <c r="EB590" s="406"/>
      <c r="EC590" s="406"/>
      <c r="ED590" s="406"/>
      <c r="EE590" s="406"/>
      <c r="EF590" s="406"/>
      <c r="EG590" s="406"/>
      <c r="EH590" s="406"/>
      <c r="EI590" s="406"/>
      <c r="EJ590" s="406"/>
      <c r="EK590" s="406"/>
      <c r="EL590" s="406"/>
      <c r="EM590" s="406"/>
      <c r="EN590" s="406"/>
      <c r="EO590" s="406"/>
      <c r="EP590" s="406"/>
      <c r="EQ590" s="406"/>
      <c r="ER590" s="406"/>
      <c r="ES590" s="403"/>
      <c r="ET590" s="406"/>
      <c r="EU590" s="406"/>
      <c r="EV590" s="406"/>
      <c r="EW590" s="406"/>
      <c r="EX590" s="406"/>
      <c r="EY590" s="406"/>
      <c r="EZ590" s="406"/>
      <c r="FA590" s="406"/>
      <c r="FB590" s="406"/>
      <c r="FC590" s="406"/>
      <c r="FD590" s="406"/>
      <c r="FE590" s="406"/>
      <c r="FF590" s="413"/>
      <c r="FG590" s="406"/>
      <c r="FH590" s="406"/>
      <c r="FI590" s="406"/>
      <c r="FJ590" s="406"/>
      <c r="FK590" s="406"/>
      <c r="FL590" s="406"/>
      <c r="FM590" s="406"/>
      <c r="FN590" s="406"/>
      <c r="FO590" s="406"/>
      <c r="FP590" s="406"/>
      <c r="FQ590" s="408"/>
      <c r="FR590" s="408"/>
      <c r="FS590" s="406"/>
      <c r="FT590" s="406"/>
      <c r="FU590" s="406"/>
      <c r="FV590" s="406"/>
      <c r="FW590" s="406"/>
      <c r="FX590" s="406"/>
      <c r="FY590" s="406"/>
      <c r="FZ590" s="406"/>
      <c r="GA590" s="403"/>
      <c r="GB590" s="403"/>
      <c r="GC590" s="403"/>
      <c r="GD590" s="401"/>
      <c r="GE590" s="401"/>
      <c r="GF590" s="401"/>
      <c r="GG590" s="401"/>
      <c r="GH590" s="401"/>
      <c r="GI590" s="401"/>
      <c r="GJ590" s="401"/>
      <c r="GK590" s="401"/>
      <c r="GL590" s="401"/>
      <c r="GM590" s="401"/>
      <c r="GN590" s="401"/>
      <c r="GO590" s="401"/>
      <c r="GP590" s="401"/>
      <c r="GQ590" s="401"/>
      <c r="GR590" s="401"/>
      <c r="GS590" s="401"/>
      <c r="GT590" s="401"/>
      <c r="GU590" s="401"/>
      <c r="GV590" s="401"/>
      <c r="GW590" s="401"/>
      <c r="GX590" s="401"/>
      <c r="GY590" s="401"/>
      <c r="GZ590" s="401"/>
      <c r="HA590" s="401"/>
      <c r="HB590" s="401"/>
      <c r="HC590" s="401"/>
      <c r="HD590" s="401"/>
      <c r="HE590" s="401"/>
      <c r="HF590" s="401"/>
      <c r="HG590" s="401"/>
      <c r="HH590" s="401"/>
      <c r="HI590" s="401"/>
      <c r="HJ590" s="401"/>
      <c r="HK590" s="401"/>
      <c r="HL590" s="401"/>
      <c r="HM590" s="401"/>
      <c r="HN590" s="401"/>
      <c r="HO590" s="401"/>
      <c r="HP590" s="401"/>
      <c r="HQ590" s="401"/>
      <c r="HR590" s="401"/>
      <c r="HS590" s="401"/>
      <c r="HT590" s="401"/>
      <c r="HU590" s="401"/>
      <c r="HV590" s="401"/>
      <c r="HW590" s="401"/>
      <c r="HX590" s="401"/>
      <c r="HY590" s="401"/>
      <c r="HZ590" s="401"/>
      <c r="IA590" s="401"/>
      <c r="IB590" s="401"/>
      <c r="IC590" s="401"/>
      <c r="ID590" s="401"/>
      <c r="IE590" s="401"/>
      <c r="IF590" s="401"/>
      <c r="IG590" s="401"/>
      <c r="IH590" s="401"/>
      <c r="II590" s="401"/>
      <c r="IJ590" s="401"/>
      <c r="IK590" s="401"/>
      <c r="IL590" s="401"/>
      <c r="IM590" s="401"/>
      <c r="IN590" s="401"/>
      <c r="IO590" s="401"/>
      <c r="IP590" s="401"/>
      <c r="IQ590" s="401"/>
      <c r="IR590" s="401"/>
      <c r="IS590" s="401"/>
      <c r="IT590" s="401"/>
      <c r="IU590" s="401"/>
      <c r="IV590" s="401"/>
      <c r="IW590" s="401"/>
      <c r="IX590" s="401"/>
      <c r="IY590" s="401"/>
      <c r="IZ590" s="401"/>
      <c r="JA590" s="401"/>
      <c r="JB590" s="401"/>
      <c r="JC590" s="401"/>
      <c r="JD590" s="410"/>
    </row>
    <row r="591" spans="1:264" ht="18.95" hidden="1" customHeight="1">
      <c r="A591" s="275"/>
      <c r="B591" s="276"/>
      <c r="C591" s="276"/>
      <c r="D591" s="339"/>
      <c r="E591" s="278"/>
      <c r="F591" s="278"/>
      <c r="G591" s="278"/>
      <c r="H591" s="276"/>
      <c r="I591" s="339"/>
      <c r="J591" s="406"/>
      <c r="K591" s="403"/>
      <c r="L591" s="403"/>
      <c r="M591" s="403"/>
      <c r="N591" s="403"/>
      <c r="O591" s="431"/>
      <c r="P591" s="404"/>
      <c r="Q591" s="403"/>
      <c r="R591" s="406"/>
      <c r="S591" s="406"/>
      <c r="T591" s="406"/>
      <c r="U591" s="406"/>
      <c r="V591" s="406"/>
      <c r="W591" s="411"/>
      <c r="X591" s="403"/>
      <c r="Y591" s="406"/>
      <c r="Z591" s="406"/>
      <c r="AA591" s="406"/>
      <c r="AB591" s="406"/>
      <c r="AC591" s="406"/>
      <c r="AD591" s="406"/>
      <c r="AE591" s="406"/>
      <c r="AF591" s="406"/>
      <c r="AG591" s="406"/>
      <c r="AH591" s="406"/>
      <c r="AI591" s="406"/>
      <c r="AJ591" s="406"/>
      <c r="AK591" s="406"/>
      <c r="AL591" s="406"/>
      <c r="AM591" s="406"/>
      <c r="AN591" s="406"/>
      <c r="AO591" s="406"/>
      <c r="AP591" s="406"/>
      <c r="AQ591" s="406"/>
      <c r="AR591" s="406"/>
      <c r="AS591" s="406"/>
      <c r="AT591" s="406"/>
      <c r="AU591" s="406"/>
      <c r="AV591" s="406"/>
      <c r="AW591" s="406"/>
      <c r="AX591" s="406"/>
      <c r="AY591" s="406"/>
      <c r="AZ591" s="406"/>
      <c r="BA591" s="406"/>
      <c r="BB591" s="406"/>
      <c r="BC591" s="406"/>
      <c r="BD591" s="406"/>
      <c r="BE591" s="406"/>
      <c r="BF591" s="406"/>
      <c r="BG591" s="406"/>
      <c r="BH591" s="406"/>
      <c r="BI591" s="406"/>
      <c r="BJ591" s="406"/>
      <c r="BK591" s="406"/>
      <c r="BL591" s="406"/>
      <c r="BM591" s="406"/>
      <c r="BN591" s="406"/>
      <c r="BO591" s="406"/>
      <c r="BP591" s="406"/>
      <c r="BQ591" s="406"/>
      <c r="BR591" s="406"/>
      <c r="BS591" s="406"/>
      <c r="BT591" s="406"/>
      <c r="BU591" s="406"/>
      <c r="BV591" s="406"/>
      <c r="BW591" s="406"/>
      <c r="BX591" s="406"/>
      <c r="BY591" s="406"/>
      <c r="BZ591" s="406"/>
      <c r="CA591" s="406"/>
      <c r="CB591" s="406"/>
      <c r="CC591" s="406"/>
      <c r="CD591" s="406"/>
      <c r="CE591" s="406"/>
      <c r="CF591" s="406"/>
      <c r="CG591" s="406"/>
      <c r="CH591" s="406"/>
      <c r="CI591" s="406"/>
      <c r="CJ591" s="406"/>
      <c r="CK591" s="406"/>
      <c r="CL591" s="406"/>
      <c r="CM591" s="406"/>
      <c r="CN591" s="406"/>
      <c r="CO591" s="406"/>
      <c r="CP591" s="406"/>
      <c r="CQ591" s="406"/>
      <c r="CR591" s="406"/>
      <c r="CS591" s="406"/>
      <c r="CT591" s="406"/>
      <c r="CU591" s="406"/>
      <c r="CV591" s="406"/>
      <c r="CW591" s="406"/>
      <c r="CX591" s="406"/>
      <c r="CY591" s="406"/>
      <c r="CZ591" s="406"/>
      <c r="DA591" s="406"/>
      <c r="DB591" s="406"/>
      <c r="DC591" s="406"/>
      <c r="DD591" s="406"/>
      <c r="DE591" s="406"/>
      <c r="DF591" s="406"/>
      <c r="DG591" s="406"/>
      <c r="DH591" s="406"/>
      <c r="DI591" s="406"/>
      <c r="DJ591" s="406"/>
      <c r="DK591" s="406"/>
      <c r="DL591" s="406"/>
      <c r="DM591" s="406"/>
      <c r="DN591" s="406"/>
      <c r="DO591" s="406"/>
      <c r="DP591" s="406"/>
      <c r="DQ591" s="406"/>
      <c r="DR591" s="406"/>
      <c r="DS591" s="406"/>
      <c r="DT591" s="406"/>
      <c r="DU591" s="406"/>
      <c r="DV591" s="406"/>
      <c r="DW591" s="406"/>
      <c r="DX591" s="406"/>
      <c r="DY591" s="406"/>
      <c r="DZ591" s="406"/>
      <c r="EA591" s="406"/>
      <c r="EB591" s="406"/>
      <c r="EC591" s="406"/>
      <c r="ED591" s="406"/>
      <c r="EE591" s="406"/>
      <c r="EF591" s="406"/>
      <c r="EG591" s="406"/>
      <c r="EH591" s="406"/>
      <c r="EI591" s="406"/>
      <c r="EJ591" s="406"/>
      <c r="EK591" s="406"/>
      <c r="EL591" s="406"/>
      <c r="EM591" s="406"/>
      <c r="EN591" s="406"/>
      <c r="EO591" s="406"/>
      <c r="EP591" s="406"/>
      <c r="EQ591" s="406"/>
      <c r="ER591" s="406"/>
      <c r="ES591" s="403"/>
      <c r="ET591" s="406"/>
      <c r="EU591" s="406"/>
      <c r="EV591" s="406"/>
      <c r="EW591" s="406"/>
      <c r="EX591" s="406"/>
      <c r="EY591" s="406"/>
      <c r="EZ591" s="406"/>
      <c r="FA591" s="406"/>
      <c r="FB591" s="406"/>
      <c r="FC591" s="406"/>
      <c r="FD591" s="406"/>
      <c r="FE591" s="406"/>
      <c r="FF591" s="413"/>
      <c r="FG591" s="406"/>
      <c r="FH591" s="406"/>
      <c r="FI591" s="406"/>
      <c r="FJ591" s="406"/>
      <c r="FK591" s="406"/>
      <c r="FL591" s="406"/>
      <c r="FM591" s="406"/>
      <c r="FN591" s="406"/>
      <c r="FO591" s="406"/>
      <c r="FP591" s="406"/>
      <c r="FQ591" s="408"/>
      <c r="FR591" s="408"/>
      <c r="FS591" s="406"/>
      <c r="FT591" s="406"/>
      <c r="FU591" s="406"/>
      <c r="FV591" s="406"/>
      <c r="FW591" s="406"/>
      <c r="FX591" s="406"/>
      <c r="FY591" s="406"/>
      <c r="FZ591" s="406"/>
      <c r="GA591" s="403"/>
      <c r="GB591" s="403"/>
      <c r="GC591" s="403"/>
      <c r="GD591" s="401"/>
      <c r="GE591" s="401"/>
      <c r="GF591" s="401"/>
      <c r="GG591" s="401"/>
      <c r="GH591" s="401"/>
      <c r="GI591" s="401"/>
      <c r="GJ591" s="401"/>
      <c r="GK591" s="401"/>
      <c r="GL591" s="401"/>
      <c r="GM591" s="401"/>
      <c r="GN591" s="401"/>
      <c r="GO591" s="401"/>
      <c r="GP591" s="401"/>
      <c r="GQ591" s="401"/>
      <c r="GR591" s="401"/>
      <c r="GS591" s="401"/>
      <c r="GT591" s="401"/>
      <c r="GU591" s="401"/>
      <c r="GV591" s="401"/>
      <c r="GW591" s="401"/>
      <c r="GX591" s="401"/>
      <c r="GY591" s="401"/>
      <c r="GZ591" s="401"/>
      <c r="HA591" s="401"/>
      <c r="HB591" s="401"/>
      <c r="HC591" s="401"/>
      <c r="HD591" s="401"/>
      <c r="HE591" s="401"/>
      <c r="HF591" s="401"/>
      <c r="HG591" s="401"/>
      <c r="HH591" s="401"/>
      <c r="HI591" s="401"/>
      <c r="HJ591" s="401"/>
      <c r="HK591" s="401"/>
      <c r="HL591" s="401"/>
      <c r="HM591" s="401"/>
      <c r="HN591" s="401"/>
      <c r="HO591" s="401"/>
      <c r="HP591" s="401"/>
      <c r="HQ591" s="401"/>
      <c r="HR591" s="401"/>
      <c r="HS591" s="401"/>
      <c r="HT591" s="401"/>
      <c r="HU591" s="401"/>
      <c r="HV591" s="401"/>
      <c r="HW591" s="401"/>
      <c r="HX591" s="401"/>
      <c r="HY591" s="401"/>
      <c r="HZ591" s="401"/>
      <c r="IA591" s="401"/>
      <c r="IB591" s="401"/>
      <c r="IC591" s="401"/>
      <c r="ID591" s="401"/>
      <c r="IE591" s="401"/>
      <c r="IF591" s="401"/>
      <c r="IG591" s="401"/>
      <c r="IH591" s="401"/>
      <c r="II591" s="401"/>
      <c r="IJ591" s="401"/>
      <c r="IK591" s="401"/>
      <c r="IL591" s="401"/>
      <c r="IM591" s="401"/>
      <c r="IN591" s="401"/>
      <c r="IO591" s="401"/>
      <c r="IP591" s="401"/>
      <c r="IQ591" s="401"/>
      <c r="IR591" s="401"/>
      <c r="IS591" s="401"/>
      <c r="IT591" s="401"/>
      <c r="IU591" s="401"/>
      <c r="IV591" s="401"/>
      <c r="IW591" s="401"/>
      <c r="IX591" s="401"/>
      <c r="IY591" s="401"/>
      <c r="IZ591" s="401"/>
      <c r="JA591" s="401"/>
      <c r="JB591" s="401"/>
      <c r="JC591" s="401"/>
      <c r="JD591" s="410"/>
    </row>
    <row r="592" spans="1:264" ht="18.95" hidden="1" customHeight="1">
      <c r="A592" s="275"/>
      <c r="B592" s="276"/>
      <c r="C592" s="276"/>
      <c r="D592" s="339"/>
      <c r="E592" s="278"/>
      <c r="F592" s="278"/>
      <c r="G592" s="278"/>
      <c r="H592" s="276"/>
      <c r="I592" s="339"/>
      <c r="J592" s="406"/>
      <c r="K592" s="403"/>
      <c r="L592" s="403"/>
      <c r="M592" s="403"/>
      <c r="N592" s="403"/>
      <c r="O592" s="431"/>
      <c r="P592" s="404"/>
      <c r="Q592" s="403"/>
      <c r="R592" s="406"/>
      <c r="S592" s="406"/>
      <c r="T592" s="406"/>
      <c r="U592" s="406"/>
      <c r="V592" s="406"/>
      <c r="W592" s="411"/>
      <c r="X592" s="403"/>
      <c r="Y592" s="406"/>
      <c r="Z592" s="406"/>
      <c r="AA592" s="406"/>
      <c r="AB592" s="406"/>
      <c r="AC592" s="406"/>
      <c r="AD592" s="406"/>
      <c r="AE592" s="406"/>
      <c r="AF592" s="406"/>
      <c r="AG592" s="406"/>
      <c r="AH592" s="406"/>
      <c r="AI592" s="406"/>
      <c r="AJ592" s="406"/>
      <c r="AK592" s="406"/>
      <c r="AL592" s="406"/>
      <c r="AM592" s="406"/>
      <c r="AN592" s="406"/>
      <c r="AO592" s="406"/>
      <c r="AP592" s="406"/>
      <c r="AQ592" s="406"/>
      <c r="AR592" s="406"/>
      <c r="AS592" s="406"/>
      <c r="AT592" s="406"/>
      <c r="AU592" s="406"/>
      <c r="AV592" s="406"/>
      <c r="AW592" s="406"/>
      <c r="AX592" s="406"/>
      <c r="AY592" s="406"/>
      <c r="AZ592" s="406"/>
      <c r="BA592" s="406"/>
      <c r="BB592" s="406"/>
      <c r="BC592" s="406"/>
      <c r="BD592" s="406"/>
      <c r="BE592" s="406"/>
      <c r="BF592" s="406"/>
      <c r="BG592" s="406"/>
      <c r="BH592" s="406"/>
      <c r="BI592" s="406"/>
      <c r="BJ592" s="406"/>
      <c r="BK592" s="406"/>
      <c r="BL592" s="406"/>
      <c r="BM592" s="406"/>
      <c r="BN592" s="406"/>
      <c r="BO592" s="406"/>
      <c r="BP592" s="406"/>
      <c r="BQ592" s="406"/>
      <c r="BR592" s="406"/>
      <c r="BS592" s="406"/>
      <c r="BT592" s="406"/>
      <c r="BU592" s="406"/>
      <c r="BV592" s="406"/>
      <c r="BW592" s="406"/>
      <c r="BX592" s="406"/>
      <c r="BY592" s="406"/>
      <c r="BZ592" s="406"/>
      <c r="CA592" s="406"/>
      <c r="CB592" s="406"/>
      <c r="CC592" s="406"/>
      <c r="CD592" s="406"/>
      <c r="CE592" s="406"/>
      <c r="CF592" s="406"/>
      <c r="CG592" s="406"/>
      <c r="CH592" s="406"/>
      <c r="CI592" s="406"/>
      <c r="CJ592" s="406"/>
      <c r="CK592" s="406"/>
      <c r="CL592" s="406"/>
      <c r="CM592" s="406"/>
      <c r="CN592" s="406"/>
      <c r="CO592" s="406"/>
      <c r="CP592" s="406"/>
      <c r="CQ592" s="406"/>
      <c r="CR592" s="406"/>
      <c r="CS592" s="406"/>
      <c r="CT592" s="406"/>
      <c r="CU592" s="406"/>
      <c r="CV592" s="406"/>
      <c r="CW592" s="406"/>
      <c r="CX592" s="406"/>
      <c r="CY592" s="406"/>
      <c r="CZ592" s="406"/>
      <c r="DA592" s="406"/>
      <c r="DB592" s="406"/>
      <c r="DC592" s="406"/>
      <c r="DD592" s="406"/>
      <c r="DE592" s="406"/>
      <c r="DF592" s="406"/>
      <c r="DG592" s="406"/>
      <c r="DH592" s="406"/>
      <c r="DI592" s="406"/>
      <c r="DJ592" s="406"/>
      <c r="DK592" s="406"/>
      <c r="DL592" s="406"/>
      <c r="DM592" s="406"/>
      <c r="DN592" s="406"/>
      <c r="DO592" s="406"/>
      <c r="DP592" s="406"/>
      <c r="DQ592" s="406"/>
      <c r="DR592" s="406"/>
      <c r="DS592" s="406"/>
      <c r="DT592" s="406"/>
      <c r="DU592" s="406"/>
      <c r="DV592" s="406"/>
      <c r="DW592" s="406"/>
      <c r="DX592" s="406"/>
      <c r="DY592" s="406"/>
      <c r="DZ592" s="406"/>
      <c r="EA592" s="406"/>
      <c r="EB592" s="406"/>
      <c r="EC592" s="406"/>
      <c r="ED592" s="406"/>
      <c r="EE592" s="406"/>
      <c r="EF592" s="406"/>
      <c r="EG592" s="406"/>
      <c r="EH592" s="406"/>
      <c r="EI592" s="406"/>
      <c r="EJ592" s="406"/>
      <c r="EK592" s="406"/>
      <c r="EL592" s="406"/>
      <c r="EM592" s="406"/>
      <c r="EN592" s="406"/>
      <c r="EO592" s="406"/>
      <c r="EP592" s="406"/>
      <c r="EQ592" s="406"/>
      <c r="ER592" s="406"/>
      <c r="ES592" s="403"/>
      <c r="ET592" s="406"/>
      <c r="EU592" s="406"/>
      <c r="EV592" s="406"/>
      <c r="EW592" s="406"/>
      <c r="EX592" s="406"/>
      <c r="EY592" s="406"/>
      <c r="EZ592" s="406"/>
      <c r="FA592" s="406"/>
      <c r="FB592" s="406"/>
      <c r="FC592" s="406"/>
      <c r="FD592" s="406"/>
      <c r="FE592" s="406"/>
      <c r="FF592" s="413"/>
      <c r="FG592" s="406"/>
      <c r="FH592" s="406"/>
      <c r="FI592" s="406"/>
      <c r="FJ592" s="406"/>
      <c r="FK592" s="406"/>
      <c r="FL592" s="406"/>
      <c r="FM592" s="406"/>
      <c r="FN592" s="406"/>
      <c r="FO592" s="406"/>
      <c r="FP592" s="406"/>
      <c r="FQ592" s="408"/>
      <c r="FR592" s="408"/>
      <c r="FS592" s="406"/>
      <c r="FT592" s="406"/>
      <c r="FU592" s="406"/>
      <c r="FV592" s="406"/>
      <c r="FW592" s="406"/>
      <c r="FX592" s="406"/>
      <c r="FY592" s="406"/>
      <c r="FZ592" s="406"/>
      <c r="GA592" s="403"/>
      <c r="GB592" s="403"/>
      <c r="GC592" s="403"/>
      <c r="GD592" s="401"/>
      <c r="GE592" s="401"/>
      <c r="GF592" s="401"/>
      <c r="GG592" s="401"/>
      <c r="GH592" s="401"/>
      <c r="GI592" s="401"/>
      <c r="GJ592" s="401"/>
      <c r="GK592" s="401"/>
      <c r="GL592" s="401"/>
      <c r="GM592" s="401"/>
      <c r="GN592" s="401"/>
      <c r="GO592" s="401"/>
      <c r="GP592" s="401"/>
      <c r="GQ592" s="401"/>
      <c r="GR592" s="401"/>
      <c r="GS592" s="401"/>
      <c r="GT592" s="401"/>
      <c r="GU592" s="401"/>
      <c r="GV592" s="401"/>
      <c r="GW592" s="401"/>
      <c r="GX592" s="401"/>
      <c r="GY592" s="401"/>
      <c r="GZ592" s="401"/>
      <c r="HA592" s="401"/>
      <c r="HB592" s="401"/>
      <c r="HC592" s="401"/>
      <c r="HD592" s="401"/>
      <c r="HE592" s="401"/>
      <c r="HF592" s="401"/>
      <c r="HG592" s="401"/>
      <c r="HH592" s="401"/>
      <c r="HI592" s="401"/>
      <c r="HJ592" s="401"/>
      <c r="HK592" s="401"/>
      <c r="HL592" s="401"/>
      <c r="HM592" s="401"/>
      <c r="HN592" s="401"/>
      <c r="HO592" s="401"/>
      <c r="HP592" s="401"/>
      <c r="HQ592" s="401"/>
      <c r="HR592" s="401"/>
      <c r="HS592" s="401"/>
      <c r="HT592" s="401"/>
      <c r="HU592" s="401"/>
      <c r="HV592" s="401"/>
      <c r="HW592" s="401"/>
      <c r="HX592" s="401"/>
      <c r="HY592" s="401"/>
      <c r="HZ592" s="401"/>
      <c r="IA592" s="401"/>
      <c r="IB592" s="401"/>
      <c r="IC592" s="401"/>
      <c r="ID592" s="401"/>
      <c r="IE592" s="401"/>
      <c r="IF592" s="401"/>
      <c r="IG592" s="401"/>
      <c r="IH592" s="401"/>
      <c r="II592" s="401"/>
      <c r="IJ592" s="401"/>
      <c r="IK592" s="401"/>
      <c r="IL592" s="401"/>
      <c r="IM592" s="401"/>
      <c r="IN592" s="401"/>
      <c r="IO592" s="401"/>
      <c r="IP592" s="401"/>
      <c r="IQ592" s="401"/>
      <c r="IR592" s="401"/>
      <c r="IS592" s="401"/>
      <c r="IT592" s="401"/>
      <c r="IU592" s="401"/>
      <c r="IV592" s="401"/>
      <c r="IW592" s="401"/>
      <c r="IX592" s="401"/>
      <c r="IY592" s="401"/>
      <c r="IZ592" s="401"/>
      <c r="JA592" s="401"/>
      <c r="JB592" s="401"/>
      <c r="JC592" s="401"/>
      <c r="JD592" s="410"/>
    </row>
    <row r="593" spans="1:264" ht="18.95" hidden="1" customHeight="1">
      <c r="A593" s="275"/>
      <c r="B593" s="276"/>
      <c r="C593" s="276"/>
      <c r="D593" s="339"/>
      <c r="E593" s="278"/>
      <c r="F593" s="278"/>
      <c r="G593" s="278"/>
      <c r="H593" s="276"/>
      <c r="I593" s="339"/>
      <c r="J593" s="406"/>
      <c r="K593" s="403"/>
      <c r="L593" s="403"/>
      <c r="M593" s="403"/>
      <c r="N593" s="403"/>
      <c r="O593" s="431"/>
      <c r="P593" s="404"/>
      <c r="Q593" s="403"/>
      <c r="R593" s="406"/>
      <c r="S593" s="406"/>
      <c r="T593" s="406"/>
      <c r="U593" s="406"/>
      <c r="V593" s="406"/>
      <c r="W593" s="411"/>
      <c r="X593" s="403"/>
      <c r="Y593" s="406"/>
      <c r="Z593" s="406"/>
      <c r="AA593" s="406"/>
      <c r="AB593" s="406"/>
      <c r="AC593" s="406"/>
      <c r="AD593" s="406"/>
      <c r="AE593" s="406"/>
      <c r="AF593" s="406"/>
      <c r="AG593" s="406"/>
      <c r="AH593" s="406"/>
      <c r="AI593" s="406"/>
      <c r="AJ593" s="406"/>
      <c r="AK593" s="406"/>
      <c r="AL593" s="406"/>
      <c r="AM593" s="406"/>
      <c r="AN593" s="406"/>
      <c r="AO593" s="406"/>
      <c r="AP593" s="406"/>
      <c r="AQ593" s="406"/>
      <c r="AR593" s="406"/>
      <c r="AS593" s="406"/>
      <c r="AT593" s="406"/>
      <c r="AU593" s="406"/>
      <c r="AV593" s="406"/>
      <c r="AW593" s="406"/>
      <c r="AX593" s="406"/>
      <c r="AY593" s="406"/>
      <c r="AZ593" s="406"/>
      <c r="BA593" s="406"/>
      <c r="BB593" s="406"/>
      <c r="BC593" s="406"/>
      <c r="BD593" s="406"/>
      <c r="BE593" s="406"/>
      <c r="BF593" s="406"/>
      <c r="BG593" s="406"/>
      <c r="BH593" s="406"/>
      <c r="BI593" s="406"/>
      <c r="BJ593" s="406"/>
      <c r="BK593" s="406"/>
      <c r="BL593" s="406"/>
      <c r="BM593" s="406"/>
      <c r="BN593" s="406"/>
      <c r="BO593" s="406"/>
      <c r="BP593" s="406"/>
      <c r="BQ593" s="406"/>
      <c r="BR593" s="406"/>
      <c r="BS593" s="406"/>
      <c r="BT593" s="406"/>
      <c r="BU593" s="406"/>
      <c r="BV593" s="406"/>
      <c r="BW593" s="406"/>
      <c r="BX593" s="406"/>
      <c r="BY593" s="406"/>
      <c r="BZ593" s="406"/>
      <c r="CA593" s="406"/>
      <c r="CB593" s="406"/>
      <c r="CC593" s="406"/>
      <c r="CD593" s="406"/>
      <c r="CE593" s="406"/>
      <c r="CF593" s="406"/>
      <c r="CG593" s="406"/>
      <c r="CH593" s="406"/>
      <c r="CI593" s="406"/>
      <c r="CJ593" s="406"/>
      <c r="CK593" s="406"/>
      <c r="CL593" s="406"/>
      <c r="CM593" s="406"/>
      <c r="CN593" s="406"/>
      <c r="CO593" s="406"/>
      <c r="CP593" s="406"/>
      <c r="CQ593" s="406"/>
      <c r="CR593" s="406"/>
      <c r="CS593" s="406"/>
      <c r="CT593" s="406"/>
      <c r="CU593" s="406"/>
      <c r="CV593" s="406"/>
      <c r="CW593" s="406"/>
      <c r="CX593" s="406"/>
      <c r="CY593" s="406"/>
      <c r="CZ593" s="406"/>
      <c r="DA593" s="406"/>
      <c r="DB593" s="406"/>
      <c r="DC593" s="406"/>
      <c r="DD593" s="406"/>
      <c r="DE593" s="406"/>
      <c r="DF593" s="406"/>
      <c r="DG593" s="406"/>
      <c r="DH593" s="406"/>
      <c r="DI593" s="406"/>
      <c r="DJ593" s="406"/>
      <c r="DK593" s="406"/>
      <c r="DL593" s="406"/>
      <c r="DM593" s="406"/>
      <c r="DN593" s="406"/>
      <c r="DO593" s="406"/>
      <c r="DP593" s="406"/>
      <c r="DQ593" s="406"/>
      <c r="DR593" s="406"/>
      <c r="DS593" s="406"/>
      <c r="DT593" s="406"/>
      <c r="DU593" s="406"/>
      <c r="DV593" s="406"/>
      <c r="DW593" s="406"/>
      <c r="DX593" s="406"/>
      <c r="DY593" s="406"/>
      <c r="DZ593" s="406"/>
      <c r="EA593" s="406"/>
      <c r="EB593" s="406"/>
      <c r="EC593" s="406"/>
      <c r="ED593" s="406"/>
      <c r="EE593" s="406"/>
      <c r="EF593" s="406"/>
      <c r="EG593" s="406"/>
      <c r="EH593" s="406"/>
      <c r="EI593" s="406"/>
      <c r="EJ593" s="406"/>
      <c r="EK593" s="406"/>
      <c r="EL593" s="406"/>
      <c r="EM593" s="406"/>
      <c r="EN593" s="406"/>
      <c r="EO593" s="406"/>
      <c r="EP593" s="406"/>
      <c r="EQ593" s="406"/>
      <c r="ER593" s="406"/>
      <c r="ES593" s="403"/>
      <c r="ET593" s="406"/>
      <c r="EU593" s="406"/>
      <c r="EV593" s="406"/>
      <c r="EW593" s="406"/>
      <c r="EX593" s="406"/>
      <c r="EY593" s="406"/>
      <c r="EZ593" s="406"/>
      <c r="FA593" s="406"/>
      <c r="FB593" s="406"/>
      <c r="FC593" s="406"/>
      <c r="FD593" s="406"/>
      <c r="FE593" s="406"/>
      <c r="FF593" s="413"/>
      <c r="FG593" s="406"/>
      <c r="FH593" s="406"/>
      <c r="FI593" s="406"/>
      <c r="FJ593" s="406"/>
      <c r="FK593" s="406"/>
      <c r="FL593" s="406"/>
      <c r="FM593" s="406"/>
      <c r="FN593" s="406"/>
      <c r="FO593" s="406"/>
      <c r="FP593" s="406"/>
      <c r="FQ593" s="408"/>
      <c r="FR593" s="408"/>
      <c r="FS593" s="406"/>
      <c r="FT593" s="406"/>
      <c r="FU593" s="406"/>
      <c r="FV593" s="406"/>
      <c r="FW593" s="406"/>
      <c r="FX593" s="406"/>
      <c r="FY593" s="406"/>
      <c r="FZ593" s="406"/>
      <c r="GA593" s="403"/>
      <c r="GB593" s="403"/>
      <c r="GC593" s="403"/>
      <c r="GD593" s="401"/>
      <c r="GE593" s="401"/>
      <c r="GF593" s="401"/>
      <c r="GG593" s="401"/>
      <c r="GH593" s="401"/>
      <c r="GI593" s="401"/>
      <c r="GJ593" s="401"/>
      <c r="GK593" s="401"/>
      <c r="GL593" s="401"/>
      <c r="GM593" s="401"/>
      <c r="GN593" s="401"/>
      <c r="GO593" s="401"/>
      <c r="GP593" s="401"/>
      <c r="GQ593" s="401"/>
      <c r="GR593" s="401"/>
      <c r="GS593" s="401"/>
      <c r="GT593" s="401"/>
      <c r="GU593" s="401"/>
      <c r="GV593" s="401"/>
      <c r="GW593" s="401"/>
      <c r="GX593" s="401"/>
      <c r="GY593" s="401"/>
      <c r="GZ593" s="401"/>
      <c r="HA593" s="401"/>
      <c r="HB593" s="401"/>
      <c r="HC593" s="401"/>
      <c r="HD593" s="401"/>
      <c r="HE593" s="401"/>
      <c r="HF593" s="401"/>
      <c r="HG593" s="401"/>
      <c r="HH593" s="401"/>
      <c r="HI593" s="401"/>
      <c r="HJ593" s="401"/>
      <c r="HK593" s="401"/>
      <c r="HL593" s="401"/>
      <c r="HM593" s="401"/>
      <c r="HN593" s="401"/>
      <c r="HO593" s="401"/>
      <c r="HP593" s="401"/>
      <c r="HQ593" s="401"/>
      <c r="HR593" s="401"/>
      <c r="HS593" s="401"/>
      <c r="HT593" s="401"/>
      <c r="HU593" s="401"/>
      <c r="HV593" s="401"/>
      <c r="HW593" s="401"/>
      <c r="HX593" s="401"/>
      <c r="HY593" s="401"/>
      <c r="HZ593" s="401"/>
      <c r="IA593" s="401"/>
      <c r="IB593" s="401"/>
      <c r="IC593" s="401"/>
      <c r="ID593" s="401"/>
      <c r="IE593" s="401"/>
      <c r="IF593" s="401"/>
      <c r="IG593" s="401"/>
      <c r="IH593" s="401"/>
      <c r="II593" s="401"/>
      <c r="IJ593" s="401"/>
      <c r="IK593" s="401"/>
      <c r="IL593" s="401"/>
      <c r="IM593" s="401"/>
      <c r="IN593" s="401"/>
      <c r="IO593" s="401"/>
      <c r="IP593" s="401"/>
      <c r="IQ593" s="401"/>
      <c r="IR593" s="401"/>
      <c r="IS593" s="401"/>
      <c r="IT593" s="401"/>
      <c r="IU593" s="401"/>
      <c r="IV593" s="401"/>
      <c r="IW593" s="401"/>
      <c r="IX593" s="401"/>
      <c r="IY593" s="401"/>
      <c r="IZ593" s="401"/>
      <c r="JA593" s="401"/>
      <c r="JB593" s="401"/>
      <c r="JC593" s="401"/>
      <c r="JD593" s="410"/>
    </row>
    <row r="594" spans="1:264" ht="18.95" hidden="1" customHeight="1">
      <c r="A594" s="275"/>
      <c r="B594" s="276"/>
      <c r="C594" s="276"/>
      <c r="D594" s="339"/>
      <c r="E594" s="278"/>
      <c r="F594" s="278"/>
      <c r="G594" s="278"/>
      <c r="H594" s="276"/>
      <c r="I594" s="339"/>
      <c r="J594" s="406"/>
      <c r="K594" s="403"/>
      <c r="L594" s="403"/>
      <c r="M594" s="403"/>
      <c r="N594" s="403"/>
      <c r="O594" s="431"/>
      <c r="P594" s="404"/>
      <c r="Q594" s="403"/>
      <c r="R594" s="406"/>
      <c r="S594" s="406"/>
      <c r="T594" s="406"/>
      <c r="U594" s="406"/>
      <c r="V594" s="406"/>
      <c r="W594" s="411"/>
      <c r="X594" s="403"/>
      <c r="Y594" s="406"/>
      <c r="Z594" s="406"/>
      <c r="AA594" s="406"/>
      <c r="AB594" s="406"/>
      <c r="AC594" s="406"/>
      <c r="AD594" s="406"/>
      <c r="AE594" s="406"/>
      <c r="AF594" s="406"/>
      <c r="AG594" s="406"/>
      <c r="AH594" s="406"/>
      <c r="AI594" s="406"/>
      <c r="AJ594" s="406"/>
      <c r="AK594" s="406"/>
      <c r="AL594" s="406"/>
      <c r="AM594" s="406"/>
      <c r="AN594" s="406"/>
      <c r="AO594" s="406"/>
      <c r="AP594" s="406"/>
      <c r="AQ594" s="406"/>
      <c r="AR594" s="406"/>
      <c r="AS594" s="406"/>
      <c r="AT594" s="406"/>
      <c r="AU594" s="406"/>
      <c r="AV594" s="406"/>
      <c r="AW594" s="406"/>
      <c r="AX594" s="406"/>
      <c r="AY594" s="406"/>
      <c r="AZ594" s="406"/>
      <c r="BA594" s="406"/>
      <c r="BB594" s="406"/>
      <c r="BC594" s="406"/>
      <c r="BD594" s="406"/>
      <c r="BE594" s="406"/>
      <c r="BF594" s="406"/>
      <c r="BG594" s="406"/>
      <c r="BH594" s="406"/>
      <c r="BI594" s="406"/>
      <c r="BJ594" s="406"/>
      <c r="BK594" s="406"/>
      <c r="BL594" s="406"/>
      <c r="BM594" s="406"/>
      <c r="BN594" s="406"/>
      <c r="BO594" s="406"/>
      <c r="BP594" s="406"/>
      <c r="BQ594" s="406"/>
      <c r="BR594" s="406"/>
      <c r="BS594" s="406"/>
      <c r="BT594" s="406"/>
      <c r="BU594" s="406"/>
      <c r="BV594" s="406"/>
      <c r="BW594" s="406"/>
      <c r="BX594" s="406"/>
      <c r="BY594" s="406"/>
      <c r="BZ594" s="406"/>
      <c r="CA594" s="406"/>
      <c r="CB594" s="406"/>
      <c r="CC594" s="406"/>
      <c r="CD594" s="406"/>
      <c r="CE594" s="406"/>
      <c r="CF594" s="406"/>
      <c r="CG594" s="406"/>
      <c r="CH594" s="406"/>
      <c r="CI594" s="406"/>
      <c r="CJ594" s="406"/>
      <c r="CK594" s="406"/>
      <c r="CL594" s="406"/>
      <c r="CM594" s="406"/>
      <c r="CN594" s="406"/>
      <c r="CO594" s="406"/>
      <c r="CP594" s="406"/>
      <c r="CQ594" s="406"/>
      <c r="CR594" s="406"/>
      <c r="CS594" s="406"/>
      <c r="CT594" s="406"/>
      <c r="CU594" s="406"/>
      <c r="CV594" s="406"/>
      <c r="CW594" s="406"/>
      <c r="CX594" s="406"/>
      <c r="CY594" s="406"/>
      <c r="CZ594" s="406"/>
      <c r="DA594" s="406"/>
      <c r="DB594" s="406"/>
      <c r="DC594" s="406"/>
      <c r="DD594" s="406"/>
      <c r="DE594" s="406"/>
      <c r="DF594" s="406"/>
      <c r="DG594" s="406"/>
      <c r="DH594" s="406"/>
      <c r="DI594" s="406"/>
      <c r="DJ594" s="406"/>
      <c r="DK594" s="406"/>
      <c r="DL594" s="406"/>
      <c r="DM594" s="406"/>
      <c r="DN594" s="406"/>
      <c r="DO594" s="406"/>
      <c r="DP594" s="406"/>
      <c r="DQ594" s="406"/>
      <c r="DR594" s="406"/>
      <c r="DS594" s="406"/>
      <c r="DT594" s="406"/>
      <c r="DU594" s="406"/>
      <c r="DV594" s="406"/>
      <c r="DW594" s="406"/>
      <c r="DX594" s="406"/>
      <c r="DY594" s="406"/>
      <c r="DZ594" s="406"/>
      <c r="EA594" s="406"/>
      <c r="EB594" s="406"/>
      <c r="EC594" s="406"/>
      <c r="ED594" s="406"/>
      <c r="EE594" s="406"/>
      <c r="EF594" s="406"/>
      <c r="EG594" s="406"/>
      <c r="EH594" s="406"/>
      <c r="EI594" s="406"/>
      <c r="EJ594" s="406"/>
      <c r="EK594" s="406"/>
      <c r="EL594" s="406"/>
      <c r="EM594" s="406"/>
      <c r="EN594" s="406"/>
      <c r="EO594" s="406"/>
      <c r="EP594" s="406"/>
      <c r="EQ594" s="406"/>
      <c r="ER594" s="406"/>
      <c r="ES594" s="403"/>
      <c r="ET594" s="406"/>
      <c r="EU594" s="406"/>
      <c r="EV594" s="406"/>
      <c r="EW594" s="406"/>
      <c r="EX594" s="406"/>
      <c r="EY594" s="406"/>
      <c r="EZ594" s="406"/>
      <c r="FA594" s="406"/>
      <c r="FB594" s="406"/>
      <c r="FC594" s="406"/>
      <c r="FD594" s="406"/>
      <c r="FE594" s="406"/>
      <c r="FF594" s="413"/>
      <c r="FG594" s="406"/>
      <c r="FH594" s="406"/>
      <c r="FI594" s="406"/>
      <c r="FJ594" s="406"/>
      <c r="FK594" s="406"/>
      <c r="FL594" s="406"/>
      <c r="FM594" s="406"/>
      <c r="FN594" s="406"/>
      <c r="FO594" s="406"/>
      <c r="FP594" s="406"/>
      <c r="FQ594" s="408"/>
      <c r="FR594" s="408"/>
      <c r="FS594" s="406"/>
      <c r="FT594" s="406"/>
      <c r="FU594" s="406"/>
      <c r="FV594" s="406"/>
      <c r="FW594" s="406"/>
      <c r="FX594" s="406"/>
      <c r="FY594" s="406"/>
      <c r="FZ594" s="406"/>
      <c r="GA594" s="403"/>
      <c r="GB594" s="403"/>
      <c r="GC594" s="403"/>
      <c r="GD594" s="401"/>
      <c r="GE594" s="401"/>
      <c r="GF594" s="401"/>
      <c r="GG594" s="401"/>
      <c r="GH594" s="401"/>
      <c r="GI594" s="401"/>
      <c r="GJ594" s="401"/>
      <c r="GK594" s="401"/>
      <c r="GL594" s="401"/>
      <c r="GM594" s="401"/>
      <c r="GN594" s="401"/>
      <c r="GO594" s="401"/>
      <c r="GP594" s="401"/>
      <c r="GQ594" s="401"/>
      <c r="GR594" s="401"/>
      <c r="GS594" s="401"/>
      <c r="GT594" s="401"/>
      <c r="GU594" s="401"/>
      <c r="GV594" s="401"/>
      <c r="GW594" s="401"/>
      <c r="GX594" s="401"/>
      <c r="GY594" s="401"/>
      <c r="GZ594" s="401"/>
      <c r="HA594" s="401"/>
      <c r="HB594" s="401"/>
      <c r="HC594" s="401"/>
      <c r="HD594" s="401"/>
      <c r="HE594" s="401"/>
      <c r="HF594" s="401"/>
      <c r="HG594" s="401"/>
      <c r="HH594" s="401"/>
      <c r="HI594" s="401"/>
      <c r="HJ594" s="401"/>
      <c r="HK594" s="401"/>
      <c r="HL594" s="401"/>
      <c r="HM594" s="401"/>
      <c r="HN594" s="401"/>
      <c r="HO594" s="401"/>
      <c r="HP594" s="401"/>
      <c r="HQ594" s="401"/>
      <c r="HR594" s="401"/>
      <c r="HS594" s="401"/>
      <c r="HT594" s="401"/>
      <c r="HU594" s="401"/>
      <c r="HV594" s="401"/>
      <c r="HW594" s="401"/>
      <c r="HX594" s="401"/>
      <c r="HY594" s="401"/>
      <c r="HZ594" s="401"/>
      <c r="IA594" s="401"/>
      <c r="IB594" s="401"/>
      <c r="IC594" s="401"/>
      <c r="ID594" s="401"/>
      <c r="IE594" s="401"/>
      <c r="IF594" s="401"/>
      <c r="IG594" s="401"/>
      <c r="IH594" s="401"/>
      <c r="II594" s="401"/>
      <c r="IJ594" s="401"/>
      <c r="IK594" s="401"/>
      <c r="IL594" s="401"/>
      <c r="IM594" s="401"/>
      <c r="IN594" s="401"/>
      <c r="IO594" s="401"/>
      <c r="IP594" s="401"/>
      <c r="IQ594" s="401"/>
      <c r="IR594" s="401"/>
      <c r="IS594" s="401"/>
      <c r="IT594" s="401"/>
      <c r="IU594" s="401"/>
      <c r="IV594" s="401"/>
      <c r="IW594" s="401"/>
      <c r="IX594" s="401"/>
      <c r="IY594" s="401"/>
      <c r="IZ594" s="401"/>
      <c r="JA594" s="401"/>
      <c r="JB594" s="401"/>
      <c r="JC594" s="401"/>
      <c r="JD594" s="410"/>
    </row>
    <row r="595" spans="1:264" ht="18.95" hidden="1" customHeight="1">
      <c r="A595" s="275"/>
      <c r="B595" s="276"/>
      <c r="C595" s="276"/>
      <c r="D595" s="339"/>
      <c r="E595" s="278"/>
      <c r="F595" s="278"/>
      <c r="G595" s="278"/>
      <c r="H595" s="276"/>
      <c r="I595" s="339"/>
      <c r="J595" s="406"/>
      <c r="K595" s="403"/>
      <c r="L595" s="403"/>
      <c r="M595" s="403"/>
      <c r="N595" s="403"/>
      <c r="O595" s="431"/>
      <c r="P595" s="404"/>
      <c r="Q595" s="403"/>
      <c r="R595" s="406"/>
      <c r="S595" s="406"/>
      <c r="T595" s="406"/>
      <c r="U595" s="406"/>
      <c r="V595" s="406"/>
      <c r="W595" s="411"/>
      <c r="X595" s="403"/>
      <c r="Y595" s="406"/>
      <c r="Z595" s="406"/>
      <c r="AA595" s="406"/>
      <c r="AB595" s="406"/>
      <c r="AC595" s="406"/>
      <c r="AD595" s="406"/>
      <c r="AE595" s="406"/>
      <c r="AF595" s="406"/>
      <c r="AG595" s="406"/>
      <c r="AH595" s="406"/>
      <c r="AI595" s="406"/>
      <c r="AJ595" s="406"/>
      <c r="AK595" s="406"/>
      <c r="AL595" s="406"/>
      <c r="AM595" s="406"/>
      <c r="AN595" s="406"/>
      <c r="AO595" s="406"/>
      <c r="AP595" s="406"/>
      <c r="AQ595" s="406"/>
      <c r="AR595" s="406"/>
      <c r="AS595" s="406"/>
      <c r="AT595" s="406"/>
      <c r="AU595" s="406"/>
      <c r="AV595" s="406"/>
      <c r="AW595" s="406"/>
      <c r="AX595" s="406"/>
      <c r="AY595" s="406"/>
      <c r="AZ595" s="406"/>
      <c r="BA595" s="406"/>
      <c r="BB595" s="406"/>
      <c r="BC595" s="406"/>
      <c r="BD595" s="406"/>
      <c r="BE595" s="406"/>
      <c r="BF595" s="406"/>
      <c r="BG595" s="406"/>
      <c r="BH595" s="406"/>
      <c r="BI595" s="406"/>
      <c r="BJ595" s="406"/>
      <c r="BK595" s="406"/>
      <c r="BL595" s="406"/>
      <c r="BM595" s="406"/>
      <c r="BN595" s="406"/>
      <c r="BO595" s="406"/>
      <c r="BP595" s="406"/>
      <c r="BQ595" s="406"/>
      <c r="BR595" s="406"/>
      <c r="BS595" s="406"/>
      <c r="BT595" s="406"/>
      <c r="BU595" s="406"/>
      <c r="BV595" s="406"/>
      <c r="BW595" s="406"/>
      <c r="BX595" s="406"/>
      <c r="BY595" s="406"/>
      <c r="BZ595" s="406"/>
      <c r="CA595" s="406"/>
      <c r="CB595" s="406"/>
      <c r="CC595" s="406"/>
      <c r="CD595" s="406"/>
      <c r="CE595" s="406"/>
      <c r="CF595" s="406"/>
      <c r="CG595" s="406"/>
      <c r="CH595" s="406"/>
      <c r="CI595" s="406"/>
      <c r="CJ595" s="406"/>
      <c r="CK595" s="406"/>
      <c r="CL595" s="406"/>
      <c r="CM595" s="406"/>
      <c r="CN595" s="406"/>
      <c r="CO595" s="406"/>
      <c r="CP595" s="406"/>
      <c r="CQ595" s="406"/>
      <c r="CR595" s="406"/>
      <c r="CS595" s="406"/>
      <c r="CT595" s="406"/>
      <c r="CU595" s="406"/>
      <c r="CV595" s="406"/>
      <c r="CW595" s="406"/>
      <c r="CX595" s="406"/>
      <c r="CY595" s="406"/>
      <c r="CZ595" s="406"/>
      <c r="DA595" s="406"/>
      <c r="DB595" s="406"/>
      <c r="DC595" s="406"/>
      <c r="DD595" s="406"/>
      <c r="DE595" s="406"/>
      <c r="DF595" s="406"/>
      <c r="DG595" s="406"/>
      <c r="DH595" s="406"/>
      <c r="DI595" s="406"/>
      <c r="DJ595" s="406"/>
      <c r="DK595" s="406"/>
      <c r="DL595" s="406"/>
      <c r="DM595" s="406"/>
      <c r="DN595" s="406"/>
      <c r="DO595" s="406"/>
      <c r="DP595" s="406"/>
      <c r="DQ595" s="406"/>
      <c r="DR595" s="406"/>
      <c r="DS595" s="406"/>
      <c r="DT595" s="406"/>
      <c r="DU595" s="406"/>
      <c r="DV595" s="406"/>
      <c r="DW595" s="406"/>
      <c r="DX595" s="406"/>
      <c r="DY595" s="406"/>
      <c r="DZ595" s="406"/>
      <c r="EA595" s="406"/>
      <c r="EB595" s="406"/>
      <c r="EC595" s="406"/>
      <c r="ED595" s="406"/>
      <c r="EE595" s="406"/>
      <c r="EF595" s="406"/>
      <c r="EG595" s="406"/>
      <c r="EH595" s="406"/>
      <c r="EI595" s="406"/>
      <c r="EJ595" s="406"/>
      <c r="EK595" s="406"/>
      <c r="EL595" s="406"/>
      <c r="EM595" s="406"/>
      <c r="EN595" s="406"/>
      <c r="EO595" s="406"/>
      <c r="EP595" s="406"/>
      <c r="EQ595" s="406"/>
      <c r="ER595" s="406"/>
      <c r="ES595" s="403"/>
      <c r="ET595" s="406"/>
      <c r="EU595" s="406"/>
      <c r="EV595" s="406"/>
      <c r="EW595" s="406"/>
      <c r="EX595" s="406"/>
      <c r="EY595" s="406"/>
      <c r="EZ595" s="406"/>
      <c r="FA595" s="406"/>
      <c r="FB595" s="406"/>
      <c r="FC595" s="406"/>
      <c r="FD595" s="406"/>
      <c r="FE595" s="406"/>
      <c r="FF595" s="413"/>
      <c r="FG595" s="406"/>
      <c r="FH595" s="406"/>
      <c r="FI595" s="406"/>
      <c r="FJ595" s="406"/>
      <c r="FK595" s="406"/>
      <c r="FL595" s="406"/>
      <c r="FM595" s="406"/>
      <c r="FN595" s="406"/>
      <c r="FO595" s="406"/>
      <c r="FP595" s="406"/>
      <c r="FQ595" s="408"/>
      <c r="FR595" s="408"/>
      <c r="FS595" s="406"/>
      <c r="FT595" s="406"/>
      <c r="FU595" s="406"/>
      <c r="FV595" s="406"/>
      <c r="FW595" s="406"/>
      <c r="FX595" s="406"/>
      <c r="FY595" s="406"/>
      <c r="FZ595" s="406"/>
      <c r="GA595" s="403"/>
      <c r="GB595" s="403"/>
      <c r="GC595" s="403"/>
      <c r="GD595" s="401"/>
      <c r="GE595" s="401"/>
      <c r="GF595" s="401"/>
      <c r="GG595" s="401"/>
      <c r="GH595" s="401"/>
      <c r="GI595" s="401"/>
      <c r="GJ595" s="401"/>
      <c r="GK595" s="401"/>
      <c r="GL595" s="401"/>
      <c r="GM595" s="401"/>
      <c r="GN595" s="401"/>
      <c r="GO595" s="401"/>
      <c r="GP595" s="401"/>
      <c r="GQ595" s="401"/>
      <c r="GR595" s="401"/>
      <c r="GS595" s="401"/>
      <c r="GT595" s="401"/>
      <c r="GU595" s="401"/>
      <c r="GV595" s="401"/>
      <c r="GW595" s="401"/>
      <c r="GX595" s="401"/>
      <c r="GY595" s="401"/>
      <c r="GZ595" s="401"/>
      <c r="HA595" s="401"/>
      <c r="HB595" s="401"/>
      <c r="HC595" s="401"/>
      <c r="HD595" s="401"/>
      <c r="HE595" s="401"/>
      <c r="HF595" s="401"/>
      <c r="HG595" s="401"/>
      <c r="HH595" s="401"/>
      <c r="HI595" s="401"/>
      <c r="HJ595" s="401"/>
      <c r="HK595" s="401"/>
      <c r="HL595" s="401"/>
      <c r="HM595" s="401"/>
      <c r="HN595" s="401"/>
      <c r="HO595" s="401"/>
      <c r="HP595" s="401"/>
      <c r="HQ595" s="401"/>
      <c r="HR595" s="401"/>
      <c r="HS595" s="401"/>
      <c r="HT595" s="401"/>
      <c r="HU595" s="401"/>
      <c r="HV595" s="401"/>
      <c r="HW595" s="401"/>
      <c r="HX595" s="401"/>
      <c r="HY595" s="401"/>
      <c r="HZ595" s="401"/>
      <c r="IA595" s="401"/>
      <c r="IB595" s="401"/>
      <c r="IC595" s="401"/>
      <c r="ID595" s="401"/>
      <c r="IE595" s="401"/>
      <c r="IF595" s="401"/>
      <c r="IG595" s="401"/>
      <c r="IH595" s="401"/>
      <c r="II595" s="401"/>
      <c r="IJ595" s="401"/>
      <c r="IK595" s="401"/>
      <c r="IL595" s="401"/>
      <c r="IM595" s="401"/>
      <c r="IN595" s="401"/>
      <c r="IO595" s="401"/>
      <c r="IP595" s="401"/>
      <c r="IQ595" s="401"/>
      <c r="IR595" s="401"/>
      <c r="IS595" s="401"/>
      <c r="IT595" s="401"/>
      <c r="IU595" s="401"/>
      <c r="IV595" s="401"/>
      <c r="IW595" s="401"/>
      <c r="IX595" s="401"/>
      <c r="IY595" s="401"/>
      <c r="IZ595" s="401"/>
      <c r="JA595" s="401"/>
      <c r="JB595" s="401"/>
      <c r="JC595" s="401"/>
      <c r="JD595" s="410"/>
    </row>
    <row r="596" spans="1:264" ht="18.95" hidden="1" customHeight="1">
      <c r="A596" s="275"/>
      <c r="B596" s="276"/>
      <c r="C596" s="276"/>
      <c r="D596" s="339"/>
      <c r="E596" s="278"/>
      <c r="F596" s="278"/>
      <c r="G596" s="278"/>
      <c r="H596" s="276"/>
      <c r="I596" s="339"/>
      <c r="J596" s="406"/>
      <c r="K596" s="403"/>
      <c r="L596" s="403"/>
      <c r="M596" s="403"/>
      <c r="N596" s="403"/>
      <c r="O596" s="431"/>
      <c r="P596" s="404"/>
      <c r="Q596" s="403"/>
      <c r="R596" s="406"/>
      <c r="S596" s="406"/>
      <c r="T596" s="406"/>
      <c r="U596" s="406"/>
      <c r="V596" s="406"/>
      <c r="W596" s="411"/>
      <c r="X596" s="403"/>
      <c r="Y596" s="406"/>
      <c r="Z596" s="406"/>
      <c r="AA596" s="406"/>
      <c r="AB596" s="406"/>
      <c r="AC596" s="406"/>
      <c r="AD596" s="406"/>
      <c r="AE596" s="406"/>
      <c r="AF596" s="406"/>
      <c r="AG596" s="406"/>
      <c r="AH596" s="406"/>
      <c r="AI596" s="406"/>
      <c r="AJ596" s="406"/>
      <c r="AK596" s="406"/>
      <c r="AL596" s="406"/>
      <c r="AM596" s="406"/>
      <c r="AN596" s="406"/>
      <c r="AO596" s="406"/>
      <c r="AP596" s="406"/>
      <c r="AQ596" s="406"/>
      <c r="AR596" s="406"/>
      <c r="AS596" s="406"/>
      <c r="AT596" s="406"/>
      <c r="AU596" s="406"/>
      <c r="AV596" s="406"/>
      <c r="AW596" s="406"/>
      <c r="AX596" s="406"/>
      <c r="AY596" s="406"/>
      <c r="AZ596" s="406"/>
      <c r="BA596" s="406"/>
      <c r="BB596" s="406"/>
      <c r="BC596" s="406"/>
      <c r="BD596" s="406"/>
      <c r="BE596" s="406"/>
      <c r="BF596" s="406"/>
      <c r="BG596" s="406"/>
      <c r="BH596" s="406"/>
      <c r="BI596" s="406"/>
      <c r="BJ596" s="406"/>
      <c r="BK596" s="406"/>
      <c r="BL596" s="406"/>
      <c r="BM596" s="406"/>
      <c r="BN596" s="406"/>
      <c r="BO596" s="406"/>
      <c r="BP596" s="406"/>
      <c r="BQ596" s="406"/>
      <c r="BR596" s="406"/>
      <c r="BS596" s="406"/>
      <c r="BT596" s="406"/>
      <c r="BU596" s="406"/>
      <c r="BV596" s="406"/>
      <c r="BW596" s="406"/>
      <c r="BX596" s="406"/>
      <c r="BY596" s="406"/>
      <c r="BZ596" s="406"/>
      <c r="CA596" s="406"/>
      <c r="CB596" s="406"/>
      <c r="CC596" s="406"/>
      <c r="CD596" s="406"/>
      <c r="CE596" s="406"/>
      <c r="CF596" s="406"/>
      <c r="CG596" s="406"/>
      <c r="CH596" s="406"/>
      <c r="CI596" s="406"/>
      <c r="CJ596" s="406"/>
      <c r="CK596" s="406"/>
      <c r="CL596" s="406"/>
      <c r="CM596" s="406"/>
      <c r="CN596" s="406"/>
      <c r="CO596" s="406"/>
      <c r="CP596" s="406"/>
      <c r="CQ596" s="406"/>
      <c r="CR596" s="406"/>
      <c r="CS596" s="406"/>
      <c r="CT596" s="406"/>
      <c r="CU596" s="406"/>
      <c r="CV596" s="406"/>
      <c r="CW596" s="406"/>
      <c r="CX596" s="406"/>
      <c r="CY596" s="406"/>
      <c r="CZ596" s="406"/>
      <c r="DA596" s="406"/>
      <c r="DB596" s="406"/>
      <c r="DC596" s="406"/>
      <c r="DD596" s="406"/>
      <c r="DE596" s="406"/>
      <c r="DF596" s="406"/>
      <c r="DG596" s="406"/>
      <c r="DH596" s="406"/>
      <c r="DI596" s="406"/>
      <c r="DJ596" s="406"/>
      <c r="DK596" s="406"/>
      <c r="DL596" s="406"/>
      <c r="DM596" s="406"/>
      <c r="DN596" s="406"/>
      <c r="DO596" s="406"/>
      <c r="DP596" s="406"/>
      <c r="DQ596" s="406"/>
      <c r="DR596" s="406"/>
      <c r="DS596" s="406"/>
      <c r="DT596" s="406"/>
      <c r="DU596" s="406"/>
      <c r="DV596" s="406"/>
      <c r="DW596" s="406"/>
      <c r="DX596" s="406"/>
      <c r="DY596" s="406"/>
      <c r="DZ596" s="406"/>
      <c r="EA596" s="406"/>
      <c r="EB596" s="406"/>
      <c r="EC596" s="406"/>
      <c r="ED596" s="406"/>
      <c r="EE596" s="406"/>
      <c r="EF596" s="406"/>
      <c r="EG596" s="406"/>
      <c r="EH596" s="406"/>
      <c r="EI596" s="406"/>
      <c r="EJ596" s="406"/>
      <c r="EK596" s="406"/>
      <c r="EL596" s="406"/>
      <c r="EM596" s="406"/>
      <c r="EN596" s="406"/>
      <c r="EO596" s="406"/>
      <c r="EP596" s="406"/>
      <c r="EQ596" s="406"/>
      <c r="ER596" s="406"/>
      <c r="ES596" s="403"/>
      <c r="ET596" s="406"/>
      <c r="EU596" s="406"/>
      <c r="EV596" s="406"/>
      <c r="EW596" s="406"/>
      <c r="EX596" s="406"/>
      <c r="EY596" s="406"/>
      <c r="EZ596" s="406"/>
      <c r="FA596" s="406"/>
      <c r="FB596" s="406"/>
      <c r="FC596" s="406"/>
      <c r="FD596" s="406"/>
      <c r="FE596" s="406"/>
      <c r="FF596" s="413"/>
      <c r="FG596" s="406"/>
      <c r="FH596" s="406"/>
      <c r="FI596" s="406"/>
      <c r="FJ596" s="406"/>
      <c r="FK596" s="406"/>
      <c r="FL596" s="406"/>
      <c r="FM596" s="406"/>
      <c r="FN596" s="406"/>
      <c r="FO596" s="406"/>
      <c r="FP596" s="406"/>
      <c r="FQ596" s="408"/>
      <c r="FR596" s="408"/>
      <c r="FS596" s="406"/>
      <c r="FT596" s="406"/>
      <c r="FU596" s="406"/>
      <c r="FV596" s="406"/>
      <c r="FW596" s="406"/>
      <c r="FX596" s="406"/>
      <c r="FY596" s="406"/>
      <c r="FZ596" s="406"/>
      <c r="GA596" s="403"/>
      <c r="GB596" s="403"/>
      <c r="GC596" s="403"/>
      <c r="GD596" s="401"/>
      <c r="GE596" s="401"/>
      <c r="GF596" s="401"/>
      <c r="GG596" s="401"/>
      <c r="GH596" s="401"/>
      <c r="GI596" s="401"/>
      <c r="GJ596" s="401"/>
      <c r="GK596" s="401"/>
      <c r="GL596" s="401"/>
      <c r="GM596" s="401"/>
      <c r="GN596" s="401"/>
      <c r="GO596" s="401"/>
      <c r="GP596" s="401"/>
      <c r="GQ596" s="401"/>
      <c r="GR596" s="401"/>
      <c r="GS596" s="401"/>
      <c r="GT596" s="401"/>
      <c r="GU596" s="401"/>
      <c r="GV596" s="401"/>
      <c r="GW596" s="401"/>
      <c r="GX596" s="401"/>
      <c r="GY596" s="401"/>
      <c r="GZ596" s="401"/>
      <c r="HA596" s="401"/>
      <c r="HB596" s="401"/>
      <c r="HC596" s="401"/>
      <c r="HD596" s="401"/>
      <c r="HE596" s="401"/>
      <c r="HF596" s="401"/>
      <c r="HG596" s="401"/>
      <c r="HH596" s="401"/>
      <c r="HI596" s="401"/>
      <c r="HJ596" s="401"/>
      <c r="HK596" s="401"/>
      <c r="HL596" s="401"/>
      <c r="HM596" s="401"/>
      <c r="HN596" s="401"/>
      <c r="HO596" s="401"/>
      <c r="HP596" s="401"/>
      <c r="HQ596" s="401"/>
      <c r="HR596" s="401"/>
      <c r="HS596" s="401"/>
      <c r="HT596" s="401"/>
      <c r="HU596" s="401"/>
      <c r="HV596" s="401"/>
      <c r="HW596" s="401"/>
      <c r="HX596" s="401"/>
      <c r="HY596" s="401"/>
      <c r="HZ596" s="401"/>
      <c r="IA596" s="401"/>
      <c r="IB596" s="401"/>
      <c r="IC596" s="401"/>
      <c r="ID596" s="401"/>
      <c r="IE596" s="401"/>
      <c r="IF596" s="401"/>
      <c r="IG596" s="401"/>
      <c r="IH596" s="401"/>
      <c r="II596" s="401"/>
      <c r="IJ596" s="401"/>
      <c r="IK596" s="401"/>
      <c r="IL596" s="401"/>
      <c r="IM596" s="401"/>
      <c r="IN596" s="401"/>
      <c r="IO596" s="401"/>
      <c r="IP596" s="401"/>
      <c r="IQ596" s="401"/>
      <c r="IR596" s="401"/>
      <c r="IS596" s="401"/>
      <c r="IT596" s="401"/>
      <c r="IU596" s="401"/>
      <c r="IV596" s="401"/>
      <c r="IW596" s="401"/>
      <c r="IX596" s="401"/>
      <c r="IY596" s="401"/>
      <c r="IZ596" s="401"/>
      <c r="JA596" s="401"/>
      <c r="JB596" s="401"/>
      <c r="JC596" s="401"/>
      <c r="JD596" s="410"/>
    </row>
    <row r="597" spans="1:264" ht="18.95" hidden="1" customHeight="1">
      <c r="A597" s="275"/>
      <c r="B597" s="276"/>
      <c r="C597" s="276"/>
      <c r="D597" s="339"/>
      <c r="E597" s="278"/>
      <c r="F597" s="278"/>
      <c r="G597" s="278"/>
      <c r="H597" s="276"/>
      <c r="I597" s="339"/>
      <c r="J597" s="406"/>
      <c r="K597" s="403"/>
      <c r="L597" s="403"/>
      <c r="M597" s="403"/>
      <c r="N597" s="403"/>
      <c r="O597" s="431"/>
      <c r="P597" s="404"/>
      <c r="Q597" s="403"/>
      <c r="R597" s="406"/>
      <c r="S597" s="406"/>
      <c r="T597" s="406"/>
      <c r="U597" s="406"/>
      <c r="V597" s="406"/>
      <c r="W597" s="411"/>
      <c r="X597" s="403"/>
      <c r="Y597" s="406"/>
      <c r="Z597" s="406"/>
      <c r="AA597" s="406"/>
      <c r="AB597" s="406"/>
      <c r="AC597" s="406"/>
      <c r="AD597" s="406"/>
      <c r="AE597" s="406"/>
      <c r="AF597" s="406"/>
      <c r="AG597" s="406"/>
      <c r="AH597" s="406"/>
      <c r="AI597" s="406"/>
      <c r="AJ597" s="406"/>
      <c r="AK597" s="406"/>
      <c r="AL597" s="406"/>
      <c r="AM597" s="406"/>
      <c r="AN597" s="406"/>
      <c r="AO597" s="406"/>
      <c r="AP597" s="406"/>
      <c r="AQ597" s="406"/>
      <c r="AR597" s="406"/>
      <c r="AS597" s="406"/>
      <c r="AT597" s="406"/>
      <c r="AU597" s="406"/>
      <c r="AV597" s="406"/>
      <c r="AW597" s="406"/>
      <c r="AX597" s="406"/>
      <c r="AY597" s="406"/>
      <c r="AZ597" s="406"/>
      <c r="BA597" s="406"/>
      <c r="BB597" s="406"/>
      <c r="BC597" s="406"/>
      <c r="BD597" s="406"/>
      <c r="BE597" s="406"/>
      <c r="BF597" s="406"/>
      <c r="BG597" s="406"/>
      <c r="BH597" s="406"/>
      <c r="BI597" s="406"/>
      <c r="BJ597" s="406"/>
      <c r="BK597" s="406"/>
      <c r="BL597" s="406"/>
      <c r="BM597" s="406"/>
      <c r="BN597" s="406"/>
      <c r="BO597" s="406"/>
      <c r="BP597" s="406"/>
      <c r="BQ597" s="406"/>
      <c r="BR597" s="406"/>
      <c r="BS597" s="406"/>
      <c r="BT597" s="406"/>
      <c r="BU597" s="406"/>
      <c r="BV597" s="406"/>
      <c r="BW597" s="406"/>
      <c r="BX597" s="406"/>
      <c r="BY597" s="406"/>
      <c r="BZ597" s="406"/>
      <c r="CA597" s="406"/>
      <c r="CB597" s="406"/>
      <c r="CC597" s="406"/>
      <c r="CD597" s="406"/>
      <c r="CE597" s="406"/>
      <c r="CF597" s="406"/>
      <c r="CG597" s="406"/>
      <c r="CH597" s="406"/>
      <c r="CI597" s="406"/>
      <c r="CJ597" s="406"/>
      <c r="CK597" s="406"/>
      <c r="CL597" s="406"/>
      <c r="CM597" s="406"/>
      <c r="CN597" s="406"/>
      <c r="CO597" s="406"/>
      <c r="CP597" s="406"/>
      <c r="CQ597" s="406"/>
      <c r="CR597" s="406"/>
      <c r="CS597" s="406"/>
      <c r="CT597" s="406"/>
      <c r="CU597" s="406"/>
      <c r="CV597" s="406"/>
      <c r="CW597" s="406"/>
      <c r="CX597" s="406"/>
      <c r="CY597" s="406"/>
      <c r="CZ597" s="406"/>
      <c r="DA597" s="406"/>
      <c r="DB597" s="406"/>
      <c r="DC597" s="406"/>
      <c r="DD597" s="406"/>
      <c r="DE597" s="406"/>
      <c r="DF597" s="406"/>
      <c r="DG597" s="406"/>
      <c r="DH597" s="406"/>
      <c r="DI597" s="406"/>
      <c r="DJ597" s="406"/>
      <c r="DK597" s="406"/>
      <c r="DL597" s="406"/>
      <c r="DM597" s="406"/>
      <c r="DN597" s="406"/>
      <c r="DO597" s="406"/>
      <c r="DP597" s="406"/>
      <c r="DQ597" s="406"/>
      <c r="DR597" s="406"/>
      <c r="DS597" s="406"/>
      <c r="DT597" s="406"/>
      <c r="DU597" s="406"/>
      <c r="DV597" s="406"/>
      <c r="DW597" s="406"/>
      <c r="DX597" s="406"/>
      <c r="DY597" s="406"/>
      <c r="DZ597" s="406"/>
      <c r="EA597" s="406"/>
      <c r="EB597" s="406"/>
      <c r="EC597" s="406"/>
      <c r="ED597" s="406"/>
      <c r="EE597" s="406"/>
      <c r="EF597" s="406"/>
      <c r="EG597" s="406"/>
      <c r="EH597" s="406"/>
      <c r="EI597" s="406"/>
      <c r="EJ597" s="406"/>
      <c r="EK597" s="406"/>
      <c r="EL597" s="406"/>
      <c r="EM597" s="406"/>
      <c r="EN597" s="406"/>
      <c r="EO597" s="406"/>
      <c r="EP597" s="406"/>
      <c r="EQ597" s="406"/>
      <c r="ER597" s="406"/>
      <c r="ES597" s="403"/>
      <c r="ET597" s="406"/>
      <c r="EU597" s="406"/>
      <c r="EV597" s="406"/>
      <c r="EW597" s="406"/>
      <c r="EX597" s="406"/>
      <c r="EY597" s="406"/>
      <c r="EZ597" s="406"/>
      <c r="FA597" s="406"/>
      <c r="FB597" s="406"/>
      <c r="FC597" s="406"/>
      <c r="FD597" s="406"/>
      <c r="FE597" s="406"/>
      <c r="FF597" s="413"/>
      <c r="FG597" s="406"/>
      <c r="FH597" s="406"/>
      <c r="FI597" s="406"/>
      <c r="FJ597" s="406"/>
      <c r="FK597" s="406"/>
      <c r="FL597" s="406"/>
      <c r="FM597" s="406"/>
      <c r="FN597" s="406"/>
      <c r="FO597" s="406"/>
      <c r="FP597" s="406"/>
      <c r="FQ597" s="408"/>
      <c r="FR597" s="408"/>
      <c r="FS597" s="406"/>
      <c r="FT597" s="406"/>
      <c r="FU597" s="406"/>
      <c r="FV597" s="406"/>
      <c r="FW597" s="406"/>
      <c r="FX597" s="406"/>
      <c r="FY597" s="406"/>
      <c r="FZ597" s="406"/>
      <c r="GA597" s="403"/>
      <c r="GB597" s="403"/>
      <c r="GC597" s="403"/>
      <c r="GD597" s="401"/>
      <c r="GE597" s="401"/>
      <c r="GF597" s="401"/>
      <c r="GG597" s="401"/>
      <c r="GH597" s="401"/>
      <c r="GI597" s="401"/>
      <c r="GJ597" s="401"/>
      <c r="GK597" s="401"/>
      <c r="GL597" s="401"/>
      <c r="GM597" s="401"/>
      <c r="GN597" s="401"/>
      <c r="GO597" s="401"/>
      <c r="GP597" s="401"/>
      <c r="GQ597" s="401"/>
      <c r="GR597" s="401"/>
      <c r="GS597" s="401"/>
      <c r="GT597" s="401"/>
      <c r="GU597" s="401"/>
      <c r="GV597" s="401"/>
      <c r="GW597" s="401"/>
      <c r="GX597" s="401"/>
      <c r="GY597" s="401"/>
      <c r="GZ597" s="401"/>
      <c r="HA597" s="401"/>
      <c r="HB597" s="401"/>
      <c r="HC597" s="401"/>
      <c r="HD597" s="401"/>
      <c r="HE597" s="401"/>
      <c r="HF597" s="401"/>
      <c r="HG597" s="401"/>
      <c r="HH597" s="401"/>
      <c r="HI597" s="401"/>
      <c r="HJ597" s="401"/>
      <c r="HK597" s="401"/>
      <c r="HL597" s="401"/>
      <c r="HM597" s="401"/>
      <c r="HN597" s="401"/>
      <c r="HO597" s="401"/>
      <c r="HP597" s="401"/>
      <c r="HQ597" s="401"/>
      <c r="HR597" s="401"/>
      <c r="HS597" s="401"/>
      <c r="HT597" s="401"/>
      <c r="HU597" s="401"/>
      <c r="HV597" s="401"/>
      <c r="HW597" s="401"/>
      <c r="HX597" s="401"/>
      <c r="HY597" s="401"/>
      <c r="HZ597" s="401"/>
      <c r="IA597" s="401"/>
      <c r="IB597" s="401"/>
      <c r="IC597" s="401"/>
      <c r="ID597" s="401"/>
      <c r="IE597" s="401"/>
      <c r="IF597" s="401"/>
      <c r="IG597" s="401"/>
      <c r="IH597" s="401"/>
      <c r="II597" s="401"/>
      <c r="IJ597" s="401"/>
      <c r="IK597" s="401"/>
      <c r="IL597" s="401"/>
      <c r="IM597" s="401"/>
      <c r="IN597" s="401"/>
      <c r="IO597" s="401"/>
      <c r="IP597" s="401"/>
      <c r="IQ597" s="401"/>
      <c r="IR597" s="401"/>
      <c r="IS597" s="401"/>
      <c r="IT597" s="401"/>
      <c r="IU597" s="401"/>
      <c r="IV597" s="401"/>
      <c r="IW597" s="401"/>
      <c r="IX597" s="401"/>
      <c r="IY597" s="401"/>
      <c r="IZ597" s="401"/>
      <c r="JA597" s="401"/>
      <c r="JB597" s="401"/>
      <c r="JC597" s="401"/>
      <c r="JD597" s="410"/>
    </row>
    <row r="598" spans="1:264" ht="18.95" hidden="1" customHeight="1">
      <c r="A598" s="275"/>
      <c r="B598" s="276"/>
      <c r="C598" s="276"/>
      <c r="D598" s="339"/>
      <c r="E598" s="278"/>
      <c r="F598" s="278"/>
      <c r="G598" s="278"/>
      <c r="H598" s="276"/>
      <c r="I598" s="339"/>
      <c r="J598" s="406"/>
      <c r="K598" s="403"/>
      <c r="L598" s="403"/>
      <c r="M598" s="403"/>
      <c r="N598" s="403"/>
      <c r="O598" s="431"/>
      <c r="P598" s="404"/>
      <c r="Q598" s="403"/>
      <c r="R598" s="406"/>
      <c r="S598" s="406"/>
      <c r="T598" s="406"/>
      <c r="U598" s="406"/>
      <c r="V598" s="406"/>
      <c r="W598" s="411"/>
      <c r="X598" s="403"/>
      <c r="Y598" s="406"/>
      <c r="Z598" s="406"/>
      <c r="AA598" s="406"/>
      <c r="AB598" s="406"/>
      <c r="AC598" s="406"/>
      <c r="AD598" s="406"/>
      <c r="AE598" s="406"/>
      <c r="AF598" s="406"/>
      <c r="AG598" s="406"/>
      <c r="AH598" s="406"/>
      <c r="AI598" s="406"/>
      <c r="AJ598" s="406"/>
      <c r="AK598" s="406"/>
      <c r="AL598" s="406"/>
      <c r="AM598" s="406"/>
      <c r="AN598" s="406"/>
      <c r="AO598" s="406"/>
      <c r="AP598" s="406"/>
      <c r="AQ598" s="406"/>
      <c r="AR598" s="406"/>
      <c r="AS598" s="406"/>
      <c r="AT598" s="406"/>
      <c r="AU598" s="406"/>
      <c r="AV598" s="406"/>
      <c r="AW598" s="406"/>
      <c r="AX598" s="406"/>
      <c r="AY598" s="406"/>
      <c r="AZ598" s="406"/>
      <c r="BA598" s="406"/>
      <c r="BB598" s="406"/>
      <c r="BC598" s="406"/>
      <c r="BD598" s="406"/>
      <c r="BE598" s="406"/>
      <c r="BF598" s="406"/>
      <c r="BG598" s="406"/>
      <c r="BH598" s="406"/>
      <c r="BI598" s="406"/>
      <c r="BJ598" s="406"/>
      <c r="BK598" s="406"/>
      <c r="BL598" s="406"/>
      <c r="BM598" s="406"/>
      <c r="BN598" s="406"/>
      <c r="BO598" s="406"/>
      <c r="BP598" s="406"/>
      <c r="BQ598" s="406"/>
      <c r="BR598" s="406"/>
      <c r="BS598" s="406"/>
      <c r="BT598" s="406"/>
      <c r="BU598" s="406"/>
      <c r="BV598" s="406"/>
      <c r="BW598" s="406"/>
      <c r="BX598" s="406"/>
      <c r="BY598" s="406"/>
      <c r="BZ598" s="406"/>
      <c r="CA598" s="406"/>
      <c r="CB598" s="406"/>
      <c r="CC598" s="406"/>
      <c r="CD598" s="406"/>
      <c r="CE598" s="406"/>
      <c r="CF598" s="406"/>
      <c r="CG598" s="406"/>
      <c r="CH598" s="406"/>
      <c r="CI598" s="406"/>
      <c r="CJ598" s="406"/>
      <c r="CK598" s="406"/>
      <c r="CL598" s="406"/>
      <c r="CM598" s="406"/>
      <c r="CN598" s="406"/>
      <c r="CO598" s="406"/>
      <c r="CP598" s="406"/>
      <c r="CQ598" s="406"/>
      <c r="CR598" s="406"/>
      <c r="CS598" s="406"/>
      <c r="CT598" s="406"/>
      <c r="CU598" s="406"/>
      <c r="CV598" s="406"/>
      <c r="CW598" s="406"/>
      <c r="CX598" s="406"/>
      <c r="CY598" s="406"/>
      <c r="CZ598" s="406"/>
      <c r="DA598" s="406"/>
      <c r="DB598" s="406"/>
      <c r="DC598" s="406"/>
      <c r="DD598" s="406"/>
      <c r="DE598" s="406"/>
      <c r="DF598" s="406"/>
      <c r="DG598" s="406"/>
      <c r="DH598" s="406"/>
      <c r="DI598" s="406"/>
      <c r="DJ598" s="406"/>
      <c r="DK598" s="406"/>
      <c r="DL598" s="406"/>
      <c r="DM598" s="406"/>
      <c r="DN598" s="406"/>
      <c r="DO598" s="406"/>
      <c r="DP598" s="406"/>
      <c r="DQ598" s="406"/>
      <c r="DR598" s="406"/>
      <c r="DS598" s="406"/>
      <c r="DT598" s="406"/>
      <c r="DU598" s="406"/>
      <c r="DV598" s="406"/>
      <c r="DW598" s="406"/>
      <c r="DX598" s="406"/>
      <c r="DY598" s="406"/>
      <c r="DZ598" s="406"/>
      <c r="EA598" s="406"/>
      <c r="EB598" s="406"/>
      <c r="EC598" s="406"/>
      <c r="ED598" s="406"/>
      <c r="EE598" s="406"/>
      <c r="EF598" s="406"/>
      <c r="EG598" s="406"/>
      <c r="EH598" s="406"/>
      <c r="EI598" s="406"/>
      <c r="EJ598" s="406"/>
      <c r="EK598" s="406"/>
      <c r="EL598" s="406"/>
      <c r="EM598" s="406"/>
      <c r="EN598" s="406"/>
      <c r="EO598" s="406"/>
      <c r="EP598" s="406"/>
      <c r="EQ598" s="406"/>
      <c r="ER598" s="406"/>
      <c r="ES598" s="403"/>
      <c r="ET598" s="406"/>
      <c r="EU598" s="406"/>
      <c r="EV598" s="406"/>
      <c r="EW598" s="406"/>
      <c r="EX598" s="406"/>
      <c r="EY598" s="406"/>
      <c r="EZ598" s="406"/>
      <c r="FA598" s="406"/>
      <c r="FB598" s="406"/>
      <c r="FC598" s="406"/>
      <c r="FD598" s="406"/>
      <c r="FE598" s="406"/>
      <c r="FF598" s="413"/>
      <c r="FG598" s="406"/>
      <c r="FH598" s="406"/>
      <c r="FI598" s="406"/>
      <c r="FJ598" s="406"/>
      <c r="FK598" s="406"/>
      <c r="FL598" s="406"/>
      <c r="FM598" s="406"/>
      <c r="FN598" s="406"/>
      <c r="FO598" s="406"/>
      <c r="FP598" s="406"/>
      <c r="FQ598" s="408"/>
      <c r="FR598" s="408"/>
      <c r="FS598" s="406"/>
      <c r="FT598" s="406"/>
      <c r="FU598" s="406"/>
      <c r="FV598" s="406"/>
      <c r="FW598" s="406"/>
      <c r="FX598" s="406"/>
      <c r="FY598" s="406"/>
      <c r="FZ598" s="406"/>
      <c r="GA598" s="403"/>
      <c r="GB598" s="403"/>
      <c r="GC598" s="403"/>
      <c r="GD598" s="401"/>
      <c r="GE598" s="401"/>
      <c r="GF598" s="401"/>
      <c r="GG598" s="401"/>
      <c r="GH598" s="401"/>
      <c r="GI598" s="401"/>
      <c r="GJ598" s="401"/>
      <c r="GK598" s="401"/>
      <c r="GL598" s="401"/>
      <c r="GM598" s="401"/>
      <c r="GN598" s="401"/>
      <c r="GO598" s="401"/>
      <c r="GP598" s="401"/>
      <c r="GQ598" s="401"/>
      <c r="GR598" s="401"/>
      <c r="GS598" s="401"/>
      <c r="GT598" s="401"/>
      <c r="GU598" s="401"/>
      <c r="GV598" s="401"/>
      <c r="GW598" s="401"/>
      <c r="GX598" s="401"/>
      <c r="GY598" s="401"/>
      <c r="GZ598" s="401"/>
      <c r="HA598" s="401"/>
      <c r="HB598" s="401"/>
      <c r="HC598" s="401"/>
      <c r="HD598" s="401"/>
      <c r="HE598" s="401"/>
      <c r="HF598" s="401"/>
      <c r="HG598" s="401"/>
      <c r="HH598" s="401"/>
      <c r="HI598" s="401"/>
      <c r="HJ598" s="401"/>
      <c r="HK598" s="401"/>
      <c r="HL598" s="401"/>
      <c r="HM598" s="401"/>
      <c r="HN598" s="401"/>
      <c r="HO598" s="401"/>
      <c r="HP598" s="401"/>
      <c r="HQ598" s="401"/>
      <c r="HR598" s="401"/>
      <c r="HS598" s="401"/>
      <c r="HT598" s="401"/>
      <c r="HU598" s="401"/>
      <c r="HV598" s="401"/>
      <c r="HW598" s="401"/>
      <c r="HX598" s="401"/>
      <c r="HY598" s="401"/>
      <c r="HZ598" s="401"/>
      <c r="IA598" s="401"/>
      <c r="IB598" s="401"/>
      <c r="IC598" s="401"/>
      <c r="ID598" s="401"/>
      <c r="IE598" s="401"/>
      <c r="IF598" s="401"/>
      <c r="IG598" s="401"/>
      <c r="IH598" s="401"/>
      <c r="II598" s="401"/>
      <c r="IJ598" s="401"/>
      <c r="IK598" s="401"/>
      <c r="IL598" s="401"/>
      <c r="IM598" s="401"/>
      <c r="IN598" s="401"/>
      <c r="IO598" s="401"/>
      <c r="IP598" s="401"/>
      <c r="IQ598" s="401"/>
      <c r="IR598" s="401"/>
      <c r="IS598" s="401"/>
      <c r="IT598" s="401"/>
      <c r="IU598" s="401"/>
      <c r="IV598" s="401"/>
      <c r="IW598" s="401"/>
      <c r="IX598" s="401"/>
      <c r="IY598" s="401"/>
      <c r="IZ598" s="401"/>
      <c r="JA598" s="401"/>
      <c r="JB598" s="401"/>
      <c r="JC598" s="401"/>
      <c r="JD598" s="410"/>
    </row>
    <row r="599" spans="1:264" ht="18.95" hidden="1" customHeight="1">
      <c r="A599" s="275"/>
      <c r="B599" s="276"/>
      <c r="C599" s="276"/>
      <c r="D599" s="339"/>
      <c r="E599" s="278"/>
      <c r="F599" s="278"/>
      <c r="G599" s="278"/>
      <c r="H599" s="276"/>
      <c r="I599" s="339"/>
      <c r="J599" s="406"/>
      <c r="K599" s="403"/>
      <c r="L599" s="403"/>
      <c r="M599" s="403"/>
      <c r="N599" s="403"/>
      <c r="O599" s="431"/>
      <c r="P599" s="404"/>
      <c r="Q599" s="403"/>
      <c r="R599" s="406"/>
      <c r="S599" s="406"/>
      <c r="T599" s="406"/>
      <c r="U599" s="406"/>
      <c r="V599" s="406"/>
      <c r="W599" s="411"/>
      <c r="X599" s="403"/>
      <c r="Y599" s="406"/>
      <c r="Z599" s="406"/>
      <c r="AA599" s="406"/>
      <c r="AB599" s="406"/>
      <c r="AC599" s="406"/>
      <c r="AD599" s="406"/>
      <c r="AE599" s="406"/>
      <c r="AF599" s="406"/>
      <c r="AG599" s="406"/>
      <c r="AH599" s="406"/>
      <c r="AI599" s="406"/>
      <c r="AJ599" s="406"/>
      <c r="AK599" s="406"/>
      <c r="AL599" s="406"/>
      <c r="AM599" s="406"/>
      <c r="AN599" s="406"/>
      <c r="AO599" s="406"/>
      <c r="AP599" s="406"/>
      <c r="AQ599" s="406"/>
      <c r="AR599" s="406"/>
      <c r="AS599" s="406"/>
      <c r="AT599" s="406"/>
      <c r="AU599" s="406"/>
      <c r="AV599" s="406"/>
      <c r="AW599" s="406"/>
      <c r="AX599" s="406"/>
      <c r="AY599" s="406"/>
      <c r="AZ599" s="406"/>
      <c r="BA599" s="406"/>
      <c r="BB599" s="406"/>
      <c r="BC599" s="406"/>
      <c r="BD599" s="406"/>
      <c r="BE599" s="406"/>
      <c r="BF599" s="406"/>
      <c r="BG599" s="406"/>
      <c r="BH599" s="406"/>
      <c r="BI599" s="406"/>
      <c r="BJ599" s="406"/>
      <c r="BK599" s="406"/>
      <c r="BL599" s="406"/>
      <c r="BM599" s="406"/>
      <c r="BN599" s="406"/>
      <c r="BO599" s="406"/>
      <c r="BP599" s="406"/>
      <c r="BQ599" s="406"/>
      <c r="BR599" s="406"/>
      <c r="BS599" s="406"/>
      <c r="BT599" s="406"/>
      <c r="BU599" s="406"/>
      <c r="BV599" s="406"/>
      <c r="BW599" s="406"/>
      <c r="BX599" s="406"/>
      <c r="BY599" s="406"/>
      <c r="BZ599" s="406"/>
      <c r="CA599" s="406"/>
      <c r="CB599" s="406"/>
      <c r="CC599" s="406"/>
      <c r="CD599" s="406"/>
      <c r="CE599" s="406"/>
      <c r="CF599" s="406"/>
      <c r="CG599" s="406"/>
      <c r="CH599" s="406"/>
      <c r="CI599" s="406"/>
      <c r="CJ599" s="406"/>
      <c r="CK599" s="406"/>
      <c r="CL599" s="406"/>
      <c r="CM599" s="406"/>
      <c r="CN599" s="406"/>
      <c r="CO599" s="406"/>
      <c r="CP599" s="406"/>
      <c r="CQ599" s="406"/>
      <c r="CR599" s="406"/>
      <c r="CS599" s="406"/>
      <c r="CT599" s="406"/>
      <c r="CU599" s="406"/>
      <c r="CV599" s="406"/>
      <c r="CW599" s="406"/>
      <c r="CX599" s="406"/>
      <c r="CY599" s="406"/>
      <c r="CZ599" s="406"/>
      <c r="DA599" s="406"/>
      <c r="DB599" s="406"/>
      <c r="DC599" s="406"/>
      <c r="DD599" s="406"/>
      <c r="DE599" s="406"/>
      <c r="DF599" s="406"/>
      <c r="DG599" s="406"/>
      <c r="DH599" s="406"/>
      <c r="DI599" s="406"/>
      <c r="DJ599" s="406"/>
      <c r="DK599" s="406"/>
      <c r="DL599" s="406"/>
      <c r="DM599" s="406"/>
      <c r="DN599" s="406"/>
      <c r="DO599" s="406"/>
      <c r="DP599" s="406"/>
      <c r="DQ599" s="406"/>
      <c r="DR599" s="406"/>
      <c r="DS599" s="406"/>
      <c r="DT599" s="406"/>
      <c r="DU599" s="406"/>
      <c r="DV599" s="406"/>
      <c r="DW599" s="406"/>
      <c r="DX599" s="406"/>
      <c r="DY599" s="406"/>
      <c r="DZ599" s="406"/>
      <c r="EA599" s="406"/>
      <c r="EB599" s="406"/>
      <c r="EC599" s="406"/>
      <c r="ED599" s="406"/>
      <c r="EE599" s="406"/>
      <c r="EF599" s="406"/>
      <c r="EG599" s="406"/>
      <c r="EH599" s="406"/>
      <c r="EI599" s="406"/>
      <c r="EJ599" s="406"/>
      <c r="EK599" s="406"/>
      <c r="EL599" s="406"/>
      <c r="EM599" s="406"/>
      <c r="EN599" s="406"/>
      <c r="EO599" s="406"/>
      <c r="EP599" s="406"/>
      <c r="EQ599" s="406"/>
      <c r="ER599" s="406"/>
      <c r="ES599" s="403"/>
      <c r="ET599" s="406"/>
      <c r="EU599" s="406"/>
      <c r="EV599" s="406"/>
      <c r="EW599" s="406"/>
      <c r="EX599" s="406"/>
      <c r="EY599" s="406"/>
      <c r="EZ599" s="406"/>
      <c r="FA599" s="406"/>
      <c r="FB599" s="406"/>
      <c r="FC599" s="406"/>
      <c r="FD599" s="406"/>
      <c r="FE599" s="406"/>
      <c r="FF599" s="413"/>
      <c r="FG599" s="406"/>
      <c r="FH599" s="406"/>
      <c r="FI599" s="406"/>
      <c r="FJ599" s="406"/>
      <c r="FK599" s="406"/>
      <c r="FL599" s="406"/>
      <c r="FM599" s="406"/>
      <c r="FN599" s="406"/>
      <c r="FO599" s="406"/>
      <c r="FP599" s="406"/>
      <c r="FQ599" s="408"/>
      <c r="FR599" s="408"/>
      <c r="FS599" s="406"/>
      <c r="FT599" s="406"/>
      <c r="FU599" s="406"/>
      <c r="FV599" s="406"/>
      <c r="FW599" s="406"/>
      <c r="FX599" s="406"/>
      <c r="FY599" s="406"/>
      <c r="FZ599" s="406"/>
      <c r="GA599" s="403"/>
      <c r="GB599" s="403"/>
      <c r="GC599" s="403"/>
      <c r="GD599" s="401"/>
      <c r="GE599" s="401"/>
      <c r="GF599" s="401"/>
      <c r="GG599" s="401"/>
      <c r="GH599" s="401"/>
      <c r="GI599" s="401"/>
      <c r="GJ599" s="401"/>
      <c r="GK599" s="401"/>
      <c r="GL599" s="401"/>
      <c r="GM599" s="401"/>
      <c r="GN599" s="401"/>
      <c r="GO599" s="401"/>
      <c r="GP599" s="401"/>
      <c r="GQ599" s="401"/>
      <c r="GR599" s="401"/>
      <c r="GS599" s="401"/>
      <c r="GT599" s="401"/>
      <c r="GU599" s="401"/>
      <c r="GV599" s="401"/>
      <c r="GW599" s="401"/>
      <c r="GX599" s="401"/>
      <c r="GY599" s="401"/>
      <c r="GZ599" s="401"/>
      <c r="HA599" s="401"/>
      <c r="HB599" s="401"/>
      <c r="HC599" s="401"/>
      <c r="HD599" s="401"/>
      <c r="HE599" s="401"/>
      <c r="HF599" s="401"/>
      <c r="HG599" s="401"/>
      <c r="HH599" s="401"/>
      <c r="HI599" s="401"/>
      <c r="HJ599" s="401"/>
      <c r="HK599" s="401"/>
      <c r="HL599" s="401"/>
      <c r="HM599" s="401"/>
      <c r="HN599" s="401"/>
      <c r="HO599" s="401"/>
      <c r="HP599" s="401"/>
      <c r="HQ599" s="401"/>
      <c r="HR599" s="401"/>
      <c r="HS599" s="401"/>
      <c r="HT599" s="401"/>
      <c r="HU599" s="401"/>
      <c r="HV599" s="401"/>
      <c r="HW599" s="401"/>
      <c r="HX599" s="401"/>
      <c r="HY599" s="401"/>
      <c r="HZ599" s="401"/>
      <c r="IA599" s="401"/>
      <c r="IB599" s="401"/>
      <c r="IC599" s="401"/>
      <c r="ID599" s="401"/>
      <c r="IE599" s="401"/>
      <c r="IF599" s="401"/>
      <c r="IG599" s="401"/>
      <c r="IH599" s="401"/>
      <c r="II599" s="401"/>
      <c r="IJ599" s="401"/>
      <c r="IK599" s="401"/>
      <c r="IL599" s="401"/>
      <c r="IM599" s="401"/>
      <c r="IN599" s="401"/>
      <c r="IO599" s="401"/>
      <c r="IP599" s="401"/>
      <c r="IQ599" s="401"/>
      <c r="IR599" s="401"/>
      <c r="IS599" s="401"/>
      <c r="IT599" s="401"/>
      <c r="IU599" s="401"/>
      <c r="IV599" s="401"/>
      <c r="IW599" s="401"/>
      <c r="IX599" s="401"/>
      <c r="IY599" s="401"/>
      <c r="IZ599" s="401"/>
      <c r="JA599" s="401"/>
      <c r="JB599" s="401"/>
      <c r="JC599" s="401"/>
      <c r="JD599" s="410"/>
    </row>
    <row r="600" spans="1:264" ht="18.95" hidden="1" customHeight="1">
      <c r="A600" s="275"/>
      <c r="B600" s="276"/>
      <c r="C600" s="276"/>
      <c r="D600" s="339"/>
      <c r="E600" s="278"/>
      <c r="F600" s="278"/>
      <c r="G600" s="278"/>
      <c r="H600" s="276"/>
      <c r="I600" s="339"/>
      <c r="J600" s="406"/>
      <c r="K600" s="403"/>
      <c r="L600" s="403"/>
      <c r="M600" s="403"/>
      <c r="N600" s="403"/>
      <c r="O600" s="431"/>
      <c r="P600" s="404"/>
      <c r="Q600" s="403"/>
      <c r="R600" s="406"/>
      <c r="S600" s="406"/>
      <c r="T600" s="406"/>
      <c r="U600" s="406"/>
      <c r="V600" s="406"/>
      <c r="W600" s="411"/>
      <c r="X600" s="403"/>
      <c r="Y600" s="406"/>
      <c r="Z600" s="406"/>
      <c r="AA600" s="406"/>
      <c r="AB600" s="406"/>
      <c r="AC600" s="406"/>
      <c r="AD600" s="406"/>
      <c r="AE600" s="406"/>
      <c r="AF600" s="406"/>
      <c r="AG600" s="406"/>
      <c r="AH600" s="406"/>
      <c r="AI600" s="406"/>
      <c r="AJ600" s="406"/>
      <c r="AK600" s="406"/>
      <c r="AL600" s="406"/>
      <c r="AM600" s="406"/>
      <c r="AN600" s="406"/>
      <c r="AO600" s="406"/>
      <c r="AP600" s="406"/>
      <c r="AQ600" s="406"/>
      <c r="AR600" s="406"/>
      <c r="AS600" s="406"/>
      <c r="AT600" s="406"/>
      <c r="AU600" s="406"/>
      <c r="AV600" s="406"/>
      <c r="AW600" s="406"/>
      <c r="AX600" s="406"/>
      <c r="AY600" s="406"/>
      <c r="AZ600" s="406"/>
      <c r="BA600" s="406"/>
      <c r="BB600" s="406"/>
      <c r="BC600" s="406"/>
      <c r="BD600" s="406"/>
      <c r="BE600" s="406"/>
      <c r="BF600" s="406"/>
      <c r="BG600" s="406"/>
      <c r="BH600" s="406"/>
      <c r="BI600" s="406"/>
      <c r="BJ600" s="406"/>
      <c r="BK600" s="406"/>
      <c r="BL600" s="406"/>
      <c r="BM600" s="406"/>
      <c r="BN600" s="406"/>
      <c r="BO600" s="406"/>
      <c r="BP600" s="406"/>
      <c r="BQ600" s="406"/>
      <c r="BR600" s="406"/>
      <c r="BS600" s="406"/>
      <c r="BT600" s="406"/>
      <c r="BU600" s="406"/>
      <c r="BV600" s="406"/>
      <c r="BW600" s="406"/>
      <c r="BX600" s="406"/>
      <c r="BY600" s="406"/>
      <c r="BZ600" s="406"/>
      <c r="CA600" s="406"/>
      <c r="CB600" s="406"/>
      <c r="CC600" s="406"/>
      <c r="CD600" s="406"/>
      <c r="CE600" s="406"/>
      <c r="CF600" s="406"/>
      <c r="CG600" s="406"/>
      <c r="CH600" s="406"/>
      <c r="CI600" s="406"/>
      <c r="CJ600" s="406"/>
      <c r="CK600" s="406"/>
      <c r="CL600" s="406"/>
      <c r="CM600" s="406"/>
      <c r="CN600" s="406"/>
      <c r="CO600" s="406"/>
      <c r="CP600" s="406"/>
      <c r="CQ600" s="406"/>
      <c r="CR600" s="406"/>
      <c r="CS600" s="406"/>
      <c r="CT600" s="406"/>
      <c r="CU600" s="406"/>
      <c r="CV600" s="406"/>
      <c r="CW600" s="406"/>
      <c r="CX600" s="406"/>
      <c r="CY600" s="406"/>
      <c r="CZ600" s="406"/>
      <c r="DA600" s="406"/>
      <c r="DB600" s="406"/>
      <c r="DC600" s="406"/>
      <c r="DD600" s="406"/>
      <c r="DE600" s="406"/>
      <c r="DF600" s="406"/>
      <c r="DG600" s="406"/>
      <c r="DH600" s="406"/>
      <c r="DI600" s="406"/>
      <c r="DJ600" s="406"/>
      <c r="DK600" s="406"/>
      <c r="DL600" s="406"/>
      <c r="DM600" s="406"/>
      <c r="DN600" s="406"/>
      <c r="DO600" s="406"/>
      <c r="DP600" s="406"/>
      <c r="DQ600" s="406"/>
      <c r="DR600" s="406"/>
      <c r="DS600" s="406"/>
      <c r="DT600" s="406"/>
      <c r="DU600" s="406"/>
      <c r="DV600" s="406"/>
      <c r="DW600" s="406"/>
      <c r="DX600" s="406"/>
      <c r="DY600" s="406"/>
      <c r="DZ600" s="406"/>
      <c r="EA600" s="406"/>
      <c r="EB600" s="406"/>
      <c r="EC600" s="406"/>
      <c r="ED600" s="406"/>
      <c r="EE600" s="406"/>
      <c r="EF600" s="406"/>
      <c r="EG600" s="406"/>
      <c r="EH600" s="406"/>
      <c r="EI600" s="406"/>
      <c r="EJ600" s="406"/>
      <c r="EK600" s="406"/>
      <c r="EL600" s="406"/>
      <c r="EM600" s="406"/>
      <c r="EN600" s="406"/>
      <c r="EO600" s="406"/>
      <c r="EP600" s="406"/>
      <c r="EQ600" s="406"/>
      <c r="ER600" s="406"/>
      <c r="ES600" s="403"/>
      <c r="ET600" s="406"/>
      <c r="EU600" s="406"/>
      <c r="EV600" s="406"/>
      <c r="EW600" s="406"/>
      <c r="EX600" s="406"/>
      <c r="EY600" s="406"/>
      <c r="EZ600" s="406"/>
      <c r="FA600" s="406"/>
      <c r="FB600" s="406"/>
      <c r="FC600" s="406"/>
      <c r="FD600" s="406"/>
      <c r="FE600" s="406"/>
      <c r="FF600" s="413"/>
      <c r="FG600" s="406"/>
      <c r="FH600" s="406"/>
      <c r="FI600" s="406"/>
      <c r="FJ600" s="406"/>
      <c r="FK600" s="406"/>
      <c r="FL600" s="406"/>
      <c r="FM600" s="406"/>
      <c r="FN600" s="406"/>
      <c r="FO600" s="406"/>
      <c r="FP600" s="406"/>
      <c r="FQ600" s="408"/>
      <c r="FR600" s="408"/>
      <c r="FS600" s="406"/>
      <c r="FT600" s="406"/>
      <c r="FU600" s="406"/>
      <c r="FV600" s="406"/>
      <c r="FW600" s="406"/>
      <c r="FX600" s="406"/>
      <c r="FY600" s="406"/>
      <c r="FZ600" s="406"/>
      <c r="GA600" s="403"/>
      <c r="GB600" s="403"/>
      <c r="GC600" s="403"/>
      <c r="GD600" s="401"/>
      <c r="GE600" s="401"/>
      <c r="GF600" s="401"/>
      <c r="GG600" s="401"/>
      <c r="GH600" s="401"/>
      <c r="GI600" s="401"/>
      <c r="GJ600" s="401"/>
      <c r="GK600" s="401"/>
      <c r="GL600" s="401"/>
      <c r="GM600" s="401"/>
      <c r="GN600" s="401"/>
      <c r="GO600" s="401"/>
      <c r="GP600" s="401"/>
      <c r="GQ600" s="401"/>
      <c r="GR600" s="401"/>
      <c r="GS600" s="401"/>
      <c r="GT600" s="401"/>
      <c r="GU600" s="401"/>
      <c r="GV600" s="401"/>
      <c r="GW600" s="401"/>
      <c r="GX600" s="401"/>
      <c r="GY600" s="401"/>
      <c r="GZ600" s="401"/>
      <c r="HA600" s="401"/>
      <c r="HB600" s="401"/>
      <c r="HC600" s="401"/>
      <c r="HD600" s="401"/>
      <c r="HE600" s="401"/>
      <c r="HF600" s="401"/>
      <c r="HG600" s="401"/>
      <c r="HH600" s="401"/>
      <c r="HI600" s="401"/>
      <c r="HJ600" s="401"/>
      <c r="HK600" s="401"/>
      <c r="HL600" s="401"/>
      <c r="HM600" s="401"/>
      <c r="HN600" s="401"/>
      <c r="HO600" s="401"/>
      <c r="HP600" s="401"/>
      <c r="HQ600" s="401"/>
      <c r="HR600" s="401"/>
      <c r="HS600" s="401"/>
      <c r="HT600" s="401"/>
      <c r="HU600" s="401"/>
      <c r="HV600" s="401"/>
      <c r="HW600" s="401"/>
      <c r="HX600" s="401"/>
      <c r="HY600" s="401"/>
      <c r="HZ600" s="401"/>
      <c r="IA600" s="401"/>
      <c r="IB600" s="401"/>
      <c r="IC600" s="401"/>
      <c r="ID600" s="401"/>
      <c r="IE600" s="401"/>
      <c r="IF600" s="401"/>
      <c r="IG600" s="401"/>
      <c r="IH600" s="401"/>
      <c r="II600" s="401"/>
      <c r="IJ600" s="401"/>
      <c r="IK600" s="401"/>
      <c r="IL600" s="401"/>
      <c r="IM600" s="401"/>
      <c r="IN600" s="401"/>
      <c r="IO600" s="401"/>
      <c r="IP600" s="401"/>
      <c r="IQ600" s="401"/>
      <c r="IR600" s="401"/>
      <c r="IS600" s="401"/>
      <c r="IT600" s="401"/>
      <c r="IU600" s="401"/>
      <c r="IV600" s="401"/>
      <c r="IW600" s="401"/>
      <c r="IX600" s="401"/>
      <c r="IY600" s="401"/>
      <c r="IZ600" s="401"/>
      <c r="JA600" s="401"/>
      <c r="JB600" s="401"/>
      <c r="JC600" s="401"/>
      <c r="JD600" s="410"/>
    </row>
    <row r="601" spans="1:264" ht="18.95" hidden="1" customHeight="1">
      <c r="A601" s="275"/>
      <c r="B601" s="276"/>
      <c r="C601" s="276"/>
      <c r="D601" s="339"/>
      <c r="E601" s="278"/>
      <c r="F601" s="278"/>
      <c r="G601" s="278"/>
      <c r="H601" s="276"/>
      <c r="I601" s="339"/>
      <c r="J601" s="406"/>
      <c r="K601" s="403"/>
      <c r="L601" s="403"/>
      <c r="M601" s="403"/>
      <c r="N601" s="403"/>
      <c r="O601" s="431"/>
      <c r="P601" s="404"/>
      <c r="Q601" s="403"/>
      <c r="R601" s="406"/>
      <c r="S601" s="406"/>
      <c r="T601" s="406"/>
      <c r="U601" s="406"/>
      <c r="V601" s="406"/>
      <c r="W601" s="411"/>
      <c r="X601" s="403"/>
      <c r="Y601" s="406"/>
      <c r="Z601" s="406"/>
      <c r="AA601" s="406"/>
      <c r="AB601" s="406"/>
      <c r="AC601" s="406"/>
      <c r="AD601" s="406"/>
      <c r="AE601" s="406"/>
      <c r="AF601" s="406"/>
      <c r="AG601" s="406"/>
      <c r="AH601" s="406"/>
      <c r="AI601" s="406"/>
      <c r="AJ601" s="406"/>
      <c r="AK601" s="406"/>
      <c r="AL601" s="406"/>
      <c r="AM601" s="406"/>
      <c r="AN601" s="406"/>
      <c r="AO601" s="406"/>
      <c r="AP601" s="406"/>
      <c r="AQ601" s="406"/>
      <c r="AR601" s="406"/>
      <c r="AS601" s="406"/>
      <c r="AT601" s="406"/>
      <c r="AU601" s="406"/>
      <c r="AV601" s="406"/>
      <c r="AW601" s="406"/>
      <c r="AX601" s="406"/>
      <c r="AY601" s="406"/>
      <c r="AZ601" s="406"/>
      <c r="BA601" s="406"/>
      <c r="BB601" s="406"/>
      <c r="BC601" s="406"/>
      <c r="BD601" s="406"/>
      <c r="BE601" s="406"/>
      <c r="BF601" s="406"/>
      <c r="BG601" s="406"/>
      <c r="BH601" s="406"/>
      <c r="BI601" s="406"/>
      <c r="BJ601" s="406"/>
      <c r="BK601" s="406"/>
      <c r="BL601" s="406"/>
      <c r="BM601" s="406"/>
      <c r="BN601" s="406"/>
      <c r="BO601" s="406"/>
      <c r="BP601" s="406"/>
      <c r="BQ601" s="406"/>
      <c r="BR601" s="406"/>
      <c r="BS601" s="406"/>
      <c r="BT601" s="406"/>
      <c r="BU601" s="406"/>
      <c r="BV601" s="406"/>
      <c r="BW601" s="406"/>
      <c r="BX601" s="406"/>
      <c r="BY601" s="406"/>
      <c r="BZ601" s="406"/>
      <c r="CA601" s="406"/>
      <c r="CB601" s="406"/>
      <c r="CC601" s="406"/>
      <c r="CD601" s="406"/>
      <c r="CE601" s="406"/>
      <c r="CF601" s="406"/>
      <c r="CG601" s="406"/>
      <c r="CH601" s="406"/>
      <c r="CI601" s="406"/>
      <c r="CJ601" s="406"/>
      <c r="CK601" s="406"/>
      <c r="CL601" s="406"/>
      <c r="CM601" s="406"/>
      <c r="CN601" s="406"/>
      <c r="CO601" s="406"/>
      <c r="CP601" s="406"/>
      <c r="CQ601" s="406"/>
      <c r="CR601" s="406"/>
      <c r="CS601" s="406"/>
      <c r="CT601" s="406"/>
      <c r="CU601" s="406"/>
      <c r="CV601" s="406"/>
      <c r="CW601" s="406"/>
      <c r="CX601" s="406"/>
      <c r="CY601" s="406"/>
      <c r="CZ601" s="406"/>
      <c r="DA601" s="406"/>
      <c r="DB601" s="406"/>
      <c r="DC601" s="406"/>
      <c r="DD601" s="406"/>
      <c r="DE601" s="406"/>
      <c r="DF601" s="406"/>
      <c r="DG601" s="406"/>
      <c r="DH601" s="406"/>
      <c r="DI601" s="406"/>
      <c r="DJ601" s="406"/>
      <c r="DK601" s="406"/>
      <c r="DL601" s="406"/>
      <c r="DM601" s="406"/>
      <c r="DN601" s="406"/>
      <c r="DO601" s="406"/>
      <c r="DP601" s="406"/>
      <c r="DQ601" s="406"/>
      <c r="DR601" s="406"/>
      <c r="DS601" s="406"/>
      <c r="DT601" s="406"/>
      <c r="DU601" s="406"/>
      <c r="DV601" s="406"/>
      <c r="DW601" s="406"/>
      <c r="DX601" s="406"/>
      <c r="DY601" s="406"/>
      <c r="DZ601" s="406"/>
      <c r="EA601" s="406"/>
      <c r="EB601" s="406"/>
      <c r="EC601" s="406"/>
      <c r="ED601" s="406"/>
      <c r="EE601" s="406"/>
      <c r="EF601" s="406"/>
      <c r="EG601" s="406"/>
      <c r="EH601" s="406"/>
      <c r="EI601" s="406"/>
      <c r="EJ601" s="406"/>
      <c r="EK601" s="406"/>
      <c r="EL601" s="406"/>
      <c r="EM601" s="406"/>
      <c r="EN601" s="406"/>
      <c r="EO601" s="406"/>
      <c r="EP601" s="406"/>
      <c r="EQ601" s="406"/>
      <c r="ER601" s="406"/>
      <c r="ES601" s="403"/>
      <c r="ET601" s="406"/>
      <c r="EU601" s="406"/>
      <c r="EV601" s="406"/>
      <c r="EW601" s="406"/>
      <c r="EX601" s="406"/>
      <c r="EY601" s="406"/>
      <c r="EZ601" s="406"/>
      <c r="FA601" s="406"/>
      <c r="FB601" s="406"/>
      <c r="FC601" s="406"/>
      <c r="FD601" s="406"/>
      <c r="FE601" s="406"/>
      <c r="FF601" s="413"/>
      <c r="FG601" s="406"/>
      <c r="FH601" s="406"/>
      <c r="FI601" s="406"/>
      <c r="FJ601" s="406"/>
      <c r="FK601" s="406"/>
      <c r="FL601" s="406"/>
      <c r="FM601" s="406"/>
      <c r="FN601" s="406"/>
      <c r="FO601" s="406"/>
      <c r="FP601" s="406"/>
      <c r="FQ601" s="408"/>
      <c r="FR601" s="408"/>
      <c r="FS601" s="406"/>
      <c r="FT601" s="406"/>
      <c r="FU601" s="406"/>
      <c r="FV601" s="406"/>
      <c r="FW601" s="406"/>
      <c r="FX601" s="406"/>
      <c r="FY601" s="406"/>
      <c r="FZ601" s="406"/>
      <c r="GA601" s="403"/>
      <c r="GB601" s="403"/>
      <c r="GC601" s="403"/>
      <c r="GD601" s="401"/>
      <c r="GE601" s="401"/>
      <c r="GF601" s="401"/>
      <c r="GG601" s="401"/>
      <c r="GH601" s="401"/>
      <c r="GI601" s="401"/>
      <c r="GJ601" s="401"/>
      <c r="GK601" s="401"/>
      <c r="GL601" s="401"/>
      <c r="GM601" s="401"/>
      <c r="GN601" s="401"/>
      <c r="GO601" s="401"/>
      <c r="GP601" s="401"/>
      <c r="GQ601" s="401"/>
      <c r="GR601" s="401"/>
      <c r="GS601" s="401"/>
      <c r="GT601" s="401"/>
      <c r="GU601" s="401"/>
      <c r="GV601" s="401"/>
      <c r="GW601" s="401"/>
      <c r="GX601" s="401"/>
      <c r="GY601" s="401"/>
      <c r="GZ601" s="401"/>
      <c r="HA601" s="401"/>
      <c r="HB601" s="401"/>
      <c r="HC601" s="401"/>
      <c r="HD601" s="401"/>
      <c r="HE601" s="401"/>
      <c r="HF601" s="401"/>
      <c r="HG601" s="401"/>
      <c r="HH601" s="401"/>
      <c r="HI601" s="401"/>
      <c r="HJ601" s="401"/>
      <c r="HK601" s="401"/>
      <c r="HL601" s="401"/>
      <c r="HM601" s="401"/>
      <c r="HN601" s="401"/>
      <c r="HO601" s="401"/>
      <c r="HP601" s="401"/>
      <c r="HQ601" s="401"/>
      <c r="HR601" s="401"/>
      <c r="HS601" s="401"/>
      <c r="HT601" s="401"/>
      <c r="HU601" s="401"/>
      <c r="HV601" s="401"/>
      <c r="HW601" s="401"/>
      <c r="HX601" s="401"/>
      <c r="HY601" s="401"/>
      <c r="HZ601" s="401"/>
      <c r="IA601" s="401"/>
      <c r="IB601" s="401"/>
      <c r="IC601" s="401"/>
      <c r="ID601" s="401"/>
      <c r="IE601" s="401"/>
      <c r="IF601" s="401"/>
      <c r="IG601" s="401"/>
      <c r="IH601" s="401"/>
      <c r="II601" s="401"/>
      <c r="IJ601" s="401"/>
      <c r="IK601" s="401"/>
      <c r="IL601" s="401"/>
      <c r="IM601" s="401"/>
      <c r="IN601" s="401"/>
      <c r="IO601" s="401"/>
      <c r="IP601" s="401"/>
      <c r="IQ601" s="401"/>
      <c r="IR601" s="401"/>
      <c r="IS601" s="401"/>
      <c r="IT601" s="401"/>
      <c r="IU601" s="401"/>
      <c r="IV601" s="401"/>
      <c r="IW601" s="401"/>
      <c r="IX601" s="401"/>
      <c r="IY601" s="401"/>
      <c r="IZ601" s="401"/>
      <c r="JA601" s="401"/>
      <c r="JB601" s="401"/>
      <c r="JC601" s="401"/>
      <c r="JD601" s="410"/>
    </row>
    <row r="602" spans="1:264" ht="18.95" hidden="1" customHeight="1">
      <c r="A602" s="275"/>
      <c r="B602" s="276"/>
      <c r="C602" s="276"/>
      <c r="D602" s="339"/>
      <c r="E602" s="278"/>
      <c r="F602" s="278"/>
      <c r="G602" s="278"/>
      <c r="H602" s="276"/>
      <c r="I602" s="339"/>
      <c r="J602" s="406"/>
      <c r="K602" s="403"/>
      <c r="L602" s="403"/>
      <c r="M602" s="403"/>
      <c r="N602" s="403"/>
      <c r="O602" s="431"/>
      <c r="P602" s="404"/>
      <c r="Q602" s="403"/>
      <c r="R602" s="406"/>
      <c r="S602" s="406"/>
      <c r="T602" s="406"/>
      <c r="U602" s="406"/>
      <c r="V602" s="406"/>
      <c r="W602" s="411"/>
      <c r="X602" s="403"/>
      <c r="Y602" s="406"/>
      <c r="Z602" s="406"/>
      <c r="AA602" s="406"/>
      <c r="AB602" s="406"/>
      <c r="AC602" s="406"/>
      <c r="AD602" s="406"/>
      <c r="AE602" s="406"/>
      <c r="AF602" s="406"/>
      <c r="AG602" s="406"/>
      <c r="AH602" s="406"/>
      <c r="AI602" s="406"/>
      <c r="AJ602" s="406"/>
      <c r="AK602" s="406"/>
      <c r="AL602" s="406"/>
      <c r="AM602" s="406"/>
      <c r="AN602" s="406"/>
      <c r="AO602" s="406"/>
      <c r="AP602" s="406"/>
      <c r="AQ602" s="406"/>
      <c r="AR602" s="406"/>
      <c r="AS602" s="406"/>
      <c r="AT602" s="406"/>
      <c r="AU602" s="406"/>
      <c r="AV602" s="406"/>
      <c r="AW602" s="406"/>
      <c r="AX602" s="406"/>
      <c r="AY602" s="406"/>
      <c r="AZ602" s="406"/>
      <c r="BA602" s="406"/>
      <c r="BB602" s="406"/>
      <c r="BC602" s="406"/>
      <c r="BD602" s="406"/>
      <c r="BE602" s="406"/>
      <c r="BF602" s="406"/>
      <c r="BG602" s="406"/>
      <c r="BH602" s="406"/>
      <c r="BI602" s="406"/>
      <c r="BJ602" s="406"/>
      <c r="BK602" s="406"/>
      <c r="BL602" s="406"/>
      <c r="BM602" s="406"/>
      <c r="BN602" s="406"/>
      <c r="BO602" s="406"/>
      <c r="BP602" s="406"/>
      <c r="BQ602" s="406"/>
      <c r="BR602" s="406"/>
      <c r="BS602" s="406"/>
      <c r="BT602" s="406"/>
      <c r="BU602" s="406"/>
      <c r="BV602" s="406"/>
      <c r="BW602" s="406"/>
      <c r="BX602" s="406"/>
      <c r="BY602" s="406"/>
      <c r="BZ602" s="406"/>
      <c r="CA602" s="406"/>
      <c r="CB602" s="406"/>
      <c r="CC602" s="406"/>
      <c r="CD602" s="406"/>
      <c r="CE602" s="406"/>
      <c r="CF602" s="406"/>
      <c r="CG602" s="406"/>
      <c r="CH602" s="406"/>
      <c r="CI602" s="406"/>
      <c r="CJ602" s="406"/>
      <c r="CK602" s="406"/>
      <c r="CL602" s="406"/>
      <c r="CM602" s="406"/>
      <c r="CN602" s="406"/>
      <c r="CO602" s="406"/>
      <c r="CP602" s="406"/>
      <c r="CQ602" s="406"/>
      <c r="CR602" s="406"/>
      <c r="CS602" s="406"/>
      <c r="CT602" s="406"/>
      <c r="CU602" s="406"/>
      <c r="CV602" s="406"/>
      <c r="CW602" s="406"/>
      <c r="CX602" s="406"/>
      <c r="CY602" s="406"/>
      <c r="CZ602" s="406"/>
      <c r="DA602" s="406"/>
      <c r="DB602" s="406"/>
      <c r="DC602" s="406"/>
      <c r="DD602" s="406"/>
      <c r="DE602" s="406"/>
      <c r="DF602" s="406"/>
      <c r="DG602" s="406"/>
      <c r="DH602" s="406"/>
      <c r="DI602" s="406"/>
      <c r="DJ602" s="406"/>
      <c r="DK602" s="406"/>
      <c r="DL602" s="406"/>
      <c r="DM602" s="406"/>
      <c r="DN602" s="406"/>
      <c r="DO602" s="406"/>
      <c r="DP602" s="406"/>
      <c r="DQ602" s="406"/>
      <c r="DR602" s="406"/>
      <c r="DS602" s="406"/>
      <c r="DT602" s="406"/>
      <c r="DU602" s="406"/>
      <c r="DV602" s="406"/>
      <c r="DW602" s="406"/>
      <c r="DX602" s="406"/>
      <c r="DY602" s="406"/>
      <c r="DZ602" s="406"/>
      <c r="EA602" s="406"/>
      <c r="EB602" s="406"/>
      <c r="EC602" s="406"/>
      <c r="ED602" s="406"/>
      <c r="EE602" s="406"/>
      <c r="EF602" s="406"/>
      <c r="EG602" s="406"/>
      <c r="EH602" s="406"/>
      <c r="EI602" s="406"/>
      <c r="EJ602" s="406"/>
      <c r="EK602" s="406"/>
      <c r="EL602" s="406"/>
      <c r="EM602" s="406"/>
      <c r="EN602" s="406"/>
      <c r="EO602" s="406"/>
      <c r="EP602" s="406"/>
      <c r="EQ602" s="406"/>
      <c r="ER602" s="406"/>
      <c r="ES602" s="403"/>
      <c r="ET602" s="406"/>
      <c r="EU602" s="406"/>
      <c r="EV602" s="406"/>
      <c r="EW602" s="406"/>
      <c r="EX602" s="406"/>
      <c r="EY602" s="406"/>
      <c r="EZ602" s="406"/>
      <c r="FA602" s="406"/>
      <c r="FB602" s="406"/>
      <c r="FC602" s="406"/>
      <c r="FD602" s="406"/>
      <c r="FE602" s="406"/>
      <c r="FF602" s="413"/>
      <c r="FG602" s="406"/>
      <c r="FH602" s="406"/>
      <c r="FI602" s="406"/>
      <c r="FJ602" s="406"/>
      <c r="FK602" s="406"/>
      <c r="FL602" s="406"/>
      <c r="FM602" s="406"/>
      <c r="FN602" s="406"/>
      <c r="FO602" s="406"/>
      <c r="FP602" s="406"/>
      <c r="FQ602" s="408"/>
      <c r="FR602" s="408"/>
      <c r="FS602" s="406"/>
      <c r="FT602" s="406"/>
      <c r="FU602" s="406"/>
      <c r="FV602" s="406"/>
      <c r="FW602" s="406"/>
      <c r="FX602" s="406"/>
      <c r="FY602" s="406"/>
      <c r="FZ602" s="406"/>
      <c r="GA602" s="403"/>
      <c r="GB602" s="403"/>
      <c r="GC602" s="403"/>
      <c r="GD602" s="401"/>
      <c r="GE602" s="401"/>
      <c r="GF602" s="401"/>
      <c r="GG602" s="401"/>
      <c r="GH602" s="401"/>
      <c r="GI602" s="401"/>
      <c r="GJ602" s="401"/>
      <c r="GK602" s="401"/>
      <c r="GL602" s="401"/>
      <c r="GM602" s="401"/>
      <c r="GN602" s="401"/>
      <c r="GO602" s="401"/>
      <c r="GP602" s="401"/>
      <c r="GQ602" s="401"/>
      <c r="GR602" s="401"/>
      <c r="GS602" s="401"/>
      <c r="GT602" s="401"/>
      <c r="GU602" s="401"/>
      <c r="GV602" s="401"/>
      <c r="GW602" s="401"/>
      <c r="GX602" s="401"/>
      <c r="GY602" s="401"/>
      <c r="GZ602" s="401"/>
      <c r="HA602" s="401"/>
      <c r="HB602" s="401"/>
      <c r="HC602" s="401"/>
      <c r="HD602" s="401"/>
      <c r="HE602" s="401"/>
      <c r="HF602" s="401"/>
      <c r="HG602" s="401"/>
      <c r="HH602" s="401"/>
      <c r="HI602" s="401"/>
      <c r="HJ602" s="401"/>
      <c r="HK602" s="401"/>
      <c r="HL602" s="401"/>
      <c r="HM602" s="401"/>
      <c r="HN602" s="401"/>
      <c r="HO602" s="401"/>
      <c r="HP602" s="401"/>
      <c r="HQ602" s="401"/>
      <c r="HR602" s="401"/>
      <c r="HS602" s="401"/>
      <c r="HT602" s="401"/>
      <c r="HU602" s="401"/>
      <c r="HV602" s="401"/>
      <c r="HW602" s="401"/>
      <c r="HX602" s="401"/>
      <c r="HY602" s="401"/>
      <c r="HZ602" s="401"/>
      <c r="IA602" s="401"/>
      <c r="IB602" s="401"/>
      <c r="IC602" s="401"/>
      <c r="ID602" s="401"/>
      <c r="IE602" s="401"/>
      <c r="IF602" s="401"/>
      <c r="IG602" s="401"/>
      <c r="IH602" s="401"/>
      <c r="II602" s="401"/>
      <c r="IJ602" s="401"/>
      <c r="IK602" s="401"/>
      <c r="IL602" s="401"/>
      <c r="IM602" s="401"/>
      <c r="IN602" s="401"/>
      <c r="IO602" s="401"/>
      <c r="IP602" s="401"/>
      <c r="IQ602" s="401"/>
      <c r="IR602" s="401"/>
      <c r="IS602" s="401"/>
      <c r="IT602" s="401"/>
      <c r="IU602" s="401"/>
      <c r="IV602" s="401"/>
      <c r="IW602" s="401"/>
      <c r="IX602" s="401"/>
      <c r="IY602" s="401"/>
      <c r="IZ602" s="401"/>
      <c r="JA602" s="401"/>
      <c r="JB602" s="401"/>
      <c r="JC602" s="401"/>
      <c r="JD602" s="410"/>
    </row>
    <row r="603" spans="1:264" ht="18.95" hidden="1" customHeight="1">
      <c r="A603" s="275"/>
      <c r="B603" s="276"/>
      <c r="C603" s="276"/>
      <c r="D603" s="339"/>
      <c r="E603" s="278"/>
      <c r="F603" s="278"/>
      <c r="G603" s="278"/>
      <c r="H603" s="276"/>
      <c r="I603" s="339"/>
      <c r="J603" s="406"/>
      <c r="K603" s="403"/>
      <c r="L603" s="403"/>
      <c r="M603" s="403"/>
      <c r="N603" s="403"/>
      <c r="O603" s="431"/>
      <c r="P603" s="404"/>
      <c r="Q603" s="403"/>
      <c r="R603" s="406"/>
      <c r="S603" s="406"/>
      <c r="T603" s="406"/>
      <c r="U603" s="406"/>
      <c r="V603" s="406"/>
      <c r="W603" s="411"/>
      <c r="X603" s="403"/>
      <c r="Y603" s="406"/>
      <c r="Z603" s="406"/>
      <c r="AA603" s="406"/>
      <c r="AB603" s="406"/>
      <c r="AC603" s="406"/>
      <c r="AD603" s="406"/>
      <c r="AE603" s="406"/>
      <c r="AF603" s="406"/>
      <c r="AG603" s="406"/>
      <c r="AH603" s="406"/>
      <c r="AI603" s="406"/>
      <c r="AJ603" s="406"/>
      <c r="AK603" s="406"/>
      <c r="AL603" s="406"/>
      <c r="AM603" s="406"/>
      <c r="AN603" s="406"/>
      <c r="AO603" s="406"/>
      <c r="AP603" s="406"/>
      <c r="AQ603" s="406"/>
      <c r="AR603" s="406"/>
      <c r="AS603" s="406"/>
      <c r="AT603" s="406"/>
      <c r="AU603" s="406"/>
      <c r="AV603" s="406"/>
      <c r="AW603" s="406"/>
      <c r="AX603" s="406"/>
      <c r="AY603" s="406"/>
      <c r="AZ603" s="406"/>
      <c r="BA603" s="406"/>
      <c r="BB603" s="406"/>
      <c r="BC603" s="406"/>
      <c r="BD603" s="406"/>
      <c r="BE603" s="406"/>
      <c r="BF603" s="406"/>
      <c r="BG603" s="406"/>
      <c r="BH603" s="406"/>
      <c r="BI603" s="406"/>
      <c r="BJ603" s="406"/>
      <c r="BK603" s="406"/>
      <c r="BL603" s="406"/>
      <c r="BM603" s="406"/>
      <c r="BN603" s="406"/>
      <c r="BO603" s="406"/>
      <c r="BP603" s="406"/>
      <c r="BQ603" s="406"/>
      <c r="BR603" s="406"/>
      <c r="BS603" s="406"/>
      <c r="BT603" s="406"/>
      <c r="BU603" s="406"/>
      <c r="BV603" s="406"/>
      <c r="BW603" s="406"/>
      <c r="BX603" s="406"/>
      <c r="BY603" s="406"/>
      <c r="BZ603" s="406"/>
      <c r="CA603" s="406"/>
      <c r="CB603" s="406"/>
      <c r="CC603" s="406"/>
      <c r="CD603" s="406"/>
      <c r="CE603" s="406"/>
      <c r="CF603" s="406"/>
      <c r="CG603" s="406"/>
      <c r="CH603" s="406"/>
      <c r="CI603" s="406"/>
      <c r="CJ603" s="406"/>
      <c r="CK603" s="406"/>
      <c r="CL603" s="406"/>
      <c r="CM603" s="406"/>
      <c r="CN603" s="406"/>
      <c r="CO603" s="406"/>
      <c r="CP603" s="406"/>
      <c r="CQ603" s="406"/>
      <c r="CR603" s="406"/>
      <c r="CS603" s="406"/>
      <c r="CT603" s="406"/>
      <c r="CU603" s="406"/>
      <c r="CV603" s="406"/>
      <c r="CW603" s="406"/>
      <c r="CX603" s="406"/>
      <c r="CY603" s="406"/>
      <c r="CZ603" s="406"/>
      <c r="DA603" s="406"/>
      <c r="DB603" s="406"/>
      <c r="DC603" s="406"/>
      <c r="DD603" s="406"/>
      <c r="DE603" s="406"/>
      <c r="DF603" s="406"/>
      <c r="DG603" s="406"/>
      <c r="DH603" s="406"/>
      <c r="DI603" s="406"/>
      <c r="DJ603" s="406"/>
      <c r="DK603" s="406"/>
      <c r="DL603" s="406"/>
      <c r="DM603" s="406"/>
      <c r="DN603" s="406"/>
      <c r="DO603" s="406"/>
      <c r="DP603" s="406"/>
      <c r="DQ603" s="406"/>
      <c r="DR603" s="406"/>
      <c r="DS603" s="406"/>
      <c r="DT603" s="406"/>
      <c r="DU603" s="406"/>
      <c r="DV603" s="406"/>
      <c r="DW603" s="406"/>
      <c r="DX603" s="406"/>
      <c r="DY603" s="406"/>
      <c r="DZ603" s="406"/>
      <c r="EA603" s="406"/>
      <c r="EB603" s="406"/>
      <c r="EC603" s="406"/>
      <c r="ED603" s="406"/>
      <c r="EE603" s="406"/>
      <c r="EF603" s="406"/>
      <c r="EG603" s="406"/>
      <c r="EH603" s="406"/>
      <c r="EI603" s="406"/>
      <c r="EJ603" s="406"/>
      <c r="EK603" s="406"/>
      <c r="EL603" s="406"/>
      <c r="EM603" s="406"/>
      <c r="EN603" s="406"/>
      <c r="EO603" s="406"/>
      <c r="EP603" s="406"/>
      <c r="EQ603" s="406"/>
      <c r="ER603" s="406"/>
      <c r="ES603" s="403"/>
      <c r="ET603" s="406"/>
      <c r="EU603" s="406"/>
      <c r="EV603" s="406"/>
      <c r="EW603" s="406"/>
      <c r="EX603" s="406"/>
      <c r="EY603" s="406"/>
      <c r="EZ603" s="406"/>
      <c r="FA603" s="406"/>
      <c r="FB603" s="406"/>
      <c r="FC603" s="406"/>
      <c r="FD603" s="406"/>
      <c r="FE603" s="406"/>
      <c r="FF603" s="413"/>
      <c r="FG603" s="406"/>
      <c r="FH603" s="406"/>
      <c r="FI603" s="406"/>
      <c r="FJ603" s="406"/>
      <c r="FK603" s="406"/>
      <c r="FL603" s="406"/>
      <c r="FM603" s="406"/>
      <c r="FN603" s="406"/>
      <c r="FO603" s="406"/>
      <c r="FP603" s="406"/>
      <c r="FQ603" s="408"/>
      <c r="FR603" s="408"/>
      <c r="FS603" s="406"/>
      <c r="FT603" s="406"/>
      <c r="FU603" s="406"/>
      <c r="FV603" s="406"/>
      <c r="FW603" s="406"/>
      <c r="FX603" s="406"/>
      <c r="FY603" s="406"/>
      <c r="FZ603" s="406"/>
      <c r="GA603" s="403"/>
      <c r="GB603" s="403"/>
      <c r="GC603" s="403"/>
      <c r="GD603" s="401"/>
      <c r="GE603" s="401"/>
      <c r="GF603" s="401"/>
      <c r="GG603" s="401"/>
      <c r="GH603" s="401"/>
      <c r="GI603" s="401"/>
      <c r="GJ603" s="401"/>
      <c r="GK603" s="401"/>
      <c r="GL603" s="401"/>
      <c r="GM603" s="401"/>
      <c r="GN603" s="401"/>
      <c r="GO603" s="401"/>
      <c r="GP603" s="401"/>
      <c r="GQ603" s="401"/>
      <c r="GR603" s="401"/>
      <c r="GS603" s="401"/>
      <c r="GT603" s="401"/>
      <c r="GU603" s="401"/>
      <c r="GV603" s="401"/>
      <c r="GW603" s="401"/>
      <c r="GX603" s="401"/>
      <c r="GY603" s="401"/>
      <c r="GZ603" s="401"/>
      <c r="HA603" s="401"/>
      <c r="HB603" s="401"/>
      <c r="HC603" s="401"/>
      <c r="HD603" s="401"/>
      <c r="HE603" s="401"/>
      <c r="HF603" s="401"/>
      <c r="HG603" s="401"/>
      <c r="HH603" s="401"/>
      <c r="HI603" s="401"/>
      <c r="HJ603" s="401"/>
      <c r="HK603" s="401"/>
      <c r="HL603" s="401"/>
      <c r="HM603" s="401"/>
      <c r="HN603" s="401"/>
      <c r="HO603" s="401"/>
      <c r="HP603" s="401"/>
      <c r="HQ603" s="401"/>
      <c r="HR603" s="401"/>
      <c r="HS603" s="401"/>
      <c r="HT603" s="401"/>
      <c r="HU603" s="401"/>
      <c r="HV603" s="401"/>
      <c r="HW603" s="401"/>
      <c r="HX603" s="401"/>
      <c r="HY603" s="401"/>
      <c r="HZ603" s="401"/>
      <c r="IA603" s="401"/>
      <c r="IB603" s="401"/>
      <c r="IC603" s="401"/>
      <c r="ID603" s="401"/>
      <c r="IE603" s="401"/>
      <c r="IF603" s="401"/>
      <c r="IG603" s="401"/>
      <c r="IH603" s="401"/>
      <c r="II603" s="401"/>
      <c r="IJ603" s="401"/>
      <c r="IK603" s="401"/>
      <c r="IL603" s="401"/>
      <c r="IM603" s="401"/>
      <c r="IN603" s="401"/>
      <c r="IO603" s="401"/>
      <c r="IP603" s="401"/>
      <c r="IQ603" s="401"/>
      <c r="IR603" s="401"/>
      <c r="IS603" s="401"/>
      <c r="IT603" s="401"/>
      <c r="IU603" s="401"/>
      <c r="IV603" s="401"/>
      <c r="IW603" s="401"/>
      <c r="IX603" s="401"/>
      <c r="IY603" s="401"/>
      <c r="IZ603" s="401"/>
      <c r="JA603" s="401"/>
      <c r="JB603" s="401"/>
      <c r="JC603" s="401"/>
      <c r="JD603" s="410"/>
    </row>
    <row r="604" spans="1:264" ht="18.95" hidden="1" customHeight="1">
      <c r="A604" s="275"/>
      <c r="B604" s="276"/>
      <c r="C604" s="276"/>
      <c r="D604" s="339"/>
      <c r="E604" s="278"/>
      <c r="F604" s="278"/>
      <c r="G604" s="278"/>
      <c r="H604" s="276"/>
      <c r="I604" s="339"/>
      <c r="J604" s="406"/>
      <c r="K604" s="403"/>
      <c r="L604" s="403"/>
      <c r="M604" s="403"/>
      <c r="N604" s="403"/>
      <c r="O604" s="431"/>
      <c r="P604" s="404"/>
      <c r="Q604" s="403"/>
      <c r="R604" s="406"/>
      <c r="S604" s="406"/>
      <c r="T604" s="406"/>
      <c r="U604" s="406"/>
      <c r="V604" s="406"/>
      <c r="W604" s="411"/>
      <c r="X604" s="403"/>
      <c r="Y604" s="406"/>
      <c r="Z604" s="406"/>
      <c r="AA604" s="406"/>
      <c r="AB604" s="406"/>
      <c r="AC604" s="406"/>
      <c r="AD604" s="406"/>
      <c r="AE604" s="406"/>
      <c r="AF604" s="406"/>
      <c r="AG604" s="406"/>
      <c r="AH604" s="406"/>
      <c r="AI604" s="406"/>
      <c r="AJ604" s="406"/>
      <c r="AK604" s="406"/>
      <c r="AL604" s="406"/>
      <c r="AM604" s="406"/>
      <c r="AN604" s="406"/>
      <c r="AO604" s="406"/>
      <c r="AP604" s="406"/>
      <c r="AQ604" s="406"/>
      <c r="AR604" s="406"/>
      <c r="AS604" s="406"/>
      <c r="AT604" s="406"/>
      <c r="AU604" s="406"/>
      <c r="AV604" s="406"/>
      <c r="AW604" s="406"/>
      <c r="AX604" s="406"/>
      <c r="AY604" s="403"/>
      <c r="AZ604" s="403"/>
      <c r="BA604" s="403"/>
      <c r="BB604" s="403"/>
      <c r="BC604" s="403"/>
      <c r="BD604" s="403"/>
      <c r="BE604" s="403"/>
      <c r="BF604" s="403"/>
      <c r="BG604" s="406"/>
      <c r="BH604" s="406"/>
      <c r="BI604" s="406"/>
      <c r="BJ604" s="406"/>
      <c r="BK604" s="406"/>
      <c r="BL604" s="406"/>
      <c r="BM604" s="406"/>
      <c r="BN604" s="406"/>
      <c r="BO604" s="406"/>
      <c r="BP604" s="406"/>
      <c r="BQ604" s="406"/>
      <c r="BR604" s="406"/>
      <c r="BS604" s="406"/>
      <c r="BT604" s="406"/>
      <c r="BU604" s="406"/>
      <c r="BV604" s="406"/>
      <c r="BW604" s="406"/>
      <c r="BX604" s="406"/>
      <c r="BY604" s="406"/>
      <c r="BZ604" s="406"/>
      <c r="CA604" s="406"/>
      <c r="CB604" s="406"/>
      <c r="CC604" s="406"/>
      <c r="CD604" s="406"/>
      <c r="CE604" s="406"/>
      <c r="CF604" s="406"/>
      <c r="CG604" s="406"/>
      <c r="CH604" s="406"/>
      <c r="CI604" s="406"/>
      <c r="CJ604" s="406"/>
      <c r="CK604" s="406"/>
      <c r="CL604" s="406"/>
      <c r="CM604" s="406"/>
      <c r="CN604" s="406"/>
      <c r="CO604" s="406"/>
      <c r="CP604" s="406"/>
      <c r="CQ604" s="406"/>
      <c r="CR604" s="406"/>
      <c r="CS604" s="406"/>
      <c r="CT604" s="406"/>
      <c r="CU604" s="406"/>
      <c r="CV604" s="406"/>
      <c r="CW604" s="406"/>
      <c r="CX604" s="406"/>
      <c r="CY604" s="406"/>
      <c r="CZ604" s="406"/>
      <c r="DA604" s="406"/>
      <c r="DB604" s="406"/>
      <c r="DC604" s="406"/>
      <c r="DD604" s="406"/>
      <c r="DE604" s="406"/>
      <c r="DF604" s="406"/>
      <c r="DG604" s="406"/>
      <c r="DH604" s="406"/>
      <c r="DI604" s="406"/>
      <c r="DJ604" s="406"/>
      <c r="DK604" s="406"/>
      <c r="DL604" s="406"/>
      <c r="DM604" s="406"/>
      <c r="DN604" s="406"/>
      <c r="DO604" s="406"/>
      <c r="DP604" s="406"/>
      <c r="DQ604" s="406"/>
      <c r="DR604" s="406"/>
      <c r="DS604" s="406"/>
      <c r="DT604" s="406"/>
      <c r="DU604" s="406"/>
      <c r="DV604" s="406"/>
      <c r="DW604" s="406"/>
      <c r="DX604" s="406"/>
      <c r="DY604" s="406"/>
      <c r="DZ604" s="406"/>
      <c r="EA604" s="406"/>
      <c r="EB604" s="406"/>
      <c r="EC604" s="406"/>
      <c r="ED604" s="406"/>
      <c r="EE604" s="406"/>
      <c r="EF604" s="406"/>
      <c r="EG604" s="406"/>
      <c r="EH604" s="406"/>
      <c r="EI604" s="406"/>
      <c r="EJ604" s="406"/>
      <c r="EK604" s="406"/>
      <c r="EL604" s="406"/>
      <c r="EM604" s="406"/>
      <c r="EN604" s="406"/>
      <c r="EO604" s="406"/>
      <c r="EP604" s="406"/>
      <c r="EQ604" s="406"/>
      <c r="ER604" s="406"/>
      <c r="ES604" s="403"/>
      <c r="ET604" s="406"/>
      <c r="EU604" s="406"/>
      <c r="EV604" s="406"/>
      <c r="EW604" s="406"/>
      <c r="EX604" s="406"/>
      <c r="EY604" s="406"/>
      <c r="EZ604" s="406"/>
      <c r="FA604" s="406"/>
      <c r="FB604" s="406"/>
      <c r="FC604" s="406"/>
      <c r="FD604" s="406"/>
      <c r="FE604" s="406"/>
      <c r="FF604" s="413"/>
      <c r="FG604" s="406"/>
      <c r="FH604" s="406"/>
      <c r="FI604" s="406"/>
      <c r="FJ604" s="406"/>
      <c r="FK604" s="406"/>
      <c r="FL604" s="406"/>
      <c r="FM604" s="406"/>
      <c r="FN604" s="406"/>
      <c r="FO604" s="406"/>
      <c r="FP604" s="406"/>
      <c r="FQ604" s="408"/>
      <c r="FR604" s="408"/>
      <c r="FS604" s="406"/>
      <c r="FT604" s="406"/>
      <c r="FU604" s="406"/>
      <c r="FV604" s="406"/>
      <c r="FW604" s="406"/>
      <c r="FX604" s="406"/>
      <c r="FY604" s="406"/>
      <c r="FZ604" s="406"/>
      <c r="GA604" s="403"/>
      <c r="GB604" s="403"/>
      <c r="GC604" s="403"/>
      <c r="GD604" s="401"/>
      <c r="GE604" s="401"/>
      <c r="GF604" s="401"/>
      <c r="GG604" s="401"/>
      <c r="GH604" s="401"/>
      <c r="GI604" s="401"/>
      <c r="GJ604" s="401"/>
      <c r="GK604" s="401"/>
      <c r="GL604" s="401"/>
      <c r="GM604" s="401"/>
      <c r="GN604" s="401"/>
      <c r="GO604" s="401"/>
      <c r="GP604" s="401"/>
      <c r="GQ604" s="401"/>
      <c r="GR604" s="401"/>
      <c r="GS604" s="401"/>
      <c r="GT604" s="401"/>
      <c r="GU604" s="401"/>
      <c r="GV604" s="401"/>
      <c r="GW604" s="401"/>
      <c r="GX604" s="401"/>
      <c r="GY604" s="401"/>
      <c r="GZ604" s="401"/>
      <c r="HA604" s="401"/>
      <c r="HB604" s="401"/>
      <c r="HC604" s="401"/>
      <c r="HD604" s="401"/>
      <c r="HE604" s="401"/>
      <c r="HF604" s="401"/>
      <c r="HG604" s="401"/>
      <c r="HH604" s="401"/>
      <c r="HI604" s="401"/>
      <c r="HJ604" s="401"/>
      <c r="HK604" s="401"/>
      <c r="HL604" s="401"/>
      <c r="HM604" s="401"/>
      <c r="HN604" s="401"/>
      <c r="HO604" s="401"/>
      <c r="HP604" s="401"/>
      <c r="HQ604" s="401"/>
      <c r="HR604" s="401"/>
      <c r="HS604" s="401"/>
      <c r="HT604" s="401"/>
      <c r="HU604" s="401"/>
      <c r="HV604" s="401"/>
      <c r="HW604" s="401"/>
      <c r="HX604" s="401"/>
      <c r="HY604" s="401"/>
      <c r="HZ604" s="401"/>
      <c r="IA604" s="401"/>
      <c r="IB604" s="401"/>
      <c r="IC604" s="401"/>
      <c r="ID604" s="401"/>
      <c r="IE604" s="401"/>
      <c r="IF604" s="401"/>
      <c r="IG604" s="401"/>
      <c r="IH604" s="401"/>
      <c r="II604" s="401"/>
      <c r="IJ604" s="401"/>
      <c r="IK604" s="401"/>
      <c r="IL604" s="401"/>
      <c r="IM604" s="401"/>
      <c r="IN604" s="401"/>
      <c r="IO604" s="401"/>
      <c r="IP604" s="401"/>
      <c r="IQ604" s="401"/>
      <c r="IR604" s="401"/>
      <c r="IS604" s="401"/>
      <c r="IT604" s="401"/>
      <c r="IU604" s="401"/>
      <c r="IV604" s="401"/>
      <c r="IW604" s="401"/>
      <c r="IX604" s="401"/>
      <c r="IY604" s="401"/>
      <c r="IZ604" s="401"/>
      <c r="JA604" s="401"/>
      <c r="JB604" s="401"/>
      <c r="JC604" s="401"/>
      <c r="JD604" s="410"/>
    </row>
    <row r="605" spans="1:264" ht="18.95" hidden="1" customHeight="1">
      <c r="A605" s="275"/>
      <c r="B605" s="276"/>
      <c r="C605" s="339"/>
      <c r="D605" s="276"/>
      <c r="E605" s="278"/>
      <c r="F605" s="278"/>
      <c r="G605" s="278"/>
      <c r="H605" s="276"/>
      <c r="I605" s="339"/>
      <c r="J605" s="406"/>
      <c r="K605" s="403"/>
      <c r="L605" s="403"/>
      <c r="M605" s="403"/>
      <c r="N605" s="403"/>
      <c r="O605" s="431"/>
      <c r="P605" s="404"/>
      <c r="Q605" s="403"/>
      <c r="R605" s="406"/>
      <c r="S605" s="406"/>
      <c r="T605" s="406"/>
      <c r="U605" s="406"/>
      <c r="V605" s="406"/>
      <c r="W605" s="411"/>
      <c r="X605" s="403"/>
      <c r="Y605" s="406"/>
      <c r="Z605" s="406"/>
      <c r="AA605" s="406"/>
      <c r="AB605" s="406"/>
      <c r="AC605" s="406"/>
      <c r="AD605" s="406"/>
      <c r="AE605" s="406"/>
      <c r="AF605" s="406"/>
      <c r="AG605" s="406"/>
      <c r="AH605" s="406"/>
      <c r="AI605" s="406"/>
      <c r="AJ605" s="406"/>
      <c r="AK605" s="406"/>
      <c r="AL605" s="406"/>
      <c r="AM605" s="406"/>
      <c r="AN605" s="406"/>
      <c r="AO605" s="406"/>
      <c r="AP605" s="406"/>
      <c r="AQ605" s="406"/>
      <c r="AR605" s="406"/>
      <c r="AS605" s="406"/>
      <c r="AT605" s="406"/>
      <c r="AU605" s="406"/>
      <c r="AV605" s="406"/>
      <c r="AW605" s="406"/>
      <c r="AX605" s="406"/>
      <c r="AY605" s="403"/>
      <c r="AZ605" s="403"/>
      <c r="BA605" s="403"/>
      <c r="BB605" s="403"/>
      <c r="BC605" s="403"/>
      <c r="BD605" s="403"/>
      <c r="BE605" s="403"/>
      <c r="BF605" s="403"/>
      <c r="BG605" s="406"/>
      <c r="BH605" s="406"/>
      <c r="BI605" s="406"/>
      <c r="BJ605" s="406"/>
      <c r="BK605" s="406"/>
      <c r="BL605" s="406"/>
      <c r="BM605" s="406"/>
      <c r="BN605" s="406"/>
      <c r="BO605" s="406"/>
      <c r="BP605" s="406"/>
      <c r="BQ605" s="406"/>
      <c r="BR605" s="406"/>
      <c r="BS605" s="406"/>
      <c r="BT605" s="406"/>
      <c r="BU605" s="406"/>
      <c r="BV605" s="406"/>
      <c r="BW605" s="406"/>
      <c r="BX605" s="406"/>
      <c r="BY605" s="406"/>
      <c r="BZ605" s="406"/>
      <c r="CA605" s="406"/>
      <c r="CB605" s="406"/>
      <c r="CC605" s="406"/>
      <c r="CD605" s="406"/>
      <c r="CE605" s="406"/>
      <c r="CF605" s="406"/>
      <c r="CG605" s="406"/>
      <c r="CH605" s="406"/>
      <c r="CI605" s="406"/>
      <c r="CJ605" s="406"/>
      <c r="CK605" s="406"/>
      <c r="CL605" s="406"/>
      <c r="CM605" s="406"/>
      <c r="CN605" s="406"/>
      <c r="CO605" s="406"/>
      <c r="CP605" s="406"/>
      <c r="CQ605" s="406"/>
      <c r="CR605" s="406"/>
      <c r="CS605" s="406"/>
      <c r="CT605" s="406"/>
      <c r="CU605" s="406"/>
      <c r="CV605" s="406"/>
      <c r="CW605" s="406"/>
      <c r="CX605" s="406"/>
      <c r="CY605" s="406"/>
      <c r="CZ605" s="406"/>
      <c r="DA605" s="406"/>
      <c r="DB605" s="406"/>
      <c r="DC605" s="406"/>
      <c r="DD605" s="406"/>
      <c r="DE605" s="406"/>
      <c r="DF605" s="406"/>
      <c r="DG605" s="406"/>
      <c r="DH605" s="406"/>
      <c r="DI605" s="406"/>
      <c r="DJ605" s="406"/>
      <c r="DK605" s="406"/>
      <c r="DL605" s="406"/>
      <c r="DM605" s="406"/>
      <c r="DN605" s="406"/>
      <c r="DO605" s="406"/>
      <c r="DP605" s="406"/>
      <c r="DQ605" s="406"/>
      <c r="DR605" s="406"/>
      <c r="DS605" s="406"/>
      <c r="DT605" s="406"/>
      <c r="DU605" s="406"/>
      <c r="DV605" s="406"/>
      <c r="DW605" s="406"/>
      <c r="DX605" s="406"/>
      <c r="DY605" s="406"/>
      <c r="DZ605" s="406"/>
      <c r="EA605" s="406"/>
      <c r="EB605" s="406"/>
      <c r="EC605" s="406"/>
      <c r="ED605" s="406"/>
      <c r="EE605" s="406"/>
      <c r="EF605" s="406"/>
      <c r="EG605" s="406"/>
      <c r="EH605" s="406"/>
      <c r="EI605" s="406"/>
      <c r="EJ605" s="406"/>
      <c r="EK605" s="406"/>
      <c r="EL605" s="406"/>
      <c r="EM605" s="406"/>
      <c r="EN605" s="406"/>
      <c r="EO605" s="406"/>
      <c r="EP605" s="406"/>
      <c r="EQ605" s="406"/>
      <c r="ER605" s="406"/>
      <c r="ES605" s="403"/>
      <c r="ET605" s="406"/>
      <c r="EU605" s="406"/>
      <c r="EV605" s="406"/>
      <c r="EW605" s="406"/>
      <c r="EX605" s="406"/>
      <c r="EY605" s="406"/>
      <c r="EZ605" s="406"/>
      <c r="FA605" s="406"/>
      <c r="FB605" s="406"/>
      <c r="FC605" s="406"/>
      <c r="FD605" s="406"/>
      <c r="FE605" s="406"/>
      <c r="FF605" s="413"/>
      <c r="FG605" s="406"/>
      <c r="FH605" s="406"/>
      <c r="FI605" s="406"/>
      <c r="FJ605" s="406"/>
      <c r="FK605" s="406"/>
      <c r="FL605" s="406"/>
      <c r="FM605" s="406"/>
      <c r="FN605" s="406"/>
      <c r="FO605" s="406"/>
      <c r="FP605" s="406"/>
      <c r="FQ605" s="408"/>
      <c r="FR605" s="408"/>
      <c r="FS605" s="406"/>
      <c r="FT605" s="406"/>
      <c r="FU605" s="406"/>
      <c r="FV605" s="406"/>
      <c r="FW605" s="406"/>
      <c r="FX605" s="406"/>
      <c r="FY605" s="406"/>
      <c r="FZ605" s="406"/>
      <c r="GA605" s="403"/>
      <c r="GB605" s="403"/>
      <c r="GC605" s="403"/>
      <c r="GD605" s="401"/>
      <c r="GE605" s="401"/>
      <c r="GF605" s="401"/>
      <c r="GG605" s="401"/>
      <c r="GH605" s="401"/>
      <c r="GI605" s="401"/>
      <c r="GJ605" s="401"/>
      <c r="GK605" s="401"/>
      <c r="GL605" s="401"/>
      <c r="GM605" s="401"/>
      <c r="GN605" s="401"/>
      <c r="GO605" s="401"/>
      <c r="GP605" s="401"/>
      <c r="GQ605" s="401"/>
      <c r="GR605" s="401"/>
      <c r="GS605" s="401"/>
      <c r="GT605" s="401"/>
      <c r="GU605" s="401"/>
      <c r="GV605" s="401"/>
      <c r="GW605" s="401"/>
      <c r="GX605" s="401"/>
      <c r="GY605" s="401"/>
      <c r="GZ605" s="401"/>
      <c r="HA605" s="401"/>
      <c r="HB605" s="401"/>
      <c r="HC605" s="401"/>
      <c r="HD605" s="401"/>
      <c r="HE605" s="401"/>
      <c r="HF605" s="401"/>
      <c r="HG605" s="401"/>
      <c r="HH605" s="401"/>
      <c r="HI605" s="401"/>
      <c r="HJ605" s="401"/>
      <c r="HK605" s="401"/>
      <c r="HL605" s="401"/>
      <c r="HM605" s="401"/>
      <c r="HN605" s="401"/>
      <c r="HO605" s="401"/>
      <c r="HP605" s="401"/>
      <c r="HQ605" s="401"/>
      <c r="HR605" s="401"/>
      <c r="HS605" s="401"/>
      <c r="HT605" s="401"/>
      <c r="HU605" s="401"/>
      <c r="HV605" s="401"/>
      <c r="HW605" s="401"/>
      <c r="HX605" s="401"/>
      <c r="HY605" s="401"/>
      <c r="HZ605" s="401"/>
      <c r="IA605" s="401"/>
      <c r="IB605" s="401"/>
      <c r="IC605" s="401"/>
      <c r="ID605" s="401"/>
      <c r="IE605" s="401"/>
      <c r="IF605" s="401"/>
      <c r="IG605" s="401"/>
      <c r="IH605" s="401"/>
      <c r="II605" s="401"/>
      <c r="IJ605" s="401"/>
      <c r="IK605" s="401"/>
      <c r="IL605" s="401"/>
      <c r="IM605" s="401"/>
      <c r="IN605" s="401"/>
      <c r="IO605" s="401"/>
      <c r="IP605" s="401"/>
      <c r="IQ605" s="401"/>
      <c r="IR605" s="401"/>
      <c r="IS605" s="401"/>
      <c r="IT605" s="401"/>
      <c r="IU605" s="401"/>
      <c r="IV605" s="401"/>
      <c r="IW605" s="401"/>
      <c r="IX605" s="401"/>
      <c r="IY605" s="401"/>
      <c r="IZ605" s="401"/>
      <c r="JA605" s="401"/>
      <c r="JB605" s="401"/>
      <c r="JC605" s="401"/>
      <c r="JD605" s="410"/>
    </row>
    <row r="606" spans="1:264" ht="18.95" hidden="1" customHeight="1">
      <c r="A606" s="275"/>
      <c r="B606" s="276"/>
      <c r="C606" s="339"/>
      <c r="D606" s="276"/>
      <c r="E606" s="278"/>
      <c r="F606" s="278"/>
      <c r="G606" s="278"/>
      <c r="H606" s="276"/>
      <c r="I606" s="339"/>
      <c r="J606" s="406"/>
      <c r="K606" s="403"/>
      <c r="L606" s="403"/>
      <c r="M606" s="403"/>
      <c r="N606" s="403"/>
      <c r="O606" s="431"/>
      <c r="P606" s="404"/>
      <c r="Q606" s="403"/>
      <c r="R606" s="406"/>
      <c r="S606" s="406"/>
      <c r="T606" s="406"/>
      <c r="U606" s="406"/>
      <c r="V606" s="406"/>
      <c r="W606" s="411"/>
      <c r="X606" s="403"/>
      <c r="Y606" s="406"/>
      <c r="Z606" s="406"/>
      <c r="AA606" s="406"/>
      <c r="AB606" s="406"/>
      <c r="AC606" s="406"/>
      <c r="AD606" s="406"/>
      <c r="AE606" s="406"/>
      <c r="AF606" s="406"/>
      <c r="AG606" s="406"/>
      <c r="AH606" s="406"/>
      <c r="AI606" s="406"/>
      <c r="AJ606" s="406"/>
      <c r="AK606" s="406"/>
      <c r="AL606" s="406"/>
      <c r="AM606" s="406"/>
      <c r="AN606" s="406"/>
      <c r="AO606" s="406"/>
      <c r="AP606" s="406"/>
      <c r="AQ606" s="406"/>
      <c r="AR606" s="406"/>
      <c r="AS606" s="406"/>
      <c r="AT606" s="406"/>
      <c r="AU606" s="406"/>
      <c r="AV606" s="406"/>
      <c r="AW606" s="406"/>
      <c r="AX606" s="406"/>
      <c r="AY606" s="403"/>
      <c r="AZ606" s="403"/>
      <c r="BA606" s="403"/>
      <c r="BB606" s="403"/>
      <c r="BC606" s="403"/>
      <c r="BD606" s="403"/>
      <c r="BE606" s="403"/>
      <c r="BF606" s="403"/>
      <c r="BG606" s="406"/>
      <c r="BH606" s="406"/>
      <c r="BI606" s="406"/>
      <c r="BJ606" s="406"/>
      <c r="BK606" s="406"/>
      <c r="BL606" s="406"/>
      <c r="BM606" s="406"/>
      <c r="BN606" s="406"/>
      <c r="BO606" s="406"/>
      <c r="BP606" s="406"/>
      <c r="BQ606" s="406"/>
      <c r="BR606" s="406"/>
      <c r="BS606" s="406"/>
      <c r="BT606" s="406"/>
      <c r="BU606" s="406"/>
      <c r="BV606" s="406"/>
      <c r="BW606" s="406"/>
      <c r="BX606" s="406"/>
      <c r="BY606" s="406"/>
      <c r="BZ606" s="406"/>
      <c r="CA606" s="406"/>
      <c r="CB606" s="406"/>
      <c r="CC606" s="406"/>
      <c r="CD606" s="406"/>
      <c r="CE606" s="406"/>
      <c r="CF606" s="406"/>
      <c r="CG606" s="406"/>
      <c r="CH606" s="406"/>
      <c r="CI606" s="406"/>
      <c r="CJ606" s="406"/>
      <c r="CK606" s="406"/>
      <c r="CL606" s="406"/>
      <c r="CM606" s="406"/>
      <c r="CN606" s="406"/>
      <c r="CO606" s="406"/>
      <c r="CP606" s="406"/>
      <c r="CQ606" s="406"/>
      <c r="CR606" s="406"/>
      <c r="CS606" s="406"/>
      <c r="CT606" s="406"/>
      <c r="CU606" s="406"/>
      <c r="CV606" s="406"/>
      <c r="CW606" s="406"/>
      <c r="CX606" s="406"/>
      <c r="CY606" s="406"/>
      <c r="CZ606" s="406"/>
      <c r="DA606" s="406"/>
      <c r="DB606" s="406"/>
      <c r="DC606" s="406"/>
      <c r="DD606" s="406"/>
      <c r="DE606" s="406"/>
      <c r="DF606" s="406"/>
      <c r="DG606" s="406"/>
      <c r="DH606" s="406"/>
      <c r="DI606" s="406"/>
      <c r="DJ606" s="406"/>
      <c r="DK606" s="406"/>
      <c r="DL606" s="406"/>
      <c r="DM606" s="406"/>
      <c r="DN606" s="406"/>
      <c r="DO606" s="406"/>
      <c r="DP606" s="406"/>
      <c r="DQ606" s="406"/>
      <c r="DR606" s="406"/>
      <c r="DS606" s="406"/>
      <c r="DT606" s="406"/>
      <c r="DU606" s="406"/>
      <c r="DV606" s="406"/>
      <c r="DW606" s="406"/>
      <c r="DX606" s="406"/>
      <c r="DY606" s="406"/>
      <c r="DZ606" s="406"/>
      <c r="EA606" s="406"/>
      <c r="EB606" s="406"/>
      <c r="EC606" s="406"/>
      <c r="ED606" s="406"/>
      <c r="EE606" s="406"/>
      <c r="EF606" s="406"/>
      <c r="EG606" s="406"/>
      <c r="EH606" s="406"/>
      <c r="EI606" s="406"/>
      <c r="EJ606" s="406"/>
      <c r="EK606" s="406"/>
      <c r="EL606" s="406"/>
      <c r="EM606" s="406"/>
      <c r="EN606" s="406"/>
      <c r="EO606" s="406"/>
      <c r="EP606" s="406"/>
      <c r="EQ606" s="406"/>
      <c r="ER606" s="406"/>
      <c r="ES606" s="403"/>
      <c r="ET606" s="406"/>
      <c r="EU606" s="406"/>
      <c r="EV606" s="406"/>
      <c r="EW606" s="406"/>
      <c r="EX606" s="406"/>
      <c r="EY606" s="406"/>
      <c r="EZ606" s="406"/>
      <c r="FA606" s="406"/>
      <c r="FB606" s="406"/>
      <c r="FC606" s="406"/>
      <c r="FD606" s="406"/>
      <c r="FE606" s="406"/>
      <c r="FF606" s="413"/>
      <c r="FG606" s="406"/>
      <c r="FH606" s="406"/>
      <c r="FI606" s="406"/>
      <c r="FJ606" s="406"/>
      <c r="FK606" s="406"/>
      <c r="FL606" s="406"/>
      <c r="FM606" s="406"/>
      <c r="FN606" s="406"/>
      <c r="FO606" s="406"/>
      <c r="FP606" s="406"/>
      <c r="FQ606" s="408"/>
      <c r="FR606" s="408"/>
      <c r="FS606" s="406"/>
      <c r="FT606" s="406"/>
      <c r="FU606" s="406"/>
      <c r="FV606" s="406"/>
      <c r="FW606" s="406"/>
      <c r="FX606" s="406"/>
      <c r="FY606" s="406"/>
      <c r="FZ606" s="406"/>
      <c r="GA606" s="403"/>
      <c r="GB606" s="403"/>
      <c r="GC606" s="403"/>
      <c r="GD606" s="401"/>
      <c r="GE606" s="401"/>
      <c r="GF606" s="401"/>
      <c r="GG606" s="401"/>
      <c r="GH606" s="401"/>
      <c r="GI606" s="401"/>
      <c r="GJ606" s="401"/>
      <c r="GK606" s="401"/>
      <c r="GL606" s="401"/>
      <c r="GM606" s="401"/>
      <c r="GN606" s="401"/>
      <c r="GO606" s="401"/>
      <c r="GP606" s="401"/>
      <c r="GQ606" s="401"/>
      <c r="GR606" s="401"/>
      <c r="GS606" s="401"/>
      <c r="GT606" s="401"/>
      <c r="GU606" s="401"/>
      <c r="GV606" s="401"/>
      <c r="GW606" s="401"/>
      <c r="GX606" s="401"/>
      <c r="GY606" s="401"/>
      <c r="GZ606" s="401"/>
      <c r="HA606" s="401"/>
      <c r="HB606" s="401"/>
      <c r="HC606" s="401"/>
      <c r="HD606" s="401"/>
      <c r="HE606" s="401"/>
      <c r="HF606" s="401"/>
      <c r="HG606" s="401"/>
      <c r="HH606" s="401"/>
      <c r="HI606" s="401"/>
      <c r="HJ606" s="401"/>
      <c r="HK606" s="401"/>
      <c r="HL606" s="401"/>
      <c r="HM606" s="401"/>
      <c r="HN606" s="401"/>
      <c r="HO606" s="401"/>
      <c r="HP606" s="401"/>
      <c r="HQ606" s="401"/>
      <c r="HR606" s="401"/>
      <c r="HS606" s="401"/>
      <c r="HT606" s="401"/>
      <c r="HU606" s="401"/>
      <c r="HV606" s="401"/>
      <c r="HW606" s="401"/>
      <c r="HX606" s="401"/>
      <c r="HY606" s="401"/>
      <c r="HZ606" s="401"/>
      <c r="IA606" s="401"/>
      <c r="IB606" s="401"/>
      <c r="IC606" s="401"/>
      <c r="ID606" s="401"/>
      <c r="IE606" s="401"/>
      <c r="IF606" s="401"/>
      <c r="IG606" s="401"/>
      <c r="IH606" s="401"/>
      <c r="II606" s="401"/>
      <c r="IJ606" s="401"/>
      <c r="IK606" s="401"/>
      <c r="IL606" s="401"/>
      <c r="IM606" s="401"/>
      <c r="IN606" s="401"/>
      <c r="IO606" s="401"/>
      <c r="IP606" s="401"/>
      <c r="IQ606" s="401"/>
      <c r="IR606" s="401"/>
      <c r="IS606" s="401"/>
      <c r="IT606" s="401"/>
      <c r="IU606" s="401"/>
      <c r="IV606" s="401"/>
      <c r="IW606" s="401"/>
      <c r="IX606" s="401"/>
      <c r="IY606" s="401"/>
      <c r="IZ606" s="401"/>
      <c r="JA606" s="401"/>
      <c r="JB606" s="401"/>
      <c r="JC606" s="401"/>
      <c r="JD606" s="410"/>
    </row>
    <row r="607" spans="1:264" ht="18.95" hidden="1" customHeight="1">
      <c r="A607" s="275"/>
      <c r="B607" s="276"/>
      <c r="C607" s="276"/>
      <c r="D607" s="276"/>
      <c r="E607" s="278"/>
      <c r="F607" s="278"/>
      <c r="G607" s="278"/>
      <c r="H607" s="276"/>
      <c r="I607" s="339"/>
      <c r="J607" s="406"/>
      <c r="K607" s="403"/>
      <c r="L607" s="403"/>
      <c r="M607" s="403"/>
      <c r="N607" s="403"/>
      <c r="O607" s="431"/>
      <c r="P607" s="404"/>
      <c r="Q607" s="403"/>
      <c r="R607" s="406"/>
      <c r="S607" s="406"/>
      <c r="T607" s="406"/>
      <c r="U607" s="406"/>
      <c r="V607" s="406"/>
      <c r="W607" s="411"/>
      <c r="X607" s="403"/>
      <c r="Y607" s="403"/>
      <c r="Z607" s="406"/>
      <c r="AA607" s="406"/>
      <c r="AB607" s="406"/>
      <c r="AC607" s="406"/>
      <c r="AD607" s="406"/>
      <c r="AE607" s="406"/>
      <c r="AF607" s="406"/>
      <c r="AG607" s="406"/>
      <c r="AH607" s="406"/>
      <c r="AI607" s="406"/>
      <c r="AJ607" s="406"/>
      <c r="AK607" s="406"/>
      <c r="AL607" s="406"/>
      <c r="AM607" s="406"/>
      <c r="AN607" s="406"/>
      <c r="AO607" s="406"/>
      <c r="AP607" s="406"/>
      <c r="AQ607" s="406"/>
      <c r="AR607" s="406"/>
      <c r="AS607" s="406"/>
      <c r="AT607" s="406"/>
      <c r="AU607" s="406"/>
      <c r="AV607" s="406"/>
      <c r="AW607" s="406"/>
      <c r="AX607" s="406"/>
      <c r="AY607" s="403"/>
      <c r="AZ607" s="403"/>
      <c r="BA607" s="403"/>
      <c r="BB607" s="403"/>
      <c r="BC607" s="403"/>
      <c r="BD607" s="403"/>
      <c r="BE607" s="403"/>
      <c r="BF607" s="403"/>
      <c r="BG607" s="406"/>
      <c r="BH607" s="406"/>
      <c r="BI607" s="406"/>
      <c r="BJ607" s="406"/>
      <c r="BK607" s="406"/>
      <c r="BL607" s="406"/>
      <c r="BM607" s="406"/>
      <c r="BN607" s="406"/>
      <c r="BO607" s="406"/>
      <c r="BP607" s="406"/>
      <c r="BQ607" s="406"/>
      <c r="BR607" s="406"/>
      <c r="BS607" s="406"/>
      <c r="BT607" s="406"/>
      <c r="BU607" s="406"/>
      <c r="BV607" s="406"/>
      <c r="BW607" s="406"/>
      <c r="BX607" s="406"/>
      <c r="BY607" s="406"/>
      <c r="BZ607" s="406"/>
      <c r="CA607" s="406"/>
      <c r="CB607" s="406"/>
      <c r="CC607" s="406"/>
      <c r="CD607" s="406"/>
      <c r="CE607" s="406"/>
      <c r="CF607" s="406"/>
      <c r="CG607" s="406"/>
      <c r="CH607" s="406"/>
      <c r="CI607" s="406"/>
      <c r="CJ607" s="406"/>
      <c r="CK607" s="406"/>
      <c r="CL607" s="406"/>
      <c r="CM607" s="406"/>
      <c r="CN607" s="406"/>
      <c r="CO607" s="406"/>
      <c r="CP607" s="406"/>
      <c r="CQ607" s="406"/>
      <c r="CR607" s="406"/>
      <c r="CS607" s="406"/>
      <c r="CT607" s="406"/>
      <c r="CU607" s="406"/>
      <c r="CV607" s="406"/>
      <c r="CW607" s="406"/>
      <c r="CX607" s="406"/>
      <c r="CY607" s="406"/>
      <c r="CZ607" s="406"/>
      <c r="DA607" s="406"/>
      <c r="DB607" s="406"/>
      <c r="DC607" s="406"/>
      <c r="DD607" s="406"/>
      <c r="DE607" s="406"/>
      <c r="DF607" s="406"/>
      <c r="DG607" s="406"/>
      <c r="DH607" s="406"/>
      <c r="DI607" s="406"/>
      <c r="DJ607" s="406"/>
      <c r="DK607" s="406"/>
      <c r="DL607" s="406"/>
      <c r="DM607" s="406"/>
      <c r="DN607" s="406"/>
      <c r="DO607" s="406"/>
      <c r="DP607" s="406"/>
      <c r="DQ607" s="406"/>
      <c r="DR607" s="406"/>
      <c r="DS607" s="406"/>
      <c r="DT607" s="406"/>
      <c r="DU607" s="406"/>
      <c r="DV607" s="406"/>
      <c r="DW607" s="406"/>
      <c r="DX607" s="406"/>
      <c r="DY607" s="406"/>
      <c r="DZ607" s="406"/>
      <c r="EA607" s="406"/>
      <c r="EB607" s="406"/>
      <c r="EC607" s="406"/>
      <c r="ED607" s="406"/>
      <c r="EE607" s="406"/>
      <c r="EF607" s="406"/>
      <c r="EG607" s="406"/>
      <c r="EH607" s="406"/>
      <c r="EI607" s="406"/>
      <c r="EJ607" s="406"/>
      <c r="EK607" s="406"/>
      <c r="EL607" s="406"/>
      <c r="EM607" s="406"/>
      <c r="EN607" s="406"/>
      <c r="EO607" s="406"/>
      <c r="EP607" s="406"/>
      <c r="EQ607" s="406"/>
      <c r="ER607" s="406"/>
      <c r="ES607" s="403"/>
      <c r="ET607" s="406"/>
      <c r="EU607" s="406"/>
      <c r="EV607" s="406"/>
      <c r="EW607" s="406"/>
      <c r="EX607" s="406"/>
      <c r="EY607" s="406"/>
      <c r="EZ607" s="406"/>
      <c r="FA607" s="406"/>
      <c r="FB607" s="406"/>
      <c r="FC607" s="406"/>
      <c r="FD607" s="406"/>
      <c r="FE607" s="406"/>
      <c r="FF607" s="413"/>
      <c r="FG607" s="406"/>
      <c r="FH607" s="406"/>
      <c r="FI607" s="406"/>
      <c r="FJ607" s="406"/>
      <c r="FK607" s="406"/>
      <c r="FL607" s="406"/>
      <c r="FM607" s="406"/>
      <c r="FN607" s="406"/>
      <c r="FO607" s="406"/>
      <c r="FP607" s="406"/>
      <c r="FQ607" s="408"/>
      <c r="FR607" s="408"/>
      <c r="FS607" s="406"/>
      <c r="FT607" s="406"/>
      <c r="FU607" s="406"/>
      <c r="FV607" s="406"/>
      <c r="FW607" s="406"/>
      <c r="FX607" s="406"/>
      <c r="FY607" s="406"/>
      <c r="FZ607" s="406"/>
      <c r="GA607" s="403"/>
      <c r="GB607" s="403"/>
      <c r="GC607" s="403"/>
      <c r="GD607" s="401"/>
      <c r="GE607" s="401"/>
      <c r="GF607" s="401"/>
      <c r="GG607" s="401"/>
      <c r="GH607" s="401"/>
      <c r="GI607" s="401"/>
      <c r="GJ607" s="401"/>
      <c r="GK607" s="401"/>
      <c r="GL607" s="401"/>
      <c r="GM607" s="401"/>
      <c r="GN607" s="401"/>
      <c r="GO607" s="401"/>
      <c r="GP607" s="401"/>
      <c r="GQ607" s="401"/>
      <c r="GR607" s="401"/>
      <c r="GS607" s="401"/>
      <c r="GT607" s="401"/>
      <c r="GU607" s="401"/>
      <c r="GV607" s="401"/>
      <c r="GW607" s="401"/>
      <c r="GX607" s="401"/>
      <c r="GY607" s="401"/>
      <c r="GZ607" s="401"/>
      <c r="HA607" s="401"/>
      <c r="HB607" s="401"/>
      <c r="HC607" s="401"/>
      <c r="HD607" s="401"/>
      <c r="HE607" s="401"/>
      <c r="HF607" s="401"/>
      <c r="HG607" s="401"/>
      <c r="HH607" s="401"/>
      <c r="HI607" s="401"/>
      <c r="HJ607" s="401"/>
      <c r="HK607" s="401"/>
      <c r="HL607" s="401"/>
      <c r="HM607" s="401"/>
      <c r="HN607" s="401"/>
      <c r="HO607" s="401"/>
      <c r="HP607" s="401"/>
      <c r="HQ607" s="401"/>
      <c r="HR607" s="401"/>
      <c r="HS607" s="401"/>
      <c r="HT607" s="401"/>
      <c r="HU607" s="401"/>
      <c r="HV607" s="401"/>
      <c r="HW607" s="401"/>
      <c r="HX607" s="401"/>
      <c r="HY607" s="401"/>
      <c r="HZ607" s="401"/>
      <c r="IA607" s="401"/>
      <c r="IB607" s="401"/>
      <c r="IC607" s="401"/>
      <c r="ID607" s="401"/>
      <c r="IE607" s="401"/>
      <c r="IF607" s="401"/>
      <c r="IG607" s="401"/>
      <c r="IH607" s="401"/>
      <c r="II607" s="401"/>
      <c r="IJ607" s="401"/>
      <c r="IK607" s="401"/>
      <c r="IL607" s="401"/>
      <c r="IM607" s="401"/>
      <c r="IN607" s="401"/>
      <c r="IO607" s="401"/>
      <c r="IP607" s="401"/>
      <c r="IQ607" s="401"/>
      <c r="IR607" s="401"/>
      <c r="IS607" s="401"/>
      <c r="IT607" s="401"/>
      <c r="IU607" s="401"/>
      <c r="IV607" s="401"/>
      <c r="IW607" s="401"/>
      <c r="IX607" s="401"/>
      <c r="IY607" s="401"/>
      <c r="IZ607" s="401"/>
      <c r="JA607" s="401"/>
      <c r="JB607" s="401"/>
      <c r="JC607" s="401"/>
      <c r="JD607" s="410"/>
    </row>
    <row r="608" spans="1:264" ht="18.95" hidden="1" customHeight="1">
      <c r="A608" s="275"/>
      <c r="B608" s="276"/>
      <c r="C608" s="276"/>
      <c r="D608" s="276"/>
      <c r="E608" s="278"/>
      <c r="F608" s="278"/>
      <c r="G608" s="278"/>
      <c r="H608" s="276"/>
      <c r="I608" s="339"/>
      <c r="J608" s="406"/>
      <c r="K608" s="403"/>
      <c r="L608" s="403"/>
      <c r="M608" s="403"/>
      <c r="N608" s="403"/>
      <c r="O608" s="431"/>
      <c r="P608" s="404"/>
      <c r="Q608" s="403"/>
      <c r="R608" s="406"/>
      <c r="S608" s="406"/>
      <c r="T608" s="406"/>
      <c r="U608" s="406"/>
      <c r="V608" s="406"/>
      <c r="W608" s="411"/>
      <c r="X608" s="403"/>
      <c r="Y608" s="403"/>
      <c r="Z608" s="406"/>
      <c r="AA608" s="406"/>
      <c r="AB608" s="406"/>
      <c r="AC608" s="406"/>
      <c r="AD608" s="406"/>
      <c r="AE608" s="406"/>
      <c r="AF608" s="406"/>
      <c r="AG608" s="406"/>
      <c r="AH608" s="406"/>
      <c r="AI608" s="406"/>
      <c r="AJ608" s="406"/>
      <c r="AK608" s="406"/>
      <c r="AL608" s="406"/>
      <c r="AM608" s="406"/>
      <c r="AN608" s="406"/>
      <c r="AO608" s="406"/>
      <c r="AP608" s="406"/>
      <c r="AQ608" s="406"/>
      <c r="AR608" s="406"/>
      <c r="AS608" s="406"/>
      <c r="AT608" s="406"/>
      <c r="AU608" s="406"/>
      <c r="AV608" s="406"/>
      <c r="AW608" s="406"/>
      <c r="AX608" s="406"/>
      <c r="AY608" s="403"/>
      <c r="AZ608" s="403"/>
      <c r="BA608" s="403"/>
      <c r="BB608" s="403"/>
      <c r="BC608" s="403"/>
      <c r="BD608" s="403"/>
      <c r="BE608" s="403"/>
      <c r="BF608" s="403"/>
      <c r="BG608" s="406"/>
      <c r="BH608" s="406"/>
      <c r="BI608" s="406"/>
      <c r="BJ608" s="406"/>
      <c r="BK608" s="406"/>
      <c r="BL608" s="406"/>
      <c r="BM608" s="406"/>
      <c r="BN608" s="406"/>
      <c r="BO608" s="406"/>
      <c r="BP608" s="406"/>
      <c r="BQ608" s="406"/>
      <c r="BR608" s="406"/>
      <c r="BS608" s="406"/>
      <c r="BT608" s="406"/>
      <c r="BU608" s="406"/>
      <c r="BV608" s="406"/>
      <c r="BW608" s="406"/>
      <c r="BX608" s="406"/>
      <c r="BY608" s="406"/>
      <c r="BZ608" s="406"/>
      <c r="CA608" s="406"/>
      <c r="CB608" s="406"/>
      <c r="CC608" s="406"/>
      <c r="CD608" s="406"/>
      <c r="CE608" s="406"/>
      <c r="CF608" s="406"/>
      <c r="CG608" s="406"/>
      <c r="CH608" s="406"/>
      <c r="CI608" s="406"/>
      <c r="CJ608" s="406"/>
      <c r="CK608" s="406"/>
      <c r="CL608" s="406"/>
      <c r="CM608" s="406"/>
      <c r="CN608" s="406"/>
      <c r="CO608" s="406"/>
      <c r="CP608" s="406"/>
      <c r="CQ608" s="406"/>
      <c r="CR608" s="406"/>
      <c r="CS608" s="406"/>
      <c r="CT608" s="406"/>
      <c r="CU608" s="406"/>
      <c r="CV608" s="406"/>
      <c r="CW608" s="406"/>
      <c r="CX608" s="406"/>
      <c r="CY608" s="406"/>
      <c r="CZ608" s="406"/>
      <c r="DA608" s="406"/>
      <c r="DB608" s="406"/>
      <c r="DC608" s="406"/>
      <c r="DD608" s="406"/>
      <c r="DE608" s="406"/>
      <c r="DF608" s="406"/>
      <c r="DG608" s="406"/>
      <c r="DH608" s="406"/>
      <c r="DI608" s="406"/>
      <c r="DJ608" s="406"/>
      <c r="DK608" s="406"/>
      <c r="DL608" s="406"/>
      <c r="DM608" s="406"/>
      <c r="DN608" s="406"/>
      <c r="DO608" s="406"/>
      <c r="DP608" s="406"/>
      <c r="DQ608" s="406"/>
      <c r="DR608" s="406"/>
      <c r="DS608" s="406"/>
      <c r="DT608" s="406"/>
      <c r="DU608" s="406"/>
      <c r="DV608" s="406"/>
      <c r="DW608" s="406"/>
      <c r="DX608" s="406"/>
      <c r="DY608" s="406"/>
      <c r="DZ608" s="406"/>
      <c r="EA608" s="406"/>
      <c r="EB608" s="406"/>
      <c r="EC608" s="406"/>
      <c r="ED608" s="406"/>
      <c r="EE608" s="406"/>
      <c r="EF608" s="406"/>
      <c r="EG608" s="406"/>
      <c r="EH608" s="406"/>
      <c r="EI608" s="406"/>
      <c r="EJ608" s="406"/>
      <c r="EK608" s="406"/>
      <c r="EL608" s="406"/>
      <c r="EM608" s="406"/>
      <c r="EN608" s="406"/>
      <c r="EO608" s="406"/>
      <c r="EP608" s="406"/>
      <c r="EQ608" s="406"/>
      <c r="ER608" s="406"/>
      <c r="ES608" s="403"/>
      <c r="ET608" s="406"/>
      <c r="EU608" s="406"/>
      <c r="EV608" s="406"/>
      <c r="EW608" s="406"/>
      <c r="EX608" s="406"/>
      <c r="EY608" s="406"/>
      <c r="EZ608" s="406"/>
      <c r="FA608" s="406"/>
      <c r="FB608" s="406"/>
      <c r="FC608" s="406"/>
      <c r="FD608" s="406"/>
      <c r="FE608" s="406"/>
      <c r="FF608" s="413"/>
      <c r="FG608" s="406"/>
      <c r="FH608" s="406"/>
      <c r="FI608" s="406"/>
      <c r="FJ608" s="406"/>
      <c r="FK608" s="406"/>
      <c r="FL608" s="406"/>
      <c r="FM608" s="406"/>
      <c r="FN608" s="406"/>
      <c r="FO608" s="406"/>
      <c r="FP608" s="406"/>
      <c r="FQ608" s="408"/>
      <c r="FR608" s="408"/>
      <c r="FS608" s="406"/>
      <c r="FT608" s="406"/>
      <c r="FU608" s="406"/>
      <c r="FV608" s="406"/>
      <c r="FW608" s="406"/>
      <c r="FX608" s="406"/>
      <c r="FY608" s="406"/>
      <c r="FZ608" s="406"/>
      <c r="GA608" s="403"/>
      <c r="GB608" s="403"/>
      <c r="GC608" s="403"/>
      <c r="GD608" s="401"/>
      <c r="GE608" s="401"/>
      <c r="GF608" s="401"/>
      <c r="GG608" s="401"/>
      <c r="GH608" s="401"/>
      <c r="GI608" s="401"/>
      <c r="GJ608" s="401"/>
      <c r="GK608" s="401"/>
      <c r="GL608" s="401"/>
      <c r="GM608" s="401"/>
      <c r="GN608" s="401"/>
      <c r="GO608" s="401"/>
      <c r="GP608" s="401"/>
      <c r="GQ608" s="401"/>
      <c r="GR608" s="401"/>
      <c r="GS608" s="401"/>
      <c r="GT608" s="401"/>
      <c r="GU608" s="401"/>
      <c r="GV608" s="401"/>
      <c r="GW608" s="401"/>
      <c r="GX608" s="401"/>
      <c r="GY608" s="401"/>
      <c r="GZ608" s="401"/>
      <c r="HA608" s="401"/>
      <c r="HB608" s="401"/>
      <c r="HC608" s="401"/>
      <c r="HD608" s="401"/>
      <c r="HE608" s="401"/>
      <c r="HF608" s="401"/>
      <c r="HG608" s="401"/>
      <c r="HH608" s="401"/>
      <c r="HI608" s="401"/>
      <c r="HJ608" s="401"/>
      <c r="HK608" s="401"/>
      <c r="HL608" s="401"/>
      <c r="HM608" s="401"/>
      <c r="HN608" s="401"/>
      <c r="HO608" s="401"/>
      <c r="HP608" s="401"/>
      <c r="HQ608" s="401"/>
      <c r="HR608" s="401"/>
      <c r="HS608" s="401"/>
      <c r="HT608" s="401"/>
      <c r="HU608" s="401"/>
      <c r="HV608" s="401"/>
      <c r="HW608" s="401"/>
      <c r="HX608" s="401"/>
      <c r="HY608" s="401"/>
      <c r="HZ608" s="401"/>
      <c r="IA608" s="401"/>
      <c r="IB608" s="401"/>
      <c r="IC608" s="401"/>
      <c r="ID608" s="401"/>
      <c r="IE608" s="401"/>
      <c r="IF608" s="401"/>
      <c r="IG608" s="401"/>
      <c r="IH608" s="401"/>
      <c r="II608" s="401"/>
      <c r="IJ608" s="401"/>
      <c r="IK608" s="401"/>
      <c r="IL608" s="401"/>
      <c r="IM608" s="401"/>
      <c r="IN608" s="401"/>
      <c r="IO608" s="401"/>
      <c r="IP608" s="401"/>
      <c r="IQ608" s="401"/>
      <c r="IR608" s="401"/>
      <c r="IS608" s="401"/>
      <c r="IT608" s="401"/>
      <c r="IU608" s="401"/>
      <c r="IV608" s="401"/>
      <c r="IW608" s="401"/>
      <c r="IX608" s="401"/>
      <c r="IY608" s="401"/>
      <c r="IZ608" s="401"/>
      <c r="JA608" s="401"/>
      <c r="JB608" s="401"/>
      <c r="JC608" s="401"/>
      <c r="JD608" s="410"/>
    </row>
    <row r="609" spans="1:264" ht="18.95" hidden="1" customHeight="1">
      <c r="A609" s="275"/>
      <c r="B609" s="276"/>
      <c r="C609" s="339"/>
      <c r="D609" s="276"/>
      <c r="E609" s="278"/>
      <c r="F609" s="278"/>
      <c r="G609" s="278"/>
      <c r="H609" s="276"/>
      <c r="I609" s="339"/>
      <c r="J609" s="406"/>
      <c r="K609" s="403"/>
      <c r="L609" s="403"/>
      <c r="M609" s="403"/>
      <c r="N609" s="403"/>
      <c r="O609" s="431"/>
      <c r="P609" s="404"/>
      <c r="Q609" s="403"/>
      <c r="R609" s="406"/>
      <c r="S609" s="406"/>
      <c r="T609" s="406"/>
      <c r="U609" s="406"/>
      <c r="V609" s="406"/>
      <c r="W609" s="411"/>
      <c r="X609" s="403"/>
      <c r="Y609" s="406"/>
      <c r="Z609" s="406"/>
      <c r="AA609" s="406"/>
      <c r="AB609" s="406"/>
      <c r="AC609" s="406"/>
      <c r="AD609" s="406"/>
      <c r="AE609" s="406"/>
      <c r="AF609" s="406"/>
      <c r="AG609" s="406"/>
      <c r="AH609" s="406"/>
      <c r="AI609" s="406"/>
      <c r="AJ609" s="406"/>
      <c r="AK609" s="406"/>
      <c r="AL609" s="406"/>
      <c r="AM609" s="406"/>
      <c r="AN609" s="406"/>
      <c r="AO609" s="406"/>
      <c r="AP609" s="406"/>
      <c r="AQ609" s="406"/>
      <c r="AR609" s="406"/>
      <c r="AS609" s="406"/>
      <c r="AT609" s="406"/>
      <c r="AU609" s="406"/>
      <c r="AV609" s="406"/>
      <c r="AW609" s="406"/>
      <c r="AX609" s="406"/>
      <c r="AY609" s="403"/>
      <c r="AZ609" s="403"/>
      <c r="BA609" s="403"/>
      <c r="BB609" s="403"/>
      <c r="BC609" s="403"/>
      <c r="BD609" s="403"/>
      <c r="BE609" s="403"/>
      <c r="BF609" s="403"/>
      <c r="BG609" s="406"/>
      <c r="BH609" s="406"/>
      <c r="BI609" s="406"/>
      <c r="BJ609" s="406"/>
      <c r="BK609" s="406"/>
      <c r="BL609" s="406"/>
      <c r="BM609" s="406"/>
      <c r="BN609" s="406"/>
      <c r="BO609" s="406"/>
      <c r="BP609" s="406"/>
      <c r="BQ609" s="406"/>
      <c r="BR609" s="406"/>
      <c r="BS609" s="406"/>
      <c r="BT609" s="406"/>
      <c r="BU609" s="406"/>
      <c r="BV609" s="406"/>
      <c r="BW609" s="406"/>
      <c r="BX609" s="406"/>
      <c r="BY609" s="406"/>
      <c r="BZ609" s="406"/>
      <c r="CA609" s="406"/>
      <c r="CB609" s="406"/>
      <c r="CC609" s="406"/>
      <c r="CD609" s="406"/>
      <c r="CE609" s="406"/>
      <c r="CF609" s="406"/>
      <c r="CG609" s="406"/>
      <c r="CH609" s="406"/>
      <c r="CI609" s="406"/>
      <c r="CJ609" s="406"/>
      <c r="CK609" s="406"/>
      <c r="CL609" s="406"/>
      <c r="CM609" s="406"/>
      <c r="CN609" s="406"/>
      <c r="CO609" s="406"/>
      <c r="CP609" s="406"/>
      <c r="CQ609" s="406"/>
      <c r="CR609" s="406"/>
      <c r="CS609" s="406"/>
      <c r="CT609" s="406"/>
      <c r="CU609" s="406"/>
      <c r="CV609" s="406"/>
      <c r="CW609" s="406"/>
      <c r="CX609" s="406"/>
      <c r="CY609" s="406"/>
      <c r="CZ609" s="406"/>
      <c r="DA609" s="406"/>
      <c r="DB609" s="406"/>
      <c r="DC609" s="406"/>
      <c r="DD609" s="406"/>
      <c r="DE609" s="406"/>
      <c r="DF609" s="406"/>
      <c r="DG609" s="406"/>
      <c r="DH609" s="406"/>
      <c r="DI609" s="406"/>
      <c r="DJ609" s="406"/>
      <c r="DK609" s="406"/>
      <c r="DL609" s="406"/>
      <c r="DM609" s="406"/>
      <c r="DN609" s="406"/>
      <c r="DO609" s="406"/>
      <c r="DP609" s="406"/>
      <c r="DQ609" s="406"/>
      <c r="DR609" s="406"/>
      <c r="DS609" s="406"/>
      <c r="DT609" s="406"/>
      <c r="DU609" s="406"/>
      <c r="DV609" s="406"/>
      <c r="DW609" s="406"/>
      <c r="DX609" s="406"/>
      <c r="DY609" s="406"/>
      <c r="DZ609" s="406"/>
      <c r="EA609" s="406"/>
      <c r="EB609" s="406"/>
      <c r="EC609" s="406"/>
      <c r="ED609" s="406"/>
      <c r="EE609" s="406"/>
      <c r="EF609" s="406"/>
      <c r="EG609" s="406"/>
      <c r="EH609" s="406"/>
      <c r="EI609" s="406"/>
      <c r="EJ609" s="406"/>
      <c r="EK609" s="406"/>
      <c r="EL609" s="406"/>
      <c r="EM609" s="406"/>
      <c r="EN609" s="406"/>
      <c r="EO609" s="406"/>
      <c r="EP609" s="406"/>
      <c r="EQ609" s="406"/>
      <c r="ER609" s="406"/>
      <c r="ES609" s="403"/>
      <c r="ET609" s="406"/>
      <c r="EU609" s="406"/>
      <c r="EV609" s="406"/>
      <c r="EW609" s="406"/>
      <c r="EX609" s="406"/>
      <c r="EY609" s="406"/>
      <c r="EZ609" s="406"/>
      <c r="FA609" s="406"/>
      <c r="FB609" s="406"/>
      <c r="FC609" s="406"/>
      <c r="FD609" s="406"/>
      <c r="FE609" s="406"/>
      <c r="FF609" s="413"/>
      <c r="FG609" s="406"/>
      <c r="FH609" s="406"/>
      <c r="FI609" s="406"/>
      <c r="FJ609" s="406"/>
      <c r="FK609" s="406"/>
      <c r="FL609" s="406"/>
      <c r="FM609" s="406"/>
      <c r="FN609" s="406"/>
      <c r="FO609" s="406"/>
      <c r="FP609" s="406"/>
      <c r="FQ609" s="408"/>
      <c r="FR609" s="408"/>
      <c r="FS609" s="406"/>
      <c r="FT609" s="406"/>
      <c r="FU609" s="406"/>
      <c r="FV609" s="406"/>
      <c r="FW609" s="406"/>
      <c r="FX609" s="406"/>
      <c r="FY609" s="406"/>
      <c r="FZ609" s="406"/>
      <c r="GA609" s="403"/>
      <c r="GB609" s="403"/>
      <c r="GC609" s="403"/>
      <c r="GD609" s="401"/>
      <c r="GE609" s="401"/>
      <c r="GF609" s="401"/>
      <c r="GG609" s="401"/>
      <c r="GH609" s="401"/>
      <c r="GI609" s="401"/>
      <c r="GJ609" s="401"/>
      <c r="GK609" s="401"/>
      <c r="GL609" s="401"/>
      <c r="GM609" s="401"/>
      <c r="GN609" s="401"/>
      <c r="GO609" s="401"/>
      <c r="GP609" s="401"/>
      <c r="GQ609" s="401"/>
      <c r="GR609" s="401"/>
      <c r="GS609" s="401"/>
      <c r="GT609" s="401"/>
      <c r="GU609" s="401"/>
      <c r="GV609" s="401"/>
      <c r="GW609" s="401"/>
      <c r="GX609" s="401"/>
      <c r="GY609" s="401"/>
      <c r="GZ609" s="401"/>
      <c r="HA609" s="401"/>
      <c r="HB609" s="401"/>
      <c r="HC609" s="401"/>
      <c r="HD609" s="401"/>
      <c r="HE609" s="401"/>
      <c r="HF609" s="401"/>
      <c r="HG609" s="401"/>
      <c r="HH609" s="401"/>
      <c r="HI609" s="401"/>
      <c r="HJ609" s="401"/>
      <c r="HK609" s="401"/>
      <c r="HL609" s="401"/>
      <c r="HM609" s="401"/>
      <c r="HN609" s="401"/>
      <c r="HO609" s="401"/>
      <c r="HP609" s="401"/>
      <c r="HQ609" s="401"/>
      <c r="HR609" s="401"/>
      <c r="HS609" s="401"/>
      <c r="HT609" s="401"/>
      <c r="HU609" s="401"/>
      <c r="HV609" s="401"/>
      <c r="HW609" s="401"/>
      <c r="HX609" s="401"/>
      <c r="HY609" s="401"/>
      <c r="HZ609" s="401"/>
      <c r="IA609" s="401"/>
      <c r="IB609" s="401"/>
      <c r="IC609" s="401"/>
      <c r="ID609" s="401"/>
      <c r="IE609" s="401"/>
      <c r="IF609" s="401"/>
      <c r="IG609" s="401"/>
      <c r="IH609" s="401"/>
      <c r="II609" s="401"/>
      <c r="IJ609" s="401"/>
      <c r="IK609" s="401"/>
      <c r="IL609" s="401"/>
      <c r="IM609" s="401"/>
      <c r="IN609" s="401"/>
      <c r="IO609" s="401"/>
      <c r="IP609" s="401"/>
      <c r="IQ609" s="401"/>
      <c r="IR609" s="401"/>
      <c r="IS609" s="401"/>
      <c r="IT609" s="401"/>
      <c r="IU609" s="401"/>
      <c r="IV609" s="401"/>
      <c r="IW609" s="401"/>
      <c r="IX609" s="401"/>
      <c r="IY609" s="401"/>
      <c r="IZ609" s="401"/>
      <c r="JA609" s="401"/>
      <c r="JB609" s="401"/>
      <c r="JC609" s="401"/>
      <c r="JD609" s="432"/>
    </row>
    <row r="610" spans="1:264" ht="18.95" hidden="1" customHeight="1">
      <c r="A610" s="275"/>
      <c r="B610" s="276"/>
      <c r="C610" s="339"/>
      <c r="D610" s="276"/>
      <c r="E610" s="278"/>
      <c r="F610" s="278"/>
      <c r="G610" s="278"/>
      <c r="H610" s="276"/>
      <c r="I610" s="339"/>
      <c r="J610" s="406"/>
      <c r="K610" s="403"/>
      <c r="L610" s="403"/>
      <c r="M610" s="403"/>
      <c r="N610" s="403"/>
      <c r="O610" s="431"/>
      <c r="P610" s="404"/>
      <c r="Q610" s="403"/>
      <c r="R610" s="406"/>
      <c r="S610" s="406"/>
      <c r="T610" s="406"/>
      <c r="U610" s="406"/>
      <c r="V610" s="406"/>
      <c r="W610" s="411"/>
      <c r="X610" s="403"/>
      <c r="Y610" s="406"/>
      <c r="Z610" s="406"/>
      <c r="AA610" s="406"/>
      <c r="AB610" s="406"/>
      <c r="AC610" s="406"/>
      <c r="AD610" s="406"/>
      <c r="AE610" s="406"/>
      <c r="AF610" s="406"/>
      <c r="AG610" s="406"/>
      <c r="AH610" s="406"/>
      <c r="AI610" s="406"/>
      <c r="AJ610" s="406"/>
      <c r="AK610" s="406"/>
      <c r="AL610" s="406"/>
      <c r="AM610" s="406"/>
      <c r="AN610" s="406"/>
      <c r="AO610" s="406"/>
      <c r="AP610" s="406"/>
      <c r="AQ610" s="406"/>
      <c r="AR610" s="406"/>
      <c r="AS610" s="406"/>
      <c r="AT610" s="406"/>
      <c r="AU610" s="406"/>
      <c r="AV610" s="406"/>
      <c r="AW610" s="406"/>
      <c r="AX610" s="406"/>
      <c r="AY610" s="406"/>
      <c r="AZ610" s="406"/>
      <c r="BA610" s="406"/>
      <c r="BB610" s="406"/>
      <c r="BC610" s="406"/>
      <c r="BD610" s="406"/>
      <c r="BE610" s="406"/>
      <c r="BF610" s="406"/>
      <c r="BG610" s="406"/>
      <c r="BH610" s="406"/>
      <c r="BI610" s="406"/>
      <c r="BJ610" s="406"/>
      <c r="BK610" s="406"/>
      <c r="BL610" s="406"/>
      <c r="BM610" s="406"/>
      <c r="BN610" s="406"/>
      <c r="BO610" s="406"/>
      <c r="BP610" s="406"/>
      <c r="BQ610" s="406"/>
      <c r="BR610" s="406"/>
      <c r="BS610" s="406"/>
      <c r="BT610" s="406"/>
      <c r="BU610" s="406"/>
      <c r="BV610" s="406"/>
      <c r="BW610" s="406"/>
      <c r="BX610" s="406"/>
      <c r="BY610" s="406"/>
      <c r="BZ610" s="406"/>
      <c r="CA610" s="406"/>
      <c r="CB610" s="406"/>
      <c r="CC610" s="406"/>
      <c r="CD610" s="406"/>
      <c r="CE610" s="406"/>
      <c r="CF610" s="406"/>
      <c r="CG610" s="406"/>
      <c r="CH610" s="406"/>
      <c r="CI610" s="406"/>
      <c r="CJ610" s="406"/>
      <c r="CK610" s="406"/>
      <c r="CL610" s="406"/>
      <c r="CM610" s="406"/>
      <c r="CN610" s="406"/>
      <c r="CO610" s="406"/>
      <c r="CP610" s="406"/>
      <c r="CQ610" s="406"/>
      <c r="CR610" s="406"/>
      <c r="CS610" s="406"/>
      <c r="CT610" s="406"/>
      <c r="CU610" s="406"/>
      <c r="CV610" s="406"/>
      <c r="CW610" s="406"/>
      <c r="CX610" s="406"/>
      <c r="CY610" s="406"/>
      <c r="CZ610" s="406"/>
      <c r="DA610" s="406"/>
      <c r="DB610" s="406"/>
      <c r="DC610" s="406"/>
      <c r="DD610" s="406"/>
      <c r="DE610" s="406"/>
      <c r="DF610" s="406"/>
      <c r="DG610" s="406"/>
      <c r="DH610" s="406"/>
      <c r="DI610" s="406"/>
      <c r="DJ610" s="406"/>
      <c r="DK610" s="406"/>
      <c r="DL610" s="406"/>
      <c r="DM610" s="406"/>
      <c r="DN610" s="435"/>
      <c r="DO610" s="406"/>
      <c r="DP610" s="406"/>
      <c r="DQ610" s="406"/>
      <c r="DR610" s="406"/>
      <c r="DS610" s="406"/>
      <c r="DT610" s="406"/>
      <c r="DU610" s="406"/>
      <c r="DV610" s="406"/>
      <c r="DW610" s="406"/>
      <c r="DX610" s="406"/>
      <c r="DY610" s="406"/>
      <c r="DZ610" s="406"/>
      <c r="EA610" s="406"/>
      <c r="EB610" s="406"/>
      <c r="EC610" s="406"/>
      <c r="ED610" s="406"/>
      <c r="EE610" s="406"/>
      <c r="EF610" s="406"/>
      <c r="EG610" s="406"/>
      <c r="EH610" s="406"/>
      <c r="EI610" s="406"/>
      <c r="EJ610" s="406"/>
      <c r="EK610" s="406"/>
      <c r="EL610" s="406"/>
      <c r="EM610" s="406"/>
      <c r="EN610" s="406"/>
      <c r="EO610" s="406"/>
      <c r="EP610" s="406"/>
      <c r="EQ610" s="406"/>
      <c r="ER610" s="406"/>
      <c r="ES610" s="403"/>
      <c r="ET610" s="406"/>
      <c r="EU610" s="406"/>
      <c r="EV610" s="406"/>
      <c r="EW610" s="406"/>
      <c r="EX610" s="406"/>
      <c r="EY610" s="406"/>
      <c r="EZ610" s="406"/>
      <c r="FA610" s="406"/>
      <c r="FB610" s="406"/>
      <c r="FC610" s="406"/>
      <c r="FD610" s="406"/>
      <c r="FE610" s="406"/>
      <c r="FF610" s="413"/>
      <c r="FG610" s="406"/>
      <c r="FH610" s="406"/>
      <c r="FI610" s="406"/>
      <c r="FJ610" s="406"/>
      <c r="FK610" s="406"/>
      <c r="FL610" s="406"/>
      <c r="FM610" s="406"/>
      <c r="FN610" s="406"/>
      <c r="FO610" s="406"/>
      <c r="FP610" s="406"/>
      <c r="FQ610" s="408"/>
      <c r="FR610" s="408"/>
      <c r="FS610" s="406"/>
      <c r="FT610" s="406"/>
      <c r="FU610" s="406"/>
      <c r="FV610" s="406"/>
      <c r="FW610" s="406"/>
      <c r="FX610" s="406"/>
      <c r="FY610" s="406"/>
      <c r="FZ610" s="406"/>
      <c r="GA610" s="403"/>
      <c r="GB610" s="403"/>
      <c r="GC610" s="403"/>
      <c r="GD610" s="401"/>
      <c r="GE610" s="401"/>
      <c r="GF610" s="401"/>
      <c r="GG610" s="401"/>
      <c r="GH610" s="401"/>
      <c r="GI610" s="401"/>
      <c r="GJ610" s="401"/>
      <c r="GK610" s="401"/>
      <c r="GL610" s="401"/>
      <c r="GM610" s="401"/>
      <c r="GN610" s="401"/>
      <c r="GO610" s="401"/>
      <c r="GP610" s="401"/>
      <c r="GQ610" s="401"/>
      <c r="GR610" s="401"/>
      <c r="GS610" s="401"/>
      <c r="GT610" s="401"/>
      <c r="GU610" s="401"/>
      <c r="GV610" s="401"/>
      <c r="GW610" s="401"/>
      <c r="GX610" s="401"/>
      <c r="GY610" s="401"/>
      <c r="GZ610" s="401"/>
      <c r="HA610" s="401"/>
      <c r="HB610" s="401"/>
      <c r="HC610" s="401"/>
      <c r="HD610" s="401"/>
      <c r="HE610" s="401"/>
      <c r="HF610" s="401"/>
      <c r="HG610" s="401"/>
      <c r="HH610" s="401"/>
      <c r="HI610" s="401"/>
      <c r="HJ610" s="401"/>
      <c r="HK610" s="401"/>
      <c r="HL610" s="401"/>
      <c r="HM610" s="401"/>
      <c r="HN610" s="401"/>
      <c r="HO610" s="401"/>
      <c r="HP610" s="401"/>
      <c r="HQ610" s="401"/>
      <c r="HR610" s="401"/>
      <c r="HS610" s="401"/>
      <c r="HT610" s="401"/>
      <c r="HU610" s="401"/>
      <c r="HV610" s="401"/>
      <c r="HW610" s="401"/>
      <c r="HX610" s="401"/>
      <c r="HY610" s="401"/>
      <c r="HZ610" s="401"/>
      <c r="IA610" s="401"/>
      <c r="IB610" s="401"/>
      <c r="IC610" s="401"/>
      <c r="ID610" s="401"/>
      <c r="IE610" s="401"/>
      <c r="IF610" s="401"/>
      <c r="IG610" s="401"/>
      <c r="IH610" s="401"/>
      <c r="II610" s="401"/>
      <c r="IJ610" s="401"/>
      <c r="IK610" s="401"/>
      <c r="IL610" s="401"/>
      <c r="IM610" s="401"/>
      <c r="IN610" s="401"/>
      <c r="IO610" s="401"/>
      <c r="IP610" s="401"/>
      <c r="IQ610" s="401"/>
      <c r="IR610" s="401"/>
      <c r="IS610" s="401"/>
      <c r="IT610" s="401"/>
      <c r="IU610" s="401"/>
      <c r="IV610" s="401"/>
      <c r="IW610" s="401"/>
      <c r="IX610" s="401"/>
      <c r="IY610" s="401"/>
      <c r="IZ610" s="401"/>
      <c r="JA610" s="401"/>
      <c r="JB610" s="401"/>
      <c r="JC610" s="401"/>
      <c r="JD610" s="410"/>
    </row>
    <row r="611" spans="1:264" ht="18.95" hidden="1" customHeight="1">
      <c r="A611" s="275"/>
      <c r="B611" s="276"/>
      <c r="C611" s="339"/>
      <c r="D611" s="276"/>
      <c r="E611" s="278"/>
      <c r="F611" s="278"/>
      <c r="G611" s="278"/>
      <c r="H611" s="276"/>
      <c r="I611" s="339"/>
      <c r="J611" s="406"/>
      <c r="K611" s="403"/>
      <c r="L611" s="403"/>
      <c r="M611" s="403"/>
      <c r="N611" s="403"/>
      <c r="O611" s="431"/>
      <c r="P611" s="404"/>
      <c r="Q611" s="403"/>
      <c r="R611" s="406"/>
      <c r="S611" s="406"/>
      <c r="T611" s="406"/>
      <c r="U611" s="406"/>
      <c r="V611" s="406"/>
      <c r="W611" s="411"/>
      <c r="X611" s="403"/>
      <c r="Y611" s="406"/>
      <c r="Z611" s="406"/>
      <c r="AA611" s="406"/>
      <c r="AB611" s="406"/>
      <c r="AC611" s="406"/>
      <c r="AD611" s="406"/>
      <c r="AE611" s="406"/>
      <c r="AF611" s="406"/>
      <c r="AG611" s="406"/>
      <c r="AH611" s="406"/>
      <c r="AI611" s="406"/>
      <c r="AJ611" s="406"/>
      <c r="AK611" s="406"/>
      <c r="AL611" s="406"/>
      <c r="AM611" s="406"/>
      <c r="AN611" s="406"/>
      <c r="AO611" s="406"/>
      <c r="AP611" s="406"/>
      <c r="AQ611" s="406"/>
      <c r="AR611" s="406"/>
      <c r="AS611" s="406"/>
      <c r="AT611" s="406"/>
      <c r="AU611" s="406"/>
      <c r="AV611" s="406"/>
      <c r="AW611" s="406"/>
      <c r="AX611" s="406"/>
      <c r="AY611" s="406"/>
      <c r="AZ611" s="406"/>
      <c r="BA611" s="406"/>
      <c r="BB611" s="406"/>
      <c r="BC611" s="406"/>
      <c r="BD611" s="406"/>
      <c r="BE611" s="406"/>
      <c r="BF611" s="406"/>
      <c r="BG611" s="406"/>
      <c r="BH611" s="406"/>
      <c r="BI611" s="406"/>
      <c r="BJ611" s="406"/>
      <c r="BK611" s="406"/>
      <c r="BL611" s="406"/>
      <c r="BM611" s="406"/>
      <c r="BN611" s="406"/>
      <c r="BO611" s="406"/>
      <c r="BP611" s="406"/>
      <c r="BQ611" s="406"/>
      <c r="BR611" s="406"/>
      <c r="BS611" s="406"/>
      <c r="BT611" s="406"/>
      <c r="BU611" s="406"/>
      <c r="BV611" s="406"/>
      <c r="BW611" s="406"/>
      <c r="BX611" s="406"/>
      <c r="BY611" s="406"/>
      <c r="BZ611" s="406"/>
      <c r="CA611" s="406"/>
      <c r="CB611" s="406"/>
      <c r="CC611" s="406"/>
      <c r="CD611" s="406"/>
      <c r="CE611" s="406"/>
      <c r="CF611" s="406"/>
      <c r="CG611" s="406"/>
      <c r="CH611" s="406"/>
      <c r="CI611" s="406"/>
      <c r="CJ611" s="406"/>
      <c r="CK611" s="406"/>
      <c r="CL611" s="406"/>
      <c r="CM611" s="406"/>
      <c r="CN611" s="406"/>
      <c r="CO611" s="406"/>
      <c r="CP611" s="406"/>
      <c r="CQ611" s="406"/>
      <c r="CR611" s="406"/>
      <c r="CS611" s="406"/>
      <c r="CT611" s="406"/>
      <c r="CU611" s="406"/>
      <c r="CV611" s="406"/>
      <c r="CW611" s="406"/>
      <c r="CX611" s="406"/>
      <c r="CY611" s="406"/>
      <c r="CZ611" s="406"/>
      <c r="DA611" s="406"/>
      <c r="DB611" s="406"/>
      <c r="DC611" s="406"/>
      <c r="DD611" s="406"/>
      <c r="DE611" s="406"/>
      <c r="DF611" s="406"/>
      <c r="DG611" s="406"/>
      <c r="DH611" s="406"/>
      <c r="DI611" s="406"/>
      <c r="DJ611" s="406"/>
      <c r="DK611" s="406"/>
      <c r="DL611" s="406"/>
      <c r="DM611" s="406"/>
      <c r="DN611" s="435"/>
      <c r="DO611" s="406"/>
      <c r="DP611" s="406"/>
      <c r="DQ611" s="406"/>
      <c r="DR611" s="406"/>
      <c r="DS611" s="406"/>
      <c r="DT611" s="406"/>
      <c r="DU611" s="406"/>
      <c r="DV611" s="406"/>
      <c r="DW611" s="406"/>
      <c r="DX611" s="406"/>
      <c r="DY611" s="406"/>
      <c r="DZ611" s="406"/>
      <c r="EA611" s="406"/>
      <c r="EB611" s="406"/>
      <c r="EC611" s="406"/>
      <c r="ED611" s="406"/>
      <c r="EE611" s="406"/>
      <c r="EF611" s="406"/>
      <c r="EG611" s="406"/>
      <c r="EH611" s="406"/>
      <c r="EI611" s="406"/>
      <c r="EJ611" s="406"/>
      <c r="EK611" s="406"/>
      <c r="EL611" s="406"/>
      <c r="EM611" s="406"/>
      <c r="EN611" s="406"/>
      <c r="EO611" s="406"/>
      <c r="EP611" s="406"/>
      <c r="EQ611" s="406"/>
      <c r="ER611" s="406"/>
      <c r="ES611" s="403"/>
      <c r="ET611" s="406"/>
      <c r="EU611" s="406"/>
      <c r="EV611" s="406"/>
      <c r="EW611" s="406"/>
      <c r="EX611" s="406"/>
      <c r="EY611" s="406"/>
      <c r="EZ611" s="406"/>
      <c r="FA611" s="406"/>
      <c r="FB611" s="406"/>
      <c r="FC611" s="406"/>
      <c r="FD611" s="406"/>
      <c r="FE611" s="406"/>
      <c r="FF611" s="413"/>
      <c r="FG611" s="406"/>
      <c r="FH611" s="406"/>
      <c r="FI611" s="406"/>
      <c r="FJ611" s="406"/>
      <c r="FK611" s="406"/>
      <c r="FL611" s="406"/>
      <c r="FM611" s="406"/>
      <c r="FN611" s="406"/>
      <c r="FO611" s="406"/>
      <c r="FP611" s="406"/>
      <c r="FQ611" s="408"/>
      <c r="FR611" s="408"/>
      <c r="FS611" s="406"/>
      <c r="FT611" s="406"/>
      <c r="FU611" s="406"/>
      <c r="FV611" s="406"/>
      <c r="FW611" s="406"/>
      <c r="FX611" s="406"/>
      <c r="FY611" s="406"/>
      <c r="FZ611" s="406"/>
      <c r="GA611" s="403"/>
      <c r="GB611" s="403"/>
      <c r="GC611" s="403"/>
      <c r="GD611" s="401"/>
      <c r="GE611" s="401"/>
      <c r="GF611" s="401"/>
      <c r="GG611" s="401"/>
      <c r="GH611" s="401"/>
      <c r="GI611" s="401"/>
      <c r="GJ611" s="401"/>
      <c r="GK611" s="401"/>
      <c r="GL611" s="401"/>
      <c r="GM611" s="401"/>
      <c r="GN611" s="401"/>
      <c r="GO611" s="401"/>
      <c r="GP611" s="401"/>
      <c r="GQ611" s="401"/>
      <c r="GR611" s="401"/>
      <c r="GS611" s="401"/>
      <c r="GT611" s="401"/>
      <c r="GU611" s="401"/>
      <c r="GV611" s="401"/>
      <c r="GW611" s="401"/>
      <c r="GX611" s="401"/>
      <c r="GY611" s="401"/>
      <c r="GZ611" s="401"/>
      <c r="HA611" s="401"/>
      <c r="HB611" s="401"/>
      <c r="HC611" s="401"/>
      <c r="HD611" s="401"/>
      <c r="HE611" s="401"/>
      <c r="HF611" s="401"/>
      <c r="HG611" s="401"/>
      <c r="HH611" s="401"/>
      <c r="HI611" s="401"/>
      <c r="HJ611" s="401"/>
      <c r="HK611" s="401"/>
      <c r="HL611" s="401"/>
      <c r="HM611" s="401"/>
      <c r="HN611" s="401"/>
      <c r="HO611" s="401"/>
      <c r="HP611" s="401"/>
      <c r="HQ611" s="401"/>
      <c r="HR611" s="401"/>
      <c r="HS611" s="401"/>
      <c r="HT611" s="401"/>
      <c r="HU611" s="401"/>
      <c r="HV611" s="401"/>
      <c r="HW611" s="401"/>
      <c r="HX611" s="401"/>
      <c r="HY611" s="401"/>
      <c r="HZ611" s="401"/>
      <c r="IA611" s="401"/>
      <c r="IB611" s="401"/>
      <c r="IC611" s="401"/>
      <c r="ID611" s="401"/>
      <c r="IE611" s="401"/>
      <c r="IF611" s="401"/>
      <c r="IG611" s="401"/>
      <c r="IH611" s="401"/>
      <c r="II611" s="401"/>
      <c r="IJ611" s="401"/>
      <c r="IK611" s="401"/>
      <c r="IL611" s="401"/>
      <c r="IM611" s="401"/>
      <c r="IN611" s="401"/>
      <c r="IO611" s="401"/>
      <c r="IP611" s="401"/>
      <c r="IQ611" s="401"/>
      <c r="IR611" s="401"/>
      <c r="IS611" s="401"/>
      <c r="IT611" s="401"/>
      <c r="IU611" s="401"/>
      <c r="IV611" s="401"/>
      <c r="IW611" s="401"/>
      <c r="IX611" s="401"/>
      <c r="IY611" s="401"/>
      <c r="IZ611" s="401"/>
      <c r="JA611" s="401"/>
      <c r="JB611" s="401"/>
      <c r="JC611" s="401"/>
      <c r="JD611" s="410"/>
    </row>
    <row r="612" spans="1:264" ht="18.95" hidden="1" customHeight="1">
      <c r="A612" s="275"/>
      <c r="B612" s="276"/>
      <c r="C612" s="339"/>
      <c r="D612" s="276"/>
      <c r="E612" s="278"/>
      <c r="F612" s="278"/>
      <c r="G612" s="278"/>
      <c r="H612" s="276"/>
      <c r="I612" s="339"/>
      <c r="J612" s="406"/>
      <c r="K612" s="403"/>
      <c r="L612" s="403"/>
      <c r="M612" s="403"/>
      <c r="N612" s="403"/>
      <c r="O612" s="431"/>
      <c r="P612" s="404"/>
      <c r="Q612" s="403"/>
      <c r="R612" s="406"/>
      <c r="S612" s="406"/>
      <c r="T612" s="406"/>
      <c r="U612" s="406"/>
      <c r="V612" s="406"/>
      <c r="W612" s="411"/>
      <c r="X612" s="403"/>
      <c r="Y612" s="406"/>
      <c r="Z612" s="406"/>
      <c r="AA612" s="406"/>
      <c r="AB612" s="406"/>
      <c r="AC612" s="406"/>
      <c r="AD612" s="406"/>
      <c r="AE612" s="406"/>
      <c r="AF612" s="406"/>
      <c r="AG612" s="406"/>
      <c r="AH612" s="406"/>
      <c r="AI612" s="406"/>
      <c r="AJ612" s="406"/>
      <c r="AK612" s="406"/>
      <c r="AL612" s="406"/>
      <c r="AM612" s="406"/>
      <c r="AN612" s="406"/>
      <c r="AO612" s="406"/>
      <c r="AP612" s="406"/>
      <c r="AQ612" s="406"/>
      <c r="AR612" s="406"/>
      <c r="AS612" s="406"/>
      <c r="AT612" s="406"/>
      <c r="AU612" s="406"/>
      <c r="AV612" s="406"/>
      <c r="AW612" s="406"/>
      <c r="AX612" s="406"/>
      <c r="AY612" s="406"/>
      <c r="AZ612" s="406"/>
      <c r="BA612" s="406"/>
      <c r="BB612" s="406"/>
      <c r="BC612" s="406"/>
      <c r="BD612" s="406"/>
      <c r="BE612" s="406"/>
      <c r="BF612" s="406"/>
      <c r="BG612" s="406"/>
      <c r="BH612" s="406"/>
      <c r="BI612" s="406"/>
      <c r="BJ612" s="406"/>
      <c r="BK612" s="406"/>
      <c r="BL612" s="406"/>
      <c r="BM612" s="406"/>
      <c r="BN612" s="406"/>
      <c r="BO612" s="406"/>
      <c r="BP612" s="406"/>
      <c r="BQ612" s="406"/>
      <c r="BR612" s="406"/>
      <c r="BS612" s="406"/>
      <c r="BT612" s="406"/>
      <c r="BU612" s="406"/>
      <c r="BV612" s="406"/>
      <c r="BW612" s="406"/>
      <c r="BX612" s="406"/>
      <c r="BY612" s="406"/>
      <c r="BZ612" s="406"/>
      <c r="CA612" s="406"/>
      <c r="CB612" s="406"/>
      <c r="CC612" s="406"/>
      <c r="CD612" s="406"/>
      <c r="CE612" s="406"/>
      <c r="CF612" s="406"/>
      <c r="CG612" s="406"/>
      <c r="CH612" s="406"/>
      <c r="CI612" s="406"/>
      <c r="CJ612" s="406"/>
      <c r="CK612" s="406"/>
      <c r="CL612" s="406"/>
      <c r="CM612" s="406"/>
      <c r="CN612" s="406"/>
      <c r="CO612" s="406"/>
      <c r="CP612" s="406"/>
      <c r="CQ612" s="406"/>
      <c r="CR612" s="406"/>
      <c r="CS612" s="406"/>
      <c r="CT612" s="406"/>
      <c r="CU612" s="406"/>
      <c r="CV612" s="406"/>
      <c r="CW612" s="406"/>
      <c r="CX612" s="406"/>
      <c r="CY612" s="406"/>
      <c r="CZ612" s="406"/>
      <c r="DA612" s="406"/>
      <c r="DB612" s="406"/>
      <c r="DC612" s="406"/>
      <c r="DD612" s="406"/>
      <c r="DE612" s="406"/>
      <c r="DF612" s="406"/>
      <c r="DG612" s="406"/>
      <c r="DH612" s="406"/>
      <c r="DI612" s="406"/>
      <c r="DJ612" s="406"/>
      <c r="DK612" s="406"/>
      <c r="DL612" s="406"/>
      <c r="DM612" s="406"/>
      <c r="DN612" s="435"/>
      <c r="DO612" s="406"/>
      <c r="DP612" s="406"/>
      <c r="DQ612" s="406"/>
      <c r="DR612" s="406"/>
      <c r="DS612" s="406"/>
      <c r="DT612" s="406"/>
      <c r="DU612" s="406"/>
      <c r="DV612" s="406"/>
      <c r="DW612" s="406"/>
      <c r="DX612" s="406"/>
      <c r="DY612" s="406"/>
      <c r="DZ612" s="406"/>
      <c r="EA612" s="406"/>
      <c r="EB612" s="406"/>
      <c r="EC612" s="406"/>
      <c r="ED612" s="406"/>
      <c r="EE612" s="406"/>
      <c r="EF612" s="406"/>
      <c r="EG612" s="406"/>
      <c r="EH612" s="406"/>
      <c r="EI612" s="406"/>
      <c r="EJ612" s="406"/>
      <c r="EK612" s="406"/>
      <c r="EL612" s="406"/>
      <c r="EM612" s="406"/>
      <c r="EN612" s="406"/>
      <c r="EO612" s="406"/>
      <c r="EP612" s="406"/>
      <c r="EQ612" s="406"/>
      <c r="ER612" s="406"/>
      <c r="ES612" s="403"/>
      <c r="ET612" s="406"/>
      <c r="EU612" s="406"/>
      <c r="EV612" s="406"/>
      <c r="EW612" s="406"/>
      <c r="EX612" s="406"/>
      <c r="EY612" s="406"/>
      <c r="EZ612" s="406"/>
      <c r="FA612" s="406"/>
      <c r="FB612" s="406"/>
      <c r="FC612" s="406"/>
      <c r="FD612" s="406"/>
      <c r="FE612" s="406"/>
      <c r="FF612" s="413"/>
      <c r="FG612" s="406"/>
      <c r="FH612" s="406"/>
      <c r="FI612" s="406"/>
      <c r="FJ612" s="406"/>
      <c r="FK612" s="406"/>
      <c r="FL612" s="406"/>
      <c r="FM612" s="406"/>
      <c r="FN612" s="406"/>
      <c r="FO612" s="406"/>
      <c r="FP612" s="406"/>
      <c r="FQ612" s="408"/>
      <c r="FR612" s="408"/>
      <c r="FS612" s="406"/>
      <c r="FT612" s="406"/>
      <c r="FU612" s="406"/>
      <c r="FV612" s="406"/>
      <c r="FW612" s="406"/>
      <c r="FX612" s="406"/>
      <c r="FY612" s="406"/>
      <c r="FZ612" s="406"/>
      <c r="GA612" s="403"/>
      <c r="GB612" s="403"/>
      <c r="GC612" s="403"/>
      <c r="GD612" s="401"/>
      <c r="GE612" s="401"/>
      <c r="GF612" s="401"/>
      <c r="GG612" s="401"/>
      <c r="GH612" s="401"/>
      <c r="GI612" s="401"/>
      <c r="GJ612" s="401"/>
      <c r="GK612" s="401"/>
      <c r="GL612" s="401"/>
      <c r="GM612" s="401"/>
      <c r="GN612" s="401"/>
      <c r="GO612" s="401"/>
      <c r="GP612" s="401"/>
      <c r="GQ612" s="401"/>
      <c r="GR612" s="401"/>
      <c r="GS612" s="401"/>
      <c r="GT612" s="401"/>
      <c r="GU612" s="401"/>
      <c r="GV612" s="401"/>
      <c r="GW612" s="401"/>
      <c r="GX612" s="401"/>
      <c r="GY612" s="401"/>
      <c r="GZ612" s="401"/>
      <c r="HA612" s="401"/>
      <c r="HB612" s="401"/>
      <c r="HC612" s="401"/>
      <c r="HD612" s="401"/>
      <c r="HE612" s="401"/>
      <c r="HF612" s="401"/>
      <c r="HG612" s="401"/>
      <c r="HH612" s="401"/>
      <c r="HI612" s="401"/>
      <c r="HJ612" s="401"/>
      <c r="HK612" s="401"/>
      <c r="HL612" s="401"/>
      <c r="HM612" s="401"/>
      <c r="HN612" s="401"/>
      <c r="HO612" s="401"/>
      <c r="HP612" s="401"/>
      <c r="HQ612" s="401"/>
      <c r="HR612" s="401"/>
      <c r="HS612" s="401"/>
      <c r="HT612" s="401"/>
      <c r="HU612" s="401"/>
      <c r="HV612" s="401"/>
      <c r="HW612" s="401"/>
      <c r="HX612" s="401"/>
      <c r="HY612" s="401"/>
      <c r="HZ612" s="401"/>
      <c r="IA612" s="401"/>
      <c r="IB612" s="401"/>
      <c r="IC612" s="401"/>
      <c r="ID612" s="401"/>
      <c r="IE612" s="401"/>
      <c r="IF612" s="401"/>
      <c r="IG612" s="401"/>
      <c r="IH612" s="401"/>
      <c r="II612" s="401"/>
      <c r="IJ612" s="401"/>
      <c r="IK612" s="401"/>
      <c r="IL612" s="401"/>
      <c r="IM612" s="401"/>
      <c r="IN612" s="401"/>
      <c r="IO612" s="401"/>
      <c r="IP612" s="401"/>
      <c r="IQ612" s="401"/>
      <c r="IR612" s="401"/>
      <c r="IS612" s="401"/>
      <c r="IT612" s="401"/>
      <c r="IU612" s="401"/>
      <c r="IV612" s="401"/>
      <c r="IW612" s="401"/>
      <c r="IX612" s="401"/>
      <c r="IY612" s="401"/>
      <c r="IZ612" s="401"/>
      <c r="JA612" s="401"/>
      <c r="JB612" s="401"/>
      <c r="JC612" s="401"/>
      <c r="JD612" s="410"/>
    </row>
    <row r="613" spans="1:264" ht="18.95" hidden="1" customHeight="1">
      <c r="A613" s="275"/>
      <c r="B613" s="276"/>
      <c r="C613" s="339"/>
      <c r="D613" s="276"/>
      <c r="E613" s="278"/>
      <c r="F613" s="278"/>
      <c r="G613" s="278"/>
      <c r="H613" s="276"/>
      <c r="I613" s="339"/>
      <c r="J613" s="406"/>
      <c r="K613" s="403"/>
      <c r="L613" s="403"/>
      <c r="M613" s="403"/>
      <c r="N613" s="403"/>
      <c r="O613" s="431"/>
      <c r="P613" s="404"/>
      <c r="Q613" s="403"/>
      <c r="R613" s="406"/>
      <c r="S613" s="406"/>
      <c r="T613" s="406"/>
      <c r="U613" s="406"/>
      <c r="V613" s="406"/>
      <c r="W613" s="411"/>
      <c r="X613" s="403"/>
      <c r="Y613" s="406"/>
      <c r="Z613" s="406"/>
      <c r="AA613" s="406"/>
      <c r="AB613" s="406"/>
      <c r="AC613" s="406"/>
      <c r="AD613" s="406"/>
      <c r="AE613" s="406"/>
      <c r="AF613" s="406"/>
      <c r="AG613" s="406"/>
      <c r="AH613" s="406"/>
      <c r="AI613" s="406"/>
      <c r="AJ613" s="406"/>
      <c r="AK613" s="406"/>
      <c r="AL613" s="406"/>
      <c r="AM613" s="406"/>
      <c r="AN613" s="406"/>
      <c r="AO613" s="406"/>
      <c r="AP613" s="406"/>
      <c r="AQ613" s="406"/>
      <c r="AR613" s="406"/>
      <c r="AS613" s="406"/>
      <c r="AT613" s="406"/>
      <c r="AU613" s="406"/>
      <c r="AV613" s="406"/>
      <c r="AW613" s="406"/>
      <c r="AX613" s="406"/>
      <c r="AY613" s="406"/>
      <c r="AZ613" s="406"/>
      <c r="BA613" s="406"/>
      <c r="BB613" s="406"/>
      <c r="BC613" s="406"/>
      <c r="BD613" s="406"/>
      <c r="BE613" s="406"/>
      <c r="BF613" s="406"/>
      <c r="BG613" s="406"/>
      <c r="BH613" s="406"/>
      <c r="BI613" s="406"/>
      <c r="BJ613" s="406"/>
      <c r="BK613" s="406"/>
      <c r="BL613" s="406"/>
      <c r="BM613" s="406"/>
      <c r="BN613" s="406"/>
      <c r="BO613" s="406"/>
      <c r="BP613" s="406"/>
      <c r="BQ613" s="406"/>
      <c r="BR613" s="406"/>
      <c r="BS613" s="406"/>
      <c r="BT613" s="406"/>
      <c r="BU613" s="406"/>
      <c r="BV613" s="406"/>
      <c r="BW613" s="406"/>
      <c r="BX613" s="406"/>
      <c r="BY613" s="406"/>
      <c r="BZ613" s="406"/>
      <c r="CA613" s="406"/>
      <c r="CB613" s="406"/>
      <c r="CC613" s="406"/>
      <c r="CD613" s="406"/>
      <c r="CE613" s="406"/>
      <c r="CF613" s="406"/>
      <c r="CG613" s="406"/>
      <c r="CH613" s="406"/>
      <c r="CI613" s="406"/>
      <c r="CJ613" s="406"/>
      <c r="CK613" s="406"/>
      <c r="CL613" s="406"/>
      <c r="CM613" s="406"/>
      <c r="CN613" s="406"/>
      <c r="CO613" s="406"/>
      <c r="CP613" s="406"/>
      <c r="CQ613" s="406"/>
      <c r="CR613" s="406"/>
      <c r="CS613" s="406"/>
      <c r="CT613" s="406"/>
      <c r="CU613" s="406"/>
      <c r="CV613" s="406"/>
      <c r="CW613" s="406"/>
      <c r="CX613" s="406"/>
      <c r="CY613" s="406"/>
      <c r="CZ613" s="406"/>
      <c r="DA613" s="406"/>
      <c r="DB613" s="406"/>
      <c r="DC613" s="406"/>
      <c r="DD613" s="406"/>
      <c r="DE613" s="406"/>
      <c r="DF613" s="406"/>
      <c r="DG613" s="406"/>
      <c r="DH613" s="406"/>
      <c r="DI613" s="406"/>
      <c r="DJ613" s="406"/>
      <c r="DK613" s="406"/>
      <c r="DL613" s="406"/>
      <c r="DM613" s="406"/>
      <c r="DN613" s="435"/>
      <c r="DO613" s="406"/>
      <c r="DP613" s="406"/>
      <c r="DQ613" s="406"/>
      <c r="DR613" s="406"/>
      <c r="DS613" s="406"/>
      <c r="DT613" s="406"/>
      <c r="DU613" s="406"/>
      <c r="DV613" s="406"/>
      <c r="DW613" s="406"/>
      <c r="DX613" s="406"/>
      <c r="DY613" s="406"/>
      <c r="DZ613" s="406"/>
      <c r="EA613" s="406"/>
      <c r="EB613" s="406"/>
      <c r="EC613" s="406"/>
      <c r="ED613" s="406"/>
      <c r="EE613" s="406"/>
      <c r="EF613" s="406"/>
      <c r="EG613" s="406"/>
      <c r="EH613" s="406"/>
      <c r="EI613" s="406"/>
      <c r="EJ613" s="406"/>
      <c r="EK613" s="406"/>
      <c r="EL613" s="406"/>
      <c r="EM613" s="406"/>
      <c r="EN613" s="406"/>
      <c r="EO613" s="406"/>
      <c r="EP613" s="406"/>
      <c r="EQ613" s="406"/>
      <c r="ER613" s="406"/>
      <c r="ES613" s="403"/>
      <c r="ET613" s="406"/>
      <c r="EU613" s="406"/>
      <c r="EV613" s="406"/>
      <c r="EW613" s="406"/>
      <c r="EX613" s="406"/>
      <c r="EY613" s="406"/>
      <c r="EZ613" s="406"/>
      <c r="FA613" s="406"/>
      <c r="FB613" s="406"/>
      <c r="FC613" s="406"/>
      <c r="FD613" s="406"/>
      <c r="FE613" s="406"/>
      <c r="FF613" s="413"/>
      <c r="FG613" s="406"/>
      <c r="FH613" s="406"/>
      <c r="FI613" s="406"/>
      <c r="FJ613" s="406"/>
      <c r="FK613" s="406"/>
      <c r="FL613" s="406"/>
      <c r="FM613" s="406"/>
      <c r="FN613" s="406"/>
      <c r="FO613" s="406"/>
      <c r="FP613" s="406"/>
      <c r="FQ613" s="408"/>
      <c r="FR613" s="408"/>
      <c r="FS613" s="406"/>
      <c r="FT613" s="406"/>
      <c r="FU613" s="406"/>
      <c r="FV613" s="406"/>
      <c r="FW613" s="406"/>
      <c r="FX613" s="406"/>
      <c r="FY613" s="406"/>
      <c r="FZ613" s="406"/>
      <c r="GA613" s="403"/>
      <c r="GB613" s="403"/>
      <c r="GC613" s="403"/>
      <c r="GD613" s="401"/>
      <c r="GE613" s="401"/>
      <c r="GF613" s="401"/>
      <c r="GG613" s="401"/>
      <c r="GH613" s="401"/>
      <c r="GI613" s="401"/>
      <c r="GJ613" s="401"/>
      <c r="GK613" s="401"/>
      <c r="GL613" s="401"/>
      <c r="GM613" s="401"/>
      <c r="GN613" s="401"/>
      <c r="GO613" s="401"/>
      <c r="GP613" s="401"/>
      <c r="GQ613" s="401"/>
      <c r="GR613" s="401"/>
      <c r="GS613" s="401"/>
      <c r="GT613" s="401"/>
      <c r="GU613" s="401"/>
      <c r="GV613" s="401"/>
      <c r="GW613" s="401"/>
      <c r="GX613" s="401"/>
      <c r="GY613" s="401"/>
      <c r="GZ613" s="401"/>
      <c r="HA613" s="401"/>
      <c r="HB613" s="401"/>
      <c r="HC613" s="401"/>
      <c r="HD613" s="401"/>
      <c r="HE613" s="401"/>
      <c r="HF613" s="401"/>
      <c r="HG613" s="401"/>
      <c r="HH613" s="401"/>
      <c r="HI613" s="401"/>
      <c r="HJ613" s="401"/>
      <c r="HK613" s="401"/>
      <c r="HL613" s="401"/>
      <c r="HM613" s="401"/>
      <c r="HN613" s="401"/>
      <c r="HO613" s="401"/>
      <c r="HP613" s="401"/>
      <c r="HQ613" s="401"/>
      <c r="HR613" s="401"/>
      <c r="HS613" s="401"/>
      <c r="HT613" s="401"/>
      <c r="HU613" s="401"/>
      <c r="HV613" s="401"/>
      <c r="HW613" s="401"/>
      <c r="HX613" s="401"/>
      <c r="HY613" s="401"/>
      <c r="HZ613" s="401"/>
      <c r="IA613" s="401"/>
      <c r="IB613" s="401"/>
      <c r="IC613" s="401"/>
      <c r="ID613" s="401"/>
      <c r="IE613" s="401"/>
      <c r="IF613" s="401"/>
      <c r="IG613" s="401"/>
      <c r="IH613" s="401"/>
      <c r="II613" s="401"/>
      <c r="IJ613" s="401"/>
      <c r="IK613" s="401"/>
      <c r="IL613" s="401"/>
      <c r="IM613" s="401"/>
      <c r="IN613" s="401"/>
      <c r="IO613" s="401"/>
      <c r="IP613" s="401"/>
      <c r="IQ613" s="401"/>
      <c r="IR613" s="401"/>
      <c r="IS613" s="401"/>
      <c r="IT613" s="401"/>
      <c r="IU613" s="401"/>
      <c r="IV613" s="401"/>
      <c r="IW613" s="401"/>
      <c r="IX613" s="401"/>
      <c r="IY613" s="401"/>
      <c r="IZ613" s="401"/>
      <c r="JA613" s="401"/>
      <c r="JB613" s="401"/>
      <c r="JC613" s="401"/>
      <c r="JD613" s="410"/>
    </row>
    <row r="614" spans="1:264" ht="18.95" hidden="1" customHeight="1">
      <c r="A614" s="275"/>
      <c r="B614" s="276"/>
      <c r="C614" s="339"/>
      <c r="D614" s="276"/>
      <c r="E614" s="278"/>
      <c r="F614" s="278"/>
      <c r="G614" s="278"/>
      <c r="H614" s="276"/>
      <c r="I614" s="339"/>
      <c r="J614" s="406"/>
      <c r="K614" s="403"/>
      <c r="L614" s="403"/>
      <c r="M614" s="403"/>
      <c r="N614" s="403"/>
      <c r="O614" s="431"/>
      <c r="P614" s="404"/>
      <c r="Q614" s="403"/>
      <c r="R614" s="406"/>
      <c r="S614" s="406"/>
      <c r="T614" s="406"/>
      <c r="U614" s="406"/>
      <c r="V614" s="406"/>
      <c r="W614" s="411"/>
      <c r="X614" s="403"/>
      <c r="Y614" s="406"/>
      <c r="Z614" s="406"/>
      <c r="AA614" s="406"/>
      <c r="AB614" s="406"/>
      <c r="AC614" s="406"/>
      <c r="AD614" s="406"/>
      <c r="AE614" s="406"/>
      <c r="AF614" s="406"/>
      <c r="AG614" s="406"/>
      <c r="AH614" s="406"/>
      <c r="AI614" s="406"/>
      <c r="AJ614" s="406"/>
      <c r="AK614" s="406"/>
      <c r="AL614" s="406"/>
      <c r="AM614" s="406"/>
      <c r="AN614" s="406"/>
      <c r="AO614" s="406"/>
      <c r="AP614" s="406"/>
      <c r="AQ614" s="406"/>
      <c r="AR614" s="406"/>
      <c r="AS614" s="406"/>
      <c r="AT614" s="406"/>
      <c r="AU614" s="406"/>
      <c r="AV614" s="406"/>
      <c r="AW614" s="406"/>
      <c r="AX614" s="406"/>
      <c r="AY614" s="406"/>
      <c r="AZ614" s="406"/>
      <c r="BA614" s="406"/>
      <c r="BB614" s="406"/>
      <c r="BC614" s="406"/>
      <c r="BD614" s="406"/>
      <c r="BE614" s="406"/>
      <c r="BF614" s="406"/>
      <c r="BG614" s="406"/>
      <c r="BH614" s="406"/>
      <c r="BI614" s="406"/>
      <c r="BJ614" s="406"/>
      <c r="BK614" s="406"/>
      <c r="BL614" s="406"/>
      <c r="BM614" s="406"/>
      <c r="BN614" s="406"/>
      <c r="BO614" s="406"/>
      <c r="BP614" s="406"/>
      <c r="BQ614" s="406"/>
      <c r="BR614" s="406"/>
      <c r="BS614" s="406"/>
      <c r="BT614" s="406"/>
      <c r="BU614" s="406"/>
      <c r="BV614" s="406"/>
      <c r="BW614" s="406"/>
      <c r="BX614" s="406"/>
      <c r="BY614" s="406"/>
      <c r="BZ614" s="406"/>
      <c r="CA614" s="406"/>
      <c r="CB614" s="406"/>
      <c r="CC614" s="406"/>
      <c r="CD614" s="406"/>
      <c r="CE614" s="406"/>
      <c r="CF614" s="406"/>
      <c r="CG614" s="406"/>
      <c r="CH614" s="406"/>
      <c r="CI614" s="406"/>
      <c r="CJ614" s="406"/>
      <c r="CK614" s="406"/>
      <c r="CL614" s="406"/>
      <c r="CM614" s="406"/>
      <c r="CN614" s="406"/>
      <c r="CO614" s="406"/>
      <c r="CP614" s="406"/>
      <c r="CQ614" s="406"/>
      <c r="CR614" s="406"/>
      <c r="CS614" s="406"/>
      <c r="CT614" s="406"/>
      <c r="CU614" s="406"/>
      <c r="CV614" s="406"/>
      <c r="CW614" s="406"/>
      <c r="CX614" s="406"/>
      <c r="CY614" s="406"/>
      <c r="CZ614" s="406"/>
      <c r="DA614" s="406"/>
      <c r="DB614" s="406"/>
      <c r="DC614" s="406"/>
      <c r="DD614" s="406"/>
      <c r="DE614" s="406"/>
      <c r="DF614" s="406"/>
      <c r="DG614" s="406"/>
      <c r="DH614" s="406"/>
      <c r="DI614" s="406"/>
      <c r="DJ614" s="406"/>
      <c r="DK614" s="406"/>
      <c r="DL614" s="406"/>
      <c r="DM614" s="406"/>
      <c r="DN614" s="435"/>
      <c r="DO614" s="406"/>
      <c r="DP614" s="406"/>
      <c r="DQ614" s="406"/>
      <c r="DR614" s="406"/>
      <c r="DS614" s="406"/>
      <c r="DT614" s="406"/>
      <c r="DU614" s="406"/>
      <c r="DV614" s="406"/>
      <c r="DW614" s="406"/>
      <c r="DX614" s="406"/>
      <c r="DY614" s="406"/>
      <c r="DZ614" s="406"/>
      <c r="EA614" s="406"/>
      <c r="EB614" s="406"/>
      <c r="EC614" s="406"/>
      <c r="ED614" s="406"/>
      <c r="EE614" s="406"/>
      <c r="EF614" s="406"/>
      <c r="EG614" s="406"/>
      <c r="EH614" s="406"/>
      <c r="EI614" s="406"/>
      <c r="EJ614" s="406"/>
      <c r="EK614" s="406"/>
      <c r="EL614" s="406"/>
      <c r="EM614" s="406"/>
      <c r="EN614" s="406"/>
      <c r="EO614" s="406"/>
      <c r="EP614" s="406"/>
      <c r="EQ614" s="406"/>
      <c r="ER614" s="406"/>
      <c r="ES614" s="403"/>
      <c r="ET614" s="406"/>
      <c r="EU614" s="406"/>
      <c r="EV614" s="406"/>
      <c r="EW614" s="406"/>
      <c r="EX614" s="406"/>
      <c r="EY614" s="406"/>
      <c r="EZ614" s="406"/>
      <c r="FA614" s="406"/>
      <c r="FB614" s="406"/>
      <c r="FC614" s="406"/>
      <c r="FD614" s="406"/>
      <c r="FE614" s="406"/>
      <c r="FF614" s="413"/>
      <c r="FG614" s="406"/>
      <c r="FH614" s="406"/>
      <c r="FI614" s="406"/>
      <c r="FJ614" s="406"/>
      <c r="FK614" s="406"/>
      <c r="FL614" s="406"/>
      <c r="FM614" s="406"/>
      <c r="FN614" s="406"/>
      <c r="FO614" s="406"/>
      <c r="FP614" s="406"/>
      <c r="FQ614" s="408"/>
      <c r="FR614" s="408"/>
      <c r="FS614" s="406"/>
      <c r="FT614" s="406"/>
      <c r="FU614" s="406"/>
      <c r="FV614" s="406"/>
      <c r="FW614" s="406"/>
      <c r="FX614" s="406"/>
      <c r="FY614" s="406"/>
      <c r="FZ614" s="406"/>
      <c r="GA614" s="403"/>
      <c r="GB614" s="403"/>
      <c r="GC614" s="403"/>
      <c r="GD614" s="401"/>
      <c r="GE614" s="401"/>
      <c r="GF614" s="401"/>
      <c r="GG614" s="401"/>
      <c r="GH614" s="401"/>
      <c r="GI614" s="401"/>
      <c r="GJ614" s="401"/>
      <c r="GK614" s="401"/>
      <c r="GL614" s="401"/>
      <c r="GM614" s="401"/>
      <c r="GN614" s="401"/>
      <c r="GO614" s="401"/>
      <c r="GP614" s="401"/>
      <c r="GQ614" s="401"/>
      <c r="GR614" s="401"/>
      <c r="GS614" s="401"/>
      <c r="GT614" s="401"/>
      <c r="GU614" s="401"/>
      <c r="GV614" s="401"/>
      <c r="GW614" s="401"/>
      <c r="GX614" s="401"/>
      <c r="GY614" s="401"/>
      <c r="GZ614" s="401"/>
      <c r="HA614" s="401"/>
      <c r="HB614" s="401"/>
      <c r="HC614" s="401"/>
      <c r="HD614" s="401"/>
      <c r="HE614" s="401"/>
      <c r="HF614" s="401"/>
      <c r="HG614" s="401"/>
      <c r="HH614" s="401"/>
      <c r="HI614" s="401"/>
      <c r="HJ614" s="401"/>
      <c r="HK614" s="401"/>
      <c r="HL614" s="401"/>
      <c r="HM614" s="401"/>
      <c r="HN614" s="401"/>
      <c r="HO614" s="401"/>
      <c r="HP614" s="401"/>
      <c r="HQ614" s="401"/>
      <c r="HR614" s="401"/>
      <c r="HS614" s="401"/>
      <c r="HT614" s="401"/>
      <c r="HU614" s="401"/>
      <c r="HV614" s="401"/>
      <c r="HW614" s="401"/>
      <c r="HX614" s="401"/>
      <c r="HY614" s="401"/>
      <c r="HZ614" s="401"/>
      <c r="IA614" s="401"/>
      <c r="IB614" s="401"/>
      <c r="IC614" s="401"/>
      <c r="ID614" s="401"/>
      <c r="IE614" s="401"/>
      <c r="IF614" s="401"/>
      <c r="IG614" s="401"/>
      <c r="IH614" s="401"/>
      <c r="II614" s="401"/>
      <c r="IJ614" s="401"/>
      <c r="IK614" s="401"/>
      <c r="IL614" s="401"/>
      <c r="IM614" s="401"/>
      <c r="IN614" s="401"/>
      <c r="IO614" s="401"/>
      <c r="IP614" s="401"/>
      <c r="IQ614" s="401"/>
      <c r="IR614" s="401"/>
      <c r="IS614" s="401"/>
      <c r="IT614" s="401"/>
      <c r="IU614" s="401"/>
      <c r="IV614" s="401"/>
      <c r="IW614" s="401"/>
      <c r="IX614" s="401"/>
      <c r="IY614" s="401"/>
      <c r="IZ614" s="401"/>
      <c r="JA614" s="401"/>
      <c r="JB614" s="401"/>
      <c r="JC614" s="401"/>
      <c r="JD614" s="410"/>
    </row>
    <row r="615" spans="1:264" ht="18.95" hidden="1" customHeight="1">
      <c r="A615" s="275"/>
      <c r="B615" s="276"/>
      <c r="C615" s="339"/>
      <c r="D615" s="276"/>
      <c r="E615" s="278"/>
      <c r="F615" s="278"/>
      <c r="G615" s="278"/>
      <c r="H615" s="276"/>
      <c r="I615" s="339"/>
      <c r="J615" s="406"/>
      <c r="K615" s="403"/>
      <c r="L615" s="403"/>
      <c r="M615" s="403"/>
      <c r="N615" s="403"/>
      <c r="O615" s="431"/>
      <c r="P615" s="404"/>
      <c r="Q615" s="403"/>
      <c r="R615" s="406"/>
      <c r="S615" s="406"/>
      <c r="T615" s="406"/>
      <c r="U615" s="406"/>
      <c r="V615" s="406"/>
      <c r="W615" s="411"/>
      <c r="X615" s="403"/>
      <c r="Y615" s="406"/>
      <c r="Z615" s="406"/>
      <c r="AA615" s="406"/>
      <c r="AB615" s="406"/>
      <c r="AC615" s="406"/>
      <c r="AD615" s="406"/>
      <c r="AE615" s="406"/>
      <c r="AF615" s="406"/>
      <c r="AG615" s="406"/>
      <c r="AH615" s="406"/>
      <c r="AI615" s="406"/>
      <c r="AJ615" s="406"/>
      <c r="AK615" s="406"/>
      <c r="AL615" s="406"/>
      <c r="AM615" s="406"/>
      <c r="AN615" s="406"/>
      <c r="AO615" s="406"/>
      <c r="AP615" s="406"/>
      <c r="AQ615" s="406"/>
      <c r="AR615" s="406"/>
      <c r="AS615" s="406"/>
      <c r="AT615" s="406"/>
      <c r="AU615" s="406"/>
      <c r="AV615" s="406"/>
      <c r="AW615" s="406"/>
      <c r="AX615" s="406"/>
      <c r="AY615" s="406"/>
      <c r="AZ615" s="406"/>
      <c r="BA615" s="406"/>
      <c r="BB615" s="406"/>
      <c r="BC615" s="406"/>
      <c r="BD615" s="406"/>
      <c r="BE615" s="406"/>
      <c r="BF615" s="406"/>
      <c r="BG615" s="406"/>
      <c r="BH615" s="406"/>
      <c r="BI615" s="406"/>
      <c r="BJ615" s="406"/>
      <c r="BK615" s="406"/>
      <c r="BL615" s="406"/>
      <c r="BM615" s="406"/>
      <c r="BN615" s="406"/>
      <c r="BO615" s="406"/>
      <c r="BP615" s="406"/>
      <c r="BQ615" s="406"/>
      <c r="BR615" s="406"/>
      <c r="BS615" s="406"/>
      <c r="BT615" s="406"/>
      <c r="BU615" s="406"/>
      <c r="BV615" s="406"/>
      <c r="BW615" s="406"/>
      <c r="BX615" s="406"/>
      <c r="BY615" s="406"/>
      <c r="BZ615" s="406"/>
      <c r="CA615" s="406"/>
      <c r="CB615" s="406"/>
      <c r="CC615" s="406"/>
      <c r="CD615" s="406"/>
      <c r="CE615" s="406"/>
      <c r="CF615" s="406"/>
      <c r="CG615" s="406"/>
      <c r="CH615" s="406"/>
      <c r="CI615" s="406"/>
      <c r="CJ615" s="406"/>
      <c r="CK615" s="406"/>
      <c r="CL615" s="406"/>
      <c r="CM615" s="406"/>
      <c r="CN615" s="406"/>
      <c r="CO615" s="406"/>
      <c r="CP615" s="406"/>
      <c r="CQ615" s="406"/>
      <c r="CR615" s="406"/>
      <c r="CS615" s="406"/>
      <c r="CT615" s="406"/>
      <c r="CU615" s="406"/>
      <c r="CV615" s="406"/>
      <c r="CW615" s="406"/>
      <c r="CX615" s="406"/>
      <c r="CY615" s="406"/>
      <c r="CZ615" s="406"/>
      <c r="DA615" s="406"/>
      <c r="DB615" s="406"/>
      <c r="DC615" s="406"/>
      <c r="DD615" s="406"/>
      <c r="DE615" s="406"/>
      <c r="DF615" s="406"/>
      <c r="DG615" s="406"/>
      <c r="DH615" s="406"/>
      <c r="DI615" s="406"/>
      <c r="DJ615" s="406"/>
      <c r="DK615" s="406"/>
      <c r="DL615" s="406"/>
      <c r="DM615" s="406"/>
      <c r="DN615" s="435"/>
      <c r="DO615" s="406"/>
      <c r="DP615" s="406"/>
      <c r="DQ615" s="406"/>
      <c r="DR615" s="406"/>
      <c r="DS615" s="406"/>
      <c r="DT615" s="406"/>
      <c r="DU615" s="406"/>
      <c r="DV615" s="406"/>
      <c r="DW615" s="406"/>
      <c r="DX615" s="406"/>
      <c r="DY615" s="406"/>
      <c r="DZ615" s="406"/>
      <c r="EA615" s="406"/>
      <c r="EB615" s="406"/>
      <c r="EC615" s="406"/>
      <c r="ED615" s="406"/>
      <c r="EE615" s="406"/>
      <c r="EF615" s="406"/>
      <c r="EG615" s="406"/>
      <c r="EH615" s="406"/>
      <c r="EI615" s="406"/>
      <c r="EJ615" s="406"/>
      <c r="EK615" s="406"/>
      <c r="EL615" s="406"/>
      <c r="EM615" s="406"/>
      <c r="EN615" s="406"/>
      <c r="EO615" s="406"/>
      <c r="EP615" s="406"/>
      <c r="EQ615" s="406"/>
      <c r="ER615" s="406"/>
      <c r="ES615" s="403"/>
      <c r="ET615" s="406"/>
      <c r="EU615" s="406"/>
      <c r="EV615" s="406"/>
      <c r="EW615" s="406"/>
      <c r="EX615" s="406"/>
      <c r="EY615" s="406"/>
      <c r="EZ615" s="406"/>
      <c r="FA615" s="406"/>
      <c r="FB615" s="406"/>
      <c r="FC615" s="406"/>
      <c r="FD615" s="406"/>
      <c r="FE615" s="406"/>
      <c r="FF615" s="413"/>
      <c r="FG615" s="406"/>
      <c r="FH615" s="406"/>
      <c r="FI615" s="406"/>
      <c r="FJ615" s="406"/>
      <c r="FK615" s="406"/>
      <c r="FL615" s="406"/>
      <c r="FM615" s="406"/>
      <c r="FN615" s="406"/>
      <c r="FO615" s="406"/>
      <c r="FP615" s="406"/>
      <c r="FQ615" s="408"/>
      <c r="FR615" s="408"/>
      <c r="FS615" s="406"/>
      <c r="FT615" s="406"/>
      <c r="FU615" s="406"/>
      <c r="FV615" s="406"/>
      <c r="FW615" s="406"/>
      <c r="FX615" s="406"/>
      <c r="FY615" s="406"/>
      <c r="FZ615" s="406"/>
      <c r="GA615" s="403"/>
      <c r="GB615" s="403"/>
      <c r="GC615" s="403"/>
      <c r="GD615" s="401"/>
      <c r="GE615" s="401"/>
      <c r="GF615" s="401"/>
      <c r="GG615" s="401"/>
      <c r="GH615" s="401"/>
      <c r="GI615" s="401"/>
      <c r="GJ615" s="401"/>
      <c r="GK615" s="401"/>
      <c r="GL615" s="401"/>
      <c r="GM615" s="401"/>
      <c r="GN615" s="401"/>
      <c r="GO615" s="401"/>
      <c r="GP615" s="401"/>
      <c r="GQ615" s="401"/>
      <c r="GR615" s="401"/>
      <c r="GS615" s="401"/>
      <c r="GT615" s="401"/>
      <c r="GU615" s="401"/>
      <c r="GV615" s="401"/>
      <c r="GW615" s="401"/>
      <c r="GX615" s="401"/>
      <c r="GY615" s="401"/>
      <c r="GZ615" s="401"/>
      <c r="HA615" s="401"/>
      <c r="HB615" s="401"/>
      <c r="HC615" s="401"/>
      <c r="HD615" s="401"/>
      <c r="HE615" s="401"/>
      <c r="HF615" s="401"/>
      <c r="HG615" s="401"/>
      <c r="HH615" s="401"/>
      <c r="HI615" s="401"/>
      <c r="HJ615" s="401"/>
      <c r="HK615" s="401"/>
      <c r="HL615" s="401"/>
      <c r="HM615" s="401"/>
      <c r="HN615" s="401"/>
      <c r="HO615" s="401"/>
      <c r="HP615" s="401"/>
      <c r="HQ615" s="401"/>
      <c r="HR615" s="401"/>
      <c r="HS615" s="401"/>
      <c r="HT615" s="401"/>
      <c r="HU615" s="401"/>
      <c r="HV615" s="401"/>
      <c r="HW615" s="401"/>
      <c r="HX615" s="401"/>
      <c r="HY615" s="401"/>
      <c r="HZ615" s="401"/>
      <c r="IA615" s="401"/>
      <c r="IB615" s="401"/>
      <c r="IC615" s="401"/>
      <c r="ID615" s="401"/>
      <c r="IE615" s="401"/>
      <c r="IF615" s="401"/>
      <c r="IG615" s="401"/>
      <c r="IH615" s="401"/>
      <c r="II615" s="401"/>
      <c r="IJ615" s="401"/>
      <c r="IK615" s="401"/>
      <c r="IL615" s="401"/>
      <c r="IM615" s="401"/>
      <c r="IN615" s="401"/>
      <c r="IO615" s="401"/>
      <c r="IP615" s="401"/>
      <c r="IQ615" s="401"/>
      <c r="IR615" s="401"/>
      <c r="IS615" s="401"/>
      <c r="IT615" s="401"/>
      <c r="IU615" s="401"/>
      <c r="IV615" s="401"/>
      <c r="IW615" s="401"/>
      <c r="IX615" s="401"/>
      <c r="IY615" s="401"/>
      <c r="IZ615" s="401"/>
      <c r="JA615" s="401"/>
      <c r="JB615" s="401"/>
      <c r="JC615" s="401"/>
      <c r="JD615" s="410"/>
    </row>
    <row r="616" spans="1:264" ht="18.95" hidden="1" customHeight="1">
      <c r="A616" s="275"/>
      <c r="B616" s="276"/>
      <c r="C616" s="339"/>
      <c r="D616" s="276"/>
      <c r="E616" s="278"/>
      <c r="F616" s="278"/>
      <c r="G616" s="278"/>
      <c r="H616" s="276"/>
      <c r="I616" s="339"/>
      <c r="J616" s="406"/>
      <c r="K616" s="403"/>
      <c r="L616" s="403"/>
      <c r="M616" s="403"/>
      <c r="N616" s="403"/>
      <c r="O616" s="431"/>
      <c r="P616" s="404"/>
      <c r="Q616" s="403"/>
      <c r="R616" s="406"/>
      <c r="S616" s="406"/>
      <c r="T616" s="406"/>
      <c r="U616" s="406"/>
      <c r="V616" s="406"/>
      <c r="W616" s="411"/>
      <c r="X616" s="403"/>
      <c r="Y616" s="406"/>
      <c r="Z616" s="406"/>
      <c r="AA616" s="406"/>
      <c r="AB616" s="406"/>
      <c r="AC616" s="406"/>
      <c r="AD616" s="406"/>
      <c r="AE616" s="406"/>
      <c r="AF616" s="406"/>
      <c r="AG616" s="406"/>
      <c r="AH616" s="406"/>
      <c r="AI616" s="406"/>
      <c r="AJ616" s="406"/>
      <c r="AK616" s="406"/>
      <c r="AL616" s="406"/>
      <c r="AM616" s="406"/>
      <c r="AN616" s="406"/>
      <c r="AO616" s="406"/>
      <c r="AP616" s="406"/>
      <c r="AQ616" s="406"/>
      <c r="AR616" s="406"/>
      <c r="AS616" s="406"/>
      <c r="AT616" s="406"/>
      <c r="AU616" s="406"/>
      <c r="AV616" s="406"/>
      <c r="AW616" s="406"/>
      <c r="AX616" s="406"/>
      <c r="AY616" s="406"/>
      <c r="AZ616" s="406"/>
      <c r="BA616" s="406"/>
      <c r="BB616" s="406"/>
      <c r="BC616" s="406"/>
      <c r="BD616" s="406"/>
      <c r="BE616" s="406"/>
      <c r="BF616" s="406"/>
      <c r="BG616" s="406"/>
      <c r="BH616" s="406"/>
      <c r="BI616" s="406"/>
      <c r="BJ616" s="406"/>
      <c r="BK616" s="406"/>
      <c r="BL616" s="406"/>
      <c r="BM616" s="406"/>
      <c r="BN616" s="406"/>
      <c r="BO616" s="406"/>
      <c r="BP616" s="406"/>
      <c r="BQ616" s="406"/>
      <c r="BR616" s="406"/>
      <c r="BS616" s="406"/>
      <c r="BT616" s="406"/>
      <c r="BU616" s="406"/>
      <c r="BV616" s="406"/>
      <c r="BW616" s="406"/>
      <c r="BX616" s="406"/>
      <c r="BY616" s="406"/>
      <c r="BZ616" s="406"/>
      <c r="CA616" s="406"/>
      <c r="CB616" s="406"/>
      <c r="CC616" s="406"/>
      <c r="CD616" s="406"/>
      <c r="CE616" s="406"/>
      <c r="CF616" s="406"/>
      <c r="CG616" s="406"/>
      <c r="CH616" s="406"/>
      <c r="CI616" s="406"/>
      <c r="CJ616" s="406"/>
      <c r="CK616" s="406"/>
      <c r="CL616" s="406"/>
      <c r="CM616" s="406"/>
      <c r="CN616" s="406"/>
      <c r="CO616" s="406"/>
      <c r="CP616" s="406"/>
      <c r="CQ616" s="406"/>
      <c r="CR616" s="406"/>
      <c r="CS616" s="406"/>
      <c r="CT616" s="406"/>
      <c r="CU616" s="406"/>
      <c r="CV616" s="406"/>
      <c r="CW616" s="406"/>
      <c r="CX616" s="406"/>
      <c r="CY616" s="406"/>
      <c r="CZ616" s="406"/>
      <c r="DA616" s="406"/>
      <c r="DB616" s="406"/>
      <c r="DC616" s="406"/>
      <c r="DD616" s="406"/>
      <c r="DE616" s="406"/>
      <c r="DF616" s="406"/>
      <c r="DG616" s="406"/>
      <c r="DH616" s="406"/>
      <c r="DI616" s="406"/>
      <c r="DJ616" s="406"/>
      <c r="DK616" s="406"/>
      <c r="DL616" s="406"/>
      <c r="DM616" s="406"/>
      <c r="DN616" s="406"/>
      <c r="DO616" s="406"/>
      <c r="DP616" s="406"/>
      <c r="DQ616" s="406"/>
      <c r="DR616" s="406"/>
      <c r="DS616" s="406"/>
      <c r="DT616" s="406"/>
      <c r="DU616" s="406"/>
      <c r="DV616" s="406"/>
      <c r="DW616" s="406"/>
      <c r="DX616" s="406"/>
      <c r="DY616" s="406"/>
      <c r="DZ616" s="406"/>
      <c r="EA616" s="406"/>
      <c r="EB616" s="406"/>
      <c r="EC616" s="406"/>
      <c r="ED616" s="406"/>
      <c r="EE616" s="406"/>
      <c r="EF616" s="406"/>
      <c r="EG616" s="406"/>
      <c r="EH616" s="406"/>
      <c r="EI616" s="406"/>
      <c r="EJ616" s="406"/>
      <c r="EK616" s="406"/>
      <c r="EL616" s="406"/>
      <c r="EM616" s="406"/>
      <c r="EN616" s="406"/>
      <c r="EO616" s="406"/>
      <c r="EP616" s="406"/>
      <c r="EQ616" s="406"/>
      <c r="ER616" s="406"/>
      <c r="ES616" s="403"/>
      <c r="ET616" s="406"/>
      <c r="EU616" s="406"/>
      <c r="EV616" s="406"/>
      <c r="EW616" s="406"/>
      <c r="EX616" s="406"/>
      <c r="EY616" s="406"/>
      <c r="EZ616" s="406"/>
      <c r="FA616" s="406"/>
      <c r="FB616" s="406"/>
      <c r="FC616" s="406"/>
      <c r="FD616" s="406"/>
      <c r="FE616" s="406"/>
      <c r="FF616" s="413"/>
      <c r="FG616" s="406"/>
      <c r="FH616" s="406"/>
      <c r="FI616" s="406"/>
      <c r="FJ616" s="406"/>
      <c r="FK616" s="406"/>
      <c r="FL616" s="406"/>
      <c r="FM616" s="406"/>
      <c r="FN616" s="406"/>
      <c r="FO616" s="406"/>
      <c r="FP616" s="406"/>
      <c r="FQ616" s="408"/>
      <c r="FR616" s="408"/>
      <c r="FS616" s="406"/>
      <c r="FT616" s="406"/>
      <c r="FU616" s="406"/>
      <c r="FV616" s="406"/>
      <c r="FW616" s="406"/>
      <c r="FX616" s="406"/>
      <c r="FY616" s="406"/>
      <c r="FZ616" s="406"/>
      <c r="GA616" s="403"/>
      <c r="GB616" s="403"/>
      <c r="GC616" s="403"/>
      <c r="GD616" s="401"/>
      <c r="GE616" s="401"/>
      <c r="GF616" s="401"/>
      <c r="GG616" s="401"/>
      <c r="GH616" s="401"/>
      <c r="GI616" s="401"/>
      <c r="GJ616" s="401"/>
      <c r="GK616" s="401"/>
      <c r="GL616" s="401"/>
      <c r="GM616" s="401"/>
      <c r="GN616" s="401"/>
      <c r="GO616" s="401"/>
      <c r="GP616" s="401"/>
      <c r="GQ616" s="401"/>
      <c r="GR616" s="401"/>
      <c r="GS616" s="401"/>
      <c r="GT616" s="401"/>
      <c r="GU616" s="401"/>
      <c r="GV616" s="401"/>
      <c r="GW616" s="401"/>
      <c r="GX616" s="401"/>
      <c r="GY616" s="401"/>
      <c r="GZ616" s="401"/>
      <c r="HA616" s="401"/>
      <c r="HB616" s="401"/>
      <c r="HC616" s="401"/>
      <c r="HD616" s="401"/>
      <c r="HE616" s="401"/>
      <c r="HF616" s="401"/>
      <c r="HG616" s="401"/>
      <c r="HH616" s="401"/>
      <c r="HI616" s="401"/>
      <c r="HJ616" s="401"/>
      <c r="HK616" s="401"/>
      <c r="HL616" s="401"/>
      <c r="HM616" s="401"/>
      <c r="HN616" s="401"/>
      <c r="HO616" s="401"/>
      <c r="HP616" s="401"/>
      <c r="HQ616" s="401"/>
      <c r="HR616" s="401"/>
      <c r="HS616" s="401"/>
      <c r="HT616" s="401"/>
      <c r="HU616" s="401"/>
      <c r="HV616" s="401"/>
      <c r="HW616" s="401"/>
      <c r="HX616" s="401"/>
      <c r="HY616" s="401"/>
      <c r="HZ616" s="401"/>
      <c r="IA616" s="401"/>
      <c r="IB616" s="401"/>
      <c r="IC616" s="401"/>
      <c r="ID616" s="401"/>
      <c r="IE616" s="401"/>
      <c r="IF616" s="401"/>
      <c r="IG616" s="401"/>
      <c r="IH616" s="401"/>
      <c r="II616" s="401"/>
      <c r="IJ616" s="401"/>
      <c r="IK616" s="401"/>
      <c r="IL616" s="401"/>
      <c r="IM616" s="401"/>
      <c r="IN616" s="401"/>
      <c r="IO616" s="401"/>
      <c r="IP616" s="401"/>
      <c r="IQ616" s="401"/>
      <c r="IR616" s="401"/>
      <c r="IS616" s="401"/>
      <c r="IT616" s="401"/>
      <c r="IU616" s="401"/>
      <c r="IV616" s="401"/>
      <c r="IW616" s="401"/>
      <c r="IX616" s="401"/>
      <c r="IY616" s="401"/>
      <c r="IZ616" s="401"/>
      <c r="JA616" s="401"/>
      <c r="JB616" s="401"/>
      <c r="JC616" s="401"/>
      <c r="JD616" s="410"/>
    </row>
    <row r="617" spans="1:264" ht="18.95" hidden="1" customHeight="1">
      <c r="A617" s="275"/>
      <c r="B617" s="276"/>
      <c r="C617" s="339"/>
      <c r="D617" s="276"/>
      <c r="E617" s="278"/>
      <c r="F617" s="278"/>
      <c r="G617" s="278"/>
      <c r="H617" s="276"/>
      <c r="I617" s="339"/>
      <c r="J617" s="406"/>
      <c r="K617" s="403"/>
      <c r="L617" s="403"/>
      <c r="M617" s="403"/>
      <c r="N617" s="403"/>
      <c r="O617" s="431"/>
      <c r="P617" s="404"/>
      <c r="Q617" s="403"/>
      <c r="R617" s="406"/>
      <c r="S617" s="406"/>
      <c r="T617" s="406"/>
      <c r="U617" s="406"/>
      <c r="V617" s="406"/>
      <c r="W617" s="411"/>
      <c r="X617" s="403"/>
      <c r="Y617" s="406"/>
      <c r="Z617" s="406"/>
      <c r="AA617" s="406"/>
      <c r="AB617" s="406"/>
      <c r="AC617" s="406"/>
      <c r="AD617" s="406"/>
      <c r="AE617" s="406"/>
      <c r="AF617" s="406"/>
      <c r="AG617" s="406"/>
      <c r="AH617" s="406"/>
      <c r="AI617" s="406"/>
      <c r="AJ617" s="406"/>
      <c r="AK617" s="406"/>
      <c r="AL617" s="406"/>
      <c r="AM617" s="406"/>
      <c r="AN617" s="406"/>
      <c r="AO617" s="406"/>
      <c r="AP617" s="406"/>
      <c r="AQ617" s="406"/>
      <c r="AR617" s="406"/>
      <c r="AS617" s="406"/>
      <c r="AT617" s="406"/>
      <c r="AU617" s="406"/>
      <c r="AV617" s="406"/>
      <c r="AW617" s="406"/>
      <c r="AX617" s="406"/>
      <c r="AY617" s="406"/>
      <c r="AZ617" s="406"/>
      <c r="BA617" s="406"/>
      <c r="BB617" s="406"/>
      <c r="BC617" s="406"/>
      <c r="BD617" s="406"/>
      <c r="BE617" s="406"/>
      <c r="BF617" s="406"/>
      <c r="BG617" s="406"/>
      <c r="BH617" s="406"/>
      <c r="BI617" s="406"/>
      <c r="BJ617" s="406"/>
      <c r="BK617" s="406"/>
      <c r="BL617" s="406"/>
      <c r="BM617" s="406"/>
      <c r="BN617" s="406"/>
      <c r="BO617" s="406"/>
      <c r="BP617" s="406"/>
      <c r="BQ617" s="406"/>
      <c r="BR617" s="406"/>
      <c r="BS617" s="406"/>
      <c r="BT617" s="406"/>
      <c r="BU617" s="406"/>
      <c r="BV617" s="406"/>
      <c r="BW617" s="406"/>
      <c r="BX617" s="406"/>
      <c r="BY617" s="406"/>
      <c r="BZ617" s="406"/>
      <c r="CA617" s="406"/>
      <c r="CB617" s="406"/>
      <c r="CC617" s="406"/>
      <c r="CD617" s="406"/>
      <c r="CE617" s="406"/>
      <c r="CF617" s="406"/>
      <c r="CG617" s="406"/>
      <c r="CH617" s="406"/>
      <c r="CI617" s="406"/>
      <c r="CJ617" s="406"/>
      <c r="CK617" s="406"/>
      <c r="CL617" s="406"/>
      <c r="CM617" s="406"/>
      <c r="CN617" s="406"/>
      <c r="CO617" s="406"/>
      <c r="CP617" s="406"/>
      <c r="CQ617" s="406"/>
      <c r="CR617" s="406"/>
      <c r="CS617" s="406"/>
      <c r="CT617" s="406"/>
      <c r="CU617" s="406"/>
      <c r="CV617" s="406"/>
      <c r="CW617" s="406"/>
      <c r="CX617" s="406"/>
      <c r="CY617" s="406"/>
      <c r="CZ617" s="406"/>
      <c r="DA617" s="406"/>
      <c r="DB617" s="406"/>
      <c r="DC617" s="406"/>
      <c r="DD617" s="406"/>
      <c r="DE617" s="406"/>
      <c r="DF617" s="406"/>
      <c r="DG617" s="406"/>
      <c r="DH617" s="406"/>
      <c r="DI617" s="406"/>
      <c r="DJ617" s="406"/>
      <c r="DK617" s="406"/>
      <c r="DL617" s="406"/>
      <c r="DM617" s="406"/>
      <c r="DN617" s="406"/>
      <c r="DO617" s="406"/>
      <c r="DP617" s="406"/>
      <c r="DQ617" s="406"/>
      <c r="DR617" s="406"/>
      <c r="DS617" s="406"/>
      <c r="DT617" s="406"/>
      <c r="DU617" s="406"/>
      <c r="DV617" s="406"/>
      <c r="DW617" s="406"/>
      <c r="DX617" s="406"/>
      <c r="DY617" s="406"/>
      <c r="DZ617" s="406"/>
      <c r="EA617" s="406"/>
      <c r="EB617" s="406"/>
      <c r="EC617" s="406"/>
      <c r="ED617" s="406"/>
      <c r="EE617" s="406"/>
      <c r="EF617" s="406"/>
      <c r="EG617" s="406"/>
      <c r="EH617" s="406"/>
      <c r="EI617" s="406"/>
      <c r="EJ617" s="406"/>
      <c r="EK617" s="406"/>
      <c r="EL617" s="406"/>
      <c r="EM617" s="406"/>
      <c r="EN617" s="406"/>
      <c r="EO617" s="406"/>
      <c r="EP617" s="406"/>
      <c r="EQ617" s="406"/>
      <c r="ER617" s="406"/>
      <c r="ES617" s="403"/>
      <c r="ET617" s="406"/>
      <c r="EU617" s="406"/>
      <c r="EV617" s="406"/>
      <c r="EW617" s="406"/>
      <c r="EX617" s="406"/>
      <c r="EY617" s="406"/>
      <c r="EZ617" s="406"/>
      <c r="FA617" s="406"/>
      <c r="FB617" s="406"/>
      <c r="FC617" s="406"/>
      <c r="FD617" s="406"/>
      <c r="FE617" s="406"/>
      <c r="FF617" s="413"/>
      <c r="FG617" s="406"/>
      <c r="FH617" s="406"/>
      <c r="FI617" s="406"/>
      <c r="FJ617" s="406"/>
      <c r="FK617" s="406"/>
      <c r="FL617" s="406"/>
      <c r="FM617" s="406"/>
      <c r="FN617" s="406"/>
      <c r="FO617" s="406"/>
      <c r="FP617" s="406"/>
      <c r="FQ617" s="408"/>
      <c r="FR617" s="408"/>
      <c r="FS617" s="406"/>
      <c r="FT617" s="406"/>
      <c r="FU617" s="406"/>
      <c r="FV617" s="406"/>
      <c r="FW617" s="406"/>
      <c r="FX617" s="406"/>
      <c r="FY617" s="406"/>
      <c r="FZ617" s="406"/>
      <c r="GA617" s="403"/>
      <c r="GB617" s="403"/>
      <c r="GC617" s="403"/>
      <c r="GD617" s="401"/>
      <c r="GE617" s="401"/>
      <c r="GF617" s="401"/>
      <c r="GG617" s="401"/>
      <c r="GH617" s="401"/>
      <c r="GI617" s="401"/>
      <c r="GJ617" s="401"/>
      <c r="GK617" s="401"/>
      <c r="GL617" s="401"/>
      <c r="GM617" s="401"/>
      <c r="GN617" s="401"/>
      <c r="GO617" s="401"/>
      <c r="GP617" s="401"/>
      <c r="GQ617" s="401"/>
      <c r="GR617" s="401"/>
      <c r="GS617" s="401"/>
      <c r="GT617" s="401"/>
      <c r="GU617" s="401"/>
      <c r="GV617" s="401"/>
      <c r="GW617" s="401"/>
      <c r="GX617" s="401"/>
      <c r="GY617" s="401"/>
      <c r="GZ617" s="401"/>
      <c r="HA617" s="401"/>
      <c r="HB617" s="401"/>
      <c r="HC617" s="401"/>
      <c r="HD617" s="401"/>
      <c r="HE617" s="401"/>
      <c r="HF617" s="401"/>
      <c r="HG617" s="401"/>
      <c r="HH617" s="401"/>
      <c r="HI617" s="401"/>
      <c r="HJ617" s="401"/>
      <c r="HK617" s="401"/>
      <c r="HL617" s="401"/>
      <c r="HM617" s="401"/>
      <c r="HN617" s="401"/>
      <c r="HO617" s="401"/>
      <c r="HP617" s="401"/>
      <c r="HQ617" s="401"/>
      <c r="HR617" s="401"/>
      <c r="HS617" s="401"/>
      <c r="HT617" s="401"/>
      <c r="HU617" s="401"/>
      <c r="HV617" s="401"/>
      <c r="HW617" s="401"/>
      <c r="HX617" s="401"/>
      <c r="HY617" s="401"/>
      <c r="HZ617" s="401"/>
      <c r="IA617" s="401"/>
      <c r="IB617" s="401"/>
      <c r="IC617" s="401"/>
      <c r="ID617" s="401"/>
      <c r="IE617" s="401"/>
      <c r="IF617" s="401"/>
      <c r="IG617" s="401"/>
      <c r="IH617" s="401"/>
      <c r="II617" s="401"/>
      <c r="IJ617" s="401"/>
      <c r="IK617" s="401"/>
      <c r="IL617" s="401"/>
      <c r="IM617" s="401"/>
      <c r="IN617" s="401"/>
      <c r="IO617" s="401"/>
      <c r="IP617" s="401"/>
      <c r="IQ617" s="401"/>
      <c r="IR617" s="401"/>
      <c r="IS617" s="401"/>
      <c r="IT617" s="401"/>
      <c r="IU617" s="401"/>
      <c r="IV617" s="401"/>
      <c r="IW617" s="401"/>
      <c r="IX617" s="401"/>
      <c r="IY617" s="401"/>
      <c r="IZ617" s="401"/>
      <c r="JA617" s="401"/>
      <c r="JB617" s="401"/>
      <c r="JC617" s="401"/>
      <c r="JD617" s="410"/>
    </row>
    <row r="618" spans="1:264" ht="18.95" hidden="1" customHeight="1">
      <c r="A618" s="275"/>
      <c r="B618" s="276"/>
      <c r="C618" s="339"/>
      <c r="D618" s="276"/>
      <c r="E618" s="278"/>
      <c r="F618" s="278"/>
      <c r="G618" s="278"/>
      <c r="H618" s="276"/>
      <c r="I618" s="339"/>
      <c r="J618" s="406"/>
      <c r="K618" s="403"/>
      <c r="L618" s="403"/>
      <c r="M618" s="403"/>
      <c r="N618" s="403"/>
      <c r="O618" s="431"/>
      <c r="P618" s="404"/>
      <c r="Q618" s="403"/>
      <c r="R618" s="406"/>
      <c r="S618" s="406"/>
      <c r="T618" s="406"/>
      <c r="U618" s="406"/>
      <c r="V618" s="406"/>
      <c r="W618" s="411"/>
      <c r="X618" s="403"/>
      <c r="Y618" s="406"/>
      <c r="Z618" s="406"/>
      <c r="AA618" s="406"/>
      <c r="AB618" s="406"/>
      <c r="AC618" s="406"/>
      <c r="AD618" s="406"/>
      <c r="AE618" s="406"/>
      <c r="AF618" s="406"/>
      <c r="AG618" s="406"/>
      <c r="AH618" s="406"/>
      <c r="AI618" s="406"/>
      <c r="AJ618" s="406"/>
      <c r="AK618" s="406"/>
      <c r="AL618" s="406"/>
      <c r="AM618" s="406"/>
      <c r="AN618" s="406"/>
      <c r="AO618" s="406"/>
      <c r="AP618" s="406"/>
      <c r="AQ618" s="406"/>
      <c r="AR618" s="406"/>
      <c r="AS618" s="406"/>
      <c r="AT618" s="406"/>
      <c r="AU618" s="406"/>
      <c r="AV618" s="406"/>
      <c r="AW618" s="406"/>
      <c r="AX618" s="406"/>
      <c r="AY618" s="406"/>
      <c r="AZ618" s="406"/>
      <c r="BA618" s="406"/>
      <c r="BB618" s="406"/>
      <c r="BC618" s="406"/>
      <c r="BD618" s="406"/>
      <c r="BE618" s="406"/>
      <c r="BF618" s="406"/>
      <c r="BG618" s="406"/>
      <c r="BH618" s="406"/>
      <c r="BI618" s="406"/>
      <c r="BJ618" s="406"/>
      <c r="BK618" s="406"/>
      <c r="BL618" s="406"/>
      <c r="BM618" s="406"/>
      <c r="BN618" s="406"/>
      <c r="BO618" s="406"/>
      <c r="BP618" s="406"/>
      <c r="BQ618" s="406"/>
      <c r="BR618" s="406"/>
      <c r="BS618" s="406"/>
      <c r="BT618" s="406"/>
      <c r="BU618" s="406"/>
      <c r="BV618" s="406"/>
      <c r="BW618" s="406"/>
      <c r="BX618" s="406"/>
      <c r="BY618" s="406"/>
      <c r="BZ618" s="406"/>
      <c r="CA618" s="406"/>
      <c r="CB618" s="406"/>
      <c r="CC618" s="406"/>
      <c r="CD618" s="406"/>
      <c r="CE618" s="406"/>
      <c r="CF618" s="406"/>
      <c r="CG618" s="406"/>
      <c r="CH618" s="406"/>
      <c r="CI618" s="406"/>
      <c r="CJ618" s="406"/>
      <c r="CK618" s="406"/>
      <c r="CL618" s="406"/>
      <c r="CM618" s="406"/>
      <c r="CN618" s="406"/>
      <c r="CO618" s="406"/>
      <c r="CP618" s="406"/>
      <c r="CQ618" s="406"/>
      <c r="CR618" s="406"/>
      <c r="CS618" s="406"/>
      <c r="CT618" s="406"/>
      <c r="CU618" s="406"/>
      <c r="CV618" s="406"/>
      <c r="CW618" s="406"/>
      <c r="CX618" s="406"/>
      <c r="CY618" s="406"/>
      <c r="CZ618" s="406"/>
      <c r="DA618" s="406"/>
      <c r="DB618" s="406"/>
      <c r="DC618" s="406"/>
      <c r="DD618" s="406"/>
      <c r="DE618" s="406"/>
      <c r="DF618" s="406"/>
      <c r="DG618" s="406"/>
      <c r="DH618" s="406"/>
      <c r="DI618" s="406"/>
      <c r="DJ618" s="406"/>
      <c r="DK618" s="406"/>
      <c r="DL618" s="406"/>
      <c r="DM618" s="406"/>
      <c r="DN618" s="406"/>
      <c r="DO618" s="406"/>
      <c r="DP618" s="406"/>
      <c r="DQ618" s="406"/>
      <c r="DR618" s="406"/>
      <c r="DS618" s="406"/>
      <c r="DT618" s="406"/>
      <c r="DU618" s="406"/>
      <c r="DV618" s="406"/>
      <c r="DW618" s="406"/>
      <c r="DX618" s="406"/>
      <c r="DY618" s="406"/>
      <c r="DZ618" s="406"/>
      <c r="EA618" s="406"/>
      <c r="EB618" s="406"/>
      <c r="EC618" s="406"/>
      <c r="ED618" s="406"/>
      <c r="EE618" s="406"/>
      <c r="EF618" s="406"/>
      <c r="EG618" s="406"/>
      <c r="EH618" s="406"/>
      <c r="EI618" s="406"/>
      <c r="EJ618" s="406"/>
      <c r="EK618" s="406"/>
      <c r="EL618" s="406"/>
      <c r="EM618" s="406"/>
      <c r="EN618" s="406"/>
      <c r="EO618" s="406"/>
      <c r="EP618" s="406"/>
      <c r="EQ618" s="406"/>
      <c r="ER618" s="406"/>
      <c r="ES618" s="403"/>
      <c r="ET618" s="406"/>
      <c r="EU618" s="406"/>
      <c r="EV618" s="406"/>
      <c r="EW618" s="406"/>
      <c r="EX618" s="406"/>
      <c r="EY618" s="406"/>
      <c r="EZ618" s="406"/>
      <c r="FA618" s="406"/>
      <c r="FB618" s="406"/>
      <c r="FC618" s="406"/>
      <c r="FD618" s="406"/>
      <c r="FE618" s="406"/>
      <c r="FF618" s="413"/>
      <c r="FG618" s="406"/>
      <c r="FH618" s="406"/>
      <c r="FI618" s="406"/>
      <c r="FJ618" s="406"/>
      <c r="FK618" s="406"/>
      <c r="FL618" s="406"/>
      <c r="FM618" s="406"/>
      <c r="FN618" s="406"/>
      <c r="FO618" s="406"/>
      <c r="FP618" s="406"/>
      <c r="FQ618" s="408"/>
      <c r="FR618" s="408"/>
      <c r="FS618" s="406"/>
      <c r="FT618" s="406"/>
      <c r="FU618" s="406"/>
      <c r="FV618" s="406"/>
      <c r="FW618" s="406"/>
      <c r="FX618" s="406"/>
      <c r="FY618" s="406"/>
      <c r="FZ618" s="406"/>
      <c r="GA618" s="403"/>
      <c r="GB618" s="403"/>
      <c r="GC618" s="403"/>
      <c r="GD618" s="401"/>
      <c r="GE618" s="401"/>
      <c r="GF618" s="401"/>
      <c r="GG618" s="401"/>
      <c r="GH618" s="401"/>
      <c r="GI618" s="401"/>
      <c r="GJ618" s="401"/>
      <c r="GK618" s="401"/>
      <c r="GL618" s="401"/>
      <c r="GM618" s="401"/>
      <c r="GN618" s="401"/>
      <c r="GO618" s="401"/>
      <c r="GP618" s="401"/>
      <c r="GQ618" s="401"/>
      <c r="GR618" s="401"/>
      <c r="GS618" s="401"/>
      <c r="GT618" s="401"/>
      <c r="GU618" s="401"/>
      <c r="GV618" s="401"/>
      <c r="GW618" s="401"/>
      <c r="GX618" s="401"/>
      <c r="GY618" s="401"/>
      <c r="GZ618" s="401"/>
      <c r="HA618" s="401"/>
      <c r="HB618" s="401"/>
      <c r="HC618" s="401"/>
      <c r="HD618" s="401"/>
      <c r="HE618" s="401"/>
      <c r="HF618" s="401"/>
      <c r="HG618" s="401"/>
      <c r="HH618" s="401"/>
      <c r="HI618" s="401"/>
      <c r="HJ618" s="401"/>
      <c r="HK618" s="401"/>
      <c r="HL618" s="401"/>
      <c r="HM618" s="401"/>
      <c r="HN618" s="401"/>
      <c r="HO618" s="401"/>
      <c r="HP618" s="401"/>
      <c r="HQ618" s="401"/>
      <c r="HR618" s="401"/>
      <c r="HS618" s="401"/>
      <c r="HT618" s="401"/>
      <c r="HU618" s="401"/>
      <c r="HV618" s="401"/>
      <c r="HW618" s="401"/>
      <c r="HX618" s="401"/>
      <c r="HY618" s="401"/>
      <c r="HZ618" s="401"/>
      <c r="IA618" s="401"/>
      <c r="IB618" s="401"/>
      <c r="IC618" s="401"/>
      <c r="ID618" s="401"/>
      <c r="IE618" s="401"/>
      <c r="IF618" s="401"/>
      <c r="IG618" s="401"/>
      <c r="IH618" s="401"/>
      <c r="II618" s="401"/>
      <c r="IJ618" s="401"/>
      <c r="IK618" s="401"/>
      <c r="IL618" s="401"/>
      <c r="IM618" s="401"/>
      <c r="IN618" s="401"/>
      <c r="IO618" s="401"/>
      <c r="IP618" s="401"/>
      <c r="IQ618" s="401"/>
      <c r="IR618" s="401"/>
      <c r="IS618" s="401"/>
      <c r="IT618" s="401"/>
      <c r="IU618" s="401"/>
      <c r="IV618" s="401"/>
      <c r="IW618" s="401"/>
      <c r="IX618" s="401"/>
      <c r="IY618" s="401"/>
      <c r="IZ618" s="401"/>
      <c r="JA618" s="401"/>
      <c r="JB618" s="401"/>
      <c r="JC618" s="401"/>
      <c r="JD618" s="432"/>
    </row>
    <row r="619" spans="1:264" ht="18.95" hidden="1" customHeight="1">
      <c r="A619" s="275"/>
      <c r="B619" s="276"/>
      <c r="C619" s="339"/>
      <c r="D619" s="276"/>
      <c r="E619" s="278"/>
      <c r="F619" s="278"/>
      <c r="G619" s="278"/>
      <c r="H619" s="276"/>
      <c r="I619" s="339"/>
      <c r="J619" s="406"/>
      <c r="K619" s="403"/>
      <c r="L619" s="403"/>
      <c r="M619" s="403"/>
      <c r="N619" s="403"/>
      <c r="O619" s="431"/>
      <c r="P619" s="404"/>
      <c r="Q619" s="403"/>
      <c r="R619" s="406"/>
      <c r="S619" s="406"/>
      <c r="T619" s="406"/>
      <c r="U619" s="406"/>
      <c r="V619" s="406"/>
      <c r="W619" s="411"/>
      <c r="X619" s="403"/>
      <c r="Y619" s="406"/>
      <c r="Z619" s="406"/>
      <c r="AA619" s="406"/>
      <c r="AB619" s="406"/>
      <c r="AC619" s="406"/>
      <c r="AD619" s="406"/>
      <c r="AE619" s="406"/>
      <c r="AF619" s="406"/>
      <c r="AG619" s="406"/>
      <c r="AH619" s="406"/>
      <c r="AI619" s="406"/>
      <c r="AJ619" s="406"/>
      <c r="AK619" s="406"/>
      <c r="AL619" s="406"/>
      <c r="AM619" s="406"/>
      <c r="AN619" s="406"/>
      <c r="AO619" s="406"/>
      <c r="AP619" s="406"/>
      <c r="AQ619" s="406"/>
      <c r="AR619" s="406"/>
      <c r="AS619" s="406"/>
      <c r="AT619" s="406"/>
      <c r="AU619" s="406"/>
      <c r="AV619" s="406"/>
      <c r="AW619" s="406"/>
      <c r="AX619" s="406"/>
      <c r="AY619" s="406"/>
      <c r="AZ619" s="406"/>
      <c r="BA619" s="406"/>
      <c r="BB619" s="406"/>
      <c r="BC619" s="406"/>
      <c r="BD619" s="406"/>
      <c r="BE619" s="406"/>
      <c r="BF619" s="406"/>
      <c r="BG619" s="406"/>
      <c r="BH619" s="406"/>
      <c r="BI619" s="406"/>
      <c r="BJ619" s="406"/>
      <c r="BK619" s="406"/>
      <c r="BL619" s="406"/>
      <c r="BM619" s="406"/>
      <c r="BN619" s="406"/>
      <c r="BO619" s="406"/>
      <c r="BP619" s="406"/>
      <c r="BQ619" s="406"/>
      <c r="BR619" s="406"/>
      <c r="BS619" s="406"/>
      <c r="BT619" s="406"/>
      <c r="BU619" s="406"/>
      <c r="BV619" s="406"/>
      <c r="BW619" s="406"/>
      <c r="BX619" s="406"/>
      <c r="BY619" s="406"/>
      <c r="BZ619" s="406"/>
      <c r="CA619" s="406"/>
      <c r="CB619" s="406"/>
      <c r="CC619" s="406"/>
      <c r="CD619" s="406"/>
      <c r="CE619" s="406"/>
      <c r="CF619" s="406"/>
      <c r="CG619" s="406"/>
      <c r="CH619" s="406"/>
      <c r="CI619" s="406"/>
      <c r="CJ619" s="406"/>
      <c r="CK619" s="406"/>
      <c r="CL619" s="406"/>
      <c r="CM619" s="406"/>
      <c r="CN619" s="406"/>
      <c r="CO619" s="406"/>
      <c r="CP619" s="406"/>
      <c r="CQ619" s="406"/>
      <c r="CR619" s="406"/>
      <c r="CS619" s="406"/>
      <c r="CT619" s="406"/>
      <c r="CU619" s="406"/>
      <c r="CV619" s="406"/>
      <c r="CW619" s="406"/>
      <c r="CX619" s="406"/>
      <c r="CY619" s="406"/>
      <c r="CZ619" s="406"/>
      <c r="DA619" s="406"/>
      <c r="DB619" s="406"/>
      <c r="DC619" s="406"/>
      <c r="DD619" s="406"/>
      <c r="DE619" s="406"/>
      <c r="DF619" s="406"/>
      <c r="DG619" s="406"/>
      <c r="DH619" s="406"/>
      <c r="DI619" s="406"/>
      <c r="DJ619" s="406"/>
      <c r="DK619" s="406"/>
      <c r="DL619" s="406"/>
      <c r="DM619" s="406"/>
      <c r="DN619" s="406"/>
      <c r="DO619" s="406"/>
      <c r="DP619" s="406"/>
      <c r="DQ619" s="406"/>
      <c r="DR619" s="406"/>
      <c r="DS619" s="406"/>
      <c r="DT619" s="406"/>
      <c r="DU619" s="406"/>
      <c r="DV619" s="406"/>
      <c r="DW619" s="406"/>
      <c r="DX619" s="406"/>
      <c r="DY619" s="406"/>
      <c r="DZ619" s="406"/>
      <c r="EA619" s="406"/>
      <c r="EB619" s="406"/>
      <c r="EC619" s="406"/>
      <c r="ED619" s="406"/>
      <c r="EE619" s="406"/>
      <c r="EF619" s="406"/>
      <c r="EG619" s="406"/>
      <c r="EH619" s="406"/>
      <c r="EI619" s="406"/>
      <c r="EJ619" s="406"/>
      <c r="EK619" s="406"/>
      <c r="EL619" s="406"/>
      <c r="EM619" s="406"/>
      <c r="EN619" s="406"/>
      <c r="EO619" s="406"/>
      <c r="EP619" s="406"/>
      <c r="EQ619" s="406"/>
      <c r="ER619" s="406"/>
      <c r="ES619" s="403"/>
      <c r="ET619" s="406"/>
      <c r="EU619" s="406"/>
      <c r="EV619" s="406"/>
      <c r="EW619" s="406"/>
      <c r="EX619" s="406"/>
      <c r="EY619" s="406"/>
      <c r="EZ619" s="406"/>
      <c r="FA619" s="406"/>
      <c r="FB619" s="406"/>
      <c r="FC619" s="406"/>
      <c r="FD619" s="406"/>
      <c r="FE619" s="406"/>
      <c r="FF619" s="413"/>
      <c r="FG619" s="406"/>
      <c r="FH619" s="406"/>
      <c r="FI619" s="406"/>
      <c r="FJ619" s="406"/>
      <c r="FK619" s="406"/>
      <c r="FL619" s="406"/>
      <c r="FM619" s="406"/>
      <c r="FN619" s="406"/>
      <c r="FO619" s="406"/>
      <c r="FP619" s="406"/>
      <c r="FQ619" s="408"/>
      <c r="FR619" s="408"/>
      <c r="FS619" s="406"/>
      <c r="FT619" s="406"/>
      <c r="FU619" s="406"/>
      <c r="FV619" s="406"/>
      <c r="FW619" s="406"/>
      <c r="FX619" s="406"/>
      <c r="FY619" s="406"/>
      <c r="FZ619" s="406"/>
      <c r="GA619" s="403"/>
      <c r="GB619" s="403"/>
      <c r="GC619" s="403"/>
      <c r="GD619" s="401"/>
      <c r="GE619" s="401"/>
      <c r="GF619" s="401"/>
      <c r="GG619" s="401"/>
      <c r="GH619" s="401"/>
      <c r="GI619" s="401"/>
      <c r="GJ619" s="401"/>
      <c r="GK619" s="401"/>
      <c r="GL619" s="401"/>
      <c r="GM619" s="401"/>
      <c r="GN619" s="401"/>
      <c r="GO619" s="401"/>
      <c r="GP619" s="401"/>
      <c r="GQ619" s="401"/>
      <c r="GR619" s="401"/>
      <c r="GS619" s="401"/>
      <c r="GT619" s="401"/>
      <c r="GU619" s="401"/>
      <c r="GV619" s="401"/>
      <c r="GW619" s="401"/>
      <c r="GX619" s="401"/>
      <c r="GY619" s="401"/>
      <c r="GZ619" s="401"/>
      <c r="HA619" s="401"/>
      <c r="HB619" s="401"/>
      <c r="HC619" s="401"/>
      <c r="HD619" s="401"/>
      <c r="HE619" s="401"/>
      <c r="HF619" s="401"/>
      <c r="HG619" s="401"/>
      <c r="HH619" s="401"/>
      <c r="HI619" s="401"/>
      <c r="HJ619" s="401"/>
      <c r="HK619" s="401"/>
      <c r="HL619" s="401"/>
      <c r="HM619" s="401"/>
      <c r="HN619" s="401"/>
      <c r="HO619" s="401"/>
      <c r="HP619" s="401"/>
      <c r="HQ619" s="401"/>
      <c r="HR619" s="401"/>
      <c r="HS619" s="401"/>
      <c r="HT619" s="401"/>
      <c r="HU619" s="401"/>
      <c r="HV619" s="401"/>
      <c r="HW619" s="401"/>
      <c r="HX619" s="401"/>
      <c r="HY619" s="401"/>
      <c r="HZ619" s="401"/>
      <c r="IA619" s="401"/>
      <c r="IB619" s="401"/>
      <c r="IC619" s="401"/>
      <c r="ID619" s="401"/>
      <c r="IE619" s="401"/>
      <c r="IF619" s="401"/>
      <c r="IG619" s="401"/>
      <c r="IH619" s="401"/>
      <c r="II619" s="401"/>
      <c r="IJ619" s="401"/>
      <c r="IK619" s="401"/>
      <c r="IL619" s="401"/>
      <c r="IM619" s="401"/>
      <c r="IN619" s="401"/>
      <c r="IO619" s="401"/>
      <c r="IP619" s="401"/>
      <c r="IQ619" s="401"/>
      <c r="IR619" s="401"/>
      <c r="IS619" s="401"/>
      <c r="IT619" s="401"/>
      <c r="IU619" s="401"/>
      <c r="IV619" s="401"/>
      <c r="IW619" s="401"/>
      <c r="IX619" s="401"/>
      <c r="IY619" s="401"/>
      <c r="IZ619" s="401"/>
      <c r="JA619" s="401"/>
      <c r="JB619" s="401"/>
      <c r="JC619" s="401"/>
      <c r="JD619" s="410"/>
    </row>
    <row r="620" spans="1:264" ht="18.95" hidden="1" customHeight="1">
      <c r="A620" s="275"/>
      <c r="B620" s="276"/>
      <c r="C620" s="339"/>
      <c r="D620" s="276"/>
      <c r="E620" s="278"/>
      <c r="F620" s="278"/>
      <c r="G620" s="278"/>
      <c r="H620" s="276"/>
      <c r="I620" s="339"/>
      <c r="J620" s="406"/>
      <c r="K620" s="403"/>
      <c r="L620" s="403"/>
      <c r="M620" s="403"/>
      <c r="N620" s="403"/>
      <c r="O620" s="431"/>
      <c r="P620" s="404"/>
      <c r="Q620" s="403"/>
      <c r="R620" s="406"/>
      <c r="S620" s="406"/>
      <c r="T620" s="406"/>
      <c r="U620" s="406"/>
      <c r="V620" s="406"/>
      <c r="W620" s="411"/>
      <c r="X620" s="403"/>
      <c r="Y620" s="406"/>
      <c r="Z620" s="406"/>
      <c r="AA620" s="406"/>
      <c r="AB620" s="406"/>
      <c r="AC620" s="406"/>
      <c r="AD620" s="406"/>
      <c r="AE620" s="406"/>
      <c r="AF620" s="406"/>
      <c r="AG620" s="406"/>
      <c r="AH620" s="406"/>
      <c r="AI620" s="406"/>
      <c r="AJ620" s="406"/>
      <c r="AK620" s="406"/>
      <c r="AL620" s="406"/>
      <c r="AM620" s="406"/>
      <c r="AN620" s="406"/>
      <c r="AO620" s="406"/>
      <c r="AP620" s="406"/>
      <c r="AQ620" s="406"/>
      <c r="AR620" s="406"/>
      <c r="AS620" s="406"/>
      <c r="AT620" s="406"/>
      <c r="AU620" s="406"/>
      <c r="AV620" s="406"/>
      <c r="AW620" s="406"/>
      <c r="AX620" s="406"/>
      <c r="AY620" s="406"/>
      <c r="AZ620" s="406"/>
      <c r="BA620" s="406"/>
      <c r="BB620" s="406"/>
      <c r="BC620" s="406"/>
      <c r="BD620" s="406"/>
      <c r="BE620" s="406"/>
      <c r="BF620" s="406"/>
      <c r="BG620" s="406"/>
      <c r="BH620" s="406"/>
      <c r="BI620" s="406"/>
      <c r="BJ620" s="406"/>
      <c r="BK620" s="406"/>
      <c r="BL620" s="406"/>
      <c r="BM620" s="406"/>
      <c r="BN620" s="406"/>
      <c r="BO620" s="406"/>
      <c r="BP620" s="406"/>
      <c r="BQ620" s="406"/>
      <c r="BR620" s="406"/>
      <c r="BS620" s="406"/>
      <c r="BT620" s="406"/>
      <c r="BU620" s="406"/>
      <c r="BV620" s="406"/>
      <c r="BW620" s="406"/>
      <c r="BX620" s="406"/>
      <c r="BY620" s="406"/>
      <c r="BZ620" s="406"/>
      <c r="CA620" s="406"/>
      <c r="CB620" s="406"/>
      <c r="CC620" s="406"/>
      <c r="CD620" s="406"/>
      <c r="CE620" s="406"/>
      <c r="CF620" s="406"/>
      <c r="CG620" s="406"/>
      <c r="CH620" s="406"/>
      <c r="CI620" s="406"/>
      <c r="CJ620" s="406"/>
      <c r="CK620" s="406"/>
      <c r="CL620" s="406"/>
      <c r="CM620" s="406"/>
      <c r="CN620" s="406"/>
      <c r="CO620" s="406"/>
      <c r="CP620" s="406"/>
      <c r="CQ620" s="406"/>
      <c r="CR620" s="406"/>
      <c r="CS620" s="406"/>
      <c r="CT620" s="406"/>
      <c r="CU620" s="406"/>
      <c r="CV620" s="406"/>
      <c r="CW620" s="406"/>
      <c r="CX620" s="406"/>
      <c r="CY620" s="406"/>
      <c r="CZ620" s="406"/>
      <c r="DA620" s="406"/>
      <c r="DB620" s="406"/>
      <c r="DC620" s="406"/>
      <c r="DD620" s="406"/>
      <c r="DE620" s="406"/>
      <c r="DF620" s="406"/>
      <c r="DG620" s="406"/>
      <c r="DH620" s="406"/>
      <c r="DI620" s="406"/>
      <c r="DJ620" s="406"/>
      <c r="DK620" s="406"/>
      <c r="DL620" s="406"/>
      <c r="DM620" s="406"/>
      <c r="DN620" s="406"/>
      <c r="DO620" s="406"/>
      <c r="DP620" s="406"/>
      <c r="DQ620" s="406"/>
      <c r="DR620" s="406"/>
      <c r="DS620" s="406"/>
      <c r="DT620" s="406"/>
      <c r="DU620" s="406"/>
      <c r="DV620" s="406"/>
      <c r="DW620" s="406"/>
      <c r="DX620" s="406"/>
      <c r="DY620" s="406"/>
      <c r="DZ620" s="406"/>
      <c r="EA620" s="406"/>
      <c r="EB620" s="406"/>
      <c r="EC620" s="406"/>
      <c r="ED620" s="406"/>
      <c r="EE620" s="406"/>
      <c r="EF620" s="406"/>
      <c r="EG620" s="406"/>
      <c r="EH620" s="406"/>
      <c r="EI620" s="406"/>
      <c r="EJ620" s="406"/>
      <c r="EK620" s="406"/>
      <c r="EL620" s="406"/>
      <c r="EM620" s="406"/>
      <c r="EN620" s="406"/>
      <c r="EO620" s="406"/>
      <c r="EP620" s="406"/>
      <c r="EQ620" s="406"/>
      <c r="ER620" s="406"/>
      <c r="ES620" s="403"/>
      <c r="ET620" s="406"/>
      <c r="EU620" s="406"/>
      <c r="EV620" s="406"/>
      <c r="EW620" s="406"/>
      <c r="EX620" s="406"/>
      <c r="EY620" s="406"/>
      <c r="EZ620" s="406"/>
      <c r="FA620" s="406"/>
      <c r="FB620" s="406"/>
      <c r="FC620" s="406"/>
      <c r="FD620" s="406"/>
      <c r="FE620" s="406"/>
      <c r="FF620" s="413"/>
      <c r="FG620" s="406"/>
      <c r="FH620" s="406"/>
      <c r="FI620" s="406"/>
      <c r="FJ620" s="406"/>
      <c r="FK620" s="406"/>
      <c r="FL620" s="406"/>
      <c r="FM620" s="406"/>
      <c r="FN620" s="406"/>
      <c r="FO620" s="406"/>
      <c r="FP620" s="406"/>
      <c r="FQ620" s="408"/>
      <c r="FR620" s="408"/>
      <c r="FS620" s="406"/>
      <c r="FT620" s="406"/>
      <c r="FU620" s="406"/>
      <c r="FV620" s="406"/>
      <c r="FW620" s="406"/>
      <c r="FX620" s="406"/>
      <c r="FY620" s="406"/>
      <c r="FZ620" s="406"/>
      <c r="GA620" s="403"/>
      <c r="GB620" s="403"/>
      <c r="GC620" s="403"/>
      <c r="GD620" s="401"/>
      <c r="GE620" s="401"/>
      <c r="GF620" s="401"/>
      <c r="GG620" s="401"/>
      <c r="GH620" s="401"/>
      <c r="GI620" s="401"/>
      <c r="GJ620" s="401"/>
      <c r="GK620" s="401"/>
      <c r="GL620" s="401"/>
      <c r="GM620" s="401"/>
      <c r="GN620" s="401"/>
      <c r="GO620" s="401"/>
      <c r="GP620" s="401"/>
      <c r="GQ620" s="401"/>
      <c r="GR620" s="401"/>
      <c r="GS620" s="401"/>
      <c r="GT620" s="401"/>
      <c r="GU620" s="401"/>
      <c r="GV620" s="401"/>
      <c r="GW620" s="401"/>
      <c r="GX620" s="401"/>
      <c r="GY620" s="401"/>
      <c r="GZ620" s="401"/>
      <c r="HA620" s="401"/>
      <c r="HB620" s="401"/>
      <c r="HC620" s="401"/>
      <c r="HD620" s="401"/>
      <c r="HE620" s="401"/>
      <c r="HF620" s="401"/>
      <c r="HG620" s="401"/>
      <c r="HH620" s="401"/>
      <c r="HI620" s="401"/>
      <c r="HJ620" s="401"/>
      <c r="HK620" s="401"/>
      <c r="HL620" s="401"/>
      <c r="HM620" s="401"/>
      <c r="HN620" s="401"/>
      <c r="HO620" s="401"/>
      <c r="HP620" s="401"/>
      <c r="HQ620" s="401"/>
      <c r="HR620" s="401"/>
      <c r="HS620" s="401"/>
      <c r="HT620" s="401"/>
      <c r="HU620" s="401"/>
      <c r="HV620" s="401"/>
      <c r="HW620" s="401"/>
      <c r="HX620" s="401"/>
      <c r="HY620" s="401"/>
      <c r="HZ620" s="401"/>
      <c r="IA620" s="401"/>
      <c r="IB620" s="401"/>
      <c r="IC620" s="401"/>
      <c r="ID620" s="401"/>
      <c r="IE620" s="401"/>
      <c r="IF620" s="401"/>
      <c r="IG620" s="401"/>
      <c r="IH620" s="401"/>
      <c r="II620" s="401"/>
      <c r="IJ620" s="401"/>
      <c r="IK620" s="401"/>
      <c r="IL620" s="401"/>
      <c r="IM620" s="401"/>
      <c r="IN620" s="401"/>
      <c r="IO620" s="401"/>
      <c r="IP620" s="401"/>
      <c r="IQ620" s="401"/>
      <c r="IR620" s="401"/>
      <c r="IS620" s="401"/>
      <c r="IT620" s="401"/>
      <c r="IU620" s="401"/>
      <c r="IV620" s="401"/>
      <c r="IW620" s="401"/>
      <c r="IX620" s="401"/>
      <c r="IY620" s="401"/>
      <c r="IZ620" s="401"/>
      <c r="JA620" s="401"/>
      <c r="JB620" s="401"/>
      <c r="JC620" s="401"/>
      <c r="JD620" s="410"/>
    </row>
    <row r="621" spans="1:264" ht="18.95" hidden="1" customHeight="1">
      <c r="A621" s="275"/>
      <c r="B621" s="276"/>
      <c r="C621" s="339"/>
      <c r="D621" s="276"/>
      <c r="E621" s="278"/>
      <c r="F621" s="278"/>
      <c r="G621" s="278"/>
      <c r="H621" s="276"/>
      <c r="I621" s="339"/>
      <c r="J621" s="406"/>
      <c r="K621" s="403"/>
      <c r="L621" s="403"/>
      <c r="M621" s="403"/>
      <c r="N621" s="403"/>
      <c r="O621" s="431"/>
      <c r="P621" s="404"/>
      <c r="Q621" s="403"/>
      <c r="R621" s="406"/>
      <c r="S621" s="406"/>
      <c r="T621" s="406"/>
      <c r="U621" s="406"/>
      <c r="V621" s="406"/>
      <c r="W621" s="411"/>
      <c r="X621" s="403"/>
      <c r="Y621" s="406"/>
      <c r="Z621" s="406"/>
      <c r="AA621" s="406"/>
      <c r="AB621" s="406"/>
      <c r="AC621" s="406"/>
      <c r="AD621" s="406"/>
      <c r="AE621" s="406"/>
      <c r="AF621" s="406"/>
      <c r="AG621" s="406"/>
      <c r="AH621" s="406"/>
      <c r="AI621" s="406"/>
      <c r="AJ621" s="406"/>
      <c r="AK621" s="406"/>
      <c r="AL621" s="406"/>
      <c r="AM621" s="406"/>
      <c r="AN621" s="406"/>
      <c r="AO621" s="406"/>
      <c r="AP621" s="406"/>
      <c r="AQ621" s="406"/>
      <c r="AR621" s="406"/>
      <c r="AS621" s="406"/>
      <c r="AT621" s="406"/>
      <c r="AU621" s="406"/>
      <c r="AV621" s="406"/>
      <c r="AW621" s="406"/>
      <c r="AX621" s="406"/>
      <c r="AY621" s="406"/>
      <c r="AZ621" s="406"/>
      <c r="BA621" s="406"/>
      <c r="BB621" s="406"/>
      <c r="BC621" s="406"/>
      <c r="BD621" s="406"/>
      <c r="BE621" s="406"/>
      <c r="BF621" s="406"/>
      <c r="BG621" s="406"/>
      <c r="BH621" s="406"/>
      <c r="BI621" s="406"/>
      <c r="BJ621" s="406"/>
      <c r="BK621" s="406"/>
      <c r="BL621" s="406"/>
      <c r="BM621" s="406"/>
      <c r="BN621" s="406"/>
      <c r="BO621" s="406"/>
      <c r="BP621" s="406"/>
      <c r="BQ621" s="406"/>
      <c r="BR621" s="406"/>
      <c r="BS621" s="406"/>
      <c r="BT621" s="406"/>
      <c r="BU621" s="406"/>
      <c r="BV621" s="406"/>
      <c r="BW621" s="406"/>
      <c r="BX621" s="406"/>
      <c r="BY621" s="406"/>
      <c r="BZ621" s="406"/>
      <c r="CA621" s="406"/>
      <c r="CB621" s="406"/>
      <c r="CC621" s="406"/>
      <c r="CD621" s="406"/>
      <c r="CE621" s="406"/>
      <c r="CF621" s="406"/>
      <c r="CG621" s="406"/>
      <c r="CH621" s="406"/>
      <c r="CI621" s="406"/>
      <c r="CJ621" s="406"/>
      <c r="CK621" s="406"/>
      <c r="CL621" s="406"/>
      <c r="CM621" s="406"/>
      <c r="CN621" s="406"/>
      <c r="CO621" s="406"/>
      <c r="CP621" s="406"/>
      <c r="CQ621" s="406"/>
      <c r="CR621" s="406"/>
      <c r="CS621" s="406"/>
      <c r="CT621" s="406"/>
      <c r="CU621" s="406"/>
      <c r="CV621" s="406"/>
      <c r="CW621" s="406"/>
      <c r="CX621" s="406"/>
      <c r="CY621" s="406"/>
      <c r="CZ621" s="406"/>
      <c r="DA621" s="406"/>
      <c r="DB621" s="406"/>
      <c r="DC621" s="406"/>
      <c r="DD621" s="406"/>
      <c r="DE621" s="406"/>
      <c r="DF621" s="406"/>
      <c r="DG621" s="406"/>
      <c r="DH621" s="406"/>
      <c r="DI621" s="406"/>
      <c r="DJ621" s="406"/>
      <c r="DK621" s="406"/>
      <c r="DL621" s="406"/>
      <c r="DM621" s="406"/>
      <c r="DN621" s="406"/>
      <c r="DO621" s="406"/>
      <c r="DP621" s="406"/>
      <c r="DQ621" s="406"/>
      <c r="DR621" s="406"/>
      <c r="DS621" s="406"/>
      <c r="DT621" s="406"/>
      <c r="DU621" s="406"/>
      <c r="DV621" s="406"/>
      <c r="DW621" s="406"/>
      <c r="DX621" s="406"/>
      <c r="DY621" s="406"/>
      <c r="DZ621" s="406"/>
      <c r="EA621" s="406"/>
      <c r="EB621" s="406"/>
      <c r="EC621" s="406"/>
      <c r="ED621" s="406"/>
      <c r="EE621" s="406"/>
      <c r="EF621" s="406"/>
      <c r="EG621" s="406"/>
      <c r="EH621" s="406"/>
      <c r="EI621" s="406"/>
      <c r="EJ621" s="406"/>
      <c r="EK621" s="406"/>
      <c r="EL621" s="406"/>
      <c r="EM621" s="406"/>
      <c r="EN621" s="406"/>
      <c r="EO621" s="406"/>
      <c r="EP621" s="406"/>
      <c r="EQ621" s="406"/>
      <c r="ER621" s="406"/>
      <c r="ES621" s="403"/>
      <c r="ET621" s="406"/>
      <c r="EU621" s="406"/>
      <c r="EV621" s="406"/>
      <c r="EW621" s="406"/>
      <c r="EX621" s="406"/>
      <c r="EY621" s="406"/>
      <c r="EZ621" s="406"/>
      <c r="FA621" s="406"/>
      <c r="FB621" s="406"/>
      <c r="FC621" s="406"/>
      <c r="FD621" s="406"/>
      <c r="FE621" s="406"/>
      <c r="FF621" s="413"/>
      <c r="FG621" s="406"/>
      <c r="FH621" s="406"/>
      <c r="FI621" s="406"/>
      <c r="FJ621" s="406"/>
      <c r="FK621" s="406"/>
      <c r="FL621" s="406"/>
      <c r="FM621" s="406"/>
      <c r="FN621" s="406"/>
      <c r="FO621" s="406"/>
      <c r="FP621" s="406"/>
      <c r="FQ621" s="408"/>
      <c r="FR621" s="408"/>
      <c r="FS621" s="406"/>
      <c r="FT621" s="406"/>
      <c r="FU621" s="406"/>
      <c r="FV621" s="406"/>
      <c r="FW621" s="406"/>
      <c r="FX621" s="406"/>
      <c r="FY621" s="406"/>
      <c r="FZ621" s="406"/>
      <c r="GA621" s="403"/>
      <c r="GB621" s="403"/>
      <c r="GC621" s="403"/>
      <c r="GD621" s="401"/>
      <c r="GE621" s="401"/>
      <c r="GF621" s="401"/>
      <c r="GG621" s="401"/>
      <c r="GH621" s="401"/>
      <c r="GI621" s="401"/>
      <c r="GJ621" s="401"/>
      <c r="GK621" s="401"/>
      <c r="GL621" s="401"/>
      <c r="GM621" s="401"/>
      <c r="GN621" s="401"/>
      <c r="GO621" s="401"/>
      <c r="GP621" s="401"/>
      <c r="GQ621" s="401"/>
      <c r="GR621" s="401"/>
      <c r="GS621" s="401"/>
      <c r="GT621" s="401"/>
      <c r="GU621" s="401"/>
      <c r="GV621" s="401"/>
      <c r="GW621" s="401"/>
      <c r="GX621" s="401"/>
      <c r="GY621" s="401"/>
      <c r="GZ621" s="401"/>
      <c r="HA621" s="401"/>
      <c r="HB621" s="401"/>
      <c r="HC621" s="401"/>
      <c r="HD621" s="401"/>
      <c r="HE621" s="401"/>
      <c r="HF621" s="401"/>
      <c r="HG621" s="401"/>
      <c r="HH621" s="401"/>
      <c r="HI621" s="401"/>
      <c r="HJ621" s="401"/>
      <c r="HK621" s="401"/>
      <c r="HL621" s="401"/>
      <c r="HM621" s="401"/>
      <c r="HN621" s="401"/>
      <c r="HO621" s="401"/>
      <c r="HP621" s="401"/>
      <c r="HQ621" s="401"/>
      <c r="HR621" s="401"/>
      <c r="HS621" s="401"/>
      <c r="HT621" s="401"/>
      <c r="HU621" s="401"/>
      <c r="HV621" s="401"/>
      <c r="HW621" s="401"/>
      <c r="HX621" s="401"/>
      <c r="HY621" s="401"/>
      <c r="HZ621" s="401"/>
      <c r="IA621" s="401"/>
      <c r="IB621" s="401"/>
      <c r="IC621" s="401"/>
      <c r="ID621" s="401"/>
      <c r="IE621" s="401"/>
      <c r="IF621" s="401"/>
      <c r="IG621" s="401"/>
      <c r="IH621" s="401"/>
      <c r="II621" s="401"/>
      <c r="IJ621" s="401"/>
      <c r="IK621" s="401"/>
      <c r="IL621" s="401"/>
      <c r="IM621" s="401"/>
      <c r="IN621" s="401"/>
      <c r="IO621" s="401"/>
      <c r="IP621" s="401"/>
      <c r="IQ621" s="401"/>
      <c r="IR621" s="401"/>
      <c r="IS621" s="401"/>
      <c r="IT621" s="401"/>
      <c r="IU621" s="401"/>
      <c r="IV621" s="401"/>
      <c r="IW621" s="401"/>
      <c r="IX621" s="401"/>
      <c r="IY621" s="401"/>
      <c r="IZ621" s="401"/>
      <c r="JA621" s="401"/>
      <c r="JB621" s="401"/>
      <c r="JC621" s="401"/>
      <c r="JD621" s="410"/>
    </row>
    <row r="622" spans="1:264" ht="18.95" hidden="1" customHeight="1">
      <c r="A622" s="275"/>
      <c r="B622" s="276"/>
      <c r="C622" s="339"/>
      <c r="D622" s="276"/>
      <c r="E622" s="278"/>
      <c r="F622" s="278"/>
      <c r="G622" s="278"/>
      <c r="H622" s="276"/>
      <c r="I622" s="339"/>
      <c r="J622" s="406"/>
      <c r="K622" s="403"/>
      <c r="L622" s="403"/>
      <c r="M622" s="403"/>
      <c r="N622" s="403"/>
      <c r="O622" s="431"/>
      <c r="P622" s="404"/>
      <c r="Q622" s="403"/>
      <c r="R622" s="406"/>
      <c r="S622" s="406"/>
      <c r="T622" s="406"/>
      <c r="U622" s="406"/>
      <c r="V622" s="406"/>
      <c r="W622" s="411"/>
      <c r="X622" s="403"/>
      <c r="Y622" s="406"/>
      <c r="Z622" s="406"/>
      <c r="AA622" s="406"/>
      <c r="AB622" s="406"/>
      <c r="AC622" s="406"/>
      <c r="AD622" s="406"/>
      <c r="AE622" s="406"/>
      <c r="AF622" s="406"/>
      <c r="AG622" s="406"/>
      <c r="AH622" s="406"/>
      <c r="AI622" s="406"/>
      <c r="AJ622" s="406"/>
      <c r="AK622" s="406"/>
      <c r="AL622" s="406"/>
      <c r="AM622" s="406"/>
      <c r="AN622" s="406"/>
      <c r="AO622" s="406"/>
      <c r="AP622" s="406"/>
      <c r="AQ622" s="406"/>
      <c r="AR622" s="406"/>
      <c r="AS622" s="406"/>
      <c r="AT622" s="406"/>
      <c r="AU622" s="406"/>
      <c r="AV622" s="406"/>
      <c r="AW622" s="406"/>
      <c r="AX622" s="406"/>
      <c r="AY622" s="406"/>
      <c r="AZ622" s="406"/>
      <c r="BA622" s="406"/>
      <c r="BB622" s="406"/>
      <c r="BC622" s="406"/>
      <c r="BD622" s="406"/>
      <c r="BE622" s="406"/>
      <c r="BF622" s="406"/>
      <c r="BG622" s="406"/>
      <c r="BH622" s="406"/>
      <c r="BI622" s="406"/>
      <c r="BJ622" s="406"/>
      <c r="BK622" s="406"/>
      <c r="BL622" s="406"/>
      <c r="BM622" s="406"/>
      <c r="BN622" s="406"/>
      <c r="BO622" s="406"/>
      <c r="BP622" s="406"/>
      <c r="BQ622" s="406"/>
      <c r="BR622" s="406"/>
      <c r="BS622" s="406"/>
      <c r="BT622" s="406"/>
      <c r="BU622" s="406"/>
      <c r="BV622" s="406"/>
      <c r="BW622" s="406"/>
      <c r="BX622" s="406"/>
      <c r="BY622" s="406"/>
      <c r="BZ622" s="406"/>
      <c r="CA622" s="406"/>
      <c r="CB622" s="406"/>
      <c r="CC622" s="406"/>
      <c r="CD622" s="406"/>
      <c r="CE622" s="406"/>
      <c r="CF622" s="406"/>
      <c r="CG622" s="406"/>
      <c r="CH622" s="406"/>
      <c r="CI622" s="406"/>
      <c r="CJ622" s="406"/>
      <c r="CK622" s="406"/>
      <c r="CL622" s="406"/>
      <c r="CM622" s="406"/>
      <c r="CN622" s="406"/>
      <c r="CO622" s="406"/>
      <c r="CP622" s="406"/>
      <c r="CQ622" s="406"/>
      <c r="CR622" s="406"/>
      <c r="CS622" s="406"/>
      <c r="CT622" s="406"/>
      <c r="CU622" s="406"/>
      <c r="CV622" s="406"/>
      <c r="CW622" s="406"/>
      <c r="CX622" s="406"/>
      <c r="CY622" s="406"/>
      <c r="CZ622" s="406"/>
      <c r="DA622" s="406"/>
      <c r="DB622" s="406"/>
      <c r="DC622" s="406"/>
      <c r="DD622" s="406"/>
      <c r="DE622" s="406"/>
      <c r="DF622" s="406"/>
      <c r="DG622" s="406"/>
      <c r="DH622" s="406"/>
      <c r="DI622" s="406"/>
      <c r="DJ622" s="406"/>
      <c r="DK622" s="406"/>
      <c r="DL622" s="406"/>
      <c r="DM622" s="406"/>
      <c r="DN622" s="406"/>
      <c r="DO622" s="406"/>
      <c r="DP622" s="406"/>
      <c r="DQ622" s="406"/>
      <c r="DR622" s="406"/>
      <c r="DS622" s="406"/>
      <c r="DT622" s="406"/>
      <c r="DU622" s="406"/>
      <c r="DV622" s="406"/>
      <c r="DW622" s="406"/>
      <c r="DX622" s="406"/>
      <c r="DY622" s="406"/>
      <c r="DZ622" s="406"/>
      <c r="EA622" s="406"/>
      <c r="EB622" s="406"/>
      <c r="EC622" s="406"/>
      <c r="ED622" s="406"/>
      <c r="EE622" s="406"/>
      <c r="EF622" s="406"/>
      <c r="EG622" s="406"/>
      <c r="EH622" s="406"/>
      <c r="EI622" s="406"/>
      <c r="EJ622" s="406"/>
      <c r="EK622" s="406"/>
      <c r="EL622" s="406"/>
      <c r="EM622" s="406"/>
      <c r="EN622" s="406"/>
      <c r="EO622" s="406"/>
      <c r="EP622" s="406"/>
      <c r="EQ622" s="406"/>
      <c r="ER622" s="406"/>
      <c r="ES622" s="403"/>
      <c r="ET622" s="406"/>
      <c r="EU622" s="406"/>
      <c r="EV622" s="406"/>
      <c r="EW622" s="406"/>
      <c r="EX622" s="406"/>
      <c r="EY622" s="406"/>
      <c r="EZ622" s="406"/>
      <c r="FA622" s="406"/>
      <c r="FB622" s="406"/>
      <c r="FC622" s="406"/>
      <c r="FD622" s="406"/>
      <c r="FE622" s="406"/>
      <c r="FF622" s="413"/>
      <c r="FG622" s="406"/>
      <c r="FH622" s="406"/>
      <c r="FI622" s="406"/>
      <c r="FJ622" s="406"/>
      <c r="FK622" s="406"/>
      <c r="FL622" s="406"/>
      <c r="FM622" s="406"/>
      <c r="FN622" s="406"/>
      <c r="FO622" s="406"/>
      <c r="FP622" s="406"/>
      <c r="FQ622" s="408"/>
      <c r="FR622" s="408"/>
      <c r="FS622" s="406"/>
      <c r="FT622" s="406"/>
      <c r="FU622" s="406"/>
      <c r="FV622" s="406"/>
      <c r="FW622" s="406"/>
      <c r="FX622" s="406"/>
      <c r="FY622" s="406"/>
      <c r="FZ622" s="406"/>
      <c r="GA622" s="403"/>
      <c r="GB622" s="403"/>
      <c r="GC622" s="403"/>
      <c r="GD622" s="401"/>
      <c r="GE622" s="401"/>
      <c r="GF622" s="401"/>
      <c r="GG622" s="401"/>
      <c r="GH622" s="401"/>
      <c r="GI622" s="401"/>
      <c r="GJ622" s="401"/>
      <c r="GK622" s="401"/>
      <c r="GL622" s="401"/>
      <c r="GM622" s="401"/>
      <c r="GN622" s="401"/>
      <c r="GO622" s="401"/>
      <c r="GP622" s="401"/>
      <c r="GQ622" s="401"/>
      <c r="GR622" s="401"/>
      <c r="GS622" s="401"/>
      <c r="GT622" s="401"/>
      <c r="GU622" s="401"/>
      <c r="GV622" s="401"/>
      <c r="GW622" s="401"/>
      <c r="GX622" s="401"/>
      <c r="GY622" s="401"/>
      <c r="GZ622" s="401"/>
      <c r="HA622" s="401"/>
      <c r="HB622" s="401"/>
      <c r="HC622" s="401"/>
      <c r="HD622" s="401"/>
      <c r="HE622" s="401"/>
      <c r="HF622" s="401"/>
      <c r="HG622" s="401"/>
      <c r="HH622" s="401"/>
      <c r="HI622" s="401"/>
      <c r="HJ622" s="401"/>
      <c r="HK622" s="401"/>
      <c r="HL622" s="401"/>
      <c r="HM622" s="401"/>
      <c r="HN622" s="401"/>
      <c r="HO622" s="401"/>
      <c r="HP622" s="401"/>
      <c r="HQ622" s="401"/>
      <c r="HR622" s="401"/>
      <c r="HS622" s="401"/>
      <c r="HT622" s="401"/>
      <c r="HU622" s="401"/>
      <c r="HV622" s="401"/>
      <c r="HW622" s="401"/>
      <c r="HX622" s="401"/>
      <c r="HY622" s="401"/>
      <c r="HZ622" s="401"/>
      <c r="IA622" s="401"/>
      <c r="IB622" s="401"/>
      <c r="IC622" s="401"/>
      <c r="ID622" s="401"/>
      <c r="IE622" s="401"/>
      <c r="IF622" s="401"/>
      <c r="IG622" s="401"/>
      <c r="IH622" s="401"/>
      <c r="II622" s="401"/>
      <c r="IJ622" s="401"/>
      <c r="IK622" s="401"/>
      <c r="IL622" s="401"/>
      <c r="IM622" s="401"/>
      <c r="IN622" s="401"/>
      <c r="IO622" s="401"/>
      <c r="IP622" s="401"/>
      <c r="IQ622" s="401"/>
      <c r="IR622" s="401"/>
      <c r="IS622" s="401"/>
      <c r="IT622" s="401"/>
      <c r="IU622" s="401"/>
      <c r="IV622" s="401"/>
      <c r="IW622" s="401"/>
      <c r="IX622" s="401"/>
      <c r="IY622" s="401"/>
      <c r="IZ622" s="401"/>
      <c r="JA622" s="401"/>
      <c r="JB622" s="401"/>
      <c r="JC622" s="401"/>
      <c r="JD622" s="410"/>
    </row>
    <row r="623" spans="1:264" ht="18.95" hidden="1" customHeight="1">
      <c r="A623" s="275"/>
      <c r="B623" s="276"/>
      <c r="C623" s="339"/>
      <c r="D623" s="276"/>
      <c r="E623" s="278"/>
      <c r="F623" s="278"/>
      <c r="G623" s="278"/>
      <c r="H623" s="276"/>
      <c r="I623" s="339"/>
      <c r="J623" s="406"/>
      <c r="K623" s="403"/>
      <c r="L623" s="403"/>
      <c r="M623" s="403"/>
      <c r="N623" s="403"/>
      <c r="O623" s="431"/>
      <c r="P623" s="404"/>
      <c r="Q623" s="403"/>
      <c r="R623" s="406"/>
      <c r="S623" s="406"/>
      <c r="T623" s="406"/>
      <c r="U623" s="406"/>
      <c r="V623" s="406"/>
      <c r="W623" s="411"/>
      <c r="X623" s="403"/>
      <c r="Y623" s="406"/>
      <c r="Z623" s="406"/>
      <c r="AA623" s="406"/>
      <c r="AB623" s="406"/>
      <c r="AC623" s="406"/>
      <c r="AD623" s="406"/>
      <c r="AE623" s="406"/>
      <c r="AF623" s="406"/>
      <c r="AG623" s="406"/>
      <c r="AH623" s="406"/>
      <c r="AI623" s="406"/>
      <c r="AJ623" s="406"/>
      <c r="AK623" s="406"/>
      <c r="AL623" s="406"/>
      <c r="AM623" s="406"/>
      <c r="AN623" s="406"/>
      <c r="AO623" s="406"/>
      <c r="AP623" s="406"/>
      <c r="AQ623" s="406"/>
      <c r="AR623" s="406"/>
      <c r="AS623" s="406"/>
      <c r="AT623" s="406"/>
      <c r="AU623" s="406"/>
      <c r="AV623" s="406"/>
      <c r="AW623" s="406"/>
      <c r="AX623" s="406"/>
      <c r="AY623" s="406"/>
      <c r="AZ623" s="406"/>
      <c r="BA623" s="406"/>
      <c r="BB623" s="406"/>
      <c r="BC623" s="406"/>
      <c r="BD623" s="406"/>
      <c r="BE623" s="406"/>
      <c r="BF623" s="406"/>
      <c r="BG623" s="406"/>
      <c r="BH623" s="406"/>
      <c r="BI623" s="406"/>
      <c r="BJ623" s="406"/>
      <c r="BK623" s="406"/>
      <c r="BL623" s="406"/>
      <c r="BM623" s="406"/>
      <c r="BN623" s="406"/>
      <c r="BO623" s="406"/>
      <c r="BP623" s="406"/>
      <c r="BQ623" s="406"/>
      <c r="BR623" s="406"/>
      <c r="BS623" s="406"/>
      <c r="BT623" s="406"/>
      <c r="BU623" s="406"/>
      <c r="BV623" s="406"/>
      <c r="BW623" s="406"/>
      <c r="BX623" s="406"/>
      <c r="BY623" s="406"/>
      <c r="BZ623" s="406"/>
      <c r="CA623" s="406"/>
      <c r="CB623" s="406"/>
      <c r="CC623" s="406"/>
      <c r="CD623" s="406"/>
      <c r="CE623" s="406"/>
      <c r="CF623" s="406"/>
      <c r="CG623" s="406"/>
      <c r="CH623" s="406"/>
      <c r="CI623" s="406"/>
      <c r="CJ623" s="406"/>
      <c r="CK623" s="406"/>
      <c r="CL623" s="406"/>
      <c r="CM623" s="406"/>
      <c r="CN623" s="406"/>
      <c r="CO623" s="406"/>
      <c r="CP623" s="406"/>
      <c r="CQ623" s="406"/>
      <c r="CR623" s="406"/>
      <c r="CS623" s="406"/>
      <c r="CT623" s="406"/>
      <c r="CU623" s="406"/>
      <c r="CV623" s="406"/>
      <c r="CW623" s="406"/>
      <c r="CX623" s="406"/>
      <c r="CY623" s="406"/>
      <c r="CZ623" s="406"/>
      <c r="DA623" s="406"/>
      <c r="DB623" s="406"/>
      <c r="DC623" s="406"/>
      <c r="DD623" s="406"/>
      <c r="DE623" s="406"/>
      <c r="DF623" s="406"/>
      <c r="DG623" s="406"/>
      <c r="DH623" s="406"/>
      <c r="DI623" s="406"/>
      <c r="DJ623" s="406"/>
      <c r="DK623" s="406"/>
      <c r="DL623" s="406"/>
      <c r="DM623" s="406"/>
      <c r="DN623" s="406"/>
      <c r="DO623" s="406"/>
      <c r="DP623" s="406"/>
      <c r="DQ623" s="406"/>
      <c r="DR623" s="406"/>
      <c r="DS623" s="406"/>
      <c r="DT623" s="406"/>
      <c r="DU623" s="406"/>
      <c r="DV623" s="406"/>
      <c r="DW623" s="406"/>
      <c r="DX623" s="406"/>
      <c r="DY623" s="406"/>
      <c r="DZ623" s="406"/>
      <c r="EA623" s="406"/>
      <c r="EB623" s="406"/>
      <c r="EC623" s="406"/>
      <c r="ED623" s="406"/>
      <c r="EE623" s="406"/>
      <c r="EF623" s="406"/>
      <c r="EG623" s="406"/>
      <c r="EH623" s="406"/>
      <c r="EI623" s="406"/>
      <c r="EJ623" s="406"/>
      <c r="EK623" s="406"/>
      <c r="EL623" s="406"/>
      <c r="EM623" s="406"/>
      <c r="EN623" s="406"/>
      <c r="EO623" s="406"/>
      <c r="EP623" s="406"/>
      <c r="EQ623" s="406"/>
      <c r="ER623" s="406"/>
      <c r="ES623" s="403"/>
      <c r="ET623" s="406"/>
      <c r="EU623" s="406"/>
      <c r="EV623" s="406"/>
      <c r="EW623" s="406"/>
      <c r="EX623" s="406"/>
      <c r="EY623" s="406"/>
      <c r="EZ623" s="406"/>
      <c r="FA623" s="406"/>
      <c r="FB623" s="406"/>
      <c r="FC623" s="406"/>
      <c r="FD623" s="406"/>
      <c r="FE623" s="406"/>
      <c r="FF623" s="413"/>
      <c r="FG623" s="406"/>
      <c r="FH623" s="406"/>
      <c r="FI623" s="406"/>
      <c r="FJ623" s="406"/>
      <c r="FK623" s="406"/>
      <c r="FL623" s="406"/>
      <c r="FM623" s="406"/>
      <c r="FN623" s="406"/>
      <c r="FO623" s="406"/>
      <c r="FP623" s="406"/>
      <c r="FQ623" s="408"/>
      <c r="FR623" s="408"/>
      <c r="FS623" s="406"/>
      <c r="FT623" s="406"/>
      <c r="FU623" s="406"/>
      <c r="FV623" s="406"/>
      <c r="FW623" s="406"/>
      <c r="FX623" s="406"/>
      <c r="FY623" s="406"/>
      <c r="FZ623" s="406"/>
      <c r="GA623" s="403"/>
      <c r="GB623" s="403"/>
      <c r="GC623" s="403"/>
      <c r="GD623" s="401"/>
      <c r="GE623" s="401"/>
      <c r="GF623" s="401"/>
      <c r="GG623" s="401"/>
      <c r="GH623" s="401"/>
      <c r="GI623" s="401"/>
      <c r="GJ623" s="401"/>
      <c r="GK623" s="401"/>
      <c r="GL623" s="401"/>
      <c r="GM623" s="401"/>
      <c r="GN623" s="401"/>
      <c r="GO623" s="401"/>
      <c r="GP623" s="401"/>
      <c r="GQ623" s="401"/>
      <c r="GR623" s="401"/>
      <c r="GS623" s="401"/>
      <c r="GT623" s="401"/>
      <c r="GU623" s="401"/>
      <c r="GV623" s="401"/>
      <c r="GW623" s="401"/>
      <c r="GX623" s="401"/>
      <c r="GY623" s="401"/>
      <c r="GZ623" s="401"/>
      <c r="HA623" s="401"/>
      <c r="HB623" s="401"/>
      <c r="HC623" s="401"/>
      <c r="HD623" s="401"/>
      <c r="HE623" s="401"/>
      <c r="HF623" s="401"/>
      <c r="HG623" s="401"/>
      <c r="HH623" s="401"/>
      <c r="HI623" s="401"/>
      <c r="HJ623" s="401"/>
      <c r="HK623" s="401"/>
      <c r="HL623" s="401"/>
      <c r="HM623" s="401"/>
      <c r="HN623" s="401"/>
      <c r="HO623" s="401"/>
      <c r="HP623" s="401"/>
      <c r="HQ623" s="401"/>
      <c r="HR623" s="401"/>
      <c r="HS623" s="401"/>
      <c r="HT623" s="401"/>
      <c r="HU623" s="401"/>
      <c r="HV623" s="401"/>
      <c r="HW623" s="401"/>
      <c r="HX623" s="401"/>
      <c r="HY623" s="401"/>
      <c r="HZ623" s="401"/>
      <c r="IA623" s="401"/>
      <c r="IB623" s="401"/>
      <c r="IC623" s="401"/>
      <c r="ID623" s="401"/>
      <c r="IE623" s="401"/>
      <c r="IF623" s="401"/>
      <c r="IG623" s="401"/>
      <c r="IH623" s="401"/>
      <c r="II623" s="401"/>
      <c r="IJ623" s="401"/>
      <c r="IK623" s="401"/>
      <c r="IL623" s="401"/>
      <c r="IM623" s="401"/>
      <c r="IN623" s="401"/>
      <c r="IO623" s="401"/>
      <c r="IP623" s="401"/>
      <c r="IQ623" s="401"/>
      <c r="IR623" s="401"/>
      <c r="IS623" s="401"/>
      <c r="IT623" s="401"/>
      <c r="IU623" s="401"/>
      <c r="IV623" s="401"/>
      <c r="IW623" s="401"/>
      <c r="IX623" s="401"/>
      <c r="IY623" s="401"/>
      <c r="IZ623" s="401"/>
      <c r="JA623" s="401"/>
      <c r="JB623" s="401"/>
      <c r="JC623" s="401"/>
      <c r="JD623" s="410"/>
    </row>
    <row r="624" spans="1:264" ht="18.95" hidden="1" customHeight="1">
      <c r="A624" s="275"/>
      <c r="B624" s="276"/>
      <c r="C624" s="339"/>
      <c r="D624" s="276"/>
      <c r="E624" s="278"/>
      <c r="F624" s="278"/>
      <c r="G624" s="278"/>
      <c r="H624" s="276"/>
      <c r="I624" s="339"/>
      <c r="J624" s="406"/>
      <c r="K624" s="403"/>
      <c r="L624" s="403"/>
      <c r="M624" s="403"/>
      <c r="N624" s="403"/>
      <c r="O624" s="431"/>
      <c r="P624" s="404"/>
      <c r="Q624" s="403"/>
      <c r="R624" s="406"/>
      <c r="S624" s="406"/>
      <c r="T624" s="406"/>
      <c r="U624" s="406"/>
      <c r="V624" s="406"/>
      <c r="W624" s="411"/>
      <c r="X624" s="403"/>
      <c r="Y624" s="406"/>
      <c r="Z624" s="406"/>
      <c r="AA624" s="406"/>
      <c r="AB624" s="406"/>
      <c r="AC624" s="406"/>
      <c r="AD624" s="406"/>
      <c r="AE624" s="406"/>
      <c r="AF624" s="406"/>
      <c r="AG624" s="406"/>
      <c r="AH624" s="406"/>
      <c r="AI624" s="406"/>
      <c r="AJ624" s="406"/>
      <c r="AK624" s="406"/>
      <c r="AL624" s="406"/>
      <c r="AM624" s="406"/>
      <c r="AN624" s="406"/>
      <c r="AO624" s="406"/>
      <c r="AP624" s="406"/>
      <c r="AQ624" s="406"/>
      <c r="AR624" s="406"/>
      <c r="AS624" s="406"/>
      <c r="AT624" s="406"/>
      <c r="AU624" s="406"/>
      <c r="AV624" s="406"/>
      <c r="AW624" s="406"/>
      <c r="AX624" s="406"/>
      <c r="AY624" s="406"/>
      <c r="AZ624" s="406"/>
      <c r="BA624" s="406"/>
      <c r="BB624" s="406"/>
      <c r="BC624" s="406"/>
      <c r="BD624" s="406"/>
      <c r="BE624" s="406"/>
      <c r="BF624" s="406"/>
      <c r="BG624" s="406"/>
      <c r="BH624" s="406"/>
      <c r="BI624" s="406"/>
      <c r="BJ624" s="406"/>
      <c r="BK624" s="406"/>
      <c r="BL624" s="406"/>
      <c r="BM624" s="406"/>
      <c r="BN624" s="406"/>
      <c r="BO624" s="406"/>
      <c r="BP624" s="406"/>
      <c r="BQ624" s="406"/>
      <c r="BR624" s="406"/>
      <c r="BS624" s="406"/>
      <c r="BT624" s="406"/>
      <c r="BU624" s="406"/>
      <c r="BV624" s="406"/>
      <c r="BW624" s="406"/>
      <c r="BX624" s="406"/>
      <c r="BY624" s="406"/>
      <c r="BZ624" s="406"/>
      <c r="CA624" s="406"/>
      <c r="CB624" s="406"/>
      <c r="CC624" s="406"/>
      <c r="CD624" s="406"/>
      <c r="CE624" s="406"/>
      <c r="CF624" s="406"/>
      <c r="CG624" s="406"/>
      <c r="CH624" s="406"/>
      <c r="CI624" s="406"/>
      <c r="CJ624" s="406"/>
      <c r="CK624" s="406"/>
      <c r="CL624" s="406"/>
      <c r="CM624" s="406"/>
      <c r="CN624" s="406"/>
      <c r="CO624" s="406"/>
      <c r="CP624" s="406"/>
      <c r="CQ624" s="406"/>
      <c r="CR624" s="406"/>
      <c r="CS624" s="406"/>
      <c r="CT624" s="406"/>
      <c r="CU624" s="406"/>
      <c r="CV624" s="406"/>
      <c r="CW624" s="406"/>
      <c r="CX624" s="406"/>
      <c r="CY624" s="406"/>
      <c r="CZ624" s="406"/>
      <c r="DA624" s="406"/>
      <c r="DB624" s="406"/>
      <c r="DC624" s="406"/>
      <c r="DD624" s="406"/>
      <c r="DE624" s="406"/>
      <c r="DF624" s="406"/>
      <c r="DG624" s="406"/>
      <c r="DH624" s="406"/>
      <c r="DI624" s="406"/>
      <c r="DJ624" s="406"/>
      <c r="DK624" s="406"/>
      <c r="DL624" s="406"/>
      <c r="DM624" s="406"/>
      <c r="DN624" s="406"/>
      <c r="DO624" s="406"/>
      <c r="DP624" s="406"/>
      <c r="DQ624" s="406"/>
      <c r="DR624" s="406"/>
      <c r="DS624" s="406"/>
      <c r="DT624" s="406"/>
      <c r="DU624" s="406"/>
      <c r="DV624" s="406"/>
      <c r="DW624" s="406"/>
      <c r="DX624" s="406"/>
      <c r="DY624" s="406"/>
      <c r="DZ624" s="406"/>
      <c r="EA624" s="406"/>
      <c r="EB624" s="406"/>
      <c r="EC624" s="406"/>
      <c r="ED624" s="406"/>
      <c r="EE624" s="406"/>
      <c r="EF624" s="406"/>
      <c r="EG624" s="406"/>
      <c r="EH624" s="406"/>
      <c r="EI624" s="406"/>
      <c r="EJ624" s="406"/>
      <c r="EK624" s="406"/>
      <c r="EL624" s="406"/>
      <c r="EM624" s="406"/>
      <c r="EN624" s="406"/>
      <c r="EO624" s="406"/>
      <c r="EP624" s="406"/>
      <c r="EQ624" s="406"/>
      <c r="ER624" s="406"/>
      <c r="ES624" s="403"/>
      <c r="ET624" s="406"/>
      <c r="EU624" s="406"/>
      <c r="EV624" s="406"/>
      <c r="EW624" s="406"/>
      <c r="EX624" s="406"/>
      <c r="EY624" s="406"/>
      <c r="EZ624" s="406"/>
      <c r="FA624" s="406"/>
      <c r="FB624" s="406"/>
      <c r="FC624" s="406"/>
      <c r="FD624" s="406"/>
      <c r="FE624" s="406"/>
      <c r="FF624" s="413"/>
      <c r="FG624" s="406"/>
      <c r="FH624" s="406"/>
      <c r="FI624" s="406"/>
      <c r="FJ624" s="406"/>
      <c r="FK624" s="406"/>
      <c r="FL624" s="406"/>
      <c r="FM624" s="406"/>
      <c r="FN624" s="406"/>
      <c r="FO624" s="406"/>
      <c r="FP624" s="406"/>
      <c r="FQ624" s="408"/>
      <c r="FR624" s="408"/>
      <c r="FS624" s="406"/>
      <c r="FT624" s="406"/>
      <c r="FU624" s="406"/>
      <c r="FV624" s="406"/>
      <c r="FW624" s="406"/>
      <c r="FX624" s="406"/>
      <c r="FY624" s="406"/>
      <c r="FZ624" s="406"/>
      <c r="GA624" s="403"/>
      <c r="GB624" s="403"/>
      <c r="GC624" s="403"/>
      <c r="GD624" s="401"/>
      <c r="GE624" s="401"/>
      <c r="GF624" s="401"/>
      <c r="GG624" s="401"/>
      <c r="GH624" s="401"/>
      <c r="GI624" s="401"/>
      <c r="GJ624" s="401"/>
      <c r="GK624" s="401"/>
      <c r="GL624" s="401"/>
      <c r="GM624" s="401"/>
      <c r="GN624" s="401"/>
      <c r="GO624" s="401"/>
      <c r="GP624" s="401"/>
      <c r="GQ624" s="401"/>
      <c r="GR624" s="401"/>
      <c r="GS624" s="401"/>
      <c r="GT624" s="401"/>
      <c r="GU624" s="401"/>
      <c r="GV624" s="401"/>
      <c r="GW624" s="401"/>
      <c r="GX624" s="401"/>
      <c r="GY624" s="401"/>
      <c r="GZ624" s="401"/>
      <c r="HA624" s="401"/>
      <c r="HB624" s="401"/>
      <c r="HC624" s="401"/>
      <c r="HD624" s="401"/>
      <c r="HE624" s="401"/>
      <c r="HF624" s="401"/>
      <c r="HG624" s="401"/>
      <c r="HH624" s="401"/>
      <c r="HI624" s="401"/>
      <c r="HJ624" s="401"/>
      <c r="HK624" s="401"/>
      <c r="HL624" s="401"/>
      <c r="HM624" s="401"/>
      <c r="HN624" s="401"/>
      <c r="HO624" s="401"/>
      <c r="HP624" s="401"/>
      <c r="HQ624" s="401"/>
      <c r="HR624" s="401"/>
      <c r="HS624" s="401"/>
      <c r="HT624" s="401"/>
      <c r="HU624" s="401"/>
      <c r="HV624" s="401"/>
      <c r="HW624" s="401"/>
      <c r="HX624" s="401"/>
      <c r="HY624" s="401"/>
      <c r="HZ624" s="401"/>
      <c r="IA624" s="401"/>
      <c r="IB624" s="401"/>
      <c r="IC624" s="401"/>
      <c r="ID624" s="401"/>
      <c r="IE624" s="401"/>
      <c r="IF624" s="401"/>
      <c r="IG624" s="401"/>
      <c r="IH624" s="401"/>
      <c r="II624" s="401"/>
      <c r="IJ624" s="401"/>
      <c r="IK624" s="401"/>
      <c r="IL624" s="401"/>
      <c r="IM624" s="401"/>
      <c r="IN624" s="401"/>
      <c r="IO624" s="401"/>
      <c r="IP624" s="401"/>
      <c r="IQ624" s="401"/>
      <c r="IR624" s="401"/>
      <c r="IS624" s="401"/>
      <c r="IT624" s="401"/>
      <c r="IU624" s="401"/>
      <c r="IV624" s="401"/>
      <c r="IW624" s="401"/>
      <c r="IX624" s="401"/>
      <c r="IY624" s="401"/>
      <c r="IZ624" s="401"/>
      <c r="JA624" s="401"/>
      <c r="JB624" s="401"/>
      <c r="JC624" s="401"/>
      <c r="JD624" s="410"/>
    </row>
    <row r="625" spans="1:264" ht="18.95" hidden="1" customHeight="1">
      <c r="A625" s="275"/>
      <c r="B625" s="276"/>
      <c r="C625" s="339"/>
      <c r="D625" s="276"/>
      <c r="E625" s="278"/>
      <c r="F625" s="278"/>
      <c r="G625" s="278"/>
      <c r="H625" s="276"/>
      <c r="I625" s="339"/>
      <c r="J625" s="406"/>
      <c r="K625" s="403"/>
      <c r="L625" s="403"/>
      <c r="M625" s="403"/>
      <c r="N625" s="403"/>
      <c r="O625" s="431"/>
      <c r="P625" s="404"/>
      <c r="Q625" s="403"/>
      <c r="R625" s="406"/>
      <c r="S625" s="406"/>
      <c r="T625" s="406"/>
      <c r="U625" s="406"/>
      <c r="V625" s="406"/>
      <c r="W625" s="411"/>
      <c r="X625" s="403"/>
      <c r="Y625" s="406"/>
      <c r="Z625" s="406"/>
      <c r="AA625" s="406"/>
      <c r="AB625" s="406"/>
      <c r="AC625" s="406"/>
      <c r="AD625" s="406"/>
      <c r="AE625" s="406"/>
      <c r="AF625" s="406"/>
      <c r="AG625" s="406"/>
      <c r="AH625" s="406"/>
      <c r="AI625" s="406"/>
      <c r="AJ625" s="406"/>
      <c r="AK625" s="406"/>
      <c r="AL625" s="406"/>
      <c r="AM625" s="406"/>
      <c r="AN625" s="406"/>
      <c r="AO625" s="406"/>
      <c r="AP625" s="406"/>
      <c r="AQ625" s="406"/>
      <c r="AR625" s="406"/>
      <c r="AS625" s="406"/>
      <c r="AT625" s="406"/>
      <c r="AU625" s="406"/>
      <c r="AV625" s="406"/>
      <c r="AW625" s="406"/>
      <c r="AX625" s="406"/>
      <c r="AY625" s="406"/>
      <c r="AZ625" s="406"/>
      <c r="BA625" s="406"/>
      <c r="BB625" s="406"/>
      <c r="BC625" s="406"/>
      <c r="BD625" s="406"/>
      <c r="BE625" s="406"/>
      <c r="BF625" s="406"/>
      <c r="BG625" s="406"/>
      <c r="BH625" s="406"/>
      <c r="BI625" s="406"/>
      <c r="BJ625" s="406"/>
      <c r="BK625" s="406"/>
      <c r="BL625" s="406"/>
      <c r="BM625" s="406"/>
      <c r="BN625" s="406"/>
      <c r="BO625" s="406"/>
      <c r="BP625" s="406"/>
      <c r="BQ625" s="406"/>
      <c r="BR625" s="406"/>
      <c r="BS625" s="406"/>
      <c r="BT625" s="406"/>
      <c r="BU625" s="406"/>
      <c r="BV625" s="406"/>
      <c r="BW625" s="406"/>
      <c r="BX625" s="406"/>
      <c r="BY625" s="406"/>
      <c r="BZ625" s="406"/>
      <c r="CA625" s="406"/>
      <c r="CB625" s="406"/>
      <c r="CC625" s="406"/>
      <c r="CD625" s="406"/>
      <c r="CE625" s="406"/>
      <c r="CF625" s="406"/>
      <c r="CG625" s="406"/>
      <c r="CH625" s="406"/>
      <c r="CI625" s="406"/>
      <c r="CJ625" s="406"/>
      <c r="CK625" s="406"/>
      <c r="CL625" s="406"/>
      <c r="CM625" s="406"/>
      <c r="CN625" s="406"/>
      <c r="CO625" s="406"/>
      <c r="CP625" s="406"/>
      <c r="CQ625" s="406"/>
      <c r="CR625" s="406"/>
      <c r="CS625" s="406"/>
      <c r="CT625" s="406"/>
      <c r="CU625" s="406"/>
      <c r="CV625" s="406"/>
      <c r="CW625" s="406"/>
      <c r="CX625" s="406"/>
      <c r="CY625" s="406"/>
      <c r="CZ625" s="406"/>
      <c r="DA625" s="406"/>
      <c r="DB625" s="406"/>
      <c r="DC625" s="406"/>
      <c r="DD625" s="406"/>
      <c r="DE625" s="406"/>
      <c r="DF625" s="406"/>
      <c r="DG625" s="406"/>
      <c r="DH625" s="406"/>
      <c r="DI625" s="406"/>
      <c r="DJ625" s="406"/>
      <c r="DK625" s="406"/>
      <c r="DL625" s="406"/>
      <c r="DM625" s="406"/>
      <c r="DN625" s="406"/>
      <c r="DO625" s="406"/>
      <c r="DP625" s="406"/>
      <c r="DQ625" s="406"/>
      <c r="DR625" s="406"/>
      <c r="DS625" s="406"/>
      <c r="DT625" s="406"/>
      <c r="DU625" s="406"/>
      <c r="DV625" s="406"/>
      <c r="DW625" s="406"/>
      <c r="DX625" s="406"/>
      <c r="DY625" s="406"/>
      <c r="DZ625" s="406"/>
      <c r="EA625" s="406"/>
      <c r="EB625" s="406"/>
      <c r="EC625" s="406"/>
      <c r="ED625" s="406"/>
      <c r="EE625" s="406"/>
      <c r="EF625" s="406"/>
      <c r="EG625" s="406"/>
      <c r="EH625" s="406"/>
      <c r="EI625" s="406"/>
      <c r="EJ625" s="406"/>
      <c r="EK625" s="406"/>
      <c r="EL625" s="406"/>
      <c r="EM625" s="406"/>
      <c r="EN625" s="406"/>
      <c r="EO625" s="406"/>
      <c r="EP625" s="406"/>
      <c r="EQ625" s="406"/>
      <c r="ER625" s="406"/>
      <c r="ES625" s="403"/>
      <c r="ET625" s="406"/>
      <c r="EU625" s="406"/>
      <c r="EV625" s="406"/>
      <c r="EW625" s="406"/>
      <c r="EX625" s="406"/>
      <c r="EY625" s="406"/>
      <c r="EZ625" s="406"/>
      <c r="FA625" s="406"/>
      <c r="FB625" s="406"/>
      <c r="FC625" s="406"/>
      <c r="FD625" s="406"/>
      <c r="FE625" s="406"/>
      <c r="FF625" s="413"/>
      <c r="FG625" s="406"/>
      <c r="FH625" s="406"/>
      <c r="FI625" s="406"/>
      <c r="FJ625" s="406"/>
      <c r="FK625" s="406"/>
      <c r="FL625" s="406"/>
      <c r="FM625" s="406"/>
      <c r="FN625" s="406"/>
      <c r="FO625" s="406"/>
      <c r="FP625" s="406"/>
      <c r="FQ625" s="408"/>
      <c r="FR625" s="408"/>
      <c r="FS625" s="406"/>
      <c r="FT625" s="406"/>
      <c r="FU625" s="406"/>
      <c r="FV625" s="406"/>
      <c r="FW625" s="406"/>
      <c r="FX625" s="406"/>
      <c r="FY625" s="406"/>
      <c r="FZ625" s="406"/>
      <c r="GA625" s="403"/>
      <c r="GB625" s="403"/>
      <c r="GC625" s="403"/>
      <c r="GD625" s="401"/>
      <c r="GE625" s="401"/>
      <c r="GF625" s="401"/>
      <c r="GG625" s="401"/>
      <c r="GH625" s="401"/>
      <c r="GI625" s="401"/>
      <c r="GJ625" s="401"/>
      <c r="GK625" s="401"/>
      <c r="GL625" s="401"/>
      <c r="GM625" s="401"/>
      <c r="GN625" s="401"/>
      <c r="GO625" s="401"/>
      <c r="GP625" s="401"/>
      <c r="GQ625" s="401"/>
      <c r="GR625" s="401"/>
      <c r="GS625" s="401"/>
      <c r="GT625" s="401"/>
      <c r="GU625" s="401"/>
      <c r="GV625" s="401"/>
      <c r="GW625" s="401"/>
      <c r="GX625" s="401"/>
      <c r="GY625" s="401"/>
      <c r="GZ625" s="401"/>
      <c r="HA625" s="401"/>
      <c r="HB625" s="401"/>
      <c r="HC625" s="401"/>
      <c r="HD625" s="401"/>
      <c r="HE625" s="401"/>
      <c r="HF625" s="401"/>
      <c r="HG625" s="401"/>
      <c r="HH625" s="401"/>
      <c r="HI625" s="401"/>
      <c r="HJ625" s="401"/>
      <c r="HK625" s="401"/>
      <c r="HL625" s="401"/>
      <c r="HM625" s="401"/>
      <c r="HN625" s="401"/>
      <c r="HO625" s="401"/>
      <c r="HP625" s="401"/>
      <c r="HQ625" s="401"/>
      <c r="HR625" s="401"/>
      <c r="HS625" s="401"/>
      <c r="HT625" s="401"/>
      <c r="HU625" s="401"/>
      <c r="HV625" s="401"/>
      <c r="HW625" s="401"/>
      <c r="HX625" s="401"/>
      <c r="HY625" s="401"/>
      <c r="HZ625" s="401"/>
      <c r="IA625" s="401"/>
      <c r="IB625" s="401"/>
      <c r="IC625" s="401"/>
      <c r="ID625" s="401"/>
      <c r="IE625" s="401"/>
      <c r="IF625" s="401"/>
      <c r="IG625" s="401"/>
      <c r="IH625" s="401"/>
      <c r="II625" s="401"/>
      <c r="IJ625" s="401"/>
      <c r="IK625" s="401"/>
      <c r="IL625" s="401"/>
      <c r="IM625" s="401"/>
      <c r="IN625" s="401"/>
      <c r="IO625" s="401"/>
      <c r="IP625" s="401"/>
      <c r="IQ625" s="401"/>
      <c r="IR625" s="401"/>
      <c r="IS625" s="401"/>
      <c r="IT625" s="401"/>
      <c r="IU625" s="401"/>
      <c r="IV625" s="401"/>
      <c r="IW625" s="401"/>
      <c r="IX625" s="401"/>
      <c r="IY625" s="401"/>
      <c r="IZ625" s="401"/>
      <c r="JA625" s="401"/>
      <c r="JB625" s="401"/>
      <c r="JC625" s="401"/>
      <c r="JD625" s="410"/>
    </row>
    <row r="626" spans="1:264" ht="18.95" hidden="1" customHeight="1">
      <c r="A626" s="275"/>
      <c r="B626" s="276"/>
      <c r="C626" s="339"/>
      <c r="D626" s="276"/>
      <c r="E626" s="278"/>
      <c r="F626" s="278"/>
      <c r="G626" s="278"/>
      <c r="H626" s="276"/>
      <c r="I626" s="339"/>
      <c r="J626" s="406"/>
      <c r="K626" s="403"/>
      <c r="L626" s="403"/>
      <c r="M626" s="403"/>
      <c r="N626" s="403"/>
      <c r="O626" s="431"/>
      <c r="P626" s="404"/>
      <c r="Q626" s="403"/>
      <c r="R626" s="406"/>
      <c r="S626" s="406"/>
      <c r="T626" s="406"/>
      <c r="U626" s="406"/>
      <c r="V626" s="406"/>
      <c r="W626" s="411"/>
      <c r="X626" s="403"/>
      <c r="Y626" s="406"/>
      <c r="Z626" s="406"/>
      <c r="AA626" s="406"/>
      <c r="AB626" s="406"/>
      <c r="AC626" s="406"/>
      <c r="AD626" s="406"/>
      <c r="AE626" s="406"/>
      <c r="AF626" s="406"/>
      <c r="AG626" s="406"/>
      <c r="AH626" s="406"/>
      <c r="AI626" s="406"/>
      <c r="AJ626" s="406"/>
      <c r="AK626" s="406"/>
      <c r="AL626" s="406"/>
      <c r="AM626" s="406"/>
      <c r="AN626" s="406"/>
      <c r="AO626" s="406"/>
      <c r="AP626" s="406"/>
      <c r="AQ626" s="406"/>
      <c r="AR626" s="406"/>
      <c r="AS626" s="406"/>
      <c r="AT626" s="406"/>
      <c r="AU626" s="406"/>
      <c r="AV626" s="406"/>
      <c r="AW626" s="406"/>
      <c r="AX626" s="406"/>
      <c r="AY626" s="406"/>
      <c r="AZ626" s="406"/>
      <c r="BA626" s="406"/>
      <c r="BB626" s="406"/>
      <c r="BC626" s="406"/>
      <c r="BD626" s="406"/>
      <c r="BE626" s="406"/>
      <c r="BF626" s="406"/>
      <c r="BG626" s="406"/>
      <c r="BH626" s="406"/>
      <c r="BI626" s="406"/>
      <c r="BJ626" s="406"/>
      <c r="BK626" s="406"/>
      <c r="BL626" s="406"/>
      <c r="BM626" s="406"/>
      <c r="BN626" s="406"/>
      <c r="BO626" s="406"/>
      <c r="BP626" s="406"/>
      <c r="BQ626" s="406"/>
      <c r="BR626" s="406"/>
      <c r="BS626" s="406"/>
      <c r="BT626" s="406"/>
      <c r="BU626" s="406"/>
      <c r="BV626" s="406"/>
      <c r="BW626" s="406"/>
      <c r="BX626" s="406"/>
      <c r="BY626" s="406"/>
      <c r="BZ626" s="406"/>
      <c r="CA626" s="406"/>
      <c r="CB626" s="406"/>
      <c r="CC626" s="406"/>
      <c r="CD626" s="406"/>
      <c r="CE626" s="406"/>
      <c r="CF626" s="406"/>
      <c r="CG626" s="406"/>
      <c r="CH626" s="406"/>
      <c r="CI626" s="406"/>
      <c r="CJ626" s="406"/>
      <c r="CK626" s="406"/>
      <c r="CL626" s="406"/>
      <c r="CM626" s="406"/>
      <c r="CN626" s="406"/>
      <c r="CO626" s="406"/>
      <c r="CP626" s="406"/>
      <c r="CQ626" s="406"/>
      <c r="CR626" s="406"/>
      <c r="CS626" s="406"/>
      <c r="CT626" s="406"/>
      <c r="CU626" s="406"/>
      <c r="CV626" s="406"/>
      <c r="CW626" s="406"/>
      <c r="CX626" s="406"/>
      <c r="CY626" s="406"/>
      <c r="CZ626" s="406"/>
      <c r="DA626" s="406"/>
      <c r="DB626" s="406"/>
      <c r="DC626" s="406"/>
      <c r="DD626" s="406"/>
      <c r="DE626" s="406"/>
      <c r="DF626" s="406"/>
      <c r="DG626" s="406"/>
      <c r="DH626" s="406"/>
      <c r="DI626" s="406"/>
      <c r="DJ626" s="406"/>
      <c r="DK626" s="406"/>
      <c r="DL626" s="406"/>
      <c r="DM626" s="406"/>
      <c r="DN626" s="406"/>
      <c r="DO626" s="406"/>
      <c r="DP626" s="406"/>
      <c r="DQ626" s="406"/>
      <c r="DR626" s="406"/>
      <c r="DS626" s="406"/>
      <c r="DT626" s="406"/>
      <c r="DU626" s="406"/>
      <c r="DV626" s="406"/>
      <c r="DW626" s="406"/>
      <c r="DX626" s="406"/>
      <c r="DY626" s="406"/>
      <c r="DZ626" s="406"/>
      <c r="EA626" s="406"/>
      <c r="EB626" s="406"/>
      <c r="EC626" s="406"/>
      <c r="ED626" s="406"/>
      <c r="EE626" s="406"/>
      <c r="EF626" s="406"/>
      <c r="EG626" s="406"/>
      <c r="EH626" s="406"/>
      <c r="EI626" s="406"/>
      <c r="EJ626" s="406"/>
      <c r="EK626" s="406"/>
      <c r="EL626" s="406"/>
      <c r="EM626" s="406"/>
      <c r="EN626" s="406"/>
      <c r="EO626" s="406"/>
      <c r="EP626" s="406"/>
      <c r="EQ626" s="406"/>
      <c r="ER626" s="406"/>
      <c r="ES626" s="403"/>
      <c r="ET626" s="406"/>
      <c r="EU626" s="406"/>
      <c r="EV626" s="406"/>
      <c r="EW626" s="406"/>
      <c r="EX626" s="406"/>
      <c r="EY626" s="406"/>
      <c r="EZ626" s="406"/>
      <c r="FA626" s="406"/>
      <c r="FB626" s="406"/>
      <c r="FC626" s="406"/>
      <c r="FD626" s="406"/>
      <c r="FE626" s="406"/>
      <c r="FF626" s="413"/>
      <c r="FG626" s="406"/>
      <c r="FH626" s="406"/>
      <c r="FI626" s="406"/>
      <c r="FJ626" s="406"/>
      <c r="FK626" s="406"/>
      <c r="FL626" s="406"/>
      <c r="FM626" s="406"/>
      <c r="FN626" s="406"/>
      <c r="FO626" s="406"/>
      <c r="FP626" s="406"/>
      <c r="FQ626" s="408"/>
      <c r="FR626" s="408"/>
      <c r="FS626" s="406"/>
      <c r="FT626" s="406"/>
      <c r="FU626" s="406"/>
      <c r="FV626" s="406"/>
      <c r="FW626" s="406"/>
      <c r="FX626" s="406"/>
      <c r="FY626" s="406"/>
      <c r="FZ626" s="406"/>
      <c r="GA626" s="403"/>
      <c r="GB626" s="403"/>
      <c r="GC626" s="403"/>
      <c r="GD626" s="401"/>
      <c r="GE626" s="401"/>
      <c r="GF626" s="401"/>
      <c r="GG626" s="401"/>
      <c r="GH626" s="401"/>
      <c r="GI626" s="401"/>
      <c r="GJ626" s="401"/>
      <c r="GK626" s="401"/>
      <c r="GL626" s="401"/>
      <c r="GM626" s="401"/>
      <c r="GN626" s="401"/>
      <c r="GO626" s="401"/>
      <c r="GP626" s="401"/>
      <c r="GQ626" s="401"/>
      <c r="GR626" s="401"/>
      <c r="GS626" s="401"/>
      <c r="GT626" s="401"/>
      <c r="GU626" s="401"/>
      <c r="GV626" s="401"/>
      <c r="GW626" s="401"/>
      <c r="GX626" s="401"/>
      <c r="GY626" s="401"/>
      <c r="GZ626" s="401"/>
      <c r="HA626" s="401"/>
      <c r="HB626" s="401"/>
      <c r="HC626" s="401"/>
      <c r="HD626" s="401"/>
      <c r="HE626" s="401"/>
      <c r="HF626" s="401"/>
      <c r="HG626" s="401"/>
      <c r="HH626" s="401"/>
      <c r="HI626" s="401"/>
      <c r="HJ626" s="401"/>
      <c r="HK626" s="401"/>
      <c r="HL626" s="401"/>
      <c r="HM626" s="401"/>
      <c r="HN626" s="401"/>
      <c r="HO626" s="401"/>
      <c r="HP626" s="401"/>
      <c r="HQ626" s="401"/>
      <c r="HR626" s="401"/>
      <c r="HS626" s="401"/>
      <c r="HT626" s="401"/>
      <c r="HU626" s="401"/>
      <c r="HV626" s="401"/>
      <c r="HW626" s="401"/>
      <c r="HX626" s="401"/>
      <c r="HY626" s="401"/>
      <c r="HZ626" s="401"/>
      <c r="IA626" s="401"/>
      <c r="IB626" s="401"/>
      <c r="IC626" s="401"/>
      <c r="ID626" s="401"/>
      <c r="IE626" s="401"/>
      <c r="IF626" s="401"/>
      <c r="IG626" s="401"/>
      <c r="IH626" s="401"/>
      <c r="II626" s="401"/>
      <c r="IJ626" s="401"/>
      <c r="IK626" s="401"/>
      <c r="IL626" s="401"/>
      <c r="IM626" s="401"/>
      <c r="IN626" s="401"/>
      <c r="IO626" s="401"/>
      <c r="IP626" s="401"/>
      <c r="IQ626" s="401"/>
      <c r="IR626" s="401"/>
      <c r="IS626" s="401"/>
      <c r="IT626" s="401"/>
      <c r="IU626" s="401"/>
      <c r="IV626" s="401"/>
      <c r="IW626" s="401"/>
      <c r="IX626" s="401"/>
      <c r="IY626" s="401"/>
      <c r="IZ626" s="401"/>
      <c r="JA626" s="401"/>
      <c r="JB626" s="401"/>
      <c r="JC626" s="401"/>
      <c r="JD626" s="410"/>
    </row>
    <row r="627" spans="1:264" ht="18.95" hidden="1" customHeight="1">
      <c r="A627" s="275"/>
      <c r="B627" s="276"/>
      <c r="C627" s="339"/>
      <c r="D627" s="276"/>
      <c r="E627" s="278"/>
      <c r="F627" s="278"/>
      <c r="G627" s="278"/>
      <c r="H627" s="276"/>
      <c r="I627" s="339"/>
      <c r="J627" s="406"/>
      <c r="K627" s="403"/>
      <c r="L627" s="403"/>
      <c r="M627" s="403"/>
      <c r="N627" s="403"/>
      <c r="O627" s="431"/>
      <c r="P627" s="404"/>
      <c r="Q627" s="403"/>
      <c r="R627" s="406"/>
      <c r="S627" s="406"/>
      <c r="T627" s="406"/>
      <c r="U627" s="406"/>
      <c r="V627" s="406"/>
      <c r="W627" s="411"/>
      <c r="X627" s="403"/>
      <c r="Y627" s="406"/>
      <c r="Z627" s="406"/>
      <c r="AA627" s="406"/>
      <c r="AB627" s="406"/>
      <c r="AC627" s="406"/>
      <c r="AD627" s="406"/>
      <c r="AE627" s="406"/>
      <c r="AF627" s="406"/>
      <c r="AG627" s="406"/>
      <c r="AH627" s="406"/>
      <c r="AI627" s="406"/>
      <c r="AJ627" s="406"/>
      <c r="AK627" s="406"/>
      <c r="AL627" s="406"/>
      <c r="AM627" s="406"/>
      <c r="AN627" s="406"/>
      <c r="AO627" s="406"/>
      <c r="AP627" s="406"/>
      <c r="AQ627" s="406"/>
      <c r="AR627" s="406"/>
      <c r="AS627" s="406"/>
      <c r="AT627" s="406"/>
      <c r="AU627" s="406"/>
      <c r="AV627" s="406"/>
      <c r="AW627" s="406"/>
      <c r="AX627" s="406"/>
      <c r="AY627" s="406"/>
      <c r="AZ627" s="406"/>
      <c r="BA627" s="406"/>
      <c r="BB627" s="406"/>
      <c r="BC627" s="406"/>
      <c r="BD627" s="406"/>
      <c r="BE627" s="406"/>
      <c r="BF627" s="406"/>
      <c r="BG627" s="406"/>
      <c r="BH627" s="406"/>
      <c r="BI627" s="406"/>
      <c r="BJ627" s="406"/>
      <c r="BK627" s="406"/>
      <c r="BL627" s="406"/>
      <c r="BM627" s="406"/>
      <c r="BN627" s="406"/>
      <c r="BO627" s="406"/>
      <c r="BP627" s="406"/>
      <c r="BQ627" s="406"/>
      <c r="BR627" s="406"/>
      <c r="BS627" s="406"/>
      <c r="BT627" s="406"/>
      <c r="BU627" s="406"/>
      <c r="BV627" s="406"/>
      <c r="BW627" s="406"/>
      <c r="BX627" s="406"/>
      <c r="BY627" s="406"/>
      <c r="BZ627" s="406"/>
      <c r="CA627" s="406"/>
      <c r="CB627" s="406"/>
      <c r="CC627" s="406"/>
      <c r="CD627" s="406"/>
      <c r="CE627" s="406"/>
      <c r="CF627" s="406"/>
      <c r="CG627" s="406"/>
      <c r="CH627" s="406"/>
      <c r="CI627" s="406"/>
      <c r="CJ627" s="406"/>
      <c r="CK627" s="406"/>
      <c r="CL627" s="406"/>
      <c r="CM627" s="406"/>
      <c r="CN627" s="406"/>
      <c r="CO627" s="406"/>
      <c r="CP627" s="406"/>
      <c r="CQ627" s="406"/>
      <c r="CR627" s="406"/>
      <c r="CS627" s="406"/>
      <c r="CT627" s="406"/>
      <c r="CU627" s="406"/>
      <c r="CV627" s="406"/>
      <c r="CW627" s="406"/>
      <c r="CX627" s="406"/>
      <c r="CY627" s="406"/>
      <c r="CZ627" s="406"/>
      <c r="DA627" s="406"/>
      <c r="DB627" s="406"/>
      <c r="DC627" s="406"/>
      <c r="DD627" s="406"/>
      <c r="DE627" s="406"/>
      <c r="DF627" s="406"/>
      <c r="DG627" s="406"/>
      <c r="DH627" s="406"/>
      <c r="DI627" s="406"/>
      <c r="DJ627" s="406"/>
      <c r="DK627" s="406"/>
      <c r="DL627" s="406"/>
      <c r="DM627" s="406"/>
      <c r="DN627" s="406"/>
      <c r="DO627" s="406"/>
      <c r="DP627" s="406"/>
      <c r="DQ627" s="406"/>
      <c r="DR627" s="406"/>
      <c r="DS627" s="406"/>
      <c r="DT627" s="406"/>
      <c r="DU627" s="406"/>
      <c r="DV627" s="406"/>
      <c r="DW627" s="406"/>
      <c r="DX627" s="406"/>
      <c r="DY627" s="406"/>
      <c r="DZ627" s="406"/>
      <c r="EA627" s="406"/>
      <c r="EB627" s="406"/>
      <c r="EC627" s="406"/>
      <c r="ED627" s="406"/>
      <c r="EE627" s="406"/>
      <c r="EF627" s="406"/>
      <c r="EG627" s="406"/>
      <c r="EH627" s="406"/>
      <c r="EI627" s="406"/>
      <c r="EJ627" s="406"/>
      <c r="EK627" s="406"/>
      <c r="EL627" s="406"/>
      <c r="EM627" s="406"/>
      <c r="EN627" s="406"/>
      <c r="EO627" s="406"/>
      <c r="EP627" s="406"/>
      <c r="EQ627" s="406"/>
      <c r="ER627" s="406"/>
      <c r="ES627" s="403"/>
      <c r="ET627" s="406"/>
      <c r="EU627" s="406"/>
      <c r="EV627" s="406"/>
      <c r="EW627" s="406"/>
      <c r="EX627" s="406"/>
      <c r="EY627" s="406"/>
      <c r="EZ627" s="406"/>
      <c r="FA627" s="406"/>
      <c r="FB627" s="406"/>
      <c r="FC627" s="406"/>
      <c r="FD627" s="406"/>
      <c r="FE627" s="406"/>
      <c r="FF627" s="413"/>
      <c r="FG627" s="406"/>
      <c r="FH627" s="406"/>
      <c r="FI627" s="406"/>
      <c r="FJ627" s="406"/>
      <c r="FK627" s="406"/>
      <c r="FL627" s="406"/>
      <c r="FM627" s="406"/>
      <c r="FN627" s="406"/>
      <c r="FO627" s="406"/>
      <c r="FP627" s="406"/>
      <c r="FQ627" s="408"/>
      <c r="FR627" s="408"/>
      <c r="FS627" s="406"/>
      <c r="FT627" s="406"/>
      <c r="FU627" s="406"/>
      <c r="FV627" s="406"/>
      <c r="FW627" s="406"/>
      <c r="FX627" s="406"/>
      <c r="FY627" s="406"/>
      <c r="FZ627" s="406"/>
      <c r="GA627" s="403"/>
      <c r="GB627" s="403"/>
      <c r="GC627" s="403"/>
      <c r="GD627" s="401"/>
      <c r="GE627" s="401"/>
      <c r="GF627" s="401"/>
      <c r="GG627" s="401"/>
      <c r="GH627" s="401"/>
      <c r="GI627" s="401"/>
      <c r="GJ627" s="401"/>
      <c r="GK627" s="401"/>
      <c r="GL627" s="401"/>
      <c r="GM627" s="401"/>
      <c r="GN627" s="401"/>
      <c r="GO627" s="401"/>
      <c r="GP627" s="401"/>
      <c r="GQ627" s="401"/>
      <c r="GR627" s="401"/>
      <c r="GS627" s="401"/>
      <c r="GT627" s="401"/>
      <c r="GU627" s="401"/>
      <c r="GV627" s="401"/>
      <c r="GW627" s="401"/>
      <c r="GX627" s="401"/>
      <c r="GY627" s="401"/>
      <c r="GZ627" s="401"/>
      <c r="HA627" s="401"/>
      <c r="HB627" s="401"/>
      <c r="HC627" s="401"/>
      <c r="HD627" s="401"/>
      <c r="HE627" s="401"/>
      <c r="HF627" s="401"/>
      <c r="HG627" s="401"/>
      <c r="HH627" s="401"/>
      <c r="HI627" s="401"/>
      <c r="HJ627" s="401"/>
      <c r="HK627" s="401"/>
      <c r="HL627" s="401"/>
      <c r="HM627" s="401"/>
      <c r="HN627" s="401"/>
      <c r="HO627" s="401"/>
      <c r="HP627" s="401"/>
      <c r="HQ627" s="401"/>
      <c r="HR627" s="401"/>
      <c r="HS627" s="401"/>
      <c r="HT627" s="401"/>
      <c r="HU627" s="401"/>
      <c r="HV627" s="401"/>
      <c r="HW627" s="401"/>
      <c r="HX627" s="401"/>
      <c r="HY627" s="401"/>
      <c r="HZ627" s="401"/>
      <c r="IA627" s="401"/>
      <c r="IB627" s="401"/>
      <c r="IC627" s="401"/>
      <c r="ID627" s="401"/>
      <c r="IE627" s="401"/>
      <c r="IF627" s="401"/>
      <c r="IG627" s="401"/>
      <c r="IH627" s="401"/>
      <c r="II627" s="401"/>
      <c r="IJ627" s="401"/>
      <c r="IK627" s="401"/>
      <c r="IL627" s="401"/>
      <c r="IM627" s="401"/>
      <c r="IN627" s="401"/>
      <c r="IO627" s="401"/>
      <c r="IP627" s="401"/>
      <c r="IQ627" s="401"/>
      <c r="IR627" s="401"/>
      <c r="IS627" s="401"/>
      <c r="IT627" s="401"/>
      <c r="IU627" s="401"/>
      <c r="IV627" s="401"/>
      <c r="IW627" s="401"/>
      <c r="IX627" s="401"/>
      <c r="IY627" s="401"/>
      <c r="IZ627" s="401"/>
      <c r="JA627" s="401"/>
      <c r="JB627" s="401"/>
      <c r="JC627" s="401"/>
      <c r="JD627" s="410"/>
    </row>
    <row r="628" spans="1:264" ht="18.95" hidden="1" customHeight="1">
      <c r="A628" s="275"/>
      <c r="B628" s="276"/>
      <c r="C628" s="339"/>
      <c r="D628" s="276"/>
      <c r="E628" s="278"/>
      <c r="F628" s="278"/>
      <c r="G628" s="278"/>
      <c r="H628" s="276"/>
      <c r="I628" s="339"/>
      <c r="J628" s="406"/>
      <c r="K628" s="403"/>
      <c r="L628" s="403"/>
      <c r="M628" s="403"/>
      <c r="N628" s="403"/>
      <c r="O628" s="431"/>
      <c r="P628" s="404"/>
      <c r="Q628" s="403"/>
      <c r="R628" s="406"/>
      <c r="S628" s="406"/>
      <c r="T628" s="406"/>
      <c r="U628" s="406"/>
      <c r="V628" s="406"/>
      <c r="W628" s="411"/>
      <c r="X628" s="403"/>
      <c r="Y628" s="406"/>
      <c r="Z628" s="406"/>
      <c r="AA628" s="406"/>
      <c r="AB628" s="406"/>
      <c r="AC628" s="406"/>
      <c r="AD628" s="406"/>
      <c r="AE628" s="406"/>
      <c r="AF628" s="406"/>
      <c r="AG628" s="406"/>
      <c r="AH628" s="406"/>
      <c r="AI628" s="406"/>
      <c r="AJ628" s="406"/>
      <c r="AK628" s="406"/>
      <c r="AL628" s="406"/>
      <c r="AM628" s="406"/>
      <c r="AN628" s="406"/>
      <c r="AO628" s="406"/>
      <c r="AP628" s="406"/>
      <c r="AQ628" s="406"/>
      <c r="AR628" s="406"/>
      <c r="AS628" s="406"/>
      <c r="AT628" s="406"/>
      <c r="AU628" s="406"/>
      <c r="AV628" s="406"/>
      <c r="AW628" s="406"/>
      <c r="AX628" s="406"/>
      <c r="AY628" s="406"/>
      <c r="AZ628" s="406"/>
      <c r="BA628" s="406"/>
      <c r="BB628" s="406"/>
      <c r="BC628" s="406"/>
      <c r="BD628" s="406"/>
      <c r="BE628" s="406"/>
      <c r="BF628" s="406"/>
      <c r="BG628" s="406"/>
      <c r="BH628" s="406"/>
      <c r="BI628" s="406"/>
      <c r="BJ628" s="406"/>
      <c r="BK628" s="406"/>
      <c r="BL628" s="406"/>
      <c r="BM628" s="406"/>
      <c r="BN628" s="406"/>
      <c r="BO628" s="406"/>
      <c r="BP628" s="406"/>
      <c r="BQ628" s="406"/>
      <c r="BR628" s="406"/>
      <c r="BS628" s="406"/>
      <c r="BT628" s="406"/>
      <c r="BU628" s="406"/>
      <c r="BV628" s="406"/>
      <c r="BW628" s="406"/>
      <c r="BX628" s="406"/>
      <c r="BY628" s="406"/>
      <c r="BZ628" s="406"/>
      <c r="CA628" s="406"/>
      <c r="CB628" s="406"/>
      <c r="CC628" s="406"/>
      <c r="CD628" s="406"/>
      <c r="CE628" s="406"/>
      <c r="CF628" s="406"/>
      <c r="CG628" s="406"/>
      <c r="CH628" s="406"/>
      <c r="CI628" s="406"/>
      <c r="CJ628" s="406"/>
      <c r="CK628" s="406"/>
      <c r="CL628" s="406"/>
      <c r="CM628" s="406"/>
      <c r="CN628" s="406"/>
      <c r="CO628" s="406"/>
      <c r="CP628" s="406"/>
      <c r="CQ628" s="406"/>
      <c r="CR628" s="406"/>
      <c r="CS628" s="406"/>
      <c r="CT628" s="406"/>
      <c r="CU628" s="406"/>
      <c r="CV628" s="406"/>
      <c r="CW628" s="406"/>
      <c r="CX628" s="406"/>
      <c r="CY628" s="406"/>
      <c r="CZ628" s="406"/>
      <c r="DA628" s="406"/>
      <c r="DB628" s="406"/>
      <c r="DC628" s="406"/>
      <c r="DD628" s="406"/>
      <c r="DE628" s="406"/>
      <c r="DF628" s="406"/>
      <c r="DG628" s="406"/>
      <c r="DH628" s="406"/>
      <c r="DI628" s="406"/>
      <c r="DJ628" s="406"/>
      <c r="DK628" s="406"/>
      <c r="DL628" s="406"/>
      <c r="DM628" s="406"/>
      <c r="DN628" s="406"/>
      <c r="DO628" s="406"/>
      <c r="DP628" s="406"/>
      <c r="DQ628" s="406"/>
      <c r="DR628" s="406"/>
      <c r="DS628" s="406"/>
      <c r="DT628" s="406"/>
      <c r="DU628" s="406"/>
      <c r="DV628" s="406"/>
      <c r="DW628" s="406"/>
      <c r="DX628" s="406"/>
      <c r="DY628" s="406"/>
      <c r="DZ628" s="406"/>
      <c r="EA628" s="406"/>
      <c r="EB628" s="406"/>
      <c r="EC628" s="406"/>
      <c r="ED628" s="406"/>
      <c r="EE628" s="406"/>
      <c r="EF628" s="406"/>
      <c r="EG628" s="406"/>
      <c r="EH628" s="406"/>
      <c r="EI628" s="406"/>
      <c r="EJ628" s="406"/>
      <c r="EK628" s="406"/>
      <c r="EL628" s="406"/>
      <c r="EM628" s="406"/>
      <c r="EN628" s="406"/>
      <c r="EO628" s="406"/>
      <c r="EP628" s="406"/>
      <c r="EQ628" s="406"/>
      <c r="ER628" s="406"/>
      <c r="ES628" s="403"/>
      <c r="ET628" s="406"/>
      <c r="EU628" s="406"/>
      <c r="EV628" s="406"/>
      <c r="EW628" s="406"/>
      <c r="EX628" s="406"/>
      <c r="EY628" s="406"/>
      <c r="EZ628" s="406"/>
      <c r="FA628" s="406"/>
      <c r="FB628" s="406"/>
      <c r="FC628" s="406"/>
      <c r="FD628" s="406"/>
      <c r="FE628" s="406"/>
      <c r="FF628" s="413"/>
      <c r="FG628" s="406"/>
      <c r="FH628" s="406"/>
      <c r="FI628" s="406"/>
      <c r="FJ628" s="406"/>
      <c r="FK628" s="406"/>
      <c r="FL628" s="406"/>
      <c r="FM628" s="406"/>
      <c r="FN628" s="406"/>
      <c r="FO628" s="406"/>
      <c r="FP628" s="406"/>
      <c r="FQ628" s="408"/>
      <c r="FR628" s="408"/>
      <c r="FS628" s="406"/>
      <c r="FT628" s="406"/>
      <c r="FU628" s="406"/>
      <c r="FV628" s="406"/>
      <c r="FW628" s="406"/>
      <c r="FX628" s="406"/>
      <c r="FY628" s="406"/>
      <c r="FZ628" s="406"/>
      <c r="GA628" s="403"/>
      <c r="GB628" s="403"/>
      <c r="GC628" s="403"/>
      <c r="GD628" s="401"/>
      <c r="GE628" s="401"/>
      <c r="GF628" s="401"/>
      <c r="GG628" s="401"/>
      <c r="GH628" s="401"/>
      <c r="GI628" s="401"/>
      <c r="GJ628" s="401"/>
      <c r="GK628" s="401"/>
      <c r="GL628" s="401"/>
      <c r="GM628" s="401"/>
      <c r="GN628" s="401"/>
      <c r="GO628" s="401"/>
      <c r="GP628" s="401"/>
      <c r="GQ628" s="401"/>
      <c r="GR628" s="401"/>
      <c r="GS628" s="401"/>
      <c r="GT628" s="401"/>
      <c r="GU628" s="401"/>
      <c r="GV628" s="401"/>
      <c r="GW628" s="401"/>
      <c r="GX628" s="401"/>
      <c r="GY628" s="401"/>
      <c r="GZ628" s="401"/>
      <c r="HA628" s="401"/>
      <c r="HB628" s="401"/>
      <c r="HC628" s="401"/>
      <c r="HD628" s="401"/>
      <c r="HE628" s="401"/>
      <c r="HF628" s="401"/>
      <c r="HG628" s="401"/>
      <c r="HH628" s="401"/>
      <c r="HI628" s="401"/>
      <c r="HJ628" s="401"/>
      <c r="HK628" s="401"/>
      <c r="HL628" s="401"/>
      <c r="HM628" s="401"/>
      <c r="HN628" s="401"/>
      <c r="HO628" s="401"/>
      <c r="HP628" s="401"/>
      <c r="HQ628" s="401"/>
      <c r="HR628" s="401"/>
      <c r="HS628" s="401"/>
      <c r="HT628" s="401"/>
      <c r="HU628" s="401"/>
      <c r="HV628" s="401"/>
      <c r="HW628" s="401"/>
      <c r="HX628" s="401"/>
      <c r="HY628" s="401"/>
      <c r="HZ628" s="401"/>
      <c r="IA628" s="401"/>
      <c r="IB628" s="401"/>
      <c r="IC628" s="401"/>
      <c r="ID628" s="401"/>
      <c r="IE628" s="401"/>
      <c r="IF628" s="401"/>
      <c r="IG628" s="401"/>
      <c r="IH628" s="401"/>
      <c r="II628" s="401"/>
      <c r="IJ628" s="401"/>
      <c r="IK628" s="401"/>
      <c r="IL628" s="401"/>
      <c r="IM628" s="401"/>
      <c r="IN628" s="401"/>
      <c r="IO628" s="401"/>
      <c r="IP628" s="401"/>
      <c r="IQ628" s="401"/>
      <c r="IR628" s="401"/>
      <c r="IS628" s="401"/>
      <c r="IT628" s="401"/>
      <c r="IU628" s="401"/>
      <c r="IV628" s="401"/>
      <c r="IW628" s="401"/>
      <c r="IX628" s="401"/>
      <c r="IY628" s="401"/>
      <c r="IZ628" s="401"/>
      <c r="JA628" s="401"/>
      <c r="JB628" s="401"/>
      <c r="JC628" s="401"/>
      <c r="JD628" s="410"/>
    </row>
    <row r="629" spans="1:264" ht="18.95" hidden="1" customHeight="1">
      <c r="A629" s="275"/>
      <c r="B629" s="276"/>
      <c r="C629" s="339"/>
      <c r="D629" s="276"/>
      <c r="E629" s="278"/>
      <c r="F629" s="278"/>
      <c r="G629" s="278"/>
      <c r="H629" s="276"/>
      <c r="I629" s="339"/>
      <c r="J629" s="406"/>
      <c r="K629" s="403"/>
      <c r="L629" s="403"/>
      <c r="M629" s="403"/>
      <c r="N629" s="403"/>
      <c r="O629" s="431"/>
      <c r="P629" s="404"/>
      <c r="Q629" s="403"/>
      <c r="R629" s="406"/>
      <c r="S629" s="406"/>
      <c r="T629" s="406"/>
      <c r="U629" s="406"/>
      <c r="V629" s="406"/>
      <c r="W629" s="411"/>
      <c r="X629" s="403"/>
      <c r="Y629" s="406"/>
      <c r="Z629" s="406"/>
      <c r="AA629" s="406"/>
      <c r="AB629" s="406"/>
      <c r="AC629" s="406"/>
      <c r="AD629" s="406"/>
      <c r="AE629" s="406"/>
      <c r="AF629" s="406"/>
      <c r="AG629" s="406"/>
      <c r="AH629" s="406"/>
      <c r="AI629" s="406"/>
      <c r="AJ629" s="406"/>
      <c r="AK629" s="406"/>
      <c r="AL629" s="406"/>
      <c r="AM629" s="406"/>
      <c r="AN629" s="406"/>
      <c r="AO629" s="406"/>
      <c r="AP629" s="406"/>
      <c r="AQ629" s="406"/>
      <c r="AR629" s="406"/>
      <c r="AS629" s="406"/>
      <c r="AT629" s="406"/>
      <c r="AU629" s="406"/>
      <c r="AV629" s="406"/>
      <c r="AW629" s="406"/>
      <c r="AX629" s="406"/>
      <c r="AY629" s="406"/>
      <c r="AZ629" s="406"/>
      <c r="BA629" s="406"/>
      <c r="BB629" s="406"/>
      <c r="BC629" s="406"/>
      <c r="BD629" s="406"/>
      <c r="BE629" s="406"/>
      <c r="BF629" s="406"/>
      <c r="BG629" s="406"/>
      <c r="BH629" s="406"/>
      <c r="BI629" s="406"/>
      <c r="BJ629" s="406"/>
      <c r="BK629" s="406"/>
      <c r="BL629" s="406"/>
      <c r="BM629" s="406"/>
      <c r="BN629" s="406"/>
      <c r="BO629" s="406"/>
      <c r="BP629" s="406"/>
      <c r="BQ629" s="406"/>
      <c r="BR629" s="406"/>
      <c r="BS629" s="406"/>
      <c r="BT629" s="406"/>
      <c r="BU629" s="406"/>
      <c r="BV629" s="406"/>
      <c r="BW629" s="406"/>
      <c r="BX629" s="406"/>
      <c r="BY629" s="406"/>
      <c r="BZ629" s="406"/>
      <c r="CA629" s="406"/>
      <c r="CB629" s="406"/>
      <c r="CC629" s="406"/>
      <c r="CD629" s="406"/>
      <c r="CE629" s="406"/>
      <c r="CF629" s="406"/>
      <c r="CG629" s="406"/>
      <c r="CH629" s="406"/>
      <c r="CI629" s="406"/>
      <c r="CJ629" s="406"/>
      <c r="CK629" s="406"/>
      <c r="CL629" s="406"/>
      <c r="CM629" s="406"/>
      <c r="CN629" s="406"/>
      <c r="CO629" s="406"/>
      <c r="CP629" s="406"/>
      <c r="CQ629" s="406"/>
      <c r="CR629" s="406"/>
      <c r="CS629" s="406"/>
      <c r="CT629" s="406"/>
      <c r="CU629" s="406"/>
      <c r="CV629" s="406"/>
      <c r="CW629" s="406"/>
      <c r="CX629" s="406"/>
      <c r="CY629" s="406"/>
      <c r="CZ629" s="406"/>
      <c r="DA629" s="406"/>
      <c r="DB629" s="406"/>
      <c r="DC629" s="406"/>
      <c r="DD629" s="406"/>
      <c r="DE629" s="406"/>
      <c r="DF629" s="406"/>
      <c r="DG629" s="406"/>
      <c r="DH629" s="406"/>
      <c r="DI629" s="406"/>
      <c r="DJ629" s="406"/>
      <c r="DK629" s="406"/>
      <c r="DL629" s="406"/>
      <c r="DM629" s="406"/>
      <c r="DN629" s="406"/>
      <c r="DO629" s="406"/>
      <c r="DP629" s="406"/>
      <c r="DQ629" s="406"/>
      <c r="DR629" s="406"/>
      <c r="DS629" s="406"/>
      <c r="DT629" s="406"/>
      <c r="DU629" s="406"/>
      <c r="DV629" s="406"/>
      <c r="DW629" s="406"/>
      <c r="DX629" s="406"/>
      <c r="DY629" s="406"/>
      <c r="DZ629" s="406"/>
      <c r="EA629" s="406"/>
      <c r="EB629" s="406"/>
      <c r="EC629" s="406"/>
      <c r="ED629" s="406"/>
      <c r="EE629" s="406"/>
      <c r="EF629" s="406"/>
      <c r="EG629" s="406"/>
      <c r="EH629" s="406"/>
      <c r="EI629" s="406"/>
      <c r="EJ629" s="406"/>
      <c r="EK629" s="406"/>
      <c r="EL629" s="406"/>
      <c r="EM629" s="406"/>
      <c r="EN629" s="406"/>
      <c r="EO629" s="406"/>
      <c r="EP629" s="406"/>
      <c r="EQ629" s="406"/>
      <c r="ER629" s="406"/>
      <c r="ES629" s="403"/>
      <c r="ET629" s="406"/>
      <c r="EU629" s="406"/>
      <c r="EV629" s="406"/>
      <c r="EW629" s="406"/>
      <c r="EX629" s="406"/>
      <c r="EY629" s="406"/>
      <c r="EZ629" s="406"/>
      <c r="FA629" s="406"/>
      <c r="FB629" s="406"/>
      <c r="FC629" s="406"/>
      <c r="FD629" s="406"/>
      <c r="FE629" s="406"/>
      <c r="FF629" s="413"/>
      <c r="FG629" s="406"/>
      <c r="FH629" s="406"/>
      <c r="FI629" s="406"/>
      <c r="FJ629" s="406"/>
      <c r="FK629" s="406"/>
      <c r="FL629" s="406"/>
      <c r="FM629" s="406"/>
      <c r="FN629" s="406"/>
      <c r="FO629" s="406"/>
      <c r="FP629" s="406"/>
      <c r="FQ629" s="408"/>
      <c r="FR629" s="408"/>
      <c r="FS629" s="406"/>
      <c r="FT629" s="406"/>
      <c r="FU629" s="406"/>
      <c r="FV629" s="406"/>
      <c r="FW629" s="406"/>
      <c r="FX629" s="406"/>
      <c r="FY629" s="406"/>
      <c r="FZ629" s="406"/>
      <c r="GA629" s="403"/>
      <c r="GB629" s="403"/>
      <c r="GC629" s="403"/>
      <c r="GD629" s="401"/>
      <c r="GE629" s="401"/>
      <c r="GF629" s="401"/>
      <c r="GG629" s="401"/>
      <c r="GH629" s="401"/>
      <c r="GI629" s="401"/>
      <c r="GJ629" s="401"/>
      <c r="GK629" s="401"/>
      <c r="GL629" s="401"/>
      <c r="GM629" s="401"/>
      <c r="GN629" s="401"/>
      <c r="GO629" s="401"/>
      <c r="GP629" s="401"/>
      <c r="GQ629" s="401"/>
      <c r="GR629" s="401"/>
      <c r="GS629" s="401"/>
      <c r="GT629" s="401"/>
      <c r="GU629" s="401"/>
      <c r="GV629" s="401"/>
      <c r="GW629" s="401"/>
      <c r="GX629" s="401"/>
      <c r="GY629" s="401"/>
      <c r="GZ629" s="401"/>
      <c r="HA629" s="401"/>
      <c r="HB629" s="401"/>
      <c r="HC629" s="401"/>
      <c r="HD629" s="401"/>
      <c r="HE629" s="401"/>
      <c r="HF629" s="401"/>
      <c r="HG629" s="401"/>
      <c r="HH629" s="401"/>
      <c r="HI629" s="401"/>
      <c r="HJ629" s="401"/>
      <c r="HK629" s="401"/>
      <c r="HL629" s="401"/>
      <c r="HM629" s="401"/>
      <c r="HN629" s="401"/>
      <c r="HO629" s="401"/>
      <c r="HP629" s="401"/>
      <c r="HQ629" s="401"/>
      <c r="HR629" s="401"/>
      <c r="HS629" s="401"/>
      <c r="HT629" s="401"/>
      <c r="HU629" s="401"/>
      <c r="HV629" s="401"/>
      <c r="HW629" s="401"/>
      <c r="HX629" s="401"/>
      <c r="HY629" s="401"/>
      <c r="HZ629" s="401"/>
      <c r="IA629" s="401"/>
      <c r="IB629" s="401"/>
      <c r="IC629" s="401"/>
      <c r="ID629" s="401"/>
      <c r="IE629" s="401"/>
      <c r="IF629" s="401"/>
      <c r="IG629" s="401"/>
      <c r="IH629" s="401"/>
      <c r="II629" s="401"/>
      <c r="IJ629" s="401"/>
      <c r="IK629" s="401"/>
      <c r="IL629" s="401"/>
      <c r="IM629" s="401"/>
      <c r="IN629" s="401"/>
      <c r="IO629" s="401"/>
      <c r="IP629" s="401"/>
      <c r="IQ629" s="401"/>
      <c r="IR629" s="401"/>
      <c r="IS629" s="401"/>
      <c r="IT629" s="401"/>
      <c r="IU629" s="401"/>
      <c r="IV629" s="401"/>
      <c r="IW629" s="401"/>
      <c r="IX629" s="401"/>
      <c r="IY629" s="401"/>
      <c r="IZ629" s="401"/>
      <c r="JA629" s="401"/>
      <c r="JB629" s="401"/>
      <c r="JC629" s="401"/>
      <c r="JD629" s="410"/>
    </row>
    <row r="630" spans="1:264" ht="18.95" hidden="1" customHeight="1">
      <c r="A630" s="275"/>
      <c r="B630" s="276"/>
      <c r="C630" s="339"/>
      <c r="D630" s="276"/>
      <c r="E630" s="278"/>
      <c r="F630" s="278"/>
      <c r="G630" s="278"/>
      <c r="H630" s="276"/>
      <c r="I630" s="339"/>
      <c r="J630" s="406"/>
      <c r="K630" s="403"/>
      <c r="L630" s="403"/>
      <c r="M630" s="403"/>
      <c r="N630" s="403"/>
      <c r="O630" s="431"/>
      <c r="P630" s="404"/>
      <c r="Q630" s="403"/>
      <c r="R630" s="406"/>
      <c r="S630" s="406"/>
      <c r="T630" s="406"/>
      <c r="U630" s="406"/>
      <c r="V630" s="406"/>
      <c r="W630" s="411"/>
      <c r="X630" s="403"/>
      <c r="Y630" s="406"/>
      <c r="Z630" s="406"/>
      <c r="AA630" s="406"/>
      <c r="AB630" s="406"/>
      <c r="AC630" s="406"/>
      <c r="AD630" s="406"/>
      <c r="AE630" s="406"/>
      <c r="AF630" s="406"/>
      <c r="AG630" s="406"/>
      <c r="AH630" s="406"/>
      <c r="AI630" s="406"/>
      <c r="AJ630" s="406"/>
      <c r="AK630" s="406"/>
      <c r="AL630" s="406"/>
      <c r="AM630" s="406"/>
      <c r="AN630" s="406"/>
      <c r="AO630" s="406"/>
      <c r="AP630" s="406"/>
      <c r="AQ630" s="406"/>
      <c r="AR630" s="406"/>
      <c r="AS630" s="406"/>
      <c r="AT630" s="406"/>
      <c r="AU630" s="406"/>
      <c r="AV630" s="406"/>
      <c r="AW630" s="406"/>
      <c r="AX630" s="406"/>
      <c r="AY630" s="406"/>
      <c r="AZ630" s="406"/>
      <c r="BA630" s="406"/>
      <c r="BB630" s="406"/>
      <c r="BC630" s="406"/>
      <c r="BD630" s="406"/>
      <c r="BE630" s="406"/>
      <c r="BF630" s="406"/>
      <c r="BG630" s="406"/>
      <c r="BH630" s="406"/>
      <c r="BI630" s="406"/>
      <c r="BJ630" s="406"/>
      <c r="BK630" s="406"/>
      <c r="BL630" s="406"/>
      <c r="BM630" s="406"/>
      <c r="BN630" s="406"/>
      <c r="BO630" s="406"/>
      <c r="BP630" s="406"/>
      <c r="BQ630" s="406"/>
      <c r="BR630" s="406"/>
      <c r="BS630" s="406"/>
      <c r="BT630" s="406"/>
      <c r="BU630" s="406"/>
      <c r="BV630" s="406"/>
      <c r="BW630" s="406"/>
      <c r="BX630" s="406"/>
      <c r="BY630" s="406"/>
      <c r="BZ630" s="406"/>
      <c r="CA630" s="406"/>
      <c r="CB630" s="406"/>
      <c r="CC630" s="406"/>
      <c r="CD630" s="406"/>
      <c r="CE630" s="406"/>
      <c r="CF630" s="406"/>
      <c r="CG630" s="406"/>
      <c r="CH630" s="406"/>
      <c r="CI630" s="406"/>
      <c r="CJ630" s="406"/>
      <c r="CK630" s="406"/>
      <c r="CL630" s="406"/>
      <c r="CM630" s="406"/>
      <c r="CN630" s="406"/>
      <c r="CO630" s="406"/>
      <c r="CP630" s="406"/>
      <c r="CQ630" s="406"/>
      <c r="CR630" s="406"/>
      <c r="CS630" s="406"/>
      <c r="CT630" s="406"/>
      <c r="CU630" s="406"/>
      <c r="CV630" s="406"/>
      <c r="CW630" s="406"/>
      <c r="CX630" s="406"/>
      <c r="CY630" s="406"/>
      <c r="CZ630" s="406"/>
      <c r="DA630" s="406"/>
      <c r="DB630" s="406"/>
      <c r="DC630" s="406"/>
      <c r="DD630" s="406"/>
      <c r="DE630" s="406"/>
      <c r="DF630" s="406"/>
      <c r="DG630" s="406"/>
      <c r="DH630" s="406"/>
      <c r="DI630" s="406"/>
      <c r="DJ630" s="406"/>
      <c r="DK630" s="406"/>
      <c r="DL630" s="406"/>
      <c r="DM630" s="406"/>
      <c r="DN630" s="406"/>
      <c r="DO630" s="406"/>
      <c r="DP630" s="406"/>
      <c r="DQ630" s="406"/>
      <c r="DR630" s="406"/>
      <c r="DS630" s="406"/>
      <c r="DT630" s="406"/>
      <c r="DU630" s="406"/>
      <c r="DV630" s="406"/>
      <c r="DW630" s="406"/>
      <c r="DX630" s="406"/>
      <c r="DY630" s="406"/>
      <c r="DZ630" s="406"/>
      <c r="EA630" s="406"/>
      <c r="EB630" s="406"/>
      <c r="EC630" s="406"/>
      <c r="ED630" s="406"/>
      <c r="EE630" s="406"/>
      <c r="EF630" s="406"/>
      <c r="EG630" s="406"/>
      <c r="EH630" s="406"/>
      <c r="EI630" s="406"/>
      <c r="EJ630" s="406"/>
      <c r="EK630" s="406"/>
      <c r="EL630" s="406"/>
      <c r="EM630" s="406"/>
      <c r="EN630" s="406"/>
      <c r="EO630" s="406"/>
      <c r="EP630" s="406"/>
      <c r="EQ630" s="406"/>
      <c r="ER630" s="406"/>
      <c r="ES630" s="403"/>
      <c r="ET630" s="406"/>
      <c r="EU630" s="406"/>
      <c r="EV630" s="406"/>
      <c r="EW630" s="406"/>
      <c r="EX630" s="406"/>
      <c r="EY630" s="406"/>
      <c r="EZ630" s="406"/>
      <c r="FA630" s="406"/>
      <c r="FB630" s="406"/>
      <c r="FC630" s="406"/>
      <c r="FD630" s="406"/>
      <c r="FE630" s="406"/>
      <c r="FF630" s="413"/>
      <c r="FG630" s="406"/>
      <c r="FH630" s="406"/>
      <c r="FI630" s="406"/>
      <c r="FJ630" s="406"/>
      <c r="FK630" s="406"/>
      <c r="FL630" s="406"/>
      <c r="FM630" s="406"/>
      <c r="FN630" s="406"/>
      <c r="FO630" s="406"/>
      <c r="FP630" s="406"/>
      <c r="FQ630" s="408"/>
      <c r="FR630" s="408"/>
      <c r="FS630" s="406"/>
      <c r="FT630" s="406"/>
      <c r="FU630" s="406"/>
      <c r="FV630" s="406"/>
      <c r="FW630" s="406"/>
      <c r="FX630" s="406"/>
      <c r="FY630" s="406"/>
      <c r="FZ630" s="406"/>
      <c r="GA630" s="403"/>
      <c r="GB630" s="403"/>
      <c r="GC630" s="403"/>
      <c r="GD630" s="401"/>
      <c r="GE630" s="401"/>
      <c r="GF630" s="401"/>
      <c r="GG630" s="401"/>
      <c r="GH630" s="401"/>
      <c r="GI630" s="401"/>
      <c r="GJ630" s="401"/>
      <c r="GK630" s="401"/>
      <c r="GL630" s="401"/>
      <c r="GM630" s="401"/>
      <c r="GN630" s="401"/>
      <c r="GO630" s="401"/>
      <c r="GP630" s="401"/>
      <c r="GQ630" s="401"/>
      <c r="GR630" s="401"/>
      <c r="GS630" s="401"/>
      <c r="GT630" s="401"/>
      <c r="GU630" s="401"/>
      <c r="GV630" s="401"/>
      <c r="GW630" s="401"/>
      <c r="GX630" s="401"/>
      <c r="GY630" s="401"/>
      <c r="GZ630" s="401"/>
      <c r="HA630" s="401"/>
      <c r="HB630" s="401"/>
      <c r="HC630" s="401"/>
      <c r="HD630" s="401"/>
      <c r="HE630" s="401"/>
      <c r="HF630" s="401"/>
      <c r="HG630" s="401"/>
      <c r="HH630" s="401"/>
      <c r="HI630" s="401"/>
      <c r="HJ630" s="401"/>
      <c r="HK630" s="401"/>
      <c r="HL630" s="401"/>
      <c r="HM630" s="401"/>
      <c r="HN630" s="401"/>
      <c r="HO630" s="401"/>
      <c r="HP630" s="401"/>
      <c r="HQ630" s="401"/>
      <c r="HR630" s="401"/>
      <c r="HS630" s="401"/>
      <c r="HT630" s="401"/>
      <c r="HU630" s="401"/>
      <c r="HV630" s="401"/>
      <c r="HW630" s="401"/>
      <c r="HX630" s="401"/>
      <c r="HY630" s="401"/>
      <c r="HZ630" s="401"/>
      <c r="IA630" s="401"/>
      <c r="IB630" s="401"/>
      <c r="IC630" s="401"/>
      <c r="ID630" s="401"/>
      <c r="IE630" s="401"/>
      <c r="IF630" s="401"/>
      <c r="IG630" s="401"/>
      <c r="IH630" s="401"/>
      <c r="II630" s="401"/>
      <c r="IJ630" s="401"/>
      <c r="IK630" s="401"/>
      <c r="IL630" s="401"/>
      <c r="IM630" s="401"/>
      <c r="IN630" s="401"/>
      <c r="IO630" s="401"/>
      <c r="IP630" s="401"/>
      <c r="IQ630" s="401"/>
      <c r="IR630" s="401"/>
      <c r="IS630" s="401"/>
      <c r="IT630" s="401"/>
      <c r="IU630" s="401"/>
      <c r="IV630" s="401"/>
      <c r="IW630" s="401"/>
      <c r="IX630" s="401"/>
      <c r="IY630" s="401"/>
      <c r="IZ630" s="401"/>
      <c r="JA630" s="401"/>
      <c r="JB630" s="401"/>
      <c r="JC630" s="401"/>
      <c r="JD630" s="410"/>
    </row>
    <row r="631" spans="1:264" ht="18.95" hidden="1" customHeight="1">
      <c r="A631" s="275"/>
      <c r="B631" s="276"/>
      <c r="C631" s="339"/>
      <c r="D631" s="276"/>
      <c r="E631" s="278"/>
      <c r="F631" s="278"/>
      <c r="G631" s="278"/>
      <c r="H631" s="276"/>
      <c r="I631" s="339"/>
      <c r="J631" s="406"/>
      <c r="K631" s="403"/>
      <c r="L631" s="403"/>
      <c r="M631" s="403"/>
      <c r="N631" s="403"/>
      <c r="O631" s="431"/>
      <c r="P631" s="404"/>
      <c r="Q631" s="403"/>
      <c r="R631" s="406"/>
      <c r="S631" s="406"/>
      <c r="T631" s="406"/>
      <c r="U631" s="406"/>
      <c r="V631" s="406"/>
      <c r="W631" s="411"/>
      <c r="X631" s="403"/>
      <c r="Y631" s="406"/>
      <c r="Z631" s="406"/>
      <c r="AA631" s="406"/>
      <c r="AB631" s="406"/>
      <c r="AC631" s="406"/>
      <c r="AD631" s="406"/>
      <c r="AE631" s="406"/>
      <c r="AF631" s="406"/>
      <c r="AG631" s="406"/>
      <c r="AH631" s="406"/>
      <c r="AI631" s="406"/>
      <c r="AJ631" s="406"/>
      <c r="AK631" s="406"/>
      <c r="AL631" s="406"/>
      <c r="AM631" s="406"/>
      <c r="AN631" s="406"/>
      <c r="AO631" s="406"/>
      <c r="AP631" s="406"/>
      <c r="AQ631" s="406"/>
      <c r="AR631" s="406"/>
      <c r="AS631" s="406"/>
      <c r="AT631" s="406"/>
      <c r="AU631" s="406"/>
      <c r="AV631" s="406"/>
      <c r="AW631" s="406"/>
      <c r="AX631" s="406"/>
      <c r="AY631" s="406"/>
      <c r="AZ631" s="406"/>
      <c r="BA631" s="406"/>
      <c r="BB631" s="406"/>
      <c r="BC631" s="406"/>
      <c r="BD631" s="406"/>
      <c r="BE631" s="406"/>
      <c r="BF631" s="406"/>
      <c r="BG631" s="406"/>
      <c r="BH631" s="406"/>
      <c r="BI631" s="406"/>
      <c r="BJ631" s="406"/>
      <c r="BK631" s="406"/>
      <c r="BL631" s="406"/>
      <c r="BM631" s="406"/>
      <c r="BN631" s="406"/>
      <c r="BO631" s="406"/>
      <c r="BP631" s="406"/>
      <c r="BQ631" s="406"/>
      <c r="BR631" s="406"/>
      <c r="BS631" s="406"/>
      <c r="BT631" s="406"/>
      <c r="BU631" s="406"/>
      <c r="BV631" s="406"/>
      <c r="BW631" s="406"/>
      <c r="BX631" s="406"/>
      <c r="BY631" s="406"/>
      <c r="BZ631" s="406"/>
      <c r="CA631" s="406"/>
      <c r="CB631" s="406"/>
      <c r="CC631" s="406"/>
      <c r="CD631" s="406"/>
      <c r="CE631" s="406"/>
      <c r="CF631" s="406"/>
      <c r="CG631" s="406"/>
      <c r="CH631" s="406"/>
      <c r="CI631" s="406"/>
      <c r="CJ631" s="406"/>
      <c r="CK631" s="406"/>
      <c r="CL631" s="406"/>
      <c r="CM631" s="406"/>
      <c r="CN631" s="406"/>
      <c r="CO631" s="406"/>
      <c r="CP631" s="406"/>
      <c r="CQ631" s="406"/>
      <c r="CR631" s="406"/>
      <c r="CS631" s="406"/>
      <c r="CT631" s="406"/>
      <c r="CU631" s="406"/>
      <c r="CV631" s="406"/>
      <c r="CW631" s="406"/>
      <c r="CX631" s="406"/>
      <c r="CY631" s="406"/>
      <c r="CZ631" s="406"/>
      <c r="DA631" s="406"/>
      <c r="DB631" s="406"/>
      <c r="DC631" s="406"/>
      <c r="DD631" s="406"/>
      <c r="DE631" s="406"/>
      <c r="DF631" s="406"/>
      <c r="DG631" s="406"/>
      <c r="DH631" s="406"/>
      <c r="DI631" s="406"/>
      <c r="DJ631" s="406"/>
      <c r="DK631" s="406"/>
      <c r="DL631" s="406"/>
      <c r="DM631" s="406"/>
      <c r="DN631" s="406"/>
      <c r="DO631" s="406"/>
      <c r="DP631" s="406"/>
      <c r="DQ631" s="406"/>
      <c r="DR631" s="406"/>
      <c r="DS631" s="406"/>
      <c r="DT631" s="406"/>
      <c r="DU631" s="406"/>
      <c r="DV631" s="406"/>
      <c r="DW631" s="406"/>
      <c r="DX631" s="406"/>
      <c r="DY631" s="406"/>
      <c r="DZ631" s="406"/>
      <c r="EA631" s="406"/>
      <c r="EB631" s="406"/>
      <c r="EC631" s="406"/>
      <c r="ED631" s="406"/>
      <c r="EE631" s="406"/>
      <c r="EF631" s="406"/>
      <c r="EG631" s="406"/>
      <c r="EH631" s="406"/>
      <c r="EI631" s="406"/>
      <c r="EJ631" s="406"/>
      <c r="EK631" s="406"/>
      <c r="EL631" s="406"/>
      <c r="EM631" s="406"/>
      <c r="EN631" s="406"/>
      <c r="EO631" s="406"/>
      <c r="EP631" s="406"/>
      <c r="EQ631" s="406"/>
      <c r="ER631" s="406"/>
      <c r="ES631" s="403"/>
      <c r="ET631" s="406"/>
      <c r="EU631" s="406"/>
      <c r="EV631" s="406"/>
      <c r="EW631" s="406"/>
      <c r="EX631" s="406"/>
      <c r="EY631" s="406"/>
      <c r="EZ631" s="406"/>
      <c r="FA631" s="406"/>
      <c r="FB631" s="406"/>
      <c r="FC631" s="406"/>
      <c r="FD631" s="406"/>
      <c r="FE631" s="406"/>
      <c r="FF631" s="413"/>
      <c r="FG631" s="406"/>
      <c r="FH631" s="406"/>
      <c r="FI631" s="406"/>
      <c r="FJ631" s="406"/>
      <c r="FK631" s="406"/>
      <c r="FL631" s="406"/>
      <c r="FM631" s="406"/>
      <c r="FN631" s="406"/>
      <c r="FO631" s="406"/>
      <c r="FP631" s="406"/>
      <c r="FQ631" s="408"/>
      <c r="FR631" s="408"/>
      <c r="FS631" s="406"/>
      <c r="FT631" s="406"/>
      <c r="FU631" s="406"/>
      <c r="FV631" s="406"/>
      <c r="FW631" s="406"/>
      <c r="FX631" s="406"/>
      <c r="FY631" s="406"/>
      <c r="FZ631" s="406"/>
      <c r="GA631" s="403"/>
      <c r="GB631" s="403"/>
      <c r="GC631" s="403"/>
      <c r="GD631" s="401"/>
      <c r="GE631" s="401"/>
      <c r="GF631" s="401"/>
      <c r="GG631" s="401"/>
      <c r="GH631" s="401"/>
      <c r="GI631" s="401"/>
      <c r="GJ631" s="401"/>
      <c r="GK631" s="401"/>
      <c r="GL631" s="401"/>
      <c r="GM631" s="401"/>
      <c r="GN631" s="401"/>
      <c r="GO631" s="401"/>
      <c r="GP631" s="401"/>
      <c r="GQ631" s="401"/>
      <c r="GR631" s="401"/>
      <c r="GS631" s="401"/>
      <c r="GT631" s="401"/>
      <c r="GU631" s="401"/>
      <c r="GV631" s="401"/>
      <c r="GW631" s="401"/>
      <c r="GX631" s="401"/>
      <c r="GY631" s="401"/>
      <c r="GZ631" s="401"/>
      <c r="HA631" s="401"/>
      <c r="HB631" s="401"/>
      <c r="HC631" s="401"/>
      <c r="HD631" s="401"/>
      <c r="HE631" s="401"/>
      <c r="HF631" s="401"/>
      <c r="HG631" s="401"/>
      <c r="HH631" s="401"/>
      <c r="HI631" s="401"/>
      <c r="HJ631" s="401"/>
      <c r="HK631" s="401"/>
      <c r="HL631" s="401"/>
      <c r="HM631" s="401"/>
      <c r="HN631" s="401"/>
      <c r="HO631" s="401"/>
      <c r="HP631" s="401"/>
      <c r="HQ631" s="401"/>
      <c r="HR631" s="401"/>
      <c r="HS631" s="401"/>
      <c r="HT631" s="401"/>
      <c r="HU631" s="401"/>
      <c r="HV631" s="401"/>
      <c r="HW631" s="401"/>
      <c r="HX631" s="401"/>
      <c r="HY631" s="401"/>
      <c r="HZ631" s="401"/>
      <c r="IA631" s="401"/>
      <c r="IB631" s="401"/>
      <c r="IC631" s="401"/>
      <c r="ID631" s="401"/>
      <c r="IE631" s="401"/>
      <c r="IF631" s="401"/>
      <c r="IG631" s="401"/>
      <c r="IH631" s="401"/>
      <c r="II631" s="401"/>
      <c r="IJ631" s="401"/>
      <c r="IK631" s="401"/>
      <c r="IL631" s="401"/>
      <c r="IM631" s="401"/>
      <c r="IN631" s="401"/>
      <c r="IO631" s="401"/>
      <c r="IP631" s="401"/>
      <c r="IQ631" s="401"/>
      <c r="IR631" s="401"/>
      <c r="IS631" s="401"/>
      <c r="IT631" s="401"/>
      <c r="IU631" s="401"/>
      <c r="IV631" s="401"/>
      <c r="IW631" s="401"/>
      <c r="IX631" s="401"/>
      <c r="IY631" s="401"/>
      <c r="IZ631" s="401"/>
      <c r="JA631" s="401"/>
      <c r="JB631" s="401"/>
      <c r="JC631" s="401"/>
      <c r="JD631" s="410"/>
    </row>
    <row r="632" spans="1:264" ht="18.95" hidden="1" customHeight="1">
      <c r="A632" s="275"/>
      <c r="B632" s="276"/>
      <c r="C632" s="339"/>
      <c r="D632" s="276"/>
      <c r="E632" s="278"/>
      <c r="F632" s="278"/>
      <c r="G632" s="278"/>
      <c r="H632" s="276"/>
      <c r="I632" s="339"/>
      <c r="J632" s="406"/>
      <c r="K632" s="403"/>
      <c r="L632" s="403"/>
      <c r="M632" s="403"/>
      <c r="N632" s="403"/>
      <c r="O632" s="431"/>
      <c r="P632" s="404"/>
      <c r="Q632" s="403"/>
      <c r="R632" s="406"/>
      <c r="S632" s="406"/>
      <c r="T632" s="406"/>
      <c r="U632" s="406"/>
      <c r="V632" s="406"/>
      <c r="W632" s="411"/>
      <c r="X632" s="403"/>
      <c r="Y632" s="406"/>
      <c r="Z632" s="406"/>
      <c r="AA632" s="406"/>
      <c r="AB632" s="406"/>
      <c r="AC632" s="406"/>
      <c r="AD632" s="406"/>
      <c r="AE632" s="406"/>
      <c r="AF632" s="406"/>
      <c r="AG632" s="406"/>
      <c r="AH632" s="406"/>
      <c r="AI632" s="406"/>
      <c r="AJ632" s="406"/>
      <c r="AK632" s="406"/>
      <c r="AL632" s="406"/>
      <c r="AM632" s="406"/>
      <c r="AN632" s="406"/>
      <c r="AO632" s="406"/>
      <c r="AP632" s="406"/>
      <c r="AQ632" s="406"/>
      <c r="AR632" s="406"/>
      <c r="AS632" s="406"/>
      <c r="AT632" s="406"/>
      <c r="AU632" s="406"/>
      <c r="AV632" s="406"/>
      <c r="AW632" s="406"/>
      <c r="AX632" s="406"/>
      <c r="AY632" s="406"/>
      <c r="AZ632" s="406"/>
      <c r="BA632" s="406"/>
      <c r="BB632" s="406"/>
      <c r="BC632" s="406"/>
      <c r="BD632" s="406"/>
      <c r="BE632" s="406"/>
      <c r="BF632" s="406"/>
      <c r="BG632" s="406"/>
      <c r="BH632" s="406"/>
      <c r="BI632" s="406"/>
      <c r="BJ632" s="406"/>
      <c r="BK632" s="406"/>
      <c r="BL632" s="406"/>
      <c r="BM632" s="406"/>
      <c r="BN632" s="406"/>
      <c r="BO632" s="406"/>
      <c r="BP632" s="406"/>
      <c r="BQ632" s="406"/>
      <c r="BR632" s="406"/>
      <c r="BS632" s="406"/>
      <c r="BT632" s="406"/>
      <c r="BU632" s="406"/>
      <c r="BV632" s="406"/>
      <c r="BW632" s="406"/>
      <c r="BX632" s="406"/>
      <c r="BY632" s="406"/>
      <c r="BZ632" s="406"/>
      <c r="CA632" s="406"/>
      <c r="CB632" s="406"/>
      <c r="CC632" s="406"/>
      <c r="CD632" s="406"/>
      <c r="CE632" s="406"/>
      <c r="CF632" s="406"/>
      <c r="CG632" s="406"/>
      <c r="CH632" s="406"/>
      <c r="CI632" s="406"/>
      <c r="CJ632" s="406"/>
      <c r="CK632" s="406"/>
      <c r="CL632" s="406"/>
      <c r="CM632" s="406"/>
      <c r="CN632" s="406"/>
      <c r="CO632" s="406"/>
      <c r="CP632" s="406"/>
      <c r="CQ632" s="406"/>
      <c r="CR632" s="406"/>
      <c r="CS632" s="406"/>
      <c r="CT632" s="406"/>
      <c r="CU632" s="406"/>
      <c r="CV632" s="406"/>
      <c r="CW632" s="406"/>
      <c r="CX632" s="406"/>
      <c r="CY632" s="406"/>
      <c r="CZ632" s="406"/>
      <c r="DA632" s="406"/>
      <c r="DB632" s="406"/>
      <c r="DC632" s="406"/>
      <c r="DD632" s="406"/>
      <c r="DE632" s="406"/>
      <c r="DF632" s="406"/>
      <c r="DG632" s="406"/>
      <c r="DH632" s="406"/>
      <c r="DI632" s="406"/>
      <c r="DJ632" s="406"/>
      <c r="DK632" s="406"/>
      <c r="DL632" s="406"/>
      <c r="DM632" s="406"/>
      <c r="DN632" s="406"/>
      <c r="DO632" s="406"/>
      <c r="DP632" s="406"/>
      <c r="DQ632" s="406"/>
      <c r="DR632" s="406"/>
      <c r="DS632" s="406"/>
      <c r="DT632" s="406"/>
      <c r="DU632" s="406"/>
      <c r="DV632" s="406"/>
      <c r="DW632" s="406"/>
      <c r="DX632" s="406"/>
      <c r="DY632" s="406"/>
      <c r="DZ632" s="406"/>
      <c r="EA632" s="406"/>
      <c r="EB632" s="406"/>
      <c r="EC632" s="406"/>
      <c r="ED632" s="406"/>
      <c r="EE632" s="406"/>
      <c r="EF632" s="406"/>
      <c r="EG632" s="406"/>
      <c r="EH632" s="406"/>
      <c r="EI632" s="406"/>
      <c r="EJ632" s="406"/>
      <c r="EK632" s="406"/>
      <c r="EL632" s="406"/>
      <c r="EM632" s="406"/>
      <c r="EN632" s="406"/>
      <c r="EO632" s="406"/>
      <c r="EP632" s="406"/>
      <c r="EQ632" s="406"/>
      <c r="ER632" s="406"/>
      <c r="ES632" s="403"/>
      <c r="ET632" s="406"/>
      <c r="EU632" s="406"/>
      <c r="EV632" s="406"/>
      <c r="EW632" s="406"/>
      <c r="EX632" s="406"/>
      <c r="EY632" s="406"/>
      <c r="EZ632" s="406"/>
      <c r="FA632" s="406"/>
      <c r="FB632" s="406"/>
      <c r="FC632" s="406"/>
      <c r="FD632" s="406"/>
      <c r="FE632" s="406"/>
      <c r="FF632" s="413"/>
      <c r="FG632" s="406"/>
      <c r="FH632" s="406"/>
      <c r="FI632" s="406"/>
      <c r="FJ632" s="406"/>
      <c r="FK632" s="406"/>
      <c r="FL632" s="406"/>
      <c r="FM632" s="406"/>
      <c r="FN632" s="406"/>
      <c r="FO632" s="406"/>
      <c r="FP632" s="406"/>
      <c r="FQ632" s="408"/>
      <c r="FR632" s="408"/>
      <c r="FS632" s="406"/>
      <c r="FT632" s="406"/>
      <c r="FU632" s="406"/>
      <c r="FV632" s="406"/>
      <c r="FW632" s="406"/>
      <c r="FX632" s="406"/>
      <c r="FY632" s="406"/>
      <c r="FZ632" s="406"/>
      <c r="GA632" s="403"/>
      <c r="GB632" s="403"/>
      <c r="GC632" s="403"/>
      <c r="GD632" s="401"/>
      <c r="GE632" s="401"/>
      <c r="GF632" s="401"/>
      <c r="GG632" s="401"/>
      <c r="GH632" s="401"/>
      <c r="GI632" s="401"/>
      <c r="GJ632" s="401"/>
      <c r="GK632" s="401"/>
      <c r="GL632" s="401"/>
      <c r="GM632" s="401"/>
      <c r="GN632" s="401"/>
      <c r="GO632" s="401"/>
      <c r="GP632" s="401"/>
      <c r="GQ632" s="401"/>
      <c r="GR632" s="401"/>
      <c r="GS632" s="401"/>
      <c r="GT632" s="401"/>
      <c r="GU632" s="401"/>
      <c r="GV632" s="401"/>
      <c r="GW632" s="401"/>
      <c r="GX632" s="401"/>
      <c r="GY632" s="401"/>
      <c r="GZ632" s="401"/>
      <c r="HA632" s="401"/>
      <c r="HB632" s="401"/>
      <c r="HC632" s="401"/>
      <c r="HD632" s="401"/>
      <c r="HE632" s="401"/>
      <c r="HF632" s="401"/>
      <c r="HG632" s="401"/>
      <c r="HH632" s="401"/>
      <c r="HI632" s="401"/>
      <c r="HJ632" s="401"/>
      <c r="HK632" s="401"/>
      <c r="HL632" s="401"/>
      <c r="HM632" s="401"/>
      <c r="HN632" s="401"/>
      <c r="HO632" s="401"/>
      <c r="HP632" s="401"/>
      <c r="HQ632" s="401"/>
      <c r="HR632" s="401"/>
      <c r="HS632" s="401"/>
      <c r="HT632" s="401"/>
      <c r="HU632" s="401"/>
      <c r="HV632" s="401"/>
      <c r="HW632" s="401"/>
      <c r="HX632" s="401"/>
      <c r="HY632" s="401"/>
      <c r="HZ632" s="401"/>
      <c r="IA632" s="401"/>
      <c r="IB632" s="401"/>
      <c r="IC632" s="401"/>
      <c r="ID632" s="401"/>
      <c r="IE632" s="401"/>
      <c r="IF632" s="401"/>
      <c r="IG632" s="401"/>
      <c r="IH632" s="401"/>
      <c r="II632" s="401"/>
      <c r="IJ632" s="401"/>
      <c r="IK632" s="401"/>
      <c r="IL632" s="401"/>
      <c r="IM632" s="401"/>
      <c r="IN632" s="401"/>
      <c r="IO632" s="401"/>
      <c r="IP632" s="401"/>
      <c r="IQ632" s="401"/>
      <c r="IR632" s="401"/>
      <c r="IS632" s="401"/>
      <c r="IT632" s="401"/>
      <c r="IU632" s="401"/>
      <c r="IV632" s="401"/>
      <c r="IW632" s="401"/>
      <c r="IX632" s="401"/>
      <c r="IY632" s="401"/>
      <c r="IZ632" s="401"/>
      <c r="JA632" s="401"/>
      <c r="JB632" s="401"/>
      <c r="JC632" s="401"/>
      <c r="JD632" s="410"/>
    </row>
    <row r="633" spans="1:264" ht="18.95" hidden="1" customHeight="1">
      <c r="A633" s="275"/>
      <c r="B633" s="276"/>
      <c r="C633" s="339"/>
      <c r="D633" s="276"/>
      <c r="E633" s="278"/>
      <c r="F633" s="278"/>
      <c r="G633" s="278"/>
      <c r="H633" s="276"/>
      <c r="I633" s="339"/>
      <c r="J633" s="406"/>
      <c r="K633" s="403"/>
      <c r="L633" s="403"/>
      <c r="M633" s="403"/>
      <c r="N633" s="403"/>
      <c r="O633" s="431"/>
      <c r="P633" s="404"/>
      <c r="Q633" s="403"/>
      <c r="R633" s="406"/>
      <c r="S633" s="406"/>
      <c r="T633" s="406"/>
      <c r="U633" s="406"/>
      <c r="V633" s="406"/>
      <c r="W633" s="411"/>
      <c r="X633" s="403"/>
      <c r="Y633" s="406"/>
      <c r="Z633" s="406"/>
      <c r="AA633" s="406"/>
      <c r="AB633" s="406"/>
      <c r="AC633" s="406"/>
      <c r="AD633" s="406"/>
      <c r="AE633" s="406"/>
      <c r="AF633" s="406"/>
      <c r="AG633" s="406"/>
      <c r="AH633" s="406"/>
      <c r="AI633" s="406"/>
      <c r="AJ633" s="406"/>
      <c r="AK633" s="406"/>
      <c r="AL633" s="406"/>
      <c r="AM633" s="406"/>
      <c r="AN633" s="406"/>
      <c r="AO633" s="406"/>
      <c r="AP633" s="406"/>
      <c r="AQ633" s="406"/>
      <c r="AR633" s="406"/>
      <c r="AS633" s="406"/>
      <c r="AT633" s="406"/>
      <c r="AU633" s="406"/>
      <c r="AV633" s="406"/>
      <c r="AW633" s="406"/>
      <c r="AX633" s="406"/>
      <c r="AY633" s="406"/>
      <c r="AZ633" s="406"/>
      <c r="BA633" s="406"/>
      <c r="BB633" s="406"/>
      <c r="BC633" s="406"/>
      <c r="BD633" s="406"/>
      <c r="BE633" s="406"/>
      <c r="BF633" s="406"/>
      <c r="BG633" s="406"/>
      <c r="BH633" s="406"/>
      <c r="BI633" s="406"/>
      <c r="BJ633" s="406"/>
      <c r="BK633" s="406"/>
      <c r="BL633" s="406"/>
      <c r="BM633" s="406"/>
      <c r="BN633" s="406"/>
      <c r="BO633" s="406"/>
      <c r="BP633" s="406"/>
      <c r="BQ633" s="406"/>
      <c r="BR633" s="406"/>
      <c r="BS633" s="406"/>
      <c r="BT633" s="406"/>
      <c r="BU633" s="406"/>
      <c r="BV633" s="406"/>
      <c r="BW633" s="406"/>
      <c r="BX633" s="406"/>
      <c r="BY633" s="406"/>
      <c r="BZ633" s="406"/>
      <c r="CA633" s="406"/>
      <c r="CB633" s="406"/>
      <c r="CC633" s="406"/>
      <c r="CD633" s="406"/>
      <c r="CE633" s="406"/>
      <c r="CF633" s="406"/>
      <c r="CG633" s="406"/>
      <c r="CH633" s="406"/>
      <c r="CI633" s="406"/>
      <c r="CJ633" s="406"/>
      <c r="CK633" s="406"/>
      <c r="CL633" s="406"/>
      <c r="CM633" s="406"/>
      <c r="CN633" s="406"/>
      <c r="CO633" s="406"/>
      <c r="CP633" s="406"/>
      <c r="CQ633" s="406"/>
      <c r="CR633" s="406"/>
      <c r="CS633" s="406"/>
      <c r="CT633" s="406"/>
      <c r="CU633" s="406"/>
      <c r="CV633" s="406"/>
      <c r="CW633" s="406"/>
      <c r="CX633" s="406"/>
      <c r="CY633" s="406"/>
      <c r="CZ633" s="406"/>
      <c r="DA633" s="406"/>
      <c r="DB633" s="406"/>
      <c r="DC633" s="406"/>
      <c r="DD633" s="406"/>
      <c r="DE633" s="406"/>
      <c r="DF633" s="406"/>
      <c r="DG633" s="406"/>
      <c r="DH633" s="406"/>
      <c r="DI633" s="406"/>
      <c r="DJ633" s="406"/>
      <c r="DK633" s="406"/>
      <c r="DL633" s="406"/>
      <c r="DM633" s="406"/>
      <c r="DN633" s="406"/>
      <c r="DO633" s="406"/>
      <c r="DP633" s="406"/>
      <c r="DQ633" s="406"/>
      <c r="DR633" s="406"/>
      <c r="DS633" s="406"/>
      <c r="DT633" s="406"/>
      <c r="DU633" s="406"/>
      <c r="DV633" s="406"/>
      <c r="DW633" s="406"/>
      <c r="DX633" s="406"/>
      <c r="DY633" s="406"/>
      <c r="DZ633" s="406"/>
      <c r="EA633" s="406"/>
      <c r="EB633" s="406"/>
      <c r="EC633" s="406"/>
      <c r="ED633" s="406"/>
      <c r="EE633" s="406"/>
      <c r="EF633" s="406"/>
      <c r="EG633" s="406"/>
      <c r="EH633" s="406"/>
      <c r="EI633" s="406"/>
      <c r="EJ633" s="406"/>
      <c r="EK633" s="406"/>
      <c r="EL633" s="406"/>
      <c r="EM633" s="406"/>
      <c r="EN633" s="406"/>
      <c r="EO633" s="406"/>
      <c r="EP633" s="406"/>
      <c r="EQ633" s="406"/>
      <c r="ER633" s="406"/>
      <c r="ES633" s="403"/>
      <c r="ET633" s="406"/>
      <c r="EU633" s="406"/>
      <c r="EV633" s="406"/>
      <c r="EW633" s="406"/>
      <c r="EX633" s="406"/>
      <c r="EY633" s="406"/>
      <c r="EZ633" s="406"/>
      <c r="FA633" s="406"/>
      <c r="FB633" s="406"/>
      <c r="FC633" s="406"/>
      <c r="FD633" s="406"/>
      <c r="FE633" s="406"/>
      <c r="FF633" s="413"/>
      <c r="FG633" s="406"/>
      <c r="FH633" s="406"/>
      <c r="FI633" s="406"/>
      <c r="FJ633" s="406"/>
      <c r="FK633" s="406"/>
      <c r="FL633" s="406"/>
      <c r="FM633" s="406"/>
      <c r="FN633" s="406"/>
      <c r="FO633" s="406"/>
      <c r="FP633" s="406"/>
      <c r="FQ633" s="408"/>
      <c r="FR633" s="408"/>
      <c r="FS633" s="406"/>
      <c r="FT633" s="406"/>
      <c r="FU633" s="406"/>
      <c r="FV633" s="406"/>
      <c r="FW633" s="406"/>
      <c r="FX633" s="406"/>
      <c r="FY633" s="406"/>
      <c r="FZ633" s="406"/>
      <c r="GA633" s="403"/>
      <c r="GB633" s="403"/>
      <c r="GC633" s="403"/>
      <c r="GD633" s="401"/>
      <c r="GE633" s="401"/>
      <c r="GF633" s="401"/>
      <c r="GG633" s="401"/>
      <c r="GH633" s="401"/>
      <c r="GI633" s="401"/>
      <c r="GJ633" s="401"/>
      <c r="GK633" s="401"/>
      <c r="GL633" s="401"/>
      <c r="GM633" s="401"/>
      <c r="GN633" s="401"/>
      <c r="GO633" s="401"/>
      <c r="GP633" s="401"/>
      <c r="GQ633" s="401"/>
      <c r="GR633" s="401"/>
      <c r="GS633" s="401"/>
      <c r="GT633" s="401"/>
      <c r="GU633" s="401"/>
      <c r="GV633" s="401"/>
      <c r="GW633" s="401"/>
      <c r="GX633" s="401"/>
      <c r="GY633" s="401"/>
      <c r="GZ633" s="401"/>
      <c r="HA633" s="401"/>
      <c r="HB633" s="401"/>
      <c r="HC633" s="401"/>
      <c r="HD633" s="401"/>
      <c r="HE633" s="401"/>
      <c r="HF633" s="401"/>
      <c r="HG633" s="401"/>
      <c r="HH633" s="401"/>
      <c r="HI633" s="401"/>
      <c r="HJ633" s="401"/>
      <c r="HK633" s="401"/>
      <c r="HL633" s="401"/>
      <c r="HM633" s="401"/>
      <c r="HN633" s="401"/>
      <c r="HO633" s="401"/>
      <c r="HP633" s="401"/>
      <c r="HQ633" s="401"/>
      <c r="HR633" s="401"/>
      <c r="HS633" s="401"/>
      <c r="HT633" s="401"/>
      <c r="HU633" s="401"/>
      <c r="HV633" s="401"/>
      <c r="HW633" s="401"/>
      <c r="HX633" s="401"/>
      <c r="HY633" s="401"/>
      <c r="HZ633" s="401"/>
      <c r="IA633" s="401"/>
      <c r="IB633" s="401"/>
      <c r="IC633" s="401"/>
      <c r="ID633" s="401"/>
      <c r="IE633" s="401"/>
      <c r="IF633" s="401"/>
      <c r="IG633" s="401"/>
      <c r="IH633" s="401"/>
      <c r="II633" s="401"/>
      <c r="IJ633" s="401"/>
      <c r="IK633" s="401"/>
      <c r="IL633" s="401"/>
      <c r="IM633" s="401"/>
      <c r="IN633" s="401"/>
      <c r="IO633" s="401"/>
      <c r="IP633" s="401"/>
      <c r="IQ633" s="401"/>
      <c r="IR633" s="401"/>
      <c r="IS633" s="401"/>
      <c r="IT633" s="401"/>
      <c r="IU633" s="401"/>
      <c r="IV633" s="401"/>
      <c r="IW633" s="401"/>
      <c r="IX633" s="401"/>
      <c r="IY633" s="401"/>
      <c r="IZ633" s="401"/>
      <c r="JA633" s="401"/>
      <c r="JB633" s="401"/>
      <c r="JC633" s="401"/>
      <c r="JD633" s="410"/>
    </row>
    <row r="634" spans="1:264" ht="18.95" hidden="1" customHeight="1">
      <c r="A634" s="275"/>
      <c r="B634" s="276"/>
      <c r="C634" s="339"/>
      <c r="D634" s="276"/>
      <c r="E634" s="278"/>
      <c r="F634" s="278"/>
      <c r="G634" s="278"/>
      <c r="H634" s="276"/>
      <c r="I634" s="339"/>
      <c r="J634" s="406"/>
      <c r="K634" s="403"/>
      <c r="L634" s="403"/>
      <c r="M634" s="403"/>
      <c r="N634" s="403"/>
      <c r="O634" s="431"/>
      <c r="P634" s="404"/>
      <c r="Q634" s="403"/>
      <c r="R634" s="406"/>
      <c r="S634" s="406"/>
      <c r="T634" s="406"/>
      <c r="U634" s="406"/>
      <c r="V634" s="406"/>
      <c r="W634" s="411"/>
      <c r="X634" s="403"/>
      <c r="Y634" s="406"/>
      <c r="Z634" s="406"/>
      <c r="AA634" s="406"/>
      <c r="AB634" s="406"/>
      <c r="AC634" s="406"/>
      <c r="AD634" s="406"/>
      <c r="AE634" s="406"/>
      <c r="AF634" s="406"/>
      <c r="AG634" s="406"/>
      <c r="AH634" s="406"/>
      <c r="AI634" s="406"/>
      <c r="AJ634" s="406"/>
      <c r="AK634" s="406"/>
      <c r="AL634" s="406"/>
      <c r="AM634" s="406"/>
      <c r="AN634" s="406"/>
      <c r="AO634" s="406"/>
      <c r="AP634" s="406"/>
      <c r="AQ634" s="406"/>
      <c r="AR634" s="406"/>
      <c r="AS634" s="406"/>
      <c r="AT634" s="406"/>
      <c r="AU634" s="406"/>
      <c r="AV634" s="406"/>
      <c r="AW634" s="406"/>
      <c r="AX634" s="406"/>
      <c r="AY634" s="406"/>
      <c r="AZ634" s="406"/>
      <c r="BA634" s="406"/>
      <c r="BB634" s="406"/>
      <c r="BC634" s="406"/>
      <c r="BD634" s="406"/>
      <c r="BE634" s="406"/>
      <c r="BF634" s="406"/>
      <c r="BG634" s="406"/>
      <c r="BH634" s="406"/>
      <c r="BI634" s="406"/>
      <c r="BJ634" s="406"/>
      <c r="BK634" s="406"/>
      <c r="BL634" s="406"/>
      <c r="BM634" s="406"/>
      <c r="BN634" s="406"/>
      <c r="BO634" s="406"/>
      <c r="BP634" s="406"/>
      <c r="BQ634" s="406"/>
      <c r="BR634" s="406"/>
      <c r="BS634" s="406"/>
      <c r="BT634" s="406"/>
      <c r="BU634" s="406"/>
      <c r="BV634" s="406"/>
      <c r="BW634" s="406"/>
      <c r="BX634" s="406"/>
      <c r="BY634" s="406"/>
      <c r="BZ634" s="406"/>
      <c r="CA634" s="406"/>
      <c r="CB634" s="406"/>
      <c r="CC634" s="406"/>
      <c r="CD634" s="406"/>
      <c r="CE634" s="406"/>
      <c r="CF634" s="406"/>
      <c r="CG634" s="406"/>
      <c r="CH634" s="406"/>
      <c r="CI634" s="406"/>
      <c r="CJ634" s="406"/>
      <c r="CK634" s="406"/>
      <c r="CL634" s="406"/>
      <c r="CM634" s="406"/>
      <c r="CN634" s="406"/>
      <c r="CO634" s="406"/>
      <c r="CP634" s="406"/>
      <c r="CQ634" s="406"/>
      <c r="CR634" s="406"/>
      <c r="CS634" s="406"/>
      <c r="CT634" s="406"/>
      <c r="CU634" s="406"/>
      <c r="CV634" s="406"/>
      <c r="CW634" s="406"/>
      <c r="CX634" s="406"/>
      <c r="CY634" s="406"/>
      <c r="CZ634" s="406"/>
      <c r="DA634" s="406"/>
      <c r="DB634" s="406"/>
      <c r="DC634" s="406"/>
      <c r="DD634" s="406"/>
      <c r="DE634" s="406"/>
      <c r="DF634" s="406"/>
      <c r="DG634" s="406"/>
      <c r="DH634" s="406"/>
      <c r="DI634" s="406"/>
      <c r="DJ634" s="406"/>
      <c r="DK634" s="406"/>
      <c r="DL634" s="406"/>
      <c r="DM634" s="406"/>
      <c r="DN634" s="406"/>
      <c r="DO634" s="406"/>
      <c r="DP634" s="406"/>
      <c r="DQ634" s="406"/>
      <c r="DR634" s="406"/>
      <c r="DS634" s="406"/>
      <c r="DT634" s="406"/>
      <c r="DU634" s="406"/>
      <c r="DV634" s="406"/>
      <c r="DW634" s="406"/>
      <c r="DX634" s="406"/>
      <c r="DY634" s="406"/>
      <c r="DZ634" s="406"/>
      <c r="EA634" s="406"/>
      <c r="EB634" s="406"/>
      <c r="EC634" s="406"/>
      <c r="ED634" s="406"/>
      <c r="EE634" s="406"/>
      <c r="EF634" s="406"/>
      <c r="EG634" s="406"/>
      <c r="EH634" s="406"/>
      <c r="EI634" s="406"/>
      <c r="EJ634" s="406"/>
      <c r="EK634" s="406"/>
      <c r="EL634" s="406"/>
      <c r="EM634" s="406"/>
      <c r="EN634" s="406"/>
      <c r="EO634" s="406"/>
      <c r="EP634" s="406"/>
      <c r="EQ634" s="406"/>
      <c r="ER634" s="406"/>
      <c r="ES634" s="403"/>
      <c r="ET634" s="406"/>
      <c r="EU634" s="406"/>
      <c r="EV634" s="406"/>
      <c r="EW634" s="406"/>
      <c r="EX634" s="406"/>
      <c r="EY634" s="406"/>
      <c r="EZ634" s="406"/>
      <c r="FA634" s="406"/>
      <c r="FB634" s="406"/>
      <c r="FC634" s="406"/>
      <c r="FD634" s="406"/>
      <c r="FE634" s="406"/>
      <c r="FF634" s="413"/>
      <c r="FG634" s="406"/>
      <c r="FH634" s="406"/>
      <c r="FI634" s="406"/>
      <c r="FJ634" s="406"/>
      <c r="FK634" s="406"/>
      <c r="FL634" s="406"/>
      <c r="FM634" s="406"/>
      <c r="FN634" s="406"/>
      <c r="FO634" s="406"/>
      <c r="FP634" s="406"/>
      <c r="FQ634" s="408"/>
      <c r="FR634" s="408"/>
      <c r="FS634" s="406"/>
      <c r="FT634" s="406"/>
      <c r="FU634" s="406"/>
      <c r="FV634" s="406"/>
      <c r="FW634" s="406"/>
      <c r="FX634" s="406"/>
      <c r="FY634" s="406"/>
      <c r="FZ634" s="406"/>
      <c r="GA634" s="403"/>
      <c r="GB634" s="403"/>
      <c r="GC634" s="403"/>
      <c r="GD634" s="401"/>
      <c r="GE634" s="401"/>
      <c r="GF634" s="401"/>
      <c r="GG634" s="401"/>
      <c r="GH634" s="401"/>
      <c r="GI634" s="401"/>
      <c r="GJ634" s="401"/>
      <c r="GK634" s="401"/>
      <c r="GL634" s="401"/>
      <c r="GM634" s="401"/>
      <c r="GN634" s="401"/>
      <c r="GO634" s="401"/>
      <c r="GP634" s="401"/>
      <c r="GQ634" s="401"/>
      <c r="GR634" s="401"/>
      <c r="GS634" s="401"/>
      <c r="GT634" s="401"/>
      <c r="GU634" s="401"/>
      <c r="GV634" s="401"/>
      <c r="GW634" s="401"/>
      <c r="GX634" s="401"/>
      <c r="GY634" s="401"/>
      <c r="GZ634" s="401"/>
      <c r="HA634" s="401"/>
      <c r="HB634" s="401"/>
      <c r="HC634" s="401"/>
      <c r="HD634" s="401"/>
      <c r="HE634" s="401"/>
      <c r="HF634" s="401"/>
      <c r="HG634" s="401"/>
      <c r="HH634" s="401"/>
      <c r="HI634" s="401"/>
      <c r="HJ634" s="401"/>
      <c r="HK634" s="401"/>
      <c r="HL634" s="401"/>
      <c r="HM634" s="401"/>
      <c r="HN634" s="401"/>
      <c r="HO634" s="401"/>
      <c r="HP634" s="401"/>
      <c r="HQ634" s="401"/>
      <c r="HR634" s="401"/>
      <c r="HS634" s="401"/>
      <c r="HT634" s="401"/>
      <c r="HU634" s="401"/>
      <c r="HV634" s="401"/>
      <c r="HW634" s="401"/>
      <c r="HX634" s="401"/>
      <c r="HY634" s="401"/>
      <c r="HZ634" s="401"/>
      <c r="IA634" s="401"/>
      <c r="IB634" s="401"/>
      <c r="IC634" s="401"/>
      <c r="ID634" s="401"/>
      <c r="IE634" s="401"/>
      <c r="IF634" s="401"/>
      <c r="IG634" s="401"/>
      <c r="IH634" s="401"/>
      <c r="II634" s="401"/>
      <c r="IJ634" s="401"/>
      <c r="IK634" s="401"/>
      <c r="IL634" s="401"/>
      <c r="IM634" s="401"/>
      <c r="IN634" s="401"/>
      <c r="IO634" s="401"/>
      <c r="IP634" s="401"/>
      <c r="IQ634" s="401"/>
      <c r="IR634" s="401"/>
      <c r="IS634" s="401"/>
      <c r="IT634" s="401"/>
      <c r="IU634" s="401"/>
      <c r="IV634" s="401"/>
      <c r="IW634" s="401"/>
      <c r="IX634" s="401"/>
      <c r="IY634" s="401"/>
      <c r="IZ634" s="401"/>
      <c r="JA634" s="401"/>
      <c r="JB634" s="401"/>
      <c r="JC634" s="401"/>
      <c r="JD634" s="410"/>
    </row>
    <row r="635" spans="1:264" ht="18.95" hidden="1" customHeight="1">
      <c r="A635" s="275"/>
      <c r="B635" s="276"/>
      <c r="C635" s="339"/>
      <c r="D635" s="276"/>
      <c r="E635" s="278"/>
      <c r="F635" s="278"/>
      <c r="G635" s="278"/>
      <c r="H635" s="276"/>
      <c r="I635" s="339"/>
      <c r="J635" s="406"/>
      <c r="K635" s="403"/>
      <c r="L635" s="403"/>
      <c r="M635" s="403"/>
      <c r="N635" s="403"/>
      <c r="O635" s="431"/>
      <c r="P635" s="404"/>
      <c r="Q635" s="403"/>
      <c r="R635" s="406"/>
      <c r="S635" s="406"/>
      <c r="T635" s="406"/>
      <c r="U635" s="406"/>
      <c r="V635" s="406"/>
      <c r="W635" s="411"/>
      <c r="X635" s="403"/>
      <c r="Y635" s="406"/>
      <c r="Z635" s="406"/>
      <c r="AA635" s="406"/>
      <c r="AB635" s="406"/>
      <c r="AC635" s="406"/>
      <c r="AD635" s="406"/>
      <c r="AE635" s="406"/>
      <c r="AF635" s="406"/>
      <c r="AG635" s="406"/>
      <c r="AH635" s="406"/>
      <c r="AI635" s="406"/>
      <c r="AJ635" s="406"/>
      <c r="AK635" s="406"/>
      <c r="AL635" s="406"/>
      <c r="AM635" s="406"/>
      <c r="AN635" s="406"/>
      <c r="AO635" s="406"/>
      <c r="AP635" s="406"/>
      <c r="AQ635" s="406"/>
      <c r="AR635" s="406"/>
      <c r="AS635" s="406"/>
      <c r="AT635" s="406"/>
      <c r="AU635" s="406"/>
      <c r="AV635" s="406"/>
      <c r="AW635" s="406"/>
      <c r="AX635" s="406"/>
      <c r="AY635" s="406"/>
      <c r="AZ635" s="406"/>
      <c r="BA635" s="406"/>
      <c r="BB635" s="406"/>
      <c r="BC635" s="406"/>
      <c r="BD635" s="406"/>
      <c r="BE635" s="406"/>
      <c r="BF635" s="406"/>
      <c r="BG635" s="406"/>
      <c r="BH635" s="406"/>
      <c r="BI635" s="406"/>
      <c r="BJ635" s="406"/>
      <c r="BK635" s="406"/>
      <c r="BL635" s="406"/>
      <c r="BM635" s="406"/>
      <c r="BN635" s="406"/>
      <c r="BO635" s="406"/>
      <c r="BP635" s="406"/>
      <c r="BQ635" s="406"/>
      <c r="BR635" s="406"/>
      <c r="BS635" s="406"/>
      <c r="BT635" s="406"/>
      <c r="BU635" s="406"/>
      <c r="BV635" s="406"/>
      <c r="BW635" s="406"/>
      <c r="BX635" s="406"/>
      <c r="BY635" s="406"/>
      <c r="BZ635" s="406"/>
      <c r="CA635" s="406"/>
      <c r="CB635" s="406"/>
      <c r="CC635" s="406"/>
      <c r="CD635" s="406"/>
      <c r="CE635" s="406"/>
      <c r="CF635" s="406"/>
      <c r="CG635" s="406"/>
      <c r="CH635" s="406"/>
      <c r="CI635" s="406"/>
      <c r="CJ635" s="406"/>
      <c r="CK635" s="406"/>
      <c r="CL635" s="406"/>
      <c r="CM635" s="406"/>
      <c r="CN635" s="406"/>
      <c r="CO635" s="406"/>
      <c r="CP635" s="406"/>
      <c r="CQ635" s="406"/>
      <c r="CR635" s="406"/>
      <c r="CS635" s="406"/>
      <c r="CT635" s="406"/>
      <c r="CU635" s="406"/>
      <c r="CV635" s="406"/>
      <c r="CW635" s="406"/>
      <c r="CX635" s="406"/>
      <c r="CY635" s="406"/>
      <c r="CZ635" s="406"/>
      <c r="DA635" s="406"/>
      <c r="DB635" s="406"/>
      <c r="DC635" s="406"/>
      <c r="DD635" s="406"/>
      <c r="DE635" s="406"/>
      <c r="DF635" s="406"/>
      <c r="DG635" s="406"/>
      <c r="DH635" s="406"/>
      <c r="DI635" s="406"/>
      <c r="DJ635" s="406"/>
      <c r="DK635" s="406"/>
      <c r="DL635" s="406"/>
      <c r="DM635" s="406"/>
      <c r="DN635" s="406"/>
      <c r="DO635" s="406"/>
      <c r="DP635" s="406"/>
      <c r="DQ635" s="406"/>
      <c r="DR635" s="406"/>
      <c r="DS635" s="406"/>
      <c r="DT635" s="406"/>
      <c r="DU635" s="406"/>
      <c r="DV635" s="406"/>
      <c r="DW635" s="406"/>
      <c r="DX635" s="406"/>
      <c r="DY635" s="406"/>
      <c r="DZ635" s="406"/>
      <c r="EA635" s="406"/>
      <c r="EB635" s="406"/>
      <c r="EC635" s="406"/>
      <c r="ED635" s="406"/>
      <c r="EE635" s="406"/>
      <c r="EF635" s="406"/>
      <c r="EG635" s="406"/>
      <c r="EH635" s="406"/>
      <c r="EI635" s="406"/>
      <c r="EJ635" s="406"/>
      <c r="EK635" s="406"/>
      <c r="EL635" s="406"/>
      <c r="EM635" s="406"/>
      <c r="EN635" s="406"/>
      <c r="EO635" s="406"/>
      <c r="EP635" s="406"/>
      <c r="EQ635" s="406"/>
      <c r="ER635" s="406"/>
      <c r="ES635" s="403"/>
      <c r="ET635" s="406"/>
      <c r="EU635" s="406"/>
      <c r="EV635" s="406"/>
      <c r="EW635" s="406"/>
      <c r="EX635" s="406"/>
      <c r="EY635" s="406"/>
      <c r="EZ635" s="406"/>
      <c r="FA635" s="406"/>
      <c r="FB635" s="406"/>
      <c r="FC635" s="406"/>
      <c r="FD635" s="406"/>
      <c r="FE635" s="406"/>
      <c r="FF635" s="413"/>
      <c r="FG635" s="406"/>
      <c r="FH635" s="406"/>
      <c r="FI635" s="406"/>
      <c r="FJ635" s="406"/>
      <c r="FK635" s="406"/>
      <c r="FL635" s="406"/>
      <c r="FM635" s="406"/>
      <c r="FN635" s="406"/>
      <c r="FO635" s="406"/>
      <c r="FP635" s="406"/>
      <c r="FQ635" s="408"/>
      <c r="FR635" s="408"/>
      <c r="FS635" s="406"/>
      <c r="FT635" s="406"/>
      <c r="FU635" s="406"/>
      <c r="FV635" s="406"/>
      <c r="FW635" s="406"/>
      <c r="FX635" s="406"/>
      <c r="FY635" s="406"/>
      <c r="FZ635" s="406"/>
      <c r="GA635" s="403"/>
      <c r="GB635" s="403"/>
      <c r="GC635" s="403"/>
      <c r="GD635" s="401"/>
      <c r="GE635" s="401"/>
      <c r="GF635" s="401"/>
      <c r="GG635" s="401"/>
      <c r="GH635" s="401"/>
      <c r="GI635" s="401"/>
      <c r="GJ635" s="401"/>
      <c r="GK635" s="401"/>
      <c r="GL635" s="401"/>
      <c r="GM635" s="401"/>
      <c r="GN635" s="401"/>
      <c r="GO635" s="401"/>
      <c r="GP635" s="401"/>
      <c r="GQ635" s="401"/>
      <c r="GR635" s="401"/>
      <c r="GS635" s="401"/>
      <c r="GT635" s="401"/>
      <c r="GU635" s="401"/>
      <c r="GV635" s="401"/>
      <c r="GW635" s="401"/>
      <c r="GX635" s="401"/>
      <c r="GY635" s="401"/>
      <c r="GZ635" s="401"/>
      <c r="HA635" s="401"/>
      <c r="HB635" s="401"/>
      <c r="HC635" s="401"/>
      <c r="HD635" s="401"/>
      <c r="HE635" s="401"/>
      <c r="HF635" s="401"/>
      <c r="HG635" s="401"/>
      <c r="HH635" s="401"/>
      <c r="HI635" s="401"/>
      <c r="HJ635" s="401"/>
      <c r="HK635" s="401"/>
      <c r="HL635" s="401"/>
      <c r="HM635" s="401"/>
      <c r="HN635" s="401"/>
      <c r="HO635" s="401"/>
      <c r="HP635" s="401"/>
      <c r="HQ635" s="401"/>
      <c r="HR635" s="401"/>
      <c r="HS635" s="401"/>
      <c r="HT635" s="401"/>
      <c r="HU635" s="401"/>
      <c r="HV635" s="401"/>
      <c r="HW635" s="401"/>
      <c r="HX635" s="401"/>
      <c r="HY635" s="401"/>
      <c r="HZ635" s="401"/>
      <c r="IA635" s="401"/>
      <c r="IB635" s="401"/>
      <c r="IC635" s="401"/>
      <c r="ID635" s="401"/>
      <c r="IE635" s="401"/>
      <c r="IF635" s="401"/>
      <c r="IG635" s="401"/>
      <c r="IH635" s="401"/>
      <c r="II635" s="401"/>
      <c r="IJ635" s="401"/>
      <c r="IK635" s="401"/>
      <c r="IL635" s="401"/>
      <c r="IM635" s="401"/>
      <c r="IN635" s="401"/>
      <c r="IO635" s="401"/>
      <c r="IP635" s="401"/>
      <c r="IQ635" s="401"/>
      <c r="IR635" s="401"/>
      <c r="IS635" s="401"/>
      <c r="IT635" s="401"/>
      <c r="IU635" s="401"/>
      <c r="IV635" s="401"/>
      <c r="IW635" s="401"/>
      <c r="IX635" s="401"/>
      <c r="IY635" s="401"/>
      <c r="IZ635" s="401"/>
      <c r="JA635" s="401"/>
      <c r="JB635" s="401"/>
      <c r="JC635" s="401"/>
      <c r="JD635" s="410"/>
    </row>
    <row r="636" spans="1:264" ht="18.95" hidden="1" customHeight="1">
      <c r="A636" s="275"/>
      <c r="B636" s="276"/>
      <c r="C636" s="339"/>
      <c r="D636" s="276"/>
      <c r="E636" s="278"/>
      <c r="F636" s="278"/>
      <c r="G636" s="278"/>
      <c r="H636" s="276"/>
      <c r="I636" s="339"/>
      <c r="J636" s="406"/>
      <c r="K636" s="403"/>
      <c r="L636" s="403"/>
      <c r="M636" s="403"/>
      <c r="N636" s="403"/>
      <c r="O636" s="431"/>
      <c r="P636" s="404"/>
      <c r="Q636" s="403"/>
      <c r="R636" s="406"/>
      <c r="S636" s="406"/>
      <c r="T636" s="406"/>
      <c r="U636" s="406"/>
      <c r="V636" s="406"/>
      <c r="W636" s="411"/>
      <c r="X636" s="403"/>
      <c r="Y636" s="406"/>
      <c r="Z636" s="406"/>
      <c r="AA636" s="406"/>
      <c r="AB636" s="406"/>
      <c r="AC636" s="406"/>
      <c r="AD636" s="406"/>
      <c r="AE636" s="406"/>
      <c r="AF636" s="406"/>
      <c r="AG636" s="406"/>
      <c r="AH636" s="406"/>
      <c r="AI636" s="406"/>
      <c r="AJ636" s="406"/>
      <c r="AK636" s="406"/>
      <c r="AL636" s="406"/>
      <c r="AM636" s="406"/>
      <c r="AN636" s="406"/>
      <c r="AO636" s="406"/>
      <c r="AP636" s="406"/>
      <c r="AQ636" s="406"/>
      <c r="AR636" s="406"/>
      <c r="AS636" s="406"/>
      <c r="AT636" s="406"/>
      <c r="AU636" s="406"/>
      <c r="AV636" s="406"/>
      <c r="AW636" s="406"/>
      <c r="AX636" s="406"/>
      <c r="AY636" s="406"/>
      <c r="AZ636" s="406"/>
      <c r="BA636" s="406"/>
      <c r="BB636" s="406"/>
      <c r="BC636" s="406"/>
      <c r="BD636" s="406"/>
      <c r="BE636" s="406"/>
      <c r="BF636" s="406"/>
      <c r="BG636" s="406"/>
      <c r="BH636" s="406"/>
      <c r="BI636" s="406"/>
      <c r="BJ636" s="406"/>
      <c r="BK636" s="406"/>
      <c r="BL636" s="406"/>
      <c r="BM636" s="406"/>
      <c r="BN636" s="406"/>
      <c r="BO636" s="406"/>
      <c r="BP636" s="406"/>
      <c r="BQ636" s="406"/>
      <c r="BR636" s="406"/>
      <c r="BS636" s="406"/>
      <c r="BT636" s="406"/>
      <c r="BU636" s="406"/>
      <c r="BV636" s="406"/>
      <c r="BW636" s="406"/>
      <c r="BX636" s="406"/>
      <c r="BY636" s="406"/>
      <c r="BZ636" s="406"/>
      <c r="CA636" s="406"/>
      <c r="CB636" s="406"/>
      <c r="CC636" s="406"/>
      <c r="CD636" s="406"/>
      <c r="CE636" s="406"/>
      <c r="CF636" s="406"/>
      <c r="CG636" s="406"/>
      <c r="CH636" s="406"/>
      <c r="CI636" s="406"/>
      <c r="CJ636" s="406"/>
      <c r="CK636" s="406"/>
      <c r="CL636" s="406"/>
      <c r="CM636" s="406"/>
      <c r="CN636" s="406"/>
      <c r="CO636" s="406"/>
      <c r="CP636" s="406"/>
      <c r="CQ636" s="406"/>
      <c r="CR636" s="406"/>
      <c r="CS636" s="406"/>
      <c r="CT636" s="406"/>
      <c r="CU636" s="406"/>
      <c r="CV636" s="406"/>
      <c r="CW636" s="406"/>
      <c r="CX636" s="406"/>
      <c r="CY636" s="406"/>
      <c r="CZ636" s="406"/>
      <c r="DA636" s="406"/>
      <c r="DB636" s="406"/>
      <c r="DC636" s="406"/>
      <c r="DD636" s="406"/>
      <c r="DE636" s="406"/>
      <c r="DF636" s="406"/>
      <c r="DG636" s="406"/>
      <c r="DH636" s="406"/>
      <c r="DI636" s="406"/>
      <c r="DJ636" s="406"/>
      <c r="DK636" s="406"/>
      <c r="DL636" s="406"/>
      <c r="DM636" s="406"/>
      <c r="DN636" s="406"/>
      <c r="DO636" s="406"/>
      <c r="DP636" s="406"/>
      <c r="DQ636" s="406"/>
      <c r="DR636" s="406"/>
      <c r="DS636" s="406"/>
      <c r="DT636" s="406"/>
      <c r="DU636" s="406"/>
      <c r="DV636" s="406"/>
      <c r="DW636" s="406"/>
      <c r="DX636" s="406"/>
      <c r="DY636" s="406"/>
      <c r="DZ636" s="406"/>
      <c r="EA636" s="406"/>
      <c r="EB636" s="406"/>
      <c r="EC636" s="406"/>
      <c r="ED636" s="406"/>
      <c r="EE636" s="406"/>
      <c r="EF636" s="406"/>
      <c r="EG636" s="406"/>
      <c r="EH636" s="406"/>
      <c r="EI636" s="406"/>
      <c r="EJ636" s="406"/>
      <c r="EK636" s="406"/>
      <c r="EL636" s="406"/>
      <c r="EM636" s="406"/>
      <c r="EN636" s="406"/>
      <c r="EO636" s="406"/>
      <c r="EP636" s="406"/>
      <c r="EQ636" s="406"/>
      <c r="ER636" s="406"/>
      <c r="ES636" s="403"/>
      <c r="ET636" s="406"/>
      <c r="EU636" s="406"/>
      <c r="EV636" s="406"/>
      <c r="EW636" s="406"/>
      <c r="EX636" s="406"/>
      <c r="EY636" s="406"/>
      <c r="EZ636" s="406"/>
      <c r="FA636" s="406"/>
      <c r="FB636" s="406"/>
      <c r="FC636" s="406"/>
      <c r="FD636" s="406"/>
      <c r="FE636" s="406"/>
      <c r="FF636" s="413"/>
      <c r="FG636" s="406"/>
      <c r="FH636" s="406"/>
      <c r="FI636" s="406"/>
      <c r="FJ636" s="406"/>
      <c r="FK636" s="406"/>
      <c r="FL636" s="406"/>
      <c r="FM636" s="406"/>
      <c r="FN636" s="406"/>
      <c r="FO636" s="406"/>
      <c r="FP636" s="406"/>
      <c r="FQ636" s="408"/>
      <c r="FR636" s="408"/>
      <c r="FS636" s="406"/>
      <c r="FT636" s="406"/>
      <c r="FU636" s="406"/>
      <c r="FV636" s="406"/>
      <c r="FW636" s="406"/>
      <c r="FX636" s="406"/>
      <c r="FY636" s="406"/>
      <c r="FZ636" s="406"/>
      <c r="GA636" s="403"/>
      <c r="GB636" s="403"/>
      <c r="GC636" s="403"/>
      <c r="GD636" s="401"/>
      <c r="GE636" s="401"/>
      <c r="GF636" s="401"/>
      <c r="GG636" s="401"/>
      <c r="GH636" s="401"/>
      <c r="GI636" s="401"/>
      <c r="GJ636" s="401"/>
      <c r="GK636" s="401"/>
      <c r="GL636" s="401"/>
      <c r="GM636" s="401"/>
      <c r="GN636" s="401"/>
      <c r="GO636" s="401"/>
      <c r="GP636" s="401"/>
      <c r="GQ636" s="401"/>
      <c r="GR636" s="401"/>
      <c r="GS636" s="401"/>
      <c r="GT636" s="401"/>
      <c r="GU636" s="401"/>
      <c r="GV636" s="401"/>
      <c r="GW636" s="401"/>
      <c r="GX636" s="401"/>
      <c r="GY636" s="401"/>
      <c r="GZ636" s="401"/>
      <c r="HA636" s="401"/>
      <c r="HB636" s="401"/>
      <c r="HC636" s="401"/>
      <c r="HD636" s="401"/>
      <c r="HE636" s="401"/>
      <c r="HF636" s="401"/>
      <c r="HG636" s="401"/>
      <c r="HH636" s="401"/>
      <c r="HI636" s="401"/>
      <c r="HJ636" s="401"/>
      <c r="HK636" s="401"/>
      <c r="HL636" s="401"/>
      <c r="HM636" s="401"/>
      <c r="HN636" s="401"/>
      <c r="HO636" s="401"/>
      <c r="HP636" s="401"/>
      <c r="HQ636" s="401"/>
      <c r="HR636" s="401"/>
      <c r="HS636" s="401"/>
      <c r="HT636" s="401"/>
      <c r="HU636" s="401"/>
      <c r="HV636" s="401"/>
      <c r="HW636" s="401"/>
      <c r="HX636" s="401"/>
      <c r="HY636" s="401"/>
      <c r="HZ636" s="401"/>
      <c r="IA636" s="401"/>
      <c r="IB636" s="401"/>
      <c r="IC636" s="401"/>
      <c r="ID636" s="401"/>
      <c r="IE636" s="401"/>
      <c r="IF636" s="401"/>
      <c r="IG636" s="401"/>
      <c r="IH636" s="401"/>
      <c r="II636" s="401"/>
      <c r="IJ636" s="401"/>
      <c r="IK636" s="401"/>
      <c r="IL636" s="401"/>
      <c r="IM636" s="401"/>
      <c r="IN636" s="401"/>
      <c r="IO636" s="401"/>
      <c r="IP636" s="401"/>
      <c r="IQ636" s="401"/>
      <c r="IR636" s="401"/>
      <c r="IS636" s="401"/>
      <c r="IT636" s="401"/>
      <c r="IU636" s="401"/>
      <c r="IV636" s="401"/>
      <c r="IW636" s="401"/>
      <c r="IX636" s="401"/>
      <c r="IY636" s="401"/>
      <c r="IZ636" s="401"/>
      <c r="JA636" s="401"/>
      <c r="JB636" s="401"/>
      <c r="JC636" s="401"/>
      <c r="JD636" s="410"/>
    </row>
    <row r="637" spans="1:264" ht="18.95" hidden="1" customHeight="1">
      <c r="A637" s="275"/>
      <c r="B637" s="276"/>
      <c r="C637" s="339"/>
      <c r="D637" s="276"/>
      <c r="E637" s="278"/>
      <c r="F637" s="278"/>
      <c r="G637" s="278"/>
      <c r="H637" s="276"/>
      <c r="I637" s="339"/>
      <c r="J637" s="406"/>
      <c r="K637" s="403"/>
      <c r="L637" s="403"/>
      <c r="M637" s="403"/>
      <c r="N637" s="403"/>
      <c r="O637" s="431"/>
      <c r="P637" s="404"/>
      <c r="Q637" s="403"/>
      <c r="R637" s="406"/>
      <c r="S637" s="406"/>
      <c r="T637" s="406"/>
      <c r="U637" s="406"/>
      <c r="V637" s="406"/>
      <c r="W637" s="411"/>
      <c r="X637" s="403"/>
      <c r="Y637" s="406"/>
      <c r="Z637" s="406"/>
      <c r="AA637" s="406"/>
      <c r="AB637" s="406"/>
      <c r="AC637" s="406"/>
      <c r="AD637" s="406"/>
      <c r="AE637" s="406"/>
      <c r="AF637" s="406"/>
      <c r="AG637" s="406"/>
      <c r="AH637" s="406"/>
      <c r="AI637" s="406"/>
      <c r="AJ637" s="406"/>
      <c r="AK637" s="406"/>
      <c r="AL637" s="406"/>
      <c r="AM637" s="406"/>
      <c r="AN637" s="406"/>
      <c r="AO637" s="406"/>
      <c r="AP637" s="406"/>
      <c r="AQ637" s="406"/>
      <c r="AR637" s="406"/>
      <c r="AS637" s="406"/>
      <c r="AT637" s="406"/>
      <c r="AU637" s="406"/>
      <c r="AV637" s="406"/>
      <c r="AW637" s="406"/>
      <c r="AX637" s="406"/>
      <c r="AY637" s="406"/>
      <c r="AZ637" s="406"/>
      <c r="BA637" s="406"/>
      <c r="BB637" s="406"/>
      <c r="BC637" s="406"/>
      <c r="BD637" s="406"/>
      <c r="BE637" s="406"/>
      <c r="BF637" s="406"/>
      <c r="BG637" s="406"/>
      <c r="BH637" s="406"/>
      <c r="BI637" s="406"/>
      <c r="BJ637" s="406"/>
      <c r="BK637" s="406"/>
      <c r="BL637" s="406"/>
      <c r="BM637" s="406"/>
      <c r="BN637" s="406"/>
      <c r="BO637" s="406"/>
      <c r="BP637" s="406"/>
      <c r="BQ637" s="406"/>
      <c r="BR637" s="406"/>
      <c r="BS637" s="406"/>
      <c r="BT637" s="406"/>
      <c r="BU637" s="406"/>
      <c r="BV637" s="406"/>
      <c r="BW637" s="406"/>
      <c r="BX637" s="406"/>
      <c r="BY637" s="406"/>
      <c r="BZ637" s="406"/>
      <c r="CA637" s="406"/>
      <c r="CB637" s="406"/>
      <c r="CC637" s="406"/>
      <c r="CD637" s="406"/>
      <c r="CE637" s="406"/>
      <c r="CF637" s="406"/>
      <c r="CG637" s="406"/>
      <c r="CH637" s="406"/>
      <c r="CI637" s="406"/>
      <c r="CJ637" s="406"/>
      <c r="CK637" s="406"/>
      <c r="CL637" s="406"/>
      <c r="CM637" s="406"/>
      <c r="CN637" s="406"/>
      <c r="CO637" s="406"/>
      <c r="CP637" s="406"/>
      <c r="CQ637" s="406"/>
      <c r="CR637" s="406"/>
      <c r="CS637" s="406"/>
      <c r="CT637" s="406"/>
      <c r="CU637" s="406"/>
      <c r="CV637" s="406"/>
      <c r="CW637" s="406"/>
      <c r="CX637" s="406"/>
      <c r="CY637" s="406"/>
      <c r="CZ637" s="406"/>
      <c r="DA637" s="406"/>
      <c r="DB637" s="406"/>
      <c r="DC637" s="406"/>
      <c r="DD637" s="406"/>
      <c r="DE637" s="406"/>
      <c r="DF637" s="406"/>
      <c r="DG637" s="406"/>
      <c r="DH637" s="406"/>
      <c r="DI637" s="406"/>
      <c r="DJ637" s="406"/>
      <c r="DK637" s="406"/>
      <c r="DL637" s="406"/>
      <c r="DM637" s="406"/>
      <c r="DN637" s="406"/>
      <c r="DO637" s="406"/>
      <c r="DP637" s="406"/>
      <c r="DQ637" s="406"/>
      <c r="DR637" s="406"/>
      <c r="DS637" s="406"/>
      <c r="DT637" s="406"/>
      <c r="DU637" s="406"/>
      <c r="DV637" s="406"/>
      <c r="DW637" s="406"/>
      <c r="DX637" s="406"/>
      <c r="DY637" s="406"/>
      <c r="DZ637" s="406"/>
      <c r="EA637" s="406"/>
      <c r="EB637" s="406"/>
      <c r="EC637" s="406"/>
      <c r="ED637" s="406"/>
      <c r="EE637" s="406"/>
      <c r="EF637" s="406"/>
      <c r="EG637" s="406"/>
      <c r="EH637" s="406"/>
      <c r="EI637" s="406"/>
      <c r="EJ637" s="406"/>
      <c r="EK637" s="406"/>
      <c r="EL637" s="406"/>
      <c r="EM637" s="406"/>
      <c r="EN637" s="406"/>
      <c r="EO637" s="406"/>
      <c r="EP637" s="406"/>
      <c r="EQ637" s="406"/>
      <c r="ER637" s="406"/>
      <c r="ES637" s="403"/>
      <c r="ET637" s="406"/>
      <c r="EU637" s="406"/>
      <c r="EV637" s="406"/>
      <c r="EW637" s="406"/>
      <c r="EX637" s="406"/>
      <c r="EY637" s="406"/>
      <c r="EZ637" s="406"/>
      <c r="FA637" s="406"/>
      <c r="FB637" s="406"/>
      <c r="FC637" s="406"/>
      <c r="FD637" s="406"/>
      <c r="FE637" s="406"/>
      <c r="FF637" s="413"/>
      <c r="FG637" s="406"/>
      <c r="FH637" s="406"/>
      <c r="FI637" s="406"/>
      <c r="FJ637" s="406"/>
      <c r="FK637" s="406"/>
      <c r="FL637" s="406"/>
      <c r="FM637" s="406"/>
      <c r="FN637" s="406"/>
      <c r="FO637" s="406"/>
      <c r="FP637" s="406"/>
      <c r="FQ637" s="408"/>
      <c r="FR637" s="408"/>
      <c r="FS637" s="406"/>
      <c r="FT637" s="406"/>
      <c r="FU637" s="406"/>
      <c r="FV637" s="406"/>
      <c r="FW637" s="406"/>
      <c r="FX637" s="406"/>
      <c r="FY637" s="406"/>
      <c r="FZ637" s="406"/>
      <c r="GA637" s="403"/>
      <c r="GB637" s="403"/>
      <c r="GC637" s="403"/>
      <c r="GD637" s="401"/>
      <c r="GE637" s="401"/>
      <c r="GF637" s="401"/>
      <c r="GG637" s="401"/>
      <c r="GH637" s="401"/>
      <c r="GI637" s="401"/>
      <c r="GJ637" s="401"/>
      <c r="GK637" s="401"/>
      <c r="GL637" s="401"/>
      <c r="GM637" s="401"/>
      <c r="GN637" s="401"/>
      <c r="GO637" s="401"/>
      <c r="GP637" s="401"/>
      <c r="GQ637" s="401"/>
      <c r="GR637" s="401"/>
      <c r="GS637" s="401"/>
      <c r="GT637" s="401"/>
      <c r="GU637" s="401"/>
      <c r="GV637" s="401"/>
      <c r="GW637" s="401"/>
      <c r="GX637" s="401"/>
      <c r="GY637" s="401"/>
      <c r="GZ637" s="401"/>
      <c r="HA637" s="401"/>
      <c r="HB637" s="401"/>
      <c r="HC637" s="401"/>
      <c r="HD637" s="401"/>
      <c r="HE637" s="401"/>
      <c r="HF637" s="401"/>
      <c r="HG637" s="401"/>
      <c r="HH637" s="401"/>
      <c r="HI637" s="401"/>
      <c r="HJ637" s="401"/>
      <c r="HK637" s="401"/>
      <c r="HL637" s="401"/>
      <c r="HM637" s="401"/>
      <c r="HN637" s="401"/>
      <c r="HO637" s="401"/>
      <c r="HP637" s="401"/>
      <c r="HQ637" s="401"/>
      <c r="HR637" s="401"/>
      <c r="HS637" s="401"/>
      <c r="HT637" s="401"/>
      <c r="HU637" s="401"/>
      <c r="HV637" s="401"/>
      <c r="HW637" s="401"/>
      <c r="HX637" s="401"/>
      <c r="HY637" s="401"/>
      <c r="HZ637" s="401"/>
      <c r="IA637" s="401"/>
      <c r="IB637" s="401"/>
      <c r="IC637" s="401"/>
      <c r="ID637" s="401"/>
      <c r="IE637" s="401"/>
      <c r="IF637" s="401"/>
      <c r="IG637" s="401"/>
      <c r="IH637" s="401"/>
      <c r="II637" s="401"/>
      <c r="IJ637" s="401"/>
      <c r="IK637" s="401"/>
      <c r="IL637" s="401"/>
      <c r="IM637" s="401"/>
      <c r="IN637" s="401"/>
      <c r="IO637" s="401"/>
      <c r="IP637" s="401"/>
      <c r="IQ637" s="401"/>
      <c r="IR637" s="401"/>
      <c r="IS637" s="401"/>
      <c r="IT637" s="401"/>
      <c r="IU637" s="401"/>
      <c r="IV637" s="401"/>
      <c r="IW637" s="401"/>
      <c r="IX637" s="401"/>
      <c r="IY637" s="401"/>
      <c r="IZ637" s="401"/>
      <c r="JA637" s="401"/>
      <c r="JB637" s="401"/>
      <c r="JC637" s="401"/>
      <c r="JD637" s="410"/>
    </row>
    <row r="638" spans="1:264" ht="18.95" hidden="1" customHeight="1">
      <c r="A638" s="275"/>
      <c r="B638" s="276"/>
      <c r="C638" s="339"/>
      <c r="D638" s="276"/>
      <c r="E638" s="278"/>
      <c r="F638" s="278"/>
      <c r="G638" s="278"/>
      <c r="H638" s="276"/>
      <c r="I638" s="339"/>
      <c r="J638" s="406"/>
      <c r="K638" s="403"/>
      <c r="L638" s="403"/>
      <c r="M638" s="403"/>
      <c r="N638" s="403"/>
      <c r="O638" s="431"/>
      <c r="P638" s="404"/>
      <c r="Q638" s="403"/>
      <c r="R638" s="406"/>
      <c r="S638" s="406"/>
      <c r="T638" s="406"/>
      <c r="U638" s="406"/>
      <c r="V638" s="406"/>
      <c r="W638" s="411"/>
      <c r="X638" s="403"/>
      <c r="Y638" s="406"/>
      <c r="Z638" s="406"/>
      <c r="AA638" s="406"/>
      <c r="AB638" s="406"/>
      <c r="AC638" s="406"/>
      <c r="AD638" s="406"/>
      <c r="AE638" s="406"/>
      <c r="AF638" s="406"/>
      <c r="AG638" s="406"/>
      <c r="AH638" s="406"/>
      <c r="AI638" s="406"/>
      <c r="AJ638" s="406"/>
      <c r="AK638" s="406"/>
      <c r="AL638" s="406"/>
      <c r="AM638" s="406"/>
      <c r="AN638" s="406"/>
      <c r="AO638" s="406"/>
      <c r="AP638" s="406"/>
      <c r="AQ638" s="406"/>
      <c r="AR638" s="406"/>
      <c r="AS638" s="406"/>
      <c r="AT638" s="406"/>
      <c r="AU638" s="406"/>
      <c r="AV638" s="406"/>
      <c r="AW638" s="406"/>
      <c r="AX638" s="406"/>
      <c r="AY638" s="406"/>
      <c r="AZ638" s="406"/>
      <c r="BA638" s="406"/>
      <c r="BB638" s="406"/>
      <c r="BC638" s="406"/>
      <c r="BD638" s="406"/>
      <c r="BE638" s="406"/>
      <c r="BF638" s="406"/>
      <c r="BG638" s="406"/>
      <c r="BH638" s="406"/>
      <c r="BI638" s="406"/>
      <c r="BJ638" s="406"/>
      <c r="BK638" s="406"/>
      <c r="BL638" s="406"/>
      <c r="BM638" s="406"/>
      <c r="BN638" s="406"/>
      <c r="BO638" s="406"/>
      <c r="BP638" s="406"/>
      <c r="BQ638" s="406"/>
      <c r="BR638" s="406"/>
      <c r="BS638" s="406"/>
      <c r="BT638" s="406"/>
      <c r="BU638" s="406"/>
      <c r="BV638" s="406"/>
      <c r="BW638" s="406"/>
      <c r="BX638" s="406"/>
      <c r="BY638" s="406"/>
      <c r="BZ638" s="406"/>
      <c r="CA638" s="406"/>
      <c r="CB638" s="406"/>
      <c r="CC638" s="406"/>
      <c r="CD638" s="406"/>
      <c r="CE638" s="406"/>
      <c r="CF638" s="406"/>
      <c r="CG638" s="406"/>
      <c r="CH638" s="406"/>
      <c r="CI638" s="406"/>
      <c r="CJ638" s="406"/>
      <c r="CK638" s="406"/>
      <c r="CL638" s="406"/>
      <c r="CM638" s="406"/>
      <c r="CN638" s="406"/>
      <c r="CO638" s="406"/>
      <c r="CP638" s="406"/>
      <c r="CQ638" s="406"/>
      <c r="CR638" s="406"/>
      <c r="CS638" s="406"/>
      <c r="CT638" s="406"/>
      <c r="CU638" s="406"/>
      <c r="CV638" s="406"/>
      <c r="CW638" s="406"/>
      <c r="CX638" s="406"/>
      <c r="CY638" s="406"/>
      <c r="CZ638" s="406"/>
      <c r="DA638" s="406"/>
      <c r="DB638" s="406"/>
      <c r="DC638" s="406"/>
      <c r="DD638" s="406"/>
      <c r="DE638" s="406"/>
      <c r="DF638" s="406"/>
      <c r="DG638" s="406"/>
      <c r="DH638" s="406"/>
      <c r="DI638" s="406"/>
      <c r="DJ638" s="406"/>
      <c r="DK638" s="406"/>
      <c r="DL638" s="406"/>
      <c r="DM638" s="406"/>
      <c r="DN638" s="406"/>
      <c r="DO638" s="406"/>
      <c r="DP638" s="406"/>
      <c r="DQ638" s="406"/>
      <c r="DR638" s="406"/>
      <c r="DS638" s="406"/>
      <c r="DT638" s="406"/>
      <c r="DU638" s="406"/>
      <c r="DV638" s="406"/>
      <c r="DW638" s="406"/>
      <c r="DX638" s="406"/>
      <c r="DY638" s="406"/>
      <c r="DZ638" s="406"/>
      <c r="EA638" s="406"/>
      <c r="EB638" s="406"/>
      <c r="EC638" s="406"/>
      <c r="ED638" s="406"/>
      <c r="EE638" s="406"/>
      <c r="EF638" s="406"/>
      <c r="EG638" s="406"/>
      <c r="EH638" s="406"/>
      <c r="EI638" s="406"/>
      <c r="EJ638" s="406"/>
      <c r="EK638" s="406"/>
      <c r="EL638" s="406"/>
      <c r="EM638" s="406"/>
      <c r="EN638" s="406"/>
      <c r="EO638" s="406"/>
      <c r="EP638" s="406"/>
      <c r="EQ638" s="406"/>
      <c r="ER638" s="406"/>
      <c r="ES638" s="403"/>
      <c r="ET638" s="406"/>
      <c r="EU638" s="406"/>
      <c r="EV638" s="406"/>
      <c r="EW638" s="406"/>
      <c r="EX638" s="406"/>
      <c r="EY638" s="406"/>
      <c r="EZ638" s="406"/>
      <c r="FA638" s="406"/>
      <c r="FB638" s="406"/>
      <c r="FC638" s="406"/>
      <c r="FD638" s="406"/>
      <c r="FE638" s="406"/>
      <c r="FF638" s="413"/>
      <c r="FG638" s="406"/>
      <c r="FH638" s="406"/>
      <c r="FI638" s="406"/>
      <c r="FJ638" s="406"/>
      <c r="FK638" s="406"/>
      <c r="FL638" s="406"/>
      <c r="FM638" s="406"/>
      <c r="FN638" s="406"/>
      <c r="FO638" s="406"/>
      <c r="FP638" s="406"/>
      <c r="FQ638" s="408"/>
      <c r="FR638" s="408"/>
      <c r="FS638" s="406"/>
      <c r="FT638" s="406"/>
      <c r="FU638" s="406"/>
      <c r="FV638" s="406"/>
      <c r="FW638" s="406"/>
      <c r="FX638" s="406"/>
      <c r="FY638" s="406"/>
      <c r="FZ638" s="406"/>
      <c r="GA638" s="403"/>
      <c r="GB638" s="403"/>
      <c r="GC638" s="403"/>
      <c r="GD638" s="401"/>
      <c r="GE638" s="401"/>
      <c r="GF638" s="401"/>
      <c r="GG638" s="401"/>
      <c r="GH638" s="401"/>
      <c r="GI638" s="401"/>
      <c r="GJ638" s="401"/>
      <c r="GK638" s="401"/>
      <c r="GL638" s="401"/>
      <c r="GM638" s="401"/>
      <c r="GN638" s="401"/>
      <c r="GO638" s="401"/>
      <c r="GP638" s="401"/>
      <c r="GQ638" s="401"/>
      <c r="GR638" s="401"/>
      <c r="GS638" s="401"/>
      <c r="GT638" s="401"/>
      <c r="GU638" s="401"/>
      <c r="GV638" s="401"/>
      <c r="GW638" s="401"/>
      <c r="GX638" s="401"/>
      <c r="GY638" s="401"/>
      <c r="GZ638" s="401"/>
      <c r="HA638" s="401"/>
      <c r="HB638" s="401"/>
      <c r="HC638" s="401"/>
      <c r="HD638" s="401"/>
      <c r="HE638" s="401"/>
      <c r="HF638" s="401"/>
      <c r="HG638" s="401"/>
      <c r="HH638" s="401"/>
      <c r="HI638" s="401"/>
      <c r="HJ638" s="401"/>
      <c r="HK638" s="401"/>
      <c r="HL638" s="401"/>
      <c r="HM638" s="401"/>
      <c r="HN638" s="401"/>
      <c r="HO638" s="401"/>
      <c r="HP638" s="401"/>
      <c r="HQ638" s="401"/>
      <c r="HR638" s="401"/>
      <c r="HS638" s="401"/>
      <c r="HT638" s="401"/>
      <c r="HU638" s="401"/>
      <c r="HV638" s="401"/>
      <c r="HW638" s="401"/>
      <c r="HX638" s="401"/>
      <c r="HY638" s="401"/>
      <c r="HZ638" s="401"/>
      <c r="IA638" s="401"/>
      <c r="IB638" s="401"/>
      <c r="IC638" s="401"/>
      <c r="ID638" s="401"/>
      <c r="IE638" s="401"/>
      <c r="IF638" s="401"/>
      <c r="IG638" s="401"/>
      <c r="IH638" s="401"/>
      <c r="II638" s="401"/>
      <c r="IJ638" s="401"/>
      <c r="IK638" s="401"/>
      <c r="IL638" s="401"/>
      <c r="IM638" s="401"/>
      <c r="IN638" s="401"/>
      <c r="IO638" s="401"/>
      <c r="IP638" s="401"/>
      <c r="IQ638" s="401"/>
      <c r="IR638" s="401"/>
      <c r="IS638" s="401"/>
      <c r="IT638" s="401"/>
      <c r="IU638" s="401"/>
      <c r="IV638" s="401"/>
      <c r="IW638" s="401"/>
      <c r="IX638" s="401"/>
      <c r="IY638" s="401"/>
      <c r="IZ638" s="401"/>
      <c r="JA638" s="401"/>
      <c r="JB638" s="401"/>
      <c r="JC638" s="401"/>
      <c r="JD638" s="410"/>
    </row>
    <row r="639" spans="1:264" ht="18.95" hidden="1" customHeight="1">
      <c r="A639" s="275"/>
      <c r="B639" s="276"/>
      <c r="C639" s="339"/>
      <c r="D639" s="276"/>
      <c r="E639" s="278"/>
      <c r="F639" s="278"/>
      <c r="G639" s="278"/>
      <c r="H639" s="276"/>
      <c r="I639" s="339"/>
      <c r="J639" s="406"/>
      <c r="K639" s="403"/>
      <c r="L639" s="403"/>
      <c r="M639" s="403"/>
      <c r="N639" s="403"/>
      <c r="O639" s="431"/>
      <c r="P639" s="404"/>
      <c r="Q639" s="403"/>
      <c r="R639" s="406"/>
      <c r="S639" s="406"/>
      <c r="T639" s="406"/>
      <c r="U639" s="406"/>
      <c r="V639" s="406"/>
      <c r="W639" s="411"/>
      <c r="X639" s="403"/>
      <c r="Y639" s="406"/>
      <c r="Z639" s="406"/>
      <c r="AA639" s="406"/>
      <c r="AB639" s="406"/>
      <c r="AC639" s="406"/>
      <c r="AD639" s="406"/>
      <c r="AE639" s="406"/>
      <c r="AF639" s="406"/>
      <c r="AG639" s="406"/>
      <c r="AH639" s="406"/>
      <c r="AI639" s="406"/>
      <c r="AJ639" s="406"/>
      <c r="AK639" s="406"/>
      <c r="AL639" s="406"/>
      <c r="AM639" s="406"/>
      <c r="AN639" s="406"/>
      <c r="AO639" s="406"/>
      <c r="AP639" s="406"/>
      <c r="AQ639" s="406"/>
      <c r="AR639" s="406"/>
      <c r="AS639" s="406"/>
      <c r="AT639" s="406"/>
      <c r="AU639" s="406"/>
      <c r="AV639" s="406"/>
      <c r="AW639" s="406"/>
      <c r="AX639" s="406"/>
      <c r="AY639" s="406"/>
      <c r="AZ639" s="406"/>
      <c r="BA639" s="406"/>
      <c r="BB639" s="406"/>
      <c r="BC639" s="406"/>
      <c r="BD639" s="406"/>
      <c r="BE639" s="406"/>
      <c r="BF639" s="406"/>
      <c r="BG639" s="406"/>
      <c r="BH639" s="406"/>
      <c r="BI639" s="406"/>
      <c r="BJ639" s="406"/>
      <c r="BK639" s="406"/>
      <c r="BL639" s="406"/>
      <c r="BM639" s="406"/>
      <c r="BN639" s="406"/>
      <c r="BO639" s="406"/>
      <c r="BP639" s="406"/>
      <c r="BQ639" s="406"/>
      <c r="BR639" s="406"/>
      <c r="BS639" s="406"/>
      <c r="BT639" s="406"/>
      <c r="BU639" s="406"/>
      <c r="BV639" s="406"/>
      <c r="BW639" s="406"/>
      <c r="BX639" s="406"/>
      <c r="BY639" s="406"/>
      <c r="BZ639" s="406"/>
      <c r="CA639" s="406"/>
      <c r="CB639" s="406"/>
      <c r="CC639" s="406"/>
      <c r="CD639" s="406"/>
      <c r="CE639" s="406"/>
      <c r="CF639" s="406"/>
      <c r="CG639" s="406"/>
      <c r="CH639" s="406"/>
      <c r="CI639" s="406"/>
      <c r="CJ639" s="406"/>
      <c r="CK639" s="406"/>
      <c r="CL639" s="406"/>
      <c r="CM639" s="406"/>
      <c r="CN639" s="406"/>
      <c r="CO639" s="406"/>
      <c r="CP639" s="406"/>
      <c r="CQ639" s="406"/>
      <c r="CR639" s="406"/>
      <c r="CS639" s="406"/>
      <c r="CT639" s="406"/>
      <c r="CU639" s="406"/>
      <c r="CV639" s="406"/>
      <c r="CW639" s="406"/>
      <c r="CX639" s="406"/>
      <c r="CY639" s="406"/>
      <c r="CZ639" s="406"/>
      <c r="DA639" s="406"/>
      <c r="DB639" s="406"/>
      <c r="DC639" s="406"/>
      <c r="DD639" s="406"/>
      <c r="DE639" s="406"/>
      <c r="DF639" s="406"/>
      <c r="DG639" s="406"/>
      <c r="DH639" s="406"/>
      <c r="DI639" s="406"/>
      <c r="DJ639" s="406"/>
      <c r="DK639" s="406"/>
      <c r="DL639" s="406"/>
      <c r="DM639" s="406"/>
      <c r="DN639" s="406"/>
      <c r="DO639" s="406"/>
      <c r="DP639" s="406"/>
      <c r="DQ639" s="406"/>
      <c r="DR639" s="406"/>
      <c r="DS639" s="406"/>
      <c r="DT639" s="406"/>
      <c r="DU639" s="406"/>
      <c r="DV639" s="406"/>
      <c r="DW639" s="406"/>
      <c r="DX639" s="406"/>
      <c r="DY639" s="406"/>
      <c r="DZ639" s="406"/>
      <c r="EA639" s="406"/>
      <c r="EB639" s="406"/>
      <c r="EC639" s="406"/>
      <c r="ED639" s="406"/>
      <c r="EE639" s="406"/>
      <c r="EF639" s="406"/>
      <c r="EG639" s="406"/>
      <c r="EH639" s="406"/>
      <c r="EI639" s="406"/>
      <c r="EJ639" s="406"/>
      <c r="EK639" s="406"/>
      <c r="EL639" s="406"/>
      <c r="EM639" s="406"/>
      <c r="EN639" s="406"/>
      <c r="EO639" s="406"/>
      <c r="EP639" s="406"/>
      <c r="EQ639" s="406"/>
      <c r="ER639" s="406"/>
      <c r="ES639" s="403"/>
      <c r="ET639" s="406"/>
      <c r="EU639" s="406"/>
      <c r="EV639" s="406"/>
      <c r="EW639" s="406"/>
      <c r="EX639" s="406"/>
      <c r="EY639" s="406"/>
      <c r="EZ639" s="406"/>
      <c r="FA639" s="406"/>
      <c r="FB639" s="406"/>
      <c r="FC639" s="406"/>
      <c r="FD639" s="406"/>
      <c r="FE639" s="406"/>
      <c r="FF639" s="413"/>
      <c r="FG639" s="406"/>
      <c r="FH639" s="406"/>
      <c r="FI639" s="406"/>
      <c r="FJ639" s="406"/>
      <c r="FK639" s="406"/>
      <c r="FL639" s="406"/>
      <c r="FM639" s="406"/>
      <c r="FN639" s="406"/>
      <c r="FO639" s="406"/>
      <c r="FP639" s="406"/>
      <c r="FQ639" s="408"/>
      <c r="FR639" s="408"/>
      <c r="FS639" s="406"/>
      <c r="FT639" s="406"/>
      <c r="FU639" s="406"/>
      <c r="FV639" s="406"/>
      <c r="FW639" s="406"/>
      <c r="FX639" s="406"/>
      <c r="FY639" s="406"/>
      <c r="FZ639" s="406"/>
      <c r="GA639" s="403"/>
      <c r="GB639" s="403"/>
      <c r="GC639" s="403"/>
      <c r="GD639" s="401"/>
      <c r="GE639" s="401"/>
      <c r="GF639" s="401"/>
      <c r="GG639" s="401"/>
      <c r="GH639" s="401"/>
      <c r="GI639" s="401"/>
      <c r="GJ639" s="401"/>
      <c r="GK639" s="401"/>
      <c r="GL639" s="401"/>
      <c r="GM639" s="401"/>
      <c r="GN639" s="401"/>
      <c r="GO639" s="401"/>
      <c r="GP639" s="401"/>
      <c r="GQ639" s="401"/>
      <c r="GR639" s="401"/>
      <c r="GS639" s="401"/>
      <c r="GT639" s="401"/>
      <c r="GU639" s="401"/>
      <c r="GV639" s="401"/>
      <c r="GW639" s="401"/>
      <c r="GX639" s="401"/>
      <c r="GY639" s="401"/>
      <c r="GZ639" s="401"/>
      <c r="HA639" s="401"/>
      <c r="HB639" s="401"/>
      <c r="HC639" s="401"/>
      <c r="HD639" s="401"/>
      <c r="HE639" s="401"/>
      <c r="HF639" s="401"/>
      <c r="HG639" s="401"/>
      <c r="HH639" s="401"/>
      <c r="HI639" s="401"/>
      <c r="HJ639" s="401"/>
      <c r="HK639" s="401"/>
      <c r="HL639" s="401"/>
      <c r="HM639" s="401"/>
      <c r="HN639" s="401"/>
      <c r="HO639" s="401"/>
      <c r="HP639" s="401"/>
      <c r="HQ639" s="401"/>
      <c r="HR639" s="401"/>
      <c r="HS639" s="401"/>
      <c r="HT639" s="401"/>
      <c r="HU639" s="401"/>
      <c r="HV639" s="401"/>
      <c r="HW639" s="401"/>
      <c r="HX639" s="401"/>
      <c r="HY639" s="401"/>
      <c r="HZ639" s="401"/>
      <c r="IA639" s="401"/>
      <c r="IB639" s="401"/>
      <c r="IC639" s="401"/>
      <c r="ID639" s="401"/>
      <c r="IE639" s="401"/>
      <c r="IF639" s="401"/>
      <c r="IG639" s="401"/>
      <c r="IH639" s="401"/>
      <c r="II639" s="401"/>
      <c r="IJ639" s="401"/>
      <c r="IK639" s="401"/>
      <c r="IL639" s="401"/>
      <c r="IM639" s="401"/>
      <c r="IN639" s="401"/>
      <c r="IO639" s="401"/>
      <c r="IP639" s="401"/>
      <c r="IQ639" s="401"/>
      <c r="IR639" s="401"/>
      <c r="IS639" s="401"/>
      <c r="IT639" s="401"/>
      <c r="IU639" s="401"/>
      <c r="IV639" s="401"/>
      <c r="IW639" s="401"/>
      <c r="IX639" s="401"/>
      <c r="IY639" s="401"/>
      <c r="IZ639" s="401"/>
      <c r="JA639" s="401"/>
      <c r="JB639" s="401"/>
      <c r="JC639" s="401"/>
      <c r="JD639" s="410"/>
    </row>
    <row r="640" spans="1:264" ht="18.95" hidden="1" customHeight="1">
      <c r="A640" s="275"/>
      <c r="B640" s="276"/>
      <c r="C640" s="339"/>
      <c r="D640" s="276"/>
      <c r="E640" s="278"/>
      <c r="F640" s="278"/>
      <c r="G640" s="278"/>
      <c r="H640" s="276"/>
      <c r="I640" s="339"/>
      <c r="J640" s="406"/>
      <c r="K640" s="403"/>
      <c r="L640" s="403"/>
      <c r="M640" s="403"/>
      <c r="N640" s="403"/>
      <c r="O640" s="431"/>
      <c r="P640" s="404"/>
      <c r="Q640" s="403"/>
      <c r="R640" s="406"/>
      <c r="S640" s="406"/>
      <c r="T640" s="406"/>
      <c r="U640" s="406"/>
      <c r="V640" s="406"/>
      <c r="W640" s="411"/>
      <c r="X640" s="403"/>
      <c r="Y640" s="406"/>
      <c r="Z640" s="406"/>
      <c r="AA640" s="406"/>
      <c r="AB640" s="406"/>
      <c r="AC640" s="406"/>
      <c r="AD640" s="406"/>
      <c r="AE640" s="406"/>
      <c r="AF640" s="406"/>
      <c r="AG640" s="406"/>
      <c r="AH640" s="406"/>
      <c r="AI640" s="406"/>
      <c r="AJ640" s="406"/>
      <c r="AK640" s="406"/>
      <c r="AL640" s="406"/>
      <c r="AM640" s="406"/>
      <c r="AN640" s="406"/>
      <c r="AO640" s="406"/>
      <c r="AP640" s="406"/>
      <c r="AQ640" s="406"/>
      <c r="AR640" s="406"/>
      <c r="AS640" s="406"/>
      <c r="AT640" s="406"/>
      <c r="AU640" s="406"/>
      <c r="AV640" s="406"/>
      <c r="AW640" s="406"/>
      <c r="AX640" s="406"/>
      <c r="AY640" s="406"/>
      <c r="AZ640" s="406"/>
      <c r="BA640" s="406"/>
      <c r="BB640" s="406"/>
      <c r="BC640" s="406"/>
      <c r="BD640" s="406"/>
      <c r="BE640" s="406"/>
      <c r="BF640" s="406"/>
      <c r="BG640" s="406"/>
      <c r="BH640" s="406"/>
      <c r="BI640" s="406"/>
      <c r="BJ640" s="406"/>
      <c r="BK640" s="406"/>
      <c r="BL640" s="406"/>
      <c r="BM640" s="406"/>
      <c r="BN640" s="406"/>
      <c r="BO640" s="406"/>
      <c r="BP640" s="406"/>
      <c r="BQ640" s="406"/>
      <c r="BR640" s="406"/>
      <c r="BS640" s="406"/>
      <c r="BT640" s="406"/>
      <c r="BU640" s="406"/>
      <c r="BV640" s="406"/>
      <c r="BW640" s="406"/>
      <c r="BX640" s="406"/>
      <c r="BY640" s="406"/>
      <c r="BZ640" s="406"/>
      <c r="CA640" s="406"/>
      <c r="CB640" s="406"/>
      <c r="CC640" s="406"/>
      <c r="CD640" s="406"/>
      <c r="CE640" s="406"/>
      <c r="CF640" s="406"/>
      <c r="CG640" s="406"/>
      <c r="CH640" s="406"/>
      <c r="CI640" s="406"/>
      <c r="CJ640" s="406"/>
      <c r="CK640" s="406"/>
      <c r="CL640" s="406"/>
      <c r="CM640" s="406"/>
      <c r="CN640" s="406"/>
      <c r="CO640" s="406"/>
      <c r="CP640" s="406"/>
      <c r="CQ640" s="406"/>
      <c r="CR640" s="406"/>
      <c r="CS640" s="406"/>
      <c r="CT640" s="406"/>
      <c r="CU640" s="406"/>
      <c r="CV640" s="406"/>
      <c r="CW640" s="406"/>
      <c r="CX640" s="406"/>
      <c r="CY640" s="406"/>
      <c r="CZ640" s="406"/>
      <c r="DA640" s="406"/>
      <c r="DB640" s="406"/>
      <c r="DC640" s="406"/>
      <c r="DD640" s="406"/>
      <c r="DE640" s="406"/>
      <c r="DF640" s="406"/>
      <c r="DG640" s="406"/>
      <c r="DH640" s="406"/>
      <c r="DI640" s="406"/>
      <c r="DJ640" s="406"/>
      <c r="DK640" s="406"/>
      <c r="DL640" s="406"/>
      <c r="DM640" s="406"/>
      <c r="DN640" s="406"/>
      <c r="DO640" s="406"/>
      <c r="DP640" s="406"/>
      <c r="DQ640" s="406"/>
      <c r="DR640" s="406"/>
      <c r="DS640" s="406"/>
      <c r="DT640" s="406"/>
      <c r="DU640" s="406"/>
      <c r="DV640" s="406"/>
      <c r="DW640" s="406"/>
      <c r="DX640" s="406"/>
      <c r="DY640" s="406"/>
      <c r="DZ640" s="406"/>
      <c r="EA640" s="406"/>
      <c r="EB640" s="406"/>
      <c r="EC640" s="406"/>
      <c r="ED640" s="406"/>
      <c r="EE640" s="406"/>
      <c r="EF640" s="406"/>
      <c r="EG640" s="406"/>
      <c r="EH640" s="406"/>
      <c r="EI640" s="406"/>
      <c r="EJ640" s="406"/>
      <c r="EK640" s="406"/>
      <c r="EL640" s="406"/>
      <c r="EM640" s="406"/>
      <c r="EN640" s="406"/>
      <c r="EO640" s="406"/>
      <c r="EP640" s="406"/>
      <c r="EQ640" s="406"/>
      <c r="ER640" s="406"/>
      <c r="ES640" s="403"/>
      <c r="ET640" s="406"/>
      <c r="EU640" s="406"/>
      <c r="EV640" s="406"/>
      <c r="EW640" s="406"/>
      <c r="EX640" s="406"/>
      <c r="EY640" s="406"/>
      <c r="EZ640" s="406"/>
      <c r="FA640" s="406"/>
      <c r="FB640" s="406"/>
      <c r="FC640" s="406"/>
      <c r="FD640" s="406"/>
      <c r="FE640" s="406"/>
      <c r="FF640" s="413"/>
      <c r="FG640" s="406"/>
      <c r="FH640" s="406"/>
      <c r="FI640" s="406"/>
      <c r="FJ640" s="406"/>
      <c r="FK640" s="406"/>
      <c r="FL640" s="406"/>
      <c r="FM640" s="406"/>
      <c r="FN640" s="406"/>
      <c r="FO640" s="406"/>
      <c r="FP640" s="406"/>
      <c r="FQ640" s="408"/>
      <c r="FR640" s="408"/>
      <c r="FS640" s="406"/>
      <c r="FT640" s="406"/>
      <c r="FU640" s="406"/>
      <c r="FV640" s="406"/>
      <c r="FW640" s="406"/>
      <c r="FX640" s="406"/>
      <c r="FY640" s="406"/>
      <c r="FZ640" s="406"/>
      <c r="GA640" s="403"/>
      <c r="GB640" s="403"/>
      <c r="GC640" s="403"/>
      <c r="GD640" s="401"/>
      <c r="GE640" s="401"/>
      <c r="GF640" s="401"/>
      <c r="GG640" s="401"/>
      <c r="GH640" s="401"/>
      <c r="GI640" s="401"/>
      <c r="GJ640" s="401"/>
      <c r="GK640" s="401"/>
      <c r="GL640" s="401"/>
      <c r="GM640" s="401"/>
      <c r="GN640" s="401"/>
      <c r="GO640" s="401"/>
      <c r="GP640" s="401"/>
      <c r="GQ640" s="401"/>
      <c r="GR640" s="401"/>
      <c r="GS640" s="401"/>
      <c r="GT640" s="401"/>
      <c r="GU640" s="401"/>
      <c r="GV640" s="401"/>
      <c r="GW640" s="401"/>
      <c r="GX640" s="401"/>
      <c r="GY640" s="401"/>
      <c r="GZ640" s="401"/>
      <c r="HA640" s="401"/>
      <c r="HB640" s="401"/>
      <c r="HC640" s="401"/>
      <c r="HD640" s="401"/>
      <c r="HE640" s="401"/>
      <c r="HF640" s="401"/>
      <c r="HG640" s="401"/>
      <c r="HH640" s="401"/>
      <c r="HI640" s="401"/>
      <c r="HJ640" s="401"/>
      <c r="HK640" s="401"/>
      <c r="HL640" s="401"/>
      <c r="HM640" s="401"/>
      <c r="HN640" s="401"/>
      <c r="HO640" s="401"/>
      <c r="HP640" s="401"/>
      <c r="HQ640" s="401"/>
      <c r="HR640" s="401"/>
      <c r="HS640" s="401"/>
      <c r="HT640" s="401"/>
      <c r="HU640" s="401"/>
      <c r="HV640" s="401"/>
      <c r="HW640" s="401"/>
      <c r="HX640" s="401"/>
      <c r="HY640" s="401"/>
      <c r="HZ640" s="401"/>
      <c r="IA640" s="401"/>
      <c r="IB640" s="401"/>
      <c r="IC640" s="401"/>
      <c r="ID640" s="401"/>
      <c r="IE640" s="401"/>
      <c r="IF640" s="401"/>
      <c r="IG640" s="401"/>
      <c r="IH640" s="401"/>
      <c r="II640" s="401"/>
      <c r="IJ640" s="401"/>
      <c r="IK640" s="401"/>
      <c r="IL640" s="401"/>
      <c r="IM640" s="401"/>
      <c r="IN640" s="401"/>
      <c r="IO640" s="401"/>
      <c r="IP640" s="401"/>
      <c r="IQ640" s="401"/>
      <c r="IR640" s="401"/>
      <c r="IS640" s="401"/>
      <c r="IT640" s="401"/>
      <c r="IU640" s="401"/>
      <c r="IV640" s="401"/>
      <c r="IW640" s="401"/>
      <c r="IX640" s="401"/>
      <c r="IY640" s="401"/>
      <c r="IZ640" s="401"/>
      <c r="JA640" s="401"/>
      <c r="JB640" s="401"/>
      <c r="JC640" s="401"/>
      <c r="JD640" s="410"/>
    </row>
    <row r="641" spans="1:264" ht="18.95" hidden="1" customHeight="1">
      <c r="A641" s="275"/>
      <c r="B641" s="276"/>
      <c r="C641" s="339"/>
      <c r="D641" s="276"/>
      <c r="E641" s="278"/>
      <c r="F641" s="278"/>
      <c r="G641" s="278"/>
      <c r="H641" s="276"/>
      <c r="I641" s="339"/>
      <c r="J641" s="406"/>
      <c r="K641" s="403"/>
      <c r="L641" s="403"/>
      <c r="M641" s="403"/>
      <c r="N641" s="403"/>
      <c r="O641" s="431"/>
      <c r="P641" s="404"/>
      <c r="Q641" s="403"/>
      <c r="R641" s="406"/>
      <c r="S641" s="406"/>
      <c r="T641" s="406"/>
      <c r="U641" s="406"/>
      <c r="V641" s="406"/>
      <c r="W641" s="411"/>
      <c r="X641" s="403"/>
      <c r="Y641" s="406"/>
      <c r="Z641" s="406"/>
      <c r="AA641" s="406"/>
      <c r="AB641" s="406"/>
      <c r="AC641" s="406"/>
      <c r="AD641" s="406"/>
      <c r="AE641" s="406"/>
      <c r="AF641" s="406"/>
      <c r="AG641" s="406"/>
      <c r="AH641" s="406"/>
      <c r="AI641" s="406"/>
      <c r="AJ641" s="406"/>
      <c r="AK641" s="406"/>
      <c r="AL641" s="406"/>
      <c r="AM641" s="406"/>
      <c r="AN641" s="406"/>
      <c r="AO641" s="406"/>
      <c r="AP641" s="406"/>
      <c r="AQ641" s="406"/>
      <c r="AR641" s="406"/>
      <c r="AS641" s="406"/>
      <c r="AT641" s="406"/>
      <c r="AU641" s="406"/>
      <c r="AV641" s="406"/>
      <c r="AW641" s="406"/>
      <c r="AX641" s="406"/>
      <c r="AY641" s="406"/>
      <c r="AZ641" s="406"/>
      <c r="BA641" s="406"/>
      <c r="BB641" s="406"/>
      <c r="BC641" s="406"/>
      <c r="BD641" s="406"/>
      <c r="BE641" s="406"/>
      <c r="BF641" s="406"/>
      <c r="BG641" s="406"/>
      <c r="BH641" s="406"/>
      <c r="BI641" s="406"/>
      <c r="BJ641" s="406"/>
      <c r="BK641" s="406"/>
      <c r="BL641" s="406"/>
      <c r="BM641" s="406"/>
      <c r="BN641" s="406"/>
      <c r="BO641" s="406"/>
      <c r="BP641" s="406"/>
      <c r="BQ641" s="406"/>
      <c r="BR641" s="406"/>
      <c r="BS641" s="406"/>
      <c r="BT641" s="406"/>
      <c r="BU641" s="406"/>
      <c r="BV641" s="406"/>
      <c r="BW641" s="406"/>
      <c r="BX641" s="406"/>
      <c r="BY641" s="406"/>
      <c r="BZ641" s="406"/>
      <c r="CA641" s="406"/>
      <c r="CB641" s="406"/>
      <c r="CC641" s="406"/>
      <c r="CD641" s="406"/>
      <c r="CE641" s="406"/>
      <c r="CF641" s="406"/>
      <c r="CG641" s="406"/>
      <c r="CH641" s="406"/>
      <c r="CI641" s="406"/>
      <c r="CJ641" s="406"/>
      <c r="CK641" s="406"/>
      <c r="CL641" s="406"/>
      <c r="CM641" s="406"/>
      <c r="CN641" s="406"/>
      <c r="CO641" s="406"/>
      <c r="CP641" s="406"/>
      <c r="CQ641" s="406"/>
      <c r="CR641" s="406"/>
      <c r="CS641" s="406"/>
      <c r="CT641" s="406"/>
      <c r="CU641" s="406"/>
      <c r="CV641" s="406"/>
      <c r="CW641" s="406"/>
      <c r="CX641" s="406"/>
      <c r="CY641" s="406"/>
      <c r="CZ641" s="406"/>
      <c r="DA641" s="406"/>
      <c r="DB641" s="406"/>
      <c r="DC641" s="406"/>
      <c r="DD641" s="406"/>
      <c r="DE641" s="406"/>
      <c r="DF641" s="406"/>
      <c r="DG641" s="406"/>
      <c r="DH641" s="406"/>
      <c r="DI641" s="406"/>
      <c r="DJ641" s="406"/>
      <c r="DK641" s="406"/>
      <c r="DL641" s="406"/>
      <c r="DM641" s="406"/>
      <c r="DN641" s="406"/>
      <c r="DO641" s="406"/>
      <c r="DP641" s="406"/>
      <c r="DQ641" s="406"/>
      <c r="DR641" s="406"/>
      <c r="DS641" s="406"/>
      <c r="DT641" s="406"/>
      <c r="DU641" s="406"/>
      <c r="DV641" s="406"/>
      <c r="DW641" s="406"/>
      <c r="DX641" s="406"/>
      <c r="DY641" s="406"/>
      <c r="DZ641" s="406"/>
      <c r="EA641" s="406"/>
      <c r="EB641" s="406"/>
      <c r="EC641" s="406"/>
      <c r="ED641" s="406"/>
      <c r="EE641" s="406"/>
      <c r="EF641" s="406"/>
      <c r="EG641" s="406"/>
      <c r="EH641" s="406"/>
      <c r="EI641" s="406"/>
      <c r="EJ641" s="406"/>
      <c r="EK641" s="406"/>
      <c r="EL641" s="406"/>
      <c r="EM641" s="406"/>
      <c r="EN641" s="406"/>
      <c r="EO641" s="406"/>
      <c r="EP641" s="406"/>
      <c r="EQ641" s="406"/>
      <c r="ER641" s="406"/>
      <c r="ES641" s="403"/>
      <c r="ET641" s="406"/>
      <c r="EU641" s="406"/>
      <c r="EV641" s="406"/>
      <c r="EW641" s="406"/>
      <c r="EX641" s="406"/>
      <c r="EY641" s="406"/>
      <c r="EZ641" s="406"/>
      <c r="FA641" s="406"/>
      <c r="FB641" s="406"/>
      <c r="FC641" s="406"/>
      <c r="FD641" s="406"/>
      <c r="FE641" s="406"/>
      <c r="FF641" s="413"/>
      <c r="FG641" s="406"/>
      <c r="FH641" s="406"/>
      <c r="FI641" s="406"/>
      <c r="FJ641" s="406"/>
      <c r="FK641" s="406"/>
      <c r="FL641" s="406"/>
      <c r="FM641" s="406"/>
      <c r="FN641" s="406"/>
      <c r="FO641" s="406"/>
      <c r="FP641" s="406"/>
      <c r="FQ641" s="408"/>
      <c r="FR641" s="408"/>
      <c r="FS641" s="406"/>
      <c r="FT641" s="406"/>
      <c r="FU641" s="406"/>
      <c r="FV641" s="406"/>
      <c r="FW641" s="406"/>
      <c r="FX641" s="406"/>
      <c r="FY641" s="406"/>
      <c r="FZ641" s="406"/>
      <c r="GA641" s="403"/>
      <c r="GB641" s="403"/>
      <c r="GC641" s="403"/>
      <c r="GD641" s="401"/>
      <c r="GE641" s="401"/>
      <c r="GF641" s="401"/>
      <c r="GG641" s="401"/>
      <c r="GH641" s="401"/>
      <c r="GI641" s="401"/>
      <c r="GJ641" s="401"/>
      <c r="GK641" s="401"/>
      <c r="GL641" s="401"/>
      <c r="GM641" s="401"/>
      <c r="GN641" s="401"/>
      <c r="GO641" s="401"/>
      <c r="GP641" s="401"/>
      <c r="GQ641" s="401"/>
      <c r="GR641" s="401"/>
      <c r="GS641" s="401"/>
      <c r="GT641" s="401"/>
      <c r="GU641" s="401"/>
      <c r="GV641" s="401"/>
      <c r="GW641" s="401"/>
      <c r="GX641" s="401"/>
      <c r="GY641" s="401"/>
      <c r="GZ641" s="401"/>
      <c r="HA641" s="401"/>
      <c r="HB641" s="401"/>
      <c r="HC641" s="401"/>
      <c r="HD641" s="401"/>
      <c r="HE641" s="401"/>
      <c r="HF641" s="401"/>
      <c r="HG641" s="401"/>
      <c r="HH641" s="401"/>
      <c r="HI641" s="401"/>
      <c r="HJ641" s="401"/>
      <c r="HK641" s="401"/>
      <c r="HL641" s="401"/>
      <c r="HM641" s="401"/>
      <c r="HN641" s="401"/>
      <c r="HO641" s="401"/>
      <c r="HP641" s="401"/>
      <c r="HQ641" s="401"/>
      <c r="HR641" s="401"/>
      <c r="HS641" s="401"/>
      <c r="HT641" s="401"/>
      <c r="HU641" s="401"/>
      <c r="HV641" s="401"/>
      <c r="HW641" s="401"/>
      <c r="HX641" s="401"/>
      <c r="HY641" s="401"/>
      <c r="HZ641" s="401"/>
      <c r="IA641" s="401"/>
      <c r="IB641" s="401"/>
      <c r="IC641" s="401"/>
      <c r="ID641" s="401"/>
      <c r="IE641" s="401"/>
      <c r="IF641" s="401"/>
      <c r="IG641" s="401"/>
      <c r="IH641" s="401"/>
      <c r="II641" s="401"/>
      <c r="IJ641" s="401"/>
      <c r="IK641" s="401"/>
      <c r="IL641" s="401"/>
      <c r="IM641" s="401"/>
      <c r="IN641" s="401"/>
      <c r="IO641" s="401"/>
      <c r="IP641" s="401"/>
      <c r="IQ641" s="401"/>
      <c r="IR641" s="401"/>
      <c r="IS641" s="401"/>
      <c r="IT641" s="401"/>
      <c r="IU641" s="401"/>
      <c r="IV641" s="401"/>
      <c r="IW641" s="401"/>
      <c r="IX641" s="401"/>
      <c r="IY641" s="401"/>
      <c r="IZ641" s="401"/>
      <c r="JA641" s="401"/>
      <c r="JB641" s="401"/>
      <c r="JC641" s="401"/>
      <c r="JD641" s="410"/>
    </row>
    <row r="642" spans="1:264" ht="18.95" hidden="1" customHeight="1">
      <c r="A642" s="275"/>
      <c r="B642" s="276"/>
      <c r="C642" s="339"/>
      <c r="D642" s="276"/>
      <c r="E642" s="278"/>
      <c r="F642" s="278"/>
      <c r="G642" s="278"/>
      <c r="H642" s="276"/>
      <c r="I642" s="339"/>
      <c r="J642" s="406"/>
      <c r="K642" s="403"/>
      <c r="L642" s="403"/>
      <c r="M642" s="403"/>
      <c r="N642" s="403"/>
      <c r="O642" s="431"/>
      <c r="P642" s="404"/>
      <c r="Q642" s="403"/>
      <c r="R642" s="406"/>
      <c r="S642" s="406"/>
      <c r="T642" s="406"/>
      <c r="U642" s="406"/>
      <c r="V642" s="406"/>
      <c r="W642" s="411"/>
      <c r="X642" s="403"/>
      <c r="Y642" s="406"/>
      <c r="Z642" s="406"/>
      <c r="AA642" s="406"/>
      <c r="AB642" s="406"/>
      <c r="AC642" s="406"/>
      <c r="AD642" s="406"/>
      <c r="AE642" s="406"/>
      <c r="AF642" s="406"/>
      <c r="AG642" s="406"/>
      <c r="AH642" s="406"/>
      <c r="AI642" s="406"/>
      <c r="AJ642" s="406"/>
      <c r="AK642" s="406"/>
      <c r="AL642" s="406"/>
      <c r="AM642" s="406"/>
      <c r="AN642" s="406"/>
      <c r="AO642" s="406"/>
      <c r="AP642" s="406"/>
      <c r="AQ642" s="406"/>
      <c r="AR642" s="406"/>
      <c r="AS642" s="406"/>
      <c r="AT642" s="406"/>
      <c r="AU642" s="406"/>
      <c r="AV642" s="406"/>
      <c r="AW642" s="406"/>
      <c r="AX642" s="406"/>
      <c r="AY642" s="406"/>
      <c r="AZ642" s="406"/>
      <c r="BA642" s="406"/>
      <c r="BB642" s="406"/>
      <c r="BC642" s="406"/>
      <c r="BD642" s="406"/>
      <c r="BE642" s="406"/>
      <c r="BF642" s="406"/>
      <c r="BG642" s="406"/>
      <c r="BH642" s="406"/>
      <c r="BI642" s="406"/>
      <c r="BJ642" s="406"/>
      <c r="BK642" s="406"/>
      <c r="BL642" s="406"/>
      <c r="BM642" s="406"/>
      <c r="BN642" s="406"/>
      <c r="BO642" s="406"/>
      <c r="BP642" s="406"/>
      <c r="BQ642" s="406"/>
      <c r="BR642" s="406"/>
      <c r="BS642" s="406"/>
      <c r="BT642" s="406"/>
      <c r="BU642" s="406"/>
      <c r="BV642" s="406"/>
      <c r="BW642" s="406"/>
      <c r="BX642" s="406"/>
      <c r="BY642" s="406"/>
      <c r="BZ642" s="406"/>
      <c r="CA642" s="406"/>
      <c r="CB642" s="406"/>
      <c r="CC642" s="406"/>
      <c r="CD642" s="406"/>
      <c r="CE642" s="406"/>
      <c r="CF642" s="406"/>
      <c r="CG642" s="406"/>
      <c r="CH642" s="406"/>
      <c r="CI642" s="406"/>
      <c r="CJ642" s="406"/>
      <c r="CK642" s="406"/>
      <c r="CL642" s="406"/>
      <c r="CM642" s="406"/>
      <c r="CN642" s="406"/>
      <c r="CO642" s="406"/>
      <c r="CP642" s="406"/>
      <c r="CQ642" s="406"/>
      <c r="CR642" s="406"/>
      <c r="CS642" s="406"/>
      <c r="CT642" s="406"/>
      <c r="CU642" s="406"/>
      <c r="CV642" s="406"/>
      <c r="CW642" s="406"/>
      <c r="CX642" s="406"/>
      <c r="CY642" s="406"/>
      <c r="CZ642" s="406"/>
      <c r="DA642" s="406"/>
      <c r="DB642" s="406"/>
      <c r="DC642" s="406"/>
      <c r="DD642" s="406"/>
      <c r="DE642" s="406"/>
      <c r="DF642" s="406"/>
      <c r="DG642" s="406"/>
      <c r="DH642" s="406"/>
      <c r="DI642" s="406"/>
      <c r="DJ642" s="406"/>
      <c r="DK642" s="406"/>
      <c r="DL642" s="406"/>
      <c r="DM642" s="406"/>
      <c r="DN642" s="406"/>
      <c r="DO642" s="406"/>
      <c r="DP642" s="406"/>
      <c r="DQ642" s="406"/>
      <c r="DR642" s="406"/>
      <c r="DS642" s="406"/>
      <c r="DT642" s="406"/>
      <c r="DU642" s="406"/>
      <c r="DV642" s="406"/>
      <c r="DW642" s="406"/>
      <c r="DX642" s="406"/>
      <c r="DY642" s="406"/>
      <c r="DZ642" s="406"/>
      <c r="EA642" s="406"/>
      <c r="EB642" s="406"/>
      <c r="EC642" s="406"/>
      <c r="ED642" s="406"/>
      <c r="EE642" s="406"/>
      <c r="EF642" s="406"/>
      <c r="EG642" s="406"/>
      <c r="EH642" s="406"/>
      <c r="EI642" s="406"/>
      <c r="EJ642" s="406"/>
      <c r="EK642" s="406"/>
      <c r="EL642" s="406"/>
      <c r="EM642" s="406"/>
      <c r="EN642" s="406"/>
      <c r="EO642" s="406"/>
      <c r="EP642" s="406"/>
      <c r="EQ642" s="406"/>
      <c r="ER642" s="406"/>
      <c r="ES642" s="403"/>
      <c r="ET642" s="406"/>
      <c r="EU642" s="406"/>
      <c r="EV642" s="406"/>
      <c r="EW642" s="406"/>
      <c r="EX642" s="406"/>
      <c r="EY642" s="406"/>
      <c r="EZ642" s="406"/>
      <c r="FA642" s="406"/>
      <c r="FB642" s="406"/>
      <c r="FC642" s="406"/>
      <c r="FD642" s="406"/>
      <c r="FE642" s="406"/>
      <c r="FF642" s="413"/>
      <c r="FG642" s="406"/>
      <c r="FH642" s="406"/>
      <c r="FI642" s="406"/>
      <c r="FJ642" s="406"/>
      <c r="FK642" s="406"/>
      <c r="FL642" s="406"/>
      <c r="FM642" s="406"/>
      <c r="FN642" s="406"/>
      <c r="FO642" s="406"/>
      <c r="FP642" s="406"/>
      <c r="FQ642" s="408"/>
      <c r="FR642" s="408"/>
      <c r="FS642" s="406"/>
      <c r="FT642" s="406"/>
      <c r="FU642" s="406"/>
      <c r="FV642" s="406"/>
      <c r="FW642" s="406"/>
      <c r="FX642" s="406"/>
      <c r="FY642" s="406"/>
      <c r="FZ642" s="406"/>
      <c r="GA642" s="403"/>
      <c r="GB642" s="403"/>
      <c r="GC642" s="403"/>
      <c r="GD642" s="401"/>
      <c r="GE642" s="401"/>
      <c r="GF642" s="401"/>
      <c r="GG642" s="401"/>
      <c r="GH642" s="401"/>
      <c r="GI642" s="401"/>
      <c r="GJ642" s="401"/>
      <c r="GK642" s="401"/>
      <c r="GL642" s="401"/>
      <c r="GM642" s="401"/>
      <c r="GN642" s="401"/>
      <c r="GO642" s="401"/>
      <c r="GP642" s="401"/>
      <c r="GQ642" s="401"/>
      <c r="GR642" s="401"/>
      <c r="GS642" s="401"/>
      <c r="GT642" s="401"/>
      <c r="GU642" s="401"/>
      <c r="GV642" s="401"/>
      <c r="GW642" s="401"/>
      <c r="GX642" s="401"/>
      <c r="GY642" s="401"/>
      <c r="GZ642" s="401"/>
      <c r="HA642" s="401"/>
      <c r="HB642" s="401"/>
      <c r="HC642" s="401"/>
      <c r="HD642" s="401"/>
      <c r="HE642" s="401"/>
      <c r="HF642" s="401"/>
      <c r="HG642" s="401"/>
      <c r="HH642" s="401"/>
      <c r="HI642" s="401"/>
      <c r="HJ642" s="401"/>
      <c r="HK642" s="401"/>
      <c r="HL642" s="401"/>
      <c r="HM642" s="401"/>
      <c r="HN642" s="401"/>
      <c r="HO642" s="401"/>
      <c r="HP642" s="401"/>
      <c r="HQ642" s="401"/>
      <c r="HR642" s="401"/>
      <c r="HS642" s="401"/>
      <c r="HT642" s="401"/>
      <c r="HU642" s="401"/>
      <c r="HV642" s="401"/>
      <c r="HW642" s="401"/>
      <c r="HX642" s="401"/>
      <c r="HY642" s="401"/>
      <c r="HZ642" s="401"/>
      <c r="IA642" s="401"/>
      <c r="IB642" s="401"/>
      <c r="IC642" s="401"/>
      <c r="ID642" s="401"/>
      <c r="IE642" s="401"/>
      <c r="IF642" s="401"/>
      <c r="IG642" s="401"/>
      <c r="IH642" s="401"/>
      <c r="II642" s="401"/>
      <c r="IJ642" s="401"/>
      <c r="IK642" s="401"/>
      <c r="IL642" s="401"/>
      <c r="IM642" s="401"/>
      <c r="IN642" s="401"/>
      <c r="IO642" s="401"/>
      <c r="IP642" s="401"/>
      <c r="IQ642" s="401"/>
      <c r="IR642" s="401"/>
      <c r="IS642" s="401"/>
      <c r="IT642" s="401"/>
      <c r="IU642" s="401"/>
      <c r="IV642" s="401"/>
      <c r="IW642" s="401"/>
      <c r="IX642" s="401"/>
      <c r="IY642" s="401"/>
      <c r="IZ642" s="401"/>
      <c r="JA642" s="401"/>
      <c r="JB642" s="401"/>
      <c r="JC642" s="401"/>
      <c r="JD642" s="410"/>
    </row>
    <row r="643" spans="1:264" ht="18.95" hidden="1" customHeight="1">
      <c r="A643" s="275"/>
      <c r="B643" s="276"/>
      <c r="C643" s="339"/>
      <c r="D643" s="276"/>
      <c r="E643" s="278"/>
      <c r="F643" s="278"/>
      <c r="G643" s="278"/>
      <c r="H643" s="276"/>
      <c r="I643" s="339"/>
      <c r="J643" s="406"/>
      <c r="K643" s="403"/>
      <c r="L643" s="403"/>
      <c r="M643" s="403"/>
      <c r="N643" s="403"/>
      <c r="O643" s="431"/>
      <c r="P643" s="404"/>
      <c r="Q643" s="403"/>
      <c r="R643" s="406"/>
      <c r="S643" s="406"/>
      <c r="T643" s="406"/>
      <c r="U643" s="406"/>
      <c r="V643" s="406"/>
      <c r="W643" s="411"/>
      <c r="X643" s="403"/>
      <c r="Y643" s="406"/>
      <c r="Z643" s="406"/>
      <c r="AA643" s="406"/>
      <c r="AB643" s="406"/>
      <c r="AC643" s="406"/>
      <c r="AD643" s="406"/>
      <c r="AE643" s="406"/>
      <c r="AF643" s="406"/>
      <c r="AG643" s="406"/>
      <c r="AH643" s="406"/>
      <c r="AI643" s="406"/>
      <c r="AJ643" s="406"/>
      <c r="AK643" s="406"/>
      <c r="AL643" s="406"/>
      <c r="AM643" s="406"/>
      <c r="AN643" s="406"/>
      <c r="AO643" s="406"/>
      <c r="AP643" s="406"/>
      <c r="AQ643" s="406"/>
      <c r="AR643" s="406"/>
      <c r="AS643" s="406"/>
      <c r="AT643" s="406"/>
      <c r="AU643" s="406"/>
      <c r="AV643" s="406"/>
      <c r="AW643" s="406"/>
      <c r="AX643" s="406"/>
      <c r="AY643" s="406"/>
      <c r="AZ643" s="406"/>
      <c r="BA643" s="406"/>
      <c r="BB643" s="406"/>
      <c r="BC643" s="406"/>
      <c r="BD643" s="406"/>
      <c r="BE643" s="406"/>
      <c r="BF643" s="406"/>
      <c r="BG643" s="406"/>
      <c r="BH643" s="406"/>
      <c r="BI643" s="406"/>
      <c r="BJ643" s="406"/>
      <c r="BK643" s="406"/>
      <c r="BL643" s="406"/>
      <c r="BM643" s="406"/>
      <c r="BN643" s="406"/>
      <c r="BO643" s="406"/>
      <c r="BP643" s="406"/>
      <c r="BQ643" s="406"/>
      <c r="BR643" s="406"/>
      <c r="BS643" s="406"/>
      <c r="BT643" s="406"/>
      <c r="BU643" s="406"/>
      <c r="BV643" s="406"/>
      <c r="BW643" s="406"/>
      <c r="BX643" s="406"/>
      <c r="BY643" s="406"/>
      <c r="BZ643" s="406"/>
      <c r="CA643" s="406"/>
      <c r="CB643" s="406"/>
      <c r="CC643" s="406"/>
      <c r="CD643" s="406"/>
      <c r="CE643" s="406"/>
      <c r="CF643" s="406"/>
      <c r="CG643" s="406"/>
      <c r="CH643" s="406"/>
      <c r="CI643" s="406"/>
      <c r="CJ643" s="406"/>
      <c r="CK643" s="406"/>
      <c r="CL643" s="406"/>
      <c r="CM643" s="406"/>
      <c r="CN643" s="406"/>
      <c r="CO643" s="406"/>
      <c r="CP643" s="406"/>
      <c r="CQ643" s="406"/>
      <c r="CR643" s="406"/>
      <c r="CS643" s="406"/>
      <c r="CT643" s="406"/>
      <c r="CU643" s="406"/>
      <c r="CV643" s="406"/>
      <c r="CW643" s="406"/>
      <c r="CX643" s="406"/>
      <c r="CY643" s="406"/>
      <c r="CZ643" s="406"/>
      <c r="DA643" s="406"/>
      <c r="DB643" s="406"/>
      <c r="DC643" s="406"/>
      <c r="DD643" s="406"/>
      <c r="DE643" s="406"/>
      <c r="DF643" s="406"/>
      <c r="DG643" s="406"/>
      <c r="DH643" s="406"/>
      <c r="DI643" s="406"/>
      <c r="DJ643" s="406"/>
      <c r="DK643" s="406"/>
      <c r="DL643" s="406"/>
      <c r="DM643" s="406"/>
      <c r="DN643" s="406"/>
      <c r="DO643" s="406"/>
      <c r="DP643" s="406"/>
      <c r="DQ643" s="406"/>
      <c r="DR643" s="406"/>
      <c r="DS643" s="406"/>
      <c r="DT643" s="406"/>
      <c r="DU643" s="406"/>
      <c r="DV643" s="406"/>
      <c r="DW643" s="406"/>
      <c r="DX643" s="406"/>
      <c r="DY643" s="406"/>
      <c r="DZ643" s="406"/>
      <c r="EA643" s="406"/>
      <c r="EB643" s="406"/>
      <c r="EC643" s="406"/>
      <c r="ED643" s="406"/>
      <c r="EE643" s="406"/>
      <c r="EF643" s="406"/>
      <c r="EG643" s="406"/>
      <c r="EH643" s="406"/>
      <c r="EI643" s="406"/>
      <c r="EJ643" s="406"/>
      <c r="EK643" s="406"/>
      <c r="EL643" s="406"/>
      <c r="EM643" s="406"/>
      <c r="EN643" s="406"/>
      <c r="EO643" s="406"/>
      <c r="EP643" s="406"/>
      <c r="EQ643" s="406"/>
      <c r="ER643" s="406"/>
      <c r="ES643" s="403"/>
      <c r="ET643" s="406"/>
      <c r="EU643" s="406"/>
      <c r="EV643" s="406"/>
      <c r="EW643" s="406"/>
      <c r="EX643" s="406"/>
      <c r="EY643" s="406"/>
      <c r="EZ643" s="406"/>
      <c r="FA643" s="406"/>
      <c r="FB643" s="406"/>
      <c r="FC643" s="406"/>
      <c r="FD643" s="406"/>
      <c r="FE643" s="406"/>
      <c r="FF643" s="413"/>
      <c r="FG643" s="406"/>
      <c r="FH643" s="406"/>
      <c r="FI643" s="406"/>
      <c r="FJ643" s="406"/>
      <c r="FK643" s="406"/>
      <c r="FL643" s="406"/>
      <c r="FM643" s="406"/>
      <c r="FN643" s="406"/>
      <c r="FO643" s="406"/>
      <c r="FP643" s="406"/>
      <c r="FQ643" s="408"/>
      <c r="FR643" s="408"/>
      <c r="FS643" s="406"/>
      <c r="FT643" s="406"/>
      <c r="FU643" s="406"/>
      <c r="FV643" s="406"/>
      <c r="FW643" s="406"/>
      <c r="FX643" s="406"/>
      <c r="FY643" s="406"/>
      <c r="FZ643" s="406"/>
      <c r="GA643" s="403"/>
      <c r="GB643" s="403"/>
      <c r="GC643" s="403"/>
      <c r="GD643" s="401"/>
      <c r="GE643" s="401"/>
      <c r="GF643" s="401"/>
      <c r="GG643" s="401"/>
      <c r="GH643" s="401"/>
      <c r="GI643" s="401"/>
      <c r="GJ643" s="401"/>
      <c r="GK643" s="401"/>
      <c r="GL643" s="401"/>
      <c r="GM643" s="401"/>
      <c r="GN643" s="401"/>
      <c r="GO643" s="401"/>
      <c r="GP643" s="401"/>
      <c r="GQ643" s="401"/>
      <c r="GR643" s="401"/>
      <c r="GS643" s="401"/>
      <c r="GT643" s="401"/>
      <c r="GU643" s="401"/>
      <c r="GV643" s="401"/>
      <c r="GW643" s="401"/>
      <c r="GX643" s="401"/>
      <c r="GY643" s="401"/>
      <c r="GZ643" s="401"/>
      <c r="HA643" s="401"/>
      <c r="HB643" s="401"/>
      <c r="HC643" s="401"/>
      <c r="HD643" s="401"/>
      <c r="HE643" s="401"/>
      <c r="HF643" s="401"/>
      <c r="HG643" s="401"/>
      <c r="HH643" s="401"/>
      <c r="HI643" s="401"/>
      <c r="HJ643" s="401"/>
      <c r="HK643" s="401"/>
      <c r="HL643" s="401"/>
      <c r="HM643" s="401"/>
      <c r="HN643" s="401"/>
      <c r="HO643" s="401"/>
      <c r="HP643" s="401"/>
      <c r="HQ643" s="401"/>
      <c r="HR643" s="401"/>
      <c r="HS643" s="401"/>
      <c r="HT643" s="401"/>
      <c r="HU643" s="401"/>
      <c r="HV643" s="401"/>
      <c r="HW643" s="401"/>
      <c r="HX643" s="401"/>
      <c r="HY643" s="401"/>
      <c r="HZ643" s="401"/>
      <c r="IA643" s="401"/>
      <c r="IB643" s="401"/>
      <c r="IC643" s="401"/>
      <c r="ID643" s="401"/>
      <c r="IE643" s="401"/>
      <c r="IF643" s="401"/>
      <c r="IG643" s="401"/>
      <c r="IH643" s="401"/>
      <c r="II643" s="401"/>
      <c r="IJ643" s="401"/>
      <c r="IK643" s="401"/>
      <c r="IL643" s="401"/>
      <c r="IM643" s="401"/>
      <c r="IN643" s="401"/>
      <c r="IO643" s="401"/>
      <c r="IP643" s="401"/>
      <c r="IQ643" s="401"/>
      <c r="IR643" s="401"/>
      <c r="IS643" s="401"/>
      <c r="IT643" s="401"/>
      <c r="IU643" s="401"/>
      <c r="IV643" s="401"/>
      <c r="IW643" s="401"/>
      <c r="IX643" s="401"/>
      <c r="IY643" s="401"/>
      <c r="IZ643" s="401"/>
      <c r="JA643" s="401"/>
      <c r="JB643" s="401"/>
      <c r="JC643" s="401"/>
      <c r="JD643" s="410"/>
    </row>
    <row r="644" spans="1:264" ht="18.95" hidden="1" customHeight="1">
      <c r="A644" s="275"/>
      <c r="B644" s="276"/>
      <c r="C644" s="339"/>
      <c r="D644" s="276"/>
      <c r="E644" s="278"/>
      <c r="F644" s="278"/>
      <c r="G644" s="278"/>
      <c r="H644" s="276"/>
      <c r="I644" s="339"/>
      <c r="J644" s="406"/>
      <c r="K644" s="403"/>
      <c r="L644" s="403"/>
      <c r="M644" s="403"/>
      <c r="N644" s="403"/>
      <c r="O644" s="431"/>
      <c r="P644" s="404"/>
      <c r="Q644" s="403"/>
      <c r="R644" s="406"/>
      <c r="S644" s="406"/>
      <c r="T644" s="406"/>
      <c r="U644" s="406"/>
      <c r="V644" s="406"/>
      <c r="W644" s="411"/>
      <c r="X644" s="403"/>
      <c r="Y644" s="406"/>
      <c r="Z644" s="406"/>
      <c r="AA644" s="406"/>
      <c r="AB644" s="406"/>
      <c r="AC644" s="406"/>
      <c r="AD644" s="406"/>
      <c r="AE644" s="406"/>
      <c r="AF644" s="406"/>
      <c r="AG644" s="406"/>
      <c r="AH644" s="406"/>
      <c r="AI644" s="406"/>
      <c r="AJ644" s="406"/>
      <c r="AK644" s="406"/>
      <c r="AL644" s="406"/>
      <c r="AM644" s="406"/>
      <c r="AN644" s="406"/>
      <c r="AO644" s="406"/>
      <c r="AP644" s="406"/>
      <c r="AQ644" s="406"/>
      <c r="AR644" s="406"/>
      <c r="AS644" s="406"/>
      <c r="AT644" s="406"/>
      <c r="AU644" s="406"/>
      <c r="AV644" s="406"/>
      <c r="AW644" s="406"/>
      <c r="AX644" s="406"/>
      <c r="AY644" s="406"/>
      <c r="AZ644" s="406"/>
      <c r="BA644" s="406"/>
      <c r="BB644" s="406"/>
      <c r="BC644" s="406"/>
      <c r="BD644" s="406"/>
      <c r="BE644" s="406"/>
      <c r="BF644" s="406"/>
      <c r="BG644" s="406"/>
      <c r="BH644" s="406"/>
      <c r="BI644" s="406"/>
      <c r="BJ644" s="406"/>
      <c r="BK644" s="406"/>
      <c r="BL644" s="406"/>
      <c r="BM644" s="406"/>
      <c r="BN644" s="406"/>
      <c r="BO644" s="406"/>
      <c r="BP644" s="406"/>
      <c r="BQ644" s="406"/>
      <c r="BR644" s="406"/>
      <c r="BS644" s="406"/>
      <c r="BT644" s="406"/>
      <c r="BU644" s="406"/>
      <c r="BV644" s="406"/>
      <c r="BW644" s="406"/>
      <c r="BX644" s="406"/>
      <c r="BY644" s="406"/>
      <c r="BZ644" s="406"/>
      <c r="CA644" s="406"/>
      <c r="CB644" s="406"/>
      <c r="CC644" s="406"/>
      <c r="CD644" s="406"/>
      <c r="CE644" s="406"/>
      <c r="CF644" s="406"/>
      <c r="CG644" s="406"/>
      <c r="CH644" s="406"/>
      <c r="CI644" s="406"/>
      <c r="CJ644" s="406"/>
      <c r="CK644" s="406"/>
      <c r="CL644" s="406"/>
      <c r="CM644" s="406"/>
      <c r="CN644" s="406"/>
      <c r="CO644" s="406"/>
      <c r="CP644" s="406"/>
      <c r="CQ644" s="406"/>
      <c r="CR644" s="406"/>
      <c r="CS644" s="406"/>
      <c r="CT644" s="406"/>
      <c r="CU644" s="406"/>
      <c r="CV644" s="406"/>
      <c r="CW644" s="406"/>
      <c r="CX644" s="406"/>
      <c r="CY644" s="406"/>
      <c r="CZ644" s="406"/>
      <c r="DA644" s="406"/>
      <c r="DB644" s="406"/>
      <c r="DC644" s="406"/>
      <c r="DD644" s="406"/>
      <c r="DE644" s="406"/>
      <c r="DF644" s="406"/>
      <c r="DG644" s="406"/>
      <c r="DH644" s="406"/>
      <c r="DI644" s="406"/>
      <c r="DJ644" s="406"/>
      <c r="DK644" s="406"/>
      <c r="DL644" s="406"/>
      <c r="DM644" s="406"/>
      <c r="DN644" s="406"/>
      <c r="DO644" s="406"/>
      <c r="DP644" s="406"/>
      <c r="DQ644" s="406"/>
      <c r="DR644" s="406"/>
      <c r="DS644" s="406"/>
      <c r="DT644" s="406"/>
      <c r="DU644" s="406"/>
      <c r="DV644" s="406"/>
      <c r="DW644" s="406"/>
      <c r="DX644" s="406"/>
      <c r="DY644" s="406"/>
      <c r="DZ644" s="406"/>
      <c r="EA644" s="406"/>
      <c r="EB644" s="406"/>
      <c r="EC644" s="406"/>
      <c r="ED644" s="406"/>
      <c r="EE644" s="406"/>
      <c r="EF644" s="406"/>
      <c r="EG644" s="406"/>
      <c r="EH644" s="406"/>
      <c r="EI644" s="406"/>
      <c r="EJ644" s="406"/>
      <c r="EK644" s="406"/>
      <c r="EL644" s="406"/>
      <c r="EM644" s="406"/>
      <c r="EN644" s="406"/>
      <c r="EO644" s="406"/>
      <c r="EP644" s="406"/>
      <c r="EQ644" s="406"/>
      <c r="ER644" s="406"/>
      <c r="ES644" s="403"/>
      <c r="ET644" s="406"/>
      <c r="EU644" s="406"/>
      <c r="EV644" s="406"/>
      <c r="EW644" s="406"/>
      <c r="EX644" s="406"/>
      <c r="EY644" s="406"/>
      <c r="EZ644" s="406"/>
      <c r="FA644" s="406"/>
      <c r="FB644" s="406"/>
      <c r="FC644" s="406"/>
      <c r="FD644" s="406"/>
      <c r="FE644" s="406"/>
      <c r="FF644" s="413"/>
      <c r="FG644" s="406"/>
      <c r="FH644" s="406"/>
      <c r="FI644" s="406"/>
      <c r="FJ644" s="406"/>
      <c r="FK644" s="406"/>
      <c r="FL644" s="406"/>
      <c r="FM644" s="406"/>
      <c r="FN644" s="406"/>
      <c r="FO644" s="406"/>
      <c r="FP644" s="406"/>
      <c r="FQ644" s="408"/>
      <c r="FR644" s="408"/>
      <c r="FS644" s="406"/>
      <c r="FT644" s="406"/>
      <c r="FU644" s="406"/>
      <c r="FV644" s="406"/>
      <c r="FW644" s="406"/>
      <c r="FX644" s="406"/>
      <c r="FY644" s="406"/>
      <c r="FZ644" s="406"/>
      <c r="GA644" s="403"/>
      <c r="GB644" s="403"/>
      <c r="GC644" s="403"/>
      <c r="GD644" s="401"/>
      <c r="GE644" s="401"/>
      <c r="GF644" s="401"/>
      <c r="GG644" s="401"/>
      <c r="GH644" s="401"/>
      <c r="GI644" s="401"/>
      <c r="GJ644" s="401"/>
      <c r="GK644" s="401"/>
      <c r="GL644" s="401"/>
      <c r="GM644" s="401"/>
      <c r="GN644" s="401"/>
      <c r="GO644" s="401"/>
      <c r="GP644" s="401"/>
      <c r="GQ644" s="401"/>
      <c r="GR644" s="401"/>
      <c r="GS644" s="401"/>
      <c r="GT644" s="401"/>
      <c r="GU644" s="401"/>
      <c r="GV644" s="401"/>
      <c r="GW644" s="401"/>
      <c r="GX644" s="401"/>
      <c r="GY644" s="401"/>
      <c r="GZ644" s="401"/>
      <c r="HA644" s="401"/>
      <c r="HB644" s="401"/>
      <c r="HC644" s="401"/>
      <c r="HD644" s="401"/>
      <c r="HE644" s="401"/>
      <c r="HF644" s="401"/>
      <c r="HG644" s="401"/>
      <c r="HH644" s="401"/>
      <c r="HI644" s="401"/>
      <c r="HJ644" s="401"/>
      <c r="HK644" s="401"/>
      <c r="HL644" s="401"/>
      <c r="HM644" s="401"/>
      <c r="HN644" s="401"/>
      <c r="HO644" s="401"/>
      <c r="HP644" s="401"/>
      <c r="HQ644" s="401"/>
      <c r="HR644" s="401"/>
      <c r="HS644" s="401"/>
      <c r="HT644" s="401"/>
      <c r="HU644" s="401"/>
      <c r="HV644" s="401"/>
      <c r="HW644" s="401"/>
      <c r="HX644" s="401"/>
      <c r="HY644" s="401"/>
      <c r="HZ644" s="401"/>
      <c r="IA644" s="401"/>
      <c r="IB644" s="401"/>
      <c r="IC644" s="401"/>
      <c r="ID644" s="401"/>
      <c r="IE644" s="401"/>
      <c r="IF644" s="401"/>
      <c r="IG644" s="401"/>
      <c r="IH644" s="401"/>
      <c r="II644" s="401"/>
      <c r="IJ644" s="401"/>
      <c r="IK644" s="401"/>
      <c r="IL644" s="401"/>
      <c r="IM644" s="401"/>
      <c r="IN644" s="401"/>
      <c r="IO644" s="401"/>
      <c r="IP644" s="401"/>
      <c r="IQ644" s="401"/>
      <c r="IR644" s="401"/>
      <c r="IS644" s="401"/>
      <c r="IT644" s="401"/>
      <c r="IU644" s="401"/>
      <c r="IV644" s="401"/>
      <c r="IW644" s="401"/>
      <c r="IX644" s="401"/>
      <c r="IY644" s="401"/>
      <c r="IZ644" s="401"/>
      <c r="JA644" s="401"/>
      <c r="JB644" s="401"/>
      <c r="JC644" s="401"/>
      <c r="JD644" s="410"/>
    </row>
    <row r="645" spans="1:264" ht="18.95" hidden="1" customHeight="1">
      <c r="A645" s="275"/>
      <c r="B645" s="276"/>
      <c r="C645" s="339"/>
      <c r="D645" s="276"/>
      <c r="E645" s="278"/>
      <c r="F645" s="278"/>
      <c r="G645" s="278"/>
      <c r="H645" s="276"/>
      <c r="I645" s="339"/>
      <c r="J645" s="406"/>
      <c r="K645" s="403"/>
      <c r="L645" s="403"/>
      <c r="M645" s="403"/>
      <c r="N645" s="403"/>
      <c r="O645" s="431"/>
      <c r="P645" s="404"/>
      <c r="Q645" s="403"/>
      <c r="R645" s="406"/>
      <c r="S645" s="406"/>
      <c r="T645" s="406"/>
      <c r="U645" s="406"/>
      <c r="V645" s="406"/>
      <c r="W645" s="411"/>
      <c r="X645" s="403"/>
      <c r="Y645" s="406"/>
      <c r="Z645" s="406"/>
      <c r="AA645" s="406"/>
      <c r="AB645" s="406"/>
      <c r="AC645" s="406"/>
      <c r="AD645" s="406"/>
      <c r="AE645" s="406"/>
      <c r="AF645" s="406"/>
      <c r="AG645" s="406"/>
      <c r="AH645" s="406"/>
      <c r="AI645" s="406"/>
      <c r="AJ645" s="406"/>
      <c r="AK645" s="406"/>
      <c r="AL645" s="406"/>
      <c r="AM645" s="406"/>
      <c r="AN645" s="406"/>
      <c r="AO645" s="406"/>
      <c r="AP645" s="406"/>
      <c r="AQ645" s="406"/>
      <c r="AR645" s="406"/>
      <c r="AS645" s="406"/>
      <c r="AT645" s="406"/>
      <c r="AU645" s="406"/>
      <c r="AV645" s="406"/>
      <c r="AW645" s="406"/>
      <c r="AX645" s="406"/>
      <c r="AY645" s="406"/>
      <c r="AZ645" s="406"/>
      <c r="BA645" s="406"/>
      <c r="BB645" s="406"/>
      <c r="BC645" s="406"/>
      <c r="BD645" s="406"/>
      <c r="BE645" s="406"/>
      <c r="BF645" s="406"/>
      <c r="BG645" s="406"/>
      <c r="BH645" s="406"/>
      <c r="BI645" s="406"/>
      <c r="BJ645" s="406"/>
      <c r="BK645" s="406"/>
      <c r="BL645" s="406"/>
      <c r="BM645" s="406"/>
      <c r="BN645" s="406"/>
      <c r="BO645" s="406"/>
      <c r="BP645" s="406"/>
      <c r="BQ645" s="406"/>
      <c r="BR645" s="406"/>
      <c r="BS645" s="406"/>
      <c r="BT645" s="406"/>
      <c r="BU645" s="406"/>
      <c r="BV645" s="406"/>
      <c r="BW645" s="406"/>
      <c r="BX645" s="406"/>
      <c r="BY645" s="406"/>
      <c r="BZ645" s="406"/>
      <c r="CA645" s="406"/>
      <c r="CB645" s="406"/>
      <c r="CC645" s="406"/>
      <c r="CD645" s="406"/>
      <c r="CE645" s="406"/>
      <c r="CF645" s="406"/>
      <c r="CG645" s="406"/>
      <c r="CH645" s="406"/>
      <c r="CI645" s="406"/>
      <c r="CJ645" s="406"/>
      <c r="CK645" s="406"/>
      <c r="CL645" s="406"/>
      <c r="CM645" s="406"/>
      <c r="CN645" s="406"/>
      <c r="CO645" s="406"/>
      <c r="CP645" s="406"/>
      <c r="CQ645" s="406"/>
      <c r="CR645" s="406"/>
      <c r="CS645" s="406"/>
      <c r="CT645" s="406"/>
      <c r="CU645" s="406"/>
      <c r="CV645" s="406"/>
      <c r="CW645" s="406"/>
      <c r="CX645" s="406"/>
      <c r="CY645" s="406"/>
      <c r="CZ645" s="406"/>
      <c r="DA645" s="406"/>
      <c r="DB645" s="406"/>
      <c r="DC645" s="406"/>
      <c r="DD645" s="406"/>
      <c r="DE645" s="406"/>
      <c r="DF645" s="406"/>
      <c r="DG645" s="406"/>
      <c r="DH645" s="406"/>
      <c r="DI645" s="406"/>
      <c r="DJ645" s="406"/>
      <c r="DK645" s="406"/>
      <c r="DL645" s="406"/>
      <c r="DM645" s="406"/>
      <c r="DN645" s="406"/>
      <c r="DO645" s="406"/>
      <c r="DP645" s="406"/>
      <c r="DQ645" s="406"/>
      <c r="DR645" s="406"/>
      <c r="DS645" s="406"/>
      <c r="DT645" s="406"/>
      <c r="DU645" s="406"/>
      <c r="DV645" s="406"/>
      <c r="DW645" s="406"/>
      <c r="DX645" s="406"/>
      <c r="DY645" s="406"/>
      <c r="DZ645" s="406"/>
      <c r="EA645" s="406"/>
      <c r="EB645" s="406"/>
      <c r="EC645" s="406"/>
      <c r="ED645" s="406"/>
      <c r="EE645" s="406"/>
      <c r="EF645" s="406"/>
      <c r="EG645" s="406"/>
      <c r="EH645" s="406"/>
      <c r="EI645" s="406"/>
      <c r="EJ645" s="406"/>
      <c r="EK645" s="406"/>
      <c r="EL645" s="406"/>
      <c r="EM645" s="406"/>
      <c r="EN645" s="406"/>
      <c r="EO645" s="406"/>
      <c r="EP645" s="406"/>
      <c r="EQ645" s="406"/>
      <c r="ER645" s="406"/>
      <c r="ES645" s="403"/>
      <c r="ET645" s="406"/>
      <c r="EU645" s="406"/>
      <c r="EV645" s="406"/>
      <c r="EW645" s="406"/>
      <c r="EX645" s="406"/>
      <c r="EY645" s="406"/>
      <c r="EZ645" s="406"/>
      <c r="FA645" s="406"/>
      <c r="FB645" s="406"/>
      <c r="FC645" s="406"/>
      <c r="FD645" s="406"/>
      <c r="FE645" s="406"/>
      <c r="FF645" s="413"/>
      <c r="FG645" s="406"/>
      <c r="FH645" s="406"/>
      <c r="FI645" s="406"/>
      <c r="FJ645" s="406"/>
      <c r="FK645" s="406"/>
      <c r="FL645" s="406"/>
      <c r="FM645" s="406"/>
      <c r="FN645" s="406"/>
      <c r="FO645" s="406"/>
      <c r="FP645" s="406"/>
      <c r="FQ645" s="408"/>
      <c r="FR645" s="408"/>
      <c r="FS645" s="406"/>
      <c r="FT645" s="406"/>
      <c r="FU645" s="406"/>
      <c r="FV645" s="406"/>
      <c r="FW645" s="406"/>
      <c r="FX645" s="406"/>
      <c r="FY645" s="406"/>
      <c r="FZ645" s="406"/>
      <c r="GA645" s="403"/>
      <c r="GB645" s="403"/>
      <c r="GC645" s="403"/>
      <c r="GD645" s="401"/>
      <c r="GE645" s="401"/>
      <c r="GF645" s="401"/>
      <c r="GG645" s="401"/>
      <c r="GH645" s="401"/>
      <c r="GI645" s="401"/>
      <c r="GJ645" s="401"/>
      <c r="GK645" s="401"/>
      <c r="GL645" s="401"/>
      <c r="GM645" s="401"/>
      <c r="GN645" s="401"/>
      <c r="GO645" s="401"/>
      <c r="GP645" s="401"/>
      <c r="GQ645" s="401"/>
      <c r="GR645" s="401"/>
      <c r="GS645" s="401"/>
      <c r="GT645" s="401"/>
      <c r="GU645" s="401"/>
      <c r="GV645" s="401"/>
      <c r="GW645" s="401"/>
      <c r="GX645" s="401"/>
      <c r="GY645" s="401"/>
      <c r="GZ645" s="401"/>
      <c r="HA645" s="401"/>
      <c r="HB645" s="401"/>
      <c r="HC645" s="401"/>
      <c r="HD645" s="401"/>
      <c r="HE645" s="401"/>
      <c r="HF645" s="401"/>
      <c r="HG645" s="401"/>
      <c r="HH645" s="401"/>
      <c r="HI645" s="401"/>
      <c r="HJ645" s="401"/>
      <c r="HK645" s="401"/>
      <c r="HL645" s="401"/>
      <c r="HM645" s="401"/>
      <c r="HN645" s="401"/>
      <c r="HO645" s="401"/>
      <c r="HP645" s="401"/>
      <c r="HQ645" s="401"/>
      <c r="HR645" s="401"/>
      <c r="HS645" s="401"/>
      <c r="HT645" s="401"/>
      <c r="HU645" s="401"/>
      <c r="HV645" s="401"/>
      <c r="HW645" s="401"/>
      <c r="HX645" s="401"/>
      <c r="HY645" s="401"/>
      <c r="HZ645" s="401"/>
      <c r="IA645" s="401"/>
      <c r="IB645" s="401"/>
      <c r="IC645" s="401"/>
      <c r="ID645" s="401"/>
      <c r="IE645" s="401"/>
      <c r="IF645" s="401"/>
      <c r="IG645" s="401"/>
      <c r="IH645" s="401"/>
      <c r="II645" s="401"/>
      <c r="IJ645" s="401"/>
      <c r="IK645" s="401"/>
      <c r="IL645" s="401"/>
      <c r="IM645" s="401"/>
      <c r="IN645" s="401"/>
      <c r="IO645" s="401"/>
      <c r="IP645" s="401"/>
      <c r="IQ645" s="401"/>
      <c r="IR645" s="401"/>
      <c r="IS645" s="401"/>
      <c r="IT645" s="401"/>
      <c r="IU645" s="401"/>
      <c r="IV645" s="401"/>
      <c r="IW645" s="401"/>
      <c r="IX645" s="401"/>
      <c r="IY645" s="401"/>
      <c r="IZ645" s="401"/>
      <c r="JA645" s="401"/>
      <c r="JB645" s="401"/>
      <c r="JC645" s="401"/>
      <c r="JD645" s="410"/>
    </row>
    <row r="646" spans="1:264" ht="18.95" hidden="1" customHeight="1">
      <c r="A646" s="275"/>
      <c r="B646" s="276"/>
      <c r="C646" s="339"/>
      <c r="D646" s="276"/>
      <c r="E646" s="278"/>
      <c r="F646" s="278"/>
      <c r="G646" s="278"/>
      <c r="H646" s="276"/>
      <c r="I646" s="339"/>
      <c r="J646" s="406"/>
      <c r="K646" s="403"/>
      <c r="L646" s="403"/>
      <c r="M646" s="403"/>
      <c r="N646" s="403"/>
      <c r="O646" s="431"/>
      <c r="P646" s="404"/>
      <c r="Q646" s="403"/>
      <c r="R646" s="406"/>
      <c r="S646" s="406"/>
      <c r="T646" s="406"/>
      <c r="U646" s="406"/>
      <c r="V646" s="406"/>
      <c r="W646" s="411"/>
      <c r="X646" s="403"/>
      <c r="Y646" s="406"/>
      <c r="Z646" s="406"/>
      <c r="AA646" s="406"/>
      <c r="AB646" s="406"/>
      <c r="AC646" s="406"/>
      <c r="AD646" s="406"/>
      <c r="AE646" s="406"/>
      <c r="AF646" s="406"/>
      <c r="AG646" s="406"/>
      <c r="AH646" s="406"/>
      <c r="AI646" s="406"/>
      <c r="AJ646" s="406"/>
      <c r="AK646" s="406"/>
      <c r="AL646" s="406"/>
      <c r="AM646" s="406"/>
      <c r="AN646" s="406"/>
      <c r="AO646" s="406"/>
      <c r="AP646" s="406"/>
      <c r="AQ646" s="406"/>
      <c r="AR646" s="406"/>
      <c r="AS646" s="406"/>
      <c r="AT646" s="406"/>
      <c r="AU646" s="406"/>
      <c r="AV646" s="406"/>
      <c r="AW646" s="406"/>
      <c r="AX646" s="406"/>
      <c r="AY646" s="406"/>
      <c r="AZ646" s="406"/>
      <c r="BA646" s="406"/>
      <c r="BB646" s="406"/>
      <c r="BC646" s="406"/>
      <c r="BD646" s="406"/>
      <c r="BE646" s="406"/>
      <c r="BF646" s="406"/>
      <c r="BG646" s="406"/>
      <c r="BH646" s="406"/>
      <c r="BI646" s="406"/>
      <c r="BJ646" s="406"/>
      <c r="BK646" s="406"/>
      <c r="BL646" s="406"/>
      <c r="BM646" s="406"/>
      <c r="BN646" s="406"/>
      <c r="BO646" s="406"/>
      <c r="BP646" s="406"/>
      <c r="BQ646" s="406"/>
      <c r="BR646" s="406"/>
      <c r="BS646" s="406"/>
      <c r="BT646" s="406"/>
      <c r="BU646" s="406"/>
      <c r="BV646" s="406"/>
      <c r="BW646" s="406"/>
      <c r="BX646" s="406"/>
      <c r="BY646" s="406"/>
      <c r="BZ646" s="406"/>
      <c r="CA646" s="406"/>
      <c r="CB646" s="406"/>
      <c r="CC646" s="406"/>
      <c r="CD646" s="406"/>
      <c r="CE646" s="406"/>
      <c r="CF646" s="406"/>
      <c r="CG646" s="406"/>
      <c r="CH646" s="406"/>
      <c r="CI646" s="406"/>
      <c r="CJ646" s="406"/>
      <c r="CK646" s="406"/>
      <c r="CL646" s="406"/>
      <c r="CM646" s="406"/>
      <c r="CN646" s="406"/>
      <c r="CO646" s="406"/>
      <c r="CP646" s="406"/>
      <c r="CQ646" s="406"/>
      <c r="CR646" s="406"/>
      <c r="CS646" s="406"/>
      <c r="CT646" s="406"/>
      <c r="CU646" s="406"/>
      <c r="CV646" s="406"/>
      <c r="CW646" s="406"/>
      <c r="CX646" s="406"/>
      <c r="CY646" s="406"/>
      <c r="CZ646" s="406"/>
      <c r="DA646" s="406"/>
      <c r="DB646" s="406"/>
      <c r="DC646" s="406"/>
      <c r="DD646" s="406"/>
      <c r="DE646" s="406"/>
      <c r="DF646" s="406"/>
      <c r="DG646" s="406"/>
      <c r="DH646" s="406"/>
      <c r="DI646" s="406"/>
      <c r="DJ646" s="406"/>
      <c r="DK646" s="406"/>
      <c r="DL646" s="406"/>
      <c r="DM646" s="406"/>
      <c r="DN646" s="406"/>
      <c r="DO646" s="406"/>
      <c r="DP646" s="406"/>
      <c r="DQ646" s="406"/>
      <c r="DR646" s="406"/>
      <c r="DS646" s="406"/>
      <c r="DT646" s="406"/>
      <c r="DU646" s="406"/>
      <c r="DV646" s="406"/>
      <c r="DW646" s="406"/>
      <c r="DX646" s="406"/>
      <c r="DY646" s="406"/>
      <c r="DZ646" s="406"/>
      <c r="EA646" s="406"/>
      <c r="EB646" s="406"/>
      <c r="EC646" s="406"/>
      <c r="ED646" s="406"/>
      <c r="EE646" s="406"/>
      <c r="EF646" s="406"/>
      <c r="EG646" s="406"/>
      <c r="EH646" s="406"/>
      <c r="EI646" s="406"/>
      <c r="EJ646" s="406"/>
      <c r="EK646" s="406"/>
      <c r="EL646" s="406"/>
      <c r="EM646" s="406"/>
      <c r="EN646" s="406"/>
      <c r="EO646" s="406"/>
      <c r="EP646" s="406"/>
      <c r="EQ646" s="406"/>
      <c r="ER646" s="406"/>
      <c r="ES646" s="403"/>
      <c r="ET646" s="406"/>
      <c r="EU646" s="406"/>
      <c r="EV646" s="406"/>
      <c r="EW646" s="406"/>
      <c r="EX646" s="406"/>
      <c r="EY646" s="406"/>
      <c r="EZ646" s="406"/>
      <c r="FA646" s="406"/>
      <c r="FB646" s="406"/>
      <c r="FC646" s="406"/>
      <c r="FD646" s="406"/>
      <c r="FE646" s="406"/>
      <c r="FF646" s="413"/>
      <c r="FG646" s="406"/>
      <c r="FH646" s="406"/>
      <c r="FI646" s="406"/>
      <c r="FJ646" s="406"/>
      <c r="FK646" s="406"/>
      <c r="FL646" s="406"/>
      <c r="FM646" s="406"/>
      <c r="FN646" s="406"/>
      <c r="FO646" s="406"/>
      <c r="FP646" s="406"/>
      <c r="FQ646" s="408"/>
      <c r="FR646" s="408"/>
      <c r="FS646" s="406"/>
      <c r="FT646" s="406"/>
      <c r="FU646" s="406"/>
      <c r="FV646" s="406"/>
      <c r="FW646" s="406"/>
      <c r="FX646" s="406"/>
      <c r="FY646" s="406"/>
      <c r="FZ646" s="406"/>
      <c r="GA646" s="403"/>
      <c r="GB646" s="403"/>
      <c r="GC646" s="403"/>
      <c r="GD646" s="401"/>
      <c r="GE646" s="401"/>
      <c r="GF646" s="401"/>
      <c r="GG646" s="401"/>
      <c r="GH646" s="401"/>
      <c r="GI646" s="401"/>
      <c r="GJ646" s="401"/>
      <c r="GK646" s="401"/>
      <c r="GL646" s="401"/>
      <c r="GM646" s="401"/>
      <c r="GN646" s="401"/>
      <c r="GO646" s="401"/>
      <c r="GP646" s="401"/>
      <c r="GQ646" s="401"/>
      <c r="GR646" s="401"/>
      <c r="GS646" s="401"/>
      <c r="GT646" s="401"/>
      <c r="GU646" s="401"/>
      <c r="GV646" s="401"/>
      <c r="GW646" s="401"/>
      <c r="GX646" s="401"/>
      <c r="GY646" s="401"/>
      <c r="GZ646" s="401"/>
      <c r="HA646" s="401"/>
      <c r="HB646" s="401"/>
      <c r="HC646" s="401"/>
      <c r="HD646" s="401"/>
      <c r="HE646" s="401"/>
      <c r="HF646" s="401"/>
      <c r="HG646" s="401"/>
      <c r="HH646" s="401"/>
      <c r="HI646" s="401"/>
      <c r="HJ646" s="401"/>
      <c r="HK646" s="401"/>
      <c r="HL646" s="401"/>
      <c r="HM646" s="401"/>
      <c r="HN646" s="401"/>
      <c r="HO646" s="401"/>
      <c r="HP646" s="401"/>
      <c r="HQ646" s="401"/>
      <c r="HR646" s="401"/>
      <c r="HS646" s="401"/>
      <c r="HT646" s="401"/>
      <c r="HU646" s="401"/>
      <c r="HV646" s="401"/>
      <c r="HW646" s="401"/>
      <c r="HX646" s="401"/>
      <c r="HY646" s="401"/>
      <c r="HZ646" s="401"/>
      <c r="IA646" s="401"/>
      <c r="IB646" s="401"/>
      <c r="IC646" s="401"/>
      <c r="ID646" s="401"/>
      <c r="IE646" s="401"/>
      <c r="IF646" s="401"/>
      <c r="IG646" s="401"/>
      <c r="IH646" s="401"/>
      <c r="II646" s="401"/>
      <c r="IJ646" s="401"/>
      <c r="IK646" s="401"/>
      <c r="IL646" s="401"/>
      <c r="IM646" s="401"/>
      <c r="IN646" s="401"/>
      <c r="IO646" s="401"/>
      <c r="IP646" s="401"/>
      <c r="IQ646" s="401"/>
      <c r="IR646" s="401"/>
      <c r="IS646" s="401"/>
      <c r="IT646" s="401"/>
      <c r="IU646" s="401"/>
      <c r="IV646" s="401"/>
      <c r="IW646" s="401"/>
      <c r="IX646" s="401"/>
      <c r="IY646" s="401"/>
      <c r="IZ646" s="401"/>
      <c r="JA646" s="401"/>
      <c r="JB646" s="401"/>
      <c r="JC646" s="401"/>
      <c r="JD646" s="410"/>
    </row>
    <row r="647" spans="1:264" ht="18.95" hidden="1" customHeight="1">
      <c r="A647" s="275"/>
      <c r="B647" s="276"/>
      <c r="C647" s="339"/>
      <c r="D647" s="276"/>
      <c r="E647" s="278"/>
      <c r="F647" s="278"/>
      <c r="G647" s="278"/>
      <c r="H647" s="276"/>
      <c r="I647" s="339"/>
      <c r="J647" s="406"/>
      <c r="K647" s="403"/>
      <c r="L647" s="403"/>
      <c r="M647" s="403"/>
      <c r="N647" s="403"/>
      <c r="O647" s="431"/>
      <c r="P647" s="404"/>
      <c r="Q647" s="403"/>
      <c r="R647" s="406"/>
      <c r="S647" s="406"/>
      <c r="T647" s="406"/>
      <c r="U647" s="406"/>
      <c r="V647" s="406"/>
      <c r="W647" s="411"/>
      <c r="X647" s="403"/>
      <c r="Y647" s="406"/>
      <c r="Z647" s="406"/>
      <c r="AA647" s="406"/>
      <c r="AB647" s="406"/>
      <c r="AC647" s="406"/>
      <c r="AD647" s="406"/>
      <c r="AE647" s="406"/>
      <c r="AF647" s="406"/>
      <c r="AG647" s="406"/>
      <c r="AH647" s="406"/>
      <c r="AI647" s="406"/>
      <c r="AJ647" s="406"/>
      <c r="AK647" s="406"/>
      <c r="AL647" s="406"/>
      <c r="AM647" s="406"/>
      <c r="AN647" s="406"/>
      <c r="AO647" s="406"/>
      <c r="AP647" s="406"/>
      <c r="AQ647" s="406"/>
      <c r="AR647" s="406"/>
      <c r="AS647" s="406"/>
      <c r="AT647" s="406"/>
      <c r="AU647" s="406"/>
      <c r="AV647" s="406"/>
      <c r="AW647" s="406"/>
      <c r="AX647" s="406"/>
      <c r="AY647" s="406"/>
      <c r="AZ647" s="406"/>
      <c r="BA647" s="406"/>
      <c r="BB647" s="406"/>
      <c r="BC647" s="406"/>
      <c r="BD647" s="406"/>
      <c r="BE647" s="406"/>
      <c r="BF647" s="406"/>
      <c r="BG647" s="406"/>
      <c r="BH647" s="406"/>
      <c r="BI647" s="406"/>
      <c r="BJ647" s="406"/>
      <c r="BK647" s="406"/>
      <c r="BL647" s="406"/>
      <c r="BM647" s="406"/>
      <c r="BN647" s="406"/>
      <c r="BO647" s="406"/>
      <c r="BP647" s="406"/>
      <c r="BQ647" s="406"/>
      <c r="BR647" s="406"/>
      <c r="BS647" s="406"/>
      <c r="BT647" s="406"/>
      <c r="BU647" s="406"/>
      <c r="BV647" s="406"/>
      <c r="BW647" s="406"/>
      <c r="BX647" s="406"/>
      <c r="BY647" s="406"/>
      <c r="BZ647" s="406"/>
      <c r="CA647" s="406"/>
      <c r="CB647" s="406"/>
      <c r="CC647" s="406"/>
      <c r="CD647" s="406"/>
      <c r="CE647" s="406"/>
      <c r="CF647" s="406"/>
      <c r="CG647" s="406"/>
      <c r="CH647" s="406"/>
      <c r="CI647" s="406"/>
      <c r="CJ647" s="406"/>
      <c r="CK647" s="406"/>
      <c r="CL647" s="406"/>
      <c r="CM647" s="406"/>
      <c r="CN647" s="406"/>
      <c r="CO647" s="406"/>
      <c r="CP647" s="406"/>
      <c r="CQ647" s="406"/>
      <c r="CR647" s="406"/>
      <c r="CS647" s="406"/>
      <c r="CT647" s="406"/>
      <c r="CU647" s="406"/>
      <c r="CV647" s="406"/>
      <c r="CW647" s="406"/>
      <c r="CX647" s="406"/>
      <c r="CY647" s="406"/>
      <c r="CZ647" s="406"/>
      <c r="DA647" s="406"/>
      <c r="DB647" s="406"/>
      <c r="DC647" s="406"/>
      <c r="DD647" s="406"/>
      <c r="DE647" s="406"/>
      <c r="DF647" s="406"/>
      <c r="DG647" s="406"/>
      <c r="DH647" s="406"/>
      <c r="DI647" s="406"/>
      <c r="DJ647" s="406"/>
      <c r="DK647" s="406"/>
      <c r="DL647" s="406"/>
      <c r="DM647" s="406"/>
      <c r="DN647" s="406"/>
      <c r="DO647" s="406"/>
      <c r="DP647" s="406"/>
      <c r="DQ647" s="406"/>
      <c r="DR647" s="406"/>
      <c r="DS647" s="406"/>
      <c r="DT647" s="406"/>
      <c r="DU647" s="406"/>
      <c r="DV647" s="406"/>
      <c r="DW647" s="406"/>
      <c r="DX647" s="406"/>
      <c r="DY647" s="406"/>
      <c r="DZ647" s="406"/>
      <c r="EA647" s="406"/>
      <c r="EB647" s="406"/>
      <c r="EC647" s="406"/>
      <c r="ED647" s="406"/>
      <c r="EE647" s="406"/>
      <c r="EF647" s="406"/>
      <c r="EG647" s="406"/>
      <c r="EH647" s="406"/>
      <c r="EI647" s="406"/>
      <c r="EJ647" s="406"/>
      <c r="EK647" s="406"/>
      <c r="EL647" s="406"/>
      <c r="EM647" s="406"/>
      <c r="EN647" s="406"/>
      <c r="EO647" s="406"/>
      <c r="EP647" s="406"/>
      <c r="EQ647" s="406"/>
      <c r="ER647" s="406"/>
      <c r="ES647" s="403"/>
      <c r="ET647" s="406"/>
      <c r="EU647" s="406"/>
      <c r="EV647" s="406"/>
      <c r="EW647" s="406"/>
      <c r="EX647" s="406"/>
      <c r="EY647" s="406"/>
      <c r="EZ647" s="406"/>
      <c r="FA647" s="406"/>
      <c r="FB647" s="406"/>
      <c r="FC647" s="406"/>
      <c r="FD647" s="406"/>
      <c r="FE647" s="406"/>
      <c r="FF647" s="413"/>
      <c r="FG647" s="406"/>
      <c r="FH647" s="406"/>
      <c r="FI647" s="406"/>
      <c r="FJ647" s="406"/>
      <c r="FK647" s="406"/>
      <c r="FL647" s="406"/>
      <c r="FM647" s="406"/>
      <c r="FN647" s="406"/>
      <c r="FO647" s="406"/>
      <c r="FP647" s="406"/>
      <c r="FQ647" s="408"/>
      <c r="FR647" s="408"/>
      <c r="FS647" s="406"/>
      <c r="FT647" s="406"/>
      <c r="FU647" s="406"/>
      <c r="FV647" s="406"/>
      <c r="FW647" s="406"/>
      <c r="FX647" s="406"/>
      <c r="FY647" s="406"/>
      <c r="FZ647" s="406"/>
      <c r="GA647" s="403"/>
      <c r="GB647" s="403"/>
      <c r="GC647" s="403"/>
      <c r="GD647" s="401"/>
      <c r="GE647" s="401"/>
      <c r="GF647" s="401"/>
      <c r="GG647" s="401"/>
      <c r="GH647" s="401"/>
      <c r="GI647" s="401"/>
      <c r="GJ647" s="401"/>
      <c r="GK647" s="401"/>
      <c r="GL647" s="401"/>
      <c r="GM647" s="401"/>
      <c r="GN647" s="401"/>
      <c r="GO647" s="401"/>
      <c r="GP647" s="401"/>
      <c r="GQ647" s="401"/>
      <c r="GR647" s="401"/>
      <c r="GS647" s="401"/>
      <c r="GT647" s="401"/>
      <c r="GU647" s="401"/>
      <c r="GV647" s="401"/>
      <c r="GW647" s="401"/>
      <c r="GX647" s="401"/>
      <c r="GY647" s="401"/>
      <c r="GZ647" s="401"/>
      <c r="HA647" s="401"/>
      <c r="HB647" s="401"/>
      <c r="HC647" s="401"/>
      <c r="HD647" s="401"/>
      <c r="HE647" s="401"/>
      <c r="HF647" s="401"/>
      <c r="HG647" s="401"/>
      <c r="HH647" s="401"/>
      <c r="HI647" s="401"/>
      <c r="HJ647" s="401"/>
      <c r="HK647" s="401"/>
      <c r="HL647" s="401"/>
      <c r="HM647" s="401"/>
      <c r="HN647" s="401"/>
      <c r="HO647" s="401"/>
      <c r="HP647" s="401"/>
      <c r="HQ647" s="401"/>
      <c r="HR647" s="401"/>
      <c r="HS647" s="401"/>
      <c r="HT647" s="401"/>
      <c r="HU647" s="401"/>
      <c r="HV647" s="401"/>
      <c r="HW647" s="401"/>
      <c r="HX647" s="401"/>
      <c r="HY647" s="401"/>
      <c r="HZ647" s="401"/>
      <c r="IA647" s="401"/>
      <c r="IB647" s="401"/>
      <c r="IC647" s="401"/>
      <c r="ID647" s="401"/>
      <c r="IE647" s="401"/>
      <c r="IF647" s="401"/>
      <c r="IG647" s="401"/>
      <c r="IH647" s="401"/>
      <c r="II647" s="401"/>
      <c r="IJ647" s="401"/>
      <c r="IK647" s="401"/>
      <c r="IL647" s="401"/>
      <c r="IM647" s="401"/>
      <c r="IN647" s="401"/>
      <c r="IO647" s="401"/>
      <c r="IP647" s="401"/>
      <c r="IQ647" s="401"/>
      <c r="IR647" s="401"/>
      <c r="IS647" s="401"/>
      <c r="IT647" s="401"/>
      <c r="IU647" s="401"/>
      <c r="IV647" s="401"/>
      <c r="IW647" s="401"/>
      <c r="IX647" s="401"/>
      <c r="IY647" s="401"/>
      <c r="IZ647" s="401"/>
      <c r="JA647" s="401"/>
      <c r="JB647" s="401"/>
      <c r="JC647" s="401"/>
      <c r="JD647" s="410"/>
    </row>
    <row r="648" spans="1:264" ht="18.95" hidden="1" customHeight="1">
      <c r="A648" s="275"/>
      <c r="B648" s="276"/>
      <c r="C648" s="339"/>
      <c r="D648" s="276"/>
      <c r="E648" s="278"/>
      <c r="F648" s="278"/>
      <c r="G648" s="278"/>
      <c r="H648" s="276"/>
      <c r="I648" s="339"/>
      <c r="J648" s="406"/>
      <c r="K648" s="403"/>
      <c r="L648" s="403"/>
      <c r="M648" s="403"/>
      <c r="N648" s="403"/>
      <c r="O648" s="431"/>
      <c r="P648" s="404"/>
      <c r="Q648" s="403"/>
      <c r="R648" s="406"/>
      <c r="S648" s="406"/>
      <c r="T648" s="406"/>
      <c r="U648" s="406"/>
      <c r="V648" s="406"/>
      <c r="W648" s="411"/>
      <c r="X648" s="403"/>
      <c r="Y648" s="406"/>
      <c r="Z648" s="406"/>
      <c r="AA648" s="406"/>
      <c r="AB648" s="406"/>
      <c r="AC648" s="406"/>
      <c r="AD648" s="406"/>
      <c r="AE648" s="406"/>
      <c r="AF648" s="406"/>
      <c r="AG648" s="406"/>
      <c r="AH648" s="406"/>
      <c r="AI648" s="406"/>
      <c r="AJ648" s="406"/>
      <c r="AK648" s="406"/>
      <c r="AL648" s="406"/>
      <c r="AM648" s="406"/>
      <c r="AN648" s="406"/>
      <c r="AO648" s="406"/>
      <c r="AP648" s="406"/>
      <c r="AQ648" s="406"/>
      <c r="AR648" s="406"/>
      <c r="AS648" s="406"/>
      <c r="AT648" s="406"/>
      <c r="AU648" s="406"/>
      <c r="AV648" s="406"/>
      <c r="AW648" s="406"/>
      <c r="AX648" s="406"/>
      <c r="AY648" s="406"/>
      <c r="AZ648" s="406"/>
      <c r="BA648" s="406"/>
      <c r="BB648" s="406"/>
      <c r="BC648" s="406"/>
      <c r="BD648" s="406"/>
      <c r="BE648" s="406"/>
      <c r="BF648" s="406"/>
      <c r="BG648" s="406"/>
      <c r="BH648" s="406"/>
      <c r="BI648" s="406"/>
      <c r="BJ648" s="406"/>
      <c r="BK648" s="406"/>
      <c r="BL648" s="406"/>
      <c r="BM648" s="406"/>
      <c r="BN648" s="406"/>
      <c r="BO648" s="406"/>
      <c r="BP648" s="406"/>
      <c r="BQ648" s="406"/>
      <c r="BR648" s="406"/>
      <c r="BS648" s="406"/>
      <c r="BT648" s="406"/>
      <c r="BU648" s="406"/>
      <c r="BV648" s="406"/>
      <c r="BW648" s="406"/>
      <c r="BX648" s="406"/>
      <c r="BY648" s="406"/>
      <c r="BZ648" s="406"/>
      <c r="CA648" s="406"/>
      <c r="CB648" s="406"/>
      <c r="CC648" s="406"/>
      <c r="CD648" s="406"/>
      <c r="CE648" s="406"/>
      <c r="CF648" s="406"/>
      <c r="CG648" s="406"/>
      <c r="CH648" s="406"/>
      <c r="CI648" s="406"/>
      <c r="CJ648" s="406"/>
      <c r="CK648" s="406"/>
      <c r="CL648" s="406"/>
      <c r="CM648" s="406"/>
      <c r="CN648" s="406"/>
      <c r="CO648" s="406"/>
      <c r="CP648" s="406"/>
      <c r="CQ648" s="406"/>
      <c r="CR648" s="406"/>
      <c r="CS648" s="406"/>
      <c r="CT648" s="406"/>
      <c r="CU648" s="406"/>
      <c r="CV648" s="406"/>
      <c r="CW648" s="406"/>
      <c r="CX648" s="406"/>
      <c r="CY648" s="406"/>
      <c r="CZ648" s="406"/>
      <c r="DA648" s="406"/>
      <c r="DB648" s="406"/>
      <c r="DC648" s="406"/>
      <c r="DD648" s="406"/>
      <c r="DE648" s="406"/>
      <c r="DF648" s="406"/>
      <c r="DG648" s="406"/>
      <c r="DH648" s="406"/>
      <c r="DI648" s="406"/>
      <c r="DJ648" s="406"/>
      <c r="DK648" s="406"/>
      <c r="DL648" s="406"/>
      <c r="DM648" s="406"/>
      <c r="DN648" s="406"/>
      <c r="DO648" s="406"/>
      <c r="DP648" s="406"/>
      <c r="DQ648" s="406"/>
      <c r="DR648" s="406"/>
      <c r="DS648" s="406"/>
      <c r="DT648" s="406"/>
      <c r="DU648" s="406"/>
      <c r="DV648" s="406"/>
      <c r="DW648" s="406"/>
      <c r="DX648" s="406"/>
      <c r="DY648" s="406"/>
      <c r="DZ648" s="406"/>
      <c r="EA648" s="406"/>
      <c r="EB648" s="406"/>
      <c r="EC648" s="406"/>
      <c r="ED648" s="406"/>
      <c r="EE648" s="406"/>
      <c r="EF648" s="406"/>
      <c r="EG648" s="406"/>
      <c r="EH648" s="406"/>
      <c r="EI648" s="406"/>
      <c r="EJ648" s="406"/>
      <c r="EK648" s="406"/>
      <c r="EL648" s="406"/>
      <c r="EM648" s="406"/>
      <c r="EN648" s="406"/>
      <c r="EO648" s="406"/>
      <c r="EP648" s="406"/>
      <c r="EQ648" s="406"/>
      <c r="ER648" s="406"/>
      <c r="ES648" s="403"/>
      <c r="ET648" s="406"/>
      <c r="EU648" s="406"/>
      <c r="EV648" s="406"/>
      <c r="EW648" s="406"/>
      <c r="EX648" s="406"/>
      <c r="EY648" s="406"/>
      <c r="EZ648" s="406"/>
      <c r="FA648" s="406"/>
      <c r="FB648" s="406"/>
      <c r="FC648" s="406"/>
      <c r="FD648" s="406"/>
      <c r="FE648" s="406"/>
      <c r="FF648" s="413"/>
      <c r="FG648" s="406"/>
      <c r="FH648" s="406"/>
      <c r="FI648" s="406"/>
      <c r="FJ648" s="406"/>
      <c r="FK648" s="406"/>
      <c r="FL648" s="406"/>
      <c r="FM648" s="406"/>
      <c r="FN648" s="406"/>
      <c r="FO648" s="406"/>
      <c r="FP648" s="406"/>
      <c r="FQ648" s="408"/>
      <c r="FR648" s="408"/>
      <c r="FS648" s="406"/>
      <c r="FT648" s="406"/>
      <c r="FU648" s="406"/>
      <c r="FV648" s="406"/>
      <c r="FW648" s="406"/>
      <c r="FX648" s="406"/>
      <c r="FY648" s="406"/>
      <c r="FZ648" s="406"/>
      <c r="GA648" s="403"/>
      <c r="GB648" s="403"/>
      <c r="GC648" s="403"/>
      <c r="GD648" s="401"/>
      <c r="GE648" s="401"/>
      <c r="GF648" s="401"/>
      <c r="GG648" s="401"/>
      <c r="GH648" s="401"/>
      <c r="GI648" s="401"/>
      <c r="GJ648" s="401"/>
      <c r="GK648" s="401"/>
      <c r="GL648" s="401"/>
      <c r="GM648" s="401"/>
      <c r="GN648" s="401"/>
      <c r="GO648" s="401"/>
      <c r="GP648" s="401"/>
      <c r="GQ648" s="401"/>
      <c r="GR648" s="401"/>
      <c r="GS648" s="401"/>
      <c r="GT648" s="401"/>
      <c r="GU648" s="401"/>
      <c r="GV648" s="401"/>
      <c r="GW648" s="401"/>
      <c r="GX648" s="401"/>
      <c r="GY648" s="401"/>
      <c r="GZ648" s="401"/>
      <c r="HA648" s="401"/>
      <c r="HB648" s="401"/>
      <c r="HC648" s="401"/>
      <c r="HD648" s="401"/>
      <c r="HE648" s="401"/>
      <c r="HF648" s="401"/>
      <c r="HG648" s="401"/>
      <c r="HH648" s="401"/>
      <c r="HI648" s="401"/>
      <c r="HJ648" s="401"/>
      <c r="HK648" s="401"/>
      <c r="HL648" s="401"/>
      <c r="HM648" s="401"/>
      <c r="HN648" s="401"/>
      <c r="HO648" s="401"/>
      <c r="HP648" s="401"/>
      <c r="HQ648" s="401"/>
      <c r="HR648" s="401"/>
      <c r="HS648" s="401"/>
      <c r="HT648" s="401"/>
      <c r="HU648" s="401"/>
      <c r="HV648" s="401"/>
      <c r="HW648" s="401"/>
      <c r="HX648" s="401"/>
      <c r="HY648" s="401"/>
      <c r="HZ648" s="401"/>
      <c r="IA648" s="401"/>
      <c r="IB648" s="401"/>
      <c r="IC648" s="401"/>
      <c r="ID648" s="401"/>
      <c r="IE648" s="401"/>
      <c r="IF648" s="401"/>
      <c r="IG648" s="401"/>
      <c r="IH648" s="401"/>
      <c r="II648" s="401"/>
      <c r="IJ648" s="401"/>
      <c r="IK648" s="401"/>
      <c r="IL648" s="401"/>
      <c r="IM648" s="401"/>
      <c r="IN648" s="401"/>
      <c r="IO648" s="401"/>
      <c r="IP648" s="401"/>
      <c r="IQ648" s="401"/>
      <c r="IR648" s="401"/>
      <c r="IS648" s="401"/>
      <c r="IT648" s="401"/>
      <c r="IU648" s="401"/>
      <c r="IV648" s="401"/>
      <c r="IW648" s="401"/>
      <c r="IX648" s="401"/>
      <c r="IY648" s="401"/>
      <c r="IZ648" s="401"/>
      <c r="JA648" s="401"/>
      <c r="JB648" s="401"/>
      <c r="JC648" s="401"/>
      <c r="JD648" s="410"/>
    </row>
    <row r="649" spans="1:264" ht="18.95" hidden="1" customHeight="1">
      <c r="A649" s="275"/>
      <c r="B649" s="276"/>
      <c r="C649" s="339"/>
      <c r="D649" s="276"/>
      <c r="E649" s="278"/>
      <c r="F649" s="278"/>
      <c r="G649" s="278"/>
      <c r="H649" s="276"/>
      <c r="I649" s="339"/>
      <c r="J649" s="406"/>
      <c r="K649" s="403"/>
      <c r="L649" s="403"/>
      <c r="M649" s="403"/>
      <c r="N649" s="403"/>
      <c r="O649" s="431"/>
      <c r="P649" s="404"/>
      <c r="Q649" s="403"/>
      <c r="R649" s="406"/>
      <c r="S649" s="406"/>
      <c r="T649" s="406"/>
      <c r="U649" s="406"/>
      <c r="V649" s="406"/>
      <c r="W649" s="411"/>
      <c r="X649" s="403"/>
      <c r="Y649" s="406"/>
      <c r="Z649" s="406"/>
      <c r="AA649" s="406"/>
      <c r="AB649" s="406"/>
      <c r="AC649" s="406"/>
      <c r="AD649" s="406"/>
      <c r="AE649" s="406"/>
      <c r="AF649" s="406"/>
      <c r="AG649" s="406"/>
      <c r="AH649" s="406"/>
      <c r="AI649" s="406"/>
      <c r="AJ649" s="406"/>
      <c r="AK649" s="406"/>
      <c r="AL649" s="406"/>
      <c r="AM649" s="406"/>
      <c r="AN649" s="406"/>
      <c r="AO649" s="406"/>
      <c r="AP649" s="406"/>
      <c r="AQ649" s="406"/>
      <c r="AR649" s="406"/>
      <c r="AS649" s="406"/>
      <c r="AT649" s="406"/>
      <c r="AU649" s="406"/>
      <c r="AV649" s="406"/>
      <c r="AW649" s="406"/>
      <c r="AX649" s="406"/>
      <c r="AY649" s="406"/>
      <c r="AZ649" s="406"/>
      <c r="BA649" s="406"/>
      <c r="BB649" s="406"/>
      <c r="BC649" s="406"/>
      <c r="BD649" s="406"/>
      <c r="BE649" s="406"/>
      <c r="BF649" s="406"/>
      <c r="BG649" s="406"/>
      <c r="BH649" s="406"/>
      <c r="BI649" s="406"/>
      <c r="BJ649" s="406"/>
      <c r="BK649" s="406"/>
      <c r="BL649" s="406"/>
      <c r="BM649" s="406"/>
      <c r="BN649" s="406"/>
      <c r="BO649" s="406"/>
      <c r="BP649" s="406"/>
      <c r="BQ649" s="406"/>
      <c r="BR649" s="406"/>
      <c r="BS649" s="406"/>
      <c r="BT649" s="406"/>
      <c r="BU649" s="406"/>
      <c r="BV649" s="406"/>
      <c r="BW649" s="406"/>
      <c r="BX649" s="406"/>
      <c r="BY649" s="406"/>
      <c r="BZ649" s="406"/>
      <c r="CA649" s="406"/>
      <c r="CB649" s="406"/>
      <c r="CC649" s="406"/>
      <c r="CD649" s="406"/>
      <c r="CE649" s="406"/>
      <c r="CF649" s="406"/>
      <c r="CG649" s="406"/>
      <c r="CH649" s="406"/>
      <c r="CI649" s="406"/>
      <c r="CJ649" s="406"/>
      <c r="CK649" s="406"/>
      <c r="CL649" s="406"/>
      <c r="CM649" s="406"/>
      <c r="CN649" s="406"/>
      <c r="CO649" s="406"/>
      <c r="CP649" s="406"/>
      <c r="CQ649" s="406"/>
      <c r="CR649" s="406"/>
      <c r="CS649" s="406"/>
      <c r="CT649" s="406"/>
      <c r="CU649" s="406"/>
      <c r="CV649" s="406"/>
      <c r="CW649" s="406"/>
      <c r="CX649" s="406"/>
      <c r="CY649" s="406"/>
      <c r="CZ649" s="406"/>
      <c r="DA649" s="406"/>
      <c r="DB649" s="406"/>
      <c r="DC649" s="406"/>
      <c r="DD649" s="406"/>
      <c r="DE649" s="406"/>
      <c r="DF649" s="406"/>
      <c r="DG649" s="406"/>
      <c r="DH649" s="406"/>
      <c r="DI649" s="406"/>
      <c r="DJ649" s="406"/>
      <c r="DK649" s="406"/>
      <c r="DL649" s="406"/>
      <c r="DM649" s="406"/>
      <c r="DN649" s="406"/>
      <c r="DO649" s="406"/>
      <c r="DP649" s="406"/>
      <c r="DQ649" s="406"/>
      <c r="DR649" s="406"/>
      <c r="DS649" s="406"/>
      <c r="DT649" s="406"/>
      <c r="DU649" s="406"/>
      <c r="DV649" s="406"/>
      <c r="DW649" s="406"/>
      <c r="DX649" s="406"/>
      <c r="DY649" s="406"/>
      <c r="DZ649" s="406"/>
      <c r="EA649" s="406"/>
      <c r="EB649" s="406"/>
      <c r="EC649" s="406"/>
      <c r="ED649" s="406"/>
      <c r="EE649" s="406"/>
      <c r="EF649" s="406"/>
      <c r="EG649" s="406"/>
      <c r="EH649" s="406"/>
      <c r="EI649" s="406"/>
      <c r="EJ649" s="406"/>
      <c r="EK649" s="406"/>
      <c r="EL649" s="406"/>
      <c r="EM649" s="406"/>
      <c r="EN649" s="406"/>
      <c r="EO649" s="406"/>
      <c r="EP649" s="406"/>
      <c r="EQ649" s="406"/>
      <c r="ER649" s="406"/>
      <c r="ES649" s="403"/>
      <c r="ET649" s="406"/>
      <c r="EU649" s="406"/>
      <c r="EV649" s="406"/>
      <c r="EW649" s="406"/>
      <c r="EX649" s="406"/>
      <c r="EY649" s="406"/>
      <c r="EZ649" s="406"/>
      <c r="FA649" s="406"/>
      <c r="FB649" s="406"/>
      <c r="FC649" s="406"/>
      <c r="FD649" s="406"/>
      <c r="FE649" s="406"/>
      <c r="FF649" s="413"/>
      <c r="FG649" s="406"/>
      <c r="FH649" s="406"/>
      <c r="FI649" s="406"/>
      <c r="FJ649" s="406"/>
      <c r="FK649" s="406"/>
      <c r="FL649" s="406"/>
      <c r="FM649" s="406"/>
      <c r="FN649" s="406"/>
      <c r="FO649" s="406"/>
      <c r="FP649" s="406"/>
      <c r="FQ649" s="408"/>
      <c r="FR649" s="408"/>
      <c r="FS649" s="406"/>
      <c r="FT649" s="406"/>
      <c r="FU649" s="406"/>
      <c r="FV649" s="406"/>
      <c r="FW649" s="406"/>
      <c r="FX649" s="406"/>
      <c r="FY649" s="406"/>
      <c r="FZ649" s="406"/>
      <c r="GA649" s="403"/>
      <c r="GB649" s="403"/>
      <c r="GC649" s="403"/>
      <c r="GD649" s="401"/>
      <c r="GE649" s="401"/>
      <c r="GF649" s="401"/>
      <c r="GG649" s="401"/>
      <c r="GH649" s="401"/>
      <c r="GI649" s="401"/>
      <c r="GJ649" s="401"/>
      <c r="GK649" s="401"/>
      <c r="GL649" s="401"/>
      <c r="GM649" s="401"/>
      <c r="GN649" s="401"/>
      <c r="GO649" s="401"/>
      <c r="GP649" s="401"/>
      <c r="GQ649" s="401"/>
      <c r="GR649" s="401"/>
      <c r="GS649" s="401"/>
      <c r="GT649" s="401"/>
      <c r="GU649" s="401"/>
      <c r="GV649" s="401"/>
      <c r="GW649" s="401"/>
      <c r="GX649" s="401"/>
      <c r="GY649" s="401"/>
      <c r="GZ649" s="401"/>
      <c r="HA649" s="401"/>
      <c r="HB649" s="401"/>
      <c r="HC649" s="401"/>
      <c r="HD649" s="401"/>
      <c r="HE649" s="401"/>
      <c r="HF649" s="401"/>
      <c r="HG649" s="401"/>
      <c r="HH649" s="401"/>
      <c r="HI649" s="401"/>
      <c r="HJ649" s="401"/>
      <c r="HK649" s="401"/>
      <c r="HL649" s="401"/>
      <c r="HM649" s="401"/>
      <c r="HN649" s="401"/>
      <c r="HO649" s="401"/>
      <c r="HP649" s="401"/>
      <c r="HQ649" s="401"/>
      <c r="HR649" s="401"/>
      <c r="HS649" s="401"/>
      <c r="HT649" s="401"/>
      <c r="HU649" s="401"/>
      <c r="HV649" s="401"/>
      <c r="HW649" s="401"/>
      <c r="HX649" s="401"/>
      <c r="HY649" s="401"/>
      <c r="HZ649" s="401"/>
      <c r="IA649" s="401"/>
      <c r="IB649" s="401"/>
      <c r="IC649" s="401"/>
      <c r="ID649" s="401"/>
      <c r="IE649" s="401"/>
      <c r="IF649" s="401"/>
      <c r="IG649" s="401"/>
      <c r="IH649" s="401"/>
      <c r="II649" s="401"/>
      <c r="IJ649" s="401"/>
      <c r="IK649" s="401"/>
      <c r="IL649" s="401"/>
      <c r="IM649" s="401"/>
      <c r="IN649" s="401"/>
      <c r="IO649" s="401"/>
      <c r="IP649" s="401"/>
      <c r="IQ649" s="401"/>
      <c r="IR649" s="401"/>
      <c r="IS649" s="401"/>
      <c r="IT649" s="401"/>
      <c r="IU649" s="401"/>
      <c r="IV649" s="401"/>
      <c r="IW649" s="401"/>
      <c r="IX649" s="401"/>
      <c r="IY649" s="401"/>
      <c r="IZ649" s="401"/>
      <c r="JA649" s="401"/>
      <c r="JB649" s="401"/>
      <c r="JC649" s="401"/>
      <c r="JD649" s="410"/>
    </row>
    <row r="650" spans="1:264" ht="18.95" hidden="1" customHeight="1">
      <c r="A650" s="275"/>
      <c r="B650" s="276"/>
      <c r="C650" s="339"/>
      <c r="D650" s="276"/>
      <c r="E650" s="278"/>
      <c r="F650" s="278"/>
      <c r="G650" s="278"/>
      <c r="H650" s="276"/>
      <c r="I650" s="339"/>
      <c r="J650" s="406"/>
      <c r="K650" s="403"/>
      <c r="L650" s="403"/>
      <c r="M650" s="403"/>
      <c r="N650" s="403"/>
      <c r="O650" s="431"/>
      <c r="P650" s="404"/>
      <c r="Q650" s="403"/>
      <c r="R650" s="406"/>
      <c r="S650" s="406"/>
      <c r="T650" s="406"/>
      <c r="U650" s="406"/>
      <c r="V650" s="406"/>
      <c r="W650" s="411"/>
      <c r="X650" s="403"/>
      <c r="Y650" s="406"/>
      <c r="Z650" s="406"/>
      <c r="AA650" s="406"/>
      <c r="AB650" s="406"/>
      <c r="AC650" s="406"/>
      <c r="AD650" s="406"/>
      <c r="AE650" s="406"/>
      <c r="AF650" s="406"/>
      <c r="AG650" s="406"/>
      <c r="AH650" s="406"/>
      <c r="AI650" s="406"/>
      <c r="AJ650" s="406"/>
      <c r="AK650" s="406"/>
      <c r="AL650" s="406"/>
      <c r="AM650" s="406"/>
      <c r="AN650" s="406"/>
      <c r="AO650" s="406"/>
      <c r="AP650" s="406"/>
      <c r="AQ650" s="406"/>
      <c r="AR650" s="406"/>
      <c r="AS650" s="406"/>
      <c r="AT650" s="406"/>
      <c r="AU650" s="406"/>
      <c r="AV650" s="406"/>
      <c r="AW650" s="406"/>
      <c r="AX650" s="406"/>
      <c r="AY650" s="406"/>
      <c r="AZ650" s="406"/>
      <c r="BA650" s="406"/>
      <c r="BB650" s="406"/>
      <c r="BC650" s="406"/>
      <c r="BD650" s="406"/>
      <c r="BE650" s="406"/>
      <c r="BF650" s="406"/>
      <c r="BG650" s="406"/>
      <c r="BH650" s="406"/>
      <c r="BI650" s="406"/>
      <c r="BJ650" s="406"/>
      <c r="BK650" s="406"/>
      <c r="BL650" s="406"/>
      <c r="BM650" s="406"/>
      <c r="BN650" s="406"/>
      <c r="BO650" s="406"/>
      <c r="BP650" s="406"/>
      <c r="BQ650" s="406"/>
      <c r="BR650" s="406"/>
      <c r="BS650" s="406"/>
      <c r="BT650" s="406"/>
      <c r="BU650" s="406"/>
      <c r="BV650" s="406"/>
      <c r="BW650" s="406"/>
      <c r="BX650" s="406"/>
      <c r="BY650" s="406"/>
      <c r="BZ650" s="406"/>
      <c r="CA650" s="406"/>
      <c r="CB650" s="406"/>
      <c r="CC650" s="406"/>
      <c r="CD650" s="406"/>
      <c r="CE650" s="406"/>
      <c r="CF650" s="406"/>
      <c r="CG650" s="406"/>
      <c r="CH650" s="406"/>
      <c r="CI650" s="406"/>
      <c r="CJ650" s="406"/>
      <c r="CK650" s="406"/>
      <c r="CL650" s="406"/>
      <c r="CM650" s="406"/>
      <c r="CN650" s="406"/>
      <c r="CO650" s="406"/>
      <c r="CP650" s="406"/>
      <c r="CQ650" s="406"/>
      <c r="CR650" s="406"/>
      <c r="CS650" s="406"/>
      <c r="CT650" s="406"/>
      <c r="CU650" s="406"/>
      <c r="CV650" s="406"/>
      <c r="CW650" s="406"/>
      <c r="CX650" s="406"/>
      <c r="CY650" s="406"/>
      <c r="CZ650" s="406"/>
      <c r="DA650" s="406"/>
      <c r="DB650" s="406"/>
      <c r="DC650" s="406"/>
      <c r="DD650" s="406"/>
      <c r="DE650" s="406"/>
      <c r="DF650" s="406"/>
      <c r="DG650" s="406"/>
      <c r="DH650" s="406"/>
      <c r="DI650" s="406"/>
      <c r="DJ650" s="406"/>
      <c r="DK650" s="406"/>
      <c r="DL650" s="406"/>
      <c r="DM650" s="406"/>
      <c r="DN650" s="406"/>
      <c r="DO650" s="406"/>
      <c r="DP650" s="406"/>
      <c r="DQ650" s="406"/>
      <c r="DR650" s="406"/>
      <c r="DS650" s="406"/>
      <c r="DT650" s="406"/>
      <c r="DU650" s="406"/>
      <c r="DV650" s="406"/>
      <c r="DW650" s="406"/>
      <c r="DX650" s="406"/>
      <c r="DY650" s="406"/>
      <c r="DZ650" s="406"/>
      <c r="EA650" s="406"/>
      <c r="EB650" s="406"/>
      <c r="EC650" s="406"/>
      <c r="ED650" s="406"/>
      <c r="EE650" s="406"/>
      <c r="EF650" s="406"/>
      <c r="EG650" s="406"/>
      <c r="EH650" s="406"/>
      <c r="EI650" s="406"/>
      <c r="EJ650" s="406"/>
      <c r="EK650" s="406"/>
      <c r="EL650" s="406"/>
      <c r="EM650" s="406"/>
      <c r="EN650" s="406"/>
      <c r="EO650" s="406"/>
      <c r="EP650" s="406"/>
      <c r="EQ650" s="406"/>
      <c r="ER650" s="406"/>
      <c r="ES650" s="403"/>
      <c r="ET650" s="406"/>
      <c r="EU650" s="406"/>
      <c r="EV650" s="406"/>
      <c r="EW650" s="406"/>
      <c r="EX650" s="406"/>
      <c r="EY650" s="406"/>
      <c r="EZ650" s="406"/>
      <c r="FA650" s="406"/>
      <c r="FB650" s="406"/>
      <c r="FC650" s="406"/>
      <c r="FD650" s="406"/>
      <c r="FE650" s="406"/>
      <c r="FF650" s="413"/>
      <c r="FG650" s="406"/>
      <c r="FH650" s="406"/>
      <c r="FI650" s="406"/>
      <c r="FJ650" s="406"/>
      <c r="FK650" s="406"/>
      <c r="FL650" s="406"/>
      <c r="FM650" s="406"/>
      <c r="FN650" s="406"/>
      <c r="FO650" s="406"/>
      <c r="FP650" s="406"/>
      <c r="FQ650" s="408"/>
      <c r="FR650" s="408"/>
      <c r="FS650" s="406"/>
      <c r="FT650" s="406"/>
      <c r="FU650" s="406"/>
      <c r="FV650" s="406"/>
      <c r="FW650" s="406"/>
      <c r="FX650" s="406"/>
      <c r="FY650" s="406"/>
      <c r="FZ650" s="406"/>
      <c r="GA650" s="403"/>
      <c r="GB650" s="403"/>
      <c r="GC650" s="403"/>
      <c r="GD650" s="401"/>
      <c r="GE650" s="401"/>
      <c r="GF650" s="401"/>
      <c r="GG650" s="401"/>
      <c r="GH650" s="401"/>
      <c r="GI650" s="401"/>
      <c r="GJ650" s="401"/>
      <c r="GK650" s="401"/>
      <c r="GL650" s="401"/>
      <c r="GM650" s="401"/>
      <c r="GN650" s="401"/>
      <c r="GO650" s="401"/>
      <c r="GP650" s="401"/>
      <c r="GQ650" s="401"/>
      <c r="GR650" s="401"/>
      <c r="GS650" s="401"/>
      <c r="GT650" s="401"/>
      <c r="GU650" s="401"/>
      <c r="GV650" s="401"/>
      <c r="GW650" s="401"/>
      <c r="GX650" s="401"/>
      <c r="GY650" s="401"/>
      <c r="GZ650" s="401"/>
      <c r="HA650" s="401"/>
      <c r="HB650" s="401"/>
      <c r="HC650" s="401"/>
      <c r="HD650" s="401"/>
      <c r="HE650" s="401"/>
      <c r="HF650" s="401"/>
      <c r="HG650" s="401"/>
      <c r="HH650" s="401"/>
      <c r="HI650" s="401"/>
      <c r="HJ650" s="401"/>
      <c r="HK650" s="401"/>
      <c r="HL650" s="401"/>
      <c r="HM650" s="401"/>
      <c r="HN650" s="401"/>
      <c r="HO650" s="401"/>
      <c r="HP650" s="401"/>
      <c r="HQ650" s="401"/>
      <c r="HR650" s="401"/>
      <c r="HS650" s="401"/>
      <c r="HT650" s="401"/>
      <c r="HU650" s="401"/>
      <c r="HV650" s="401"/>
      <c r="HW650" s="401"/>
      <c r="HX650" s="401"/>
      <c r="HY650" s="401"/>
      <c r="HZ650" s="401"/>
      <c r="IA650" s="401"/>
      <c r="IB650" s="401"/>
      <c r="IC650" s="401"/>
      <c r="ID650" s="401"/>
      <c r="IE650" s="401"/>
      <c r="IF650" s="401"/>
      <c r="IG650" s="401"/>
      <c r="IH650" s="401"/>
      <c r="II650" s="401"/>
      <c r="IJ650" s="401"/>
      <c r="IK650" s="401"/>
      <c r="IL650" s="401"/>
      <c r="IM650" s="401"/>
      <c r="IN650" s="401"/>
      <c r="IO650" s="401"/>
      <c r="IP650" s="401"/>
      <c r="IQ650" s="401"/>
      <c r="IR650" s="401"/>
      <c r="IS650" s="401"/>
      <c r="IT650" s="401"/>
      <c r="IU650" s="401"/>
      <c r="IV650" s="401"/>
      <c r="IW650" s="401"/>
      <c r="IX650" s="401"/>
      <c r="IY650" s="401"/>
      <c r="IZ650" s="401"/>
      <c r="JA650" s="401"/>
      <c r="JB650" s="401"/>
      <c r="JC650" s="401"/>
      <c r="JD650" s="410"/>
    </row>
    <row r="651" spans="1:264" ht="18.95" hidden="1" customHeight="1">
      <c r="A651" s="275"/>
      <c r="B651" s="276"/>
      <c r="C651" s="339"/>
      <c r="D651" s="276"/>
      <c r="E651" s="278"/>
      <c r="F651" s="278"/>
      <c r="G651" s="278"/>
      <c r="H651" s="276"/>
      <c r="I651" s="339"/>
      <c r="J651" s="406"/>
      <c r="K651" s="403"/>
      <c r="L651" s="403"/>
      <c r="M651" s="403"/>
      <c r="N651" s="403"/>
      <c r="O651" s="431"/>
      <c r="P651" s="404"/>
      <c r="Q651" s="403"/>
      <c r="R651" s="406"/>
      <c r="S651" s="406"/>
      <c r="T651" s="406"/>
      <c r="U651" s="406"/>
      <c r="V651" s="406"/>
      <c r="W651" s="411"/>
      <c r="X651" s="403"/>
      <c r="Y651" s="406"/>
      <c r="Z651" s="406"/>
      <c r="AA651" s="406"/>
      <c r="AB651" s="406"/>
      <c r="AC651" s="406"/>
      <c r="AD651" s="406"/>
      <c r="AE651" s="406"/>
      <c r="AF651" s="406"/>
      <c r="AG651" s="406"/>
      <c r="AH651" s="406"/>
      <c r="AI651" s="406"/>
      <c r="AJ651" s="406"/>
      <c r="AK651" s="406"/>
      <c r="AL651" s="406"/>
      <c r="AM651" s="406"/>
      <c r="AN651" s="406"/>
      <c r="AO651" s="406"/>
      <c r="AP651" s="406"/>
      <c r="AQ651" s="406"/>
      <c r="AR651" s="406"/>
      <c r="AS651" s="406"/>
      <c r="AT651" s="406"/>
      <c r="AU651" s="406"/>
      <c r="AV651" s="406"/>
      <c r="AW651" s="406"/>
      <c r="AX651" s="406"/>
      <c r="AY651" s="406"/>
      <c r="AZ651" s="406"/>
      <c r="BA651" s="406"/>
      <c r="BB651" s="406"/>
      <c r="BC651" s="406"/>
      <c r="BD651" s="406"/>
      <c r="BE651" s="406"/>
      <c r="BF651" s="406"/>
      <c r="BG651" s="406"/>
      <c r="BH651" s="406"/>
      <c r="BI651" s="406"/>
      <c r="BJ651" s="406"/>
      <c r="BK651" s="406"/>
      <c r="BL651" s="406"/>
      <c r="BM651" s="406"/>
      <c r="BN651" s="406"/>
      <c r="BO651" s="406"/>
      <c r="BP651" s="406"/>
      <c r="BQ651" s="406"/>
      <c r="BR651" s="406"/>
      <c r="BS651" s="406"/>
      <c r="BT651" s="406"/>
      <c r="BU651" s="406"/>
      <c r="BV651" s="406"/>
      <c r="BW651" s="406"/>
      <c r="BX651" s="406"/>
      <c r="BY651" s="406"/>
      <c r="BZ651" s="406"/>
      <c r="CA651" s="406"/>
      <c r="CB651" s="406"/>
      <c r="CC651" s="406"/>
      <c r="CD651" s="406"/>
      <c r="CE651" s="406"/>
      <c r="CF651" s="406"/>
      <c r="CG651" s="406"/>
      <c r="CH651" s="406"/>
      <c r="CI651" s="406"/>
      <c r="CJ651" s="406"/>
      <c r="CK651" s="406"/>
      <c r="CL651" s="406"/>
      <c r="CM651" s="406"/>
      <c r="CN651" s="406"/>
      <c r="CO651" s="406"/>
      <c r="CP651" s="406"/>
      <c r="CQ651" s="406"/>
      <c r="CR651" s="406"/>
      <c r="CS651" s="406"/>
      <c r="CT651" s="406"/>
      <c r="CU651" s="406"/>
      <c r="CV651" s="406"/>
      <c r="CW651" s="406"/>
      <c r="CX651" s="406"/>
      <c r="CY651" s="406"/>
      <c r="CZ651" s="406"/>
      <c r="DA651" s="406"/>
      <c r="DB651" s="406"/>
      <c r="DC651" s="406"/>
      <c r="DD651" s="406"/>
      <c r="DE651" s="406"/>
      <c r="DF651" s="406"/>
      <c r="DG651" s="406"/>
      <c r="DH651" s="406"/>
      <c r="DI651" s="406"/>
      <c r="DJ651" s="406"/>
      <c r="DK651" s="406"/>
      <c r="DL651" s="406"/>
      <c r="DM651" s="406"/>
      <c r="DN651" s="406"/>
      <c r="DO651" s="406"/>
      <c r="DP651" s="406"/>
      <c r="DQ651" s="406"/>
      <c r="DR651" s="406"/>
      <c r="DS651" s="406"/>
      <c r="DT651" s="406"/>
      <c r="DU651" s="406"/>
      <c r="DV651" s="406"/>
      <c r="DW651" s="406"/>
      <c r="DX651" s="406"/>
      <c r="DY651" s="406"/>
      <c r="DZ651" s="406"/>
      <c r="EA651" s="406"/>
      <c r="EB651" s="406"/>
      <c r="EC651" s="406"/>
      <c r="ED651" s="406"/>
      <c r="EE651" s="406"/>
      <c r="EF651" s="406"/>
      <c r="EG651" s="406"/>
      <c r="EH651" s="406"/>
      <c r="EI651" s="406"/>
      <c r="EJ651" s="406"/>
      <c r="EK651" s="406"/>
      <c r="EL651" s="406"/>
      <c r="EM651" s="406"/>
      <c r="EN651" s="406"/>
      <c r="EO651" s="406"/>
      <c r="EP651" s="406"/>
      <c r="EQ651" s="406"/>
      <c r="ER651" s="406"/>
      <c r="ES651" s="403"/>
      <c r="ET651" s="406"/>
      <c r="EU651" s="406"/>
      <c r="EV651" s="406"/>
      <c r="EW651" s="406"/>
      <c r="EX651" s="406"/>
      <c r="EY651" s="406"/>
      <c r="EZ651" s="406"/>
      <c r="FA651" s="406"/>
      <c r="FB651" s="406"/>
      <c r="FC651" s="406"/>
      <c r="FD651" s="406"/>
      <c r="FE651" s="406"/>
      <c r="FF651" s="413"/>
      <c r="FG651" s="406"/>
      <c r="FH651" s="406"/>
      <c r="FI651" s="406"/>
      <c r="FJ651" s="406"/>
      <c r="FK651" s="406"/>
      <c r="FL651" s="406"/>
      <c r="FM651" s="406"/>
      <c r="FN651" s="406"/>
      <c r="FO651" s="406"/>
      <c r="FP651" s="406"/>
      <c r="FQ651" s="408"/>
      <c r="FR651" s="408"/>
      <c r="FS651" s="406"/>
      <c r="FT651" s="406"/>
      <c r="FU651" s="406"/>
      <c r="FV651" s="406"/>
      <c r="FW651" s="406"/>
      <c r="FX651" s="406"/>
      <c r="FY651" s="406"/>
      <c r="FZ651" s="406"/>
      <c r="GA651" s="403"/>
      <c r="GB651" s="403"/>
      <c r="GC651" s="403"/>
      <c r="GD651" s="401"/>
      <c r="GE651" s="401"/>
      <c r="GF651" s="401"/>
      <c r="GG651" s="401"/>
      <c r="GH651" s="401"/>
      <c r="GI651" s="401"/>
      <c r="GJ651" s="401"/>
      <c r="GK651" s="401"/>
      <c r="GL651" s="401"/>
      <c r="GM651" s="401"/>
      <c r="GN651" s="401"/>
      <c r="GO651" s="401"/>
      <c r="GP651" s="401"/>
      <c r="GQ651" s="401"/>
      <c r="GR651" s="401"/>
      <c r="GS651" s="401"/>
      <c r="GT651" s="401"/>
      <c r="GU651" s="401"/>
      <c r="GV651" s="401"/>
      <c r="GW651" s="401"/>
      <c r="GX651" s="401"/>
      <c r="GY651" s="401"/>
      <c r="GZ651" s="401"/>
      <c r="HA651" s="401"/>
      <c r="HB651" s="401"/>
      <c r="HC651" s="401"/>
      <c r="HD651" s="401"/>
      <c r="HE651" s="401"/>
      <c r="HF651" s="401"/>
      <c r="HG651" s="401"/>
      <c r="HH651" s="401"/>
      <c r="HI651" s="401"/>
      <c r="HJ651" s="401"/>
      <c r="HK651" s="401"/>
      <c r="HL651" s="401"/>
      <c r="HM651" s="401"/>
      <c r="HN651" s="401"/>
      <c r="HO651" s="401"/>
      <c r="HP651" s="401"/>
      <c r="HQ651" s="401"/>
      <c r="HR651" s="401"/>
      <c r="HS651" s="401"/>
      <c r="HT651" s="401"/>
      <c r="HU651" s="401"/>
      <c r="HV651" s="401"/>
      <c r="HW651" s="401"/>
      <c r="HX651" s="401"/>
      <c r="HY651" s="401"/>
      <c r="HZ651" s="401"/>
      <c r="IA651" s="401"/>
      <c r="IB651" s="401"/>
      <c r="IC651" s="401"/>
      <c r="ID651" s="401"/>
      <c r="IE651" s="401"/>
      <c r="IF651" s="401"/>
      <c r="IG651" s="401"/>
      <c r="IH651" s="401"/>
      <c r="II651" s="401"/>
      <c r="IJ651" s="401"/>
      <c r="IK651" s="401"/>
      <c r="IL651" s="401"/>
      <c r="IM651" s="401"/>
      <c r="IN651" s="401"/>
      <c r="IO651" s="401"/>
      <c r="IP651" s="401"/>
      <c r="IQ651" s="401"/>
      <c r="IR651" s="401"/>
      <c r="IS651" s="401"/>
      <c r="IT651" s="401"/>
      <c r="IU651" s="401"/>
      <c r="IV651" s="401"/>
      <c r="IW651" s="401"/>
      <c r="IX651" s="401"/>
      <c r="IY651" s="401"/>
      <c r="IZ651" s="401"/>
      <c r="JA651" s="401"/>
      <c r="JB651" s="401"/>
      <c r="JC651" s="401"/>
      <c r="JD651" s="410"/>
    </row>
    <row r="652" spans="1:264" ht="18.95" hidden="1" customHeight="1">
      <c r="A652" s="275"/>
      <c r="B652" s="276"/>
      <c r="C652" s="339"/>
      <c r="D652" s="276"/>
      <c r="E652" s="278"/>
      <c r="F652" s="278"/>
      <c r="G652" s="278"/>
      <c r="H652" s="276"/>
      <c r="I652" s="339"/>
      <c r="J652" s="406"/>
      <c r="K652" s="403"/>
      <c r="L652" s="403"/>
      <c r="M652" s="403"/>
      <c r="N652" s="403"/>
      <c r="O652" s="431"/>
      <c r="P652" s="404"/>
      <c r="Q652" s="403"/>
      <c r="R652" s="406"/>
      <c r="S652" s="406"/>
      <c r="T652" s="406"/>
      <c r="U652" s="406"/>
      <c r="V652" s="406"/>
      <c r="W652" s="411"/>
      <c r="X652" s="403"/>
      <c r="Y652" s="406"/>
      <c r="Z652" s="406"/>
      <c r="AA652" s="406"/>
      <c r="AB652" s="406"/>
      <c r="AC652" s="406"/>
      <c r="AD652" s="406"/>
      <c r="AE652" s="406"/>
      <c r="AF652" s="406"/>
      <c r="AG652" s="406"/>
      <c r="AH652" s="406"/>
      <c r="AI652" s="406"/>
      <c r="AJ652" s="406"/>
      <c r="AK652" s="406"/>
      <c r="AL652" s="406"/>
      <c r="AM652" s="406"/>
      <c r="AN652" s="406"/>
      <c r="AO652" s="406"/>
      <c r="AP652" s="406"/>
      <c r="AQ652" s="406"/>
      <c r="AR652" s="406"/>
      <c r="AS652" s="406"/>
      <c r="AT652" s="406"/>
      <c r="AU652" s="406"/>
      <c r="AV652" s="406"/>
      <c r="AW652" s="406"/>
      <c r="AX652" s="406"/>
      <c r="AY652" s="406"/>
      <c r="AZ652" s="406"/>
      <c r="BA652" s="406"/>
      <c r="BB652" s="406"/>
      <c r="BC652" s="406"/>
      <c r="BD652" s="406"/>
      <c r="BE652" s="406"/>
      <c r="BF652" s="406"/>
      <c r="BG652" s="406"/>
      <c r="BH652" s="406"/>
      <c r="BI652" s="406"/>
      <c r="BJ652" s="406"/>
      <c r="BK652" s="406"/>
      <c r="BL652" s="406"/>
      <c r="BM652" s="406"/>
      <c r="BN652" s="406"/>
      <c r="BO652" s="406"/>
      <c r="BP652" s="406"/>
      <c r="BQ652" s="406"/>
      <c r="BR652" s="406"/>
      <c r="BS652" s="406"/>
      <c r="BT652" s="406"/>
      <c r="BU652" s="406"/>
      <c r="BV652" s="406"/>
      <c r="BW652" s="406"/>
      <c r="BX652" s="406"/>
      <c r="BY652" s="406"/>
      <c r="BZ652" s="406"/>
      <c r="CA652" s="406"/>
      <c r="CB652" s="406"/>
      <c r="CC652" s="406"/>
      <c r="CD652" s="406"/>
      <c r="CE652" s="406"/>
      <c r="CF652" s="406"/>
      <c r="CG652" s="406"/>
      <c r="CH652" s="406"/>
      <c r="CI652" s="406"/>
      <c r="CJ652" s="406"/>
      <c r="CK652" s="406"/>
      <c r="CL652" s="406"/>
      <c r="CM652" s="406"/>
      <c r="CN652" s="406"/>
      <c r="CO652" s="406"/>
      <c r="CP652" s="406"/>
      <c r="CQ652" s="406"/>
      <c r="CR652" s="406"/>
      <c r="CS652" s="406"/>
      <c r="CT652" s="406"/>
      <c r="CU652" s="406"/>
      <c r="CV652" s="406"/>
      <c r="CW652" s="406"/>
      <c r="CX652" s="406"/>
      <c r="CY652" s="406"/>
      <c r="CZ652" s="406"/>
      <c r="DA652" s="406"/>
      <c r="DB652" s="406"/>
      <c r="DC652" s="406"/>
      <c r="DD652" s="406"/>
      <c r="DE652" s="406"/>
      <c r="DF652" s="406"/>
      <c r="DG652" s="406"/>
      <c r="DH652" s="406"/>
      <c r="DI652" s="406"/>
      <c r="DJ652" s="406"/>
      <c r="DK652" s="406"/>
      <c r="DL652" s="406"/>
      <c r="DM652" s="406"/>
      <c r="DN652" s="406"/>
      <c r="DO652" s="406"/>
      <c r="DP652" s="406"/>
      <c r="DQ652" s="406"/>
      <c r="DR652" s="406"/>
      <c r="DS652" s="406"/>
      <c r="DT652" s="406"/>
      <c r="DU652" s="406"/>
      <c r="DV652" s="406"/>
      <c r="DW652" s="406"/>
      <c r="DX652" s="406"/>
      <c r="DY652" s="406"/>
      <c r="DZ652" s="406"/>
      <c r="EA652" s="406"/>
      <c r="EB652" s="406"/>
      <c r="EC652" s="406"/>
      <c r="ED652" s="406"/>
      <c r="EE652" s="406"/>
      <c r="EF652" s="406"/>
      <c r="EG652" s="406"/>
      <c r="EH652" s="406"/>
      <c r="EI652" s="406"/>
      <c r="EJ652" s="406"/>
      <c r="EK652" s="406"/>
      <c r="EL652" s="406"/>
      <c r="EM652" s="406"/>
      <c r="EN652" s="406"/>
      <c r="EO652" s="406"/>
      <c r="EP652" s="406"/>
      <c r="EQ652" s="406"/>
      <c r="ER652" s="406"/>
      <c r="ES652" s="403"/>
      <c r="ET652" s="406"/>
      <c r="EU652" s="406"/>
      <c r="EV652" s="406"/>
      <c r="EW652" s="406"/>
      <c r="EX652" s="406"/>
      <c r="EY652" s="406"/>
      <c r="EZ652" s="406"/>
      <c r="FA652" s="406"/>
      <c r="FB652" s="406"/>
      <c r="FC652" s="406"/>
      <c r="FD652" s="406"/>
      <c r="FE652" s="406"/>
      <c r="FF652" s="413"/>
      <c r="FG652" s="406"/>
      <c r="FH652" s="406"/>
      <c r="FI652" s="406"/>
      <c r="FJ652" s="406"/>
      <c r="FK652" s="406"/>
      <c r="FL652" s="406"/>
      <c r="FM652" s="406"/>
      <c r="FN652" s="406"/>
      <c r="FO652" s="406"/>
      <c r="FP652" s="406"/>
      <c r="FQ652" s="408"/>
      <c r="FR652" s="408"/>
      <c r="FS652" s="406"/>
      <c r="FT652" s="406"/>
      <c r="FU652" s="406"/>
      <c r="FV652" s="406"/>
      <c r="FW652" s="406"/>
      <c r="FX652" s="406"/>
      <c r="FY652" s="406"/>
      <c r="FZ652" s="406"/>
      <c r="GA652" s="403"/>
      <c r="GB652" s="403"/>
      <c r="GC652" s="403"/>
      <c r="GD652" s="401"/>
      <c r="GE652" s="401"/>
      <c r="GF652" s="401"/>
      <c r="GG652" s="401"/>
      <c r="GH652" s="401"/>
      <c r="GI652" s="401"/>
      <c r="GJ652" s="401"/>
      <c r="GK652" s="401"/>
      <c r="GL652" s="401"/>
      <c r="GM652" s="401"/>
      <c r="GN652" s="401"/>
      <c r="GO652" s="401"/>
      <c r="GP652" s="401"/>
      <c r="GQ652" s="401"/>
      <c r="GR652" s="401"/>
      <c r="GS652" s="401"/>
      <c r="GT652" s="401"/>
      <c r="GU652" s="401"/>
      <c r="GV652" s="401"/>
      <c r="GW652" s="401"/>
      <c r="GX652" s="401"/>
      <c r="GY652" s="401"/>
      <c r="GZ652" s="401"/>
      <c r="HA652" s="401"/>
      <c r="HB652" s="401"/>
      <c r="HC652" s="401"/>
      <c r="HD652" s="401"/>
      <c r="HE652" s="401"/>
      <c r="HF652" s="401"/>
      <c r="HG652" s="401"/>
      <c r="HH652" s="401"/>
      <c r="HI652" s="401"/>
      <c r="HJ652" s="401"/>
      <c r="HK652" s="401"/>
      <c r="HL652" s="401"/>
      <c r="HM652" s="401"/>
      <c r="HN652" s="401"/>
      <c r="HO652" s="401"/>
      <c r="HP652" s="401"/>
      <c r="HQ652" s="401"/>
      <c r="HR652" s="401"/>
      <c r="HS652" s="401"/>
      <c r="HT652" s="401"/>
      <c r="HU652" s="401"/>
      <c r="HV652" s="401"/>
      <c r="HW652" s="401"/>
      <c r="HX652" s="401"/>
      <c r="HY652" s="401"/>
      <c r="HZ652" s="401"/>
      <c r="IA652" s="401"/>
      <c r="IB652" s="401"/>
      <c r="IC652" s="401"/>
      <c r="ID652" s="401"/>
      <c r="IE652" s="401"/>
      <c r="IF652" s="401"/>
      <c r="IG652" s="401"/>
      <c r="IH652" s="401"/>
      <c r="II652" s="401"/>
      <c r="IJ652" s="401"/>
      <c r="IK652" s="401"/>
      <c r="IL652" s="401"/>
      <c r="IM652" s="401"/>
      <c r="IN652" s="401"/>
      <c r="IO652" s="401"/>
      <c r="IP652" s="401"/>
      <c r="IQ652" s="401"/>
      <c r="IR652" s="401"/>
      <c r="IS652" s="401"/>
      <c r="IT652" s="401"/>
      <c r="IU652" s="401"/>
      <c r="IV652" s="401"/>
      <c r="IW652" s="401"/>
      <c r="IX652" s="401"/>
      <c r="IY652" s="401"/>
      <c r="IZ652" s="401"/>
      <c r="JA652" s="401"/>
      <c r="JB652" s="401"/>
      <c r="JC652" s="401"/>
      <c r="JD652" s="410"/>
    </row>
    <row r="653" spans="1:264" ht="18.95" hidden="1" customHeight="1">
      <c r="A653" s="275"/>
      <c r="B653" s="276"/>
      <c r="C653" s="339"/>
      <c r="D653" s="276"/>
      <c r="E653" s="278"/>
      <c r="F653" s="278"/>
      <c r="G653" s="278"/>
      <c r="H653" s="276"/>
      <c r="I653" s="339"/>
      <c r="J653" s="406"/>
      <c r="K653" s="403"/>
      <c r="L653" s="403"/>
      <c r="M653" s="403"/>
      <c r="N653" s="403"/>
      <c r="O653" s="431"/>
      <c r="P653" s="404"/>
      <c r="Q653" s="403"/>
      <c r="R653" s="406"/>
      <c r="S653" s="406"/>
      <c r="T653" s="406"/>
      <c r="U653" s="406"/>
      <c r="V653" s="406"/>
      <c r="W653" s="411"/>
      <c r="X653" s="403"/>
      <c r="Y653" s="406"/>
      <c r="Z653" s="406"/>
      <c r="AA653" s="406"/>
      <c r="AB653" s="406"/>
      <c r="AC653" s="406"/>
      <c r="AD653" s="406"/>
      <c r="AE653" s="406"/>
      <c r="AF653" s="406"/>
      <c r="AG653" s="406"/>
      <c r="AH653" s="406"/>
      <c r="AI653" s="406"/>
      <c r="AJ653" s="406"/>
      <c r="AK653" s="406"/>
      <c r="AL653" s="406"/>
      <c r="AM653" s="406"/>
      <c r="AN653" s="406"/>
      <c r="AO653" s="406"/>
      <c r="AP653" s="406"/>
      <c r="AQ653" s="406"/>
      <c r="AR653" s="406"/>
      <c r="AS653" s="406"/>
      <c r="AT653" s="406"/>
      <c r="AU653" s="406"/>
      <c r="AV653" s="406"/>
      <c r="AW653" s="406"/>
      <c r="AX653" s="406"/>
      <c r="AY653" s="406"/>
      <c r="AZ653" s="406"/>
      <c r="BA653" s="406"/>
      <c r="BB653" s="406"/>
      <c r="BC653" s="406"/>
      <c r="BD653" s="406"/>
      <c r="BE653" s="406"/>
      <c r="BF653" s="406"/>
      <c r="BG653" s="406"/>
      <c r="BH653" s="406"/>
      <c r="BI653" s="406"/>
      <c r="BJ653" s="406"/>
      <c r="BK653" s="406"/>
      <c r="BL653" s="406"/>
      <c r="BM653" s="406"/>
      <c r="BN653" s="406"/>
      <c r="BO653" s="406"/>
      <c r="BP653" s="406"/>
      <c r="BQ653" s="406"/>
      <c r="BR653" s="406"/>
      <c r="BS653" s="406"/>
      <c r="BT653" s="406"/>
      <c r="BU653" s="406"/>
      <c r="BV653" s="406"/>
      <c r="BW653" s="406"/>
      <c r="BX653" s="406"/>
      <c r="BY653" s="406"/>
      <c r="BZ653" s="406"/>
      <c r="CA653" s="406"/>
      <c r="CB653" s="406"/>
      <c r="CC653" s="406"/>
      <c r="CD653" s="406"/>
      <c r="CE653" s="406"/>
      <c r="CF653" s="406"/>
      <c r="CG653" s="406"/>
      <c r="CH653" s="406"/>
      <c r="CI653" s="406"/>
      <c r="CJ653" s="406"/>
      <c r="CK653" s="406"/>
      <c r="CL653" s="406"/>
      <c r="CM653" s="406"/>
      <c r="CN653" s="406"/>
      <c r="CO653" s="406"/>
      <c r="CP653" s="406"/>
      <c r="CQ653" s="406"/>
      <c r="CR653" s="406"/>
      <c r="CS653" s="406"/>
      <c r="CT653" s="406"/>
      <c r="CU653" s="406"/>
      <c r="CV653" s="406"/>
      <c r="CW653" s="406"/>
      <c r="CX653" s="406"/>
      <c r="CY653" s="406"/>
      <c r="CZ653" s="406"/>
      <c r="DA653" s="406"/>
      <c r="DB653" s="406"/>
      <c r="DC653" s="406"/>
      <c r="DD653" s="406"/>
      <c r="DE653" s="406"/>
      <c r="DF653" s="406"/>
      <c r="DG653" s="406"/>
      <c r="DH653" s="406"/>
      <c r="DI653" s="406"/>
      <c r="DJ653" s="406"/>
      <c r="DK653" s="406"/>
      <c r="DL653" s="406"/>
      <c r="DM653" s="406"/>
      <c r="DN653" s="406"/>
      <c r="DO653" s="406"/>
      <c r="DP653" s="406"/>
      <c r="DQ653" s="406"/>
      <c r="DR653" s="406"/>
      <c r="DS653" s="406"/>
      <c r="DT653" s="406"/>
      <c r="DU653" s="406"/>
      <c r="DV653" s="406"/>
      <c r="DW653" s="406"/>
      <c r="DX653" s="406"/>
      <c r="DY653" s="406"/>
      <c r="DZ653" s="406"/>
      <c r="EA653" s="406"/>
      <c r="EB653" s="406"/>
      <c r="EC653" s="406"/>
      <c r="ED653" s="406"/>
      <c r="EE653" s="406"/>
      <c r="EF653" s="406"/>
      <c r="EG653" s="406"/>
      <c r="EH653" s="406"/>
      <c r="EI653" s="406"/>
      <c r="EJ653" s="406"/>
      <c r="EK653" s="406"/>
      <c r="EL653" s="406"/>
      <c r="EM653" s="406"/>
      <c r="EN653" s="406"/>
      <c r="EO653" s="406"/>
      <c r="EP653" s="406"/>
      <c r="EQ653" s="406"/>
      <c r="ER653" s="406"/>
      <c r="ES653" s="403"/>
      <c r="ET653" s="406"/>
      <c r="EU653" s="406"/>
      <c r="EV653" s="406"/>
      <c r="EW653" s="406"/>
      <c r="EX653" s="406"/>
      <c r="EY653" s="406"/>
      <c r="EZ653" s="406"/>
      <c r="FA653" s="406"/>
      <c r="FB653" s="406"/>
      <c r="FC653" s="406"/>
      <c r="FD653" s="406"/>
      <c r="FE653" s="406"/>
      <c r="FF653" s="413"/>
      <c r="FG653" s="406"/>
      <c r="FH653" s="406"/>
      <c r="FI653" s="406"/>
      <c r="FJ653" s="406"/>
      <c r="FK653" s="406"/>
      <c r="FL653" s="406"/>
      <c r="FM653" s="406"/>
      <c r="FN653" s="406"/>
      <c r="FO653" s="406"/>
      <c r="FP653" s="406"/>
      <c r="FQ653" s="408"/>
      <c r="FR653" s="408"/>
      <c r="FS653" s="406"/>
      <c r="FT653" s="406"/>
      <c r="FU653" s="406"/>
      <c r="FV653" s="406"/>
      <c r="FW653" s="406"/>
      <c r="FX653" s="406"/>
      <c r="FY653" s="406"/>
      <c r="FZ653" s="406"/>
      <c r="GA653" s="403"/>
      <c r="GB653" s="403"/>
      <c r="GC653" s="403"/>
      <c r="GD653" s="401"/>
      <c r="GE653" s="401"/>
      <c r="GF653" s="401"/>
      <c r="GG653" s="401"/>
      <c r="GH653" s="401"/>
      <c r="GI653" s="401"/>
      <c r="GJ653" s="401"/>
      <c r="GK653" s="401"/>
      <c r="GL653" s="401"/>
      <c r="GM653" s="401"/>
      <c r="GN653" s="401"/>
      <c r="GO653" s="401"/>
      <c r="GP653" s="401"/>
      <c r="GQ653" s="401"/>
      <c r="GR653" s="401"/>
      <c r="GS653" s="401"/>
      <c r="GT653" s="401"/>
      <c r="GU653" s="401"/>
      <c r="GV653" s="401"/>
      <c r="GW653" s="401"/>
      <c r="GX653" s="401"/>
      <c r="GY653" s="401"/>
      <c r="GZ653" s="401"/>
      <c r="HA653" s="401"/>
      <c r="HB653" s="401"/>
      <c r="HC653" s="401"/>
      <c r="HD653" s="401"/>
      <c r="HE653" s="401"/>
      <c r="HF653" s="401"/>
      <c r="HG653" s="401"/>
      <c r="HH653" s="401"/>
      <c r="HI653" s="401"/>
      <c r="HJ653" s="401"/>
      <c r="HK653" s="401"/>
      <c r="HL653" s="401"/>
      <c r="HM653" s="401"/>
      <c r="HN653" s="401"/>
      <c r="HO653" s="401"/>
      <c r="HP653" s="401"/>
      <c r="HQ653" s="401"/>
      <c r="HR653" s="401"/>
      <c r="HS653" s="401"/>
      <c r="HT653" s="401"/>
      <c r="HU653" s="401"/>
      <c r="HV653" s="401"/>
      <c r="HW653" s="401"/>
      <c r="HX653" s="401"/>
      <c r="HY653" s="401"/>
      <c r="HZ653" s="401"/>
      <c r="IA653" s="401"/>
      <c r="IB653" s="401"/>
      <c r="IC653" s="401"/>
      <c r="ID653" s="401"/>
      <c r="IE653" s="401"/>
      <c r="IF653" s="401"/>
      <c r="IG653" s="401"/>
      <c r="IH653" s="401"/>
      <c r="II653" s="401"/>
      <c r="IJ653" s="401"/>
      <c r="IK653" s="401"/>
      <c r="IL653" s="401"/>
      <c r="IM653" s="401"/>
      <c r="IN653" s="401"/>
      <c r="IO653" s="401"/>
      <c r="IP653" s="401"/>
      <c r="IQ653" s="401"/>
      <c r="IR653" s="401"/>
      <c r="IS653" s="401"/>
      <c r="IT653" s="401"/>
      <c r="IU653" s="401"/>
      <c r="IV653" s="401"/>
      <c r="IW653" s="401"/>
      <c r="IX653" s="401"/>
      <c r="IY653" s="401"/>
      <c r="IZ653" s="401"/>
      <c r="JA653" s="401"/>
      <c r="JB653" s="401"/>
      <c r="JC653" s="401"/>
      <c r="JD653" s="410"/>
    </row>
    <row r="654" spans="1:264" ht="18.95" hidden="1" customHeight="1">
      <c r="A654" s="275"/>
      <c r="B654" s="276"/>
      <c r="C654" s="339"/>
      <c r="D654" s="276"/>
      <c r="E654" s="278"/>
      <c r="F654" s="278"/>
      <c r="G654" s="278"/>
      <c r="H654" s="276"/>
      <c r="I654" s="339"/>
      <c r="J654" s="406"/>
      <c r="K654" s="403"/>
      <c r="L654" s="403"/>
      <c r="M654" s="403"/>
      <c r="N654" s="403"/>
      <c r="O654" s="431"/>
      <c r="P654" s="404"/>
      <c r="Q654" s="403"/>
      <c r="R654" s="406"/>
      <c r="S654" s="406"/>
      <c r="T654" s="406"/>
      <c r="U654" s="406"/>
      <c r="V654" s="406"/>
      <c r="W654" s="411"/>
      <c r="X654" s="403"/>
      <c r="Y654" s="406"/>
      <c r="Z654" s="406"/>
      <c r="AA654" s="406"/>
      <c r="AB654" s="406"/>
      <c r="AC654" s="406"/>
      <c r="AD654" s="406"/>
      <c r="AE654" s="406"/>
      <c r="AF654" s="406"/>
      <c r="AG654" s="406"/>
      <c r="AH654" s="406"/>
      <c r="AI654" s="406"/>
      <c r="AJ654" s="406"/>
      <c r="AK654" s="406"/>
      <c r="AL654" s="406"/>
      <c r="AM654" s="406"/>
      <c r="AN654" s="406"/>
      <c r="AO654" s="406"/>
      <c r="AP654" s="406"/>
      <c r="AQ654" s="406"/>
      <c r="AR654" s="406"/>
      <c r="AS654" s="406"/>
      <c r="AT654" s="406"/>
      <c r="AU654" s="406"/>
      <c r="AV654" s="406"/>
      <c r="AW654" s="406"/>
      <c r="AX654" s="406"/>
      <c r="AY654" s="406"/>
      <c r="AZ654" s="406"/>
      <c r="BA654" s="406"/>
      <c r="BB654" s="406"/>
      <c r="BC654" s="406"/>
      <c r="BD654" s="406"/>
      <c r="BE654" s="406"/>
      <c r="BF654" s="406"/>
      <c r="BG654" s="406"/>
      <c r="BH654" s="406"/>
      <c r="BI654" s="406"/>
      <c r="BJ654" s="406"/>
      <c r="BK654" s="406"/>
      <c r="BL654" s="406"/>
      <c r="BM654" s="406"/>
      <c r="BN654" s="406"/>
      <c r="BO654" s="406"/>
      <c r="BP654" s="406"/>
      <c r="BQ654" s="406"/>
      <c r="BR654" s="406"/>
      <c r="BS654" s="406"/>
      <c r="BT654" s="406"/>
      <c r="BU654" s="406"/>
      <c r="BV654" s="406"/>
      <c r="BW654" s="406"/>
      <c r="BX654" s="406"/>
      <c r="BY654" s="406"/>
      <c r="BZ654" s="406"/>
      <c r="CA654" s="406"/>
      <c r="CB654" s="406"/>
      <c r="CC654" s="406"/>
      <c r="CD654" s="406"/>
      <c r="CE654" s="406"/>
      <c r="CF654" s="406"/>
      <c r="CG654" s="406"/>
      <c r="CH654" s="406"/>
      <c r="CI654" s="406"/>
      <c r="CJ654" s="406"/>
      <c r="CK654" s="406"/>
      <c r="CL654" s="406"/>
      <c r="CM654" s="406"/>
      <c r="CN654" s="406"/>
      <c r="CO654" s="406"/>
      <c r="CP654" s="406"/>
      <c r="CQ654" s="406"/>
      <c r="CR654" s="406"/>
      <c r="CS654" s="406"/>
      <c r="CT654" s="406"/>
      <c r="CU654" s="406"/>
      <c r="CV654" s="406"/>
      <c r="CW654" s="406"/>
      <c r="CX654" s="406"/>
      <c r="CY654" s="406"/>
      <c r="CZ654" s="406"/>
      <c r="DA654" s="406"/>
      <c r="DB654" s="406"/>
      <c r="DC654" s="406"/>
      <c r="DD654" s="406"/>
      <c r="DE654" s="406"/>
      <c r="DF654" s="406"/>
      <c r="DG654" s="406"/>
      <c r="DH654" s="406"/>
      <c r="DI654" s="406"/>
      <c r="DJ654" s="406"/>
      <c r="DK654" s="406"/>
      <c r="DL654" s="406"/>
      <c r="DM654" s="406"/>
      <c r="DN654" s="406"/>
      <c r="DO654" s="406"/>
      <c r="DP654" s="406"/>
      <c r="DQ654" s="406"/>
      <c r="DR654" s="406"/>
      <c r="DS654" s="406"/>
      <c r="DT654" s="406"/>
      <c r="DU654" s="406"/>
      <c r="DV654" s="406"/>
      <c r="DW654" s="406"/>
      <c r="DX654" s="406"/>
      <c r="DY654" s="406"/>
      <c r="DZ654" s="406"/>
      <c r="EA654" s="406"/>
      <c r="EB654" s="406"/>
      <c r="EC654" s="406"/>
      <c r="ED654" s="406"/>
      <c r="EE654" s="406"/>
      <c r="EF654" s="406"/>
      <c r="EG654" s="406"/>
      <c r="EH654" s="406"/>
      <c r="EI654" s="406"/>
      <c r="EJ654" s="406"/>
      <c r="EK654" s="406"/>
      <c r="EL654" s="406"/>
      <c r="EM654" s="406"/>
      <c r="EN654" s="406"/>
      <c r="EO654" s="406"/>
      <c r="EP654" s="406"/>
      <c r="EQ654" s="406"/>
      <c r="ER654" s="406"/>
      <c r="ES654" s="403"/>
      <c r="ET654" s="406"/>
      <c r="EU654" s="406"/>
      <c r="EV654" s="406"/>
      <c r="EW654" s="406"/>
      <c r="EX654" s="406"/>
      <c r="EY654" s="406"/>
      <c r="EZ654" s="406"/>
      <c r="FA654" s="406"/>
      <c r="FB654" s="406"/>
      <c r="FC654" s="406"/>
      <c r="FD654" s="406"/>
      <c r="FE654" s="406"/>
      <c r="FF654" s="413"/>
      <c r="FG654" s="406"/>
      <c r="FH654" s="406"/>
      <c r="FI654" s="406"/>
      <c r="FJ654" s="406"/>
      <c r="FK654" s="406"/>
      <c r="FL654" s="406"/>
      <c r="FM654" s="406"/>
      <c r="FN654" s="406"/>
      <c r="FO654" s="406"/>
      <c r="FP654" s="406"/>
      <c r="FQ654" s="408"/>
      <c r="FR654" s="408"/>
      <c r="FS654" s="406"/>
      <c r="FT654" s="406"/>
      <c r="FU654" s="406"/>
      <c r="FV654" s="406"/>
      <c r="FW654" s="406"/>
      <c r="FX654" s="406"/>
      <c r="FY654" s="406"/>
      <c r="FZ654" s="406"/>
      <c r="GA654" s="403"/>
      <c r="GB654" s="403"/>
      <c r="GC654" s="403"/>
      <c r="GD654" s="401"/>
      <c r="GE654" s="401"/>
      <c r="GF654" s="401"/>
      <c r="GG654" s="401"/>
      <c r="GH654" s="401"/>
      <c r="GI654" s="401"/>
      <c r="GJ654" s="401"/>
      <c r="GK654" s="401"/>
      <c r="GL654" s="401"/>
      <c r="GM654" s="401"/>
      <c r="GN654" s="401"/>
      <c r="GO654" s="401"/>
      <c r="GP654" s="401"/>
      <c r="GQ654" s="401"/>
      <c r="GR654" s="401"/>
      <c r="GS654" s="401"/>
      <c r="GT654" s="401"/>
      <c r="GU654" s="401"/>
      <c r="GV654" s="401"/>
      <c r="GW654" s="401"/>
      <c r="GX654" s="401"/>
      <c r="GY654" s="401"/>
      <c r="GZ654" s="401"/>
      <c r="HA654" s="401"/>
      <c r="HB654" s="401"/>
      <c r="HC654" s="401"/>
      <c r="HD654" s="401"/>
      <c r="HE654" s="401"/>
      <c r="HF654" s="401"/>
      <c r="HG654" s="401"/>
      <c r="HH654" s="401"/>
      <c r="HI654" s="401"/>
      <c r="HJ654" s="401"/>
      <c r="HK654" s="401"/>
      <c r="HL654" s="401"/>
      <c r="HM654" s="401"/>
      <c r="HN654" s="401"/>
      <c r="HO654" s="401"/>
      <c r="HP654" s="401"/>
      <c r="HQ654" s="401"/>
      <c r="HR654" s="401"/>
      <c r="HS654" s="401"/>
      <c r="HT654" s="401"/>
      <c r="HU654" s="401"/>
      <c r="HV654" s="401"/>
      <c r="HW654" s="401"/>
      <c r="HX654" s="401"/>
      <c r="HY654" s="401"/>
      <c r="HZ654" s="401"/>
      <c r="IA654" s="401"/>
      <c r="IB654" s="401"/>
      <c r="IC654" s="401"/>
      <c r="ID654" s="401"/>
      <c r="IE654" s="401"/>
      <c r="IF654" s="401"/>
      <c r="IG654" s="401"/>
      <c r="IH654" s="401"/>
      <c r="II654" s="401"/>
      <c r="IJ654" s="401"/>
      <c r="IK654" s="401"/>
      <c r="IL654" s="401"/>
      <c r="IM654" s="401"/>
      <c r="IN654" s="401"/>
      <c r="IO654" s="401"/>
      <c r="IP654" s="401"/>
      <c r="IQ654" s="401"/>
      <c r="IR654" s="401"/>
      <c r="IS654" s="401"/>
      <c r="IT654" s="401"/>
      <c r="IU654" s="401"/>
      <c r="IV654" s="401"/>
      <c r="IW654" s="401"/>
      <c r="IX654" s="401"/>
      <c r="IY654" s="401"/>
      <c r="IZ654" s="401"/>
      <c r="JA654" s="401"/>
      <c r="JB654" s="401"/>
      <c r="JC654" s="401"/>
      <c r="JD654" s="410"/>
    </row>
    <row r="655" spans="1:264" ht="18.95" hidden="1" customHeight="1">
      <c r="A655" s="275"/>
      <c r="B655" s="276"/>
      <c r="C655" s="339"/>
      <c r="D655" s="276"/>
      <c r="E655" s="278"/>
      <c r="F655" s="278"/>
      <c r="G655" s="278"/>
      <c r="H655" s="276"/>
      <c r="I655" s="339"/>
      <c r="J655" s="406"/>
      <c r="K655" s="403"/>
      <c r="L655" s="403"/>
      <c r="M655" s="403"/>
      <c r="N655" s="403"/>
      <c r="O655" s="431"/>
      <c r="P655" s="404"/>
      <c r="Q655" s="403"/>
      <c r="R655" s="406"/>
      <c r="S655" s="406"/>
      <c r="T655" s="406"/>
      <c r="U655" s="406"/>
      <c r="V655" s="406"/>
      <c r="W655" s="411"/>
      <c r="X655" s="403"/>
      <c r="Y655" s="406"/>
      <c r="Z655" s="406"/>
      <c r="AA655" s="406"/>
      <c r="AB655" s="406"/>
      <c r="AC655" s="406"/>
      <c r="AD655" s="406"/>
      <c r="AE655" s="406"/>
      <c r="AF655" s="406"/>
      <c r="AG655" s="406"/>
      <c r="AH655" s="406"/>
      <c r="AI655" s="406"/>
      <c r="AJ655" s="406"/>
      <c r="AK655" s="406"/>
      <c r="AL655" s="406"/>
      <c r="AM655" s="406"/>
      <c r="AN655" s="406"/>
      <c r="AO655" s="406"/>
      <c r="AP655" s="406"/>
      <c r="AQ655" s="406"/>
      <c r="AR655" s="406"/>
      <c r="AS655" s="406"/>
      <c r="AT655" s="406"/>
      <c r="AU655" s="406"/>
      <c r="AV655" s="406"/>
      <c r="AW655" s="406"/>
      <c r="AX655" s="406"/>
      <c r="AY655" s="406"/>
      <c r="AZ655" s="406"/>
      <c r="BA655" s="406"/>
      <c r="BB655" s="406"/>
      <c r="BC655" s="406"/>
      <c r="BD655" s="406"/>
      <c r="BE655" s="406"/>
      <c r="BF655" s="406"/>
      <c r="BG655" s="406"/>
      <c r="BH655" s="406"/>
      <c r="BI655" s="406"/>
      <c r="BJ655" s="406"/>
      <c r="BK655" s="406"/>
      <c r="BL655" s="406"/>
      <c r="BM655" s="406"/>
      <c r="BN655" s="406"/>
      <c r="BO655" s="406"/>
      <c r="BP655" s="406"/>
      <c r="BQ655" s="406"/>
      <c r="BR655" s="406"/>
      <c r="BS655" s="406"/>
      <c r="BT655" s="406"/>
      <c r="BU655" s="406"/>
      <c r="BV655" s="406"/>
      <c r="BW655" s="406"/>
      <c r="BX655" s="406"/>
      <c r="BY655" s="406"/>
      <c r="BZ655" s="406"/>
      <c r="CA655" s="406"/>
      <c r="CB655" s="406"/>
      <c r="CC655" s="406"/>
      <c r="CD655" s="406"/>
      <c r="CE655" s="406"/>
      <c r="CF655" s="406"/>
      <c r="CG655" s="406"/>
      <c r="CH655" s="406"/>
      <c r="CI655" s="406"/>
      <c r="CJ655" s="406"/>
      <c r="CK655" s="406"/>
      <c r="CL655" s="406"/>
      <c r="CM655" s="406"/>
      <c r="CN655" s="406"/>
      <c r="CO655" s="406"/>
      <c r="CP655" s="406"/>
      <c r="CQ655" s="406"/>
      <c r="CR655" s="406"/>
      <c r="CS655" s="406"/>
      <c r="CT655" s="406"/>
      <c r="CU655" s="406"/>
      <c r="CV655" s="406"/>
      <c r="CW655" s="406"/>
      <c r="CX655" s="406"/>
      <c r="CY655" s="406"/>
      <c r="CZ655" s="406"/>
      <c r="DA655" s="406"/>
      <c r="DB655" s="406"/>
      <c r="DC655" s="406"/>
      <c r="DD655" s="406"/>
      <c r="DE655" s="406"/>
      <c r="DF655" s="406"/>
      <c r="DG655" s="406"/>
      <c r="DH655" s="406"/>
      <c r="DI655" s="406"/>
      <c r="DJ655" s="406"/>
      <c r="DK655" s="406"/>
      <c r="DL655" s="406"/>
      <c r="DM655" s="406"/>
      <c r="DN655" s="406"/>
      <c r="DO655" s="406"/>
      <c r="DP655" s="406"/>
      <c r="DQ655" s="406"/>
      <c r="DR655" s="406"/>
      <c r="DS655" s="406"/>
      <c r="DT655" s="406"/>
      <c r="DU655" s="406"/>
      <c r="DV655" s="406"/>
      <c r="DW655" s="406"/>
      <c r="DX655" s="406"/>
      <c r="DY655" s="406"/>
      <c r="DZ655" s="406"/>
      <c r="EA655" s="406"/>
      <c r="EB655" s="406"/>
      <c r="EC655" s="406"/>
      <c r="ED655" s="406"/>
      <c r="EE655" s="406"/>
      <c r="EF655" s="406"/>
      <c r="EG655" s="406"/>
      <c r="EH655" s="406"/>
      <c r="EI655" s="406"/>
      <c r="EJ655" s="406"/>
      <c r="EK655" s="406"/>
      <c r="EL655" s="406"/>
      <c r="EM655" s="406"/>
      <c r="EN655" s="406"/>
      <c r="EO655" s="406"/>
      <c r="EP655" s="406"/>
      <c r="EQ655" s="406"/>
      <c r="ER655" s="406"/>
      <c r="ES655" s="403"/>
      <c r="ET655" s="406"/>
      <c r="EU655" s="406"/>
      <c r="EV655" s="406"/>
      <c r="EW655" s="406"/>
      <c r="EX655" s="406"/>
      <c r="EY655" s="406"/>
      <c r="EZ655" s="406"/>
      <c r="FA655" s="406"/>
      <c r="FB655" s="406"/>
      <c r="FC655" s="406"/>
      <c r="FD655" s="406"/>
      <c r="FE655" s="406"/>
      <c r="FF655" s="413"/>
      <c r="FG655" s="406"/>
      <c r="FH655" s="406"/>
      <c r="FI655" s="406"/>
      <c r="FJ655" s="406"/>
      <c r="FK655" s="406"/>
      <c r="FL655" s="406"/>
      <c r="FM655" s="406"/>
      <c r="FN655" s="406"/>
      <c r="FO655" s="406"/>
      <c r="FP655" s="406"/>
      <c r="FQ655" s="408"/>
      <c r="FR655" s="408"/>
      <c r="FS655" s="406"/>
      <c r="FT655" s="406"/>
      <c r="FU655" s="406"/>
      <c r="FV655" s="406"/>
      <c r="FW655" s="406"/>
      <c r="FX655" s="406"/>
      <c r="FY655" s="406"/>
      <c r="FZ655" s="406"/>
      <c r="GA655" s="403"/>
      <c r="GB655" s="403"/>
      <c r="GC655" s="403"/>
      <c r="GD655" s="401"/>
      <c r="GE655" s="401"/>
      <c r="GF655" s="401"/>
      <c r="GG655" s="401"/>
      <c r="GH655" s="401"/>
      <c r="GI655" s="401"/>
      <c r="GJ655" s="401"/>
      <c r="GK655" s="401"/>
      <c r="GL655" s="401"/>
      <c r="GM655" s="401"/>
      <c r="GN655" s="401"/>
      <c r="GO655" s="401"/>
      <c r="GP655" s="401"/>
      <c r="GQ655" s="401"/>
      <c r="GR655" s="401"/>
      <c r="GS655" s="401"/>
      <c r="GT655" s="401"/>
      <c r="GU655" s="401"/>
      <c r="GV655" s="401"/>
      <c r="GW655" s="401"/>
      <c r="GX655" s="401"/>
      <c r="GY655" s="401"/>
      <c r="GZ655" s="401"/>
      <c r="HA655" s="401"/>
      <c r="HB655" s="401"/>
      <c r="HC655" s="401"/>
      <c r="HD655" s="401"/>
      <c r="HE655" s="401"/>
      <c r="HF655" s="401"/>
      <c r="HG655" s="401"/>
      <c r="HH655" s="401"/>
      <c r="HI655" s="401"/>
      <c r="HJ655" s="401"/>
      <c r="HK655" s="401"/>
      <c r="HL655" s="401"/>
      <c r="HM655" s="401"/>
      <c r="HN655" s="401"/>
      <c r="HO655" s="401"/>
      <c r="HP655" s="401"/>
      <c r="HQ655" s="401"/>
      <c r="HR655" s="401"/>
      <c r="HS655" s="401"/>
      <c r="HT655" s="401"/>
      <c r="HU655" s="401"/>
      <c r="HV655" s="401"/>
      <c r="HW655" s="401"/>
      <c r="HX655" s="401"/>
      <c r="HY655" s="401"/>
      <c r="HZ655" s="401"/>
      <c r="IA655" s="401"/>
      <c r="IB655" s="401"/>
      <c r="IC655" s="401"/>
      <c r="ID655" s="401"/>
      <c r="IE655" s="401"/>
      <c r="IF655" s="401"/>
      <c r="IG655" s="401"/>
      <c r="IH655" s="401"/>
      <c r="II655" s="401"/>
      <c r="IJ655" s="401"/>
      <c r="IK655" s="401"/>
      <c r="IL655" s="401"/>
      <c r="IM655" s="401"/>
      <c r="IN655" s="401"/>
      <c r="IO655" s="401"/>
      <c r="IP655" s="401"/>
      <c r="IQ655" s="401"/>
      <c r="IR655" s="401"/>
      <c r="IS655" s="401"/>
      <c r="IT655" s="401"/>
      <c r="IU655" s="401"/>
      <c r="IV655" s="401"/>
      <c r="IW655" s="401"/>
      <c r="IX655" s="401"/>
      <c r="IY655" s="401"/>
      <c r="IZ655" s="401"/>
      <c r="JA655" s="401"/>
      <c r="JB655" s="401"/>
      <c r="JC655" s="401"/>
      <c r="JD655" s="410"/>
    </row>
    <row r="656" spans="1:264" ht="18.95" hidden="1" customHeight="1">
      <c r="A656" s="275"/>
      <c r="B656" s="276"/>
      <c r="C656" s="339"/>
      <c r="D656" s="276"/>
      <c r="E656" s="278"/>
      <c r="F656" s="278"/>
      <c r="G656" s="278"/>
      <c r="H656" s="276"/>
      <c r="I656" s="339"/>
      <c r="J656" s="406"/>
      <c r="K656" s="403"/>
      <c r="L656" s="403"/>
      <c r="M656" s="403"/>
      <c r="N656" s="403"/>
      <c r="O656" s="431"/>
      <c r="P656" s="404"/>
      <c r="Q656" s="403"/>
      <c r="R656" s="406"/>
      <c r="S656" s="406"/>
      <c r="T656" s="406"/>
      <c r="U656" s="406"/>
      <c r="V656" s="406"/>
      <c r="W656" s="411"/>
      <c r="X656" s="403"/>
      <c r="Y656" s="406"/>
      <c r="Z656" s="406"/>
      <c r="AA656" s="406"/>
      <c r="AB656" s="406"/>
      <c r="AC656" s="406"/>
      <c r="AD656" s="406"/>
      <c r="AE656" s="406"/>
      <c r="AF656" s="406"/>
      <c r="AG656" s="406"/>
      <c r="AH656" s="406"/>
      <c r="AI656" s="406"/>
      <c r="AJ656" s="406"/>
      <c r="AK656" s="406"/>
      <c r="AL656" s="406"/>
      <c r="AM656" s="406"/>
      <c r="AN656" s="406"/>
      <c r="AO656" s="406"/>
      <c r="AP656" s="406"/>
      <c r="AQ656" s="406"/>
      <c r="AR656" s="406"/>
      <c r="AS656" s="406"/>
      <c r="AT656" s="406"/>
      <c r="AU656" s="406"/>
      <c r="AV656" s="406"/>
      <c r="AW656" s="406"/>
      <c r="AX656" s="406"/>
      <c r="AY656" s="406"/>
      <c r="AZ656" s="406"/>
      <c r="BA656" s="406"/>
      <c r="BB656" s="406"/>
      <c r="BC656" s="406"/>
      <c r="BD656" s="406"/>
      <c r="BE656" s="406"/>
      <c r="BF656" s="406"/>
      <c r="BG656" s="406"/>
      <c r="BH656" s="406"/>
      <c r="BI656" s="406"/>
      <c r="BJ656" s="406"/>
      <c r="BK656" s="406"/>
      <c r="BL656" s="406"/>
      <c r="BM656" s="406"/>
      <c r="BN656" s="406"/>
      <c r="BO656" s="406"/>
      <c r="BP656" s="406"/>
      <c r="BQ656" s="406"/>
      <c r="BR656" s="406"/>
      <c r="BS656" s="406"/>
      <c r="BT656" s="406"/>
      <c r="BU656" s="406"/>
      <c r="BV656" s="406"/>
      <c r="BW656" s="406"/>
      <c r="BX656" s="406"/>
      <c r="BY656" s="406"/>
      <c r="BZ656" s="406"/>
      <c r="CA656" s="406"/>
      <c r="CB656" s="406"/>
      <c r="CC656" s="406"/>
      <c r="CD656" s="406"/>
      <c r="CE656" s="406"/>
      <c r="CF656" s="406"/>
      <c r="CG656" s="406"/>
      <c r="CH656" s="406"/>
      <c r="CI656" s="406"/>
      <c r="CJ656" s="406"/>
      <c r="CK656" s="406"/>
      <c r="CL656" s="406"/>
      <c r="CM656" s="406"/>
      <c r="CN656" s="406"/>
      <c r="CO656" s="406"/>
      <c r="CP656" s="406"/>
      <c r="CQ656" s="406"/>
      <c r="CR656" s="406"/>
      <c r="CS656" s="406"/>
      <c r="CT656" s="406"/>
      <c r="CU656" s="406"/>
      <c r="CV656" s="406"/>
      <c r="CW656" s="406"/>
      <c r="CX656" s="406"/>
      <c r="CY656" s="406"/>
      <c r="CZ656" s="406"/>
      <c r="DA656" s="406"/>
      <c r="DB656" s="406"/>
      <c r="DC656" s="406"/>
      <c r="DD656" s="406"/>
      <c r="DE656" s="406"/>
      <c r="DF656" s="406"/>
      <c r="DG656" s="406"/>
      <c r="DH656" s="406"/>
      <c r="DI656" s="406"/>
      <c r="DJ656" s="406"/>
      <c r="DK656" s="406"/>
      <c r="DL656" s="406"/>
      <c r="DM656" s="406"/>
      <c r="DN656" s="406"/>
      <c r="DO656" s="406"/>
      <c r="DP656" s="406"/>
      <c r="DQ656" s="406"/>
      <c r="DR656" s="406"/>
      <c r="DS656" s="406"/>
      <c r="DT656" s="406"/>
      <c r="DU656" s="406"/>
      <c r="DV656" s="406"/>
      <c r="DW656" s="406"/>
      <c r="DX656" s="406"/>
      <c r="DY656" s="406"/>
      <c r="DZ656" s="406"/>
      <c r="EA656" s="406"/>
      <c r="EB656" s="406"/>
      <c r="EC656" s="406"/>
      <c r="ED656" s="406"/>
      <c r="EE656" s="406"/>
      <c r="EF656" s="406"/>
      <c r="EG656" s="406"/>
      <c r="EH656" s="406"/>
      <c r="EI656" s="406"/>
      <c r="EJ656" s="406"/>
      <c r="EK656" s="406"/>
      <c r="EL656" s="406"/>
      <c r="EM656" s="406"/>
      <c r="EN656" s="406"/>
      <c r="EO656" s="406"/>
      <c r="EP656" s="406"/>
      <c r="EQ656" s="406"/>
      <c r="ER656" s="406"/>
      <c r="ES656" s="403"/>
      <c r="ET656" s="406"/>
      <c r="EU656" s="406"/>
      <c r="EV656" s="406"/>
      <c r="EW656" s="406"/>
      <c r="EX656" s="406"/>
      <c r="EY656" s="406"/>
      <c r="EZ656" s="406"/>
      <c r="FA656" s="406"/>
      <c r="FB656" s="406"/>
      <c r="FC656" s="406"/>
      <c r="FD656" s="406"/>
      <c r="FE656" s="406"/>
      <c r="FF656" s="413"/>
      <c r="FG656" s="406"/>
      <c r="FH656" s="406"/>
      <c r="FI656" s="406"/>
      <c r="FJ656" s="406"/>
      <c r="FK656" s="406"/>
      <c r="FL656" s="406"/>
      <c r="FM656" s="406"/>
      <c r="FN656" s="406"/>
      <c r="FO656" s="406"/>
      <c r="FP656" s="406"/>
      <c r="FQ656" s="408"/>
      <c r="FR656" s="408"/>
      <c r="FS656" s="406"/>
      <c r="FT656" s="406"/>
      <c r="FU656" s="406"/>
      <c r="FV656" s="406"/>
      <c r="FW656" s="406"/>
      <c r="FX656" s="406"/>
      <c r="FY656" s="406"/>
      <c r="FZ656" s="406"/>
      <c r="GA656" s="403"/>
      <c r="GB656" s="403"/>
      <c r="GC656" s="403"/>
      <c r="GD656" s="401"/>
      <c r="GE656" s="401"/>
      <c r="GF656" s="401"/>
      <c r="GG656" s="401"/>
      <c r="GH656" s="401"/>
      <c r="GI656" s="401"/>
      <c r="GJ656" s="401"/>
      <c r="GK656" s="401"/>
      <c r="GL656" s="401"/>
      <c r="GM656" s="401"/>
      <c r="GN656" s="401"/>
      <c r="GO656" s="401"/>
      <c r="GP656" s="401"/>
      <c r="GQ656" s="401"/>
      <c r="GR656" s="401"/>
      <c r="GS656" s="401"/>
      <c r="GT656" s="401"/>
      <c r="GU656" s="401"/>
      <c r="GV656" s="401"/>
      <c r="GW656" s="401"/>
      <c r="GX656" s="401"/>
      <c r="GY656" s="401"/>
      <c r="GZ656" s="401"/>
      <c r="HA656" s="401"/>
      <c r="HB656" s="401"/>
      <c r="HC656" s="401"/>
      <c r="HD656" s="401"/>
      <c r="HE656" s="401"/>
      <c r="HF656" s="401"/>
      <c r="HG656" s="401"/>
      <c r="HH656" s="401"/>
      <c r="HI656" s="401"/>
      <c r="HJ656" s="401"/>
      <c r="HK656" s="401"/>
      <c r="HL656" s="401"/>
      <c r="HM656" s="401"/>
      <c r="HN656" s="401"/>
      <c r="HO656" s="401"/>
      <c r="HP656" s="401"/>
      <c r="HQ656" s="401"/>
      <c r="HR656" s="401"/>
      <c r="HS656" s="401"/>
      <c r="HT656" s="401"/>
      <c r="HU656" s="401"/>
      <c r="HV656" s="401"/>
      <c r="HW656" s="401"/>
      <c r="HX656" s="401"/>
      <c r="HY656" s="401"/>
      <c r="HZ656" s="401"/>
      <c r="IA656" s="401"/>
      <c r="IB656" s="401"/>
      <c r="IC656" s="401"/>
      <c r="ID656" s="401"/>
      <c r="IE656" s="401"/>
      <c r="IF656" s="401"/>
      <c r="IG656" s="401"/>
      <c r="IH656" s="401"/>
      <c r="II656" s="401"/>
      <c r="IJ656" s="401"/>
      <c r="IK656" s="401"/>
      <c r="IL656" s="401"/>
      <c r="IM656" s="401"/>
      <c r="IN656" s="401"/>
      <c r="IO656" s="401"/>
      <c r="IP656" s="401"/>
      <c r="IQ656" s="401"/>
      <c r="IR656" s="401"/>
      <c r="IS656" s="401"/>
      <c r="IT656" s="401"/>
      <c r="IU656" s="401"/>
      <c r="IV656" s="401"/>
      <c r="IW656" s="401"/>
      <c r="IX656" s="401"/>
      <c r="IY656" s="401"/>
      <c r="IZ656" s="401"/>
      <c r="JA656" s="401"/>
      <c r="JB656" s="401"/>
      <c r="JC656" s="401"/>
      <c r="JD656" s="410"/>
    </row>
    <row r="657" spans="1:265" ht="18.95" hidden="1" customHeight="1">
      <c r="A657" s="275"/>
      <c r="B657" s="276"/>
      <c r="C657" s="339"/>
      <c r="D657" s="276"/>
      <c r="E657" s="278"/>
      <c r="F657" s="278"/>
      <c r="G657" s="278"/>
      <c r="H657" s="276"/>
      <c r="I657" s="339"/>
      <c r="J657" s="406"/>
      <c r="K657" s="403"/>
      <c r="L657" s="403"/>
      <c r="M657" s="403"/>
      <c r="N657" s="403"/>
      <c r="O657" s="431"/>
      <c r="P657" s="404"/>
      <c r="Q657" s="403"/>
      <c r="R657" s="406"/>
      <c r="S657" s="406"/>
      <c r="T657" s="406"/>
      <c r="U657" s="406"/>
      <c r="V657" s="406"/>
      <c r="W657" s="411"/>
      <c r="X657" s="403"/>
      <c r="Y657" s="406"/>
      <c r="Z657" s="406"/>
      <c r="AA657" s="406"/>
      <c r="AB657" s="406"/>
      <c r="AC657" s="406"/>
      <c r="AD657" s="406"/>
      <c r="AE657" s="406"/>
      <c r="AF657" s="406"/>
      <c r="AG657" s="406"/>
      <c r="AH657" s="406"/>
      <c r="AI657" s="406"/>
      <c r="AJ657" s="406"/>
      <c r="AK657" s="406"/>
      <c r="AL657" s="406"/>
      <c r="AM657" s="406"/>
      <c r="AN657" s="406"/>
      <c r="AO657" s="406"/>
      <c r="AP657" s="406"/>
      <c r="AQ657" s="406"/>
      <c r="AR657" s="406"/>
      <c r="AS657" s="406"/>
      <c r="AT657" s="406"/>
      <c r="AU657" s="406"/>
      <c r="AV657" s="406"/>
      <c r="AW657" s="406"/>
      <c r="AX657" s="406"/>
      <c r="AY657" s="406"/>
      <c r="AZ657" s="406"/>
      <c r="BA657" s="406"/>
      <c r="BB657" s="406"/>
      <c r="BC657" s="406"/>
      <c r="BD657" s="406"/>
      <c r="BE657" s="406"/>
      <c r="BF657" s="406"/>
      <c r="BG657" s="406"/>
      <c r="BH657" s="406"/>
      <c r="BI657" s="406"/>
      <c r="BJ657" s="406"/>
      <c r="BK657" s="406"/>
      <c r="BL657" s="406"/>
      <c r="BM657" s="406"/>
      <c r="BN657" s="406"/>
      <c r="BO657" s="406"/>
      <c r="BP657" s="406"/>
      <c r="BQ657" s="406"/>
      <c r="BR657" s="406"/>
      <c r="BS657" s="406"/>
      <c r="BT657" s="406"/>
      <c r="BU657" s="406"/>
      <c r="BV657" s="406"/>
      <c r="BW657" s="406"/>
      <c r="BX657" s="406"/>
      <c r="BY657" s="406"/>
      <c r="BZ657" s="406"/>
      <c r="CA657" s="406"/>
      <c r="CB657" s="406"/>
      <c r="CC657" s="406"/>
      <c r="CD657" s="406"/>
      <c r="CE657" s="406"/>
      <c r="CF657" s="406"/>
      <c r="CG657" s="406"/>
      <c r="CH657" s="406"/>
      <c r="CI657" s="406"/>
      <c r="CJ657" s="406"/>
      <c r="CK657" s="406"/>
      <c r="CL657" s="406"/>
      <c r="CM657" s="406"/>
      <c r="CN657" s="406"/>
      <c r="CO657" s="406"/>
      <c r="CP657" s="406"/>
      <c r="CQ657" s="406"/>
      <c r="CR657" s="406"/>
      <c r="CS657" s="406"/>
      <c r="CT657" s="406"/>
      <c r="CU657" s="406"/>
      <c r="CV657" s="406"/>
      <c r="CW657" s="406"/>
      <c r="CX657" s="406"/>
      <c r="CY657" s="406"/>
      <c r="CZ657" s="406"/>
      <c r="DA657" s="406"/>
      <c r="DB657" s="406"/>
      <c r="DC657" s="406"/>
      <c r="DD657" s="406"/>
      <c r="DE657" s="406"/>
      <c r="DF657" s="406"/>
      <c r="DG657" s="406"/>
      <c r="DH657" s="406"/>
      <c r="DI657" s="406"/>
      <c r="DJ657" s="406"/>
      <c r="DK657" s="406"/>
      <c r="DL657" s="406"/>
      <c r="DM657" s="406"/>
      <c r="DN657" s="406"/>
      <c r="DO657" s="406"/>
      <c r="DP657" s="406"/>
      <c r="DQ657" s="406"/>
      <c r="DR657" s="406"/>
      <c r="DS657" s="406"/>
      <c r="DT657" s="406"/>
      <c r="DU657" s="406"/>
      <c r="DV657" s="406"/>
      <c r="DW657" s="406"/>
      <c r="DX657" s="406"/>
      <c r="DY657" s="406"/>
      <c r="DZ657" s="406"/>
      <c r="EA657" s="406"/>
      <c r="EB657" s="406"/>
      <c r="EC657" s="406"/>
      <c r="ED657" s="406"/>
      <c r="EE657" s="406"/>
      <c r="EF657" s="406"/>
      <c r="EG657" s="406"/>
      <c r="EH657" s="406"/>
      <c r="EI657" s="406"/>
      <c r="EJ657" s="406"/>
      <c r="EK657" s="406"/>
      <c r="EL657" s="406"/>
      <c r="EM657" s="406"/>
      <c r="EN657" s="406"/>
      <c r="EO657" s="406"/>
      <c r="EP657" s="406"/>
      <c r="EQ657" s="406"/>
      <c r="ER657" s="406"/>
      <c r="ES657" s="403"/>
      <c r="ET657" s="406"/>
      <c r="EU657" s="406"/>
      <c r="EV657" s="406"/>
      <c r="EW657" s="406"/>
      <c r="EX657" s="406"/>
      <c r="EY657" s="406"/>
      <c r="EZ657" s="406"/>
      <c r="FA657" s="406"/>
      <c r="FB657" s="406"/>
      <c r="FC657" s="406"/>
      <c r="FD657" s="406"/>
      <c r="FE657" s="406"/>
      <c r="FF657" s="413"/>
      <c r="FG657" s="406"/>
      <c r="FH657" s="406"/>
      <c r="FI657" s="406"/>
      <c r="FJ657" s="406"/>
      <c r="FK657" s="406"/>
      <c r="FL657" s="406"/>
      <c r="FM657" s="406"/>
      <c r="FN657" s="406"/>
      <c r="FO657" s="406"/>
      <c r="FP657" s="406"/>
      <c r="FQ657" s="408"/>
      <c r="FR657" s="408"/>
      <c r="FS657" s="406"/>
      <c r="FT657" s="406"/>
      <c r="FU657" s="406"/>
      <c r="FV657" s="406"/>
      <c r="FW657" s="406"/>
      <c r="FX657" s="406"/>
      <c r="FY657" s="406"/>
      <c r="FZ657" s="406"/>
      <c r="GA657" s="403"/>
      <c r="GB657" s="403"/>
      <c r="GC657" s="403"/>
      <c r="GD657" s="401"/>
      <c r="GE657" s="401"/>
      <c r="GF657" s="401"/>
      <c r="GG657" s="401"/>
      <c r="GH657" s="401"/>
      <c r="GI657" s="401"/>
      <c r="GJ657" s="401"/>
      <c r="GK657" s="401"/>
      <c r="GL657" s="401"/>
      <c r="GM657" s="401"/>
      <c r="GN657" s="401"/>
      <c r="GO657" s="401"/>
      <c r="GP657" s="401"/>
      <c r="GQ657" s="401"/>
      <c r="GR657" s="401"/>
      <c r="GS657" s="401"/>
      <c r="GT657" s="401"/>
      <c r="GU657" s="401"/>
      <c r="GV657" s="401"/>
      <c r="GW657" s="401"/>
      <c r="GX657" s="401"/>
      <c r="GY657" s="401"/>
      <c r="GZ657" s="401"/>
      <c r="HA657" s="401"/>
      <c r="HB657" s="401"/>
      <c r="HC657" s="401"/>
      <c r="HD657" s="401"/>
      <c r="HE657" s="401"/>
      <c r="HF657" s="401"/>
      <c r="HG657" s="401"/>
      <c r="HH657" s="401"/>
      <c r="HI657" s="401"/>
      <c r="HJ657" s="401"/>
      <c r="HK657" s="401"/>
      <c r="HL657" s="401"/>
      <c r="HM657" s="401"/>
      <c r="HN657" s="401"/>
      <c r="HO657" s="401"/>
      <c r="HP657" s="401"/>
      <c r="HQ657" s="401"/>
      <c r="HR657" s="401"/>
      <c r="HS657" s="401"/>
      <c r="HT657" s="401"/>
      <c r="HU657" s="401"/>
      <c r="HV657" s="401"/>
      <c r="HW657" s="401"/>
      <c r="HX657" s="401"/>
      <c r="HY657" s="401"/>
      <c r="HZ657" s="401"/>
      <c r="IA657" s="401"/>
      <c r="IB657" s="401"/>
      <c r="IC657" s="401"/>
      <c r="ID657" s="401"/>
      <c r="IE657" s="401"/>
      <c r="IF657" s="401"/>
      <c r="IG657" s="401"/>
      <c r="IH657" s="401"/>
      <c r="II657" s="401"/>
      <c r="IJ657" s="401"/>
      <c r="IK657" s="401"/>
      <c r="IL657" s="401"/>
      <c r="IM657" s="401"/>
      <c r="IN657" s="401"/>
      <c r="IO657" s="401"/>
      <c r="IP657" s="401"/>
      <c r="IQ657" s="401"/>
      <c r="IR657" s="401"/>
      <c r="IS657" s="401"/>
      <c r="IT657" s="401"/>
      <c r="IU657" s="401"/>
      <c r="IV657" s="401"/>
      <c r="IW657" s="401"/>
      <c r="IX657" s="401"/>
      <c r="IY657" s="401"/>
      <c r="IZ657" s="401"/>
      <c r="JA657" s="401"/>
      <c r="JB657" s="401"/>
      <c r="JC657" s="401"/>
      <c r="JD657" s="410"/>
    </row>
    <row r="658" spans="1:265" ht="18.95" hidden="1" customHeight="1">
      <c r="A658" s="275"/>
      <c r="B658" s="276"/>
      <c r="C658" s="339"/>
      <c r="D658" s="276"/>
      <c r="E658" s="278"/>
      <c r="F658" s="278"/>
      <c r="G658" s="278"/>
      <c r="H658" s="276"/>
      <c r="I658" s="339"/>
      <c r="J658" s="406"/>
      <c r="K658" s="403"/>
      <c r="L658" s="403"/>
      <c r="M658" s="403"/>
      <c r="N658" s="403"/>
      <c r="O658" s="431"/>
      <c r="P658" s="404"/>
      <c r="Q658" s="403"/>
      <c r="R658" s="406"/>
      <c r="S658" s="406"/>
      <c r="T658" s="406"/>
      <c r="U658" s="406"/>
      <c r="V658" s="406"/>
      <c r="W658" s="411"/>
      <c r="X658" s="403"/>
      <c r="Y658" s="406"/>
      <c r="Z658" s="406"/>
      <c r="AA658" s="406"/>
      <c r="AB658" s="406"/>
      <c r="AC658" s="406"/>
      <c r="AD658" s="406"/>
      <c r="AE658" s="406"/>
      <c r="AF658" s="406"/>
      <c r="AG658" s="406"/>
      <c r="AH658" s="406"/>
      <c r="AI658" s="406"/>
      <c r="AJ658" s="406"/>
      <c r="AK658" s="406"/>
      <c r="AL658" s="406"/>
      <c r="AM658" s="406"/>
      <c r="AN658" s="406"/>
      <c r="AO658" s="406"/>
      <c r="AP658" s="406"/>
      <c r="AQ658" s="406"/>
      <c r="AR658" s="406"/>
      <c r="AS658" s="406"/>
      <c r="AT658" s="406"/>
      <c r="AU658" s="406"/>
      <c r="AV658" s="406"/>
      <c r="AW658" s="406"/>
      <c r="AX658" s="406"/>
      <c r="AY658" s="406"/>
      <c r="AZ658" s="406"/>
      <c r="BA658" s="406"/>
      <c r="BB658" s="406"/>
      <c r="BC658" s="406"/>
      <c r="BD658" s="406"/>
      <c r="BE658" s="406"/>
      <c r="BF658" s="406"/>
      <c r="BG658" s="406"/>
      <c r="BH658" s="406"/>
      <c r="BI658" s="406"/>
      <c r="BJ658" s="406"/>
      <c r="BK658" s="406"/>
      <c r="BL658" s="406"/>
      <c r="BM658" s="406"/>
      <c r="BN658" s="406"/>
      <c r="BO658" s="406"/>
      <c r="BP658" s="406"/>
      <c r="BQ658" s="406"/>
      <c r="BR658" s="406"/>
      <c r="BS658" s="406"/>
      <c r="BT658" s="406"/>
      <c r="BU658" s="406"/>
      <c r="BV658" s="406"/>
      <c r="BW658" s="406"/>
      <c r="BX658" s="406"/>
      <c r="BY658" s="406"/>
      <c r="BZ658" s="406"/>
      <c r="CA658" s="406"/>
      <c r="CB658" s="406"/>
      <c r="CC658" s="406"/>
      <c r="CD658" s="406"/>
      <c r="CE658" s="406"/>
      <c r="CF658" s="406"/>
      <c r="CG658" s="406"/>
      <c r="CH658" s="406"/>
      <c r="CI658" s="406"/>
      <c r="CJ658" s="406"/>
      <c r="CK658" s="406"/>
      <c r="CL658" s="406"/>
      <c r="CM658" s="406"/>
      <c r="CN658" s="406"/>
      <c r="CO658" s="406"/>
      <c r="CP658" s="406"/>
      <c r="CQ658" s="406"/>
      <c r="CR658" s="406"/>
      <c r="CS658" s="406"/>
      <c r="CT658" s="406"/>
      <c r="CU658" s="406"/>
      <c r="CV658" s="406"/>
      <c r="CW658" s="406"/>
      <c r="CX658" s="406"/>
      <c r="CY658" s="406"/>
      <c r="CZ658" s="406"/>
      <c r="DA658" s="406"/>
      <c r="DB658" s="406"/>
      <c r="DC658" s="406"/>
      <c r="DD658" s="406"/>
      <c r="DE658" s="406"/>
      <c r="DF658" s="406"/>
      <c r="DG658" s="406"/>
      <c r="DH658" s="406"/>
      <c r="DI658" s="406"/>
      <c r="DJ658" s="406"/>
      <c r="DK658" s="406"/>
      <c r="DL658" s="406"/>
      <c r="DM658" s="406"/>
      <c r="DN658" s="406"/>
      <c r="DO658" s="406"/>
      <c r="DP658" s="406"/>
      <c r="DQ658" s="406"/>
      <c r="DR658" s="406"/>
      <c r="DS658" s="406"/>
      <c r="DT658" s="406"/>
      <c r="DU658" s="406"/>
      <c r="DV658" s="406"/>
      <c r="DW658" s="406"/>
      <c r="DX658" s="406"/>
      <c r="DY658" s="406"/>
      <c r="DZ658" s="406"/>
      <c r="EA658" s="406"/>
      <c r="EB658" s="406"/>
      <c r="EC658" s="406"/>
      <c r="ED658" s="406"/>
      <c r="EE658" s="406"/>
      <c r="EF658" s="406"/>
      <c r="EG658" s="406"/>
      <c r="EH658" s="406"/>
      <c r="EI658" s="406"/>
      <c r="EJ658" s="406"/>
      <c r="EK658" s="406"/>
      <c r="EL658" s="406"/>
      <c r="EM658" s="406"/>
      <c r="EN658" s="406"/>
      <c r="EO658" s="406"/>
      <c r="EP658" s="406"/>
      <c r="EQ658" s="406"/>
      <c r="ER658" s="406"/>
      <c r="ES658" s="403"/>
      <c r="ET658" s="406"/>
      <c r="EU658" s="406"/>
      <c r="EV658" s="406"/>
      <c r="EW658" s="406"/>
      <c r="EX658" s="406"/>
      <c r="EY658" s="406"/>
      <c r="EZ658" s="406"/>
      <c r="FA658" s="406"/>
      <c r="FB658" s="406"/>
      <c r="FC658" s="406"/>
      <c r="FD658" s="406"/>
      <c r="FE658" s="406"/>
      <c r="FF658" s="413"/>
      <c r="FG658" s="406"/>
      <c r="FH658" s="406"/>
      <c r="FI658" s="406"/>
      <c r="FJ658" s="406"/>
      <c r="FK658" s="406"/>
      <c r="FL658" s="406"/>
      <c r="FM658" s="406"/>
      <c r="FN658" s="406"/>
      <c r="FO658" s="406"/>
      <c r="FP658" s="406"/>
      <c r="FQ658" s="408"/>
      <c r="FR658" s="408"/>
      <c r="FS658" s="406"/>
      <c r="FT658" s="406"/>
      <c r="FU658" s="406"/>
      <c r="FV658" s="406"/>
      <c r="FW658" s="406"/>
      <c r="FX658" s="406"/>
      <c r="FY658" s="406"/>
      <c r="FZ658" s="406"/>
      <c r="GA658" s="403"/>
      <c r="GB658" s="403"/>
      <c r="GC658" s="403"/>
      <c r="GD658" s="401"/>
      <c r="GE658" s="401"/>
      <c r="GF658" s="401"/>
      <c r="GG658" s="401"/>
      <c r="GH658" s="401"/>
      <c r="GI658" s="401"/>
      <c r="GJ658" s="401"/>
      <c r="GK658" s="401"/>
      <c r="GL658" s="401"/>
      <c r="GM658" s="401"/>
      <c r="GN658" s="401"/>
      <c r="GO658" s="401"/>
      <c r="GP658" s="401"/>
      <c r="GQ658" s="401"/>
      <c r="GR658" s="401"/>
      <c r="GS658" s="401"/>
      <c r="GT658" s="401"/>
      <c r="GU658" s="401"/>
      <c r="GV658" s="401"/>
      <c r="GW658" s="401"/>
      <c r="GX658" s="401"/>
      <c r="GY658" s="401"/>
      <c r="GZ658" s="401"/>
      <c r="HA658" s="401"/>
      <c r="HB658" s="401"/>
      <c r="HC658" s="401"/>
      <c r="HD658" s="401"/>
      <c r="HE658" s="401"/>
      <c r="HF658" s="401"/>
      <c r="HG658" s="401"/>
      <c r="HH658" s="401"/>
      <c r="HI658" s="401"/>
      <c r="HJ658" s="401"/>
      <c r="HK658" s="401"/>
      <c r="HL658" s="401"/>
      <c r="HM658" s="401"/>
      <c r="HN658" s="401"/>
      <c r="HO658" s="401"/>
      <c r="HP658" s="401"/>
      <c r="HQ658" s="401"/>
      <c r="HR658" s="401"/>
      <c r="HS658" s="401"/>
      <c r="HT658" s="401"/>
      <c r="HU658" s="401"/>
      <c r="HV658" s="401"/>
      <c r="HW658" s="401"/>
      <c r="HX658" s="401"/>
      <c r="HY658" s="401"/>
      <c r="HZ658" s="401"/>
      <c r="IA658" s="401"/>
      <c r="IB658" s="401"/>
      <c r="IC658" s="401"/>
      <c r="ID658" s="401"/>
      <c r="IE658" s="401"/>
      <c r="IF658" s="401"/>
      <c r="IG658" s="401"/>
      <c r="IH658" s="401"/>
      <c r="II658" s="401"/>
      <c r="IJ658" s="401"/>
      <c r="IK658" s="401"/>
      <c r="IL658" s="401"/>
      <c r="IM658" s="401"/>
      <c r="IN658" s="401"/>
      <c r="IO658" s="401"/>
      <c r="IP658" s="401"/>
      <c r="IQ658" s="401"/>
      <c r="IR658" s="401"/>
      <c r="IS658" s="401"/>
      <c r="IT658" s="401"/>
      <c r="IU658" s="401"/>
      <c r="IV658" s="401"/>
      <c r="IW658" s="401"/>
      <c r="IX658" s="401"/>
      <c r="IY658" s="401"/>
      <c r="IZ658" s="401"/>
      <c r="JA658" s="401"/>
      <c r="JB658" s="401"/>
      <c r="JC658" s="401"/>
      <c r="JD658" s="410"/>
    </row>
    <row r="659" spans="1:265" ht="18.95" hidden="1" customHeight="1">
      <c r="A659" s="275"/>
      <c r="B659" s="276"/>
      <c r="C659" s="339"/>
      <c r="D659" s="276"/>
      <c r="E659" s="278"/>
      <c r="F659" s="278"/>
      <c r="G659" s="278"/>
      <c r="H659" s="276"/>
      <c r="I659" s="339"/>
      <c r="J659" s="406"/>
      <c r="K659" s="403"/>
      <c r="L659" s="403"/>
      <c r="M659" s="403"/>
      <c r="N659" s="403"/>
      <c r="O659" s="431"/>
      <c r="P659" s="404"/>
      <c r="Q659" s="403"/>
      <c r="R659" s="406"/>
      <c r="S659" s="406"/>
      <c r="T659" s="406"/>
      <c r="U659" s="406"/>
      <c r="V659" s="406"/>
      <c r="W659" s="411"/>
      <c r="X659" s="403"/>
      <c r="Y659" s="406"/>
      <c r="Z659" s="406"/>
      <c r="AA659" s="406"/>
      <c r="AB659" s="406"/>
      <c r="AC659" s="406"/>
      <c r="AD659" s="406"/>
      <c r="AE659" s="406"/>
      <c r="AF659" s="406"/>
      <c r="AG659" s="406"/>
      <c r="AH659" s="406"/>
      <c r="AI659" s="406"/>
      <c r="AJ659" s="406"/>
      <c r="AK659" s="406"/>
      <c r="AL659" s="406"/>
      <c r="AM659" s="406"/>
      <c r="AN659" s="406"/>
      <c r="AO659" s="406"/>
      <c r="AP659" s="406"/>
      <c r="AQ659" s="406"/>
      <c r="AR659" s="406"/>
      <c r="AS659" s="406"/>
      <c r="AT659" s="406"/>
      <c r="AU659" s="406"/>
      <c r="AV659" s="406"/>
      <c r="AW659" s="406"/>
      <c r="AX659" s="406"/>
      <c r="AY659" s="406"/>
      <c r="AZ659" s="406"/>
      <c r="BA659" s="406"/>
      <c r="BB659" s="406"/>
      <c r="BC659" s="406"/>
      <c r="BD659" s="406"/>
      <c r="BE659" s="406"/>
      <c r="BF659" s="406"/>
      <c r="BG659" s="406"/>
      <c r="BH659" s="406"/>
      <c r="BI659" s="406"/>
      <c r="BJ659" s="406"/>
      <c r="BK659" s="406"/>
      <c r="BL659" s="406"/>
      <c r="BM659" s="406"/>
      <c r="BN659" s="406"/>
      <c r="BO659" s="406"/>
      <c r="BP659" s="406"/>
      <c r="BQ659" s="406"/>
      <c r="BR659" s="406"/>
      <c r="BS659" s="406"/>
      <c r="BT659" s="406"/>
      <c r="BU659" s="406"/>
      <c r="BV659" s="406"/>
      <c r="BW659" s="406"/>
      <c r="BX659" s="406"/>
      <c r="BY659" s="406"/>
      <c r="BZ659" s="406"/>
      <c r="CA659" s="406"/>
      <c r="CB659" s="406"/>
      <c r="CC659" s="406"/>
      <c r="CD659" s="406"/>
      <c r="CE659" s="406"/>
      <c r="CF659" s="406"/>
      <c r="CG659" s="406"/>
      <c r="CH659" s="406"/>
      <c r="CI659" s="406"/>
      <c r="CJ659" s="406"/>
      <c r="CK659" s="406"/>
      <c r="CL659" s="406"/>
      <c r="CM659" s="406"/>
      <c r="CN659" s="406"/>
      <c r="CO659" s="406"/>
      <c r="CP659" s="406"/>
      <c r="CQ659" s="406"/>
      <c r="CR659" s="406"/>
      <c r="CS659" s="406"/>
      <c r="CT659" s="406"/>
      <c r="CU659" s="406"/>
      <c r="CV659" s="406"/>
      <c r="CW659" s="406"/>
      <c r="CX659" s="406"/>
      <c r="CY659" s="406"/>
      <c r="CZ659" s="406"/>
      <c r="DA659" s="406"/>
      <c r="DB659" s="406"/>
      <c r="DC659" s="406"/>
      <c r="DD659" s="406"/>
      <c r="DE659" s="406"/>
      <c r="DF659" s="406"/>
      <c r="DG659" s="406"/>
      <c r="DH659" s="406"/>
      <c r="DI659" s="406"/>
      <c r="DJ659" s="406"/>
      <c r="DK659" s="406"/>
      <c r="DL659" s="406"/>
      <c r="DM659" s="406"/>
      <c r="DN659" s="406"/>
      <c r="DO659" s="406"/>
      <c r="DP659" s="406"/>
      <c r="DQ659" s="406"/>
      <c r="DR659" s="406"/>
      <c r="DS659" s="406"/>
      <c r="DT659" s="406"/>
      <c r="DU659" s="406"/>
      <c r="DV659" s="406"/>
      <c r="DW659" s="406"/>
      <c r="DX659" s="406"/>
      <c r="DY659" s="406"/>
      <c r="DZ659" s="406"/>
      <c r="EA659" s="406"/>
      <c r="EB659" s="406"/>
      <c r="EC659" s="406"/>
      <c r="ED659" s="406"/>
      <c r="EE659" s="406"/>
      <c r="EF659" s="406"/>
      <c r="EG659" s="406"/>
      <c r="EH659" s="406"/>
      <c r="EI659" s="406"/>
      <c r="EJ659" s="406"/>
      <c r="EK659" s="406"/>
      <c r="EL659" s="406"/>
      <c r="EM659" s="406"/>
      <c r="EN659" s="406"/>
      <c r="EO659" s="406"/>
      <c r="EP659" s="406"/>
      <c r="EQ659" s="406"/>
      <c r="ER659" s="406"/>
      <c r="ES659" s="403"/>
      <c r="ET659" s="406"/>
      <c r="EU659" s="406"/>
      <c r="EV659" s="406"/>
      <c r="EW659" s="406"/>
      <c r="EX659" s="406"/>
      <c r="EY659" s="406"/>
      <c r="EZ659" s="406"/>
      <c r="FA659" s="406"/>
      <c r="FB659" s="406"/>
      <c r="FC659" s="406"/>
      <c r="FD659" s="406"/>
      <c r="FE659" s="406"/>
      <c r="FF659" s="413"/>
      <c r="FG659" s="406"/>
      <c r="FH659" s="406"/>
      <c r="FI659" s="406"/>
      <c r="FJ659" s="406"/>
      <c r="FK659" s="406"/>
      <c r="FL659" s="406"/>
      <c r="FM659" s="406"/>
      <c r="FN659" s="406"/>
      <c r="FO659" s="406"/>
      <c r="FP659" s="406"/>
      <c r="FQ659" s="408"/>
      <c r="FR659" s="408"/>
      <c r="FS659" s="406"/>
      <c r="FT659" s="406"/>
      <c r="FU659" s="406"/>
      <c r="FV659" s="406"/>
      <c r="FW659" s="406"/>
      <c r="FX659" s="406"/>
      <c r="FY659" s="406"/>
      <c r="FZ659" s="406"/>
      <c r="GA659" s="403"/>
      <c r="GB659" s="403"/>
      <c r="GC659" s="403"/>
      <c r="GD659" s="401"/>
      <c r="GE659" s="401"/>
      <c r="GF659" s="401"/>
      <c r="GG659" s="401"/>
      <c r="GH659" s="401"/>
      <c r="GI659" s="401"/>
      <c r="GJ659" s="401"/>
      <c r="GK659" s="401"/>
      <c r="GL659" s="401"/>
      <c r="GM659" s="401"/>
      <c r="GN659" s="401"/>
      <c r="GO659" s="401"/>
      <c r="GP659" s="401"/>
      <c r="GQ659" s="401"/>
      <c r="GR659" s="401"/>
      <c r="GS659" s="401"/>
      <c r="GT659" s="401"/>
      <c r="GU659" s="401"/>
      <c r="GV659" s="401"/>
      <c r="GW659" s="401"/>
      <c r="GX659" s="401"/>
      <c r="GY659" s="401"/>
      <c r="GZ659" s="401"/>
      <c r="HA659" s="401"/>
      <c r="HB659" s="401"/>
      <c r="HC659" s="401"/>
      <c r="HD659" s="401"/>
      <c r="HE659" s="401"/>
      <c r="HF659" s="401"/>
      <c r="HG659" s="401"/>
      <c r="HH659" s="401"/>
      <c r="HI659" s="401"/>
      <c r="HJ659" s="401"/>
      <c r="HK659" s="401"/>
      <c r="HL659" s="401"/>
      <c r="HM659" s="401"/>
      <c r="HN659" s="401"/>
      <c r="HO659" s="401"/>
      <c r="HP659" s="401"/>
      <c r="HQ659" s="401"/>
      <c r="HR659" s="401"/>
      <c r="HS659" s="401"/>
      <c r="HT659" s="401"/>
      <c r="HU659" s="401"/>
      <c r="HV659" s="401"/>
      <c r="HW659" s="401"/>
      <c r="HX659" s="401"/>
      <c r="HY659" s="401"/>
      <c r="HZ659" s="401"/>
      <c r="IA659" s="401"/>
      <c r="IB659" s="401"/>
      <c r="IC659" s="401"/>
      <c r="ID659" s="401"/>
      <c r="IE659" s="401"/>
      <c r="IF659" s="401"/>
      <c r="IG659" s="401"/>
      <c r="IH659" s="401"/>
      <c r="II659" s="401"/>
      <c r="IJ659" s="401"/>
      <c r="IK659" s="401"/>
      <c r="IL659" s="401"/>
      <c r="IM659" s="401"/>
      <c r="IN659" s="401"/>
      <c r="IO659" s="401"/>
      <c r="IP659" s="401"/>
      <c r="IQ659" s="401"/>
      <c r="IR659" s="401"/>
      <c r="IS659" s="401"/>
      <c r="IT659" s="401"/>
      <c r="IU659" s="401"/>
      <c r="IV659" s="401"/>
      <c r="IW659" s="401"/>
      <c r="IX659" s="401"/>
      <c r="IY659" s="401"/>
      <c r="IZ659" s="401"/>
      <c r="JA659" s="401"/>
      <c r="JB659" s="401"/>
      <c r="JC659" s="401"/>
      <c r="JD659" s="410"/>
    </row>
    <row r="660" spans="1:265" ht="18.95" hidden="1" customHeight="1">
      <c r="A660" s="275"/>
      <c r="B660" s="276"/>
      <c r="C660" s="339"/>
      <c r="D660" s="276"/>
      <c r="E660" s="278"/>
      <c r="F660" s="278"/>
      <c r="G660" s="278"/>
      <c r="H660" s="276"/>
      <c r="I660" s="339"/>
      <c r="J660" s="406"/>
      <c r="K660" s="403"/>
      <c r="L660" s="403"/>
      <c r="M660" s="403"/>
      <c r="N660" s="403"/>
      <c r="O660" s="431"/>
      <c r="P660" s="404"/>
      <c r="Q660" s="403"/>
      <c r="R660" s="406"/>
      <c r="S660" s="406"/>
      <c r="T660" s="406"/>
      <c r="U660" s="406"/>
      <c r="V660" s="406"/>
      <c r="W660" s="411"/>
      <c r="X660" s="403"/>
      <c r="Y660" s="406"/>
      <c r="Z660" s="406"/>
      <c r="AA660" s="406"/>
      <c r="AB660" s="406"/>
      <c r="AC660" s="406"/>
      <c r="AD660" s="406"/>
      <c r="AE660" s="406"/>
      <c r="AF660" s="406"/>
      <c r="AG660" s="406"/>
      <c r="AH660" s="406"/>
      <c r="AI660" s="406"/>
      <c r="AJ660" s="406"/>
      <c r="AK660" s="406"/>
      <c r="AL660" s="406"/>
      <c r="AM660" s="406"/>
      <c r="AN660" s="406"/>
      <c r="AO660" s="406"/>
      <c r="AP660" s="406"/>
      <c r="AQ660" s="406"/>
      <c r="AR660" s="406"/>
      <c r="AS660" s="406"/>
      <c r="AT660" s="406"/>
      <c r="AU660" s="406"/>
      <c r="AV660" s="406"/>
      <c r="AW660" s="406"/>
      <c r="AX660" s="406"/>
      <c r="AY660" s="406"/>
      <c r="AZ660" s="406"/>
      <c r="BA660" s="406"/>
      <c r="BB660" s="406"/>
      <c r="BC660" s="406"/>
      <c r="BD660" s="406"/>
      <c r="BE660" s="406"/>
      <c r="BF660" s="406"/>
      <c r="BG660" s="406"/>
      <c r="BH660" s="406"/>
      <c r="BI660" s="406"/>
      <c r="BJ660" s="406"/>
      <c r="BK660" s="406"/>
      <c r="BL660" s="406"/>
      <c r="BM660" s="406"/>
      <c r="BN660" s="406"/>
      <c r="BO660" s="406"/>
      <c r="BP660" s="406"/>
      <c r="BQ660" s="406"/>
      <c r="BR660" s="406"/>
      <c r="BS660" s="406"/>
      <c r="BT660" s="406"/>
      <c r="BU660" s="406"/>
      <c r="BV660" s="406"/>
      <c r="BW660" s="406"/>
      <c r="BX660" s="406"/>
      <c r="BY660" s="406"/>
      <c r="BZ660" s="406"/>
      <c r="CA660" s="406"/>
      <c r="CB660" s="406"/>
      <c r="CC660" s="406"/>
      <c r="CD660" s="406"/>
      <c r="CE660" s="406"/>
      <c r="CF660" s="406"/>
      <c r="CG660" s="406"/>
      <c r="CH660" s="406"/>
      <c r="CI660" s="406"/>
      <c r="CJ660" s="406"/>
      <c r="CK660" s="406"/>
      <c r="CL660" s="406"/>
      <c r="CM660" s="406"/>
      <c r="CN660" s="406"/>
      <c r="CO660" s="406"/>
      <c r="CP660" s="406"/>
      <c r="CQ660" s="406"/>
      <c r="CR660" s="406"/>
      <c r="CS660" s="406"/>
      <c r="CT660" s="406"/>
      <c r="CU660" s="406"/>
      <c r="CV660" s="406"/>
      <c r="CW660" s="406"/>
      <c r="CX660" s="406"/>
      <c r="CY660" s="406"/>
      <c r="CZ660" s="406"/>
      <c r="DA660" s="406"/>
      <c r="DB660" s="406"/>
      <c r="DC660" s="406"/>
      <c r="DD660" s="406"/>
      <c r="DE660" s="406"/>
      <c r="DF660" s="406"/>
      <c r="DG660" s="406"/>
      <c r="DH660" s="406"/>
      <c r="DI660" s="406"/>
      <c r="DJ660" s="406"/>
      <c r="DK660" s="406"/>
      <c r="DL660" s="406"/>
      <c r="DM660" s="406"/>
      <c r="DN660" s="406"/>
      <c r="DO660" s="406"/>
      <c r="DP660" s="406"/>
      <c r="DQ660" s="406"/>
      <c r="DR660" s="406"/>
      <c r="DS660" s="406"/>
      <c r="DT660" s="406"/>
      <c r="DU660" s="406"/>
      <c r="DV660" s="406"/>
      <c r="DW660" s="406"/>
      <c r="DX660" s="406"/>
      <c r="DY660" s="406"/>
      <c r="DZ660" s="406"/>
      <c r="EA660" s="406"/>
      <c r="EB660" s="406"/>
      <c r="EC660" s="406"/>
      <c r="ED660" s="406"/>
      <c r="EE660" s="406"/>
      <c r="EF660" s="406"/>
      <c r="EG660" s="406"/>
      <c r="EH660" s="406"/>
      <c r="EI660" s="406"/>
      <c r="EJ660" s="406"/>
      <c r="EK660" s="406"/>
      <c r="EL660" s="406"/>
      <c r="EM660" s="406"/>
      <c r="EN660" s="406"/>
      <c r="EO660" s="406"/>
      <c r="EP660" s="406"/>
      <c r="EQ660" s="406"/>
      <c r="ER660" s="406"/>
      <c r="ES660" s="403"/>
      <c r="ET660" s="406"/>
      <c r="EU660" s="406"/>
      <c r="EV660" s="406"/>
      <c r="EW660" s="406"/>
      <c r="EX660" s="406"/>
      <c r="EY660" s="406"/>
      <c r="EZ660" s="406"/>
      <c r="FA660" s="406"/>
      <c r="FB660" s="406"/>
      <c r="FC660" s="406"/>
      <c r="FD660" s="406"/>
      <c r="FE660" s="406"/>
      <c r="FF660" s="413"/>
      <c r="FG660" s="406"/>
      <c r="FH660" s="406"/>
      <c r="FI660" s="406"/>
      <c r="FJ660" s="406"/>
      <c r="FK660" s="406"/>
      <c r="FL660" s="406"/>
      <c r="FM660" s="406"/>
      <c r="FN660" s="406"/>
      <c r="FO660" s="406"/>
      <c r="FP660" s="406"/>
      <c r="FQ660" s="408"/>
      <c r="FR660" s="408"/>
      <c r="FS660" s="406"/>
      <c r="FT660" s="406"/>
      <c r="FU660" s="406"/>
      <c r="FV660" s="406"/>
      <c r="FW660" s="406"/>
      <c r="FX660" s="406"/>
      <c r="FY660" s="406"/>
      <c r="FZ660" s="406"/>
      <c r="GA660" s="403"/>
      <c r="GB660" s="403"/>
      <c r="GC660" s="403"/>
      <c r="GD660" s="401"/>
      <c r="GE660" s="401"/>
      <c r="GF660" s="401"/>
      <c r="GG660" s="401"/>
      <c r="GH660" s="401"/>
      <c r="GI660" s="401"/>
      <c r="GJ660" s="401"/>
      <c r="GK660" s="401"/>
      <c r="GL660" s="401"/>
      <c r="GM660" s="401"/>
      <c r="GN660" s="401"/>
      <c r="GO660" s="401"/>
      <c r="GP660" s="401"/>
      <c r="GQ660" s="401"/>
      <c r="GR660" s="401"/>
      <c r="GS660" s="401"/>
      <c r="GT660" s="401"/>
      <c r="GU660" s="401"/>
      <c r="GV660" s="401"/>
      <c r="GW660" s="401"/>
      <c r="GX660" s="401"/>
      <c r="GY660" s="401"/>
      <c r="GZ660" s="401"/>
      <c r="HA660" s="401"/>
      <c r="HB660" s="401"/>
      <c r="HC660" s="401"/>
      <c r="HD660" s="401"/>
      <c r="HE660" s="401"/>
      <c r="HF660" s="401"/>
      <c r="HG660" s="401"/>
      <c r="HH660" s="401"/>
      <c r="HI660" s="401"/>
      <c r="HJ660" s="401"/>
      <c r="HK660" s="401"/>
      <c r="HL660" s="401"/>
      <c r="HM660" s="401"/>
      <c r="HN660" s="401"/>
      <c r="HO660" s="401"/>
      <c r="HP660" s="401"/>
      <c r="HQ660" s="401"/>
      <c r="HR660" s="401"/>
      <c r="HS660" s="401"/>
      <c r="HT660" s="401"/>
      <c r="HU660" s="401"/>
      <c r="HV660" s="401"/>
      <c r="HW660" s="401"/>
      <c r="HX660" s="401"/>
      <c r="HY660" s="401"/>
      <c r="HZ660" s="401"/>
      <c r="IA660" s="401"/>
      <c r="IB660" s="401"/>
      <c r="IC660" s="401"/>
      <c r="ID660" s="401"/>
      <c r="IE660" s="401"/>
      <c r="IF660" s="401"/>
      <c r="IG660" s="401"/>
      <c r="IH660" s="401"/>
      <c r="II660" s="401"/>
      <c r="IJ660" s="401"/>
      <c r="IK660" s="401"/>
      <c r="IL660" s="401"/>
      <c r="IM660" s="401"/>
      <c r="IN660" s="401"/>
      <c r="IO660" s="401"/>
      <c r="IP660" s="401"/>
      <c r="IQ660" s="401"/>
      <c r="IR660" s="401"/>
      <c r="IS660" s="401"/>
      <c r="IT660" s="401"/>
      <c r="IU660" s="401"/>
      <c r="IV660" s="401"/>
      <c r="IW660" s="401"/>
      <c r="IX660" s="401"/>
      <c r="IY660" s="401"/>
      <c r="IZ660" s="401"/>
      <c r="JA660" s="401"/>
      <c r="JB660" s="401"/>
      <c r="JC660" s="401"/>
      <c r="JD660" s="410"/>
    </row>
    <row r="661" spans="1:265" ht="18.95" hidden="1" customHeight="1">
      <c r="A661" s="275"/>
      <c r="B661" s="276"/>
      <c r="C661" s="339"/>
      <c r="D661" s="276"/>
      <c r="E661" s="278"/>
      <c r="F661" s="278"/>
      <c r="G661" s="278"/>
      <c r="H661" s="276"/>
      <c r="I661" s="339"/>
      <c r="J661" s="406"/>
      <c r="K661" s="403"/>
      <c r="L661" s="403"/>
      <c r="M661" s="403"/>
      <c r="N661" s="403"/>
      <c r="O661" s="431"/>
      <c r="P661" s="404"/>
      <c r="Q661" s="403"/>
      <c r="R661" s="406"/>
      <c r="S661" s="406"/>
      <c r="T661" s="406"/>
      <c r="U661" s="406"/>
      <c r="V661" s="406"/>
      <c r="W661" s="411"/>
      <c r="X661" s="403"/>
      <c r="Y661" s="406"/>
      <c r="Z661" s="406"/>
      <c r="AA661" s="406"/>
      <c r="AB661" s="406"/>
      <c r="AC661" s="406"/>
      <c r="AD661" s="406"/>
      <c r="AE661" s="406"/>
      <c r="AF661" s="406"/>
      <c r="AG661" s="406"/>
      <c r="AH661" s="406"/>
      <c r="AI661" s="406"/>
      <c r="AJ661" s="406"/>
      <c r="AK661" s="406"/>
      <c r="AL661" s="406"/>
      <c r="AM661" s="406"/>
      <c r="AN661" s="406"/>
      <c r="AO661" s="406"/>
      <c r="AP661" s="406"/>
      <c r="AQ661" s="406"/>
      <c r="AR661" s="406"/>
      <c r="AS661" s="406"/>
      <c r="AT661" s="406"/>
      <c r="AU661" s="406"/>
      <c r="AV661" s="406"/>
      <c r="AW661" s="406"/>
      <c r="AX661" s="406"/>
      <c r="AY661" s="406"/>
      <c r="AZ661" s="406"/>
      <c r="BA661" s="406"/>
      <c r="BB661" s="406"/>
      <c r="BC661" s="406"/>
      <c r="BD661" s="406"/>
      <c r="BE661" s="406"/>
      <c r="BF661" s="406"/>
      <c r="BG661" s="406"/>
      <c r="BH661" s="406"/>
      <c r="BI661" s="406"/>
      <c r="BJ661" s="406"/>
      <c r="BK661" s="406"/>
      <c r="BL661" s="406"/>
      <c r="BM661" s="406"/>
      <c r="BN661" s="406"/>
      <c r="BO661" s="406"/>
      <c r="BP661" s="406"/>
      <c r="BQ661" s="406"/>
      <c r="BR661" s="406"/>
      <c r="BS661" s="406"/>
      <c r="BT661" s="406"/>
      <c r="BU661" s="406"/>
      <c r="BV661" s="406"/>
      <c r="BW661" s="406"/>
      <c r="BX661" s="406"/>
      <c r="BY661" s="406"/>
      <c r="BZ661" s="406"/>
      <c r="CA661" s="406"/>
      <c r="CB661" s="406"/>
      <c r="CC661" s="406"/>
      <c r="CD661" s="406"/>
      <c r="CE661" s="406"/>
      <c r="CF661" s="406"/>
      <c r="CG661" s="406"/>
      <c r="CH661" s="406"/>
      <c r="CI661" s="406"/>
      <c r="CJ661" s="406"/>
      <c r="CK661" s="406"/>
      <c r="CL661" s="406"/>
      <c r="CM661" s="406"/>
      <c r="CN661" s="406"/>
      <c r="CO661" s="406"/>
      <c r="CP661" s="406"/>
      <c r="CQ661" s="406"/>
      <c r="CR661" s="406"/>
      <c r="CS661" s="406"/>
      <c r="CT661" s="406"/>
      <c r="CU661" s="406"/>
      <c r="CV661" s="406"/>
      <c r="CW661" s="406"/>
      <c r="CX661" s="406"/>
      <c r="CY661" s="406"/>
      <c r="CZ661" s="406"/>
      <c r="DA661" s="406"/>
      <c r="DB661" s="406"/>
      <c r="DC661" s="406"/>
      <c r="DD661" s="406"/>
      <c r="DE661" s="406"/>
      <c r="DF661" s="406"/>
      <c r="DG661" s="406"/>
      <c r="DH661" s="406"/>
      <c r="DI661" s="406"/>
      <c r="DJ661" s="406"/>
      <c r="DK661" s="406"/>
      <c r="DL661" s="406"/>
      <c r="DM661" s="406"/>
      <c r="DN661" s="406"/>
      <c r="DO661" s="406"/>
      <c r="DP661" s="406"/>
      <c r="DQ661" s="406"/>
      <c r="DR661" s="406"/>
      <c r="DS661" s="406"/>
      <c r="DT661" s="406"/>
      <c r="DU661" s="406"/>
      <c r="DV661" s="406"/>
      <c r="DW661" s="406"/>
      <c r="DX661" s="406"/>
      <c r="DY661" s="406"/>
      <c r="DZ661" s="406"/>
      <c r="EA661" s="406"/>
      <c r="EB661" s="406"/>
      <c r="EC661" s="406"/>
      <c r="ED661" s="406"/>
      <c r="EE661" s="406"/>
      <c r="EF661" s="406"/>
      <c r="EG661" s="406"/>
      <c r="EH661" s="406"/>
      <c r="EI661" s="406"/>
      <c r="EJ661" s="406"/>
      <c r="EK661" s="406"/>
      <c r="EL661" s="406"/>
      <c r="EM661" s="406"/>
      <c r="EN661" s="406"/>
      <c r="EO661" s="406"/>
      <c r="EP661" s="406"/>
      <c r="EQ661" s="406"/>
      <c r="ER661" s="406"/>
      <c r="ES661" s="403"/>
      <c r="ET661" s="406"/>
      <c r="EU661" s="406"/>
      <c r="EV661" s="406"/>
      <c r="EW661" s="406"/>
      <c r="EX661" s="406"/>
      <c r="EY661" s="406"/>
      <c r="EZ661" s="406"/>
      <c r="FA661" s="406"/>
      <c r="FB661" s="406"/>
      <c r="FC661" s="406"/>
      <c r="FD661" s="406"/>
      <c r="FE661" s="406"/>
      <c r="FF661" s="413"/>
      <c r="FG661" s="406"/>
      <c r="FH661" s="406"/>
      <c r="FI661" s="406"/>
      <c r="FJ661" s="406"/>
      <c r="FK661" s="406"/>
      <c r="FL661" s="406"/>
      <c r="FM661" s="406"/>
      <c r="FN661" s="406"/>
      <c r="FO661" s="406"/>
      <c r="FP661" s="406"/>
      <c r="FQ661" s="408"/>
      <c r="FR661" s="408"/>
      <c r="FS661" s="406"/>
      <c r="FT661" s="406"/>
      <c r="FU661" s="406"/>
      <c r="FV661" s="406"/>
      <c r="FW661" s="406"/>
      <c r="FX661" s="406"/>
      <c r="FY661" s="406"/>
      <c r="FZ661" s="406"/>
      <c r="GA661" s="403"/>
      <c r="GB661" s="403"/>
      <c r="GC661" s="403"/>
      <c r="GD661" s="401"/>
      <c r="GE661" s="401"/>
      <c r="GF661" s="401"/>
      <c r="GG661" s="401"/>
      <c r="GH661" s="401"/>
      <c r="GI661" s="401"/>
      <c r="GJ661" s="401"/>
      <c r="GK661" s="401"/>
      <c r="GL661" s="401"/>
      <c r="GM661" s="401"/>
      <c r="GN661" s="401"/>
      <c r="GO661" s="401"/>
      <c r="GP661" s="401"/>
      <c r="GQ661" s="401"/>
      <c r="GR661" s="401"/>
      <c r="GS661" s="401"/>
      <c r="GT661" s="401"/>
      <c r="GU661" s="401"/>
      <c r="GV661" s="401"/>
      <c r="GW661" s="401"/>
      <c r="GX661" s="401"/>
      <c r="GY661" s="401"/>
      <c r="GZ661" s="401"/>
      <c r="HA661" s="401"/>
      <c r="HB661" s="401"/>
      <c r="HC661" s="401"/>
      <c r="HD661" s="401"/>
      <c r="HE661" s="401"/>
      <c r="HF661" s="401"/>
      <c r="HG661" s="401"/>
      <c r="HH661" s="401"/>
      <c r="HI661" s="401"/>
      <c r="HJ661" s="401"/>
      <c r="HK661" s="401"/>
      <c r="HL661" s="401"/>
      <c r="HM661" s="401"/>
      <c r="HN661" s="401"/>
      <c r="HO661" s="401"/>
      <c r="HP661" s="401"/>
      <c r="HQ661" s="401"/>
      <c r="HR661" s="401"/>
      <c r="HS661" s="401"/>
      <c r="HT661" s="401"/>
      <c r="HU661" s="401"/>
      <c r="HV661" s="401"/>
      <c r="HW661" s="401"/>
      <c r="HX661" s="401"/>
      <c r="HY661" s="401"/>
      <c r="HZ661" s="401"/>
      <c r="IA661" s="401"/>
      <c r="IB661" s="401"/>
      <c r="IC661" s="401"/>
      <c r="ID661" s="401"/>
      <c r="IE661" s="401"/>
      <c r="IF661" s="401"/>
      <c r="IG661" s="401"/>
      <c r="IH661" s="401"/>
      <c r="II661" s="401"/>
      <c r="IJ661" s="401"/>
      <c r="IK661" s="401"/>
      <c r="IL661" s="401"/>
      <c r="IM661" s="401"/>
      <c r="IN661" s="401"/>
      <c r="IO661" s="401"/>
      <c r="IP661" s="401"/>
      <c r="IQ661" s="401"/>
      <c r="IR661" s="401"/>
      <c r="IS661" s="401"/>
      <c r="IT661" s="401"/>
      <c r="IU661" s="401"/>
      <c r="IV661" s="401"/>
      <c r="IW661" s="401"/>
      <c r="IX661" s="401"/>
      <c r="IY661" s="401"/>
      <c r="IZ661" s="401"/>
      <c r="JA661" s="401"/>
      <c r="JB661" s="401"/>
      <c r="JC661" s="401"/>
      <c r="JD661" s="410"/>
    </row>
    <row r="662" spans="1:265" ht="18.95" hidden="1" customHeight="1">
      <c r="A662" s="275"/>
      <c r="B662" s="276"/>
      <c r="C662" s="339"/>
      <c r="D662" s="276"/>
      <c r="E662" s="278"/>
      <c r="F662" s="278"/>
      <c r="G662" s="278"/>
      <c r="H662" s="276"/>
      <c r="I662" s="339"/>
      <c r="J662" s="406"/>
      <c r="K662" s="403"/>
      <c r="L662" s="403"/>
      <c r="M662" s="403"/>
      <c r="N662" s="403"/>
      <c r="O662" s="431"/>
      <c r="P662" s="404"/>
      <c r="Q662" s="403"/>
      <c r="R662" s="406"/>
      <c r="S662" s="406"/>
      <c r="T662" s="406"/>
      <c r="U662" s="406"/>
      <c r="V662" s="406"/>
      <c r="W662" s="411"/>
      <c r="X662" s="403"/>
      <c r="Y662" s="406"/>
      <c r="Z662" s="406"/>
      <c r="AA662" s="406"/>
      <c r="AB662" s="406"/>
      <c r="AC662" s="406"/>
      <c r="AD662" s="406"/>
      <c r="AE662" s="406"/>
      <c r="AF662" s="406"/>
      <c r="AG662" s="406"/>
      <c r="AH662" s="406"/>
      <c r="AI662" s="406"/>
      <c r="AJ662" s="406"/>
      <c r="AK662" s="406"/>
      <c r="AL662" s="406"/>
      <c r="AM662" s="406"/>
      <c r="AN662" s="406"/>
      <c r="AO662" s="406"/>
      <c r="AP662" s="406"/>
      <c r="AQ662" s="406"/>
      <c r="AR662" s="406"/>
      <c r="AS662" s="406"/>
      <c r="AT662" s="406"/>
      <c r="AU662" s="406"/>
      <c r="AV662" s="406"/>
      <c r="AW662" s="406"/>
      <c r="AX662" s="406"/>
      <c r="AY662" s="406"/>
      <c r="AZ662" s="406"/>
      <c r="BA662" s="406"/>
      <c r="BB662" s="406"/>
      <c r="BC662" s="406"/>
      <c r="BD662" s="406"/>
      <c r="BE662" s="406"/>
      <c r="BF662" s="406"/>
      <c r="BG662" s="406"/>
      <c r="BH662" s="406"/>
      <c r="BI662" s="406"/>
      <c r="BJ662" s="406"/>
      <c r="BK662" s="406"/>
      <c r="BL662" s="406"/>
      <c r="BM662" s="406"/>
      <c r="BN662" s="406"/>
      <c r="BO662" s="406"/>
      <c r="BP662" s="406"/>
      <c r="BQ662" s="406"/>
      <c r="BR662" s="406"/>
      <c r="BS662" s="406"/>
      <c r="BT662" s="406"/>
      <c r="BU662" s="406"/>
      <c r="BV662" s="406"/>
      <c r="BW662" s="406"/>
      <c r="BX662" s="406"/>
      <c r="BY662" s="406"/>
      <c r="BZ662" s="406"/>
      <c r="CA662" s="406"/>
      <c r="CB662" s="406"/>
      <c r="CC662" s="406"/>
      <c r="CD662" s="406"/>
      <c r="CE662" s="406"/>
      <c r="CF662" s="406"/>
      <c r="CG662" s="406"/>
      <c r="CH662" s="406"/>
      <c r="CI662" s="406"/>
      <c r="CJ662" s="406"/>
      <c r="CK662" s="406"/>
      <c r="CL662" s="406"/>
      <c r="CM662" s="406"/>
      <c r="CN662" s="406"/>
      <c r="CO662" s="406"/>
      <c r="CP662" s="406"/>
      <c r="CQ662" s="406"/>
      <c r="CR662" s="406"/>
      <c r="CS662" s="406"/>
      <c r="CT662" s="406"/>
      <c r="CU662" s="406"/>
      <c r="CV662" s="406"/>
      <c r="CW662" s="406"/>
      <c r="CX662" s="406"/>
      <c r="CY662" s="406"/>
      <c r="CZ662" s="406"/>
      <c r="DA662" s="406"/>
      <c r="DB662" s="406"/>
      <c r="DC662" s="406"/>
      <c r="DD662" s="406"/>
      <c r="DE662" s="406"/>
      <c r="DF662" s="406"/>
      <c r="DG662" s="406"/>
      <c r="DH662" s="406"/>
      <c r="DI662" s="406"/>
      <c r="DJ662" s="406"/>
      <c r="DK662" s="406"/>
      <c r="DL662" s="406"/>
      <c r="DM662" s="406"/>
      <c r="DN662" s="406"/>
      <c r="DO662" s="406"/>
      <c r="DP662" s="406"/>
      <c r="DQ662" s="406"/>
      <c r="DR662" s="406"/>
      <c r="DS662" s="406"/>
      <c r="DT662" s="406"/>
      <c r="DU662" s="406"/>
      <c r="DV662" s="406"/>
      <c r="DW662" s="406"/>
      <c r="DX662" s="406"/>
      <c r="DY662" s="406"/>
      <c r="DZ662" s="406"/>
      <c r="EA662" s="406"/>
      <c r="EB662" s="406"/>
      <c r="EC662" s="406"/>
      <c r="ED662" s="406"/>
      <c r="EE662" s="406"/>
      <c r="EF662" s="406"/>
      <c r="EG662" s="406"/>
      <c r="EH662" s="406"/>
      <c r="EI662" s="406"/>
      <c r="EJ662" s="406"/>
      <c r="EK662" s="406"/>
      <c r="EL662" s="406"/>
      <c r="EM662" s="406"/>
      <c r="EN662" s="406"/>
      <c r="EO662" s="406"/>
      <c r="EP662" s="406"/>
      <c r="EQ662" s="406"/>
      <c r="ER662" s="406"/>
      <c r="ES662" s="403"/>
      <c r="ET662" s="406"/>
      <c r="EU662" s="406"/>
      <c r="EV662" s="406"/>
      <c r="EW662" s="406"/>
      <c r="EX662" s="406"/>
      <c r="EY662" s="406"/>
      <c r="EZ662" s="406"/>
      <c r="FA662" s="406"/>
      <c r="FB662" s="406"/>
      <c r="FC662" s="406"/>
      <c r="FD662" s="406"/>
      <c r="FE662" s="406"/>
      <c r="FF662" s="413"/>
      <c r="FG662" s="406"/>
      <c r="FH662" s="406"/>
      <c r="FI662" s="406"/>
      <c r="FJ662" s="406"/>
      <c r="FK662" s="406"/>
      <c r="FL662" s="406"/>
      <c r="FM662" s="406"/>
      <c r="FN662" s="406"/>
      <c r="FO662" s="406"/>
      <c r="FP662" s="406"/>
      <c r="FQ662" s="408"/>
      <c r="FR662" s="408"/>
      <c r="FS662" s="406"/>
      <c r="FT662" s="406"/>
      <c r="FU662" s="406"/>
      <c r="FV662" s="406"/>
      <c r="FW662" s="406"/>
      <c r="FX662" s="406"/>
      <c r="FY662" s="406"/>
      <c r="FZ662" s="406"/>
      <c r="GA662" s="403"/>
      <c r="GB662" s="403"/>
      <c r="GC662" s="403"/>
      <c r="GD662" s="401"/>
      <c r="GE662" s="401"/>
      <c r="GF662" s="401"/>
      <c r="GG662" s="401"/>
      <c r="GH662" s="401"/>
      <c r="GI662" s="401"/>
      <c r="GJ662" s="401"/>
      <c r="GK662" s="401"/>
      <c r="GL662" s="401"/>
      <c r="GM662" s="401"/>
      <c r="GN662" s="401"/>
      <c r="GO662" s="401"/>
      <c r="GP662" s="401"/>
      <c r="GQ662" s="401"/>
      <c r="GR662" s="401"/>
      <c r="GS662" s="401"/>
      <c r="GT662" s="401"/>
      <c r="GU662" s="401"/>
      <c r="GV662" s="401"/>
      <c r="GW662" s="401"/>
      <c r="GX662" s="401"/>
      <c r="GY662" s="401"/>
      <c r="GZ662" s="401"/>
      <c r="HA662" s="401"/>
      <c r="HB662" s="401"/>
      <c r="HC662" s="401"/>
      <c r="HD662" s="401"/>
      <c r="HE662" s="401"/>
      <c r="HF662" s="401"/>
      <c r="HG662" s="401"/>
      <c r="HH662" s="401"/>
      <c r="HI662" s="401"/>
      <c r="HJ662" s="401"/>
      <c r="HK662" s="401"/>
      <c r="HL662" s="401"/>
      <c r="HM662" s="401"/>
      <c r="HN662" s="401"/>
      <c r="HO662" s="401"/>
      <c r="HP662" s="401"/>
      <c r="HQ662" s="401"/>
      <c r="HR662" s="401"/>
      <c r="HS662" s="401"/>
      <c r="HT662" s="401"/>
      <c r="HU662" s="401"/>
      <c r="HV662" s="401"/>
      <c r="HW662" s="401"/>
      <c r="HX662" s="401"/>
      <c r="HY662" s="401"/>
      <c r="HZ662" s="401"/>
      <c r="IA662" s="401"/>
      <c r="IB662" s="401"/>
      <c r="IC662" s="401"/>
      <c r="ID662" s="401"/>
      <c r="IE662" s="401"/>
      <c r="IF662" s="401"/>
      <c r="IG662" s="401"/>
      <c r="IH662" s="401"/>
      <c r="II662" s="401"/>
      <c r="IJ662" s="401"/>
      <c r="IK662" s="401"/>
      <c r="IL662" s="401"/>
      <c r="IM662" s="401"/>
      <c r="IN662" s="401"/>
      <c r="IO662" s="401"/>
      <c r="IP662" s="401"/>
      <c r="IQ662" s="401"/>
      <c r="IR662" s="401"/>
      <c r="IS662" s="401"/>
      <c r="IT662" s="401"/>
      <c r="IU662" s="401"/>
      <c r="IV662" s="401"/>
      <c r="IW662" s="401"/>
      <c r="IX662" s="401"/>
      <c r="IY662" s="401"/>
      <c r="IZ662" s="401"/>
      <c r="JA662" s="401"/>
      <c r="JB662" s="401"/>
      <c r="JC662" s="401"/>
      <c r="JD662" s="410"/>
    </row>
    <row r="663" spans="1:265" ht="18.95" hidden="1" customHeight="1">
      <c r="A663" s="275"/>
      <c r="B663" s="276"/>
      <c r="C663" s="339"/>
      <c r="D663" s="276"/>
      <c r="E663" s="278"/>
      <c r="F663" s="278"/>
      <c r="G663" s="278"/>
      <c r="H663" s="276"/>
      <c r="I663" s="339"/>
      <c r="J663" s="406"/>
      <c r="K663" s="403"/>
      <c r="L663" s="403"/>
      <c r="M663" s="403"/>
      <c r="N663" s="403"/>
      <c r="O663" s="431"/>
      <c r="P663" s="404"/>
      <c r="Q663" s="403"/>
      <c r="R663" s="406"/>
      <c r="S663" s="406"/>
      <c r="T663" s="406"/>
      <c r="U663" s="406"/>
      <c r="V663" s="406"/>
      <c r="W663" s="411"/>
      <c r="X663" s="403"/>
      <c r="Y663" s="406"/>
      <c r="Z663" s="406"/>
      <c r="AA663" s="406"/>
      <c r="AB663" s="406"/>
      <c r="AC663" s="406"/>
      <c r="AD663" s="406"/>
      <c r="AE663" s="406"/>
      <c r="AF663" s="406"/>
      <c r="AG663" s="406"/>
      <c r="AH663" s="406"/>
      <c r="AI663" s="406"/>
      <c r="AJ663" s="406"/>
      <c r="AK663" s="406"/>
      <c r="AL663" s="406"/>
      <c r="AM663" s="406"/>
      <c r="AN663" s="406"/>
      <c r="AO663" s="406"/>
      <c r="AP663" s="406"/>
      <c r="AQ663" s="406"/>
      <c r="AR663" s="406"/>
      <c r="AS663" s="406"/>
      <c r="AT663" s="406"/>
      <c r="AU663" s="406"/>
      <c r="AV663" s="406"/>
      <c r="AW663" s="406"/>
      <c r="AX663" s="406"/>
      <c r="AY663" s="406"/>
      <c r="AZ663" s="406"/>
      <c r="BA663" s="406"/>
      <c r="BB663" s="406"/>
      <c r="BC663" s="406"/>
      <c r="BD663" s="406"/>
      <c r="BE663" s="406"/>
      <c r="BF663" s="406"/>
      <c r="BG663" s="406"/>
      <c r="BH663" s="406"/>
      <c r="BI663" s="406"/>
      <c r="BJ663" s="406"/>
      <c r="BK663" s="406"/>
      <c r="BL663" s="406"/>
      <c r="BM663" s="406"/>
      <c r="BN663" s="406"/>
      <c r="BO663" s="406"/>
      <c r="BP663" s="406"/>
      <c r="BQ663" s="406"/>
      <c r="BR663" s="406"/>
      <c r="BS663" s="406"/>
      <c r="BT663" s="406"/>
      <c r="BU663" s="406"/>
      <c r="BV663" s="406"/>
      <c r="BW663" s="406"/>
      <c r="BX663" s="406"/>
      <c r="BY663" s="406"/>
      <c r="BZ663" s="406"/>
      <c r="CA663" s="406"/>
      <c r="CB663" s="406"/>
      <c r="CC663" s="406"/>
      <c r="CD663" s="406"/>
      <c r="CE663" s="406"/>
      <c r="CF663" s="406"/>
      <c r="CG663" s="406"/>
      <c r="CH663" s="406"/>
      <c r="CI663" s="406"/>
      <c r="CJ663" s="406"/>
      <c r="CK663" s="406"/>
      <c r="CL663" s="406"/>
      <c r="CM663" s="406"/>
      <c r="CN663" s="406"/>
      <c r="CO663" s="406"/>
      <c r="CP663" s="406"/>
      <c r="CQ663" s="406"/>
      <c r="CR663" s="406"/>
      <c r="CS663" s="406"/>
      <c r="CT663" s="406"/>
      <c r="CU663" s="406"/>
      <c r="CV663" s="406"/>
      <c r="CW663" s="406"/>
      <c r="CX663" s="406"/>
      <c r="CY663" s="406"/>
      <c r="CZ663" s="406"/>
      <c r="DA663" s="406"/>
      <c r="DB663" s="406"/>
      <c r="DC663" s="406"/>
      <c r="DD663" s="406"/>
      <c r="DE663" s="406"/>
      <c r="DF663" s="406"/>
      <c r="DG663" s="406"/>
      <c r="DH663" s="406"/>
      <c r="DI663" s="406"/>
      <c r="DJ663" s="406"/>
      <c r="DK663" s="406"/>
      <c r="DL663" s="406"/>
      <c r="DM663" s="406"/>
      <c r="DN663" s="406"/>
      <c r="DO663" s="406"/>
      <c r="DP663" s="406"/>
      <c r="DQ663" s="406"/>
      <c r="DR663" s="406"/>
      <c r="DS663" s="406"/>
      <c r="DT663" s="406"/>
      <c r="DU663" s="406"/>
      <c r="DV663" s="406"/>
      <c r="DW663" s="406"/>
      <c r="DX663" s="406"/>
      <c r="DY663" s="406"/>
      <c r="DZ663" s="406"/>
      <c r="EA663" s="406"/>
      <c r="EB663" s="406"/>
      <c r="EC663" s="406"/>
      <c r="ED663" s="406"/>
      <c r="EE663" s="406"/>
      <c r="EF663" s="406"/>
      <c r="EG663" s="406"/>
      <c r="EH663" s="406"/>
      <c r="EI663" s="406"/>
      <c r="EJ663" s="406"/>
      <c r="EK663" s="406"/>
      <c r="EL663" s="406"/>
      <c r="EM663" s="406"/>
      <c r="EN663" s="406"/>
      <c r="EO663" s="406"/>
      <c r="EP663" s="406"/>
      <c r="EQ663" s="406"/>
      <c r="ER663" s="406"/>
      <c r="ES663" s="403"/>
      <c r="ET663" s="406"/>
      <c r="EU663" s="406"/>
      <c r="EV663" s="406"/>
      <c r="EW663" s="406"/>
      <c r="EX663" s="406"/>
      <c r="EY663" s="406"/>
      <c r="EZ663" s="406"/>
      <c r="FA663" s="406"/>
      <c r="FB663" s="406"/>
      <c r="FC663" s="406"/>
      <c r="FD663" s="406"/>
      <c r="FE663" s="406"/>
      <c r="FF663" s="413"/>
      <c r="FG663" s="406"/>
      <c r="FH663" s="406"/>
      <c r="FI663" s="406"/>
      <c r="FJ663" s="406"/>
      <c r="FK663" s="406"/>
      <c r="FL663" s="406"/>
      <c r="FM663" s="406"/>
      <c r="FN663" s="406"/>
      <c r="FO663" s="406"/>
      <c r="FP663" s="406"/>
      <c r="FQ663" s="408"/>
      <c r="FR663" s="408"/>
      <c r="FS663" s="406"/>
      <c r="FT663" s="406"/>
      <c r="FU663" s="406"/>
      <c r="FV663" s="406"/>
      <c r="FW663" s="406"/>
      <c r="FX663" s="406"/>
      <c r="FY663" s="406"/>
      <c r="FZ663" s="406"/>
      <c r="GA663" s="403"/>
      <c r="GB663" s="403"/>
      <c r="GC663" s="403"/>
      <c r="GD663" s="401"/>
      <c r="GE663" s="401"/>
      <c r="GF663" s="401"/>
      <c r="GG663" s="401"/>
      <c r="GH663" s="401"/>
      <c r="GI663" s="401"/>
      <c r="GJ663" s="401"/>
      <c r="GK663" s="401"/>
      <c r="GL663" s="401"/>
      <c r="GM663" s="401"/>
      <c r="GN663" s="401"/>
      <c r="GO663" s="401"/>
      <c r="GP663" s="401"/>
      <c r="GQ663" s="401"/>
      <c r="GR663" s="401"/>
      <c r="GS663" s="401"/>
      <c r="GT663" s="401"/>
      <c r="GU663" s="401"/>
      <c r="GV663" s="401"/>
      <c r="GW663" s="401"/>
      <c r="GX663" s="401"/>
      <c r="GY663" s="401"/>
      <c r="GZ663" s="401"/>
      <c r="HA663" s="401"/>
      <c r="HB663" s="401"/>
      <c r="HC663" s="401"/>
      <c r="HD663" s="401"/>
      <c r="HE663" s="401"/>
      <c r="HF663" s="401"/>
      <c r="HG663" s="401"/>
      <c r="HH663" s="401"/>
      <c r="HI663" s="401"/>
      <c r="HJ663" s="401"/>
      <c r="HK663" s="401"/>
      <c r="HL663" s="401"/>
      <c r="HM663" s="401"/>
      <c r="HN663" s="401"/>
      <c r="HO663" s="401"/>
      <c r="HP663" s="401"/>
      <c r="HQ663" s="401"/>
      <c r="HR663" s="401"/>
      <c r="HS663" s="401"/>
      <c r="HT663" s="401"/>
      <c r="HU663" s="401"/>
      <c r="HV663" s="401"/>
      <c r="HW663" s="401"/>
      <c r="HX663" s="401"/>
      <c r="HY663" s="401"/>
      <c r="HZ663" s="401"/>
      <c r="IA663" s="401"/>
      <c r="IB663" s="401"/>
      <c r="IC663" s="401"/>
      <c r="ID663" s="401"/>
      <c r="IE663" s="401"/>
      <c r="IF663" s="401"/>
      <c r="IG663" s="401"/>
      <c r="IH663" s="401"/>
      <c r="II663" s="401"/>
      <c r="IJ663" s="401"/>
      <c r="IK663" s="401"/>
      <c r="IL663" s="401"/>
      <c r="IM663" s="401"/>
      <c r="IN663" s="401"/>
      <c r="IO663" s="401"/>
      <c r="IP663" s="401"/>
      <c r="IQ663" s="401"/>
      <c r="IR663" s="401"/>
      <c r="IS663" s="401"/>
      <c r="IT663" s="401"/>
      <c r="IU663" s="401"/>
      <c r="IV663" s="401"/>
      <c r="IW663" s="401"/>
      <c r="IX663" s="401"/>
      <c r="IY663" s="401"/>
      <c r="IZ663" s="401"/>
      <c r="JA663" s="401"/>
      <c r="JB663" s="401"/>
      <c r="JC663" s="401"/>
      <c r="JD663" s="410"/>
    </row>
    <row r="664" spans="1:265" ht="18.95" hidden="1" customHeight="1">
      <c r="A664" s="275"/>
      <c r="B664" s="276"/>
      <c r="C664" s="339"/>
      <c r="D664" s="276"/>
      <c r="E664" s="278"/>
      <c r="F664" s="278"/>
      <c r="G664" s="278"/>
      <c r="H664" s="276"/>
      <c r="I664" s="339"/>
      <c r="J664" s="406"/>
      <c r="K664" s="403"/>
      <c r="L664" s="403"/>
      <c r="M664" s="403"/>
      <c r="N664" s="403"/>
      <c r="O664" s="431"/>
      <c r="P664" s="404"/>
      <c r="Q664" s="403"/>
      <c r="R664" s="406"/>
      <c r="S664" s="406"/>
      <c r="T664" s="406"/>
      <c r="U664" s="406"/>
      <c r="V664" s="406"/>
      <c r="W664" s="411"/>
      <c r="X664" s="403"/>
      <c r="Y664" s="406"/>
      <c r="Z664" s="406"/>
      <c r="AA664" s="406"/>
      <c r="AB664" s="406"/>
      <c r="AC664" s="406"/>
      <c r="AD664" s="406"/>
      <c r="AE664" s="406"/>
      <c r="AF664" s="406"/>
      <c r="AG664" s="406"/>
      <c r="AH664" s="406"/>
      <c r="AI664" s="406"/>
      <c r="AJ664" s="406"/>
      <c r="AK664" s="406"/>
      <c r="AL664" s="406"/>
      <c r="AM664" s="406"/>
      <c r="AN664" s="406"/>
      <c r="AO664" s="406"/>
      <c r="AP664" s="406"/>
      <c r="AQ664" s="406"/>
      <c r="AR664" s="406"/>
      <c r="AS664" s="406"/>
      <c r="AT664" s="406"/>
      <c r="AU664" s="406"/>
      <c r="AV664" s="406"/>
      <c r="AW664" s="406"/>
      <c r="AX664" s="406"/>
      <c r="AY664" s="406"/>
      <c r="AZ664" s="406"/>
      <c r="BA664" s="406"/>
      <c r="BB664" s="406"/>
      <c r="BC664" s="406"/>
      <c r="BD664" s="406"/>
      <c r="BE664" s="406"/>
      <c r="BF664" s="406"/>
      <c r="BG664" s="406"/>
      <c r="BH664" s="406"/>
      <c r="BI664" s="406"/>
      <c r="BJ664" s="406"/>
      <c r="BK664" s="406"/>
      <c r="BL664" s="406"/>
      <c r="BM664" s="406"/>
      <c r="BN664" s="406"/>
      <c r="BO664" s="406"/>
      <c r="BP664" s="406"/>
      <c r="BQ664" s="406"/>
      <c r="BR664" s="406"/>
      <c r="BS664" s="406"/>
      <c r="BT664" s="406"/>
      <c r="BU664" s="406"/>
      <c r="BV664" s="406"/>
      <c r="BW664" s="406"/>
      <c r="BX664" s="406"/>
      <c r="BY664" s="406"/>
      <c r="BZ664" s="406"/>
      <c r="CA664" s="406"/>
      <c r="CB664" s="406"/>
      <c r="CC664" s="406"/>
      <c r="CD664" s="406"/>
      <c r="CE664" s="406"/>
      <c r="CF664" s="406"/>
      <c r="CG664" s="406"/>
      <c r="CH664" s="406"/>
      <c r="CI664" s="406"/>
      <c r="CJ664" s="406"/>
      <c r="CK664" s="406"/>
      <c r="CL664" s="406"/>
      <c r="CM664" s="406"/>
      <c r="CN664" s="406"/>
      <c r="CO664" s="406"/>
      <c r="CP664" s="406"/>
      <c r="CQ664" s="406"/>
      <c r="CR664" s="406"/>
      <c r="CS664" s="406"/>
      <c r="CT664" s="406"/>
      <c r="CU664" s="406"/>
      <c r="CV664" s="406"/>
      <c r="CW664" s="406"/>
      <c r="CX664" s="406"/>
      <c r="CY664" s="406"/>
      <c r="CZ664" s="406"/>
      <c r="DA664" s="406"/>
      <c r="DB664" s="406"/>
      <c r="DC664" s="406"/>
      <c r="DD664" s="406"/>
      <c r="DE664" s="406"/>
      <c r="DF664" s="406"/>
      <c r="DG664" s="406"/>
      <c r="DH664" s="406"/>
      <c r="DI664" s="406"/>
      <c r="DJ664" s="406"/>
      <c r="DK664" s="406"/>
      <c r="DL664" s="406"/>
      <c r="DM664" s="406"/>
      <c r="DN664" s="406"/>
      <c r="DO664" s="406"/>
      <c r="DP664" s="406"/>
      <c r="DQ664" s="406"/>
      <c r="DR664" s="406"/>
      <c r="DS664" s="406"/>
      <c r="DT664" s="406"/>
      <c r="DU664" s="406"/>
      <c r="DV664" s="406"/>
      <c r="DW664" s="406"/>
      <c r="DX664" s="406"/>
      <c r="DY664" s="406"/>
      <c r="DZ664" s="406"/>
      <c r="EA664" s="406"/>
      <c r="EB664" s="406"/>
      <c r="EC664" s="406"/>
      <c r="ED664" s="406"/>
      <c r="EE664" s="406"/>
      <c r="EF664" s="406"/>
      <c r="EG664" s="406"/>
      <c r="EH664" s="406"/>
      <c r="EI664" s="406"/>
      <c r="EJ664" s="406"/>
      <c r="EK664" s="406"/>
      <c r="EL664" s="406"/>
      <c r="EM664" s="406"/>
      <c r="EN664" s="406"/>
      <c r="EO664" s="406"/>
      <c r="EP664" s="406"/>
      <c r="EQ664" s="406"/>
      <c r="ER664" s="406"/>
      <c r="ES664" s="403"/>
      <c r="ET664" s="406"/>
      <c r="EU664" s="406"/>
      <c r="EV664" s="406"/>
      <c r="EW664" s="406"/>
      <c r="EX664" s="406"/>
      <c r="EY664" s="406"/>
      <c r="EZ664" s="406"/>
      <c r="FA664" s="406"/>
      <c r="FB664" s="406"/>
      <c r="FC664" s="406"/>
      <c r="FD664" s="406"/>
      <c r="FE664" s="406"/>
      <c r="FF664" s="413"/>
      <c r="FG664" s="406"/>
      <c r="FH664" s="406"/>
      <c r="FI664" s="406"/>
      <c r="FJ664" s="406"/>
      <c r="FK664" s="406"/>
      <c r="FL664" s="406"/>
      <c r="FM664" s="406"/>
      <c r="FN664" s="406"/>
      <c r="FO664" s="406"/>
      <c r="FP664" s="406"/>
      <c r="FQ664" s="408"/>
      <c r="FR664" s="408"/>
      <c r="FS664" s="406"/>
      <c r="FT664" s="406"/>
      <c r="FU664" s="406"/>
      <c r="FV664" s="406"/>
      <c r="FW664" s="406"/>
      <c r="FX664" s="406"/>
      <c r="FY664" s="406"/>
      <c r="FZ664" s="406"/>
      <c r="GA664" s="403"/>
      <c r="GB664" s="403"/>
      <c r="GC664" s="403"/>
      <c r="GD664" s="401"/>
      <c r="GE664" s="401"/>
      <c r="GF664" s="401"/>
      <c r="GG664" s="401"/>
      <c r="GH664" s="401"/>
      <c r="GI664" s="401"/>
      <c r="GJ664" s="401"/>
      <c r="GK664" s="401"/>
      <c r="GL664" s="401"/>
      <c r="GM664" s="401"/>
      <c r="GN664" s="401"/>
      <c r="GO664" s="401"/>
      <c r="GP664" s="401"/>
      <c r="GQ664" s="401"/>
      <c r="GR664" s="401"/>
      <c r="GS664" s="401"/>
      <c r="GT664" s="401"/>
      <c r="GU664" s="401"/>
      <c r="GV664" s="401"/>
      <c r="GW664" s="401"/>
      <c r="GX664" s="401"/>
      <c r="GY664" s="401"/>
      <c r="GZ664" s="401"/>
      <c r="HA664" s="401"/>
      <c r="HB664" s="401"/>
      <c r="HC664" s="401"/>
      <c r="HD664" s="401"/>
      <c r="HE664" s="401"/>
      <c r="HF664" s="401"/>
      <c r="HG664" s="401"/>
      <c r="HH664" s="401"/>
      <c r="HI664" s="401"/>
      <c r="HJ664" s="401"/>
      <c r="HK664" s="401"/>
      <c r="HL664" s="401"/>
      <c r="HM664" s="401"/>
      <c r="HN664" s="401"/>
      <c r="HO664" s="401"/>
      <c r="HP664" s="401"/>
      <c r="HQ664" s="401"/>
      <c r="HR664" s="401"/>
      <c r="HS664" s="401"/>
      <c r="HT664" s="401"/>
      <c r="HU664" s="401"/>
      <c r="HV664" s="401"/>
      <c r="HW664" s="401"/>
      <c r="HX664" s="401"/>
      <c r="HY664" s="401"/>
      <c r="HZ664" s="401"/>
      <c r="IA664" s="401"/>
      <c r="IB664" s="401"/>
      <c r="IC664" s="401"/>
      <c r="ID664" s="401"/>
      <c r="IE664" s="401"/>
      <c r="IF664" s="401"/>
      <c r="IG664" s="401"/>
      <c r="IH664" s="401"/>
      <c r="II664" s="401"/>
      <c r="IJ664" s="401"/>
      <c r="IK664" s="401"/>
      <c r="IL664" s="401"/>
      <c r="IM664" s="401"/>
      <c r="IN664" s="401"/>
      <c r="IO664" s="401"/>
      <c r="IP664" s="401"/>
      <c r="IQ664" s="401"/>
      <c r="IR664" s="401"/>
      <c r="IS664" s="401"/>
      <c r="IT664" s="401"/>
      <c r="IU664" s="401"/>
      <c r="IV664" s="401"/>
      <c r="IW664" s="401"/>
      <c r="IX664" s="401"/>
      <c r="IY664" s="401"/>
      <c r="IZ664" s="401"/>
      <c r="JA664" s="401"/>
      <c r="JB664" s="401"/>
      <c r="JC664" s="401"/>
      <c r="JD664" s="410"/>
    </row>
    <row r="665" spans="1:265" ht="18.95" hidden="1" customHeight="1">
      <c r="A665" s="275"/>
      <c r="B665" s="276"/>
      <c r="C665" s="339"/>
      <c r="D665" s="276"/>
      <c r="E665" s="278"/>
      <c r="F665" s="278"/>
      <c r="G665" s="278"/>
      <c r="H665" s="276"/>
      <c r="I665" s="339"/>
      <c r="J665" s="406"/>
      <c r="K665" s="403"/>
      <c r="L665" s="403"/>
      <c r="M665" s="403"/>
      <c r="N665" s="403"/>
      <c r="O665" s="431"/>
      <c r="P665" s="404"/>
      <c r="Q665" s="403"/>
      <c r="R665" s="406"/>
      <c r="S665" s="406"/>
      <c r="T665" s="406"/>
      <c r="U665" s="406"/>
      <c r="V665" s="406"/>
      <c r="W665" s="411"/>
      <c r="X665" s="403"/>
      <c r="Y665" s="406"/>
      <c r="Z665" s="406"/>
      <c r="AA665" s="406"/>
      <c r="AB665" s="406"/>
      <c r="AC665" s="406"/>
      <c r="AD665" s="406"/>
      <c r="AE665" s="406"/>
      <c r="AF665" s="406"/>
      <c r="AG665" s="406"/>
      <c r="AH665" s="406"/>
      <c r="AI665" s="406"/>
      <c r="AJ665" s="406"/>
      <c r="AK665" s="406"/>
      <c r="AL665" s="406"/>
      <c r="AM665" s="406"/>
      <c r="AN665" s="406"/>
      <c r="AO665" s="406"/>
      <c r="AP665" s="406"/>
      <c r="AQ665" s="406"/>
      <c r="AR665" s="406"/>
      <c r="AS665" s="406"/>
      <c r="AT665" s="406"/>
      <c r="AU665" s="406"/>
      <c r="AV665" s="406"/>
      <c r="AW665" s="406"/>
      <c r="AX665" s="406"/>
      <c r="AY665" s="406"/>
      <c r="AZ665" s="406"/>
      <c r="BA665" s="406"/>
      <c r="BB665" s="406"/>
      <c r="BC665" s="406"/>
      <c r="BD665" s="406"/>
      <c r="BE665" s="406"/>
      <c r="BF665" s="406"/>
      <c r="BG665" s="406"/>
      <c r="BH665" s="406"/>
      <c r="BI665" s="406"/>
      <c r="BJ665" s="406"/>
      <c r="BK665" s="406"/>
      <c r="BL665" s="406"/>
      <c r="BM665" s="406"/>
      <c r="BN665" s="406"/>
      <c r="BO665" s="406"/>
      <c r="BP665" s="406"/>
      <c r="BQ665" s="406"/>
      <c r="BR665" s="406"/>
      <c r="BS665" s="406"/>
      <c r="BT665" s="406"/>
      <c r="BU665" s="406"/>
      <c r="BV665" s="406"/>
      <c r="BW665" s="406"/>
      <c r="BX665" s="406"/>
      <c r="BY665" s="406"/>
      <c r="BZ665" s="406"/>
      <c r="CA665" s="406"/>
      <c r="CB665" s="406"/>
      <c r="CC665" s="406"/>
      <c r="CD665" s="406"/>
      <c r="CE665" s="406"/>
      <c r="CF665" s="406"/>
      <c r="CG665" s="406"/>
      <c r="CH665" s="406"/>
      <c r="CI665" s="406"/>
      <c r="CJ665" s="406"/>
      <c r="CK665" s="406"/>
      <c r="CL665" s="406"/>
      <c r="CM665" s="406"/>
      <c r="CN665" s="406"/>
      <c r="CO665" s="406"/>
      <c r="CP665" s="406"/>
      <c r="CQ665" s="406"/>
      <c r="CR665" s="406"/>
      <c r="CS665" s="406"/>
      <c r="CT665" s="406"/>
      <c r="CU665" s="406"/>
      <c r="CV665" s="406"/>
      <c r="CW665" s="406"/>
      <c r="CX665" s="406"/>
      <c r="CY665" s="406"/>
      <c r="CZ665" s="406"/>
      <c r="DA665" s="406"/>
      <c r="DB665" s="406"/>
      <c r="DC665" s="406"/>
      <c r="DD665" s="406"/>
      <c r="DE665" s="406"/>
      <c r="DF665" s="406"/>
      <c r="DG665" s="406"/>
      <c r="DH665" s="406"/>
      <c r="DI665" s="406"/>
      <c r="DJ665" s="406"/>
      <c r="DK665" s="406"/>
      <c r="DL665" s="406"/>
      <c r="DM665" s="406"/>
      <c r="DN665" s="406"/>
      <c r="DO665" s="406"/>
      <c r="DP665" s="406"/>
      <c r="DQ665" s="406"/>
      <c r="DR665" s="406"/>
      <c r="DS665" s="406"/>
      <c r="DT665" s="406"/>
      <c r="DU665" s="406"/>
      <c r="DV665" s="406"/>
      <c r="DW665" s="406"/>
      <c r="DX665" s="406"/>
      <c r="DY665" s="406"/>
      <c r="DZ665" s="406"/>
      <c r="EA665" s="406"/>
      <c r="EB665" s="406"/>
      <c r="EC665" s="406"/>
      <c r="ED665" s="406"/>
      <c r="EE665" s="406"/>
      <c r="EF665" s="406"/>
      <c r="EG665" s="406"/>
      <c r="EH665" s="406"/>
      <c r="EI665" s="406"/>
      <c r="EJ665" s="406"/>
      <c r="EK665" s="406"/>
      <c r="EL665" s="406"/>
      <c r="EM665" s="406"/>
      <c r="EN665" s="406"/>
      <c r="EO665" s="406"/>
      <c r="EP665" s="406"/>
      <c r="EQ665" s="406"/>
      <c r="ER665" s="406"/>
      <c r="ES665" s="403"/>
      <c r="ET665" s="406"/>
      <c r="EU665" s="406"/>
      <c r="EV665" s="406"/>
      <c r="EW665" s="406"/>
      <c r="EX665" s="406"/>
      <c r="EY665" s="406"/>
      <c r="EZ665" s="406"/>
      <c r="FA665" s="406"/>
      <c r="FB665" s="406"/>
      <c r="FC665" s="406"/>
      <c r="FD665" s="406"/>
      <c r="FE665" s="406"/>
      <c r="FF665" s="413"/>
      <c r="FG665" s="406"/>
      <c r="FH665" s="406"/>
      <c r="FI665" s="406"/>
      <c r="FJ665" s="406"/>
      <c r="FK665" s="406"/>
      <c r="FL665" s="406"/>
      <c r="FM665" s="406"/>
      <c r="FN665" s="406"/>
      <c r="FO665" s="406"/>
      <c r="FP665" s="406"/>
      <c r="FQ665" s="408"/>
      <c r="FR665" s="408"/>
      <c r="FS665" s="406"/>
      <c r="FT665" s="406"/>
      <c r="FU665" s="406"/>
      <c r="FV665" s="406"/>
      <c r="FW665" s="406"/>
      <c r="FX665" s="406"/>
      <c r="FY665" s="406"/>
      <c r="FZ665" s="406"/>
      <c r="GA665" s="403"/>
      <c r="GB665" s="403"/>
      <c r="GC665" s="403"/>
      <c r="GD665" s="401"/>
      <c r="GE665" s="401"/>
      <c r="GF665" s="401"/>
      <c r="GG665" s="401"/>
      <c r="GH665" s="401"/>
      <c r="GI665" s="401"/>
      <c r="GJ665" s="401"/>
      <c r="GK665" s="401"/>
      <c r="GL665" s="401"/>
      <c r="GM665" s="401"/>
      <c r="GN665" s="401"/>
      <c r="GO665" s="401"/>
      <c r="GP665" s="401"/>
      <c r="GQ665" s="401"/>
      <c r="GR665" s="401"/>
      <c r="GS665" s="401"/>
      <c r="GT665" s="401"/>
      <c r="GU665" s="401"/>
      <c r="GV665" s="401"/>
      <c r="GW665" s="401"/>
      <c r="GX665" s="401"/>
      <c r="GY665" s="401"/>
      <c r="GZ665" s="401"/>
      <c r="HA665" s="401"/>
      <c r="HB665" s="401"/>
      <c r="HC665" s="401"/>
      <c r="HD665" s="401"/>
      <c r="HE665" s="401"/>
      <c r="HF665" s="401"/>
      <c r="HG665" s="401"/>
      <c r="HH665" s="401"/>
      <c r="HI665" s="401"/>
      <c r="HJ665" s="401"/>
      <c r="HK665" s="401"/>
      <c r="HL665" s="401"/>
      <c r="HM665" s="401"/>
      <c r="HN665" s="401"/>
      <c r="HO665" s="401"/>
      <c r="HP665" s="401"/>
      <c r="HQ665" s="401"/>
      <c r="HR665" s="401"/>
      <c r="HS665" s="401"/>
      <c r="HT665" s="401"/>
      <c r="HU665" s="401"/>
      <c r="HV665" s="401"/>
      <c r="HW665" s="401"/>
      <c r="HX665" s="401"/>
      <c r="HY665" s="401"/>
      <c r="HZ665" s="401"/>
      <c r="IA665" s="401"/>
      <c r="IB665" s="401"/>
      <c r="IC665" s="401"/>
      <c r="ID665" s="401"/>
      <c r="IE665" s="401"/>
      <c r="IF665" s="401"/>
      <c r="IG665" s="401"/>
      <c r="IH665" s="401"/>
      <c r="II665" s="401"/>
      <c r="IJ665" s="401"/>
      <c r="IK665" s="401"/>
      <c r="IL665" s="401"/>
      <c r="IM665" s="401"/>
      <c r="IN665" s="401"/>
      <c r="IO665" s="401"/>
      <c r="IP665" s="401"/>
      <c r="IQ665" s="401"/>
      <c r="IR665" s="401"/>
      <c r="IS665" s="401"/>
      <c r="IT665" s="401"/>
      <c r="IU665" s="401"/>
      <c r="IV665" s="401"/>
      <c r="IW665" s="401"/>
      <c r="IX665" s="401"/>
      <c r="IY665" s="401"/>
      <c r="IZ665" s="401"/>
      <c r="JA665" s="401"/>
      <c r="JB665" s="401"/>
      <c r="JC665" s="401"/>
      <c r="JD665" s="410"/>
    </row>
    <row r="666" spans="1:265" ht="18.95" hidden="1" customHeight="1">
      <c r="A666" s="275"/>
      <c r="B666" s="276"/>
      <c r="C666" s="339"/>
      <c r="D666" s="276"/>
      <c r="E666" s="278"/>
      <c r="F666" s="278"/>
      <c r="G666" s="278"/>
      <c r="H666" s="276"/>
      <c r="I666" s="339"/>
      <c r="J666" s="406"/>
      <c r="K666" s="403"/>
      <c r="L666" s="403"/>
      <c r="M666" s="403"/>
      <c r="N666" s="403"/>
      <c r="O666" s="431"/>
      <c r="P666" s="404"/>
      <c r="Q666" s="403"/>
      <c r="R666" s="406"/>
      <c r="S666" s="406"/>
      <c r="T666" s="406"/>
      <c r="U666" s="406"/>
      <c r="V666" s="406"/>
      <c r="W666" s="411"/>
      <c r="X666" s="403"/>
      <c r="Y666" s="406"/>
      <c r="Z666" s="406"/>
      <c r="AA666" s="406"/>
      <c r="AB666" s="406"/>
      <c r="AC666" s="406"/>
      <c r="AD666" s="406"/>
      <c r="AE666" s="406"/>
      <c r="AF666" s="406"/>
      <c r="AG666" s="406"/>
      <c r="AH666" s="406"/>
      <c r="AI666" s="406"/>
      <c r="AJ666" s="406"/>
      <c r="AK666" s="406"/>
      <c r="AL666" s="406"/>
      <c r="AM666" s="406"/>
      <c r="AN666" s="406"/>
      <c r="AO666" s="406"/>
      <c r="AP666" s="406"/>
      <c r="AQ666" s="406"/>
      <c r="AR666" s="406"/>
      <c r="AS666" s="406"/>
      <c r="AT666" s="406"/>
      <c r="AU666" s="406"/>
      <c r="AV666" s="406"/>
      <c r="AW666" s="406"/>
      <c r="AX666" s="406"/>
      <c r="AY666" s="406"/>
      <c r="AZ666" s="406"/>
      <c r="BA666" s="406"/>
      <c r="BB666" s="406"/>
      <c r="BC666" s="406"/>
      <c r="BD666" s="406"/>
      <c r="BE666" s="406"/>
      <c r="BF666" s="406"/>
      <c r="BG666" s="406"/>
      <c r="BH666" s="406"/>
      <c r="BI666" s="406"/>
      <c r="BJ666" s="406"/>
      <c r="BK666" s="406"/>
      <c r="BL666" s="406"/>
      <c r="BM666" s="406"/>
      <c r="BN666" s="406"/>
      <c r="BO666" s="406"/>
      <c r="BP666" s="406"/>
      <c r="BQ666" s="406"/>
      <c r="BR666" s="406"/>
      <c r="BS666" s="406"/>
      <c r="BT666" s="406"/>
      <c r="BU666" s="406"/>
      <c r="BV666" s="406"/>
      <c r="BW666" s="406"/>
      <c r="BX666" s="406"/>
      <c r="BY666" s="406"/>
      <c r="BZ666" s="406"/>
      <c r="CA666" s="406"/>
      <c r="CB666" s="406"/>
      <c r="CC666" s="406"/>
      <c r="CD666" s="406"/>
      <c r="CE666" s="406"/>
      <c r="CF666" s="406"/>
      <c r="CG666" s="406"/>
      <c r="CH666" s="406"/>
      <c r="CI666" s="406"/>
      <c r="CJ666" s="406"/>
      <c r="CK666" s="406"/>
      <c r="CL666" s="406"/>
      <c r="CM666" s="406"/>
      <c r="CN666" s="406"/>
      <c r="CO666" s="406"/>
      <c r="CP666" s="406"/>
      <c r="CQ666" s="406"/>
      <c r="CR666" s="406"/>
      <c r="CS666" s="406"/>
      <c r="CT666" s="406"/>
      <c r="CU666" s="406"/>
      <c r="CV666" s="406"/>
      <c r="CW666" s="406"/>
      <c r="CX666" s="406"/>
      <c r="CY666" s="406"/>
      <c r="CZ666" s="406"/>
      <c r="DA666" s="406"/>
      <c r="DB666" s="406"/>
      <c r="DC666" s="406"/>
      <c r="DD666" s="406"/>
      <c r="DE666" s="406"/>
      <c r="DF666" s="406"/>
      <c r="DG666" s="406"/>
      <c r="DH666" s="406"/>
      <c r="DI666" s="406"/>
      <c r="DJ666" s="406"/>
      <c r="DK666" s="406"/>
      <c r="DL666" s="406"/>
      <c r="DM666" s="406"/>
      <c r="DN666" s="406"/>
      <c r="DO666" s="406"/>
      <c r="DP666" s="406"/>
      <c r="DQ666" s="406"/>
      <c r="DR666" s="406"/>
      <c r="DS666" s="406"/>
      <c r="DT666" s="406"/>
      <c r="DU666" s="406"/>
      <c r="DV666" s="406"/>
      <c r="DW666" s="406"/>
      <c r="DX666" s="406"/>
      <c r="DY666" s="406"/>
      <c r="DZ666" s="406"/>
      <c r="EA666" s="406"/>
      <c r="EB666" s="406"/>
      <c r="EC666" s="406"/>
      <c r="ED666" s="406"/>
      <c r="EE666" s="406"/>
      <c r="EF666" s="406"/>
      <c r="EG666" s="406"/>
      <c r="EH666" s="406"/>
      <c r="EI666" s="406"/>
      <c r="EJ666" s="406"/>
      <c r="EK666" s="406"/>
      <c r="EL666" s="406"/>
      <c r="EM666" s="406"/>
      <c r="EN666" s="406"/>
      <c r="EO666" s="406"/>
      <c r="EP666" s="406"/>
      <c r="EQ666" s="406"/>
      <c r="ER666" s="406"/>
      <c r="ES666" s="403"/>
      <c r="ET666" s="406"/>
      <c r="EU666" s="406"/>
      <c r="EV666" s="406"/>
      <c r="EW666" s="406"/>
      <c r="EX666" s="406"/>
      <c r="EY666" s="406"/>
      <c r="EZ666" s="406"/>
      <c r="FA666" s="406"/>
      <c r="FB666" s="406"/>
      <c r="FC666" s="406"/>
      <c r="FD666" s="406"/>
      <c r="FE666" s="406"/>
      <c r="FF666" s="413"/>
      <c r="FG666" s="406"/>
      <c r="FH666" s="406"/>
      <c r="FI666" s="406"/>
      <c r="FJ666" s="406"/>
      <c r="FK666" s="406"/>
      <c r="FL666" s="406"/>
      <c r="FM666" s="406"/>
      <c r="FN666" s="406"/>
      <c r="FO666" s="406"/>
      <c r="FP666" s="406"/>
      <c r="FQ666" s="408"/>
      <c r="FR666" s="408"/>
      <c r="FS666" s="406"/>
      <c r="FT666" s="406"/>
      <c r="FU666" s="406"/>
      <c r="FV666" s="406"/>
      <c r="FW666" s="406"/>
      <c r="FX666" s="406"/>
      <c r="FY666" s="406"/>
      <c r="FZ666" s="406"/>
      <c r="GA666" s="403"/>
      <c r="GB666" s="403"/>
      <c r="GC666" s="403"/>
      <c r="GD666" s="401"/>
      <c r="GE666" s="401"/>
      <c r="GF666" s="401"/>
      <c r="GG666" s="401"/>
      <c r="GH666" s="401"/>
      <c r="GI666" s="401"/>
      <c r="GJ666" s="401"/>
      <c r="GK666" s="401"/>
      <c r="GL666" s="401"/>
      <c r="GM666" s="401"/>
      <c r="GN666" s="401"/>
      <c r="GO666" s="401"/>
      <c r="GP666" s="401"/>
      <c r="GQ666" s="401"/>
      <c r="GR666" s="401"/>
      <c r="GS666" s="401"/>
      <c r="GT666" s="401"/>
      <c r="GU666" s="401"/>
      <c r="GV666" s="401"/>
      <c r="GW666" s="401"/>
      <c r="GX666" s="401"/>
      <c r="GY666" s="401"/>
      <c r="GZ666" s="401"/>
      <c r="HA666" s="401"/>
      <c r="HB666" s="401"/>
      <c r="HC666" s="401"/>
      <c r="HD666" s="401"/>
      <c r="HE666" s="401"/>
      <c r="HF666" s="401"/>
      <c r="HG666" s="401"/>
      <c r="HH666" s="401"/>
      <c r="HI666" s="401"/>
      <c r="HJ666" s="401"/>
      <c r="HK666" s="401"/>
      <c r="HL666" s="401"/>
      <c r="HM666" s="401"/>
      <c r="HN666" s="401"/>
      <c r="HO666" s="401"/>
      <c r="HP666" s="401"/>
      <c r="HQ666" s="401"/>
      <c r="HR666" s="401"/>
      <c r="HS666" s="401"/>
      <c r="HT666" s="401"/>
      <c r="HU666" s="401"/>
      <c r="HV666" s="401"/>
      <c r="HW666" s="401"/>
      <c r="HX666" s="401"/>
      <c r="HY666" s="401"/>
      <c r="HZ666" s="401"/>
      <c r="IA666" s="401"/>
      <c r="IB666" s="401"/>
      <c r="IC666" s="401"/>
      <c r="ID666" s="401"/>
      <c r="IE666" s="401"/>
      <c r="IF666" s="401"/>
      <c r="IG666" s="401"/>
      <c r="IH666" s="401"/>
      <c r="II666" s="401"/>
      <c r="IJ666" s="401"/>
      <c r="IK666" s="401"/>
      <c r="IL666" s="401"/>
      <c r="IM666" s="401"/>
      <c r="IN666" s="401"/>
      <c r="IO666" s="401"/>
      <c r="IP666" s="401"/>
      <c r="IQ666" s="401"/>
      <c r="IR666" s="401"/>
      <c r="IS666" s="401"/>
      <c r="IT666" s="401"/>
      <c r="IU666" s="401"/>
      <c r="IV666" s="401"/>
      <c r="IW666" s="401"/>
      <c r="IX666" s="401"/>
      <c r="IY666" s="401"/>
      <c r="IZ666" s="401"/>
      <c r="JA666" s="401"/>
      <c r="JB666" s="401"/>
      <c r="JC666" s="401"/>
      <c r="JD666" s="410"/>
    </row>
    <row r="667" spans="1:265" ht="18.95" hidden="1" customHeight="1">
      <c r="A667" s="275"/>
      <c r="B667" s="276"/>
      <c r="C667" s="339"/>
      <c r="D667" s="276"/>
      <c r="E667" s="278"/>
      <c r="F667" s="278"/>
      <c r="G667" s="278"/>
      <c r="H667" s="276"/>
      <c r="I667" s="339"/>
      <c r="J667" s="406"/>
      <c r="K667" s="403"/>
      <c r="L667" s="403"/>
      <c r="M667" s="403"/>
      <c r="N667" s="403"/>
      <c r="O667" s="431"/>
      <c r="P667" s="404"/>
      <c r="Q667" s="403"/>
      <c r="R667" s="406"/>
      <c r="S667" s="406"/>
      <c r="T667" s="406"/>
      <c r="U667" s="406"/>
      <c r="V667" s="406"/>
      <c r="W667" s="411"/>
      <c r="X667" s="403"/>
      <c r="Y667" s="406"/>
      <c r="Z667" s="406"/>
      <c r="AA667" s="406"/>
      <c r="AB667" s="406"/>
      <c r="AC667" s="406"/>
      <c r="AD667" s="406"/>
      <c r="AE667" s="406"/>
      <c r="AF667" s="406"/>
      <c r="AG667" s="406"/>
      <c r="AH667" s="406"/>
      <c r="AI667" s="406"/>
      <c r="AJ667" s="406"/>
      <c r="AK667" s="406"/>
      <c r="AL667" s="406"/>
      <c r="AM667" s="406"/>
      <c r="AN667" s="406"/>
      <c r="AO667" s="406"/>
      <c r="AP667" s="406"/>
      <c r="AQ667" s="406"/>
      <c r="AR667" s="406"/>
      <c r="AS667" s="406"/>
      <c r="AT667" s="406"/>
      <c r="AU667" s="406"/>
      <c r="AV667" s="406"/>
      <c r="AW667" s="406"/>
      <c r="AX667" s="406"/>
      <c r="AY667" s="406"/>
      <c r="AZ667" s="406"/>
      <c r="BA667" s="406"/>
      <c r="BB667" s="406"/>
      <c r="BC667" s="406"/>
      <c r="BD667" s="406"/>
      <c r="BE667" s="406"/>
      <c r="BF667" s="406"/>
      <c r="BG667" s="406"/>
      <c r="BH667" s="406"/>
      <c r="BI667" s="406"/>
      <c r="BJ667" s="406"/>
      <c r="BK667" s="406"/>
      <c r="BL667" s="406"/>
      <c r="BM667" s="406"/>
      <c r="BN667" s="406"/>
      <c r="BO667" s="406"/>
      <c r="BP667" s="406"/>
      <c r="BQ667" s="406"/>
      <c r="BR667" s="406"/>
      <c r="BS667" s="406"/>
      <c r="BT667" s="406"/>
      <c r="BU667" s="406"/>
      <c r="BV667" s="406"/>
      <c r="BW667" s="406"/>
      <c r="BX667" s="406"/>
      <c r="BY667" s="406"/>
      <c r="BZ667" s="406"/>
      <c r="CA667" s="406"/>
      <c r="CB667" s="406"/>
      <c r="CC667" s="406"/>
      <c r="CD667" s="406"/>
      <c r="CE667" s="406"/>
      <c r="CF667" s="406"/>
      <c r="CG667" s="406"/>
      <c r="CH667" s="406"/>
      <c r="CI667" s="406"/>
      <c r="CJ667" s="406"/>
      <c r="CK667" s="406"/>
      <c r="CL667" s="406"/>
      <c r="CM667" s="406"/>
      <c r="CN667" s="406"/>
      <c r="CO667" s="406"/>
      <c r="CP667" s="406"/>
      <c r="CQ667" s="406"/>
      <c r="CR667" s="406"/>
      <c r="CS667" s="406"/>
      <c r="CT667" s="406"/>
      <c r="CU667" s="406"/>
      <c r="CV667" s="406"/>
      <c r="CW667" s="406"/>
      <c r="CX667" s="406"/>
      <c r="CY667" s="406"/>
      <c r="CZ667" s="406"/>
      <c r="DA667" s="406"/>
      <c r="DB667" s="406"/>
      <c r="DC667" s="406"/>
      <c r="DD667" s="406"/>
      <c r="DE667" s="406"/>
      <c r="DF667" s="406"/>
      <c r="DG667" s="406"/>
      <c r="DH667" s="406"/>
      <c r="DI667" s="406"/>
      <c r="DJ667" s="406"/>
      <c r="DK667" s="406"/>
      <c r="DL667" s="406"/>
      <c r="DM667" s="406"/>
      <c r="DN667" s="406"/>
      <c r="DO667" s="406"/>
      <c r="DP667" s="406"/>
      <c r="DQ667" s="406"/>
      <c r="DR667" s="406"/>
      <c r="DS667" s="406"/>
      <c r="DT667" s="406"/>
      <c r="DU667" s="406"/>
      <c r="DV667" s="406"/>
      <c r="DW667" s="406"/>
      <c r="DX667" s="406"/>
      <c r="DY667" s="406"/>
      <c r="DZ667" s="406"/>
      <c r="EA667" s="406"/>
      <c r="EB667" s="406"/>
      <c r="EC667" s="406"/>
      <c r="ED667" s="406"/>
      <c r="EE667" s="406"/>
      <c r="EF667" s="406"/>
      <c r="EG667" s="406"/>
      <c r="EH667" s="406"/>
      <c r="EI667" s="406"/>
      <c r="EJ667" s="406"/>
      <c r="EK667" s="406"/>
      <c r="EL667" s="406"/>
      <c r="EM667" s="406"/>
      <c r="EN667" s="406"/>
      <c r="EO667" s="406"/>
      <c r="EP667" s="406"/>
      <c r="EQ667" s="406"/>
      <c r="ER667" s="406"/>
      <c r="ES667" s="403"/>
      <c r="ET667" s="406"/>
      <c r="EU667" s="406"/>
      <c r="EV667" s="406"/>
      <c r="EW667" s="406"/>
      <c r="EX667" s="406"/>
      <c r="EY667" s="406"/>
      <c r="EZ667" s="406"/>
      <c r="FA667" s="406"/>
      <c r="FB667" s="406"/>
      <c r="FC667" s="406"/>
      <c r="FD667" s="406"/>
      <c r="FE667" s="406"/>
      <c r="FF667" s="413"/>
      <c r="FG667" s="406"/>
      <c r="FH667" s="406"/>
      <c r="FI667" s="406"/>
      <c r="FJ667" s="406"/>
      <c r="FK667" s="406"/>
      <c r="FL667" s="406"/>
      <c r="FM667" s="406"/>
      <c r="FN667" s="406"/>
      <c r="FO667" s="406"/>
      <c r="FP667" s="406"/>
      <c r="FQ667" s="408"/>
      <c r="FR667" s="408"/>
      <c r="FS667" s="406"/>
      <c r="FT667" s="406"/>
      <c r="FU667" s="406"/>
      <c r="FV667" s="406"/>
      <c r="FW667" s="406"/>
      <c r="FX667" s="406"/>
      <c r="FY667" s="406"/>
      <c r="FZ667" s="406"/>
      <c r="GA667" s="403"/>
      <c r="GB667" s="403"/>
      <c r="GC667" s="403"/>
      <c r="GD667" s="401"/>
      <c r="GE667" s="401"/>
      <c r="GF667" s="401"/>
      <c r="GG667" s="401"/>
      <c r="GH667" s="401"/>
      <c r="GI667" s="401"/>
      <c r="GJ667" s="401"/>
      <c r="GK667" s="401"/>
      <c r="GL667" s="401"/>
      <c r="GM667" s="401"/>
      <c r="GN667" s="401"/>
      <c r="GO667" s="401"/>
      <c r="GP667" s="401"/>
      <c r="GQ667" s="401"/>
      <c r="GR667" s="401"/>
      <c r="GS667" s="401"/>
      <c r="GT667" s="401"/>
      <c r="GU667" s="401"/>
      <c r="GV667" s="401"/>
      <c r="GW667" s="401"/>
      <c r="GX667" s="401"/>
      <c r="GY667" s="401"/>
      <c r="GZ667" s="401"/>
      <c r="HA667" s="401"/>
      <c r="HB667" s="401"/>
      <c r="HC667" s="401"/>
      <c r="HD667" s="401"/>
      <c r="HE667" s="401"/>
      <c r="HF667" s="401"/>
      <c r="HG667" s="401"/>
      <c r="HH667" s="401"/>
      <c r="HI667" s="401"/>
      <c r="HJ667" s="401"/>
      <c r="HK667" s="401"/>
      <c r="HL667" s="401"/>
      <c r="HM667" s="401"/>
      <c r="HN667" s="401"/>
      <c r="HO667" s="401"/>
      <c r="HP667" s="401"/>
      <c r="HQ667" s="401"/>
      <c r="HR667" s="401"/>
      <c r="HS667" s="401"/>
      <c r="HT667" s="401"/>
      <c r="HU667" s="401"/>
      <c r="HV667" s="401"/>
      <c r="HW667" s="401"/>
      <c r="HX667" s="401"/>
      <c r="HY667" s="401"/>
      <c r="HZ667" s="401"/>
      <c r="IA667" s="401"/>
      <c r="IB667" s="401"/>
      <c r="IC667" s="401"/>
      <c r="ID667" s="401"/>
      <c r="IE667" s="401"/>
      <c r="IF667" s="401"/>
      <c r="IG667" s="401"/>
      <c r="IH667" s="401"/>
      <c r="II667" s="401"/>
      <c r="IJ667" s="401"/>
      <c r="IK667" s="401"/>
      <c r="IL667" s="401"/>
      <c r="IM667" s="401"/>
      <c r="IN667" s="401"/>
      <c r="IO667" s="401"/>
      <c r="IP667" s="401"/>
      <c r="IQ667" s="401"/>
      <c r="IR667" s="401"/>
      <c r="IS667" s="401"/>
      <c r="IT667" s="401"/>
      <c r="IU667" s="401"/>
      <c r="IV667" s="401"/>
      <c r="IW667" s="401"/>
      <c r="IX667" s="401"/>
      <c r="IY667" s="401"/>
      <c r="IZ667" s="401"/>
      <c r="JA667" s="401"/>
      <c r="JB667" s="401"/>
      <c r="JC667" s="401"/>
      <c r="JD667" s="410"/>
    </row>
    <row r="668" spans="1:265" ht="18.95" hidden="1" customHeight="1">
      <c r="A668" s="275"/>
      <c r="B668" s="276"/>
      <c r="C668" s="339"/>
      <c r="D668" s="276"/>
      <c r="E668" s="278"/>
      <c r="F668" s="278"/>
      <c r="G668" s="278"/>
      <c r="H668" s="276"/>
      <c r="I668" s="339"/>
      <c r="J668" s="406"/>
      <c r="K668" s="403"/>
      <c r="L668" s="403"/>
      <c r="M668" s="403"/>
      <c r="N668" s="403"/>
      <c r="O668" s="431"/>
      <c r="P668" s="404"/>
      <c r="Q668" s="403"/>
      <c r="R668" s="406"/>
      <c r="S668" s="406"/>
      <c r="T668" s="406"/>
      <c r="U668" s="406"/>
      <c r="V668" s="406"/>
      <c r="W668" s="411"/>
      <c r="X668" s="403"/>
      <c r="Y668" s="406"/>
      <c r="Z668" s="406"/>
      <c r="AA668" s="406"/>
      <c r="AB668" s="406"/>
      <c r="AC668" s="406"/>
      <c r="AD668" s="406"/>
      <c r="AE668" s="406"/>
      <c r="AF668" s="406"/>
      <c r="AG668" s="406"/>
      <c r="AH668" s="406"/>
      <c r="AI668" s="406"/>
      <c r="AJ668" s="406"/>
      <c r="AK668" s="406"/>
      <c r="AL668" s="406"/>
      <c r="AM668" s="406"/>
      <c r="AN668" s="406"/>
      <c r="AO668" s="406"/>
      <c r="AP668" s="406"/>
      <c r="AQ668" s="406"/>
      <c r="AR668" s="406"/>
      <c r="AS668" s="406"/>
      <c r="AT668" s="406"/>
      <c r="AU668" s="406"/>
      <c r="AV668" s="406"/>
      <c r="AW668" s="406"/>
      <c r="AX668" s="406"/>
      <c r="AY668" s="406"/>
      <c r="AZ668" s="406"/>
      <c r="BA668" s="406"/>
      <c r="BB668" s="406"/>
      <c r="BC668" s="406"/>
      <c r="BD668" s="406"/>
      <c r="BE668" s="406"/>
      <c r="BF668" s="406"/>
      <c r="BG668" s="406"/>
      <c r="BH668" s="406"/>
      <c r="BI668" s="406"/>
      <c r="BJ668" s="406"/>
      <c r="BK668" s="406"/>
      <c r="BL668" s="406"/>
      <c r="BM668" s="406"/>
      <c r="BN668" s="406"/>
      <c r="BO668" s="406"/>
      <c r="BP668" s="406"/>
      <c r="BQ668" s="406"/>
      <c r="BR668" s="406"/>
      <c r="BS668" s="406"/>
      <c r="BT668" s="406"/>
      <c r="BU668" s="406"/>
      <c r="BV668" s="406"/>
      <c r="BW668" s="406"/>
      <c r="BX668" s="406"/>
      <c r="BY668" s="406"/>
      <c r="BZ668" s="406"/>
      <c r="CA668" s="406"/>
      <c r="CB668" s="406"/>
      <c r="CC668" s="406"/>
      <c r="CD668" s="406"/>
      <c r="CE668" s="406"/>
      <c r="CF668" s="406"/>
      <c r="CG668" s="406"/>
      <c r="CH668" s="406"/>
      <c r="CI668" s="406"/>
      <c r="CJ668" s="406"/>
      <c r="CK668" s="406"/>
      <c r="CL668" s="406"/>
      <c r="CM668" s="406"/>
      <c r="CN668" s="406"/>
      <c r="CO668" s="406"/>
      <c r="CP668" s="406"/>
      <c r="CQ668" s="406"/>
      <c r="CR668" s="406"/>
      <c r="CS668" s="406"/>
      <c r="CT668" s="406"/>
      <c r="CU668" s="406"/>
      <c r="CV668" s="406"/>
      <c r="CW668" s="406"/>
      <c r="CX668" s="406"/>
      <c r="CY668" s="406"/>
      <c r="CZ668" s="406"/>
      <c r="DA668" s="406"/>
      <c r="DB668" s="406"/>
      <c r="DC668" s="406"/>
      <c r="DD668" s="406"/>
      <c r="DE668" s="406"/>
      <c r="DF668" s="406"/>
      <c r="DG668" s="406"/>
      <c r="DH668" s="406"/>
      <c r="DI668" s="406"/>
      <c r="DJ668" s="406"/>
      <c r="DK668" s="406"/>
      <c r="DL668" s="406"/>
      <c r="DM668" s="406"/>
      <c r="DN668" s="406"/>
      <c r="DO668" s="406"/>
      <c r="DP668" s="406"/>
      <c r="DQ668" s="406"/>
      <c r="DR668" s="406"/>
      <c r="DS668" s="406"/>
      <c r="DT668" s="406"/>
      <c r="DU668" s="406"/>
      <c r="DV668" s="406"/>
      <c r="DW668" s="406"/>
      <c r="DX668" s="406"/>
      <c r="DY668" s="406"/>
      <c r="DZ668" s="406"/>
      <c r="EA668" s="406"/>
      <c r="EB668" s="406"/>
      <c r="EC668" s="406"/>
      <c r="ED668" s="406"/>
      <c r="EE668" s="406"/>
      <c r="EF668" s="406"/>
      <c r="EG668" s="406"/>
      <c r="EH668" s="406"/>
      <c r="EI668" s="406"/>
      <c r="EJ668" s="406"/>
      <c r="EK668" s="406"/>
      <c r="EL668" s="406"/>
      <c r="EM668" s="406"/>
      <c r="EN668" s="406"/>
      <c r="EO668" s="406"/>
      <c r="EP668" s="406"/>
      <c r="EQ668" s="406"/>
      <c r="ER668" s="406"/>
      <c r="ES668" s="403"/>
      <c r="ET668" s="406"/>
      <c r="EU668" s="406"/>
      <c r="EV668" s="406"/>
      <c r="EW668" s="406"/>
      <c r="EX668" s="406"/>
      <c r="EY668" s="406"/>
      <c r="EZ668" s="406"/>
      <c r="FA668" s="406"/>
      <c r="FB668" s="406"/>
      <c r="FC668" s="406"/>
      <c r="FD668" s="406"/>
      <c r="FE668" s="406"/>
      <c r="FF668" s="413"/>
      <c r="FG668" s="406"/>
      <c r="FH668" s="406"/>
      <c r="FI668" s="406"/>
      <c r="FJ668" s="406"/>
      <c r="FK668" s="406"/>
      <c r="FL668" s="406"/>
      <c r="FM668" s="406"/>
      <c r="FN668" s="406"/>
      <c r="FO668" s="406"/>
      <c r="FP668" s="406"/>
      <c r="FQ668" s="408"/>
      <c r="FR668" s="408"/>
      <c r="FS668" s="406"/>
      <c r="FT668" s="406"/>
      <c r="FU668" s="406"/>
      <c r="FV668" s="406"/>
      <c r="FW668" s="406"/>
      <c r="FX668" s="406"/>
      <c r="FY668" s="406"/>
      <c r="FZ668" s="406"/>
      <c r="GA668" s="403"/>
      <c r="GB668" s="403"/>
      <c r="GC668" s="403"/>
      <c r="GD668" s="401"/>
      <c r="GE668" s="401"/>
      <c r="GF668" s="401"/>
      <c r="GG668" s="401"/>
      <c r="GH668" s="401"/>
      <c r="GI668" s="401"/>
      <c r="GJ668" s="401"/>
      <c r="GK668" s="401"/>
      <c r="GL668" s="401"/>
      <c r="GM668" s="401"/>
      <c r="GN668" s="401"/>
      <c r="GO668" s="401"/>
      <c r="GP668" s="401"/>
      <c r="GQ668" s="401"/>
      <c r="GR668" s="401"/>
      <c r="GS668" s="401"/>
      <c r="GT668" s="401"/>
      <c r="GU668" s="401"/>
      <c r="GV668" s="401"/>
      <c r="GW668" s="401"/>
      <c r="GX668" s="401"/>
      <c r="GY668" s="401"/>
      <c r="GZ668" s="401"/>
      <c r="HA668" s="401"/>
      <c r="HB668" s="401"/>
      <c r="HC668" s="401"/>
      <c r="HD668" s="401"/>
      <c r="HE668" s="401"/>
      <c r="HF668" s="401"/>
      <c r="HG668" s="401"/>
      <c r="HH668" s="401"/>
      <c r="HI668" s="401"/>
      <c r="HJ668" s="401"/>
      <c r="HK668" s="401"/>
      <c r="HL668" s="401"/>
      <c r="HM668" s="401"/>
      <c r="HN668" s="401"/>
      <c r="HO668" s="401"/>
      <c r="HP668" s="401"/>
      <c r="HQ668" s="401"/>
      <c r="HR668" s="401"/>
      <c r="HS668" s="401"/>
      <c r="HT668" s="401"/>
      <c r="HU668" s="401"/>
      <c r="HV668" s="401"/>
      <c r="HW668" s="401"/>
      <c r="HX668" s="401"/>
      <c r="HY668" s="401"/>
      <c r="HZ668" s="401"/>
      <c r="IA668" s="401"/>
      <c r="IB668" s="401"/>
      <c r="IC668" s="401"/>
      <c r="ID668" s="401"/>
      <c r="IE668" s="401"/>
      <c r="IF668" s="401"/>
      <c r="IG668" s="401"/>
      <c r="IH668" s="401"/>
      <c r="II668" s="401"/>
      <c r="IJ668" s="401"/>
      <c r="IK668" s="401"/>
      <c r="IL668" s="401"/>
      <c r="IM668" s="401"/>
      <c r="IN668" s="401"/>
      <c r="IO668" s="401"/>
      <c r="IP668" s="401"/>
      <c r="IQ668" s="401"/>
      <c r="IR668" s="401"/>
      <c r="IS668" s="401"/>
      <c r="IT668" s="401"/>
      <c r="IU668" s="401"/>
      <c r="IV668" s="401"/>
      <c r="IW668" s="401"/>
      <c r="IX668" s="401"/>
      <c r="IY668" s="401"/>
      <c r="IZ668" s="401"/>
      <c r="JA668" s="401"/>
      <c r="JB668" s="401"/>
      <c r="JC668" s="401"/>
      <c r="JD668" s="410"/>
    </row>
    <row r="669" spans="1:265" ht="18.95" hidden="1" customHeight="1">
      <c r="A669" s="275"/>
      <c r="B669" s="276"/>
      <c r="C669" s="339"/>
      <c r="D669" s="276"/>
      <c r="E669" s="278"/>
      <c r="F669" s="278"/>
      <c r="G669" s="278"/>
      <c r="H669" s="276"/>
      <c r="I669" s="339"/>
      <c r="J669" s="406"/>
      <c r="K669" s="403"/>
      <c r="L669" s="403"/>
      <c r="M669" s="403"/>
      <c r="N669" s="403"/>
      <c r="O669" s="431"/>
      <c r="P669" s="404"/>
      <c r="Q669" s="403"/>
      <c r="R669" s="406"/>
      <c r="S669" s="406"/>
      <c r="T669" s="406"/>
      <c r="U669" s="406"/>
      <c r="V669" s="406"/>
      <c r="W669" s="411"/>
      <c r="X669" s="403"/>
      <c r="Y669" s="406"/>
      <c r="Z669" s="406"/>
      <c r="AA669" s="406"/>
      <c r="AB669" s="406"/>
      <c r="AC669" s="406"/>
      <c r="AD669" s="406"/>
      <c r="AE669" s="406"/>
      <c r="AF669" s="406"/>
      <c r="AG669" s="406"/>
      <c r="AH669" s="406"/>
      <c r="AI669" s="406"/>
      <c r="AJ669" s="406"/>
      <c r="AK669" s="406"/>
      <c r="AL669" s="406"/>
      <c r="AM669" s="406"/>
      <c r="AN669" s="406"/>
      <c r="AO669" s="406"/>
      <c r="AP669" s="406"/>
      <c r="AQ669" s="406"/>
      <c r="AR669" s="406"/>
      <c r="AS669" s="406"/>
      <c r="AT669" s="406"/>
      <c r="AU669" s="406"/>
      <c r="AV669" s="406"/>
      <c r="AW669" s="406"/>
      <c r="AX669" s="406"/>
      <c r="AY669" s="406"/>
      <c r="AZ669" s="406"/>
      <c r="BA669" s="406"/>
      <c r="BB669" s="406"/>
      <c r="BC669" s="406"/>
      <c r="BD669" s="406"/>
      <c r="BE669" s="406"/>
      <c r="BF669" s="406"/>
      <c r="BG669" s="406"/>
      <c r="BH669" s="406"/>
      <c r="BI669" s="406"/>
      <c r="BJ669" s="406"/>
      <c r="BK669" s="406"/>
      <c r="BL669" s="406"/>
      <c r="BM669" s="406"/>
      <c r="BN669" s="406"/>
      <c r="BO669" s="406"/>
      <c r="BP669" s="406"/>
      <c r="BQ669" s="406"/>
      <c r="BR669" s="406"/>
      <c r="BS669" s="406"/>
      <c r="BT669" s="406"/>
      <c r="BU669" s="406"/>
      <c r="BV669" s="406"/>
      <c r="BW669" s="406"/>
      <c r="BX669" s="406"/>
      <c r="BY669" s="406"/>
      <c r="BZ669" s="406"/>
      <c r="CA669" s="406"/>
      <c r="CB669" s="406"/>
      <c r="CC669" s="406"/>
      <c r="CD669" s="406"/>
      <c r="CE669" s="406"/>
      <c r="CF669" s="406"/>
      <c r="CG669" s="406"/>
      <c r="CH669" s="406"/>
      <c r="CI669" s="406"/>
      <c r="CJ669" s="406"/>
      <c r="CK669" s="406"/>
      <c r="CL669" s="406"/>
      <c r="CM669" s="406"/>
      <c r="CN669" s="406"/>
      <c r="CO669" s="406"/>
      <c r="CP669" s="406"/>
      <c r="CQ669" s="406"/>
      <c r="CR669" s="406"/>
      <c r="CS669" s="406"/>
      <c r="CT669" s="406"/>
      <c r="CU669" s="406"/>
      <c r="CV669" s="406"/>
      <c r="CW669" s="406"/>
      <c r="CX669" s="406"/>
      <c r="CY669" s="406"/>
      <c r="CZ669" s="406"/>
      <c r="DA669" s="406"/>
      <c r="DB669" s="406"/>
      <c r="DC669" s="406"/>
      <c r="DD669" s="406"/>
      <c r="DE669" s="406"/>
      <c r="DF669" s="406"/>
      <c r="DG669" s="406"/>
      <c r="DH669" s="406"/>
      <c r="DI669" s="406"/>
      <c r="DJ669" s="406"/>
      <c r="DK669" s="406"/>
      <c r="DL669" s="406"/>
      <c r="DM669" s="406"/>
      <c r="DN669" s="406"/>
      <c r="DO669" s="406"/>
      <c r="DP669" s="406"/>
      <c r="DQ669" s="406"/>
      <c r="DR669" s="406"/>
      <c r="DS669" s="406"/>
      <c r="DT669" s="406"/>
      <c r="DU669" s="406"/>
      <c r="DV669" s="406"/>
      <c r="DW669" s="406"/>
      <c r="DX669" s="406"/>
      <c r="DY669" s="406"/>
      <c r="DZ669" s="406"/>
      <c r="EA669" s="406"/>
      <c r="EB669" s="406"/>
      <c r="EC669" s="406"/>
      <c r="ED669" s="406"/>
      <c r="EE669" s="406"/>
      <c r="EF669" s="406"/>
      <c r="EG669" s="406"/>
      <c r="EH669" s="406"/>
      <c r="EI669" s="406"/>
      <c r="EJ669" s="406"/>
      <c r="EK669" s="406"/>
      <c r="EL669" s="406"/>
      <c r="EM669" s="406"/>
      <c r="EN669" s="406"/>
      <c r="EO669" s="406"/>
      <c r="EP669" s="406"/>
      <c r="EQ669" s="406"/>
      <c r="ER669" s="406"/>
      <c r="ES669" s="403"/>
      <c r="ET669" s="406"/>
      <c r="EU669" s="406"/>
      <c r="EV669" s="406"/>
      <c r="EW669" s="406"/>
      <c r="EX669" s="406"/>
      <c r="EY669" s="406"/>
      <c r="EZ669" s="406"/>
      <c r="FA669" s="406"/>
      <c r="FB669" s="406"/>
      <c r="FC669" s="406"/>
      <c r="FD669" s="406"/>
      <c r="FE669" s="406"/>
      <c r="FF669" s="413"/>
      <c r="FG669" s="406"/>
      <c r="FH669" s="406"/>
      <c r="FI669" s="406"/>
      <c r="FJ669" s="406"/>
      <c r="FK669" s="406"/>
      <c r="FL669" s="406"/>
      <c r="FM669" s="406"/>
      <c r="FN669" s="406"/>
      <c r="FO669" s="406"/>
      <c r="FP669" s="406"/>
      <c r="FQ669" s="408"/>
      <c r="FR669" s="408"/>
      <c r="FS669" s="406"/>
      <c r="FT669" s="406"/>
      <c r="FU669" s="406"/>
      <c r="FV669" s="406"/>
      <c r="FW669" s="406"/>
      <c r="FX669" s="406"/>
      <c r="FY669" s="406"/>
      <c r="FZ669" s="406"/>
      <c r="GA669" s="403"/>
      <c r="GB669" s="403"/>
      <c r="GC669" s="403"/>
      <c r="GD669" s="401"/>
      <c r="GE669" s="401"/>
      <c r="GF669" s="401"/>
      <c r="GG669" s="401"/>
      <c r="GH669" s="401"/>
      <c r="GI669" s="401"/>
      <c r="GJ669" s="401"/>
      <c r="GK669" s="401"/>
      <c r="GL669" s="401"/>
      <c r="GM669" s="401"/>
      <c r="GN669" s="401"/>
      <c r="GO669" s="401"/>
      <c r="GP669" s="401"/>
      <c r="GQ669" s="401"/>
      <c r="GR669" s="401"/>
      <c r="GS669" s="401"/>
      <c r="GT669" s="401"/>
      <c r="GU669" s="401"/>
      <c r="GV669" s="401"/>
      <c r="GW669" s="401"/>
      <c r="GX669" s="401"/>
      <c r="GY669" s="401"/>
      <c r="GZ669" s="401"/>
      <c r="HA669" s="401"/>
      <c r="HB669" s="401"/>
      <c r="HC669" s="401"/>
      <c r="HD669" s="401"/>
      <c r="HE669" s="401"/>
      <c r="HF669" s="401"/>
      <c r="HG669" s="401"/>
      <c r="HH669" s="401"/>
      <c r="HI669" s="401"/>
      <c r="HJ669" s="401"/>
      <c r="HK669" s="401"/>
      <c r="HL669" s="401"/>
      <c r="HM669" s="401"/>
      <c r="HN669" s="401"/>
      <c r="HO669" s="401"/>
      <c r="HP669" s="401"/>
      <c r="HQ669" s="401"/>
      <c r="HR669" s="401"/>
      <c r="HS669" s="401"/>
      <c r="HT669" s="401"/>
      <c r="HU669" s="401"/>
      <c r="HV669" s="401"/>
      <c r="HW669" s="401"/>
      <c r="HX669" s="401"/>
      <c r="HY669" s="401"/>
      <c r="HZ669" s="401"/>
      <c r="IA669" s="401"/>
      <c r="IB669" s="401"/>
      <c r="IC669" s="401"/>
      <c r="ID669" s="401"/>
      <c r="IE669" s="401"/>
      <c r="IF669" s="401"/>
      <c r="IG669" s="401"/>
      <c r="IH669" s="401"/>
      <c r="II669" s="401"/>
      <c r="IJ669" s="401"/>
      <c r="IK669" s="401"/>
      <c r="IL669" s="401"/>
      <c r="IM669" s="401"/>
      <c r="IN669" s="401"/>
      <c r="IO669" s="401"/>
      <c r="IP669" s="401"/>
      <c r="IQ669" s="401"/>
      <c r="IR669" s="401"/>
      <c r="IS669" s="401"/>
      <c r="IT669" s="401"/>
      <c r="IU669" s="401"/>
      <c r="IV669" s="401"/>
      <c r="IW669" s="401"/>
      <c r="IX669" s="401"/>
      <c r="IY669" s="401"/>
      <c r="IZ669" s="401"/>
      <c r="JA669" s="401"/>
      <c r="JB669" s="401"/>
      <c r="JC669" s="401"/>
      <c r="JD669" s="410"/>
    </row>
    <row r="670" spans="1:265" ht="18.95" hidden="1" customHeight="1">
      <c r="A670" s="275"/>
      <c r="B670" s="276"/>
      <c r="C670" s="339"/>
      <c r="D670" s="276"/>
      <c r="E670" s="278"/>
      <c r="F670" s="278"/>
      <c r="G670" s="278"/>
      <c r="H670" s="276"/>
      <c r="I670" s="339"/>
      <c r="J670" s="406"/>
      <c r="K670" s="403"/>
      <c r="L670" s="403"/>
      <c r="M670" s="403"/>
      <c r="N670" s="403"/>
      <c r="O670" s="431"/>
      <c r="P670" s="404"/>
      <c r="Q670" s="403"/>
      <c r="R670" s="406"/>
      <c r="S670" s="406"/>
      <c r="T670" s="406"/>
      <c r="U670" s="406"/>
      <c r="V670" s="406"/>
      <c r="W670" s="411"/>
      <c r="X670" s="403"/>
      <c r="Y670" s="406"/>
      <c r="Z670" s="406"/>
      <c r="AA670" s="406"/>
      <c r="AB670" s="406"/>
      <c r="AC670" s="406"/>
      <c r="AD670" s="406"/>
      <c r="AE670" s="406"/>
      <c r="AF670" s="406"/>
      <c r="AG670" s="406"/>
      <c r="AH670" s="406"/>
      <c r="AI670" s="406"/>
      <c r="AJ670" s="406"/>
      <c r="AK670" s="406"/>
      <c r="AL670" s="406"/>
      <c r="AM670" s="406"/>
      <c r="AN670" s="406"/>
      <c r="AO670" s="406"/>
      <c r="AP670" s="406"/>
      <c r="AQ670" s="406"/>
      <c r="AR670" s="406"/>
      <c r="AS670" s="406"/>
      <c r="AT670" s="406"/>
      <c r="AU670" s="406"/>
      <c r="AV670" s="406"/>
      <c r="AW670" s="406"/>
      <c r="AX670" s="406"/>
      <c r="AY670" s="406"/>
      <c r="AZ670" s="406"/>
      <c r="BA670" s="406"/>
      <c r="BB670" s="406"/>
      <c r="BC670" s="406"/>
      <c r="BD670" s="406"/>
      <c r="BE670" s="406"/>
      <c r="BF670" s="406"/>
      <c r="BG670" s="406"/>
      <c r="BH670" s="406"/>
      <c r="BI670" s="406"/>
      <c r="BJ670" s="406"/>
      <c r="BK670" s="406"/>
      <c r="BL670" s="406"/>
      <c r="BM670" s="406"/>
      <c r="BN670" s="406"/>
      <c r="BO670" s="406"/>
      <c r="BP670" s="406"/>
      <c r="BQ670" s="406"/>
      <c r="BR670" s="406"/>
      <c r="BS670" s="406"/>
      <c r="BT670" s="406"/>
      <c r="BU670" s="406"/>
      <c r="BV670" s="406"/>
      <c r="BW670" s="406"/>
      <c r="BX670" s="406"/>
      <c r="BY670" s="406"/>
      <c r="BZ670" s="406"/>
      <c r="CA670" s="406"/>
      <c r="CB670" s="406"/>
      <c r="CC670" s="406"/>
      <c r="CD670" s="406"/>
      <c r="CE670" s="406"/>
      <c r="CF670" s="406"/>
      <c r="CG670" s="406"/>
      <c r="CH670" s="406"/>
      <c r="CI670" s="406"/>
      <c r="CJ670" s="406"/>
      <c r="CK670" s="406"/>
      <c r="CL670" s="406"/>
      <c r="CM670" s="406"/>
      <c r="CN670" s="406"/>
      <c r="CO670" s="406"/>
      <c r="CP670" s="406"/>
      <c r="CQ670" s="406"/>
      <c r="CR670" s="406"/>
      <c r="CS670" s="406"/>
      <c r="CT670" s="406"/>
      <c r="CU670" s="406"/>
      <c r="CV670" s="406"/>
      <c r="CW670" s="406"/>
      <c r="CX670" s="406"/>
      <c r="CY670" s="406"/>
      <c r="CZ670" s="406"/>
      <c r="DA670" s="406"/>
      <c r="DB670" s="406"/>
      <c r="DC670" s="406"/>
      <c r="DD670" s="406"/>
      <c r="DE670" s="406"/>
      <c r="DF670" s="406"/>
      <c r="DG670" s="406"/>
      <c r="DH670" s="406"/>
      <c r="DI670" s="406"/>
      <c r="DJ670" s="406"/>
      <c r="DK670" s="406"/>
      <c r="DL670" s="406"/>
      <c r="DM670" s="406"/>
      <c r="DN670" s="406"/>
      <c r="DO670" s="406"/>
      <c r="DP670" s="406"/>
      <c r="DQ670" s="406"/>
      <c r="DR670" s="406"/>
      <c r="DS670" s="406"/>
      <c r="DT670" s="406"/>
      <c r="DU670" s="406"/>
      <c r="DV670" s="406"/>
      <c r="DW670" s="406"/>
      <c r="DX670" s="406"/>
      <c r="DY670" s="406"/>
      <c r="DZ670" s="406"/>
      <c r="EA670" s="406"/>
      <c r="EB670" s="406"/>
      <c r="EC670" s="406"/>
      <c r="ED670" s="406"/>
      <c r="EE670" s="406"/>
      <c r="EF670" s="406"/>
      <c r="EG670" s="406"/>
      <c r="EH670" s="406"/>
      <c r="EI670" s="406"/>
      <c r="EJ670" s="406"/>
      <c r="EK670" s="406"/>
      <c r="EL670" s="406"/>
      <c r="EM670" s="406"/>
      <c r="EN670" s="406"/>
      <c r="EO670" s="406"/>
      <c r="EP670" s="406"/>
      <c r="EQ670" s="406"/>
      <c r="ER670" s="406"/>
      <c r="ES670" s="403"/>
      <c r="ET670" s="406"/>
      <c r="EU670" s="406"/>
      <c r="EV670" s="406"/>
      <c r="EW670" s="406"/>
      <c r="EX670" s="406"/>
      <c r="EY670" s="406"/>
      <c r="EZ670" s="406"/>
      <c r="FA670" s="406"/>
      <c r="FB670" s="406"/>
      <c r="FC670" s="406"/>
      <c r="FD670" s="406"/>
      <c r="FE670" s="406"/>
      <c r="FF670" s="413"/>
      <c r="FG670" s="406"/>
      <c r="FH670" s="406"/>
      <c r="FI670" s="406"/>
      <c r="FJ670" s="406"/>
      <c r="FK670" s="406"/>
      <c r="FL670" s="406"/>
      <c r="FM670" s="406"/>
      <c r="FN670" s="406"/>
      <c r="FO670" s="406"/>
      <c r="FP670" s="406"/>
      <c r="FQ670" s="408"/>
      <c r="FR670" s="408"/>
      <c r="FS670" s="406"/>
      <c r="FT670" s="406"/>
      <c r="FU670" s="406"/>
      <c r="FV670" s="406"/>
      <c r="FW670" s="406"/>
      <c r="FX670" s="406"/>
      <c r="FY670" s="406"/>
      <c r="FZ670" s="406"/>
      <c r="GA670" s="403"/>
      <c r="GB670" s="403"/>
      <c r="GC670" s="403"/>
      <c r="GD670" s="401"/>
      <c r="GE670" s="401"/>
      <c r="GF670" s="401"/>
      <c r="GG670" s="401"/>
      <c r="GH670" s="401"/>
      <c r="GI670" s="401"/>
      <c r="GJ670" s="401"/>
      <c r="GK670" s="401"/>
      <c r="GL670" s="401"/>
      <c r="GM670" s="401"/>
      <c r="GN670" s="401"/>
      <c r="GO670" s="401"/>
      <c r="GP670" s="401"/>
      <c r="GQ670" s="401"/>
      <c r="GR670" s="401"/>
      <c r="GS670" s="401"/>
      <c r="GT670" s="401"/>
      <c r="GU670" s="401"/>
      <c r="GV670" s="401"/>
      <c r="GW670" s="401"/>
      <c r="GX670" s="401"/>
      <c r="GY670" s="401"/>
      <c r="GZ670" s="401"/>
      <c r="HA670" s="401"/>
      <c r="HB670" s="401"/>
      <c r="HC670" s="401"/>
      <c r="HD670" s="401"/>
      <c r="HE670" s="401"/>
      <c r="HF670" s="401"/>
      <c r="HG670" s="401"/>
      <c r="HH670" s="401"/>
      <c r="HI670" s="401"/>
      <c r="HJ670" s="401"/>
      <c r="HK670" s="401"/>
      <c r="HL670" s="401"/>
      <c r="HM670" s="401"/>
      <c r="HN670" s="401"/>
      <c r="HO670" s="401"/>
      <c r="HP670" s="401"/>
      <c r="HQ670" s="401"/>
      <c r="HR670" s="401"/>
      <c r="HS670" s="401"/>
      <c r="HT670" s="401"/>
      <c r="HU670" s="401"/>
      <c r="HV670" s="401"/>
      <c r="HW670" s="401"/>
      <c r="HX670" s="401"/>
      <c r="HY670" s="401"/>
      <c r="HZ670" s="401"/>
      <c r="IA670" s="401"/>
      <c r="IB670" s="401"/>
      <c r="IC670" s="401"/>
      <c r="ID670" s="401"/>
      <c r="IE670" s="401"/>
      <c r="IF670" s="401"/>
      <c r="IG670" s="401"/>
      <c r="IH670" s="401"/>
      <c r="II670" s="401"/>
      <c r="IJ670" s="401"/>
      <c r="IK670" s="401"/>
      <c r="IL670" s="401"/>
      <c r="IM670" s="401"/>
      <c r="IN670" s="401"/>
      <c r="IO670" s="401"/>
      <c r="IP670" s="401"/>
      <c r="IQ670" s="401"/>
      <c r="IR670" s="401"/>
      <c r="IS670" s="401"/>
      <c r="IT670" s="401"/>
      <c r="IU670" s="401"/>
      <c r="IV670" s="401"/>
      <c r="IW670" s="401"/>
      <c r="IX670" s="401"/>
      <c r="IY670" s="401"/>
      <c r="IZ670" s="401"/>
      <c r="JA670" s="401"/>
      <c r="JB670" s="401"/>
      <c r="JC670" s="401"/>
      <c r="JD670" s="410"/>
    </row>
    <row r="671" spans="1:265" ht="18.95" hidden="1" customHeight="1">
      <c r="A671" s="275"/>
      <c r="B671" s="276"/>
      <c r="C671" s="339"/>
      <c r="D671" s="276"/>
      <c r="E671" s="278"/>
      <c r="F671" s="278"/>
      <c r="G671" s="278"/>
      <c r="H671" s="276"/>
      <c r="I671" s="339"/>
      <c r="J671" s="406"/>
      <c r="K671" s="403"/>
      <c r="L671" s="403"/>
      <c r="M671" s="403"/>
      <c r="N671" s="403"/>
      <c r="O671" s="431"/>
      <c r="P671" s="404"/>
      <c r="Q671" s="403"/>
      <c r="R671" s="406"/>
      <c r="S671" s="406"/>
      <c r="T671" s="406"/>
      <c r="U671" s="406"/>
      <c r="V671" s="406"/>
      <c r="W671" s="411"/>
      <c r="X671" s="403"/>
      <c r="Y671" s="406"/>
      <c r="Z671" s="406"/>
      <c r="AA671" s="406"/>
      <c r="AB671" s="406"/>
      <c r="AC671" s="406"/>
      <c r="AD671" s="406"/>
      <c r="AE671" s="406"/>
      <c r="AF671" s="406"/>
      <c r="AG671" s="406"/>
      <c r="AH671" s="406"/>
      <c r="AI671" s="406"/>
      <c r="AJ671" s="406"/>
      <c r="AK671" s="406"/>
      <c r="AL671" s="406"/>
      <c r="AM671" s="406"/>
      <c r="AN671" s="406"/>
      <c r="AO671" s="406"/>
      <c r="AP671" s="406"/>
      <c r="AQ671" s="406"/>
      <c r="AR671" s="406"/>
      <c r="AS671" s="406"/>
      <c r="AT671" s="406"/>
      <c r="AU671" s="406"/>
      <c r="AV671" s="406"/>
      <c r="AW671" s="406"/>
      <c r="AX671" s="406"/>
      <c r="AY671" s="406"/>
      <c r="AZ671" s="406"/>
      <c r="BA671" s="406"/>
      <c r="BB671" s="406"/>
      <c r="BC671" s="406"/>
      <c r="BD671" s="406"/>
      <c r="BE671" s="406"/>
      <c r="BF671" s="406"/>
      <c r="BG671" s="406"/>
      <c r="BH671" s="406"/>
      <c r="BI671" s="406"/>
      <c r="BJ671" s="406"/>
      <c r="BK671" s="406"/>
      <c r="BL671" s="406"/>
      <c r="BM671" s="406"/>
      <c r="BN671" s="406"/>
      <c r="BO671" s="406"/>
      <c r="BP671" s="406"/>
      <c r="BQ671" s="406"/>
      <c r="BR671" s="406"/>
      <c r="BS671" s="406"/>
      <c r="BT671" s="406"/>
      <c r="BU671" s="406"/>
      <c r="BV671" s="406"/>
      <c r="BW671" s="406"/>
      <c r="BX671" s="406"/>
      <c r="BY671" s="406"/>
      <c r="BZ671" s="406"/>
      <c r="CA671" s="406"/>
      <c r="CB671" s="406"/>
      <c r="CC671" s="406"/>
      <c r="CD671" s="406"/>
      <c r="CE671" s="406"/>
      <c r="CF671" s="406"/>
      <c r="CG671" s="406"/>
      <c r="CH671" s="406"/>
      <c r="CI671" s="406"/>
      <c r="CJ671" s="406"/>
      <c r="CK671" s="406"/>
      <c r="CL671" s="406"/>
      <c r="CM671" s="406"/>
      <c r="CN671" s="406"/>
      <c r="CO671" s="406"/>
      <c r="CP671" s="406"/>
      <c r="CQ671" s="406"/>
      <c r="CR671" s="406"/>
      <c r="CS671" s="406"/>
      <c r="CT671" s="406"/>
      <c r="CU671" s="406"/>
      <c r="CV671" s="406"/>
      <c r="CW671" s="406"/>
      <c r="CX671" s="406"/>
      <c r="CY671" s="406"/>
      <c r="CZ671" s="406"/>
      <c r="DA671" s="406"/>
      <c r="DB671" s="406"/>
      <c r="DC671" s="406"/>
      <c r="DD671" s="406"/>
      <c r="DE671" s="406"/>
      <c r="DF671" s="406"/>
      <c r="DG671" s="406"/>
      <c r="DH671" s="406"/>
      <c r="DI671" s="406"/>
      <c r="DJ671" s="406"/>
      <c r="DK671" s="406"/>
      <c r="DL671" s="406"/>
      <c r="DM671" s="406"/>
      <c r="DN671" s="406"/>
      <c r="DO671" s="406"/>
      <c r="DP671" s="406"/>
      <c r="DQ671" s="406"/>
      <c r="DR671" s="406"/>
      <c r="DS671" s="406"/>
      <c r="DT671" s="406"/>
      <c r="DU671" s="406"/>
      <c r="DV671" s="406"/>
      <c r="DW671" s="406"/>
      <c r="DX671" s="406"/>
      <c r="DY671" s="406"/>
      <c r="DZ671" s="406"/>
      <c r="EA671" s="406"/>
      <c r="EB671" s="406"/>
      <c r="EC671" s="406"/>
      <c r="ED671" s="406"/>
      <c r="EE671" s="406"/>
      <c r="EF671" s="406"/>
      <c r="EG671" s="406"/>
      <c r="EH671" s="406"/>
      <c r="EI671" s="406"/>
      <c r="EJ671" s="406"/>
      <c r="EK671" s="406"/>
      <c r="EL671" s="406"/>
      <c r="EM671" s="406"/>
      <c r="EN671" s="406"/>
      <c r="EO671" s="406"/>
      <c r="EP671" s="406"/>
      <c r="EQ671" s="406"/>
      <c r="ER671" s="406"/>
      <c r="ES671" s="403"/>
      <c r="ET671" s="406"/>
      <c r="EU671" s="406"/>
      <c r="EV671" s="406"/>
      <c r="EW671" s="406"/>
      <c r="EX671" s="406"/>
      <c r="EY671" s="406"/>
      <c r="EZ671" s="406"/>
      <c r="FA671" s="406"/>
      <c r="FB671" s="406"/>
      <c r="FC671" s="406"/>
      <c r="FD671" s="406"/>
      <c r="FE671" s="406"/>
      <c r="FF671" s="413"/>
      <c r="FG671" s="406"/>
      <c r="FH671" s="406"/>
      <c r="FI671" s="406"/>
      <c r="FJ671" s="406"/>
      <c r="FK671" s="406"/>
      <c r="FL671" s="406"/>
      <c r="FM671" s="406"/>
      <c r="FN671" s="406"/>
      <c r="FO671" s="406"/>
      <c r="FP671" s="406"/>
      <c r="FQ671" s="408"/>
      <c r="FR671" s="408"/>
      <c r="FS671" s="406"/>
      <c r="FT671" s="406"/>
      <c r="FU671" s="406"/>
      <c r="FV671" s="406"/>
      <c r="FW671" s="406"/>
      <c r="FX671" s="406"/>
      <c r="FY671" s="406"/>
      <c r="FZ671" s="406"/>
      <c r="GA671" s="403"/>
      <c r="GB671" s="403"/>
      <c r="GC671" s="403"/>
      <c r="GD671" s="401"/>
      <c r="GE671" s="401"/>
      <c r="GF671" s="401"/>
      <c r="GG671" s="401"/>
      <c r="GH671" s="401"/>
      <c r="GI671" s="401"/>
      <c r="GJ671" s="401"/>
      <c r="GK671" s="401"/>
      <c r="GL671" s="401"/>
      <c r="GM671" s="401"/>
      <c r="GN671" s="401"/>
      <c r="GO671" s="401"/>
      <c r="GP671" s="401"/>
      <c r="GQ671" s="401"/>
      <c r="GR671" s="401"/>
      <c r="GS671" s="401"/>
      <c r="GT671" s="401"/>
      <c r="GU671" s="401"/>
      <c r="GV671" s="401"/>
      <c r="GW671" s="401"/>
      <c r="GX671" s="401"/>
      <c r="GY671" s="401"/>
      <c r="GZ671" s="401"/>
      <c r="HA671" s="401"/>
      <c r="HB671" s="401"/>
      <c r="HC671" s="401"/>
      <c r="HD671" s="401"/>
      <c r="HE671" s="401"/>
      <c r="HF671" s="401"/>
      <c r="HG671" s="401"/>
      <c r="HH671" s="401"/>
      <c r="HI671" s="401"/>
      <c r="HJ671" s="401"/>
      <c r="HK671" s="401"/>
      <c r="HL671" s="401"/>
      <c r="HM671" s="401"/>
      <c r="HN671" s="401"/>
      <c r="HO671" s="401"/>
      <c r="HP671" s="401"/>
      <c r="HQ671" s="401"/>
      <c r="HR671" s="401"/>
      <c r="HS671" s="401"/>
      <c r="HT671" s="401"/>
      <c r="HU671" s="401"/>
      <c r="HV671" s="401"/>
      <c r="HW671" s="401"/>
      <c r="HX671" s="401"/>
      <c r="HY671" s="401"/>
      <c r="HZ671" s="401"/>
      <c r="IA671" s="401"/>
      <c r="IB671" s="401"/>
      <c r="IC671" s="401"/>
      <c r="ID671" s="401"/>
      <c r="IE671" s="401"/>
      <c r="IF671" s="401"/>
      <c r="IG671" s="401"/>
      <c r="IH671" s="401"/>
      <c r="II671" s="401"/>
      <c r="IJ671" s="401"/>
      <c r="IK671" s="401"/>
      <c r="IL671" s="401"/>
      <c r="IM671" s="401"/>
      <c r="IN671" s="401"/>
      <c r="IO671" s="401"/>
      <c r="IP671" s="401"/>
      <c r="IQ671" s="401"/>
      <c r="IR671" s="401"/>
      <c r="IS671" s="401"/>
      <c r="IT671" s="401"/>
      <c r="IU671" s="401"/>
      <c r="IV671" s="401"/>
      <c r="IW671" s="401"/>
      <c r="IX671" s="401"/>
      <c r="IY671" s="401"/>
      <c r="IZ671" s="401"/>
      <c r="JA671" s="401"/>
      <c r="JB671" s="401"/>
      <c r="JC671" s="401"/>
      <c r="JD671" s="410"/>
    </row>
    <row r="672" spans="1:265" s="33" customFormat="1" ht="18.95" hidden="1" customHeight="1">
      <c r="A672" s="436"/>
      <c r="B672" s="331"/>
      <c r="C672" s="331"/>
      <c r="D672" s="331"/>
      <c r="E672" s="332"/>
      <c r="F672" s="332"/>
      <c r="G672" s="332"/>
      <c r="H672" s="331"/>
      <c r="I672" s="331"/>
      <c r="J672" s="333"/>
      <c r="K672" s="333"/>
      <c r="L672" s="333"/>
      <c r="M672" s="333"/>
      <c r="N672" s="333"/>
      <c r="O672" s="333"/>
      <c r="P672" s="333"/>
      <c r="Q672" s="333"/>
      <c r="R672" s="333"/>
      <c r="S672" s="333"/>
      <c r="T672" s="333"/>
      <c r="U672" s="333"/>
      <c r="V672" s="333"/>
      <c r="W672" s="237"/>
      <c r="X672" s="333"/>
      <c r="Y672" s="333"/>
      <c r="Z672" s="333"/>
      <c r="AA672" s="333"/>
      <c r="AB672" s="333"/>
      <c r="AC672" s="333"/>
      <c r="AD672" s="333"/>
      <c r="AE672" s="333"/>
      <c r="AF672" s="333"/>
      <c r="AG672" s="333"/>
      <c r="AH672" s="333"/>
      <c r="AI672" s="333"/>
      <c r="AJ672" s="333"/>
      <c r="AK672" s="333"/>
      <c r="AL672" s="333"/>
      <c r="AM672" s="333"/>
      <c r="AN672" s="333"/>
      <c r="AO672" s="333"/>
      <c r="AP672" s="333"/>
      <c r="AQ672" s="333"/>
      <c r="AR672" s="333"/>
      <c r="AS672" s="333"/>
      <c r="AT672" s="333"/>
      <c r="AU672" s="333"/>
      <c r="AV672" s="333"/>
      <c r="AW672" s="333"/>
      <c r="AX672" s="333"/>
      <c r="AY672" s="333"/>
      <c r="AZ672" s="333"/>
      <c r="BA672" s="333"/>
      <c r="BB672" s="333"/>
      <c r="BC672" s="333"/>
      <c r="BD672" s="333"/>
      <c r="BE672" s="333"/>
      <c r="BF672" s="333"/>
      <c r="BG672" s="333"/>
      <c r="BH672" s="333"/>
      <c r="BI672" s="333"/>
      <c r="BJ672" s="333"/>
      <c r="BK672" s="333"/>
      <c r="BL672" s="333"/>
      <c r="BM672" s="333"/>
      <c r="BN672" s="333"/>
      <c r="BO672" s="333"/>
      <c r="BP672" s="333"/>
      <c r="BQ672" s="333"/>
      <c r="BR672" s="333"/>
      <c r="BS672" s="333"/>
      <c r="BT672" s="333"/>
      <c r="BU672" s="333"/>
      <c r="BV672" s="333"/>
      <c r="BW672" s="333"/>
      <c r="BX672" s="333"/>
      <c r="BY672" s="333"/>
      <c r="BZ672" s="333"/>
      <c r="CA672" s="333"/>
      <c r="CB672" s="333"/>
      <c r="CC672" s="333"/>
      <c r="CD672" s="333"/>
      <c r="CE672" s="333"/>
      <c r="CF672" s="333"/>
      <c r="CG672" s="333"/>
      <c r="CH672" s="333"/>
      <c r="CI672" s="333"/>
      <c r="CJ672" s="333"/>
      <c r="CK672" s="333"/>
      <c r="CL672" s="333"/>
      <c r="CM672" s="333"/>
      <c r="CN672" s="333"/>
      <c r="CO672" s="333"/>
      <c r="CP672" s="333"/>
      <c r="CQ672" s="333"/>
      <c r="CR672" s="333"/>
      <c r="CS672" s="333"/>
      <c r="CT672" s="333"/>
      <c r="CU672" s="333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  <c r="DO672" s="333"/>
      <c r="DP672" s="333"/>
      <c r="DQ672" s="333"/>
      <c r="DR672" s="333"/>
      <c r="DS672" s="333"/>
      <c r="DT672" s="333"/>
      <c r="DU672" s="333"/>
      <c r="DV672" s="333"/>
      <c r="DW672" s="333"/>
      <c r="DX672" s="333"/>
      <c r="DY672" s="333"/>
      <c r="DZ672" s="333"/>
      <c r="EA672" s="333"/>
      <c r="EB672" s="333"/>
      <c r="EC672" s="333"/>
      <c r="ED672" s="333"/>
      <c r="EE672" s="333"/>
      <c r="EF672" s="333"/>
      <c r="EG672" s="333"/>
      <c r="EH672" s="333"/>
      <c r="EI672" s="333"/>
      <c r="EJ672" s="333"/>
      <c r="EK672" s="333"/>
      <c r="EL672" s="333"/>
      <c r="EM672" s="333"/>
      <c r="EN672" s="333"/>
      <c r="EO672" s="333"/>
      <c r="EP672" s="333"/>
      <c r="EQ672" s="333"/>
      <c r="ER672" s="333"/>
      <c r="ES672" s="333"/>
      <c r="ET672" s="333"/>
      <c r="EU672" s="333"/>
      <c r="EV672" s="333"/>
      <c r="EW672" s="333"/>
      <c r="EX672" s="333"/>
      <c r="EY672" s="333"/>
      <c r="EZ672" s="333"/>
      <c r="FA672" s="333"/>
      <c r="FB672" s="333"/>
      <c r="FC672" s="333"/>
      <c r="FD672" s="333"/>
      <c r="FE672" s="333"/>
      <c r="FF672" s="333"/>
      <c r="FG672" s="333"/>
      <c r="FH672" s="333"/>
      <c r="FI672" s="333"/>
      <c r="FJ672" s="333"/>
      <c r="FK672" s="333"/>
      <c r="FL672" s="333"/>
      <c r="FM672" s="333"/>
      <c r="FN672" s="333"/>
      <c r="FO672" s="333"/>
      <c r="FP672" s="333"/>
      <c r="FQ672" s="347"/>
      <c r="FR672" s="347"/>
      <c r="FS672" s="333"/>
      <c r="FT672" s="333"/>
      <c r="FU672" s="333"/>
      <c r="FV672" s="333"/>
      <c r="FW672" s="333"/>
      <c r="FX672" s="333"/>
      <c r="FY672" s="333"/>
      <c r="FZ672" s="333"/>
      <c r="GA672" s="333"/>
      <c r="GB672" s="333"/>
      <c r="GC672" s="333"/>
      <c r="GD672" s="333"/>
      <c r="GE672" s="333"/>
      <c r="GF672" s="333"/>
      <c r="GG672" s="333"/>
      <c r="GH672" s="333"/>
      <c r="GI672" s="333"/>
      <c r="GJ672" s="333"/>
      <c r="GK672" s="333"/>
      <c r="GL672" s="333"/>
      <c r="GM672" s="333"/>
      <c r="GN672" s="333"/>
      <c r="GO672" s="333"/>
      <c r="GP672" s="333"/>
      <c r="GQ672" s="333"/>
      <c r="GR672" s="333"/>
      <c r="GS672" s="333"/>
      <c r="GT672" s="333"/>
      <c r="GU672" s="333"/>
      <c r="GV672" s="333"/>
      <c r="GW672" s="333"/>
      <c r="GX672" s="333"/>
      <c r="GY672" s="333"/>
      <c r="GZ672" s="333"/>
      <c r="HA672" s="333"/>
      <c r="HB672" s="333"/>
      <c r="HC672" s="333"/>
      <c r="HD672" s="333"/>
      <c r="HE672" s="333"/>
      <c r="HF672" s="333"/>
      <c r="HG672" s="333"/>
      <c r="HH672" s="333"/>
      <c r="HI672" s="333"/>
      <c r="HJ672" s="333"/>
      <c r="HK672" s="333"/>
      <c r="HL672" s="333"/>
      <c r="HM672" s="333"/>
      <c r="HN672" s="333"/>
      <c r="HO672" s="333"/>
      <c r="HP672" s="333"/>
      <c r="HQ672" s="333"/>
      <c r="HR672" s="333"/>
      <c r="HS672" s="333"/>
      <c r="HT672" s="333"/>
      <c r="HU672" s="333"/>
      <c r="HV672" s="333"/>
      <c r="HW672" s="333"/>
      <c r="HX672" s="333"/>
      <c r="HY672" s="333"/>
      <c r="HZ672" s="333"/>
      <c r="IA672" s="333"/>
      <c r="IB672" s="333"/>
      <c r="IC672" s="333"/>
      <c r="ID672" s="333"/>
      <c r="IE672" s="333"/>
      <c r="IF672" s="333"/>
      <c r="IG672" s="333"/>
      <c r="IH672" s="333"/>
      <c r="II672" s="333"/>
      <c r="IJ672" s="333"/>
      <c r="IK672" s="333"/>
      <c r="IL672" s="333"/>
      <c r="IM672" s="333"/>
      <c r="IN672" s="333"/>
      <c r="IO672" s="333"/>
      <c r="IP672" s="333"/>
      <c r="IQ672" s="333"/>
      <c r="IR672" s="333"/>
      <c r="IS672" s="333"/>
      <c r="IT672" s="333"/>
      <c r="IU672" s="333"/>
      <c r="IV672" s="333"/>
      <c r="IW672" s="333"/>
      <c r="IX672" s="333"/>
      <c r="IY672" s="333"/>
      <c r="IZ672" s="333"/>
      <c r="JA672" s="333"/>
      <c r="JB672" s="333"/>
      <c r="JC672" s="333"/>
      <c r="JD672" s="437"/>
      <c r="JE672" s="438"/>
    </row>
    <row r="673" spans="1:265" ht="18.95" hidden="1" customHeight="1">
      <c r="A673" s="439"/>
      <c r="B673" s="440"/>
      <c r="C673" s="441"/>
      <c r="D673" s="441"/>
      <c r="E673" s="442"/>
      <c r="F673" s="442"/>
      <c r="G673" s="442"/>
      <c r="H673" s="441"/>
      <c r="I673" s="441"/>
      <c r="J673" s="443"/>
      <c r="K673" s="443"/>
      <c r="L673" s="443"/>
      <c r="M673" s="443"/>
      <c r="N673" s="443"/>
      <c r="O673" s="444"/>
      <c r="P673" s="443"/>
      <c r="Q673" s="443"/>
      <c r="R673" s="443"/>
      <c r="S673" s="443"/>
      <c r="T673" s="443"/>
      <c r="U673" s="443"/>
      <c r="V673" s="443"/>
      <c r="W673" s="445"/>
      <c r="X673" s="446"/>
      <c r="Y673" s="446"/>
      <c r="Z673" s="446"/>
      <c r="AA673" s="443"/>
      <c r="AB673" s="443"/>
      <c r="AC673" s="443"/>
      <c r="AD673" s="443"/>
      <c r="AE673" s="443"/>
      <c r="AF673" s="443"/>
      <c r="AG673" s="443"/>
      <c r="AH673" s="443"/>
      <c r="AI673" s="443"/>
      <c r="AJ673" s="443"/>
      <c r="AK673" s="443"/>
      <c r="AL673" s="443"/>
      <c r="AM673" s="443"/>
      <c r="AN673" s="443"/>
      <c r="AO673" s="443"/>
      <c r="AP673" s="443"/>
      <c r="AQ673" s="443"/>
      <c r="AR673" s="443"/>
      <c r="AS673" s="443"/>
      <c r="AT673" s="443"/>
      <c r="AU673" s="443"/>
      <c r="AV673" s="443"/>
      <c r="AW673" s="443"/>
      <c r="AX673" s="443"/>
      <c r="AY673" s="443"/>
      <c r="AZ673" s="443"/>
      <c r="BA673" s="443"/>
      <c r="BB673" s="443"/>
      <c r="BC673" s="443"/>
      <c r="BD673" s="443"/>
      <c r="BE673" s="443"/>
      <c r="BF673" s="443"/>
      <c r="BG673" s="443"/>
      <c r="BH673" s="443"/>
      <c r="BI673" s="443"/>
      <c r="BJ673" s="443"/>
      <c r="BK673" s="443"/>
      <c r="BL673" s="443"/>
      <c r="BM673" s="443"/>
      <c r="BN673" s="443"/>
      <c r="BO673" s="443"/>
      <c r="BP673" s="443"/>
      <c r="BQ673" s="443"/>
      <c r="BR673" s="443"/>
      <c r="BS673" s="443"/>
      <c r="BT673" s="443"/>
      <c r="BU673" s="443"/>
      <c r="BV673" s="443"/>
      <c r="BW673" s="443"/>
      <c r="BX673" s="443"/>
      <c r="BY673" s="443"/>
      <c r="BZ673" s="443"/>
      <c r="CA673" s="443"/>
      <c r="CB673" s="443"/>
      <c r="CC673" s="443"/>
      <c r="CD673" s="443"/>
      <c r="CE673" s="443"/>
      <c r="CF673" s="443"/>
      <c r="CG673" s="443"/>
      <c r="CH673" s="443"/>
      <c r="CI673" s="443"/>
      <c r="CJ673" s="443"/>
      <c r="CK673" s="443"/>
      <c r="CL673" s="443"/>
      <c r="CM673" s="443"/>
      <c r="CN673" s="443"/>
      <c r="CO673" s="443"/>
      <c r="CP673" s="443"/>
      <c r="CQ673" s="443"/>
      <c r="CR673" s="443"/>
      <c r="CS673" s="443"/>
      <c r="CT673" s="443"/>
      <c r="CU673" s="443"/>
      <c r="CV673" s="443"/>
      <c r="CW673" s="443"/>
      <c r="CX673" s="443"/>
      <c r="CY673" s="443"/>
      <c r="CZ673" s="443"/>
      <c r="DA673" s="443"/>
      <c r="DB673" s="443"/>
      <c r="DC673" s="443"/>
      <c r="DD673" s="443"/>
      <c r="DE673" s="443"/>
      <c r="DF673" s="443"/>
      <c r="DG673" s="443"/>
      <c r="DH673" s="443"/>
      <c r="DI673" s="443"/>
      <c r="DJ673" s="443"/>
      <c r="DK673" s="443"/>
      <c r="DL673" s="443"/>
      <c r="DM673" s="443"/>
      <c r="DN673" s="443"/>
      <c r="DO673" s="443"/>
      <c r="DP673" s="443"/>
      <c r="DQ673" s="443"/>
      <c r="DR673" s="443"/>
      <c r="DS673" s="443"/>
      <c r="DT673" s="443"/>
      <c r="DU673" s="443"/>
      <c r="DV673" s="443"/>
      <c r="DW673" s="443"/>
      <c r="DX673" s="443"/>
      <c r="DY673" s="443"/>
      <c r="DZ673" s="443"/>
      <c r="EA673" s="443"/>
      <c r="EB673" s="443"/>
      <c r="EC673" s="443"/>
      <c r="ED673" s="443"/>
      <c r="EE673" s="443"/>
      <c r="EF673" s="443"/>
      <c r="EG673" s="443"/>
      <c r="EH673" s="443"/>
      <c r="EI673" s="443"/>
      <c r="EJ673" s="443"/>
      <c r="EK673" s="443"/>
      <c r="EL673" s="443"/>
      <c r="EM673" s="443"/>
      <c r="EN673" s="443"/>
      <c r="EO673" s="443"/>
      <c r="EP673" s="443"/>
      <c r="EQ673" s="443"/>
      <c r="ER673" s="443"/>
      <c r="ES673" s="447"/>
      <c r="ET673" s="443"/>
      <c r="EU673" s="443"/>
      <c r="EV673" s="443"/>
      <c r="EW673" s="443"/>
      <c r="EX673" s="443"/>
      <c r="EY673" s="443"/>
      <c r="EZ673" s="443"/>
      <c r="FA673" s="443"/>
      <c r="FB673" s="443"/>
      <c r="FC673" s="443"/>
      <c r="FD673" s="443"/>
      <c r="FE673" s="443"/>
      <c r="FF673" s="448"/>
      <c r="FG673" s="443"/>
      <c r="FH673" s="443"/>
      <c r="FI673" s="443"/>
      <c r="FJ673" s="443"/>
      <c r="FK673" s="443"/>
      <c r="FL673" s="443"/>
      <c r="FM673" s="443"/>
      <c r="FN673" s="443"/>
      <c r="FO673" s="443"/>
      <c r="FP673" s="443"/>
      <c r="FQ673" s="449"/>
      <c r="FR673" s="449"/>
      <c r="FS673" s="443"/>
      <c r="FT673" s="443"/>
      <c r="FU673" s="443"/>
      <c r="FV673" s="443"/>
      <c r="FW673" s="443"/>
      <c r="FX673" s="443"/>
      <c r="FY673" s="443"/>
      <c r="FZ673" s="443"/>
      <c r="GA673" s="447"/>
      <c r="GB673" s="447"/>
      <c r="GC673" s="447"/>
      <c r="GD673" s="443"/>
      <c r="GE673" s="443"/>
      <c r="GF673" s="443"/>
      <c r="GG673" s="443"/>
      <c r="GH673" s="443"/>
      <c r="GI673" s="443"/>
      <c r="GJ673" s="443"/>
      <c r="GK673" s="443"/>
      <c r="GL673" s="443"/>
      <c r="GM673" s="443"/>
      <c r="GN673" s="443"/>
      <c r="GO673" s="443"/>
      <c r="GP673" s="443"/>
      <c r="GQ673" s="443"/>
      <c r="GR673" s="443"/>
      <c r="GS673" s="443"/>
      <c r="GT673" s="443"/>
      <c r="GU673" s="443"/>
      <c r="GV673" s="443"/>
      <c r="GW673" s="443"/>
      <c r="GX673" s="443"/>
      <c r="GY673" s="443"/>
      <c r="GZ673" s="443"/>
      <c r="HA673" s="443"/>
      <c r="HB673" s="443"/>
      <c r="HC673" s="443"/>
      <c r="HD673" s="443"/>
      <c r="HE673" s="443"/>
      <c r="HF673" s="443"/>
      <c r="HG673" s="443"/>
      <c r="HH673" s="443"/>
      <c r="HI673" s="443"/>
      <c r="HJ673" s="443"/>
      <c r="HK673" s="443"/>
      <c r="HL673" s="443"/>
      <c r="HM673" s="443"/>
      <c r="HN673" s="443"/>
      <c r="HO673" s="443"/>
      <c r="HP673" s="443"/>
      <c r="HQ673" s="443"/>
      <c r="HR673" s="443"/>
      <c r="HS673" s="443"/>
      <c r="HT673" s="443"/>
      <c r="HU673" s="443"/>
      <c r="HV673" s="443"/>
      <c r="HW673" s="443"/>
      <c r="HX673" s="443"/>
      <c r="HY673" s="443"/>
      <c r="HZ673" s="443"/>
      <c r="IA673" s="443"/>
      <c r="IB673" s="443"/>
      <c r="IC673" s="443"/>
      <c r="ID673" s="443"/>
      <c r="IE673" s="443"/>
      <c r="IF673" s="443"/>
      <c r="IG673" s="443"/>
      <c r="IH673" s="443"/>
      <c r="II673" s="443"/>
      <c r="IJ673" s="443"/>
      <c r="IK673" s="443"/>
      <c r="IL673" s="443"/>
      <c r="IM673" s="443"/>
      <c r="IN673" s="443"/>
      <c r="IO673" s="443"/>
      <c r="IP673" s="443"/>
      <c r="IQ673" s="443"/>
      <c r="IR673" s="443"/>
      <c r="IS673" s="443"/>
      <c r="IT673" s="443"/>
      <c r="IU673" s="443"/>
      <c r="IV673" s="443"/>
      <c r="IW673" s="443"/>
      <c r="IX673" s="443"/>
      <c r="IY673" s="443"/>
      <c r="IZ673" s="443"/>
      <c r="JA673" s="443"/>
      <c r="JB673" s="443"/>
      <c r="JC673" s="443"/>
      <c r="JD673" s="415"/>
    </row>
    <row r="674" spans="1:265" ht="18.95" hidden="1" customHeight="1">
      <c r="A674" s="275"/>
      <c r="B674" s="416"/>
      <c r="C674" s="450"/>
      <c r="D674" s="277"/>
      <c r="E674" s="278"/>
      <c r="F674" s="390"/>
      <c r="G674" s="390"/>
      <c r="H674" s="450"/>
      <c r="I674" s="277"/>
      <c r="J674" s="396"/>
      <c r="K674" s="396"/>
      <c r="L674" s="396"/>
      <c r="M674" s="396"/>
      <c r="N674" s="403"/>
      <c r="O674" s="419"/>
      <c r="P674" s="420"/>
      <c r="Q674" s="421"/>
      <c r="R674" s="421"/>
      <c r="S674" s="421"/>
      <c r="T674" s="421"/>
      <c r="U674" s="421"/>
      <c r="V674" s="421"/>
      <c r="W674" s="422"/>
      <c r="X674" s="423"/>
      <c r="Y674" s="424"/>
      <c r="Z674" s="425"/>
      <c r="AA674" s="421"/>
      <c r="AB674" s="421"/>
      <c r="AC674" s="421"/>
      <c r="AD674" s="421"/>
      <c r="AE674" s="421"/>
      <c r="AF674" s="421"/>
      <c r="AG674" s="421"/>
      <c r="AH674" s="421"/>
      <c r="AI674" s="421"/>
      <c r="AJ674" s="421"/>
      <c r="AK674" s="421"/>
      <c r="AL674" s="421"/>
      <c r="AM674" s="421"/>
      <c r="AN674" s="418"/>
      <c r="AO674" s="421"/>
      <c r="AP674" s="421"/>
      <c r="AQ674" s="421"/>
      <c r="AR674" s="421"/>
      <c r="AS674" s="421"/>
      <c r="AT674" s="421"/>
      <c r="AU674" s="421"/>
      <c r="AV674" s="421"/>
      <c r="AW674" s="421"/>
      <c r="AX674" s="421"/>
      <c r="AY674" s="421"/>
      <c r="AZ674" s="421"/>
      <c r="BA674" s="421"/>
      <c r="BB674" s="421"/>
      <c r="BC674" s="421"/>
      <c r="BD674" s="421"/>
      <c r="BE674" s="421"/>
      <c r="BF674" s="421"/>
      <c r="BG674" s="421"/>
      <c r="BH674" s="421"/>
      <c r="BI674" s="421"/>
      <c r="BJ674" s="421"/>
      <c r="BK674" s="421"/>
      <c r="BL674" s="421"/>
      <c r="BM674" s="421"/>
      <c r="BN674" s="421"/>
      <c r="BO674" s="421"/>
      <c r="BP674" s="421"/>
      <c r="BQ674" s="421"/>
      <c r="BR674" s="421"/>
      <c r="BS674" s="421"/>
      <c r="BT674" s="421"/>
      <c r="BU674" s="421"/>
      <c r="BV674" s="421"/>
      <c r="BW674" s="421"/>
      <c r="BX674" s="421"/>
      <c r="BY674" s="421"/>
      <c r="BZ674" s="421"/>
      <c r="CA674" s="421"/>
      <c r="CB674" s="421"/>
      <c r="CC674" s="421"/>
      <c r="CD674" s="421"/>
      <c r="CE674" s="421"/>
      <c r="CF674" s="406"/>
      <c r="CG674" s="421"/>
      <c r="CH674" s="421"/>
      <c r="CI674" s="421"/>
      <c r="CJ674" s="421"/>
      <c r="CK674" s="421"/>
      <c r="CL674" s="421"/>
      <c r="CM674" s="421"/>
      <c r="CN674" s="421"/>
      <c r="CO674" s="421"/>
      <c r="CP674" s="421"/>
      <c r="CQ674" s="421"/>
      <c r="CR674" s="421"/>
      <c r="CS674" s="421"/>
      <c r="CT674" s="421"/>
      <c r="CU674" s="421"/>
      <c r="CV674" s="421"/>
      <c r="CW674" s="421"/>
      <c r="CX674" s="421"/>
      <c r="CY674" s="421"/>
      <c r="CZ674" s="421"/>
      <c r="DA674" s="421"/>
      <c r="DB674" s="421"/>
      <c r="DC674" s="421"/>
      <c r="DD674" s="421"/>
      <c r="DE674" s="421"/>
      <c r="DF674" s="421"/>
      <c r="DG674" s="421"/>
      <c r="DH674" s="421"/>
      <c r="DI674" s="421"/>
      <c r="DJ674" s="421"/>
      <c r="DK674" s="421"/>
      <c r="DL674" s="421"/>
      <c r="DM674" s="421"/>
      <c r="DN674" s="421"/>
      <c r="DO674" s="418"/>
      <c r="DP674" s="418"/>
      <c r="DQ674" s="421"/>
      <c r="DR674" s="421"/>
      <c r="DS674" s="421"/>
      <c r="DT674" s="421"/>
      <c r="DU674" s="421"/>
      <c r="DV674" s="421"/>
      <c r="DW674" s="421"/>
      <c r="DX674" s="421"/>
      <c r="DY674" s="421"/>
      <c r="DZ674" s="421"/>
      <c r="EA674" s="421"/>
      <c r="EB674" s="421"/>
      <c r="EC674" s="421"/>
      <c r="ED674" s="421"/>
      <c r="EE674" s="421"/>
      <c r="EF674" s="421"/>
      <c r="EG674" s="421"/>
      <c r="EH674" s="421"/>
      <c r="EI674" s="421"/>
      <c r="EJ674" s="421"/>
      <c r="EK674" s="421"/>
      <c r="EL674" s="426"/>
      <c r="EM674" s="426"/>
      <c r="EN674" s="427"/>
      <c r="EO674" s="427"/>
      <c r="EP674" s="427"/>
      <c r="EQ674" s="426"/>
      <c r="ER674" s="426"/>
      <c r="ES674" s="427"/>
      <c r="ET674" s="426"/>
      <c r="EU674" s="427"/>
      <c r="EV674" s="427"/>
      <c r="EW674" s="426"/>
      <c r="EX674" s="426"/>
      <c r="EY674" s="426"/>
      <c r="EZ674" s="426"/>
      <c r="FA674" s="426"/>
      <c r="FB674" s="426"/>
      <c r="FC674" s="426"/>
      <c r="FD674" s="426"/>
      <c r="FE674" s="426"/>
      <c r="FF674" s="428"/>
      <c r="FG674" s="426"/>
      <c r="FH674" s="426"/>
      <c r="FI674" s="426"/>
      <c r="FJ674" s="426"/>
      <c r="FK674" s="426"/>
      <c r="FL674" s="426"/>
      <c r="FM674" s="426"/>
      <c r="FN674" s="426"/>
      <c r="FO674" s="426"/>
      <c r="FP674" s="426"/>
      <c r="FQ674" s="429"/>
      <c r="FR674" s="429"/>
      <c r="FS674" s="426"/>
      <c r="FT674" s="427"/>
      <c r="FU674" s="427"/>
      <c r="FV674" s="427"/>
      <c r="FW674" s="427"/>
      <c r="FX674" s="426"/>
      <c r="FY674" s="426"/>
      <c r="FZ674" s="426"/>
      <c r="GA674" s="427"/>
      <c r="GB674" s="427"/>
      <c r="GC674" s="427"/>
      <c r="GD674" s="401"/>
      <c r="GE674" s="401"/>
      <c r="GF674" s="401"/>
      <c r="GG674" s="401"/>
      <c r="GH674" s="401"/>
      <c r="GI674" s="401"/>
      <c r="GJ674" s="401"/>
      <c r="GK674" s="401"/>
      <c r="GL674" s="401"/>
      <c r="GM674" s="401"/>
      <c r="GN674" s="401"/>
      <c r="GO674" s="401"/>
      <c r="GP674" s="401"/>
      <c r="GQ674" s="401"/>
      <c r="GR674" s="401"/>
      <c r="GS674" s="401"/>
      <c r="GT674" s="401"/>
      <c r="GU674" s="401"/>
      <c r="GV674" s="401"/>
      <c r="GW674" s="401"/>
      <c r="GX674" s="401"/>
      <c r="GY674" s="401"/>
      <c r="GZ674" s="401"/>
      <c r="HA674" s="401"/>
      <c r="HB674" s="401"/>
      <c r="HC674" s="401"/>
      <c r="HD674" s="401"/>
      <c r="HE674" s="401"/>
      <c r="HF674" s="401"/>
      <c r="HG674" s="401"/>
      <c r="HH674" s="401"/>
      <c r="HI674" s="401"/>
      <c r="HJ674" s="401"/>
      <c r="HK674" s="401"/>
      <c r="HL674" s="401"/>
      <c r="HM674" s="401"/>
      <c r="HN674" s="401"/>
      <c r="HO674" s="401"/>
      <c r="HP674" s="401"/>
      <c r="HQ674" s="401"/>
      <c r="HR674" s="401"/>
      <c r="HS674" s="401"/>
      <c r="HT674" s="401"/>
      <c r="HU674" s="401"/>
      <c r="HV674" s="401"/>
      <c r="HW674" s="401"/>
      <c r="HX674" s="401"/>
      <c r="HY674" s="401"/>
      <c r="HZ674" s="401"/>
      <c r="IA674" s="401"/>
      <c r="IB674" s="401"/>
      <c r="IC674" s="401"/>
      <c r="ID674" s="401"/>
      <c r="IE674" s="401"/>
      <c r="IF674" s="401"/>
      <c r="IG674" s="401"/>
      <c r="IH674" s="401"/>
      <c r="II674" s="401"/>
      <c r="IJ674" s="401"/>
      <c r="IK674" s="401"/>
      <c r="IL674" s="401"/>
      <c r="IM674" s="401"/>
      <c r="IN674" s="401"/>
      <c r="IO674" s="401"/>
      <c r="IP674" s="401"/>
      <c r="IQ674" s="401"/>
      <c r="IR674" s="401"/>
      <c r="IS674" s="401"/>
      <c r="IT674" s="401"/>
      <c r="IU674" s="401"/>
      <c r="IV674" s="401"/>
      <c r="IW674" s="401"/>
      <c r="IX674" s="401"/>
      <c r="IY674" s="401"/>
      <c r="IZ674" s="401"/>
      <c r="JA674" s="401"/>
      <c r="JB674" s="401"/>
      <c r="JC674" s="401"/>
      <c r="JD674" s="430"/>
    </row>
    <row r="675" spans="1:265" ht="18.95" hidden="1" customHeight="1">
      <c r="A675" s="275"/>
      <c r="B675" s="276"/>
      <c r="C675" s="277"/>
      <c r="D675" s="277"/>
      <c r="E675" s="451"/>
      <c r="F675" s="451"/>
      <c r="G675" s="451"/>
      <c r="H675" s="277"/>
      <c r="I675" s="276"/>
      <c r="J675" s="452"/>
      <c r="K675" s="403"/>
      <c r="L675" s="403"/>
      <c r="M675" s="403"/>
      <c r="N675" s="403"/>
      <c r="O675" s="431"/>
      <c r="P675" s="404"/>
      <c r="Q675" s="403"/>
      <c r="R675" s="403"/>
      <c r="S675" s="403"/>
      <c r="T675" s="403"/>
      <c r="U675" s="403"/>
      <c r="V675" s="403"/>
      <c r="W675" s="411"/>
      <c r="X675" s="403"/>
      <c r="Y675" s="412"/>
      <c r="Z675" s="412"/>
      <c r="AA675" s="406"/>
      <c r="AB675" s="406"/>
      <c r="AC675" s="406"/>
      <c r="AD675" s="406"/>
      <c r="AE675" s="406"/>
      <c r="AF675" s="406"/>
      <c r="AG675" s="406"/>
      <c r="AH675" s="406"/>
      <c r="AI675" s="406"/>
      <c r="AJ675" s="406"/>
      <c r="AK675" s="406"/>
      <c r="AL675" s="406"/>
      <c r="AM675" s="406"/>
      <c r="AN675" s="406"/>
      <c r="AO675" s="406"/>
      <c r="AP675" s="406"/>
      <c r="AQ675" s="406"/>
      <c r="AR675" s="406"/>
      <c r="AS675" s="406"/>
      <c r="AT675" s="406"/>
      <c r="AU675" s="406"/>
      <c r="AV675" s="406"/>
      <c r="AW675" s="406"/>
      <c r="AX675" s="406"/>
      <c r="AY675" s="406"/>
      <c r="AZ675" s="406"/>
      <c r="BA675" s="406"/>
      <c r="BB675" s="406"/>
      <c r="BC675" s="406"/>
      <c r="BD675" s="406"/>
      <c r="BE675" s="406"/>
      <c r="BF675" s="406"/>
      <c r="BG675" s="406"/>
      <c r="BH675" s="406"/>
      <c r="BI675" s="406"/>
      <c r="BJ675" s="406"/>
      <c r="BK675" s="406"/>
      <c r="BL675" s="406"/>
      <c r="BM675" s="406"/>
      <c r="BN675" s="406"/>
      <c r="BO675" s="406"/>
      <c r="BP675" s="406"/>
      <c r="BQ675" s="406"/>
      <c r="BR675" s="406"/>
      <c r="BS675" s="406"/>
      <c r="BT675" s="406"/>
      <c r="BU675" s="406"/>
      <c r="BV675" s="406"/>
      <c r="BW675" s="406"/>
      <c r="BX675" s="406"/>
      <c r="BY675" s="406"/>
      <c r="BZ675" s="406"/>
      <c r="CA675" s="406"/>
      <c r="CB675" s="406"/>
      <c r="CC675" s="406"/>
      <c r="CD675" s="406"/>
      <c r="CE675" s="406"/>
      <c r="CF675" s="406"/>
      <c r="CG675" s="406"/>
      <c r="CH675" s="406"/>
      <c r="CI675" s="406"/>
      <c r="CJ675" s="406"/>
      <c r="CK675" s="406"/>
      <c r="CL675" s="406"/>
      <c r="CM675" s="406"/>
      <c r="CN675" s="406"/>
      <c r="CO675" s="406"/>
      <c r="CP675" s="406"/>
      <c r="CQ675" s="406"/>
      <c r="CR675" s="406"/>
      <c r="CS675" s="406"/>
      <c r="CT675" s="406"/>
      <c r="CU675" s="406"/>
      <c r="CV675" s="406"/>
      <c r="CW675" s="406"/>
      <c r="CX675" s="406"/>
      <c r="CY675" s="406"/>
      <c r="CZ675" s="406"/>
      <c r="DA675" s="406"/>
      <c r="DB675" s="406"/>
      <c r="DC675" s="406"/>
      <c r="DD675" s="406"/>
      <c r="DE675" s="406"/>
      <c r="DF675" s="406"/>
      <c r="DG675" s="406"/>
      <c r="DH675" s="406"/>
      <c r="DI675" s="406"/>
      <c r="DJ675" s="406"/>
      <c r="DK675" s="406"/>
      <c r="DL675" s="406"/>
      <c r="DM675" s="406"/>
      <c r="DN675" s="406"/>
      <c r="DO675" s="406"/>
      <c r="DP675" s="406"/>
      <c r="DQ675" s="406"/>
      <c r="DR675" s="406"/>
      <c r="DS675" s="406"/>
      <c r="DT675" s="406"/>
      <c r="DU675" s="406"/>
      <c r="DV675" s="406"/>
      <c r="DW675" s="406"/>
      <c r="DX675" s="406"/>
      <c r="DY675" s="406"/>
      <c r="DZ675" s="406"/>
      <c r="EA675" s="406"/>
      <c r="EB675" s="406"/>
      <c r="EC675" s="406"/>
      <c r="ED675" s="406"/>
      <c r="EE675" s="406"/>
      <c r="EF675" s="406"/>
      <c r="EG675" s="406"/>
      <c r="EH675" s="406"/>
      <c r="EI675" s="406"/>
      <c r="EJ675" s="406"/>
      <c r="EK675" s="406"/>
      <c r="EL675" s="406"/>
      <c r="EM675" s="406"/>
      <c r="EN675" s="406"/>
      <c r="EO675" s="406"/>
      <c r="EP675" s="406"/>
      <c r="EQ675" s="406"/>
      <c r="ER675" s="396"/>
      <c r="ES675" s="392"/>
      <c r="ET675" s="406"/>
      <c r="EU675" s="406"/>
      <c r="EV675" s="406"/>
      <c r="EW675" s="406"/>
      <c r="EX675" s="406"/>
      <c r="EY675" s="406"/>
      <c r="EZ675" s="406"/>
      <c r="FA675" s="406"/>
      <c r="FB675" s="406"/>
      <c r="FC675" s="406"/>
      <c r="FD675" s="406"/>
      <c r="FE675" s="406"/>
      <c r="FF675" s="413"/>
      <c r="FG675" s="406"/>
      <c r="FH675" s="406"/>
      <c r="FI675" s="406"/>
      <c r="FJ675" s="406"/>
      <c r="FK675" s="406"/>
      <c r="FL675" s="406"/>
      <c r="FM675" s="406"/>
      <c r="FN675" s="406"/>
      <c r="FO675" s="406"/>
      <c r="FP675" s="406"/>
      <c r="FQ675" s="408"/>
      <c r="FR675" s="408"/>
      <c r="FS675" s="406"/>
      <c r="FT675" s="396"/>
      <c r="FU675" s="396"/>
      <c r="FV675" s="396"/>
      <c r="FW675" s="396"/>
      <c r="FX675" s="406"/>
      <c r="FY675" s="396"/>
      <c r="FZ675" s="396"/>
      <c r="GA675" s="392"/>
      <c r="GB675" s="392"/>
      <c r="GC675" s="392"/>
      <c r="GD675" s="401"/>
      <c r="GE675" s="401"/>
      <c r="GF675" s="401"/>
      <c r="GG675" s="401"/>
      <c r="GH675" s="401"/>
      <c r="GI675" s="401"/>
      <c r="GJ675" s="401"/>
      <c r="GK675" s="401"/>
      <c r="GL675" s="401"/>
      <c r="GM675" s="401"/>
      <c r="GN675" s="401"/>
      <c r="GO675" s="401"/>
      <c r="GP675" s="401"/>
      <c r="GQ675" s="401"/>
      <c r="GR675" s="401"/>
      <c r="GS675" s="401"/>
      <c r="GT675" s="401"/>
      <c r="GU675" s="401"/>
      <c r="GV675" s="401"/>
      <c r="GW675" s="401"/>
      <c r="GX675" s="401"/>
      <c r="GY675" s="401"/>
      <c r="GZ675" s="401"/>
      <c r="HA675" s="401"/>
      <c r="HB675" s="401"/>
      <c r="HC675" s="401"/>
      <c r="HD675" s="401"/>
      <c r="HE675" s="401"/>
      <c r="HF675" s="401"/>
      <c r="HG675" s="401"/>
      <c r="HH675" s="401"/>
      <c r="HI675" s="401"/>
      <c r="HJ675" s="401"/>
      <c r="HK675" s="401"/>
      <c r="HL675" s="401"/>
      <c r="HM675" s="401"/>
      <c r="HN675" s="401"/>
      <c r="HO675" s="401"/>
      <c r="HP675" s="401"/>
      <c r="HQ675" s="401"/>
      <c r="HR675" s="401"/>
      <c r="HS675" s="401"/>
      <c r="HT675" s="401"/>
      <c r="HU675" s="401"/>
      <c r="HV675" s="401"/>
      <c r="HW675" s="401"/>
      <c r="HX675" s="401"/>
      <c r="HY675" s="401"/>
      <c r="HZ675" s="401"/>
      <c r="IA675" s="401"/>
      <c r="IB675" s="401"/>
      <c r="IC675" s="401"/>
      <c r="ID675" s="401"/>
      <c r="IE675" s="401"/>
      <c r="IF675" s="401"/>
      <c r="IG675" s="401"/>
      <c r="IH675" s="401"/>
      <c r="II675" s="401"/>
      <c r="IJ675" s="401"/>
      <c r="IK675" s="401"/>
      <c r="IL675" s="401"/>
      <c r="IM675" s="401"/>
      <c r="IN675" s="401"/>
      <c r="IO675" s="401"/>
      <c r="IP675" s="401"/>
      <c r="IQ675" s="401"/>
      <c r="IR675" s="401"/>
      <c r="IS675" s="401"/>
      <c r="IT675" s="401"/>
      <c r="IU675" s="401"/>
      <c r="IV675" s="401"/>
      <c r="IW675" s="401"/>
      <c r="IX675" s="401"/>
      <c r="IY675" s="401"/>
      <c r="IZ675" s="401"/>
      <c r="JA675" s="401"/>
      <c r="JB675" s="401"/>
      <c r="JC675" s="401"/>
      <c r="JD675" s="432"/>
    </row>
    <row r="676" spans="1:265" ht="18.95" hidden="1" customHeight="1">
      <c r="A676" s="275"/>
      <c r="B676" s="276"/>
      <c r="C676" s="277"/>
      <c r="D676" s="277"/>
      <c r="E676" s="451"/>
      <c r="F676" s="451"/>
      <c r="G676" s="451"/>
      <c r="H676" s="277"/>
      <c r="I676" s="276"/>
      <c r="J676" s="452"/>
      <c r="K676" s="403"/>
      <c r="L676" s="403"/>
      <c r="M676" s="403"/>
      <c r="N676" s="403"/>
      <c r="O676" s="431"/>
      <c r="P676" s="404"/>
      <c r="Q676" s="403"/>
      <c r="R676" s="403"/>
      <c r="S676" s="403"/>
      <c r="T676" s="403"/>
      <c r="U676" s="403"/>
      <c r="V676" s="403"/>
      <c r="W676" s="411"/>
      <c r="X676" s="403"/>
      <c r="Y676" s="412"/>
      <c r="Z676" s="412"/>
      <c r="AA676" s="406"/>
      <c r="AB676" s="406"/>
      <c r="AC676" s="406"/>
      <c r="AD676" s="406"/>
      <c r="AE676" s="406"/>
      <c r="AF676" s="406"/>
      <c r="AG676" s="406"/>
      <c r="AH676" s="406"/>
      <c r="AI676" s="406"/>
      <c r="AJ676" s="406"/>
      <c r="AK676" s="406"/>
      <c r="AL676" s="406"/>
      <c r="AM676" s="406"/>
      <c r="AN676" s="406"/>
      <c r="AO676" s="406"/>
      <c r="AP676" s="406"/>
      <c r="AQ676" s="406"/>
      <c r="AR676" s="406"/>
      <c r="AS676" s="406"/>
      <c r="AT676" s="406"/>
      <c r="AU676" s="406"/>
      <c r="AV676" s="406"/>
      <c r="AW676" s="406"/>
      <c r="AX676" s="406"/>
      <c r="AY676" s="406"/>
      <c r="AZ676" s="406"/>
      <c r="BA676" s="406"/>
      <c r="BB676" s="406"/>
      <c r="BC676" s="406"/>
      <c r="BD676" s="406"/>
      <c r="BE676" s="406"/>
      <c r="BF676" s="406"/>
      <c r="BG676" s="406"/>
      <c r="BH676" s="406"/>
      <c r="BI676" s="406"/>
      <c r="BJ676" s="406"/>
      <c r="BK676" s="406"/>
      <c r="BL676" s="406"/>
      <c r="BM676" s="406"/>
      <c r="BN676" s="406"/>
      <c r="BO676" s="406"/>
      <c r="BP676" s="406"/>
      <c r="BQ676" s="406"/>
      <c r="BR676" s="406"/>
      <c r="BS676" s="406"/>
      <c r="BT676" s="406"/>
      <c r="BU676" s="406"/>
      <c r="BV676" s="406"/>
      <c r="BW676" s="406"/>
      <c r="BX676" s="406"/>
      <c r="BY676" s="406"/>
      <c r="BZ676" s="406"/>
      <c r="CA676" s="406"/>
      <c r="CB676" s="406"/>
      <c r="CC676" s="406"/>
      <c r="CD676" s="406"/>
      <c r="CE676" s="406"/>
      <c r="CF676" s="406"/>
      <c r="CG676" s="406"/>
      <c r="CH676" s="406"/>
      <c r="CI676" s="406"/>
      <c r="CJ676" s="406"/>
      <c r="CK676" s="406"/>
      <c r="CL676" s="406"/>
      <c r="CM676" s="406"/>
      <c r="CN676" s="406"/>
      <c r="CO676" s="406"/>
      <c r="CP676" s="406"/>
      <c r="CQ676" s="406"/>
      <c r="CR676" s="406"/>
      <c r="CS676" s="406"/>
      <c r="CT676" s="406"/>
      <c r="CU676" s="406"/>
      <c r="CV676" s="406"/>
      <c r="CW676" s="406"/>
      <c r="CX676" s="406"/>
      <c r="CY676" s="406"/>
      <c r="CZ676" s="406"/>
      <c r="DA676" s="406"/>
      <c r="DB676" s="406"/>
      <c r="DC676" s="406"/>
      <c r="DD676" s="406"/>
      <c r="DE676" s="406"/>
      <c r="DF676" s="406"/>
      <c r="DG676" s="406"/>
      <c r="DH676" s="406"/>
      <c r="DI676" s="406"/>
      <c r="DJ676" s="406"/>
      <c r="DK676" s="406"/>
      <c r="DL676" s="406"/>
      <c r="DM676" s="406"/>
      <c r="DN676" s="406"/>
      <c r="DO676" s="406"/>
      <c r="DP676" s="406"/>
      <c r="DQ676" s="406"/>
      <c r="DR676" s="406"/>
      <c r="DS676" s="406"/>
      <c r="DT676" s="406"/>
      <c r="DU676" s="406"/>
      <c r="DV676" s="406"/>
      <c r="DW676" s="406"/>
      <c r="DX676" s="406"/>
      <c r="DY676" s="406"/>
      <c r="DZ676" s="406"/>
      <c r="EA676" s="406"/>
      <c r="EB676" s="406"/>
      <c r="EC676" s="406"/>
      <c r="ED676" s="406"/>
      <c r="EE676" s="406"/>
      <c r="EF676" s="406"/>
      <c r="EG676" s="406"/>
      <c r="EH676" s="406"/>
      <c r="EI676" s="406"/>
      <c r="EJ676" s="406"/>
      <c r="EK676" s="406"/>
      <c r="EL676" s="406"/>
      <c r="EM676" s="406"/>
      <c r="EN676" s="406"/>
      <c r="EO676" s="406"/>
      <c r="EP676" s="406"/>
      <c r="EQ676" s="406"/>
      <c r="ER676" s="406"/>
      <c r="ES676" s="403"/>
      <c r="ET676" s="406"/>
      <c r="EU676" s="406"/>
      <c r="EV676" s="406"/>
      <c r="EW676" s="406"/>
      <c r="EX676" s="406"/>
      <c r="EY676" s="406"/>
      <c r="EZ676" s="406"/>
      <c r="FA676" s="406"/>
      <c r="FB676" s="406"/>
      <c r="FC676" s="406"/>
      <c r="FD676" s="406"/>
      <c r="FE676" s="406"/>
      <c r="FF676" s="413"/>
      <c r="FG676" s="406"/>
      <c r="FH676" s="406"/>
      <c r="FI676" s="406"/>
      <c r="FJ676" s="406"/>
      <c r="FK676" s="406"/>
      <c r="FL676" s="406"/>
      <c r="FM676" s="406"/>
      <c r="FN676" s="406"/>
      <c r="FO676" s="406"/>
      <c r="FP676" s="406"/>
      <c r="FQ676" s="408"/>
      <c r="FR676" s="408"/>
      <c r="FS676" s="406"/>
      <c r="FT676" s="406"/>
      <c r="FU676" s="406"/>
      <c r="FV676" s="406"/>
      <c r="FW676" s="406"/>
      <c r="FX676" s="406"/>
      <c r="FY676" s="406"/>
      <c r="FZ676" s="406"/>
      <c r="GA676" s="403"/>
      <c r="GB676" s="403"/>
      <c r="GC676" s="403"/>
      <c r="GD676" s="433"/>
      <c r="GE676" s="433"/>
      <c r="GF676" s="433"/>
      <c r="GG676" s="433"/>
      <c r="GH676" s="433"/>
      <c r="GI676" s="433"/>
      <c r="GJ676" s="433"/>
      <c r="GK676" s="433"/>
      <c r="GL676" s="433"/>
      <c r="GM676" s="433"/>
      <c r="GN676" s="433"/>
      <c r="GO676" s="433"/>
      <c r="GP676" s="433"/>
      <c r="GQ676" s="433"/>
      <c r="GR676" s="433"/>
      <c r="GS676" s="433"/>
      <c r="GT676" s="433"/>
      <c r="GU676" s="433"/>
      <c r="GV676" s="433"/>
      <c r="GW676" s="433"/>
      <c r="GX676" s="433"/>
      <c r="GY676" s="433"/>
      <c r="GZ676" s="433"/>
      <c r="HA676" s="433"/>
      <c r="HB676" s="433"/>
      <c r="HC676" s="433"/>
      <c r="HD676" s="433"/>
      <c r="HE676" s="433"/>
      <c r="HF676" s="433"/>
      <c r="HG676" s="433"/>
      <c r="HH676" s="433"/>
      <c r="HI676" s="433"/>
      <c r="HJ676" s="433"/>
      <c r="HK676" s="433"/>
      <c r="HL676" s="433"/>
      <c r="HM676" s="433"/>
      <c r="HN676" s="433"/>
      <c r="HO676" s="433"/>
      <c r="HP676" s="433"/>
      <c r="HQ676" s="433"/>
      <c r="HR676" s="433"/>
      <c r="HS676" s="433"/>
      <c r="HT676" s="433"/>
      <c r="HU676" s="433"/>
      <c r="HV676" s="433"/>
      <c r="HW676" s="433"/>
      <c r="HX676" s="433"/>
      <c r="HY676" s="433"/>
      <c r="HZ676" s="433"/>
      <c r="IA676" s="433"/>
      <c r="IB676" s="433"/>
      <c r="IC676" s="433"/>
      <c r="ID676" s="433"/>
      <c r="IE676" s="433"/>
      <c r="IF676" s="433"/>
      <c r="IG676" s="433"/>
      <c r="IH676" s="433"/>
      <c r="II676" s="433"/>
      <c r="IJ676" s="433"/>
      <c r="IK676" s="433"/>
      <c r="IL676" s="433"/>
      <c r="IM676" s="433"/>
      <c r="IN676" s="433"/>
      <c r="IO676" s="433"/>
      <c r="IP676" s="433"/>
      <c r="IQ676" s="433"/>
      <c r="IR676" s="433"/>
      <c r="IS676" s="433"/>
      <c r="IT676" s="433"/>
      <c r="IU676" s="433"/>
      <c r="IV676" s="433"/>
      <c r="IW676" s="433"/>
      <c r="IX676" s="433"/>
      <c r="IY676" s="433"/>
      <c r="IZ676" s="433"/>
      <c r="JA676" s="433"/>
      <c r="JB676" s="433"/>
      <c r="JC676" s="433"/>
      <c r="JD676" s="432"/>
    </row>
    <row r="677" spans="1:265" ht="18.95" hidden="1" customHeight="1">
      <c r="A677" s="275"/>
      <c r="B677" s="276"/>
      <c r="C677" s="277"/>
      <c r="D677" s="277"/>
      <c r="E677" s="451"/>
      <c r="F677" s="451"/>
      <c r="G677" s="451"/>
      <c r="H677" s="277"/>
      <c r="I677" s="276"/>
      <c r="J677" s="452"/>
      <c r="K677" s="403"/>
      <c r="L677" s="403"/>
      <c r="M677" s="403"/>
      <c r="N677" s="403"/>
      <c r="O677" s="431"/>
      <c r="P677" s="404"/>
      <c r="Q677" s="403"/>
      <c r="R677" s="403"/>
      <c r="S677" s="403"/>
      <c r="T677" s="403"/>
      <c r="U677" s="403"/>
      <c r="V677" s="403"/>
      <c r="W677" s="411"/>
      <c r="X677" s="403"/>
      <c r="Y677" s="412"/>
      <c r="Z677" s="412"/>
      <c r="AA677" s="406"/>
      <c r="AB677" s="406"/>
      <c r="AC677" s="406"/>
      <c r="AD677" s="406"/>
      <c r="AE677" s="406"/>
      <c r="AF677" s="406"/>
      <c r="AG677" s="406"/>
      <c r="AH677" s="406"/>
      <c r="AI677" s="406"/>
      <c r="AJ677" s="406"/>
      <c r="AK677" s="406"/>
      <c r="AL677" s="406"/>
      <c r="AM677" s="406"/>
      <c r="AN677" s="406"/>
      <c r="AO677" s="406"/>
      <c r="AP677" s="406"/>
      <c r="AQ677" s="406"/>
      <c r="AR677" s="406"/>
      <c r="AS677" s="406"/>
      <c r="AT677" s="406"/>
      <c r="AU677" s="406"/>
      <c r="AV677" s="406"/>
      <c r="AW677" s="406"/>
      <c r="AX677" s="406"/>
      <c r="AY677" s="406"/>
      <c r="AZ677" s="406"/>
      <c r="BA677" s="406"/>
      <c r="BB677" s="406"/>
      <c r="BC677" s="406"/>
      <c r="BD677" s="406"/>
      <c r="BE677" s="406"/>
      <c r="BF677" s="406"/>
      <c r="BG677" s="406"/>
      <c r="BH677" s="406"/>
      <c r="BI677" s="406"/>
      <c r="BJ677" s="406"/>
      <c r="BK677" s="406"/>
      <c r="BL677" s="406"/>
      <c r="BM677" s="406"/>
      <c r="BN677" s="406"/>
      <c r="BO677" s="406"/>
      <c r="BP677" s="406"/>
      <c r="BQ677" s="406"/>
      <c r="BR677" s="406"/>
      <c r="BS677" s="406"/>
      <c r="BT677" s="406"/>
      <c r="BU677" s="406"/>
      <c r="BV677" s="406"/>
      <c r="BW677" s="406"/>
      <c r="BX677" s="406"/>
      <c r="BY677" s="406"/>
      <c r="BZ677" s="406"/>
      <c r="CA677" s="406"/>
      <c r="CB677" s="406"/>
      <c r="CC677" s="406"/>
      <c r="CD677" s="406"/>
      <c r="CE677" s="406"/>
      <c r="CF677" s="406"/>
      <c r="CG677" s="406"/>
      <c r="CH677" s="406"/>
      <c r="CI677" s="406"/>
      <c r="CJ677" s="406"/>
      <c r="CK677" s="406"/>
      <c r="CL677" s="406"/>
      <c r="CM677" s="406"/>
      <c r="CN677" s="406"/>
      <c r="CO677" s="406"/>
      <c r="CP677" s="406"/>
      <c r="CQ677" s="406"/>
      <c r="CR677" s="406"/>
      <c r="CS677" s="406"/>
      <c r="CT677" s="406"/>
      <c r="CU677" s="406"/>
      <c r="CV677" s="406"/>
      <c r="CW677" s="406"/>
      <c r="CX677" s="406"/>
      <c r="CY677" s="406"/>
      <c r="CZ677" s="406"/>
      <c r="DA677" s="406"/>
      <c r="DB677" s="406"/>
      <c r="DC677" s="406"/>
      <c r="DD677" s="406"/>
      <c r="DE677" s="406"/>
      <c r="DF677" s="406"/>
      <c r="DG677" s="406"/>
      <c r="DH677" s="406"/>
      <c r="DI677" s="406"/>
      <c r="DJ677" s="406"/>
      <c r="DK677" s="406"/>
      <c r="DL677" s="406"/>
      <c r="DM677" s="406"/>
      <c r="DN677" s="406"/>
      <c r="DO677" s="406"/>
      <c r="DP677" s="406"/>
      <c r="DQ677" s="406"/>
      <c r="DR677" s="406"/>
      <c r="DS677" s="406"/>
      <c r="DT677" s="406"/>
      <c r="DU677" s="406"/>
      <c r="DV677" s="406"/>
      <c r="DW677" s="406"/>
      <c r="DX677" s="406"/>
      <c r="DY677" s="406"/>
      <c r="DZ677" s="406"/>
      <c r="EA677" s="406"/>
      <c r="EB677" s="406"/>
      <c r="EC677" s="406"/>
      <c r="ED677" s="406"/>
      <c r="EE677" s="406"/>
      <c r="EF677" s="406"/>
      <c r="EG677" s="406"/>
      <c r="EH677" s="406"/>
      <c r="EI677" s="406"/>
      <c r="EJ677" s="406"/>
      <c r="EK677" s="406"/>
      <c r="EL677" s="406"/>
      <c r="EM677" s="406"/>
      <c r="EN677" s="406"/>
      <c r="EO677" s="406"/>
      <c r="EP677" s="406"/>
      <c r="EQ677" s="406"/>
      <c r="ER677" s="406"/>
      <c r="ES677" s="403"/>
      <c r="ET677" s="406"/>
      <c r="EU677" s="406"/>
      <c r="EV677" s="406"/>
      <c r="EW677" s="406"/>
      <c r="EX677" s="406"/>
      <c r="EY677" s="406"/>
      <c r="EZ677" s="406"/>
      <c r="FA677" s="406"/>
      <c r="FB677" s="406"/>
      <c r="FC677" s="406"/>
      <c r="FD677" s="406"/>
      <c r="FE677" s="406"/>
      <c r="FF677" s="413"/>
      <c r="FG677" s="406"/>
      <c r="FH677" s="406"/>
      <c r="FI677" s="406"/>
      <c r="FJ677" s="406"/>
      <c r="FK677" s="406"/>
      <c r="FL677" s="406"/>
      <c r="FM677" s="406"/>
      <c r="FN677" s="406"/>
      <c r="FO677" s="406"/>
      <c r="FP677" s="406"/>
      <c r="FQ677" s="408"/>
      <c r="FR677" s="408"/>
      <c r="FS677" s="406"/>
      <c r="FT677" s="406"/>
      <c r="FU677" s="406"/>
      <c r="FV677" s="406"/>
      <c r="FW677" s="406"/>
      <c r="FX677" s="406"/>
      <c r="FY677" s="406"/>
      <c r="FZ677" s="406"/>
      <c r="GA677" s="403"/>
      <c r="GB677" s="403"/>
      <c r="GC677" s="403"/>
      <c r="GD677" s="433"/>
      <c r="GE677" s="433"/>
      <c r="GF677" s="433"/>
      <c r="GG677" s="433"/>
      <c r="GH677" s="433"/>
      <c r="GI677" s="433"/>
      <c r="GJ677" s="433"/>
      <c r="GK677" s="433"/>
      <c r="GL677" s="433"/>
      <c r="GM677" s="433"/>
      <c r="GN677" s="433"/>
      <c r="GO677" s="433"/>
      <c r="GP677" s="433"/>
      <c r="GQ677" s="433"/>
      <c r="GR677" s="433"/>
      <c r="GS677" s="433"/>
      <c r="GT677" s="433"/>
      <c r="GU677" s="433"/>
      <c r="GV677" s="433"/>
      <c r="GW677" s="433"/>
      <c r="GX677" s="433"/>
      <c r="GY677" s="433"/>
      <c r="GZ677" s="433"/>
      <c r="HA677" s="433"/>
      <c r="HB677" s="433"/>
      <c r="HC677" s="433"/>
      <c r="HD677" s="433"/>
      <c r="HE677" s="433"/>
      <c r="HF677" s="433"/>
      <c r="HG677" s="433"/>
      <c r="HH677" s="433"/>
      <c r="HI677" s="433"/>
      <c r="HJ677" s="433"/>
      <c r="HK677" s="433"/>
      <c r="HL677" s="433"/>
      <c r="HM677" s="433"/>
      <c r="HN677" s="433"/>
      <c r="HO677" s="433"/>
      <c r="HP677" s="433"/>
      <c r="HQ677" s="433"/>
      <c r="HR677" s="433"/>
      <c r="HS677" s="433"/>
      <c r="HT677" s="433"/>
      <c r="HU677" s="433"/>
      <c r="HV677" s="433"/>
      <c r="HW677" s="433"/>
      <c r="HX677" s="433"/>
      <c r="HY677" s="433"/>
      <c r="HZ677" s="433"/>
      <c r="IA677" s="433"/>
      <c r="IB677" s="433"/>
      <c r="IC677" s="433"/>
      <c r="ID677" s="433"/>
      <c r="IE677" s="433"/>
      <c r="IF677" s="433"/>
      <c r="IG677" s="433"/>
      <c r="IH677" s="433"/>
      <c r="II677" s="433"/>
      <c r="IJ677" s="433"/>
      <c r="IK677" s="433"/>
      <c r="IL677" s="433"/>
      <c r="IM677" s="433"/>
      <c r="IN677" s="433"/>
      <c r="IO677" s="433"/>
      <c r="IP677" s="433"/>
      <c r="IQ677" s="433"/>
      <c r="IR677" s="433"/>
      <c r="IS677" s="433"/>
      <c r="IT677" s="433"/>
      <c r="IU677" s="433"/>
      <c r="IV677" s="433"/>
      <c r="IW677" s="433"/>
      <c r="IX677" s="433"/>
      <c r="IY677" s="433"/>
      <c r="IZ677" s="433"/>
      <c r="JA677" s="433"/>
      <c r="JB677" s="433"/>
      <c r="JC677" s="433"/>
      <c r="JD677" s="432"/>
    </row>
    <row r="678" spans="1:265" ht="18.95" hidden="1" customHeight="1">
      <c r="A678" s="275"/>
      <c r="B678" s="276"/>
      <c r="C678" s="277"/>
      <c r="D678" s="277"/>
      <c r="E678" s="451"/>
      <c r="F678" s="451"/>
      <c r="G678" s="451"/>
      <c r="H678" s="277"/>
      <c r="I678" s="276"/>
      <c r="J678" s="452"/>
      <c r="K678" s="403"/>
      <c r="L678" s="403"/>
      <c r="M678" s="403"/>
      <c r="N678" s="403"/>
      <c r="O678" s="431"/>
      <c r="P678" s="404"/>
      <c r="Q678" s="403"/>
      <c r="R678" s="403"/>
      <c r="S678" s="403"/>
      <c r="T678" s="403"/>
      <c r="U678" s="403"/>
      <c r="V678" s="403"/>
      <c r="W678" s="411"/>
      <c r="X678" s="403"/>
      <c r="Y678" s="406"/>
      <c r="Z678" s="406"/>
      <c r="AA678" s="406"/>
      <c r="AB678" s="406"/>
      <c r="AC678" s="406"/>
      <c r="AD678" s="406"/>
      <c r="AE678" s="406"/>
      <c r="AF678" s="406"/>
      <c r="AG678" s="406"/>
      <c r="AH678" s="406"/>
      <c r="AI678" s="406"/>
      <c r="AJ678" s="406"/>
      <c r="AK678" s="406"/>
      <c r="AL678" s="406"/>
      <c r="AM678" s="406"/>
      <c r="AN678" s="406"/>
      <c r="AO678" s="406"/>
      <c r="AP678" s="406"/>
      <c r="AQ678" s="406"/>
      <c r="AR678" s="406"/>
      <c r="AS678" s="406"/>
      <c r="AT678" s="406"/>
      <c r="AU678" s="406"/>
      <c r="AV678" s="406"/>
      <c r="AW678" s="406"/>
      <c r="AX678" s="406"/>
      <c r="AY678" s="406"/>
      <c r="AZ678" s="406"/>
      <c r="BA678" s="406"/>
      <c r="BB678" s="406"/>
      <c r="BC678" s="406"/>
      <c r="BD678" s="406"/>
      <c r="BE678" s="406"/>
      <c r="BF678" s="406"/>
      <c r="BG678" s="406"/>
      <c r="BH678" s="406"/>
      <c r="BI678" s="406"/>
      <c r="BJ678" s="406"/>
      <c r="BK678" s="406"/>
      <c r="BL678" s="406"/>
      <c r="BM678" s="406"/>
      <c r="BN678" s="406"/>
      <c r="BO678" s="406"/>
      <c r="BP678" s="406"/>
      <c r="BQ678" s="406"/>
      <c r="BR678" s="406"/>
      <c r="BS678" s="406"/>
      <c r="BT678" s="406"/>
      <c r="BU678" s="406"/>
      <c r="BV678" s="406"/>
      <c r="BW678" s="406"/>
      <c r="BX678" s="406"/>
      <c r="BY678" s="406"/>
      <c r="BZ678" s="406"/>
      <c r="CA678" s="406"/>
      <c r="CB678" s="406"/>
      <c r="CC678" s="406"/>
      <c r="CD678" s="406"/>
      <c r="CE678" s="406"/>
      <c r="CF678" s="406"/>
      <c r="CG678" s="406"/>
      <c r="CH678" s="406"/>
      <c r="CI678" s="406"/>
      <c r="CJ678" s="406"/>
      <c r="CK678" s="406"/>
      <c r="CL678" s="406"/>
      <c r="CM678" s="406"/>
      <c r="CN678" s="406"/>
      <c r="CO678" s="406"/>
      <c r="CP678" s="406"/>
      <c r="CQ678" s="406"/>
      <c r="CR678" s="406"/>
      <c r="CS678" s="406"/>
      <c r="CT678" s="406"/>
      <c r="CU678" s="406"/>
      <c r="CV678" s="406"/>
      <c r="CW678" s="406"/>
      <c r="CX678" s="406"/>
      <c r="CY678" s="406"/>
      <c r="CZ678" s="406"/>
      <c r="DA678" s="406"/>
      <c r="DB678" s="406"/>
      <c r="DC678" s="406"/>
      <c r="DD678" s="406"/>
      <c r="DE678" s="406"/>
      <c r="DF678" s="406"/>
      <c r="DG678" s="406"/>
      <c r="DH678" s="406"/>
      <c r="DI678" s="406"/>
      <c r="DJ678" s="406"/>
      <c r="DK678" s="406"/>
      <c r="DL678" s="406"/>
      <c r="DM678" s="406"/>
      <c r="DN678" s="406"/>
      <c r="DO678" s="406"/>
      <c r="DP678" s="406"/>
      <c r="DQ678" s="406"/>
      <c r="DR678" s="406"/>
      <c r="DS678" s="406"/>
      <c r="DT678" s="406"/>
      <c r="DU678" s="406"/>
      <c r="DV678" s="406"/>
      <c r="DW678" s="406"/>
      <c r="DX678" s="406"/>
      <c r="DY678" s="406"/>
      <c r="DZ678" s="406"/>
      <c r="EA678" s="406"/>
      <c r="EB678" s="406"/>
      <c r="EC678" s="406"/>
      <c r="ED678" s="406"/>
      <c r="EE678" s="406"/>
      <c r="EF678" s="406"/>
      <c r="EG678" s="406"/>
      <c r="EH678" s="406"/>
      <c r="EI678" s="406"/>
      <c r="EJ678" s="406"/>
      <c r="EK678" s="406"/>
      <c r="EL678" s="406"/>
      <c r="EM678" s="406"/>
      <c r="EN678" s="406"/>
      <c r="EO678" s="406"/>
      <c r="EP678" s="406"/>
      <c r="EQ678" s="406"/>
      <c r="ER678" s="406"/>
      <c r="ES678" s="403"/>
      <c r="ET678" s="406"/>
      <c r="EU678" s="406"/>
      <c r="EV678" s="406"/>
      <c r="EW678" s="406"/>
      <c r="EX678" s="406"/>
      <c r="EY678" s="406"/>
      <c r="EZ678" s="406"/>
      <c r="FA678" s="406"/>
      <c r="FB678" s="406"/>
      <c r="FC678" s="406"/>
      <c r="FD678" s="406"/>
      <c r="FE678" s="406"/>
      <c r="FF678" s="413"/>
      <c r="FG678" s="406"/>
      <c r="FH678" s="406"/>
      <c r="FI678" s="406"/>
      <c r="FJ678" s="406"/>
      <c r="FK678" s="406"/>
      <c r="FL678" s="406"/>
      <c r="FM678" s="406"/>
      <c r="FN678" s="406"/>
      <c r="FO678" s="406"/>
      <c r="FP678" s="406"/>
      <c r="FQ678" s="408"/>
      <c r="FR678" s="408"/>
      <c r="FS678" s="406"/>
      <c r="FT678" s="406"/>
      <c r="FU678" s="406"/>
      <c r="FV678" s="406"/>
      <c r="FW678" s="406"/>
      <c r="FX678" s="406"/>
      <c r="FY678" s="406"/>
      <c r="FZ678" s="406"/>
      <c r="GA678" s="403"/>
      <c r="GB678" s="403"/>
      <c r="GC678" s="403"/>
      <c r="GD678" s="433"/>
      <c r="GE678" s="433"/>
      <c r="GF678" s="433"/>
      <c r="GG678" s="433"/>
      <c r="GH678" s="433"/>
      <c r="GI678" s="433"/>
      <c r="GJ678" s="433"/>
      <c r="GK678" s="433"/>
      <c r="GL678" s="433"/>
      <c r="GM678" s="433"/>
      <c r="GN678" s="433"/>
      <c r="GO678" s="433"/>
      <c r="GP678" s="433"/>
      <c r="GQ678" s="433"/>
      <c r="GR678" s="433"/>
      <c r="GS678" s="433"/>
      <c r="GT678" s="433"/>
      <c r="GU678" s="433"/>
      <c r="GV678" s="433"/>
      <c r="GW678" s="433"/>
      <c r="GX678" s="433"/>
      <c r="GY678" s="433"/>
      <c r="GZ678" s="433"/>
      <c r="HA678" s="433"/>
      <c r="HB678" s="433"/>
      <c r="HC678" s="433"/>
      <c r="HD678" s="433"/>
      <c r="HE678" s="433"/>
      <c r="HF678" s="433"/>
      <c r="HG678" s="433"/>
      <c r="HH678" s="433"/>
      <c r="HI678" s="433"/>
      <c r="HJ678" s="433"/>
      <c r="HK678" s="433"/>
      <c r="HL678" s="433"/>
      <c r="HM678" s="433"/>
      <c r="HN678" s="433"/>
      <c r="HO678" s="433"/>
      <c r="HP678" s="433"/>
      <c r="HQ678" s="433"/>
      <c r="HR678" s="433"/>
      <c r="HS678" s="433"/>
      <c r="HT678" s="433"/>
      <c r="HU678" s="433"/>
      <c r="HV678" s="433"/>
      <c r="HW678" s="433"/>
      <c r="HX678" s="433"/>
      <c r="HY678" s="433"/>
      <c r="HZ678" s="433"/>
      <c r="IA678" s="433"/>
      <c r="IB678" s="433"/>
      <c r="IC678" s="433"/>
      <c r="ID678" s="433"/>
      <c r="IE678" s="433"/>
      <c r="IF678" s="433"/>
      <c r="IG678" s="433"/>
      <c r="IH678" s="433"/>
      <c r="II678" s="433"/>
      <c r="IJ678" s="433"/>
      <c r="IK678" s="433"/>
      <c r="IL678" s="433"/>
      <c r="IM678" s="433"/>
      <c r="IN678" s="433"/>
      <c r="IO678" s="433"/>
      <c r="IP678" s="433"/>
      <c r="IQ678" s="433"/>
      <c r="IR678" s="433"/>
      <c r="IS678" s="433"/>
      <c r="IT678" s="433"/>
      <c r="IU678" s="433"/>
      <c r="IV678" s="433"/>
      <c r="IW678" s="433"/>
      <c r="IX678" s="433"/>
      <c r="IY678" s="433"/>
      <c r="IZ678" s="433"/>
      <c r="JA678" s="433"/>
      <c r="JB678" s="433"/>
      <c r="JC678" s="433"/>
      <c r="JD678" s="434"/>
    </row>
    <row r="679" spans="1:265" ht="18.95" hidden="1" customHeight="1">
      <c r="A679" s="275"/>
      <c r="B679" s="276"/>
      <c r="C679" s="277"/>
      <c r="D679" s="277"/>
      <c r="E679" s="451"/>
      <c r="F679" s="451"/>
      <c r="G679" s="451"/>
      <c r="H679" s="277"/>
      <c r="I679" s="276"/>
      <c r="J679" s="452"/>
      <c r="K679" s="403"/>
      <c r="L679" s="403"/>
      <c r="M679" s="403"/>
      <c r="N679" s="403"/>
      <c r="O679" s="431"/>
      <c r="P679" s="404"/>
      <c r="Q679" s="403"/>
      <c r="R679" s="403"/>
      <c r="S679" s="403"/>
      <c r="T679" s="403"/>
      <c r="U679" s="403"/>
      <c r="V679" s="403"/>
      <c r="W679" s="411"/>
      <c r="X679" s="403"/>
      <c r="Y679" s="406"/>
      <c r="Z679" s="406"/>
      <c r="AA679" s="406"/>
      <c r="AB679" s="406"/>
      <c r="AC679" s="406"/>
      <c r="AD679" s="406"/>
      <c r="AE679" s="406"/>
      <c r="AF679" s="406"/>
      <c r="AG679" s="406"/>
      <c r="AH679" s="406"/>
      <c r="AI679" s="406"/>
      <c r="AJ679" s="406"/>
      <c r="AK679" s="406"/>
      <c r="AL679" s="406"/>
      <c r="AM679" s="406"/>
      <c r="AN679" s="406"/>
      <c r="AO679" s="406"/>
      <c r="AP679" s="406"/>
      <c r="AQ679" s="406"/>
      <c r="AR679" s="406"/>
      <c r="AS679" s="406"/>
      <c r="AT679" s="406"/>
      <c r="AU679" s="406"/>
      <c r="AV679" s="406"/>
      <c r="AW679" s="406"/>
      <c r="AX679" s="406"/>
      <c r="AY679" s="406"/>
      <c r="AZ679" s="406"/>
      <c r="BA679" s="406"/>
      <c r="BB679" s="406"/>
      <c r="BC679" s="406"/>
      <c r="BD679" s="406"/>
      <c r="BE679" s="406"/>
      <c r="BF679" s="406"/>
      <c r="BG679" s="406"/>
      <c r="BH679" s="406"/>
      <c r="BI679" s="406"/>
      <c r="BJ679" s="406"/>
      <c r="BK679" s="406"/>
      <c r="BL679" s="406"/>
      <c r="BM679" s="406"/>
      <c r="BN679" s="406"/>
      <c r="BO679" s="406"/>
      <c r="BP679" s="406"/>
      <c r="BQ679" s="406"/>
      <c r="BR679" s="406"/>
      <c r="BS679" s="406"/>
      <c r="BT679" s="406"/>
      <c r="BU679" s="406"/>
      <c r="BV679" s="406"/>
      <c r="BW679" s="406"/>
      <c r="BX679" s="406"/>
      <c r="BY679" s="406"/>
      <c r="BZ679" s="406"/>
      <c r="CA679" s="406"/>
      <c r="CB679" s="406"/>
      <c r="CC679" s="406"/>
      <c r="CD679" s="406"/>
      <c r="CE679" s="406"/>
      <c r="CF679" s="406"/>
      <c r="CG679" s="406"/>
      <c r="CH679" s="406"/>
      <c r="CI679" s="406"/>
      <c r="CJ679" s="406"/>
      <c r="CK679" s="406"/>
      <c r="CL679" s="406"/>
      <c r="CM679" s="406"/>
      <c r="CN679" s="406"/>
      <c r="CO679" s="406"/>
      <c r="CP679" s="406"/>
      <c r="CQ679" s="406"/>
      <c r="CR679" s="406"/>
      <c r="CS679" s="406"/>
      <c r="CT679" s="406"/>
      <c r="CU679" s="406"/>
      <c r="CV679" s="406"/>
      <c r="CW679" s="406"/>
      <c r="CX679" s="406"/>
      <c r="CY679" s="406"/>
      <c r="CZ679" s="406"/>
      <c r="DA679" s="406"/>
      <c r="DB679" s="406"/>
      <c r="DC679" s="406"/>
      <c r="DD679" s="406"/>
      <c r="DE679" s="406"/>
      <c r="DF679" s="406"/>
      <c r="DG679" s="406"/>
      <c r="DH679" s="406"/>
      <c r="DI679" s="406"/>
      <c r="DJ679" s="406"/>
      <c r="DK679" s="406"/>
      <c r="DL679" s="406"/>
      <c r="DM679" s="406"/>
      <c r="DN679" s="406"/>
      <c r="DO679" s="406"/>
      <c r="DP679" s="406"/>
      <c r="DQ679" s="406"/>
      <c r="DR679" s="406"/>
      <c r="DS679" s="406"/>
      <c r="DT679" s="406"/>
      <c r="DU679" s="406"/>
      <c r="DV679" s="406"/>
      <c r="DW679" s="406"/>
      <c r="DX679" s="406"/>
      <c r="DY679" s="406"/>
      <c r="DZ679" s="406"/>
      <c r="EA679" s="406"/>
      <c r="EB679" s="406"/>
      <c r="EC679" s="406"/>
      <c r="ED679" s="406"/>
      <c r="EE679" s="406"/>
      <c r="EF679" s="406"/>
      <c r="EG679" s="406"/>
      <c r="EH679" s="406"/>
      <c r="EI679" s="406"/>
      <c r="EJ679" s="406"/>
      <c r="EK679" s="406"/>
      <c r="EL679" s="406"/>
      <c r="EM679" s="406"/>
      <c r="EN679" s="406"/>
      <c r="EO679" s="406"/>
      <c r="EP679" s="406"/>
      <c r="EQ679" s="406"/>
      <c r="ER679" s="406"/>
      <c r="ES679" s="403"/>
      <c r="ET679" s="406"/>
      <c r="EU679" s="406"/>
      <c r="EV679" s="406"/>
      <c r="EW679" s="406"/>
      <c r="EX679" s="406"/>
      <c r="EY679" s="406"/>
      <c r="EZ679" s="406"/>
      <c r="FA679" s="406"/>
      <c r="FB679" s="406"/>
      <c r="FC679" s="406"/>
      <c r="FD679" s="406"/>
      <c r="FE679" s="406"/>
      <c r="FF679" s="413"/>
      <c r="FG679" s="406"/>
      <c r="FH679" s="406"/>
      <c r="FI679" s="406"/>
      <c r="FJ679" s="406"/>
      <c r="FK679" s="406"/>
      <c r="FL679" s="406"/>
      <c r="FM679" s="406"/>
      <c r="FN679" s="406"/>
      <c r="FO679" s="406"/>
      <c r="FP679" s="406"/>
      <c r="FQ679" s="408"/>
      <c r="FR679" s="408"/>
      <c r="FS679" s="406"/>
      <c r="FT679" s="406"/>
      <c r="FU679" s="406"/>
      <c r="FV679" s="406"/>
      <c r="FW679" s="406"/>
      <c r="FX679" s="406"/>
      <c r="FY679" s="406"/>
      <c r="FZ679" s="406"/>
      <c r="GA679" s="403"/>
      <c r="GB679" s="403"/>
      <c r="GC679" s="403"/>
      <c r="GD679" s="433"/>
      <c r="GE679" s="433"/>
      <c r="GF679" s="433"/>
      <c r="GG679" s="433"/>
      <c r="GH679" s="433"/>
      <c r="GI679" s="433"/>
      <c r="GJ679" s="433"/>
      <c r="GK679" s="433"/>
      <c r="GL679" s="433"/>
      <c r="GM679" s="433"/>
      <c r="GN679" s="433"/>
      <c r="GO679" s="433"/>
      <c r="GP679" s="433"/>
      <c r="GQ679" s="433"/>
      <c r="GR679" s="433"/>
      <c r="GS679" s="433"/>
      <c r="GT679" s="433"/>
      <c r="GU679" s="433"/>
      <c r="GV679" s="433"/>
      <c r="GW679" s="433"/>
      <c r="GX679" s="433"/>
      <c r="GY679" s="433"/>
      <c r="GZ679" s="433"/>
      <c r="HA679" s="433"/>
      <c r="HB679" s="433"/>
      <c r="HC679" s="433"/>
      <c r="HD679" s="433"/>
      <c r="HE679" s="433"/>
      <c r="HF679" s="433"/>
      <c r="HG679" s="433"/>
      <c r="HH679" s="433"/>
      <c r="HI679" s="433"/>
      <c r="HJ679" s="433"/>
      <c r="HK679" s="433"/>
      <c r="HL679" s="433"/>
      <c r="HM679" s="433"/>
      <c r="HN679" s="433"/>
      <c r="HO679" s="433"/>
      <c r="HP679" s="433"/>
      <c r="HQ679" s="433"/>
      <c r="HR679" s="433"/>
      <c r="HS679" s="433"/>
      <c r="HT679" s="433"/>
      <c r="HU679" s="433"/>
      <c r="HV679" s="433"/>
      <c r="HW679" s="433"/>
      <c r="HX679" s="433"/>
      <c r="HY679" s="433"/>
      <c r="HZ679" s="433"/>
      <c r="IA679" s="433"/>
      <c r="IB679" s="433"/>
      <c r="IC679" s="433"/>
      <c r="ID679" s="433"/>
      <c r="IE679" s="433"/>
      <c r="IF679" s="433"/>
      <c r="IG679" s="433"/>
      <c r="IH679" s="433"/>
      <c r="II679" s="433"/>
      <c r="IJ679" s="433"/>
      <c r="IK679" s="433"/>
      <c r="IL679" s="433"/>
      <c r="IM679" s="433"/>
      <c r="IN679" s="433"/>
      <c r="IO679" s="433"/>
      <c r="IP679" s="433"/>
      <c r="IQ679" s="433"/>
      <c r="IR679" s="433"/>
      <c r="IS679" s="433"/>
      <c r="IT679" s="433"/>
      <c r="IU679" s="433"/>
      <c r="IV679" s="433"/>
      <c r="IW679" s="433"/>
      <c r="IX679" s="433"/>
      <c r="IY679" s="433"/>
      <c r="IZ679" s="433"/>
      <c r="JA679" s="433"/>
      <c r="JB679" s="433"/>
      <c r="JC679" s="433"/>
      <c r="JD679" s="434"/>
    </row>
    <row r="680" spans="1:265" ht="18.95" hidden="1" customHeight="1">
      <c r="A680" s="275"/>
      <c r="B680" s="276"/>
      <c r="C680" s="277"/>
      <c r="D680" s="277"/>
      <c r="E680" s="451"/>
      <c r="F680" s="451"/>
      <c r="G680" s="451"/>
      <c r="H680" s="277"/>
      <c r="I680" s="276"/>
      <c r="J680" s="452"/>
      <c r="K680" s="403"/>
      <c r="L680" s="403"/>
      <c r="M680" s="403"/>
      <c r="N680" s="403"/>
      <c r="O680" s="431"/>
      <c r="P680" s="404"/>
      <c r="Q680" s="403"/>
      <c r="R680" s="403"/>
      <c r="S680" s="403"/>
      <c r="T680" s="403"/>
      <c r="U680" s="403"/>
      <c r="V680" s="403"/>
      <c r="W680" s="411"/>
      <c r="X680" s="403"/>
      <c r="Y680" s="406"/>
      <c r="Z680" s="406"/>
      <c r="AA680" s="406"/>
      <c r="AB680" s="406"/>
      <c r="AC680" s="406"/>
      <c r="AD680" s="406"/>
      <c r="AE680" s="406"/>
      <c r="AF680" s="406"/>
      <c r="AG680" s="406"/>
      <c r="AH680" s="406"/>
      <c r="AI680" s="406"/>
      <c r="AJ680" s="406"/>
      <c r="AK680" s="406"/>
      <c r="AL680" s="406"/>
      <c r="AM680" s="406"/>
      <c r="AN680" s="406"/>
      <c r="AO680" s="406"/>
      <c r="AP680" s="406"/>
      <c r="AQ680" s="406"/>
      <c r="AR680" s="406"/>
      <c r="AS680" s="406"/>
      <c r="AT680" s="406"/>
      <c r="AU680" s="406"/>
      <c r="AV680" s="406"/>
      <c r="AW680" s="406"/>
      <c r="AX680" s="406"/>
      <c r="AY680" s="406"/>
      <c r="AZ680" s="406"/>
      <c r="BA680" s="406"/>
      <c r="BB680" s="406"/>
      <c r="BC680" s="406"/>
      <c r="BD680" s="406"/>
      <c r="BE680" s="406"/>
      <c r="BF680" s="406"/>
      <c r="BG680" s="406"/>
      <c r="BH680" s="406"/>
      <c r="BI680" s="406"/>
      <c r="BJ680" s="406"/>
      <c r="BK680" s="406"/>
      <c r="BL680" s="406"/>
      <c r="BM680" s="406"/>
      <c r="BN680" s="406"/>
      <c r="BO680" s="406"/>
      <c r="BP680" s="406"/>
      <c r="BQ680" s="406"/>
      <c r="BR680" s="406"/>
      <c r="BS680" s="406"/>
      <c r="BT680" s="406"/>
      <c r="BU680" s="406"/>
      <c r="BV680" s="406"/>
      <c r="BW680" s="406"/>
      <c r="BX680" s="406"/>
      <c r="BY680" s="406"/>
      <c r="BZ680" s="406"/>
      <c r="CA680" s="406"/>
      <c r="CB680" s="406"/>
      <c r="CC680" s="406"/>
      <c r="CD680" s="406"/>
      <c r="CE680" s="406"/>
      <c r="CF680" s="406"/>
      <c r="CG680" s="406"/>
      <c r="CH680" s="406"/>
      <c r="CI680" s="406"/>
      <c r="CJ680" s="406"/>
      <c r="CK680" s="406"/>
      <c r="CL680" s="406"/>
      <c r="CM680" s="406"/>
      <c r="CN680" s="406"/>
      <c r="CO680" s="406"/>
      <c r="CP680" s="406"/>
      <c r="CQ680" s="406"/>
      <c r="CR680" s="406"/>
      <c r="CS680" s="406"/>
      <c r="CT680" s="406"/>
      <c r="CU680" s="406"/>
      <c r="CV680" s="406"/>
      <c r="CW680" s="406"/>
      <c r="CX680" s="406"/>
      <c r="CY680" s="406"/>
      <c r="CZ680" s="406"/>
      <c r="DA680" s="406"/>
      <c r="DB680" s="406"/>
      <c r="DC680" s="406"/>
      <c r="DD680" s="406"/>
      <c r="DE680" s="406"/>
      <c r="DF680" s="406"/>
      <c r="DG680" s="406"/>
      <c r="DH680" s="406"/>
      <c r="DI680" s="406"/>
      <c r="DJ680" s="406"/>
      <c r="DK680" s="406"/>
      <c r="DL680" s="406"/>
      <c r="DM680" s="406"/>
      <c r="DN680" s="406"/>
      <c r="DO680" s="406"/>
      <c r="DP680" s="406"/>
      <c r="DQ680" s="406"/>
      <c r="DR680" s="406"/>
      <c r="DS680" s="406"/>
      <c r="DT680" s="406"/>
      <c r="DU680" s="406"/>
      <c r="DV680" s="406"/>
      <c r="DW680" s="406"/>
      <c r="DX680" s="406"/>
      <c r="DY680" s="406"/>
      <c r="DZ680" s="406"/>
      <c r="EA680" s="406"/>
      <c r="EB680" s="406"/>
      <c r="EC680" s="406"/>
      <c r="ED680" s="406"/>
      <c r="EE680" s="406"/>
      <c r="EF680" s="406"/>
      <c r="EG680" s="406"/>
      <c r="EH680" s="406"/>
      <c r="EI680" s="406"/>
      <c r="EJ680" s="406"/>
      <c r="EK680" s="406"/>
      <c r="EL680" s="406"/>
      <c r="EM680" s="406"/>
      <c r="EN680" s="406"/>
      <c r="EO680" s="406"/>
      <c r="EP680" s="406"/>
      <c r="EQ680" s="406"/>
      <c r="ER680" s="406"/>
      <c r="ES680" s="403"/>
      <c r="ET680" s="406"/>
      <c r="EU680" s="406"/>
      <c r="EV680" s="406"/>
      <c r="EW680" s="406"/>
      <c r="EX680" s="406"/>
      <c r="EY680" s="406"/>
      <c r="EZ680" s="406"/>
      <c r="FA680" s="406"/>
      <c r="FB680" s="406"/>
      <c r="FC680" s="406"/>
      <c r="FD680" s="406"/>
      <c r="FE680" s="406"/>
      <c r="FF680" s="413"/>
      <c r="FG680" s="406"/>
      <c r="FH680" s="406"/>
      <c r="FI680" s="406"/>
      <c r="FJ680" s="406"/>
      <c r="FK680" s="406"/>
      <c r="FL680" s="406"/>
      <c r="FM680" s="406"/>
      <c r="FN680" s="406"/>
      <c r="FO680" s="406"/>
      <c r="FP680" s="406"/>
      <c r="FQ680" s="408"/>
      <c r="FR680" s="408"/>
      <c r="FS680" s="406"/>
      <c r="FT680" s="406"/>
      <c r="FU680" s="406"/>
      <c r="FV680" s="406"/>
      <c r="FW680" s="406"/>
      <c r="FX680" s="406"/>
      <c r="FY680" s="406"/>
      <c r="FZ680" s="406"/>
      <c r="GA680" s="403"/>
      <c r="GB680" s="403"/>
      <c r="GC680" s="403"/>
      <c r="GD680" s="433"/>
      <c r="GE680" s="433"/>
      <c r="GF680" s="433"/>
      <c r="GG680" s="433"/>
      <c r="GH680" s="433"/>
      <c r="GI680" s="433"/>
      <c r="GJ680" s="433"/>
      <c r="GK680" s="433"/>
      <c r="GL680" s="433"/>
      <c r="GM680" s="433"/>
      <c r="GN680" s="433"/>
      <c r="GO680" s="433"/>
      <c r="GP680" s="433"/>
      <c r="GQ680" s="433"/>
      <c r="GR680" s="433"/>
      <c r="GS680" s="433"/>
      <c r="GT680" s="433"/>
      <c r="GU680" s="433"/>
      <c r="GV680" s="433"/>
      <c r="GW680" s="433"/>
      <c r="GX680" s="433"/>
      <c r="GY680" s="433"/>
      <c r="GZ680" s="433"/>
      <c r="HA680" s="433"/>
      <c r="HB680" s="433"/>
      <c r="HC680" s="433"/>
      <c r="HD680" s="433"/>
      <c r="HE680" s="433"/>
      <c r="HF680" s="433"/>
      <c r="HG680" s="433"/>
      <c r="HH680" s="433"/>
      <c r="HI680" s="433"/>
      <c r="HJ680" s="433"/>
      <c r="HK680" s="433"/>
      <c r="HL680" s="433"/>
      <c r="HM680" s="433"/>
      <c r="HN680" s="433"/>
      <c r="HO680" s="433"/>
      <c r="HP680" s="433"/>
      <c r="HQ680" s="433"/>
      <c r="HR680" s="433"/>
      <c r="HS680" s="433"/>
      <c r="HT680" s="433"/>
      <c r="HU680" s="433"/>
      <c r="HV680" s="433"/>
      <c r="HW680" s="433"/>
      <c r="HX680" s="433"/>
      <c r="HY680" s="433"/>
      <c r="HZ680" s="433"/>
      <c r="IA680" s="433"/>
      <c r="IB680" s="433"/>
      <c r="IC680" s="433"/>
      <c r="ID680" s="433"/>
      <c r="IE680" s="433"/>
      <c r="IF680" s="433"/>
      <c r="IG680" s="433"/>
      <c r="IH680" s="433"/>
      <c r="II680" s="433"/>
      <c r="IJ680" s="433"/>
      <c r="IK680" s="433"/>
      <c r="IL680" s="433"/>
      <c r="IM680" s="433"/>
      <c r="IN680" s="433"/>
      <c r="IO680" s="433"/>
      <c r="IP680" s="433"/>
      <c r="IQ680" s="433"/>
      <c r="IR680" s="433"/>
      <c r="IS680" s="433"/>
      <c r="IT680" s="433"/>
      <c r="IU680" s="433"/>
      <c r="IV680" s="433"/>
      <c r="IW680" s="433"/>
      <c r="IX680" s="433"/>
      <c r="IY680" s="433"/>
      <c r="IZ680" s="433"/>
      <c r="JA680" s="433"/>
      <c r="JB680" s="433"/>
      <c r="JC680" s="433"/>
      <c r="JD680" s="434"/>
    </row>
    <row r="681" spans="1:265" ht="18.95" hidden="1" customHeight="1">
      <c r="A681" s="275"/>
      <c r="B681" s="276"/>
      <c r="C681" s="277"/>
      <c r="D681" s="277"/>
      <c r="E681" s="451"/>
      <c r="F681" s="451"/>
      <c r="G681" s="451"/>
      <c r="H681" s="277"/>
      <c r="I681" s="276"/>
      <c r="J681" s="452"/>
      <c r="K681" s="403"/>
      <c r="L681" s="403"/>
      <c r="M681" s="403"/>
      <c r="N681" s="403"/>
      <c r="O681" s="431"/>
      <c r="P681" s="404"/>
      <c r="Q681" s="403"/>
      <c r="R681" s="403"/>
      <c r="S681" s="403"/>
      <c r="T681" s="403"/>
      <c r="U681" s="403"/>
      <c r="V681" s="403"/>
      <c r="W681" s="411"/>
      <c r="X681" s="403"/>
      <c r="Y681" s="406"/>
      <c r="Z681" s="406"/>
      <c r="AA681" s="406"/>
      <c r="AB681" s="406"/>
      <c r="AC681" s="406"/>
      <c r="AD681" s="406"/>
      <c r="AE681" s="406"/>
      <c r="AF681" s="406"/>
      <c r="AG681" s="406"/>
      <c r="AH681" s="406"/>
      <c r="AI681" s="406"/>
      <c r="AJ681" s="406"/>
      <c r="AK681" s="406"/>
      <c r="AL681" s="406"/>
      <c r="AM681" s="406"/>
      <c r="AN681" s="406"/>
      <c r="AO681" s="406"/>
      <c r="AP681" s="406"/>
      <c r="AQ681" s="406"/>
      <c r="AR681" s="406"/>
      <c r="AS681" s="406"/>
      <c r="AT681" s="406"/>
      <c r="AU681" s="406"/>
      <c r="AV681" s="406"/>
      <c r="AW681" s="406"/>
      <c r="AX681" s="406"/>
      <c r="AY681" s="406"/>
      <c r="AZ681" s="406"/>
      <c r="BA681" s="406"/>
      <c r="BB681" s="406"/>
      <c r="BC681" s="406"/>
      <c r="BD681" s="406"/>
      <c r="BE681" s="406"/>
      <c r="BF681" s="406"/>
      <c r="BG681" s="406"/>
      <c r="BH681" s="406"/>
      <c r="BI681" s="406"/>
      <c r="BJ681" s="406"/>
      <c r="BK681" s="406"/>
      <c r="BL681" s="406"/>
      <c r="BM681" s="406"/>
      <c r="BN681" s="406"/>
      <c r="BO681" s="406"/>
      <c r="BP681" s="406"/>
      <c r="BQ681" s="406"/>
      <c r="BR681" s="406"/>
      <c r="BS681" s="406"/>
      <c r="BT681" s="406"/>
      <c r="BU681" s="406"/>
      <c r="BV681" s="406"/>
      <c r="BW681" s="406"/>
      <c r="BX681" s="406"/>
      <c r="BY681" s="406"/>
      <c r="BZ681" s="406"/>
      <c r="CA681" s="406"/>
      <c r="CB681" s="406"/>
      <c r="CC681" s="406"/>
      <c r="CD681" s="406"/>
      <c r="CE681" s="406"/>
      <c r="CF681" s="406"/>
      <c r="CG681" s="406"/>
      <c r="CH681" s="406"/>
      <c r="CI681" s="406"/>
      <c r="CJ681" s="406"/>
      <c r="CK681" s="406"/>
      <c r="CL681" s="406"/>
      <c r="CM681" s="406"/>
      <c r="CN681" s="406"/>
      <c r="CO681" s="406"/>
      <c r="CP681" s="406"/>
      <c r="CQ681" s="406"/>
      <c r="CR681" s="406"/>
      <c r="CS681" s="406"/>
      <c r="CT681" s="406"/>
      <c r="CU681" s="406"/>
      <c r="CV681" s="406"/>
      <c r="CW681" s="406"/>
      <c r="CX681" s="406"/>
      <c r="CY681" s="406"/>
      <c r="CZ681" s="406"/>
      <c r="DA681" s="406"/>
      <c r="DB681" s="406"/>
      <c r="DC681" s="406"/>
      <c r="DD681" s="406"/>
      <c r="DE681" s="406"/>
      <c r="DF681" s="406"/>
      <c r="DG681" s="406"/>
      <c r="DH681" s="406"/>
      <c r="DI681" s="406"/>
      <c r="DJ681" s="406"/>
      <c r="DK681" s="406"/>
      <c r="DL681" s="406"/>
      <c r="DM681" s="406"/>
      <c r="DN681" s="406"/>
      <c r="DO681" s="406"/>
      <c r="DP681" s="406"/>
      <c r="DQ681" s="406"/>
      <c r="DR681" s="406"/>
      <c r="DS681" s="406"/>
      <c r="DT681" s="406"/>
      <c r="DU681" s="406"/>
      <c r="DV681" s="406"/>
      <c r="DW681" s="406"/>
      <c r="DX681" s="406"/>
      <c r="DY681" s="406"/>
      <c r="DZ681" s="406"/>
      <c r="EA681" s="406"/>
      <c r="EB681" s="406"/>
      <c r="EC681" s="406"/>
      <c r="ED681" s="406"/>
      <c r="EE681" s="406"/>
      <c r="EF681" s="406"/>
      <c r="EG681" s="406"/>
      <c r="EH681" s="406"/>
      <c r="EI681" s="406"/>
      <c r="EJ681" s="406"/>
      <c r="EK681" s="406"/>
      <c r="EL681" s="406"/>
      <c r="EM681" s="406"/>
      <c r="EN681" s="406"/>
      <c r="EO681" s="406"/>
      <c r="EP681" s="406"/>
      <c r="EQ681" s="406"/>
      <c r="ER681" s="406"/>
      <c r="ES681" s="403"/>
      <c r="ET681" s="406"/>
      <c r="EU681" s="406"/>
      <c r="EV681" s="406"/>
      <c r="EW681" s="406"/>
      <c r="EX681" s="406"/>
      <c r="EY681" s="406"/>
      <c r="EZ681" s="406"/>
      <c r="FA681" s="406"/>
      <c r="FB681" s="406"/>
      <c r="FC681" s="406"/>
      <c r="FD681" s="406"/>
      <c r="FE681" s="406"/>
      <c r="FF681" s="413"/>
      <c r="FG681" s="406"/>
      <c r="FH681" s="406"/>
      <c r="FI681" s="406"/>
      <c r="FJ681" s="406"/>
      <c r="FK681" s="406"/>
      <c r="FL681" s="406"/>
      <c r="FM681" s="406"/>
      <c r="FN681" s="406"/>
      <c r="FO681" s="406"/>
      <c r="FP681" s="406"/>
      <c r="FQ681" s="408"/>
      <c r="FR681" s="408"/>
      <c r="FS681" s="406"/>
      <c r="FT681" s="406"/>
      <c r="FU681" s="406"/>
      <c r="FV681" s="406"/>
      <c r="FW681" s="406"/>
      <c r="FX681" s="406"/>
      <c r="FY681" s="406"/>
      <c r="FZ681" s="406"/>
      <c r="GA681" s="403"/>
      <c r="GB681" s="403"/>
      <c r="GC681" s="403"/>
      <c r="GD681" s="433"/>
      <c r="GE681" s="433"/>
      <c r="GF681" s="433"/>
      <c r="GG681" s="433"/>
      <c r="GH681" s="433"/>
      <c r="GI681" s="433"/>
      <c r="GJ681" s="433"/>
      <c r="GK681" s="433"/>
      <c r="GL681" s="433"/>
      <c r="GM681" s="433"/>
      <c r="GN681" s="433"/>
      <c r="GO681" s="433"/>
      <c r="GP681" s="433"/>
      <c r="GQ681" s="433"/>
      <c r="GR681" s="433"/>
      <c r="GS681" s="433"/>
      <c r="GT681" s="433"/>
      <c r="GU681" s="433"/>
      <c r="GV681" s="433"/>
      <c r="GW681" s="433"/>
      <c r="GX681" s="433"/>
      <c r="GY681" s="433"/>
      <c r="GZ681" s="433"/>
      <c r="HA681" s="433"/>
      <c r="HB681" s="433"/>
      <c r="HC681" s="433"/>
      <c r="HD681" s="433"/>
      <c r="HE681" s="433"/>
      <c r="HF681" s="433"/>
      <c r="HG681" s="433"/>
      <c r="HH681" s="433"/>
      <c r="HI681" s="433"/>
      <c r="HJ681" s="433"/>
      <c r="HK681" s="433"/>
      <c r="HL681" s="433"/>
      <c r="HM681" s="433"/>
      <c r="HN681" s="433"/>
      <c r="HO681" s="433"/>
      <c r="HP681" s="433"/>
      <c r="HQ681" s="433"/>
      <c r="HR681" s="433"/>
      <c r="HS681" s="433"/>
      <c r="HT681" s="433"/>
      <c r="HU681" s="433"/>
      <c r="HV681" s="433"/>
      <c r="HW681" s="433"/>
      <c r="HX681" s="433"/>
      <c r="HY681" s="433"/>
      <c r="HZ681" s="433"/>
      <c r="IA681" s="433"/>
      <c r="IB681" s="433"/>
      <c r="IC681" s="433"/>
      <c r="ID681" s="433"/>
      <c r="IE681" s="433"/>
      <c r="IF681" s="433"/>
      <c r="IG681" s="433"/>
      <c r="IH681" s="433"/>
      <c r="II681" s="433"/>
      <c r="IJ681" s="433"/>
      <c r="IK681" s="433"/>
      <c r="IL681" s="433"/>
      <c r="IM681" s="433"/>
      <c r="IN681" s="433"/>
      <c r="IO681" s="433"/>
      <c r="IP681" s="433"/>
      <c r="IQ681" s="433"/>
      <c r="IR681" s="433"/>
      <c r="IS681" s="433"/>
      <c r="IT681" s="433"/>
      <c r="IU681" s="433"/>
      <c r="IV681" s="433"/>
      <c r="IW681" s="433"/>
      <c r="IX681" s="433"/>
      <c r="IY681" s="433"/>
      <c r="IZ681" s="433"/>
      <c r="JA681" s="433"/>
      <c r="JB681" s="433"/>
      <c r="JC681" s="433"/>
      <c r="JD681" s="434"/>
    </row>
    <row r="682" spans="1:265" ht="18.95" hidden="1" customHeight="1">
      <c r="A682" s="275"/>
      <c r="B682" s="276"/>
      <c r="C682" s="277"/>
      <c r="D682" s="277"/>
      <c r="E682" s="451"/>
      <c r="F682" s="451"/>
      <c r="G682" s="451"/>
      <c r="H682" s="277"/>
      <c r="I682" s="276"/>
      <c r="J682" s="452"/>
      <c r="K682" s="403"/>
      <c r="L682" s="403"/>
      <c r="M682" s="403"/>
      <c r="N682" s="403"/>
      <c r="O682" s="431"/>
      <c r="P682" s="404"/>
      <c r="Q682" s="403"/>
      <c r="R682" s="406"/>
      <c r="S682" s="406"/>
      <c r="T682" s="403"/>
      <c r="U682" s="406"/>
      <c r="V682" s="403"/>
      <c r="W682" s="411"/>
      <c r="X682" s="403"/>
      <c r="Y682" s="406"/>
      <c r="Z682" s="406"/>
      <c r="AA682" s="406"/>
      <c r="AB682" s="406"/>
      <c r="AC682" s="406"/>
      <c r="AD682" s="406"/>
      <c r="AE682" s="406"/>
      <c r="AF682" s="406"/>
      <c r="AG682" s="406"/>
      <c r="AH682" s="406"/>
      <c r="AI682" s="406"/>
      <c r="AJ682" s="406"/>
      <c r="AK682" s="406"/>
      <c r="AL682" s="406"/>
      <c r="AM682" s="406"/>
      <c r="AN682" s="406"/>
      <c r="AO682" s="406"/>
      <c r="AP682" s="406"/>
      <c r="AQ682" s="406"/>
      <c r="AR682" s="406"/>
      <c r="AS682" s="406"/>
      <c r="AT682" s="406"/>
      <c r="AU682" s="406"/>
      <c r="AV682" s="406"/>
      <c r="AW682" s="406"/>
      <c r="AX682" s="406"/>
      <c r="AY682" s="406"/>
      <c r="AZ682" s="406"/>
      <c r="BA682" s="406"/>
      <c r="BB682" s="406"/>
      <c r="BC682" s="406"/>
      <c r="BD682" s="406"/>
      <c r="BE682" s="406"/>
      <c r="BF682" s="406"/>
      <c r="BG682" s="406"/>
      <c r="BH682" s="406"/>
      <c r="BI682" s="406"/>
      <c r="BJ682" s="406"/>
      <c r="BK682" s="406"/>
      <c r="BL682" s="406"/>
      <c r="BM682" s="406"/>
      <c r="BN682" s="406"/>
      <c r="BO682" s="406"/>
      <c r="BP682" s="406"/>
      <c r="BQ682" s="406"/>
      <c r="BR682" s="406"/>
      <c r="BS682" s="406"/>
      <c r="BT682" s="406"/>
      <c r="BU682" s="406"/>
      <c r="BV682" s="406"/>
      <c r="BW682" s="406"/>
      <c r="BX682" s="406"/>
      <c r="BY682" s="406"/>
      <c r="BZ682" s="406"/>
      <c r="CA682" s="406"/>
      <c r="CB682" s="406"/>
      <c r="CC682" s="406"/>
      <c r="CD682" s="406"/>
      <c r="CE682" s="406"/>
      <c r="CF682" s="406"/>
      <c r="CG682" s="406"/>
      <c r="CH682" s="406"/>
      <c r="CI682" s="406"/>
      <c r="CJ682" s="406"/>
      <c r="CK682" s="406"/>
      <c r="CL682" s="406"/>
      <c r="CM682" s="406"/>
      <c r="CN682" s="406"/>
      <c r="CO682" s="406"/>
      <c r="CP682" s="406"/>
      <c r="CQ682" s="406"/>
      <c r="CR682" s="406"/>
      <c r="CS682" s="406"/>
      <c r="CT682" s="406"/>
      <c r="CU682" s="406"/>
      <c r="CV682" s="406"/>
      <c r="CW682" s="406"/>
      <c r="CX682" s="406"/>
      <c r="CY682" s="406"/>
      <c r="CZ682" s="406"/>
      <c r="DA682" s="406"/>
      <c r="DB682" s="406"/>
      <c r="DC682" s="406"/>
      <c r="DD682" s="406"/>
      <c r="DE682" s="406"/>
      <c r="DF682" s="406"/>
      <c r="DG682" s="406"/>
      <c r="DH682" s="406"/>
      <c r="DI682" s="406"/>
      <c r="DJ682" s="406"/>
      <c r="DK682" s="406"/>
      <c r="DL682" s="406"/>
      <c r="DM682" s="406"/>
      <c r="DN682" s="406"/>
      <c r="DO682" s="406"/>
      <c r="DP682" s="406"/>
      <c r="DQ682" s="406"/>
      <c r="DR682" s="406"/>
      <c r="DS682" s="406"/>
      <c r="DT682" s="406"/>
      <c r="DU682" s="406"/>
      <c r="DV682" s="406"/>
      <c r="DW682" s="406"/>
      <c r="DX682" s="406"/>
      <c r="DY682" s="406"/>
      <c r="DZ682" s="406"/>
      <c r="EA682" s="406"/>
      <c r="EB682" s="406"/>
      <c r="EC682" s="406"/>
      <c r="ED682" s="406"/>
      <c r="EE682" s="406"/>
      <c r="EF682" s="406"/>
      <c r="EG682" s="406"/>
      <c r="EH682" s="406"/>
      <c r="EI682" s="406"/>
      <c r="EJ682" s="406"/>
      <c r="EK682" s="406"/>
      <c r="EL682" s="406"/>
      <c r="EM682" s="406"/>
      <c r="EN682" s="406"/>
      <c r="EO682" s="406"/>
      <c r="EP682" s="406"/>
      <c r="EQ682" s="406"/>
      <c r="ER682" s="406"/>
      <c r="ES682" s="403"/>
      <c r="ET682" s="406"/>
      <c r="EU682" s="406"/>
      <c r="EV682" s="406"/>
      <c r="EW682" s="406"/>
      <c r="EX682" s="406"/>
      <c r="EY682" s="406"/>
      <c r="EZ682" s="406"/>
      <c r="FA682" s="406"/>
      <c r="FB682" s="406"/>
      <c r="FC682" s="406"/>
      <c r="FD682" s="406"/>
      <c r="FE682" s="406"/>
      <c r="FF682" s="413"/>
      <c r="FG682" s="406"/>
      <c r="FH682" s="406"/>
      <c r="FI682" s="406"/>
      <c r="FJ682" s="406"/>
      <c r="FK682" s="406"/>
      <c r="FL682" s="406"/>
      <c r="FM682" s="406"/>
      <c r="FN682" s="406"/>
      <c r="FO682" s="406"/>
      <c r="FP682" s="406"/>
      <c r="FQ682" s="408"/>
      <c r="FR682" s="408"/>
      <c r="FS682" s="406"/>
      <c r="FT682" s="406"/>
      <c r="FU682" s="406"/>
      <c r="FV682" s="406"/>
      <c r="FW682" s="406"/>
      <c r="FX682" s="406"/>
      <c r="FY682" s="406"/>
      <c r="FZ682" s="406"/>
      <c r="GA682" s="403"/>
      <c r="GB682" s="403"/>
      <c r="GC682" s="403"/>
      <c r="GD682" s="401"/>
      <c r="GE682" s="401"/>
      <c r="GF682" s="401"/>
      <c r="GG682" s="401"/>
      <c r="GH682" s="401"/>
      <c r="GI682" s="401"/>
      <c r="GJ682" s="401"/>
      <c r="GK682" s="401"/>
      <c r="GL682" s="401"/>
      <c r="GM682" s="401"/>
      <c r="GN682" s="401"/>
      <c r="GO682" s="401"/>
      <c r="GP682" s="401"/>
      <c r="GQ682" s="401"/>
      <c r="GR682" s="401"/>
      <c r="GS682" s="401"/>
      <c r="GT682" s="401"/>
      <c r="GU682" s="401"/>
      <c r="GV682" s="401"/>
      <c r="GW682" s="401"/>
      <c r="GX682" s="401"/>
      <c r="GY682" s="401"/>
      <c r="GZ682" s="401"/>
      <c r="HA682" s="401"/>
      <c r="HB682" s="401"/>
      <c r="HC682" s="401"/>
      <c r="HD682" s="401"/>
      <c r="HE682" s="401"/>
      <c r="HF682" s="401"/>
      <c r="HG682" s="401"/>
      <c r="HH682" s="401"/>
      <c r="HI682" s="401"/>
      <c r="HJ682" s="401"/>
      <c r="HK682" s="401"/>
      <c r="HL682" s="401"/>
      <c r="HM682" s="401"/>
      <c r="HN682" s="401"/>
      <c r="HO682" s="401"/>
      <c r="HP682" s="401"/>
      <c r="HQ682" s="401"/>
      <c r="HR682" s="401"/>
      <c r="HS682" s="401"/>
      <c r="HT682" s="401"/>
      <c r="HU682" s="401"/>
      <c r="HV682" s="401"/>
      <c r="HW682" s="401"/>
      <c r="HX682" s="401"/>
      <c r="HY682" s="401"/>
      <c r="HZ682" s="401"/>
      <c r="IA682" s="401"/>
      <c r="IB682" s="401"/>
      <c r="IC682" s="401"/>
      <c r="ID682" s="401"/>
      <c r="IE682" s="401"/>
      <c r="IF682" s="401"/>
      <c r="IG682" s="401"/>
      <c r="IH682" s="401"/>
      <c r="II682" s="401"/>
      <c r="IJ682" s="401"/>
      <c r="IK682" s="401"/>
      <c r="IL682" s="401"/>
      <c r="IM682" s="401"/>
      <c r="IN682" s="401"/>
      <c r="IO682" s="401"/>
      <c r="IP682" s="401"/>
      <c r="IQ682" s="401"/>
      <c r="IR682" s="401"/>
      <c r="IS682" s="401"/>
      <c r="IT682" s="401"/>
      <c r="IU682" s="401"/>
      <c r="IV682" s="401"/>
      <c r="IW682" s="401"/>
      <c r="IX682" s="401"/>
      <c r="IY682" s="401"/>
      <c r="IZ682" s="401"/>
      <c r="JA682" s="401"/>
      <c r="JB682" s="401"/>
      <c r="JC682" s="401"/>
      <c r="JD682" s="410"/>
    </row>
    <row r="683" spans="1:265" ht="18.95" hidden="1" customHeight="1">
      <c r="A683" s="275"/>
      <c r="B683" s="276"/>
      <c r="C683" s="277"/>
      <c r="D683" s="277"/>
      <c r="E683" s="451"/>
      <c r="F683" s="451"/>
      <c r="G683" s="451"/>
      <c r="H683" s="277"/>
      <c r="I683" s="276"/>
      <c r="J683" s="452"/>
      <c r="K683" s="403"/>
      <c r="L683" s="403"/>
      <c r="M683" s="403"/>
      <c r="N683" s="403"/>
      <c r="O683" s="431"/>
      <c r="P683" s="404"/>
      <c r="Q683" s="403"/>
      <c r="R683" s="406"/>
      <c r="S683" s="406"/>
      <c r="T683" s="403"/>
      <c r="U683" s="406"/>
      <c r="V683" s="403"/>
      <c r="W683" s="411"/>
      <c r="X683" s="403"/>
      <c r="Y683" s="406"/>
      <c r="Z683" s="406"/>
      <c r="AA683" s="406"/>
      <c r="AB683" s="406"/>
      <c r="AC683" s="406"/>
      <c r="AD683" s="406"/>
      <c r="AE683" s="406"/>
      <c r="AF683" s="406"/>
      <c r="AG683" s="406"/>
      <c r="AH683" s="406"/>
      <c r="AI683" s="406"/>
      <c r="AJ683" s="406"/>
      <c r="AK683" s="406"/>
      <c r="AL683" s="406"/>
      <c r="AM683" s="406"/>
      <c r="AN683" s="406"/>
      <c r="AO683" s="406"/>
      <c r="AP683" s="406"/>
      <c r="AQ683" s="406"/>
      <c r="AR683" s="406"/>
      <c r="AS683" s="406"/>
      <c r="AT683" s="406"/>
      <c r="AU683" s="406"/>
      <c r="AV683" s="406"/>
      <c r="AW683" s="406"/>
      <c r="AX683" s="406"/>
      <c r="AY683" s="406"/>
      <c r="AZ683" s="406"/>
      <c r="BA683" s="406"/>
      <c r="BB683" s="406"/>
      <c r="BC683" s="406"/>
      <c r="BD683" s="406"/>
      <c r="BE683" s="406"/>
      <c r="BF683" s="406"/>
      <c r="BG683" s="406"/>
      <c r="BH683" s="406"/>
      <c r="BI683" s="406"/>
      <c r="BJ683" s="406"/>
      <c r="BK683" s="406"/>
      <c r="BL683" s="406"/>
      <c r="BM683" s="406"/>
      <c r="BN683" s="406"/>
      <c r="BO683" s="406"/>
      <c r="BP683" s="406"/>
      <c r="BQ683" s="406"/>
      <c r="BR683" s="406"/>
      <c r="BS683" s="406"/>
      <c r="BT683" s="406"/>
      <c r="BU683" s="406"/>
      <c r="BV683" s="406"/>
      <c r="BW683" s="406"/>
      <c r="BX683" s="406"/>
      <c r="BY683" s="406"/>
      <c r="BZ683" s="406"/>
      <c r="CA683" s="406"/>
      <c r="CB683" s="406"/>
      <c r="CC683" s="406"/>
      <c r="CD683" s="406"/>
      <c r="CE683" s="406"/>
      <c r="CF683" s="406"/>
      <c r="CG683" s="406"/>
      <c r="CH683" s="406"/>
      <c r="CI683" s="406"/>
      <c r="CJ683" s="406"/>
      <c r="CK683" s="406"/>
      <c r="CL683" s="406"/>
      <c r="CM683" s="406"/>
      <c r="CN683" s="406"/>
      <c r="CO683" s="406"/>
      <c r="CP683" s="406"/>
      <c r="CQ683" s="406"/>
      <c r="CR683" s="406"/>
      <c r="CS683" s="406"/>
      <c r="CT683" s="406"/>
      <c r="CU683" s="406"/>
      <c r="CV683" s="406"/>
      <c r="CW683" s="406"/>
      <c r="CX683" s="406"/>
      <c r="CY683" s="406"/>
      <c r="CZ683" s="406"/>
      <c r="DA683" s="406"/>
      <c r="DB683" s="406"/>
      <c r="DC683" s="406"/>
      <c r="DD683" s="406"/>
      <c r="DE683" s="406"/>
      <c r="DF683" s="406"/>
      <c r="DG683" s="406"/>
      <c r="DH683" s="406"/>
      <c r="DI683" s="406"/>
      <c r="DJ683" s="406"/>
      <c r="DK683" s="406"/>
      <c r="DL683" s="406"/>
      <c r="DM683" s="406"/>
      <c r="DN683" s="406"/>
      <c r="DO683" s="406"/>
      <c r="DP683" s="406"/>
      <c r="DQ683" s="406"/>
      <c r="DR683" s="406"/>
      <c r="DS683" s="406"/>
      <c r="DT683" s="406"/>
      <c r="DU683" s="406"/>
      <c r="DV683" s="406"/>
      <c r="DW683" s="406"/>
      <c r="DX683" s="406"/>
      <c r="DY683" s="406"/>
      <c r="DZ683" s="406"/>
      <c r="EA683" s="406"/>
      <c r="EB683" s="406"/>
      <c r="EC683" s="406"/>
      <c r="ED683" s="406"/>
      <c r="EE683" s="406"/>
      <c r="EF683" s="406"/>
      <c r="EG683" s="406"/>
      <c r="EH683" s="406"/>
      <c r="EI683" s="406"/>
      <c r="EJ683" s="406"/>
      <c r="EK683" s="406"/>
      <c r="EL683" s="406"/>
      <c r="EM683" s="406"/>
      <c r="EN683" s="406"/>
      <c r="EO683" s="406"/>
      <c r="EP683" s="406"/>
      <c r="EQ683" s="406"/>
      <c r="ER683" s="406"/>
      <c r="ES683" s="403"/>
      <c r="ET683" s="406"/>
      <c r="EU683" s="406"/>
      <c r="EV683" s="406"/>
      <c r="EW683" s="406"/>
      <c r="EX683" s="406"/>
      <c r="EY683" s="406"/>
      <c r="EZ683" s="406"/>
      <c r="FA683" s="406"/>
      <c r="FB683" s="406"/>
      <c r="FC683" s="406"/>
      <c r="FD683" s="406"/>
      <c r="FE683" s="406"/>
      <c r="FF683" s="413"/>
      <c r="FG683" s="406"/>
      <c r="FH683" s="406"/>
      <c r="FI683" s="406"/>
      <c r="FJ683" s="406"/>
      <c r="FK683" s="406"/>
      <c r="FL683" s="406"/>
      <c r="FM683" s="406"/>
      <c r="FN683" s="406"/>
      <c r="FO683" s="406"/>
      <c r="FP683" s="406"/>
      <c r="FQ683" s="408"/>
      <c r="FR683" s="408"/>
      <c r="FS683" s="406"/>
      <c r="FT683" s="406"/>
      <c r="FU683" s="406"/>
      <c r="FV683" s="406"/>
      <c r="FW683" s="406"/>
      <c r="FX683" s="406"/>
      <c r="FY683" s="406"/>
      <c r="FZ683" s="406"/>
      <c r="GA683" s="403"/>
      <c r="GB683" s="403"/>
      <c r="GC683" s="403"/>
      <c r="GD683" s="401"/>
      <c r="GE683" s="401"/>
      <c r="GF683" s="401"/>
      <c r="GG683" s="401"/>
      <c r="GH683" s="401"/>
      <c r="GI683" s="401"/>
      <c r="GJ683" s="401"/>
      <c r="GK683" s="401"/>
      <c r="GL683" s="401"/>
      <c r="GM683" s="401"/>
      <c r="GN683" s="401"/>
      <c r="GO683" s="401"/>
      <c r="GP683" s="401"/>
      <c r="GQ683" s="401"/>
      <c r="GR683" s="401"/>
      <c r="GS683" s="401"/>
      <c r="GT683" s="401"/>
      <c r="GU683" s="401"/>
      <c r="GV683" s="401"/>
      <c r="GW683" s="401"/>
      <c r="GX683" s="401"/>
      <c r="GY683" s="401"/>
      <c r="GZ683" s="401"/>
      <c r="HA683" s="401"/>
      <c r="HB683" s="401"/>
      <c r="HC683" s="401"/>
      <c r="HD683" s="401"/>
      <c r="HE683" s="401"/>
      <c r="HF683" s="401"/>
      <c r="HG683" s="401"/>
      <c r="HH683" s="401"/>
      <c r="HI683" s="401"/>
      <c r="HJ683" s="401"/>
      <c r="HK683" s="401"/>
      <c r="HL683" s="401"/>
      <c r="HM683" s="401"/>
      <c r="HN683" s="401"/>
      <c r="HO683" s="401"/>
      <c r="HP683" s="401"/>
      <c r="HQ683" s="401"/>
      <c r="HR683" s="401"/>
      <c r="HS683" s="401"/>
      <c r="HT683" s="401"/>
      <c r="HU683" s="401"/>
      <c r="HV683" s="401"/>
      <c r="HW683" s="401"/>
      <c r="HX683" s="401"/>
      <c r="HY683" s="401"/>
      <c r="HZ683" s="401"/>
      <c r="IA683" s="401"/>
      <c r="IB683" s="401"/>
      <c r="IC683" s="401"/>
      <c r="ID683" s="401"/>
      <c r="IE683" s="401"/>
      <c r="IF683" s="401"/>
      <c r="IG683" s="401"/>
      <c r="IH683" s="401"/>
      <c r="II683" s="401"/>
      <c r="IJ683" s="401"/>
      <c r="IK683" s="401"/>
      <c r="IL683" s="401"/>
      <c r="IM683" s="401"/>
      <c r="IN683" s="401"/>
      <c r="IO683" s="401"/>
      <c r="IP683" s="401"/>
      <c r="IQ683" s="401"/>
      <c r="IR683" s="401"/>
      <c r="IS683" s="401"/>
      <c r="IT683" s="401"/>
      <c r="IU683" s="401"/>
      <c r="IV683" s="401"/>
      <c r="IW683" s="401"/>
      <c r="IX683" s="401"/>
      <c r="IY683" s="401"/>
      <c r="IZ683" s="401"/>
      <c r="JA683" s="401"/>
      <c r="JB683" s="401"/>
      <c r="JC683" s="401"/>
      <c r="JD683" s="410"/>
    </row>
    <row r="684" spans="1:265" ht="18.95" hidden="1" customHeight="1">
      <c r="A684" s="275"/>
      <c r="B684" s="276"/>
      <c r="C684" s="277"/>
      <c r="D684" s="277"/>
      <c r="E684" s="451"/>
      <c r="F684" s="451"/>
      <c r="G684" s="451"/>
      <c r="H684" s="277"/>
      <c r="I684" s="276"/>
      <c r="J684" s="452"/>
      <c r="K684" s="403"/>
      <c r="L684" s="403"/>
      <c r="M684" s="403"/>
      <c r="N684" s="403"/>
      <c r="O684" s="431"/>
      <c r="P684" s="404"/>
      <c r="Q684" s="403"/>
      <c r="R684" s="406"/>
      <c r="S684" s="406"/>
      <c r="T684" s="403"/>
      <c r="U684" s="406"/>
      <c r="V684" s="403"/>
      <c r="W684" s="411"/>
      <c r="X684" s="403"/>
      <c r="Y684" s="406"/>
      <c r="Z684" s="406"/>
      <c r="AA684" s="406"/>
      <c r="AB684" s="406"/>
      <c r="AC684" s="406"/>
      <c r="AD684" s="406"/>
      <c r="AE684" s="406"/>
      <c r="AF684" s="406"/>
      <c r="AG684" s="406"/>
      <c r="AH684" s="406"/>
      <c r="AI684" s="406"/>
      <c r="AJ684" s="406"/>
      <c r="AK684" s="406"/>
      <c r="AL684" s="406"/>
      <c r="AM684" s="406"/>
      <c r="AN684" s="406"/>
      <c r="AO684" s="406"/>
      <c r="AP684" s="406"/>
      <c r="AQ684" s="406"/>
      <c r="AR684" s="406"/>
      <c r="AS684" s="406"/>
      <c r="AT684" s="406"/>
      <c r="AU684" s="406"/>
      <c r="AV684" s="406"/>
      <c r="AW684" s="406"/>
      <c r="AX684" s="406"/>
      <c r="AY684" s="406"/>
      <c r="AZ684" s="406"/>
      <c r="BA684" s="406"/>
      <c r="BB684" s="406"/>
      <c r="BC684" s="406"/>
      <c r="BD684" s="406"/>
      <c r="BE684" s="406"/>
      <c r="BF684" s="406"/>
      <c r="BG684" s="406"/>
      <c r="BH684" s="406"/>
      <c r="BI684" s="406"/>
      <c r="BJ684" s="406"/>
      <c r="BK684" s="406"/>
      <c r="BL684" s="406"/>
      <c r="BM684" s="406"/>
      <c r="BN684" s="406"/>
      <c r="BO684" s="406"/>
      <c r="BP684" s="406"/>
      <c r="BQ684" s="406"/>
      <c r="BR684" s="406"/>
      <c r="BS684" s="406"/>
      <c r="BT684" s="406"/>
      <c r="BU684" s="406"/>
      <c r="BV684" s="406"/>
      <c r="BW684" s="406"/>
      <c r="BX684" s="406"/>
      <c r="BY684" s="406"/>
      <c r="BZ684" s="406"/>
      <c r="CA684" s="406"/>
      <c r="CB684" s="406"/>
      <c r="CC684" s="406"/>
      <c r="CD684" s="406"/>
      <c r="CE684" s="406"/>
      <c r="CF684" s="406"/>
      <c r="CG684" s="406"/>
      <c r="CH684" s="406"/>
      <c r="CI684" s="406"/>
      <c r="CJ684" s="406"/>
      <c r="CK684" s="406"/>
      <c r="CL684" s="406"/>
      <c r="CM684" s="406"/>
      <c r="CN684" s="406"/>
      <c r="CO684" s="406"/>
      <c r="CP684" s="406"/>
      <c r="CQ684" s="406"/>
      <c r="CR684" s="406"/>
      <c r="CS684" s="406"/>
      <c r="CT684" s="406"/>
      <c r="CU684" s="406"/>
      <c r="CV684" s="406"/>
      <c r="CW684" s="406"/>
      <c r="CX684" s="406"/>
      <c r="CY684" s="406"/>
      <c r="CZ684" s="406"/>
      <c r="DA684" s="406"/>
      <c r="DB684" s="406"/>
      <c r="DC684" s="406"/>
      <c r="DD684" s="406"/>
      <c r="DE684" s="406"/>
      <c r="DF684" s="406"/>
      <c r="DG684" s="406"/>
      <c r="DH684" s="406"/>
      <c r="DI684" s="406"/>
      <c r="DJ684" s="406"/>
      <c r="DK684" s="406"/>
      <c r="DL684" s="406"/>
      <c r="DM684" s="406"/>
      <c r="DN684" s="406"/>
      <c r="DO684" s="406"/>
      <c r="DP684" s="406"/>
      <c r="DQ684" s="406"/>
      <c r="DR684" s="406"/>
      <c r="DS684" s="406"/>
      <c r="DT684" s="406"/>
      <c r="DU684" s="406"/>
      <c r="DV684" s="406"/>
      <c r="DW684" s="406"/>
      <c r="DX684" s="406"/>
      <c r="DY684" s="406"/>
      <c r="DZ684" s="406"/>
      <c r="EA684" s="406"/>
      <c r="EB684" s="406"/>
      <c r="EC684" s="406"/>
      <c r="ED684" s="406"/>
      <c r="EE684" s="406"/>
      <c r="EF684" s="406"/>
      <c r="EG684" s="406"/>
      <c r="EH684" s="406"/>
      <c r="EI684" s="406"/>
      <c r="EJ684" s="406"/>
      <c r="EK684" s="406"/>
      <c r="EL684" s="406"/>
      <c r="EM684" s="406"/>
      <c r="EN684" s="406"/>
      <c r="EO684" s="406"/>
      <c r="EP684" s="406"/>
      <c r="EQ684" s="406"/>
      <c r="ER684" s="406"/>
      <c r="ES684" s="403"/>
      <c r="ET684" s="406"/>
      <c r="EU684" s="406"/>
      <c r="EV684" s="406"/>
      <c r="EW684" s="406"/>
      <c r="EX684" s="406"/>
      <c r="EY684" s="406"/>
      <c r="EZ684" s="406"/>
      <c r="FA684" s="406"/>
      <c r="FB684" s="406"/>
      <c r="FC684" s="406"/>
      <c r="FD684" s="406"/>
      <c r="FE684" s="406"/>
      <c r="FF684" s="413"/>
      <c r="FG684" s="406"/>
      <c r="FH684" s="406"/>
      <c r="FI684" s="406"/>
      <c r="FJ684" s="406"/>
      <c r="FK684" s="406"/>
      <c r="FL684" s="406"/>
      <c r="FM684" s="406"/>
      <c r="FN684" s="406"/>
      <c r="FO684" s="406"/>
      <c r="FP684" s="406"/>
      <c r="FQ684" s="408"/>
      <c r="FR684" s="408"/>
      <c r="FS684" s="406"/>
      <c r="FT684" s="406"/>
      <c r="FU684" s="406"/>
      <c r="FV684" s="406"/>
      <c r="FW684" s="406"/>
      <c r="FX684" s="406"/>
      <c r="FY684" s="406"/>
      <c r="FZ684" s="406"/>
      <c r="GA684" s="403"/>
      <c r="GB684" s="403"/>
      <c r="GC684" s="403"/>
      <c r="GD684" s="401"/>
      <c r="GE684" s="401"/>
      <c r="GF684" s="401"/>
      <c r="GG684" s="401"/>
      <c r="GH684" s="401"/>
      <c r="GI684" s="401"/>
      <c r="GJ684" s="401"/>
      <c r="GK684" s="401"/>
      <c r="GL684" s="401"/>
      <c r="GM684" s="401"/>
      <c r="GN684" s="401"/>
      <c r="GO684" s="401"/>
      <c r="GP684" s="401"/>
      <c r="GQ684" s="401"/>
      <c r="GR684" s="401"/>
      <c r="GS684" s="401"/>
      <c r="GT684" s="401"/>
      <c r="GU684" s="401"/>
      <c r="GV684" s="401"/>
      <c r="GW684" s="401"/>
      <c r="GX684" s="401"/>
      <c r="GY684" s="401"/>
      <c r="GZ684" s="401"/>
      <c r="HA684" s="401"/>
      <c r="HB684" s="401"/>
      <c r="HC684" s="401"/>
      <c r="HD684" s="401"/>
      <c r="HE684" s="401"/>
      <c r="HF684" s="401"/>
      <c r="HG684" s="401"/>
      <c r="HH684" s="401"/>
      <c r="HI684" s="401"/>
      <c r="HJ684" s="401"/>
      <c r="HK684" s="401"/>
      <c r="HL684" s="401"/>
      <c r="HM684" s="401"/>
      <c r="HN684" s="401"/>
      <c r="HO684" s="401"/>
      <c r="HP684" s="401"/>
      <c r="HQ684" s="401"/>
      <c r="HR684" s="401"/>
      <c r="HS684" s="401"/>
      <c r="HT684" s="401"/>
      <c r="HU684" s="401"/>
      <c r="HV684" s="401"/>
      <c r="HW684" s="401"/>
      <c r="HX684" s="401"/>
      <c r="HY684" s="401"/>
      <c r="HZ684" s="401"/>
      <c r="IA684" s="401"/>
      <c r="IB684" s="401"/>
      <c r="IC684" s="401"/>
      <c r="ID684" s="401"/>
      <c r="IE684" s="401"/>
      <c r="IF684" s="401"/>
      <c r="IG684" s="401"/>
      <c r="IH684" s="401"/>
      <c r="II684" s="401"/>
      <c r="IJ684" s="401"/>
      <c r="IK684" s="401"/>
      <c r="IL684" s="401"/>
      <c r="IM684" s="401"/>
      <c r="IN684" s="401"/>
      <c r="IO684" s="401"/>
      <c r="IP684" s="401"/>
      <c r="IQ684" s="401"/>
      <c r="IR684" s="401"/>
      <c r="IS684" s="401"/>
      <c r="IT684" s="401"/>
      <c r="IU684" s="401"/>
      <c r="IV684" s="401"/>
      <c r="IW684" s="401"/>
      <c r="IX684" s="401"/>
      <c r="IY684" s="401"/>
      <c r="IZ684" s="401"/>
      <c r="JA684" s="401"/>
      <c r="JB684" s="401"/>
      <c r="JC684" s="401"/>
      <c r="JD684" s="410"/>
    </row>
    <row r="685" spans="1:265" ht="18.95" hidden="1" customHeight="1">
      <c r="A685" s="275"/>
      <c r="B685" s="276"/>
      <c r="C685" s="277"/>
      <c r="D685" s="277"/>
      <c r="E685" s="451"/>
      <c r="F685" s="451"/>
      <c r="G685" s="451"/>
      <c r="H685" s="277"/>
      <c r="I685" s="276"/>
      <c r="J685" s="452"/>
      <c r="K685" s="403"/>
      <c r="L685" s="403"/>
      <c r="M685" s="403"/>
      <c r="N685" s="403"/>
      <c r="O685" s="431"/>
      <c r="P685" s="404"/>
      <c r="Q685" s="403"/>
      <c r="R685" s="406"/>
      <c r="S685" s="406"/>
      <c r="T685" s="403"/>
      <c r="U685" s="406"/>
      <c r="V685" s="403"/>
      <c r="W685" s="411"/>
      <c r="X685" s="403"/>
      <c r="Y685" s="406"/>
      <c r="Z685" s="406"/>
      <c r="AA685" s="406"/>
      <c r="AB685" s="406"/>
      <c r="AC685" s="406"/>
      <c r="AD685" s="406"/>
      <c r="AE685" s="406"/>
      <c r="AF685" s="406"/>
      <c r="AG685" s="406"/>
      <c r="AH685" s="406"/>
      <c r="AI685" s="406"/>
      <c r="AJ685" s="406"/>
      <c r="AK685" s="406"/>
      <c r="AL685" s="406"/>
      <c r="AM685" s="406"/>
      <c r="AN685" s="406"/>
      <c r="AO685" s="406"/>
      <c r="AP685" s="406"/>
      <c r="AQ685" s="406"/>
      <c r="AR685" s="406"/>
      <c r="AS685" s="406"/>
      <c r="AT685" s="406"/>
      <c r="AU685" s="406"/>
      <c r="AV685" s="406"/>
      <c r="AW685" s="406"/>
      <c r="AX685" s="406"/>
      <c r="AY685" s="406"/>
      <c r="AZ685" s="406"/>
      <c r="BA685" s="406"/>
      <c r="BB685" s="406"/>
      <c r="BC685" s="406"/>
      <c r="BD685" s="406"/>
      <c r="BE685" s="406"/>
      <c r="BF685" s="406"/>
      <c r="BG685" s="406"/>
      <c r="BH685" s="406"/>
      <c r="BI685" s="406"/>
      <c r="BJ685" s="406"/>
      <c r="BK685" s="406"/>
      <c r="BL685" s="406"/>
      <c r="BM685" s="406"/>
      <c r="BN685" s="406"/>
      <c r="BO685" s="406"/>
      <c r="BP685" s="406"/>
      <c r="BQ685" s="406"/>
      <c r="BR685" s="406"/>
      <c r="BS685" s="406"/>
      <c r="BT685" s="406"/>
      <c r="BU685" s="406"/>
      <c r="BV685" s="406"/>
      <c r="BW685" s="406"/>
      <c r="BX685" s="406"/>
      <c r="BY685" s="406"/>
      <c r="BZ685" s="406"/>
      <c r="CA685" s="406"/>
      <c r="CB685" s="406"/>
      <c r="CC685" s="406"/>
      <c r="CD685" s="406"/>
      <c r="CE685" s="406"/>
      <c r="CF685" s="406"/>
      <c r="CG685" s="406"/>
      <c r="CH685" s="406"/>
      <c r="CI685" s="406"/>
      <c r="CJ685" s="406"/>
      <c r="CK685" s="406"/>
      <c r="CL685" s="406"/>
      <c r="CM685" s="406"/>
      <c r="CN685" s="406"/>
      <c r="CO685" s="406"/>
      <c r="CP685" s="406"/>
      <c r="CQ685" s="406"/>
      <c r="CR685" s="406"/>
      <c r="CS685" s="406"/>
      <c r="CT685" s="406"/>
      <c r="CU685" s="406"/>
      <c r="CV685" s="406"/>
      <c r="CW685" s="406"/>
      <c r="CX685" s="406"/>
      <c r="CY685" s="406"/>
      <c r="CZ685" s="406"/>
      <c r="DA685" s="406"/>
      <c r="DB685" s="406"/>
      <c r="DC685" s="406"/>
      <c r="DD685" s="406"/>
      <c r="DE685" s="406"/>
      <c r="DF685" s="406"/>
      <c r="DG685" s="406"/>
      <c r="DH685" s="406"/>
      <c r="DI685" s="406"/>
      <c r="DJ685" s="406"/>
      <c r="DK685" s="406"/>
      <c r="DL685" s="406"/>
      <c r="DM685" s="406"/>
      <c r="DN685" s="406"/>
      <c r="DO685" s="406"/>
      <c r="DP685" s="406"/>
      <c r="DQ685" s="406"/>
      <c r="DR685" s="406"/>
      <c r="DS685" s="406"/>
      <c r="DT685" s="406"/>
      <c r="DU685" s="406"/>
      <c r="DV685" s="406"/>
      <c r="DW685" s="406"/>
      <c r="DX685" s="406"/>
      <c r="DY685" s="406"/>
      <c r="DZ685" s="406"/>
      <c r="EA685" s="406"/>
      <c r="EB685" s="406"/>
      <c r="EC685" s="406"/>
      <c r="ED685" s="406"/>
      <c r="EE685" s="406"/>
      <c r="EF685" s="406"/>
      <c r="EG685" s="406"/>
      <c r="EH685" s="406"/>
      <c r="EI685" s="406"/>
      <c r="EJ685" s="406"/>
      <c r="EK685" s="406"/>
      <c r="EL685" s="406"/>
      <c r="EM685" s="406"/>
      <c r="EN685" s="406"/>
      <c r="EO685" s="406"/>
      <c r="EP685" s="406"/>
      <c r="EQ685" s="406"/>
      <c r="ER685" s="406"/>
      <c r="ES685" s="403"/>
      <c r="ET685" s="406"/>
      <c r="EU685" s="406"/>
      <c r="EV685" s="406"/>
      <c r="EW685" s="406"/>
      <c r="EX685" s="406"/>
      <c r="EY685" s="406"/>
      <c r="EZ685" s="406"/>
      <c r="FA685" s="406"/>
      <c r="FB685" s="406"/>
      <c r="FC685" s="406"/>
      <c r="FD685" s="406"/>
      <c r="FE685" s="406"/>
      <c r="FF685" s="413"/>
      <c r="FG685" s="406"/>
      <c r="FH685" s="406"/>
      <c r="FI685" s="406"/>
      <c r="FJ685" s="406"/>
      <c r="FK685" s="406"/>
      <c r="FL685" s="406"/>
      <c r="FM685" s="406"/>
      <c r="FN685" s="406"/>
      <c r="FO685" s="406"/>
      <c r="FP685" s="406"/>
      <c r="FQ685" s="408"/>
      <c r="FR685" s="408"/>
      <c r="FS685" s="406"/>
      <c r="FT685" s="406"/>
      <c r="FU685" s="406"/>
      <c r="FV685" s="406"/>
      <c r="FW685" s="406"/>
      <c r="FX685" s="406"/>
      <c r="FY685" s="406"/>
      <c r="FZ685" s="406"/>
      <c r="GA685" s="403"/>
      <c r="GB685" s="403"/>
      <c r="GC685" s="403"/>
      <c r="GD685" s="401"/>
      <c r="GE685" s="401"/>
      <c r="GF685" s="401"/>
      <c r="GG685" s="401"/>
      <c r="GH685" s="401"/>
      <c r="GI685" s="401"/>
      <c r="GJ685" s="401"/>
      <c r="GK685" s="401"/>
      <c r="GL685" s="401"/>
      <c r="GM685" s="401"/>
      <c r="GN685" s="401"/>
      <c r="GO685" s="401"/>
      <c r="GP685" s="401"/>
      <c r="GQ685" s="401"/>
      <c r="GR685" s="401"/>
      <c r="GS685" s="401"/>
      <c r="GT685" s="401"/>
      <c r="GU685" s="401"/>
      <c r="GV685" s="401"/>
      <c r="GW685" s="401"/>
      <c r="GX685" s="401"/>
      <c r="GY685" s="401"/>
      <c r="GZ685" s="401"/>
      <c r="HA685" s="401"/>
      <c r="HB685" s="401"/>
      <c r="HC685" s="401"/>
      <c r="HD685" s="401"/>
      <c r="HE685" s="401"/>
      <c r="HF685" s="401"/>
      <c r="HG685" s="401"/>
      <c r="HH685" s="401"/>
      <c r="HI685" s="401"/>
      <c r="HJ685" s="401"/>
      <c r="HK685" s="401"/>
      <c r="HL685" s="401"/>
      <c r="HM685" s="401"/>
      <c r="HN685" s="401"/>
      <c r="HO685" s="401"/>
      <c r="HP685" s="401"/>
      <c r="HQ685" s="401"/>
      <c r="HR685" s="401"/>
      <c r="HS685" s="401"/>
      <c r="HT685" s="401"/>
      <c r="HU685" s="401"/>
      <c r="HV685" s="401"/>
      <c r="HW685" s="401"/>
      <c r="HX685" s="401"/>
      <c r="HY685" s="401"/>
      <c r="HZ685" s="401"/>
      <c r="IA685" s="401"/>
      <c r="IB685" s="401"/>
      <c r="IC685" s="401"/>
      <c r="ID685" s="401"/>
      <c r="IE685" s="401"/>
      <c r="IF685" s="401"/>
      <c r="IG685" s="401"/>
      <c r="IH685" s="401"/>
      <c r="II685" s="401"/>
      <c r="IJ685" s="401"/>
      <c r="IK685" s="401"/>
      <c r="IL685" s="401"/>
      <c r="IM685" s="401"/>
      <c r="IN685" s="401"/>
      <c r="IO685" s="401"/>
      <c r="IP685" s="401"/>
      <c r="IQ685" s="401"/>
      <c r="IR685" s="401"/>
      <c r="IS685" s="401"/>
      <c r="IT685" s="401"/>
      <c r="IU685" s="401"/>
      <c r="IV685" s="401"/>
      <c r="IW685" s="401"/>
      <c r="IX685" s="401"/>
      <c r="IY685" s="401"/>
      <c r="IZ685" s="401"/>
      <c r="JA685" s="401"/>
      <c r="JB685" s="401"/>
      <c r="JC685" s="401"/>
      <c r="JD685" s="410"/>
    </row>
    <row r="686" spans="1:265" ht="18.95" hidden="1" customHeight="1">
      <c r="A686" s="275"/>
      <c r="B686" s="276"/>
      <c r="C686" s="277"/>
      <c r="D686" s="277"/>
      <c r="E686" s="451"/>
      <c r="F686" s="451"/>
      <c r="G686" s="451"/>
      <c r="H686" s="277"/>
      <c r="I686" s="276"/>
      <c r="J686" s="452"/>
      <c r="K686" s="403"/>
      <c r="L686" s="403"/>
      <c r="M686" s="403"/>
      <c r="N686" s="403"/>
      <c r="O686" s="431"/>
      <c r="P686" s="404"/>
      <c r="Q686" s="403"/>
      <c r="R686" s="403"/>
      <c r="S686" s="403"/>
      <c r="T686" s="403"/>
      <c r="U686" s="403"/>
      <c r="V686" s="403"/>
      <c r="W686" s="411"/>
      <c r="X686" s="403"/>
      <c r="Y686" s="406"/>
      <c r="Z686" s="406"/>
      <c r="AA686" s="406"/>
      <c r="AB686" s="406"/>
      <c r="AC686" s="406"/>
      <c r="AD686" s="406"/>
      <c r="AE686" s="406"/>
      <c r="AF686" s="406"/>
      <c r="AG686" s="406"/>
      <c r="AH686" s="406"/>
      <c r="AI686" s="406"/>
      <c r="AJ686" s="406"/>
      <c r="AK686" s="406"/>
      <c r="AL686" s="406"/>
      <c r="AM686" s="406"/>
      <c r="AN686" s="406"/>
      <c r="AO686" s="406"/>
      <c r="AP686" s="406"/>
      <c r="AQ686" s="406"/>
      <c r="AR686" s="406"/>
      <c r="AS686" s="406"/>
      <c r="AT686" s="406"/>
      <c r="AU686" s="406"/>
      <c r="AV686" s="406"/>
      <c r="AW686" s="406"/>
      <c r="AX686" s="406"/>
      <c r="AY686" s="406"/>
      <c r="AZ686" s="406"/>
      <c r="BA686" s="406"/>
      <c r="BB686" s="406"/>
      <c r="BC686" s="406"/>
      <c r="BD686" s="406"/>
      <c r="BE686" s="406"/>
      <c r="BF686" s="406"/>
      <c r="BG686" s="406"/>
      <c r="BH686" s="406"/>
      <c r="BI686" s="406"/>
      <c r="BJ686" s="406"/>
      <c r="BK686" s="406"/>
      <c r="BL686" s="406"/>
      <c r="BM686" s="406"/>
      <c r="BN686" s="406"/>
      <c r="BO686" s="406"/>
      <c r="BP686" s="406"/>
      <c r="BQ686" s="406"/>
      <c r="BR686" s="406"/>
      <c r="BS686" s="406"/>
      <c r="BT686" s="406"/>
      <c r="BU686" s="406"/>
      <c r="BV686" s="406"/>
      <c r="BW686" s="406"/>
      <c r="BX686" s="406"/>
      <c r="BY686" s="406"/>
      <c r="BZ686" s="406"/>
      <c r="CA686" s="406"/>
      <c r="CB686" s="406"/>
      <c r="CC686" s="406"/>
      <c r="CD686" s="406"/>
      <c r="CE686" s="406"/>
      <c r="CF686" s="406"/>
      <c r="CG686" s="406"/>
      <c r="CH686" s="406"/>
      <c r="CI686" s="406"/>
      <c r="CJ686" s="406"/>
      <c r="CK686" s="406"/>
      <c r="CL686" s="406"/>
      <c r="CM686" s="406"/>
      <c r="CN686" s="406"/>
      <c r="CO686" s="406"/>
      <c r="CP686" s="406"/>
      <c r="CQ686" s="406"/>
      <c r="CR686" s="406"/>
      <c r="CS686" s="406"/>
      <c r="CT686" s="406"/>
      <c r="CU686" s="406"/>
      <c r="CV686" s="406"/>
      <c r="CW686" s="406"/>
      <c r="CX686" s="406"/>
      <c r="CY686" s="406"/>
      <c r="CZ686" s="406"/>
      <c r="DA686" s="406"/>
      <c r="DB686" s="406"/>
      <c r="DC686" s="406"/>
      <c r="DD686" s="406"/>
      <c r="DE686" s="406"/>
      <c r="DF686" s="406"/>
      <c r="DG686" s="406"/>
      <c r="DH686" s="406"/>
      <c r="DI686" s="406"/>
      <c r="DJ686" s="406"/>
      <c r="DK686" s="406"/>
      <c r="DL686" s="406"/>
      <c r="DM686" s="406"/>
      <c r="DN686" s="406"/>
      <c r="DO686" s="406"/>
      <c r="DP686" s="406"/>
      <c r="DQ686" s="406"/>
      <c r="DR686" s="406"/>
      <c r="DS686" s="406"/>
      <c r="DT686" s="406"/>
      <c r="DU686" s="406"/>
      <c r="DV686" s="406"/>
      <c r="DW686" s="406"/>
      <c r="DX686" s="406"/>
      <c r="DY686" s="406"/>
      <c r="DZ686" s="406"/>
      <c r="EA686" s="406"/>
      <c r="EB686" s="406"/>
      <c r="EC686" s="406"/>
      <c r="ED686" s="406"/>
      <c r="EE686" s="406"/>
      <c r="EF686" s="406"/>
      <c r="EG686" s="406"/>
      <c r="EH686" s="406"/>
      <c r="EI686" s="406"/>
      <c r="EJ686" s="406"/>
      <c r="EK686" s="406"/>
      <c r="EL686" s="406"/>
      <c r="EM686" s="406"/>
      <c r="EN686" s="406"/>
      <c r="EO686" s="406"/>
      <c r="EP686" s="406"/>
      <c r="EQ686" s="406"/>
      <c r="ER686" s="406"/>
      <c r="ES686" s="403"/>
      <c r="ET686" s="406"/>
      <c r="EU686" s="406"/>
      <c r="EV686" s="406"/>
      <c r="EW686" s="406"/>
      <c r="EX686" s="406"/>
      <c r="EY686" s="406"/>
      <c r="EZ686" s="406"/>
      <c r="FA686" s="406"/>
      <c r="FB686" s="406"/>
      <c r="FC686" s="406"/>
      <c r="FD686" s="406"/>
      <c r="FE686" s="406"/>
      <c r="FF686" s="413"/>
      <c r="FG686" s="406"/>
      <c r="FH686" s="406"/>
      <c r="FI686" s="406"/>
      <c r="FJ686" s="406"/>
      <c r="FK686" s="406"/>
      <c r="FL686" s="406"/>
      <c r="FM686" s="406"/>
      <c r="FN686" s="406"/>
      <c r="FO686" s="406"/>
      <c r="FP686" s="406"/>
      <c r="FQ686" s="408"/>
      <c r="FR686" s="408"/>
      <c r="FS686" s="406"/>
      <c r="FT686" s="406"/>
      <c r="FU686" s="406"/>
      <c r="FV686" s="406"/>
      <c r="FW686" s="406"/>
      <c r="FX686" s="406"/>
      <c r="FY686" s="406"/>
      <c r="FZ686" s="406"/>
      <c r="GA686" s="403"/>
      <c r="GB686" s="403"/>
      <c r="GC686" s="403"/>
      <c r="GD686" s="433"/>
      <c r="GE686" s="433"/>
      <c r="GF686" s="433"/>
      <c r="GG686" s="433"/>
      <c r="GH686" s="433"/>
      <c r="GI686" s="433"/>
      <c r="GJ686" s="433"/>
      <c r="GK686" s="433"/>
      <c r="GL686" s="433"/>
      <c r="GM686" s="433"/>
      <c r="GN686" s="433"/>
      <c r="GO686" s="433"/>
      <c r="GP686" s="433"/>
      <c r="GQ686" s="433"/>
      <c r="GR686" s="433"/>
      <c r="GS686" s="433"/>
      <c r="GT686" s="433"/>
      <c r="GU686" s="433"/>
      <c r="GV686" s="433"/>
      <c r="GW686" s="433"/>
      <c r="GX686" s="433"/>
      <c r="GY686" s="433"/>
      <c r="GZ686" s="433"/>
      <c r="HA686" s="433"/>
      <c r="HB686" s="433"/>
      <c r="HC686" s="433"/>
      <c r="HD686" s="433"/>
      <c r="HE686" s="433"/>
      <c r="HF686" s="433"/>
      <c r="HG686" s="433"/>
      <c r="HH686" s="433"/>
      <c r="HI686" s="433"/>
      <c r="HJ686" s="433"/>
      <c r="HK686" s="433"/>
      <c r="HL686" s="433"/>
      <c r="HM686" s="433"/>
      <c r="HN686" s="433"/>
      <c r="HO686" s="433"/>
      <c r="HP686" s="433"/>
      <c r="HQ686" s="433"/>
      <c r="HR686" s="433"/>
      <c r="HS686" s="433"/>
      <c r="HT686" s="433"/>
      <c r="HU686" s="433"/>
      <c r="HV686" s="433"/>
      <c r="HW686" s="433"/>
      <c r="HX686" s="433"/>
      <c r="HY686" s="433"/>
      <c r="HZ686" s="433"/>
      <c r="IA686" s="433"/>
      <c r="IB686" s="433"/>
      <c r="IC686" s="433"/>
      <c r="ID686" s="433"/>
      <c r="IE686" s="433"/>
      <c r="IF686" s="433"/>
      <c r="IG686" s="433"/>
      <c r="IH686" s="433"/>
      <c r="II686" s="433"/>
      <c r="IJ686" s="433"/>
      <c r="IK686" s="433"/>
      <c r="IL686" s="433"/>
      <c r="IM686" s="433"/>
      <c r="IN686" s="433"/>
      <c r="IO686" s="433"/>
      <c r="IP686" s="433"/>
      <c r="IQ686" s="433"/>
      <c r="IR686" s="433"/>
      <c r="IS686" s="433"/>
      <c r="IT686" s="433"/>
      <c r="IU686" s="433"/>
      <c r="IV686" s="433"/>
      <c r="IW686" s="433"/>
      <c r="IX686" s="433"/>
      <c r="IY686" s="433"/>
      <c r="IZ686" s="401"/>
      <c r="JA686" s="401"/>
      <c r="JB686" s="401"/>
      <c r="JC686" s="401"/>
      <c r="JD686" s="410"/>
    </row>
    <row r="687" spans="1:265" s="33" customFormat="1" ht="18.95" hidden="1" customHeight="1">
      <c r="A687" s="436"/>
      <c r="B687" s="331"/>
      <c r="C687" s="331"/>
      <c r="D687" s="331"/>
      <c r="E687" s="332"/>
      <c r="F687" s="332"/>
      <c r="G687" s="332"/>
      <c r="H687" s="331"/>
      <c r="I687" s="331"/>
      <c r="J687" s="333"/>
      <c r="K687" s="453"/>
      <c r="L687" s="453"/>
      <c r="M687" s="453"/>
      <c r="N687" s="453"/>
      <c r="O687" s="453"/>
      <c r="P687" s="453"/>
      <c r="Q687" s="453"/>
      <c r="R687" s="453"/>
      <c r="S687" s="453"/>
      <c r="T687" s="453"/>
      <c r="U687" s="453"/>
      <c r="V687" s="453"/>
      <c r="W687" s="454"/>
      <c r="X687" s="453"/>
      <c r="Y687" s="453"/>
      <c r="Z687" s="453"/>
      <c r="AA687" s="453"/>
      <c r="AB687" s="453"/>
      <c r="AC687" s="453"/>
      <c r="AD687" s="453"/>
      <c r="AE687" s="453"/>
      <c r="AF687" s="453"/>
      <c r="AG687" s="453"/>
      <c r="AH687" s="453"/>
      <c r="AI687" s="453"/>
      <c r="AJ687" s="453"/>
      <c r="AK687" s="453"/>
      <c r="AL687" s="453"/>
      <c r="AM687" s="453"/>
      <c r="AN687" s="453"/>
      <c r="AO687" s="453"/>
      <c r="AP687" s="453"/>
      <c r="AQ687" s="453"/>
      <c r="AR687" s="453"/>
      <c r="AS687" s="453"/>
      <c r="AT687" s="453"/>
      <c r="AU687" s="453"/>
      <c r="AV687" s="453"/>
      <c r="AW687" s="453"/>
      <c r="AX687" s="453"/>
      <c r="AY687" s="453"/>
      <c r="AZ687" s="453"/>
      <c r="BA687" s="453"/>
      <c r="BB687" s="453"/>
      <c r="BC687" s="453"/>
      <c r="BD687" s="453"/>
      <c r="BE687" s="453"/>
      <c r="BF687" s="453"/>
      <c r="BG687" s="453"/>
      <c r="BH687" s="453"/>
      <c r="BI687" s="453"/>
      <c r="BJ687" s="453"/>
      <c r="BK687" s="453"/>
      <c r="BL687" s="453"/>
      <c r="BM687" s="453"/>
      <c r="BN687" s="453"/>
      <c r="BO687" s="453"/>
      <c r="BP687" s="453"/>
      <c r="BQ687" s="453"/>
      <c r="BR687" s="453"/>
      <c r="BS687" s="453"/>
      <c r="BT687" s="453"/>
      <c r="BU687" s="453"/>
      <c r="BV687" s="453"/>
      <c r="BW687" s="453"/>
      <c r="BX687" s="453"/>
      <c r="BY687" s="453"/>
      <c r="BZ687" s="453"/>
      <c r="CA687" s="453"/>
      <c r="CB687" s="453"/>
      <c r="CC687" s="453"/>
      <c r="CD687" s="453"/>
      <c r="CE687" s="453"/>
      <c r="CF687" s="453"/>
      <c r="CG687" s="453"/>
      <c r="CH687" s="453"/>
      <c r="CI687" s="453"/>
      <c r="CJ687" s="453"/>
      <c r="CK687" s="453"/>
      <c r="CL687" s="453"/>
      <c r="CM687" s="453"/>
      <c r="CN687" s="453"/>
      <c r="CO687" s="453"/>
      <c r="CP687" s="453"/>
      <c r="CQ687" s="453"/>
      <c r="CR687" s="453"/>
      <c r="CS687" s="453"/>
      <c r="CT687" s="453"/>
      <c r="CU687" s="453"/>
      <c r="CV687" s="453"/>
      <c r="CW687" s="453"/>
      <c r="CX687" s="453"/>
      <c r="CY687" s="453"/>
      <c r="CZ687" s="453"/>
      <c r="DA687" s="453"/>
      <c r="DB687" s="453"/>
      <c r="DC687" s="453"/>
      <c r="DD687" s="453"/>
      <c r="DE687" s="453"/>
      <c r="DF687" s="453"/>
      <c r="DG687" s="453"/>
      <c r="DH687" s="453"/>
      <c r="DI687" s="453"/>
      <c r="DJ687" s="453"/>
      <c r="DK687" s="453"/>
      <c r="DL687" s="453"/>
      <c r="DM687" s="453"/>
      <c r="DN687" s="453"/>
      <c r="DO687" s="453"/>
      <c r="DP687" s="453"/>
      <c r="DQ687" s="453"/>
      <c r="DR687" s="453"/>
      <c r="DS687" s="453"/>
      <c r="DT687" s="453"/>
      <c r="DU687" s="453"/>
      <c r="DV687" s="453"/>
      <c r="DW687" s="453"/>
      <c r="DX687" s="453"/>
      <c r="DY687" s="453"/>
      <c r="DZ687" s="453"/>
      <c r="EA687" s="453"/>
      <c r="EB687" s="453"/>
      <c r="EC687" s="453"/>
      <c r="ED687" s="453"/>
      <c r="EE687" s="453"/>
      <c r="EF687" s="453"/>
      <c r="EG687" s="453"/>
      <c r="EH687" s="453"/>
      <c r="EI687" s="453"/>
      <c r="EJ687" s="453"/>
      <c r="EK687" s="453"/>
      <c r="EL687" s="453"/>
      <c r="EM687" s="453"/>
      <c r="EN687" s="453"/>
      <c r="EO687" s="453"/>
      <c r="EP687" s="453"/>
      <c r="EQ687" s="453"/>
      <c r="ER687" s="453"/>
      <c r="ES687" s="453"/>
      <c r="ET687" s="453"/>
      <c r="EU687" s="453"/>
      <c r="EV687" s="453"/>
      <c r="EW687" s="453"/>
      <c r="EX687" s="453"/>
      <c r="EY687" s="453"/>
      <c r="EZ687" s="453"/>
      <c r="FA687" s="453"/>
      <c r="FB687" s="453"/>
      <c r="FC687" s="453"/>
      <c r="FD687" s="453"/>
      <c r="FE687" s="453"/>
      <c r="FF687" s="453"/>
      <c r="FG687" s="453"/>
      <c r="FH687" s="453"/>
      <c r="FI687" s="453"/>
      <c r="FJ687" s="453"/>
      <c r="FK687" s="453"/>
      <c r="FL687" s="453"/>
      <c r="FM687" s="453"/>
      <c r="FN687" s="453"/>
      <c r="FO687" s="453"/>
      <c r="FP687" s="453"/>
      <c r="FQ687" s="455"/>
      <c r="FR687" s="455"/>
      <c r="FS687" s="453"/>
      <c r="FT687" s="453"/>
      <c r="FU687" s="453"/>
      <c r="FV687" s="453"/>
      <c r="FW687" s="453"/>
      <c r="FX687" s="453"/>
      <c r="FY687" s="453"/>
      <c r="FZ687" s="453"/>
      <c r="GA687" s="453"/>
      <c r="GB687" s="453"/>
      <c r="GC687" s="453"/>
      <c r="GD687" s="453"/>
      <c r="GE687" s="453"/>
      <c r="GF687" s="453"/>
      <c r="GG687" s="453"/>
      <c r="GH687" s="453"/>
      <c r="GI687" s="453"/>
      <c r="GJ687" s="453"/>
      <c r="GK687" s="453"/>
      <c r="GL687" s="453"/>
      <c r="GM687" s="453"/>
      <c r="GN687" s="453"/>
      <c r="GO687" s="453"/>
      <c r="GP687" s="453"/>
      <c r="GQ687" s="453"/>
      <c r="GR687" s="453"/>
      <c r="GS687" s="453"/>
      <c r="GT687" s="453"/>
      <c r="GU687" s="453"/>
      <c r="GV687" s="453"/>
      <c r="GW687" s="453"/>
      <c r="GX687" s="453"/>
      <c r="GY687" s="453"/>
      <c r="GZ687" s="453"/>
      <c r="HA687" s="453"/>
      <c r="HB687" s="453"/>
      <c r="HC687" s="453"/>
      <c r="HD687" s="453"/>
      <c r="HE687" s="453"/>
      <c r="HF687" s="453"/>
      <c r="HG687" s="453"/>
      <c r="HH687" s="453"/>
      <c r="HI687" s="453"/>
      <c r="HJ687" s="453"/>
      <c r="HK687" s="453"/>
      <c r="HL687" s="453"/>
      <c r="HM687" s="453"/>
      <c r="HN687" s="453"/>
      <c r="HO687" s="453"/>
      <c r="HP687" s="453"/>
      <c r="HQ687" s="453"/>
      <c r="HR687" s="453"/>
      <c r="HS687" s="453"/>
      <c r="HT687" s="453"/>
      <c r="HU687" s="453"/>
      <c r="HV687" s="453"/>
      <c r="HW687" s="453"/>
      <c r="HX687" s="453"/>
      <c r="HY687" s="453"/>
      <c r="HZ687" s="453"/>
      <c r="IA687" s="453"/>
      <c r="IB687" s="453"/>
      <c r="IC687" s="453"/>
      <c r="ID687" s="453"/>
      <c r="IE687" s="453"/>
      <c r="IF687" s="453"/>
      <c r="IG687" s="453"/>
      <c r="IH687" s="453"/>
      <c r="II687" s="453"/>
      <c r="IJ687" s="453"/>
      <c r="IK687" s="453"/>
      <c r="IL687" s="453"/>
      <c r="IM687" s="453"/>
      <c r="IN687" s="453"/>
      <c r="IO687" s="453"/>
      <c r="IP687" s="453"/>
      <c r="IQ687" s="453"/>
      <c r="IR687" s="453"/>
      <c r="IS687" s="453"/>
      <c r="IT687" s="453"/>
      <c r="IU687" s="453"/>
      <c r="IV687" s="453"/>
      <c r="IW687" s="453"/>
      <c r="IX687" s="453"/>
      <c r="IY687" s="453"/>
      <c r="IZ687" s="456"/>
      <c r="JA687" s="456"/>
      <c r="JB687" s="456"/>
      <c r="JC687" s="456"/>
      <c r="JD687" s="457"/>
      <c r="JE687" s="438"/>
    </row>
    <row r="688" spans="1:265" ht="18.95" hidden="1" customHeight="1">
      <c r="A688" s="439"/>
      <c r="B688" s="440"/>
      <c r="C688" s="441"/>
      <c r="D688" s="441"/>
      <c r="E688" s="442"/>
      <c r="F688" s="442"/>
      <c r="G688" s="442"/>
      <c r="H688" s="441"/>
      <c r="I688" s="441"/>
      <c r="J688" s="443"/>
      <c r="K688" s="443"/>
      <c r="L688" s="443"/>
      <c r="M688" s="443"/>
      <c r="N688" s="443"/>
      <c r="O688" s="444"/>
      <c r="P688" s="443"/>
      <c r="Q688" s="443"/>
      <c r="R688" s="443"/>
      <c r="S688" s="443"/>
      <c r="T688" s="443"/>
      <c r="U688" s="443"/>
      <c r="V688" s="443"/>
      <c r="W688" s="445"/>
      <c r="X688" s="446"/>
      <c r="Y688" s="446"/>
      <c r="Z688" s="446"/>
      <c r="AA688" s="443"/>
      <c r="AB688" s="443"/>
      <c r="AC688" s="443"/>
      <c r="AD688" s="443"/>
      <c r="AE688" s="443"/>
      <c r="AF688" s="443"/>
      <c r="AG688" s="443"/>
      <c r="AH688" s="443"/>
      <c r="AI688" s="443"/>
      <c r="AJ688" s="443"/>
      <c r="AK688" s="443"/>
      <c r="AL688" s="443"/>
      <c r="AM688" s="443"/>
      <c r="AN688" s="443"/>
      <c r="AO688" s="443"/>
      <c r="AP688" s="443"/>
      <c r="AQ688" s="443"/>
      <c r="AR688" s="443"/>
      <c r="AS688" s="443"/>
      <c r="AT688" s="443"/>
      <c r="AU688" s="443"/>
      <c r="AV688" s="443"/>
      <c r="AW688" s="443"/>
      <c r="AX688" s="443"/>
      <c r="AY688" s="443"/>
      <c r="AZ688" s="443"/>
      <c r="BA688" s="443"/>
      <c r="BB688" s="443"/>
      <c r="BC688" s="443"/>
      <c r="BD688" s="443"/>
      <c r="BE688" s="443"/>
      <c r="BF688" s="443"/>
      <c r="BG688" s="443"/>
      <c r="BH688" s="443"/>
      <c r="BI688" s="443"/>
      <c r="BJ688" s="443"/>
      <c r="BK688" s="443"/>
      <c r="BL688" s="443"/>
      <c r="BM688" s="443"/>
      <c r="BN688" s="443"/>
      <c r="BO688" s="443"/>
      <c r="BP688" s="443"/>
      <c r="BQ688" s="443"/>
      <c r="BR688" s="443"/>
      <c r="BS688" s="443"/>
      <c r="BT688" s="443"/>
      <c r="BU688" s="443"/>
      <c r="BV688" s="443"/>
      <c r="BW688" s="443"/>
      <c r="BX688" s="443"/>
      <c r="BY688" s="443"/>
      <c r="BZ688" s="443"/>
      <c r="CA688" s="443"/>
      <c r="CB688" s="443"/>
      <c r="CC688" s="443"/>
      <c r="CD688" s="443"/>
      <c r="CE688" s="443"/>
      <c r="CF688" s="443"/>
      <c r="CG688" s="443"/>
      <c r="CH688" s="443"/>
      <c r="CI688" s="443"/>
      <c r="CJ688" s="443"/>
      <c r="CK688" s="443"/>
      <c r="CL688" s="443"/>
      <c r="CM688" s="443"/>
      <c r="CN688" s="443"/>
      <c r="CO688" s="443"/>
      <c r="CP688" s="443"/>
      <c r="CQ688" s="443"/>
      <c r="CR688" s="443"/>
      <c r="CS688" s="443"/>
      <c r="CT688" s="443"/>
      <c r="CU688" s="443"/>
      <c r="CV688" s="443"/>
      <c r="CW688" s="443"/>
      <c r="CX688" s="443"/>
      <c r="CY688" s="443"/>
      <c r="CZ688" s="443"/>
      <c r="DA688" s="443"/>
      <c r="DB688" s="443"/>
      <c r="DC688" s="443"/>
      <c r="DD688" s="443"/>
      <c r="DE688" s="443"/>
      <c r="DF688" s="443"/>
      <c r="DG688" s="443"/>
      <c r="DH688" s="443"/>
      <c r="DI688" s="443"/>
      <c r="DJ688" s="443"/>
      <c r="DK688" s="443"/>
      <c r="DL688" s="443"/>
      <c r="DM688" s="443"/>
      <c r="DN688" s="443"/>
      <c r="DO688" s="443"/>
      <c r="DP688" s="443"/>
      <c r="DQ688" s="443"/>
      <c r="DR688" s="443"/>
      <c r="DS688" s="443"/>
      <c r="DT688" s="443"/>
      <c r="DU688" s="443"/>
      <c r="DV688" s="443"/>
      <c r="DW688" s="443"/>
      <c r="DX688" s="443"/>
      <c r="DY688" s="443"/>
      <c r="DZ688" s="443"/>
      <c r="EA688" s="443"/>
      <c r="EB688" s="443"/>
      <c r="EC688" s="443"/>
      <c r="ED688" s="443"/>
      <c r="EE688" s="443"/>
      <c r="EF688" s="443"/>
      <c r="EG688" s="443"/>
      <c r="EH688" s="443"/>
      <c r="EI688" s="443"/>
      <c r="EJ688" s="443"/>
      <c r="EK688" s="443"/>
      <c r="EL688" s="443"/>
      <c r="EM688" s="443"/>
      <c r="EN688" s="443"/>
      <c r="EO688" s="443"/>
      <c r="EP688" s="443"/>
      <c r="EQ688" s="443"/>
      <c r="ER688" s="443"/>
      <c r="ES688" s="447"/>
      <c r="ET688" s="443"/>
      <c r="EU688" s="443"/>
      <c r="EV688" s="443"/>
      <c r="EW688" s="443"/>
      <c r="EX688" s="443"/>
      <c r="EY688" s="443"/>
      <c r="EZ688" s="443"/>
      <c r="FA688" s="443"/>
      <c r="FB688" s="443"/>
      <c r="FC688" s="443"/>
      <c r="FD688" s="443"/>
      <c r="FE688" s="443"/>
      <c r="FF688" s="448"/>
      <c r="FG688" s="443"/>
      <c r="FH688" s="443"/>
      <c r="FI688" s="443"/>
      <c r="FJ688" s="443"/>
      <c r="FK688" s="443"/>
      <c r="FL688" s="443"/>
      <c r="FM688" s="443"/>
      <c r="FN688" s="443"/>
      <c r="FO688" s="443"/>
      <c r="FP688" s="443"/>
      <c r="FQ688" s="449"/>
      <c r="FR688" s="449"/>
      <c r="FS688" s="443"/>
      <c r="FT688" s="443"/>
      <c r="FU688" s="443"/>
      <c r="FV688" s="443"/>
      <c r="FW688" s="443"/>
      <c r="FX688" s="443"/>
      <c r="FY688" s="443"/>
      <c r="FZ688" s="443"/>
      <c r="GA688" s="447"/>
      <c r="GB688" s="447"/>
      <c r="GC688" s="447"/>
      <c r="GD688" s="443"/>
      <c r="GE688" s="443"/>
      <c r="GF688" s="443"/>
      <c r="GG688" s="443"/>
      <c r="GH688" s="443"/>
      <c r="GI688" s="443"/>
      <c r="GJ688" s="443"/>
      <c r="GK688" s="443"/>
      <c r="GL688" s="443"/>
      <c r="GM688" s="443"/>
      <c r="GN688" s="443"/>
      <c r="GO688" s="443"/>
      <c r="GP688" s="443"/>
      <c r="GQ688" s="443"/>
      <c r="GR688" s="443"/>
      <c r="GS688" s="443"/>
      <c r="GT688" s="443"/>
      <c r="GU688" s="443"/>
      <c r="GV688" s="443"/>
      <c r="GW688" s="443"/>
      <c r="GX688" s="443"/>
      <c r="GY688" s="443"/>
      <c r="GZ688" s="443"/>
      <c r="HA688" s="443"/>
      <c r="HB688" s="443"/>
      <c r="HC688" s="443"/>
      <c r="HD688" s="443"/>
      <c r="HE688" s="443"/>
      <c r="HF688" s="443"/>
      <c r="HG688" s="443"/>
      <c r="HH688" s="443"/>
      <c r="HI688" s="443"/>
      <c r="HJ688" s="443"/>
      <c r="HK688" s="443"/>
      <c r="HL688" s="443"/>
      <c r="HM688" s="443"/>
      <c r="HN688" s="443"/>
      <c r="HO688" s="443"/>
      <c r="HP688" s="443"/>
      <c r="HQ688" s="443"/>
      <c r="HR688" s="443"/>
      <c r="HS688" s="443"/>
      <c r="HT688" s="443"/>
      <c r="HU688" s="443"/>
      <c r="HV688" s="443"/>
      <c r="HW688" s="443"/>
      <c r="HX688" s="443"/>
      <c r="HY688" s="443"/>
      <c r="HZ688" s="443"/>
      <c r="IA688" s="443"/>
      <c r="IB688" s="443"/>
      <c r="IC688" s="443"/>
      <c r="ID688" s="443"/>
      <c r="IE688" s="443"/>
      <c r="IF688" s="443"/>
      <c r="IG688" s="443"/>
      <c r="IH688" s="443"/>
      <c r="II688" s="443"/>
      <c r="IJ688" s="443"/>
      <c r="IK688" s="443"/>
      <c r="IL688" s="443"/>
      <c r="IM688" s="443"/>
      <c r="IN688" s="443"/>
      <c r="IO688" s="443"/>
      <c r="IP688" s="443"/>
      <c r="IQ688" s="443"/>
      <c r="IR688" s="443"/>
      <c r="IS688" s="443"/>
      <c r="IT688" s="443"/>
      <c r="IU688" s="443"/>
      <c r="IV688" s="443"/>
      <c r="IW688" s="443"/>
      <c r="IX688" s="443"/>
      <c r="IY688" s="443"/>
      <c r="IZ688" s="443"/>
      <c r="JA688" s="443"/>
      <c r="JB688" s="443"/>
      <c r="JC688" s="443"/>
      <c r="JD688" s="415"/>
    </row>
    <row r="689" spans="1:267" ht="18.95" hidden="1" customHeight="1">
      <c r="A689" s="275"/>
      <c r="B689" s="416"/>
      <c r="C689" s="450"/>
      <c r="D689" s="277"/>
      <c r="E689" s="278"/>
      <c r="F689" s="390"/>
      <c r="G689" s="390"/>
      <c r="H689" s="450"/>
      <c r="I689" s="277"/>
      <c r="J689" s="396"/>
      <c r="K689" s="396"/>
      <c r="L689" s="396"/>
      <c r="M689" s="396"/>
      <c r="N689" s="418"/>
      <c r="O689" s="419"/>
      <c r="P689" s="420"/>
      <c r="Q689" s="421"/>
      <c r="R689" s="421"/>
      <c r="S689" s="421"/>
      <c r="T689" s="421"/>
      <c r="U689" s="421"/>
      <c r="V689" s="421"/>
      <c r="W689" s="422"/>
      <c r="X689" s="423"/>
      <c r="Y689" s="424"/>
      <c r="Z689" s="425"/>
      <c r="AA689" s="421"/>
      <c r="AB689" s="421"/>
      <c r="AC689" s="421"/>
      <c r="AD689" s="421"/>
      <c r="AE689" s="421"/>
      <c r="AF689" s="421"/>
      <c r="AG689" s="421"/>
      <c r="AH689" s="421"/>
      <c r="AI689" s="421"/>
      <c r="AJ689" s="421"/>
      <c r="AK689" s="421"/>
      <c r="AL689" s="421"/>
      <c r="AM689" s="421"/>
      <c r="AN689" s="418"/>
      <c r="AO689" s="421"/>
      <c r="AP689" s="421"/>
      <c r="AQ689" s="421"/>
      <c r="AR689" s="421"/>
      <c r="AS689" s="421"/>
      <c r="AT689" s="421"/>
      <c r="AU689" s="421"/>
      <c r="AV689" s="421"/>
      <c r="AW689" s="421"/>
      <c r="AX689" s="421"/>
      <c r="AY689" s="421"/>
      <c r="AZ689" s="421"/>
      <c r="BA689" s="421"/>
      <c r="BB689" s="421"/>
      <c r="BC689" s="421"/>
      <c r="BD689" s="421"/>
      <c r="BE689" s="421"/>
      <c r="BF689" s="421"/>
      <c r="BG689" s="421"/>
      <c r="BH689" s="421"/>
      <c r="BI689" s="421"/>
      <c r="BJ689" s="421"/>
      <c r="BK689" s="421"/>
      <c r="BL689" s="421"/>
      <c r="BM689" s="421"/>
      <c r="BN689" s="421"/>
      <c r="BO689" s="421"/>
      <c r="BP689" s="421"/>
      <c r="BQ689" s="421"/>
      <c r="BR689" s="421"/>
      <c r="BS689" s="421"/>
      <c r="BT689" s="421"/>
      <c r="BU689" s="421"/>
      <c r="BV689" s="421"/>
      <c r="BW689" s="421"/>
      <c r="BX689" s="421"/>
      <c r="BY689" s="421"/>
      <c r="BZ689" s="421"/>
      <c r="CA689" s="421"/>
      <c r="CB689" s="421"/>
      <c r="CC689" s="421"/>
      <c r="CD689" s="421"/>
      <c r="CE689" s="421"/>
      <c r="CF689" s="406"/>
      <c r="CG689" s="421"/>
      <c r="CH689" s="421"/>
      <c r="CI689" s="421"/>
      <c r="CJ689" s="421"/>
      <c r="CK689" s="421"/>
      <c r="CL689" s="421"/>
      <c r="CM689" s="421"/>
      <c r="CN689" s="421"/>
      <c r="CO689" s="421"/>
      <c r="CP689" s="421"/>
      <c r="CQ689" s="421"/>
      <c r="CR689" s="421"/>
      <c r="CS689" s="421"/>
      <c r="CT689" s="421"/>
      <c r="CU689" s="421"/>
      <c r="CV689" s="421"/>
      <c r="CW689" s="421"/>
      <c r="CX689" s="421"/>
      <c r="CY689" s="421"/>
      <c r="CZ689" s="421"/>
      <c r="DA689" s="421"/>
      <c r="DB689" s="421"/>
      <c r="DC689" s="421"/>
      <c r="DD689" s="421"/>
      <c r="DE689" s="421"/>
      <c r="DF689" s="421"/>
      <c r="DG689" s="421"/>
      <c r="DH689" s="421"/>
      <c r="DI689" s="421"/>
      <c r="DJ689" s="421"/>
      <c r="DK689" s="421"/>
      <c r="DL689" s="421"/>
      <c r="DM689" s="421"/>
      <c r="DN689" s="421"/>
      <c r="DO689" s="418"/>
      <c r="DP689" s="418"/>
      <c r="DQ689" s="421"/>
      <c r="DR689" s="421"/>
      <c r="DS689" s="421"/>
      <c r="DT689" s="421"/>
      <c r="DU689" s="421"/>
      <c r="DV689" s="421"/>
      <c r="DW689" s="421"/>
      <c r="DX689" s="421"/>
      <c r="DY689" s="421"/>
      <c r="DZ689" s="421"/>
      <c r="EA689" s="421"/>
      <c r="EB689" s="421"/>
      <c r="EC689" s="421"/>
      <c r="ED689" s="421"/>
      <c r="EE689" s="421"/>
      <c r="EF689" s="421"/>
      <c r="EG689" s="421"/>
      <c r="EH689" s="421"/>
      <c r="EI689" s="421"/>
      <c r="EJ689" s="421"/>
      <c r="EK689" s="421"/>
      <c r="EL689" s="426"/>
      <c r="EM689" s="426"/>
      <c r="EN689" s="427"/>
      <c r="EO689" s="427"/>
      <c r="EP689" s="427"/>
      <c r="EQ689" s="426"/>
      <c r="ER689" s="426"/>
      <c r="ES689" s="427"/>
      <c r="ET689" s="426"/>
      <c r="EU689" s="427"/>
      <c r="EV689" s="427"/>
      <c r="EW689" s="426"/>
      <c r="EX689" s="426"/>
      <c r="EY689" s="426"/>
      <c r="EZ689" s="426"/>
      <c r="FA689" s="426"/>
      <c r="FB689" s="426"/>
      <c r="FC689" s="426"/>
      <c r="FD689" s="426"/>
      <c r="FE689" s="426"/>
      <c r="FF689" s="428"/>
      <c r="FG689" s="426"/>
      <c r="FH689" s="426"/>
      <c r="FI689" s="426"/>
      <c r="FJ689" s="426"/>
      <c r="FK689" s="426"/>
      <c r="FL689" s="426"/>
      <c r="FM689" s="426"/>
      <c r="FN689" s="426"/>
      <c r="FO689" s="426"/>
      <c r="FP689" s="426"/>
      <c r="FQ689" s="429"/>
      <c r="FR689" s="429"/>
      <c r="FS689" s="426"/>
      <c r="FT689" s="427"/>
      <c r="FU689" s="427"/>
      <c r="FV689" s="427"/>
      <c r="FW689" s="427"/>
      <c r="FX689" s="426"/>
      <c r="FY689" s="426"/>
      <c r="FZ689" s="426"/>
      <c r="GA689" s="427"/>
      <c r="GB689" s="427"/>
      <c r="GC689" s="427"/>
      <c r="GD689" s="401"/>
      <c r="GE689" s="401"/>
      <c r="GF689" s="401"/>
      <c r="GG689" s="401"/>
      <c r="GH689" s="401"/>
      <c r="GI689" s="401"/>
      <c r="GJ689" s="401"/>
      <c r="GK689" s="401"/>
      <c r="GL689" s="401"/>
      <c r="GM689" s="401"/>
      <c r="GN689" s="401"/>
      <c r="GO689" s="401"/>
      <c r="GP689" s="401"/>
      <c r="GQ689" s="401"/>
      <c r="GR689" s="401"/>
      <c r="GS689" s="401"/>
      <c r="GT689" s="401"/>
      <c r="GU689" s="401"/>
      <c r="GV689" s="401"/>
      <c r="GW689" s="401"/>
      <c r="GX689" s="401"/>
      <c r="GY689" s="401"/>
      <c r="GZ689" s="401"/>
      <c r="HA689" s="401"/>
      <c r="HB689" s="401"/>
      <c r="HC689" s="401"/>
      <c r="HD689" s="401"/>
      <c r="HE689" s="401"/>
      <c r="HF689" s="401"/>
      <c r="HG689" s="401"/>
      <c r="HH689" s="401"/>
      <c r="HI689" s="401"/>
      <c r="HJ689" s="401"/>
      <c r="HK689" s="401"/>
      <c r="HL689" s="401"/>
      <c r="HM689" s="401"/>
      <c r="HN689" s="401"/>
      <c r="HO689" s="401"/>
      <c r="HP689" s="401"/>
      <c r="HQ689" s="401"/>
      <c r="HR689" s="401"/>
      <c r="HS689" s="401"/>
      <c r="HT689" s="401"/>
      <c r="HU689" s="401"/>
      <c r="HV689" s="401"/>
      <c r="HW689" s="401"/>
      <c r="HX689" s="401"/>
      <c r="HY689" s="401"/>
      <c r="HZ689" s="401"/>
      <c r="IA689" s="401"/>
      <c r="IB689" s="401"/>
      <c r="IC689" s="401"/>
      <c r="ID689" s="401"/>
      <c r="IE689" s="401"/>
      <c r="IF689" s="401"/>
      <c r="IG689" s="401"/>
      <c r="IH689" s="401"/>
      <c r="II689" s="401"/>
      <c r="IJ689" s="401"/>
      <c r="IK689" s="401"/>
      <c r="IL689" s="401"/>
      <c r="IM689" s="401"/>
      <c r="IN689" s="401"/>
      <c r="IO689" s="401"/>
      <c r="IP689" s="401"/>
      <c r="IQ689" s="401"/>
      <c r="IR689" s="401"/>
      <c r="IS689" s="401"/>
      <c r="IT689" s="401"/>
      <c r="IU689" s="401"/>
      <c r="IV689" s="401"/>
      <c r="IW689" s="401"/>
      <c r="IX689" s="401"/>
      <c r="IY689" s="401"/>
      <c r="IZ689" s="401"/>
      <c r="JA689" s="401"/>
      <c r="JB689" s="401"/>
      <c r="JC689" s="401"/>
      <c r="JD689" s="430"/>
    </row>
    <row r="690" spans="1:267" ht="18.95" hidden="1" customHeight="1">
      <c r="A690" s="275"/>
      <c r="B690" s="276"/>
      <c r="C690" s="277"/>
      <c r="D690" s="277"/>
      <c r="E690" s="451"/>
      <c r="F690" s="451"/>
      <c r="G690" s="451"/>
      <c r="H690" s="277"/>
      <c r="I690" s="276"/>
      <c r="J690" s="452"/>
      <c r="K690" s="403"/>
      <c r="L690" s="403"/>
      <c r="M690" s="403"/>
      <c r="N690" s="403"/>
      <c r="O690" s="431"/>
      <c r="P690" s="404"/>
      <c r="Q690" s="403"/>
      <c r="R690" s="403"/>
      <c r="S690" s="403"/>
      <c r="T690" s="403"/>
      <c r="U690" s="403"/>
      <c r="V690" s="403"/>
      <c r="W690" s="411"/>
      <c r="X690" s="403"/>
      <c r="Y690" s="406"/>
      <c r="Z690" s="406"/>
      <c r="AA690" s="406"/>
      <c r="AB690" s="406"/>
      <c r="AC690" s="406"/>
      <c r="AD690" s="406"/>
      <c r="AE690" s="406"/>
      <c r="AF690" s="406"/>
      <c r="AG690" s="406"/>
      <c r="AH690" s="406"/>
      <c r="AI690" s="406"/>
      <c r="AJ690" s="406"/>
      <c r="AK690" s="406"/>
      <c r="AL690" s="406"/>
      <c r="AM690" s="406"/>
      <c r="AN690" s="406"/>
      <c r="AO690" s="406"/>
      <c r="AP690" s="406"/>
      <c r="AQ690" s="406"/>
      <c r="AR690" s="406"/>
      <c r="AS690" s="406"/>
      <c r="AT690" s="406"/>
      <c r="AU690" s="406"/>
      <c r="AV690" s="406"/>
      <c r="AW690" s="406"/>
      <c r="AX690" s="406"/>
      <c r="AY690" s="406"/>
      <c r="AZ690" s="406"/>
      <c r="BA690" s="406"/>
      <c r="BB690" s="406"/>
      <c r="BC690" s="406"/>
      <c r="BD690" s="406"/>
      <c r="BE690" s="406"/>
      <c r="BF690" s="406"/>
      <c r="BG690" s="406"/>
      <c r="BH690" s="406"/>
      <c r="BI690" s="406"/>
      <c r="BJ690" s="406"/>
      <c r="BK690" s="406"/>
      <c r="BL690" s="406"/>
      <c r="BM690" s="406"/>
      <c r="BN690" s="406"/>
      <c r="BO690" s="406"/>
      <c r="BP690" s="406"/>
      <c r="BQ690" s="406"/>
      <c r="BR690" s="406"/>
      <c r="BS690" s="406"/>
      <c r="BT690" s="406"/>
      <c r="BU690" s="406"/>
      <c r="BV690" s="406"/>
      <c r="BW690" s="406"/>
      <c r="BX690" s="406"/>
      <c r="BY690" s="406"/>
      <c r="BZ690" s="406"/>
      <c r="CA690" s="406"/>
      <c r="CB690" s="406"/>
      <c r="CC690" s="406"/>
      <c r="CD690" s="406"/>
      <c r="CE690" s="406"/>
      <c r="CF690" s="406"/>
      <c r="CG690" s="406"/>
      <c r="CH690" s="406"/>
      <c r="CI690" s="406"/>
      <c r="CJ690" s="406"/>
      <c r="CK690" s="406"/>
      <c r="CL690" s="406"/>
      <c r="CM690" s="406"/>
      <c r="CN690" s="406"/>
      <c r="CO690" s="406"/>
      <c r="CP690" s="406"/>
      <c r="CQ690" s="406"/>
      <c r="CR690" s="406"/>
      <c r="CS690" s="406"/>
      <c r="CT690" s="406"/>
      <c r="CU690" s="406"/>
      <c r="CV690" s="406"/>
      <c r="CW690" s="406"/>
      <c r="CX690" s="406"/>
      <c r="CY690" s="406"/>
      <c r="CZ690" s="406"/>
      <c r="DA690" s="406"/>
      <c r="DB690" s="406"/>
      <c r="DC690" s="406"/>
      <c r="DD690" s="406"/>
      <c r="DE690" s="406"/>
      <c r="DF690" s="406"/>
      <c r="DG690" s="406"/>
      <c r="DH690" s="406"/>
      <c r="DI690" s="406"/>
      <c r="DJ690" s="406"/>
      <c r="DK690" s="406"/>
      <c r="DL690" s="406"/>
      <c r="DM690" s="406"/>
      <c r="DN690" s="406"/>
      <c r="DO690" s="406"/>
      <c r="DP690" s="406"/>
      <c r="DQ690" s="406"/>
      <c r="DR690" s="406"/>
      <c r="DS690" s="406"/>
      <c r="DT690" s="406"/>
      <c r="DU690" s="406"/>
      <c r="DV690" s="406"/>
      <c r="DW690" s="406"/>
      <c r="DX690" s="406"/>
      <c r="DY690" s="406"/>
      <c r="DZ690" s="406"/>
      <c r="EA690" s="406"/>
      <c r="EB690" s="406"/>
      <c r="EC690" s="406"/>
      <c r="ED690" s="406"/>
      <c r="EE690" s="406"/>
      <c r="EF690" s="406"/>
      <c r="EG690" s="406"/>
      <c r="EH690" s="406"/>
      <c r="EI690" s="406"/>
      <c r="EJ690" s="406"/>
      <c r="EK690" s="406"/>
      <c r="EL690" s="406"/>
      <c r="EM690" s="406"/>
      <c r="EN690" s="406"/>
      <c r="EO690" s="406"/>
      <c r="EP690" s="406"/>
      <c r="EQ690" s="406"/>
      <c r="ER690" s="406"/>
      <c r="ES690" s="403"/>
      <c r="ET690" s="406"/>
      <c r="EU690" s="406"/>
      <c r="EV690" s="406"/>
      <c r="EW690" s="406"/>
      <c r="EX690" s="406"/>
      <c r="EY690" s="406"/>
      <c r="EZ690" s="406"/>
      <c r="FA690" s="406"/>
      <c r="FB690" s="406"/>
      <c r="FC690" s="406"/>
      <c r="FD690" s="406"/>
      <c r="FE690" s="406"/>
      <c r="FF690" s="413"/>
      <c r="FG690" s="406"/>
      <c r="FH690" s="406"/>
      <c r="FI690" s="406"/>
      <c r="FJ690" s="406"/>
      <c r="FK690" s="406"/>
      <c r="FL690" s="406"/>
      <c r="FM690" s="406"/>
      <c r="FN690" s="406"/>
      <c r="FO690" s="406"/>
      <c r="FP690" s="406"/>
      <c r="FQ690" s="408"/>
      <c r="FR690" s="408"/>
      <c r="FS690" s="406"/>
      <c r="FT690" s="406"/>
      <c r="FU690" s="406"/>
      <c r="FV690" s="406"/>
      <c r="FW690" s="406"/>
      <c r="FX690" s="406"/>
      <c r="FY690" s="406"/>
      <c r="FZ690" s="406"/>
      <c r="GA690" s="403"/>
      <c r="GB690" s="403"/>
      <c r="GC690" s="403"/>
      <c r="GD690" s="433"/>
      <c r="GE690" s="433"/>
      <c r="GF690" s="433"/>
      <c r="GG690" s="433"/>
      <c r="GH690" s="433"/>
      <c r="GI690" s="433"/>
      <c r="GJ690" s="433"/>
      <c r="GK690" s="433"/>
      <c r="GL690" s="433"/>
      <c r="GM690" s="433"/>
      <c r="GN690" s="433"/>
      <c r="GO690" s="433"/>
      <c r="GP690" s="433"/>
      <c r="GQ690" s="433"/>
      <c r="GR690" s="433"/>
      <c r="GS690" s="433"/>
      <c r="GT690" s="433"/>
      <c r="GU690" s="433"/>
      <c r="GV690" s="433"/>
      <c r="GW690" s="433"/>
      <c r="GX690" s="433"/>
      <c r="GY690" s="433"/>
      <c r="GZ690" s="433"/>
      <c r="HA690" s="433"/>
      <c r="HB690" s="433"/>
      <c r="HC690" s="433"/>
      <c r="HD690" s="433"/>
      <c r="HE690" s="433"/>
      <c r="HF690" s="433"/>
      <c r="HG690" s="433"/>
      <c r="HH690" s="433"/>
      <c r="HI690" s="433"/>
      <c r="HJ690" s="433"/>
      <c r="HK690" s="433"/>
      <c r="HL690" s="433"/>
      <c r="HM690" s="433"/>
      <c r="HN690" s="433"/>
      <c r="HO690" s="433"/>
      <c r="HP690" s="433"/>
      <c r="HQ690" s="433"/>
      <c r="HR690" s="433"/>
      <c r="HS690" s="433"/>
      <c r="HT690" s="433"/>
      <c r="HU690" s="433"/>
      <c r="HV690" s="433"/>
      <c r="HW690" s="433"/>
      <c r="HX690" s="433"/>
      <c r="HY690" s="433"/>
      <c r="HZ690" s="433"/>
      <c r="IA690" s="433"/>
      <c r="IB690" s="433"/>
      <c r="IC690" s="433"/>
      <c r="ID690" s="433"/>
      <c r="IE690" s="433"/>
      <c r="IF690" s="433"/>
      <c r="IG690" s="433"/>
      <c r="IH690" s="433"/>
      <c r="II690" s="433"/>
      <c r="IJ690" s="433"/>
      <c r="IK690" s="433"/>
      <c r="IL690" s="433"/>
      <c r="IM690" s="433"/>
      <c r="IN690" s="433"/>
      <c r="IO690" s="433"/>
      <c r="IP690" s="433"/>
      <c r="IQ690" s="433"/>
      <c r="IR690" s="433"/>
      <c r="IS690" s="433"/>
      <c r="IT690" s="433"/>
      <c r="IU690" s="433"/>
      <c r="IV690" s="433"/>
      <c r="IW690" s="433"/>
      <c r="IX690" s="433"/>
      <c r="IY690" s="433"/>
      <c r="IZ690" s="433"/>
      <c r="JA690" s="433"/>
      <c r="JB690" s="433"/>
      <c r="JC690" s="433"/>
      <c r="JD690" s="434"/>
    </row>
    <row r="691" spans="1:267" s="33" customFormat="1" ht="18.95" hidden="1" customHeight="1">
      <c r="A691" s="436"/>
      <c r="B691" s="331"/>
      <c r="C691" s="331"/>
      <c r="D691" s="331"/>
      <c r="E691" s="332"/>
      <c r="F691" s="332"/>
      <c r="G691" s="332"/>
      <c r="H691" s="331"/>
      <c r="I691" s="331"/>
      <c r="J691" s="333"/>
      <c r="K691" s="453"/>
      <c r="L691" s="453"/>
      <c r="M691" s="453"/>
      <c r="N691" s="453"/>
      <c r="O691" s="453"/>
      <c r="P691" s="453"/>
      <c r="Q691" s="453"/>
      <c r="R691" s="453"/>
      <c r="S691" s="453"/>
      <c r="T691" s="453"/>
      <c r="U691" s="453"/>
      <c r="V691" s="453"/>
      <c r="W691" s="454"/>
      <c r="X691" s="453"/>
      <c r="Y691" s="453"/>
      <c r="Z691" s="453"/>
      <c r="AA691" s="453"/>
      <c r="AB691" s="453"/>
      <c r="AC691" s="453"/>
      <c r="AD691" s="453"/>
      <c r="AE691" s="453"/>
      <c r="AF691" s="453"/>
      <c r="AG691" s="453"/>
      <c r="AH691" s="453"/>
      <c r="AI691" s="453"/>
      <c r="AJ691" s="453"/>
      <c r="AK691" s="453"/>
      <c r="AL691" s="453"/>
      <c r="AM691" s="453"/>
      <c r="AN691" s="453"/>
      <c r="AO691" s="453"/>
      <c r="AP691" s="453"/>
      <c r="AQ691" s="453"/>
      <c r="AR691" s="453"/>
      <c r="AS691" s="453"/>
      <c r="AT691" s="453"/>
      <c r="AU691" s="453"/>
      <c r="AV691" s="453"/>
      <c r="AW691" s="453"/>
      <c r="AX691" s="453"/>
      <c r="AY691" s="453"/>
      <c r="AZ691" s="453"/>
      <c r="BA691" s="453"/>
      <c r="BB691" s="453"/>
      <c r="BC691" s="453"/>
      <c r="BD691" s="453"/>
      <c r="BE691" s="453"/>
      <c r="BF691" s="453"/>
      <c r="BG691" s="453"/>
      <c r="BH691" s="453"/>
      <c r="BI691" s="453"/>
      <c r="BJ691" s="453"/>
      <c r="BK691" s="453"/>
      <c r="BL691" s="453"/>
      <c r="BM691" s="453"/>
      <c r="BN691" s="453"/>
      <c r="BO691" s="453"/>
      <c r="BP691" s="453"/>
      <c r="BQ691" s="453"/>
      <c r="BR691" s="453"/>
      <c r="BS691" s="453"/>
      <c r="BT691" s="453"/>
      <c r="BU691" s="453"/>
      <c r="BV691" s="453"/>
      <c r="BW691" s="453"/>
      <c r="BX691" s="453"/>
      <c r="BY691" s="453"/>
      <c r="BZ691" s="453"/>
      <c r="CA691" s="453"/>
      <c r="CB691" s="453"/>
      <c r="CC691" s="453"/>
      <c r="CD691" s="453"/>
      <c r="CE691" s="453"/>
      <c r="CF691" s="453"/>
      <c r="CG691" s="453"/>
      <c r="CH691" s="453"/>
      <c r="CI691" s="453"/>
      <c r="CJ691" s="453"/>
      <c r="CK691" s="453"/>
      <c r="CL691" s="453"/>
      <c r="CM691" s="453"/>
      <c r="CN691" s="453"/>
      <c r="CO691" s="453"/>
      <c r="CP691" s="453"/>
      <c r="CQ691" s="453"/>
      <c r="CR691" s="453"/>
      <c r="CS691" s="453"/>
      <c r="CT691" s="453"/>
      <c r="CU691" s="453"/>
      <c r="CV691" s="453"/>
      <c r="CW691" s="453"/>
      <c r="CX691" s="453"/>
      <c r="CY691" s="453"/>
      <c r="CZ691" s="453"/>
      <c r="DA691" s="453"/>
      <c r="DB691" s="453"/>
      <c r="DC691" s="453"/>
      <c r="DD691" s="453"/>
      <c r="DE691" s="453"/>
      <c r="DF691" s="453"/>
      <c r="DG691" s="453"/>
      <c r="DH691" s="453"/>
      <c r="DI691" s="453"/>
      <c r="DJ691" s="453"/>
      <c r="DK691" s="453"/>
      <c r="DL691" s="453"/>
      <c r="DM691" s="453"/>
      <c r="DN691" s="453"/>
      <c r="DO691" s="453"/>
      <c r="DP691" s="453"/>
      <c r="DQ691" s="453"/>
      <c r="DR691" s="453"/>
      <c r="DS691" s="453"/>
      <c r="DT691" s="453"/>
      <c r="DU691" s="453"/>
      <c r="DV691" s="453"/>
      <c r="DW691" s="453"/>
      <c r="DX691" s="453"/>
      <c r="DY691" s="453"/>
      <c r="DZ691" s="453"/>
      <c r="EA691" s="453"/>
      <c r="EB691" s="453"/>
      <c r="EC691" s="453"/>
      <c r="ED691" s="453"/>
      <c r="EE691" s="453"/>
      <c r="EF691" s="453"/>
      <c r="EG691" s="453"/>
      <c r="EH691" s="453"/>
      <c r="EI691" s="453"/>
      <c r="EJ691" s="453"/>
      <c r="EK691" s="453"/>
      <c r="EL691" s="453"/>
      <c r="EM691" s="453"/>
      <c r="EN691" s="453"/>
      <c r="EO691" s="453"/>
      <c r="EP691" s="453"/>
      <c r="EQ691" s="453"/>
      <c r="ER691" s="453"/>
      <c r="ES691" s="453"/>
      <c r="ET691" s="453"/>
      <c r="EU691" s="453"/>
      <c r="EV691" s="453"/>
      <c r="EW691" s="453"/>
      <c r="EX691" s="453"/>
      <c r="EY691" s="453"/>
      <c r="EZ691" s="453"/>
      <c r="FA691" s="453"/>
      <c r="FB691" s="453"/>
      <c r="FC691" s="453"/>
      <c r="FD691" s="453"/>
      <c r="FE691" s="453"/>
      <c r="FF691" s="453"/>
      <c r="FG691" s="453"/>
      <c r="FH691" s="453"/>
      <c r="FI691" s="453"/>
      <c r="FJ691" s="453"/>
      <c r="FK691" s="453"/>
      <c r="FL691" s="453"/>
      <c r="FM691" s="453"/>
      <c r="FN691" s="453"/>
      <c r="FO691" s="453"/>
      <c r="FP691" s="453"/>
      <c r="FQ691" s="455"/>
      <c r="FR691" s="455"/>
      <c r="FS691" s="453"/>
      <c r="FT691" s="453"/>
      <c r="FU691" s="453"/>
      <c r="FV691" s="453"/>
      <c r="FW691" s="453"/>
      <c r="FX691" s="453"/>
      <c r="FY691" s="453"/>
      <c r="FZ691" s="453"/>
      <c r="GA691" s="453"/>
      <c r="GB691" s="453"/>
      <c r="GC691" s="453"/>
      <c r="GD691" s="453"/>
      <c r="GE691" s="453"/>
      <c r="GF691" s="453"/>
      <c r="GG691" s="453"/>
      <c r="GH691" s="453"/>
      <c r="GI691" s="453"/>
      <c r="GJ691" s="453"/>
      <c r="GK691" s="453"/>
      <c r="GL691" s="453"/>
      <c r="GM691" s="453"/>
      <c r="GN691" s="453"/>
      <c r="GO691" s="453"/>
      <c r="GP691" s="453"/>
      <c r="GQ691" s="453"/>
      <c r="GR691" s="453"/>
      <c r="GS691" s="453"/>
      <c r="GT691" s="453"/>
      <c r="GU691" s="453"/>
      <c r="GV691" s="453"/>
      <c r="GW691" s="453"/>
      <c r="GX691" s="453"/>
      <c r="GY691" s="453"/>
      <c r="GZ691" s="453"/>
      <c r="HA691" s="453"/>
      <c r="HB691" s="453"/>
      <c r="HC691" s="453"/>
      <c r="HD691" s="453"/>
      <c r="HE691" s="453"/>
      <c r="HF691" s="453"/>
      <c r="HG691" s="453"/>
      <c r="HH691" s="453"/>
      <c r="HI691" s="453"/>
      <c r="HJ691" s="453"/>
      <c r="HK691" s="453"/>
      <c r="HL691" s="453"/>
      <c r="HM691" s="453"/>
      <c r="HN691" s="453"/>
      <c r="HO691" s="453"/>
      <c r="HP691" s="453"/>
      <c r="HQ691" s="453"/>
      <c r="HR691" s="453"/>
      <c r="HS691" s="453"/>
      <c r="HT691" s="453"/>
      <c r="HU691" s="453"/>
      <c r="HV691" s="453"/>
      <c r="HW691" s="453"/>
      <c r="HX691" s="453"/>
      <c r="HY691" s="453"/>
      <c r="HZ691" s="453"/>
      <c r="IA691" s="453"/>
      <c r="IB691" s="453"/>
      <c r="IC691" s="453"/>
      <c r="ID691" s="453"/>
      <c r="IE691" s="453"/>
      <c r="IF691" s="453"/>
      <c r="IG691" s="453"/>
      <c r="IH691" s="453"/>
      <c r="II691" s="453"/>
      <c r="IJ691" s="453"/>
      <c r="IK691" s="453"/>
      <c r="IL691" s="453"/>
      <c r="IM691" s="453"/>
      <c r="IN691" s="453"/>
      <c r="IO691" s="453"/>
      <c r="IP691" s="453"/>
      <c r="IQ691" s="453"/>
      <c r="IR691" s="453"/>
      <c r="IS691" s="453"/>
      <c r="IT691" s="453"/>
      <c r="IU691" s="453"/>
      <c r="IV691" s="453"/>
      <c r="IW691" s="453"/>
      <c r="IX691" s="453"/>
      <c r="IY691" s="453"/>
      <c r="IZ691" s="456"/>
      <c r="JA691" s="456"/>
      <c r="JB691" s="456"/>
      <c r="JC691" s="456"/>
      <c r="JD691" s="457"/>
      <c r="JE691" s="438"/>
    </row>
    <row r="692" spans="1:267" s="1" customFormat="1" ht="18.95" hidden="1" customHeight="1">
      <c r="A692" s="458"/>
      <c r="B692" s="459"/>
      <c r="C692" s="459"/>
      <c r="D692" s="459"/>
      <c r="E692" s="460"/>
      <c r="F692" s="460"/>
      <c r="G692" s="460"/>
      <c r="H692" s="459"/>
      <c r="I692" s="459"/>
      <c r="J692" s="461"/>
      <c r="K692" s="461"/>
      <c r="L692" s="461"/>
      <c r="M692" s="461"/>
      <c r="N692" s="461"/>
      <c r="O692" s="461"/>
      <c r="P692" s="461"/>
      <c r="Q692" s="461"/>
      <c r="R692" s="461"/>
      <c r="S692" s="461"/>
      <c r="T692" s="461"/>
      <c r="U692" s="461"/>
      <c r="V692" s="461"/>
      <c r="W692" s="462"/>
      <c r="X692" s="461"/>
      <c r="Y692" s="461"/>
      <c r="Z692" s="461"/>
      <c r="AA692" s="461"/>
      <c r="AB692" s="461"/>
      <c r="AC692" s="461"/>
      <c r="AD692" s="461"/>
      <c r="AE692" s="461"/>
      <c r="AF692" s="461"/>
      <c r="AG692" s="461"/>
      <c r="AH692" s="461"/>
      <c r="AI692" s="461"/>
      <c r="AJ692" s="461"/>
      <c r="AK692" s="461"/>
      <c r="AL692" s="461"/>
      <c r="AM692" s="461"/>
      <c r="AN692" s="461"/>
      <c r="AO692" s="461"/>
      <c r="AP692" s="461"/>
      <c r="AQ692" s="461"/>
      <c r="AR692" s="461"/>
      <c r="AS692" s="461"/>
      <c r="AT692" s="461"/>
      <c r="AU692" s="461"/>
      <c r="AV692" s="461"/>
      <c r="AW692" s="461"/>
      <c r="AX692" s="461"/>
      <c r="AY692" s="461"/>
      <c r="AZ692" s="461"/>
      <c r="BA692" s="461"/>
      <c r="BB692" s="461"/>
      <c r="BC692" s="461"/>
      <c r="BD692" s="461"/>
      <c r="BE692" s="461"/>
      <c r="BF692" s="461"/>
      <c r="BG692" s="461"/>
      <c r="BH692" s="461"/>
      <c r="BI692" s="461"/>
      <c r="BJ692" s="461"/>
      <c r="BK692" s="461"/>
      <c r="BL692" s="461"/>
      <c r="BM692" s="461"/>
      <c r="BN692" s="461"/>
      <c r="BO692" s="461"/>
      <c r="BP692" s="461"/>
      <c r="BQ692" s="461"/>
      <c r="BR692" s="461"/>
      <c r="BS692" s="461"/>
      <c r="BT692" s="461"/>
      <c r="BU692" s="461"/>
      <c r="BV692" s="461"/>
      <c r="BW692" s="461"/>
      <c r="BX692" s="461"/>
      <c r="BY692" s="461"/>
      <c r="BZ692" s="461"/>
      <c r="CA692" s="461"/>
      <c r="CB692" s="461"/>
      <c r="CC692" s="461"/>
      <c r="CD692" s="463"/>
      <c r="CE692" s="463"/>
      <c r="CF692" s="463"/>
      <c r="CG692" s="463"/>
      <c r="CH692" s="463"/>
      <c r="CI692" s="463"/>
      <c r="CJ692" s="463"/>
      <c r="CK692" s="463"/>
      <c r="CL692" s="463"/>
      <c r="CM692" s="463"/>
      <c r="CN692" s="463"/>
      <c r="CO692" s="463"/>
      <c r="CP692" s="463"/>
      <c r="CQ692" s="463"/>
      <c r="CR692" s="463"/>
      <c r="CS692" s="463"/>
      <c r="CT692" s="463"/>
      <c r="CU692" s="463"/>
      <c r="CV692" s="463"/>
      <c r="CW692" s="463"/>
      <c r="CX692" s="463"/>
      <c r="CY692" s="463"/>
      <c r="CZ692" s="463"/>
      <c r="DA692" s="463"/>
      <c r="DB692" s="463"/>
      <c r="DC692" s="463"/>
      <c r="DD692" s="463"/>
      <c r="DE692" s="463"/>
      <c r="DF692" s="463"/>
      <c r="DG692" s="463"/>
      <c r="DH692" s="463"/>
      <c r="DI692" s="463"/>
      <c r="DJ692" s="463"/>
      <c r="DK692" s="463"/>
      <c r="DL692" s="463"/>
      <c r="DM692" s="463"/>
      <c r="DN692" s="463"/>
      <c r="DO692" s="463"/>
      <c r="DP692" s="463"/>
      <c r="DQ692" s="463"/>
      <c r="DR692" s="463"/>
      <c r="DS692" s="463"/>
      <c r="DT692" s="463"/>
      <c r="DU692" s="463"/>
      <c r="DV692" s="463"/>
      <c r="DW692" s="463"/>
      <c r="DX692" s="463"/>
      <c r="DY692" s="463"/>
      <c r="DZ692" s="463"/>
      <c r="EA692" s="463"/>
      <c r="EB692" s="463"/>
      <c r="EC692" s="463"/>
      <c r="ED692" s="463"/>
      <c r="EE692" s="463"/>
      <c r="EF692" s="463"/>
      <c r="EG692" s="463"/>
      <c r="EH692" s="463"/>
      <c r="EI692" s="463"/>
      <c r="EJ692" s="463"/>
      <c r="EK692" s="463"/>
      <c r="EL692" s="461"/>
      <c r="EM692" s="461"/>
      <c r="EN692" s="461"/>
      <c r="EO692" s="461"/>
      <c r="EP692" s="461"/>
      <c r="EQ692" s="461"/>
      <c r="ER692" s="461"/>
      <c r="ES692" s="461"/>
      <c r="ET692" s="461"/>
      <c r="EU692" s="461"/>
      <c r="EV692" s="461"/>
      <c r="EW692" s="461"/>
      <c r="EX692" s="461"/>
      <c r="EY692" s="461"/>
      <c r="EZ692" s="461"/>
      <c r="FA692" s="461"/>
      <c r="FB692" s="461"/>
      <c r="FC692" s="461"/>
      <c r="FD692" s="461"/>
      <c r="FE692" s="461"/>
      <c r="FF692" s="464"/>
      <c r="FG692" s="461"/>
      <c r="FH692" s="461"/>
      <c r="FI692" s="461"/>
      <c r="FJ692" s="461"/>
      <c r="FK692" s="461"/>
      <c r="FL692" s="461"/>
      <c r="FM692" s="461"/>
      <c r="FN692" s="461"/>
      <c r="FO692" s="461"/>
      <c r="FP692" s="461"/>
      <c r="FQ692" s="465"/>
      <c r="FR692" s="465"/>
      <c r="FS692" s="461"/>
      <c r="FT692" s="461"/>
      <c r="FU692" s="461"/>
      <c r="FV692" s="461"/>
      <c r="FW692" s="461"/>
      <c r="FX692" s="461"/>
      <c r="FY692" s="461"/>
      <c r="FZ692" s="461"/>
      <c r="GA692" s="461"/>
      <c r="GB692" s="461"/>
      <c r="GC692" s="461"/>
      <c r="GD692" s="461"/>
      <c r="GE692" s="461"/>
      <c r="GF692" s="461"/>
      <c r="GG692" s="461"/>
      <c r="GH692" s="461"/>
      <c r="GI692" s="461"/>
      <c r="GJ692" s="461"/>
      <c r="GK692" s="461"/>
      <c r="GL692" s="461"/>
      <c r="GM692" s="461"/>
      <c r="GN692" s="461"/>
      <c r="GO692" s="461"/>
      <c r="GP692" s="461"/>
      <c r="GQ692" s="461"/>
      <c r="GR692" s="461"/>
      <c r="GS692" s="461"/>
      <c r="GT692" s="461"/>
      <c r="GU692" s="461"/>
      <c r="GV692" s="461"/>
      <c r="GW692" s="461"/>
      <c r="GX692" s="461"/>
      <c r="GY692" s="461"/>
      <c r="GZ692" s="461"/>
      <c r="HA692" s="461"/>
      <c r="HB692" s="461"/>
      <c r="HC692" s="461"/>
      <c r="HD692" s="461"/>
      <c r="HE692" s="461"/>
      <c r="HF692" s="461"/>
      <c r="HG692" s="461"/>
      <c r="HH692" s="461"/>
      <c r="HI692" s="461"/>
      <c r="HJ692" s="461"/>
      <c r="HK692" s="461"/>
      <c r="HL692" s="461"/>
      <c r="HM692" s="461"/>
      <c r="HN692" s="461"/>
      <c r="HO692" s="461"/>
      <c r="HP692" s="461"/>
      <c r="HQ692" s="461"/>
      <c r="HR692" s="461"/>
      <c r="HS692" s="461"/>
      <c r="HT692" s="461"/>
      <c r="HU692" s="461"/>
      <c r="HV692" s="461"/>
      <c r="HW692" s="461"/>
      <c r="HX692" s="461"/>
      <c r="HY692" s="461"/>
      <c r="HZ692" s="461"/>
      <c r="IA692" s="461"/>
      <c r="IB692" s="461"/>
      <c r="IC692" s="461"/>
      <c r="ID692" s="461"/>
      <c r="IE692" s="461"/>
      <c r="IF692" s="461"/>
      <c r="IG692" s="461"/>
      <c r="IH692" s="461"/>
      <c r="II692" s="461"/>
      <c r="IJ692" s="461"/>
      <c r="IK692" s="461"/>
      <c r="IL692" s="461"/>
      <c r="IM692" s="461"/>
      <c r="IN692" s="461"/>
      <c r="IO692" s="461"/>
      <c r="IP692" s="461"/>
      <c r="IQ692" s="461"/>
      <c r="IR692" s="461"/>
      <c r="IS692" s="461"/>
      <c r="IT692" s="461"/>
      <c r="IU692" s="461"/>
      <c r="IV692" s="461"/>
      <c r="IW692" s="461"/>
      <c r="IX692" s="461"/>
      <c r="IY692" s="461"/>
      <c r="IZ692" s="461"/>
      <c r="JA692" s="461"/>
      <c r="JB692" s="461"/>
      <c r="JC692" s="461"/>
      <c r="JD692" s="466"/>
      <c r="JF692" s="2"/>
      <c r="JG692" s="2"/>
    </row>
    <row r="693" spans="1:267" s="1" customFormat="1" ht="18.95" customHeight="1">
      <c r="A693" s="467"/>
      <c r="B693" s="468"/>
      <c r="C693" s="468"/>
      <c r="D693" s="468"/>
      <c r="E693" s="469"/>
      <c r="F693" s="469"/>
      <c r="G693" s="469"/>
      <c r="H693" s="468"/>
      <c r="I693" s="468"/>
      <c r="J693" s="470"/>
      <c r="K693" s="470"/>
      <c r="L693" s="470"/>
      <c r="M693" s="470"/>
      <c r="N693" s="470"/>
      <c r="O693" s="470"/>
      <c r="P693" s="470"/>
      <c r="Q693" s="470"/>
      <c r="R693" s="470"/>
      <c r="S693" s="470"/>
      <c r="T693" s="470"/>
      <c r="U693" s="470"/>
      <c r="V693" s="470"/>
      <c r="W693" s="471"/>
      <c r="X693" s="470"/>
      <c r="Y693" s="470"/>
      <c r="Z693" s="470"/>
      <c r="AA693" s="470"/>
      <c r="AB693" s="470"/>
      <c r="AC693" s="470"/>
      <c r="AD693" s="470"/>
      <c r="AE693" s="470"/>
      <c r="AF693" s="470"/>
      <c r="AG693" s="470"/>
      <c r="AH693" s="470"/>
      <c r="AI693" s="470"/>
      <c r="AJ693" s="470"/>
      <c r="AK693" s="470"/>
      <c r="AL693" s="470"/>
      <c r="AM693" s="470"/>
      <c r="AN693" s="470"/>
      <c r="AO693" s="470"/>
      <c r="AP693" s="470"/>
      <c r="AQ693" s="470"/>
      <c r="AR693" s="470"/>
      <c r="AS693" s="470"/>
      <c r="AT693" s="470"/>
      <c r="AU693" s="470"/>
      <c r="AV693" s="470"/>
      <c r="AW693" s="470"/>
      <c r="AX693" s="470"/>
      <c r="AY693" s="470"/>
      <c r="AZ693" s="470"/>
      <c r="BA693" s="470"/>
      <c r="BB693" s="470"/>
      <c r="BC693" s="470"/>
      <c r="BD693" s="470"/>
      <c r="BE693" s="470"/>
      <c r="BF693" s="470"/>
      <c r="BG693" s="470"/>
      <c r="BH693" s="470"/>
      <c r="BI693" s="470"/>
      <c r="BJ693" s="470"/>
      <c r="BK693" s="470"/>
      <c r="BL693" s="470"/>
      <c r="BM693" s="470"/>
      <c r="BN693" s="470"/>
      <c r="BO693" s="470"/>
      <c r="BP693" s="470"/>
      <c r="BQ693" s="470"/>
      <c r="BR693" s="470"/>
      <c r="BS693" s="470"/>
      <c r="BT693" s="470"/>
      <c r="BU693" s="470"/>
      <c r="BV693" s="470"/>
      <c r="BW693" s="470"/>
      <c r="BX693" s="470"/>
      <c r="BY693" s="470"/>
      <c r="BZ693" s="470"/>
      <c r="CA693" s="470"/>
      <c r="CB693" s="470"/>
      <c r="CC693" s="470"/>
      <c r="CD693" s="472"/>
      <c r="CE693" s="472"/>
      <c r="CF693" s="472"/>
      <c r="CG693" s="472"/>
      <c r="CH693" s="472"/>
      <c r="CI693" s="472"/>
      <c r="CJ693" s="472"/>
      <c r="CK693" s="472"/>
      <c r="CL693" s="472"/>
      <c r="CM693" s="472"/>
      <c r="CN693" s="472"/>
      <c r="CO693" s="472"/>
      <c r="CP693" s="472"/>
      <c r="CQ693" s="472"/>
      <c r="CR693" s="472"/>
      <c r="CS693" s="472"/>
      <c r="CT693" s="472"/>
      <c r="CU693" s="472"/>
      <c r="CV693" s="472"/>
      <c r="CW693" s="472"/>
      <c r="CX693" s="472"/>
      <c r="CY693" s="472"/>
      <c r="CZ693" s="472"/>
      <c r="DA693" s="472"/>
      <c r="DB693" s="472"/>
      <c r="DC693" s="472"/>
      <c r="DD693" s="472"/>
      <c r="DE693" s="472"/>
      <c r="DF693" s="472"/>
      <c r="DG693" s="472"/>
      <c r="DH693" s="472"/>
      <c r="DI693" s="472"/>
      <c r="DJ693" s="472"/>
      <c r="DK693" s="472"/>
      <c r="DL693" s="472"/>
      <c r="DM693" s="472"/>
      <c r="DN693" s="472"/>
      <c r="DO693" s="472"/>
      <c r="DP693" s="472"/>
      <c r="DQ693" s="472"/>
      <c r="DR693" s="472"/>
      <c r="DS693" s="472"/>
      <c r="DT693" s="472"/>
      <c r="DU693" s="472"/>
      <c r="DV693" s="472"/>
      <c r="DW693" s="472"/>
      <c r="DX693" s="472"/>
      <c r="DY693" s="472"/>
      <c r="DZ693" s="472"/>
      <c r="EA693" s="472"/>
      <c r="EB693" s="472"/>
      <c r="EC693" s="472"/>
      <c r="ED693" s="472"/>
      <c r="EE693" s="472"/>
      <c r="EF693" s="472"/>
      <c r="EG693" s="472"/>
      <c r="EH693" s="472"/>
      <c r="EI693" s="472"/>
      <c r="EJ693" s="472"/>
      <c r="EK693" s="472"/>
      <c r="EL693" s="470"/>
      <c r="EM693" s="470"/>
      <c r="EN693" s="470"/>
      <c r="EO693" s="470"/>
      <c r="EP693" s="470"/>
      <c r="EQ693" s="470"/>
      <c r="ER693" s="470"/>
      <c r="ES693" s="470"/>
      <c r="ET693" s="470"/>
      <c r="EU693" s="470"/>
      <c r="EV693" s="470"/>
      <c r="EW693" s="470"/>
      <c r="EX693" s="470"/>
      <c r="EY693" s="470"/>
      <c r="EZ693" s="470"/>
      <c r="FA693" s="470"/>
      <c r="FB693" s="470"/>
      <c r="FC693" s="470"/>
      <c r="FD693" s="470"/>
      <c r="FE693" s="470"/>
      <c r="FF693" s="473"/>
      <c r="FG693" s="470"/>
      <c r="FH693" s="470"/>
      <c r="FI693" s="470"/>
      <c r="FJ693" s="470"/>
      <c r="FK693" s="470"/>
      <c r="FL693" s="470"/>
      <c r="FM693" s="470"/>
      <c r="FN693" s="470"/>
      <c r="FO693" s="470"/>
      <c r="FP693" s="470"/>
      <c r="FQ693" s="474"/>
      <c r="FR693" s="474"/>
      <c r="FS693" s="470"/>
      <c r="FT693" s="470"/>
      <c r="FU693" s="470"/>
      <c r="FV693" s="470"/>
      <c r="FW693" s="470"/>
      <c r="FX693" s="470"/>
      <c r="FY693" s="470"/>
      <c r="FZ693" s="470"/>
      <c r="GA693" s="470"/>
      <c r="GB693" s="470"/>
      <c r="GC693" s="470"/>
      <c r="GD693" s="470"/>
      <c r="GE693" s="470"/>
      <c r="GF693" s="470"/>
      <c r="GG693" s="470"/>
      <c r="GH693" s="470"/>
      <c r="GI693" s="470"/>
      <c r="GJ693" s="470"/>
      <c r="GK693" s="470"/>
      <c r="GL693" s="470"/>
      <c r="GM693" s="470"/>
      <c r="GN693" s="470"/>
      <c r="GO693" s="470"/>
      <c r="GP693" s="470"/>
      <c r="GQ693" s="470"/>
      <c r="GR693" s="470"/>
      <c r="GS693" s="470"/>
      <c r="GT693" s="470"/>
      <c r="GU693" s="470"/>
      <c r="GV693" s="470"/>
      <c r="GW693" s="470"/>
      <c r="GX693" s="470"/>
      <c r="GY693" s="470"/>
      <c r="GZ693" s="470"/>
      <c r="HA693" s="470"/>
      <c r="HB693" s="470"/>
      <c r="HC693" s="470"/>
      <c r="HD693" s="470"/>
      <c r="HE693" s="470"/>
      <c r="HF693" s="470"/>
      <c r="HG693" s="470"/>
      <c r="HH693" s="470"/>
      <c r="HI693" s="470"/>
      <c r="HJ693" s="470"/>
      <c r="HK693" s="470"/>
      <c r="HL693" s="470"/>
      <c r="HM693" s="470"/>
      <c r="HN693" s="470"/>
      <c r="HO693" s="470"/>
      <c r="HP693" s="470"/>
      <c r="HQ693" s="470"/>
      <c r="HR693" s="470"/>
      <c r="HS693" s="470"/>
      <c r="HT693" s="470"/>
      <c r="HU693" s="470"/>
      <c r="HV693" s="470"/>
      <c r="HW693" s="470"/>
      <c r="HX693" s="470"/>
      <c r="HY693" s="470"/>
      <c r="HZ693" s="470"/>
      <c r="IA693" s="470"/>
      <c r="IB693" s="470"/>
      <c r="IC693" s="470"/>
      <c r="ID693" s="470"/>
      <c r="IE693" s="470"/>
      <c r="IF693" s="470"/>
      <c r="IG693" s="470"/>
      <c r="IH693" s="470"/>
      <c r="II693" s="470"/>
      <c r="IJ693" s="470"/>
      <c r="IK693" s="470"/>
      <c r="IL693" s="470"/>
      <c r="IM693" s="470"/>
      <c r="IN693" s="470"/>
      <c r="IO693" s="470"/>
      <c r="IP693" s="470"/>
      <c r="IQ693" s="470"/>
      <c r="IR693" s="470"/>
      <c r="IS693" s="470"/>
      <c r="IT693" s="470"/>
      <c r="IU693" s="470"/>
      <c r="IV693" s="470"/>
      <c r="IW693" s="470"/>
      <c r="IX693" s="470"/>
      <c r="IY693" s="470"/>
      <c r="IZ693" s="470"/>
      <c r="JA693" s="470"/>
      <c r="JB693" s="470"/>
      <c r="JC693" s="470"/>
      <c r="JD693" s="475"/>
      <c r="JF693" s="2"/>
      <c r="JG693" s="2"/>
    </row>
    <row r="694" spans="1:267" s="480" customFormat="1" ht="18.95" customHeight="1" thickBot="1">
      <c r="A694" s="476" t="s">
        <v>482</v>
      </c>
      <c r="B694" s="477">
        <f t="shared" ref="B694:BM694" si="86">B186</f>
        <v>6338.0000000000018</v>
      </c>
      <c r="C694" s="477">
        <f t="shared" si="86"/>
        <v>6338.0000000000018</v>
      </c>
      <c r="D694" s="477">
        <f t="shared" si="86"/>
        <v>0</v>
      </c>
      <c r="E694" s="477">
        <f t="shared" si="86"/>
        <v>0</v>
      </c>
      <c r="F694" s="477">
        <f t="shared" si="86"/>
        <v>0</v>
      </c>
      <c r="G694" s="477">
        <f t="shared" si="86"/>
        <v>0</v>
      </c>
      <c r="H694" s="477">
        <f t="shared" si="86"/>
        <v>0</v>
      </c>
      <c r="I694" s="477">
        <f t="shared" si="86"/>
        <v>159</v>
      </c>
      <c r="J694" s="477">
        <f t="shared" si="86"/>
        <v>12</v>
      </c>
      <c r="K694" s="477">
        <f t="shared" si="86"/>
        <v>24</v>
      </c>
      <c r="L694" s="477">
        <f t="shared" si="86"/>
        <v>15</v>
      </c>
      <c r="M694" s="477">
        <f t="shared" si="86"/>
        <v>59</v>
      </c>
      <c r="N694" s="477">
        <f t="shared" si="86"/>
        <v>0</v>
      </c>
      <c r="O694" s="477">
        <f t="shared" si="86"/>
        <v>0</v>
      </c>
      <c r="P694" s="477">
        <f t="shared" si="86"/>
        <v>0</v>
      </c>
      <c r="Q694" s="477">
        <f t="shared" si="86"/>
        <v>94</v>
      </c>
      <c r="R694" s="477">
        <f t="shared" si="86"/>
        <v>0</v>
      </c>
      <c r="S694" s="477">
        <f t="shared" si="86"/>
        <v>0</v>
      </c>
      <c r="T694" s="477">
        <f t="shared" si="86"/>
        <v>0</v>
      </c>
      <c r="U694" s="477">
        <f t="shared" si="86"/>
        <v>0</v>
      </c>
      <c r="V694" s="477">
        <f t="shared" si="86"/>
        <v>0</v>
      </c>
      <c r="W694" s="477">
        <f t="shared" si="86"/>
        <v>0</v>
      </c>
      <c r="X694" s="477">
        <f t="shared" si="86"/>
        <v>96</v>
      </c>
      <c r="Y694" s="477">
        <f t="shared" si="86"/>
        <v>15</v>
      </c>
      <c r="Z694" s="477">
        <f t="shared" si="86"/>
        <v>0</v>
      </c>
      <c r="AA694" s="477">
        <f t="shared" si="86"/>
        <v>0</v>
      </c>
      <c r="AB694" s="477">
        <f t="shared" si="86"/>
        <v>0</v>
      </c>
      <c r="AC694" s="477">
        <f t="shared" si="86"/>
        <v>0</v>
      </c>
      <c r="AD694" s="477">
        <f t="shared" si="86"/>
        <v>0</v>
      </c>
      <c r="AE694" s="477">
        <f t="shared" si="86"/>
        <v>0</v>
      </c>
      <c r="AF694" s="477">
        <f t="shared" si="86"/>
        <v>0</v>
      </c>
      <c r="AG694" s="477">
        <f t="shared" si="86"/>
        <v>0</v>
      </c>
      <c r="AH694" s="477">
        <f t="shared" si="86"/>
        <v>0</v>
      </c>
      <c r="AI694" s="477">
        <f t="shared" si="86"/>
        <v>0</v>
      </c>
      <c r="AJ694" s="477">
        <f t="shared" si="86"/>
        <v>0</v>
      </c>
      <c r="AK694" s="477">
        <f t="shared" si="86"/>
        <v>0</v>
      </c>
      <c r="AL694" s="477">
        <f t="shared" si="86"/>
        <v>0</v>
      </c>
      <c r="AM694" s="477">
        <f t="shared" si="86"/>
        <v>36</v>
      </c>
      <c r="AN694" s="477">
        <f t="shared" si="86"/>
        <v>40</v>
      </c>
      <c r="AO694" s="477">
        <f t="shared" si="86"/>
        <v>0</v>
      </c>
      <c r="AP694" s="477">
        <f t="shared" si="86"/>
        <v>0</v>
      </c>
      <c r="AQ694" s="477">
        <f t="shared" si="86"/>
        <v>0</v>
      </c>
      <c r="AR694" s="477">
        <f t="shared" si="86"/>
        <v>0</v>
      </c>
      <c r="AS694" s="477">
        <f t="shared" si="86"/>
        <v>0</v>
      </c>
      <c r="AT694" s="477">
        <f t="shared" si="86"/>
        <v>0</v>
      </c>
      <c r="AU694" s="477">
        <f t="shared" si="86"/>
        <v>0</v>
      </c>
      <c r="AV694" s="477">
        <f t="shared" si="86"/>
        <v>0</v>
      </c>
      <c r="AW694" s="477">
        <f t="shared" si="86"/>
        <v>0</v>
      </c>
      <c r="AX694" s="477">
        <f t="shared" si="86"/>
        <v>0</v>
      </c>
      <c r="AY694" s="477">
        <f t="shared" si="86"/>
        <v>0</v>
      </c>
      <c r="AZ694" s="477">
        <f t="shared" si="86"/>
        <v>0</v>
      </c>
      <c r="BA694" s="477">
        <f t="shared" si="86"/>
        <v>10</v>
      </c>
      <c r="BB694" s="477">
        <f t="shared" si="86"/>
        <v>0</v>
      </c>
      <c r="BC694" s="477">
        <f t="shared" si="86"/>
        <v>15</v>
      </c>
      <c r="BD694" s="477">
        <f t="shared" si="86"/>
        <v>0</v>
      </c>
      <c r="BE694" s="477">
        <f t="shared" si="86"/>
        <v>0</v>
      </c>
      <c r="BF694" s="477">
        <f t="shared" si="86"/>
        <v>0</v>
      </c>
      <c r="BG694" s="477">
        <f t="shared" si="86"/>
        <v>0</v>
      </c>
      <c r="BH694" s="477">
        <f t="shared" si="86"/>
        <v>0</v>
      </c>
      <c r="BI694" s="477">
        <f t="shared" si="86"/>
        <v>0</v>
      </c>
      <c r="BJ694" s="477">
        <f t="shared" si="86"/>
        <v>0</v>
      </c>
      <c r="BK694" s="477">
        <f t="shared" si="86"/>
        <v>0</v>
      </c>
      <c r="BL694" s="477">
        <f t="shared" si="86"/>
        <v>0</v>
      </c>
      <c r="BM694" s="477">
        <f t="shared" si="86"/>
        <v>0</v>
      </c>
      <c r="BN694" s="477">
        <f t="shared" ref="BN694:DY694" si="87">BN186</f>
        <v>0</v>
      </c>
      <c r="BO694" s="477">
        <f t="shared" si="87"/>
        <v>0</v>
      </c>
      <c r="BP694" s="477">
        <f t="shared" si="87"/>
        <v>0</v>
      </c>
      <c r="BQ694" s="477">
        <f t="shared" si="87"/>
        <v>0</v>
      </c>
      <c r="BR694" s="477">
        <f t="shared" si="87"/>
        <v>0</v>
      </c>
      <c r="BS694" s="477">
        <f t="shared" si="87"/>
        <v>0</v>
      </c>
      <c r="BT694" s="477">
        <f t="shared" si="87"/>
        <v>7</v>
      </c>
      <c r="BU694" s="477">
        <f t="shared" si="87"/>
        <v>3</v>
      </c>
      <c r="BV694" s="477">
        <f t="shared" si="87"/>
        <v>0</v>
      </c>
      <c r="BW694" s="477">
        <f t="shared" si="87"/>
        <v>0</v>
      </c>
      <c r="BX694" s="477">
        <f t="shared" si="87"/>
        <v>2</v>
      </c>
      <c r="BY694" s="477">
        <f t="shared" si="87"/>
        <v>0</v>
      </c>
      <c r="BZ694" s="477">
        <f t="shared" si="87"/>
        <v>2</v>
      </c>
      <c r="CA694" s="477">
        <f t="shared" si="87"/>
        <v>0</v>
      </c>
      <c r="CB694" s="477">
        <f t="shared" si="87"/>
        <v>0</v>
      </c>
      <c r="CC694" s="477">
        <f t="shared" si="87"/>
        <v>1</v>
      </c>
      <c r="CD694" s="477">
        <f t="shared" si="87"/>
        <v>0</v>
      </c>
      <c r="CE694" s="477">
        <f t="shared" si="87"/>
        <v>0</v>
      </c>
      <c r="CF694" s="477">
        <f t="shared" si="87"/>
        <v>2</v>
      </c>
      <c r="CG694" s="477">
        <f t="shared" si="87"/>
        <v>0</v>
      </c>
      <c r="CH694" s="477">
        <f t="shared" si="87"/>
        <v>0</v>
      </c>
      <c r="CI694" s="477">
        <f t="shared" si="87"/>
        <v>0</v>
      </c>
      <c r="CJ694" s="477">
        <f t="shared" si="87"/>
        <v>0</v>
      </c>
      <c r="CK694" s="477">
        <f t="shared" si="87"/>
        <v>0</v>
      </c>
      <c r="CL694" s="477">
        <f t="shared" si="87"/>
        <v>0</v>
      </c>
      <c r="CM694" s="477">
        <f t="shared" si="87"/>
        <v>0</v>
      </c>
      <c r="CN694" s="477">
        <f t="shared" si="87"/>
        <v>0</v>
      </c>
      <c r="CO694" s="477">
        <f t="shared" si="87"/>
        <v>0</v>
      </c>
      <c r="CP694" s="477">
        <f t="shared" si="87"/>
        <v>0</v>
      </c>
      <c r="CQ694" s="477">
        <f t="shared" si="87"/>
        <v>0</v>
      </c>
      <c r="CR694" s="477">
        <f t="shared" si="87"/>
        <v>0</v>
      </c>
      <c r="CS694" s="477">
        <f t="shared" si="87"/>
        <v>15</v>
      </c>
      <c r="CT694" s="477">
        <f t="shared" si="87"/>
        <v>14</v>
      </c>
      <c r="CU694" s="477">
        <f t="shared" si="87"/>
        <v>0</v>
      </c>
      <c r="CV694" s="477">
        <f t="shared" si="87"/>
        <v>0</v>
      </c>
      <c r="CW694" s="477">
        <f t="shared" si="87"/>
        <v>10</v>
      </c>
      <c r="CX694" s="477">
        <f t="shared" si="87"/>
        <v>0</v>
      </c>
      <c r="CY694" s="477">
        <f t="shared" si="87"/>
        <v>0</v>
      </c>
      <c r="CZ694" s="477">
        <f t="shared" si="87"/>
        <v>0</v>
      </c>
      <c r="DA694" s="477">
        <f t="shared" si="87"/>
        <v>0</v>
      </c>
      <c r="DB694" s="477">
        <f t="shared" si="87"/>
        <v>0</v>
      </c>
      <c r="DC694" s="477">
        <f t="shared" si="87"/>
        <v>5</v>
      </c>
      <c r="DD694" s="477">
        <f t="shared" si="87"/>
        <v>0</v>
      </c>
      <c r="DE694" s="477">
        <f t="shared" si="87"/>
        <v>0</v>
      </c>
      <c r="DF694" s="477">
        <f t="shared" si="87"/>
        <v>10</v>
      </c>
      <c r="DG694" s="477">
        <f t="shared" si="87"/>
        <v>0</v>
      </c>
      <c r="DH694" s="477">
        <f t="shared" si="87"/>
        <v>0</v>
      </c>
      <c r="DI694" s="477">
        <f t="shared" si="87"/>
        <v>0</v>
      </c>
      <c r="DJ694" s="477">
        <f t="shared" si="87"/>
        <v>0</v>
      </c>
      <c r="DK694" s="477">
        <f t="shared" si="87"/>
        <v>0</v>
      </c>
      <c r="DL694" s="477">
        <f t="shared" si="87"/>
        <v>0</v>
      </c>
      <c r="DM694" s="477">
        <f t="shared" si="87"/>
        <v>0</v>
      </c>
      <c r="DN694" s="477">
        <f t="shared" si="87"/>
        <v>0</v>
      </c>
      <c r="DO694" s="477">
        <f t="shared" si="87"/>
        <v>151</v>
      </c>
      <c r="DP694" s="477">
        <f t="shared" si="87"/>
        <v>0</v>
      </c>
      <c r="DQ694" s="477">
        <f t="shared" si="87"/>
        <v>8</v>
      </c>
      <c r="DR694" s="477">
        <f t="shared" si="87"/>
        <v>0</v>
      </c>
      <c r="DS694" s="477">
        <f t="shared" si="87"/>
        <v>0</v>
      </c>
      <c r="DT694" s="477">
        <f t="shared" si="87"/>
        <v>0</v>
      </c>
      <c r="DU694" s="477">
        <f t="shared" si="87"/>
        <v>0</v>
      </c>
      <c r="DV694" s="477">
        <f t="shared" si="87"/>
        <v>0</v>
      </c>
      <c r="DW694" s="477">
        <f t="shared" si="87"/>
        <v>0</v>
      </c>
      <c r="DX694" s="477">
        <f t="shared" si="87"/>
        <v>0</v>
      </c>
      <c r="DY694" s="477">
        <f t="shared" si="87"/>
        <v>0</v>
      </c>
      <c r="DZ694" s="477">
        <f t="shared" ref="DZ694:GK694" si="88">DZ186</f>
        <v>0</v>
      </c>
      <c r="EA694" s="477">
        <f t="shared" si="88"/>
        <v>0</v>
      </c>
      <c r="EB694" s="477">
        <f t="shared" si="88"/>
        <v>0</v>
      </c>
      <c r="EC694" s="477">
        <f t="shared" si="88"/>
        <v>0</v>
      </c>
      <c r="ED694" s="477">
        <f t="shared" si="88"/>
        <v>0</v>
      </c>
      <c r="EE694" s="477">
        <f t="shared" si="88"/>
        <v>0</v>
      </c>
      <c r="EF694" s="477">
        <f t="shared" si="88"/>
        <v>0</v>
      </c>
      <c r="EG694" s="477">
        <f t="shared" si="88"/>
        <v>0</v>
      </c>
      <c r="EH694" s="477">
        <f t="shared" si="88"/>
        <v>0</v>
      </c>
      <c r="EI694" s="477">
        <f t="shared" si="88"/>
        <v>0</v>
      </c>
      <c r="EJ694" s="477">
        <f t="shared" si="88"/>
        <v>0</v>
      </c>
      <c r="EK694" s="477">
        <f t="shared" si="88"/>
        <v>0</v>
      </c>
      <c r="EL694" s="477">
        <f t="shared" si="88"/>
        <v>0</v>
      </c>
      <c r="EM694" s="477">
        <f t="shared" si="88"/>
        <v>0</v>
      </c>
      <c r="EN694" s="477">
        <f t="shared" si="88"/>
        <v>591</v>
      </c>
      <c r="EO694" s="477">
        <f t="shared" si="88"/>
        <v>93</v>
      </c>
      <c r="EP694" s="477">
        <f t="shared" si="88"/>
        <v>0</v>
      </c>
      <c r="EQ694" s="477">
        <f t="shared" si="88"/>
        <v>19</v>
      </c>
      <c r="ER694" s="477">
        <f t="shared" si="88"/>
        <v>96</v>
      </c>
      <c r="ES694" s="477">
        <f t="shared" si="88"/>
        <v>29</v>
      </c>
      <c r="ET694" s="477">
        <f t="shared" si="88"/>
        <v>0</v>
      </c>
      <c r="EU694" s="477">
        <f t="shared" si="88"/>
        <v>163</v>
      </c>
      <c r="EV694" s="477">
        <f t="shared" si="88"/>
        <v>0</v>
      </c>
      <c r="EW694" s="477">
        <f t="shared" si="88"/>
        <v>0</v>
      </c>
      <c r="EX694" s="477">
        <f t="shared" si="88"/>
        <v>0</v>
      </c>
      <c r="EY694" s="477">
        <f t="shared" si="88"/>
        <v>0</v>
      </c>
      <c r="EZ694" s="477">
        <f t="shared" si="88"/>
        <v>0</v>
      </c>
      <c r="FA694" s="477">
        <f t="shared" si="88"/>
        <v>0</v>
      </c>
      <c r="FB694" s="477">
        <f t="shared" si="88"/>
        <v>0</v>
      </c>
      <c r="FC694" s="477">
        <f t="shared" si="88"/>
        <v>0</v>
      </c>
      <c r="FD694" s="477">
        <f t="shared" si="88"/>
        <v>0</v>
      </c>
      <c r="FE694" s="477">
        <f t="shared" si="88"/>
        <v>0</v>
      </c>
      <c r="FF694" s="477">
        <f t="shared" si="88"/>
        <v>0</v>
      </c>
      <c r="FG694" s="477">
        <f t="shared" si="88"/>
        <v>0</v>
      </c>
      <c r="FH694" s="477">
        <f t="shared" si="88"/>
        <v>56</v>
      </c>
      <c r="FI694" s="477">
        <f t="shared" si="88"/>
        <v>47</v>
      </c>
      <c r="FJ694" s="477">
        <f t="shared" si="88"/>
        <v>10</v>
      </c>
      <c r="FK694" s="477">
        <f t="shared" si="88"/>
        <v>0</v>
      </c>
      <c r="FL694" s="477">
        <f t="shared" si="88"/>
        <v>4</v>
      </c>
      <c r="FM694" s="477">
        <f t="shared" si="88"/>
        <v>70</v>
      </c>
      <c r="FN694" s="477">
        <f t="shared" si="88"/>
        <v>100</v>
      </c>
      <c r="FO694" s="477">
        <f t="shared" si="88"/>
        <v>0</v>
      </c>
      <c r="FP694" s="477">
        <f t="shared" si="88"/>
        <v>0</v>
      </c>
      <c r="FQ694" s="477">
        <f t="shared" si="88"/>
        <v>0</v>
      </c>
      <c r="FR694" s="477">
        <f t="shared" si="88"/>
        <v>0</v>
      </c>
      <c r="FS694" s="477">
        <f t="shared" si="88"/>
        <v>48</v>
      </c>
      <c r="FT694" s="477">
        <f t="shared" si="88"/>
        <v>543</v>
      </c>
      <c r="FU694" s="477">
        <f t="shared" si="88"/>
        <v>3</v>
      </c>
      <c r="FV694" s="477">
        <f t="shared" si="88"/>
        <v>0</v>
      </c>
      <c r="FW694" s="477">
        <f t="shared" si="88"/>
        <v>0</v>
      </c>
      <c r="FX694" s="477">
        <f t="shared" si="88"/>
        <v>6</v>
      </c>
      <c r="FY694" s="477">
        <f t="shared" si="88"/>
        <v>42</v>
      </c>
      <c r="FZ694" s="477">
        <f t="shared" si="88"/>
        <v>74</v>
      </c>
      <c r="GA694" s="477">
        <f t="shared" si="88"/>
        <v>3</v>
      </c>
      <c r="GB694" s="477">
        <f t="shared" si="88"/>
        <v>347</v>
      </c>
      <c r="GC694" s="477">
        <f t="shared" si="88"/>
        <v>353</v>
      </c>
      <c r="GD694" s="477">
        <f t="shared" si="88"/>
        <v>0</v>
      </c>
      <c r="GE694" s="477">
        <f t="shared" si="88"/>
        <v>14.699999999999998</v>
      </c>
      <c r="GF694" s="477">
        <f t="shared" si="88"/>
        <v>0</v>
      </c>
      <c r="GG694" s="477">
        <f t="shared" si="88"/>
        <v>0</v>
      </c>
      <c r="GH694" s="478">
        <f t="shared" si="88"/>
        <v>19014</v>
      </c>
      <c r="GI694" s="478">
        <f t="shared" si="88"/>
        <v>3146.8999999999996</v>
      </c>
      <c r="GJ694" s="477">
        <f t="shared" si="88"/>
        <v>159</v>
      </c>
      <c r="GK694" s="477">
        <f t="shared" si="88"/>
        <v>20</v>
      </c>
      <c r="GL694" s="477">
        <f t="shared" ref="GL694:IW694" si="89">GL186</f>
        <v>0</v>
      </c>
      <c r="GM694" s="477">
        <f t="shared" si="89"/>
        <v>1</v>
      </c>
      <c r="GN694" s="477">
        <f t="shared" si="89"/>
        <v>76</v>
      </c>
      <c r="GO694" s="477">
        <f t="shared" si="89"/>
        <v>0</v>
      </c>
      <c r="GP694" s="477">
        <f t="shared" si="89"/>
        <v>0</v>
      </c>
      <c r="GQ694" s="477">
        <f t="shared" si="89"/>
        <v>0</v>
      </c>
      <c r="GR694" s="477">
        <f t="shared" si="89"/>
        <v>10</v>
      </c>
      <c r="GS694" s="477">
        <f t="shared" si="89"/>
        <v>0</v>
      </c>
      <c r="GT694" s="477">
        <f t="shared" si="89"/>
        <v>0</v>
      </c>
      <c r="GU694" s="477">
        <f t="shared" si="89"/>
        <v>77</v>
      </c>
      <c r="GV694" s="477">
        <f t="shared" si="89"/>
        <v>8</v>
      </c>
      <c r="GW694" s="477">
        <f t="shared" si="89"/>
        <v>0</v>
      </c>
      <c r="GX694" s="477">
        <f t="shared" si="89"/>
        <v>6</v>
      </c>
      <c r="GY694" s="477">
        <f t="shared" si="89"/>
        <v>0</v>
      </c>
      <c r="GZ694" s="477">
        <f t="shared" si="89"/>
        <v>0</v>
      </c>
      <c r="HA694" s="477">
        <f t="shared" si="89"/>
        <v>3</v>
      </c>
      <c r="HB694" s="477">
        <f t="shared" si="89"/>
        <v>9</v>
      </c>
      <c r="HC694" s="477">
        <f t="shared" si="89"/>
        <v>30</v>
      </c>
      <c r="HD694" s="477">
        <f t="shared" si="89"/>
        <v>6</v>
      </c>
      <c r="HE694" s="477">
        <f t="shared" si="89"/>
        <v>190</v>
      </c>
      <c r="HF694" s="477">
        <f t="shared" si="89"/>
        <v>93</v>
      </c>
      <c r="HG694" s="477">
        <f t="shared" si="89"/>
        <v>36</v>
      </c>
      <c r="HH694" s="477">
        <f t="shared" si="89"/>
        <v>9</v>
      </c>
      <c r="HI694" s="477">
        <f t="shared" si="89"/>
        <v>81</v>
      </c>
      <c r="HJ694" s="477">
        <f t="shared" si="89"/>
        <v>5</v>
      </c>
      <c r="HK694" s="477">
        <f t="shared" si="89"/>
        <v>37</v>
      </c>
      <c r="HL694" s="477">
        <f t="shared" si="89"/>
        <v>8</v>
      </c>
      <c r="HM694" s="477">
        <f t="shared" si="89"/>
        <v>13</v>
      </c>
      <c r="HN694" s="477">
        <f t="shared" si="89"/>
        <v>0</v>
      </c>
      <c r="HO694" s="477">
        <f t="shared" si="89"/>
        <v>3</v>
      </c>
      <c r="HP694" s="477">
        <f t="shared" si="89"/>
        <v>10</v>
      </c>
      <c r="HQ694" s="477">
        <f t="shared" si="89"/>
        <v>0</v>
      </c>
      <c r="HR694" s="477">
        <f t="shared" si="89"/>
        <v>2</v>
      </c>
      <c r="HS694" s="477">
        <f t="shared" si="89"/>
        <v>9</v>
      </c>
      <c r="HT694" s="477">
        <f t="shared" si="89"/>
        <v>87</v>
      </c>
      <c r="HU694" s="477">
        <f t="shared" si="89"/>
        <v>5</v>
      </c>
      <c r="HV694" s="477">
        <f t="shared" si="89"/>
        <v>0</v>
      </c>
      <c r="HW694" s="477">
        <f t="shared" si="89"/>
        <v>0</v>
      </c>
      <c r="HX694" s="477">
        <f t="shared" si="89"/>
        <v>0</v>
      </c>
      <c r="HY694" s="477">
        <f t="shared" si="89"/>
        <v>0</v>
      </c>
      <c r="HZ694" s="477">
        <f t="shared" si="89"/>
        <v>0</v>
      </c>
      <c r="IA694" s="477">
        <f t="shared" si="89"/>
        <v>0</v>
      </c>
      <c r="IB694" s="477">
        <f t="shared" si="89"/>
        <v>0</v>
      </c>
      <c r="IC694" s="477">
        <f t="shared" si="89"/>
        <v>0</v>
      </c>
      <c r="ID694" s="477">
        <f t="shared" si="89"/>
        <v>0</v>
      </c>
      <c r="IE694" s="477">
        <f t="shared" si="89"/>
        <v>0</v>
      </c>
      <c r="IF694" s="477">
        <f t="shared" si="89"/>
        <v>0</v>
      </c>
      <c r="IG694" s="477">
        <f t="shared" si="89"/>
        <v>0</v>
      </c>
      <c r="IH694" s="477">
        <f t="shared" si="89"/>
        <v>2</v>
      </c>
      <c r="II694" s="477">
        <f t="shared" si="89"/>
        <v>0</v>
      </c>
      <c r="IJ694" s="477">
        <f t="shared" si="89"/>
        <v>0</v>
      </c>
      <c r="IK694" s="477">
        <f t="shared" si="89"/>
        <v>8</v>
      </c>
      <c r="IL694" s="477">
        <f t="shared" si="89"/>
        <v>5</v>
      </c>
      <c r="IM694" s="477">
        <f t="shared" si="89"/>
        <v>0</v>
      </c>
      <c r="IN694" s="477">
        <f t="shared" si="89"/>
        <v>1</v>
      </c>
      <c r="IO694" s="477">
        <f t="shared" si="89"/>
        <v>36</v>
      </c>
      <c r="IP694" s="477">
        <f t="shared" si="89"/>
        <v>9</v>
      </c>
      <c r="IQ694" s="477">
        <f t="shared" si="89"/>
        <v>81</v>
      </c>
      <c r="IR694" s="477">
        <f t="shared" si="89"/>
        <v>5</v>
      </c>
      <c r="IS694" s="477">
        <f t="shared" si="89"/>
        <v>37</v>
      </c>
      <c r="IT694" s="477">
        <f t="shared" si="89"/>
        <v>13</v>
      </c>
      <c r="IU694" s="477">
        <f t="shared" si="89"/>
        <v>0</v>
      </c>
      <c r="IV694" s="477">
        <f t="shared" si="89"/>
        <v>3</v>
      </c>
      <c r="IW694" s="477">
        <f t="shared" si="89"/>
        <v>10</v>
      </c>
      <c r="IX694" s="477">
        <f t="shared" ref="IX694:JA694" si="90">IX186</f>
        <v>2</v>
      </c>
      <c r="IY694" s="477">
        <f t="shared" si="90"/>
        <v>9</v>
      </c>
      <c r="IZ694" s="477">
        <f t="shared" si="90"/>
        <v>2</v>
      </c>
      <c r="JA694" s="477">
        <f t="shared" si="90"/>
        <v>76</v>
      </c>
      <c r="JB694" s="477">
        <f>JB186</f>
        <v>40</v>
      </c>
      <c r="JC694" s="477">
        <f>JC186</f>
        <v>19</v>
      </c>
      <c r="JD694" s="478">
        <f t="shared" ref="JD694" si="91">JD186</f>
        <v>0</v>
      </c>
      <c r="JE694" s="479"/>
      <c r="JF694" s="6"/>
      <c r="JG694" s="479"/>
    </row>
    <row r="695" spans="1:267" ht="18.95" customHeight="1" thickTop="1">
      <c r="A695" s="481"/>
      <c r="B695" s="482"/>
      <c r="C695" s="483"/>
      <c r="D695" s="483"/>
      <c r="E695" s="484"/>
      <c r="F695" s="484"/>
      <c r="G695" s="484"/>
      <c r="H695" s="483"/>
      <c r="I695" s="483"/>
      <c r="J695" s="485"/>
      <c r="K695" s="482"/>
      <c r="L695" s="482"/>
      <c r="M695" s="482"/>
      <c r="N695" s="482"/>
      <c r="O695" s="486"/>
      <c r="P695" s="487"/>
      <c r="Q695" s="488"/>
      <c r="R695" s="489"/>
      <c r="S695" s="490">
        <f>S402+S382+S340+S309+S259+S233+S186</f>
        <v>0</v>
      </c>
      <c r="T695" s="490">
        <f t="shared" ref="T695:CE695" si="92">T402+T382+T340+T309+T259+T233+T186</f>
        <v>0</v>
      </c>
      <c r="U695" s="490">
        <f t="shared" si="92"/>
        <v>0</v>
      </c>
      <c r="V695" s="490">
        <f t="shared" si="92"/>
        <v>0</v>
      </c>
      <c r="W695" s="490">
        <f t="shared" si="92"/>
        <v>0</v>
      </c>
      <c r="X695" s="490">
        <f t="shared" si="92"/>
        <v>96</v>
      </c>
      <c r="Y695" s="490">
        <f t="shared" si="92"/>
        <v>15</v>
      </c>
      <c r="Z695" s="490">
        <f t="shared" si="92"/>
        <v>0</v>
      </c>
      <c r="AA695" s="490">
        <f t="shared" si="92"/>
        <v>0</v>
      </c>
      <c r="AB695" s="490">
        <f t="shared" si="92"/>
        <v>0</v>
      </c>
      <c r="AC695" s="490">
        <f t="shared" si="92"/>
        <v>0</v>
      </c>
      <c r="AD695" s="490">
        <f t="shared" si="92"/>
        <v>0</v>
      </c>
      <c r="AE695" s="490">
        <f t="shared" si="92"/>
        <v>0</v>
      </c>
      <c r="AF695" s="490">
        <f t="shared" si="92"/>
        <v>0</v>
      </c>
      <c r="AG695" s="490">
        <f t="shared" si="92"/>
        <v>0</v>
      </c>
      <c r="AH695" s="490">
        <f t="shared" si="92"/>
        <v>0</v>
      </c>
      <c r="AI695" s="490">
        <f t="shared" si="92"/>
        <v>0</v>
      </c>
      <c r="AJ695" s="490">
        <f t="shared" si="92"/>
        <v>0</v>
      </c>
      <c r="AK695" s="490">
        <f t="shared" si="92"/>
        <v>0</v>
      </c>
      <c r="AL695" s="490">
        <f t="shared" si="92"/>
        <v>0</v>
      </c>
      <c r="AM695" s="490">
        <f t="shared" si="92"/>
        <v>36</v>
      </c>
      <c r="AN695" s="490">
        <f t="shared" si="92"/>
        <v>40</v>
      </c>
      <c r="AO695" s="490">
        <f t="shared" si="92"/>
        <v>0</v>
      </c>
      <c r="AP695" s="490">
        <f t="shared" si="92"/>
        <v>0</v>
      </c>
      <c r="AQ695" s="490">
        <f t="shared" si="92"/>
        <v>0</v>
      </c>
      <c r="AR695" s="490">
        <f t="shared" si="92"/>
        <v>0</v>
      </c>
      <c r="AS695" s="490">
        <f t="shared" si="92"/>
        <v>0</v>
      </c>
      <c r="AT695" s="490">
        <f t="shared" si="92"/>
        <v>0</v>
      </c>
      <c r="AU695" s="490">
        <f t="shared" si="92"/>
        <v>0</v>
      </c>
      <c r="AV695" s="490">
        <f t="shared" si="92"/>
        <v>0</v>
      </c>
      <c r="AW695" s="490">
        <f t="shared" si="92"/>
        <v>0</v>
      </c>
      <c r="AX695" s="490">
        <f t="shared" si="92"/>
        <v>0</v>
      </c>
      <c r="AY695" s="490">
        <f t="shared" si="92"/>
        <v>0</v>
      </c>
      <c r="AZ695" s="490">
        <f t="shared" si="92"/>
        <v>0</v>
      </c>
      <c r="BA695" s="490">
        <f t="shared" si="92"/>
        <v>10</v>
      </c>
      <c r="BB695" s="490">
        <f t="shared" si="92"/>
        <v>0</v>
      </c>
      <c r="BC695" s="490">
        <f t="shared" si="92"/>
        <v>15</v>
      </c>
      <c r="BD695" s="490">
        <f t="shared" si="92"/>
        <v>0</v>
      </c>
      <c r="BE695" s="490">
        <f t="shared" si="92"/>
        <v>0</v>
      </c>
      <c r="BF695" s="490">
        <f t="shared" si="92"/>
        <v>0</v>
      </c>
      <c r="BG695" s="490">
        <f t="shared" si="92"/>
        <v>0</v>
      </c>
      <c r="BH695" s="490">
        <f t="shared" si="92"/>
        <v>0</v>
      </c>
      <c r="BI695" s="490">
        <f t="shared" si="92"/>
        <v>0</v>
      </c>
      <c r="BJ695" s="490">
        <f t="shared" si="92"/>
        <v>0</v>
      </c>
      <c r="BK695" s="490">
        <f t="shared" si="92"/>
        <v>0</v>
      </c>
      <c r="BL695" s="490">
        <f t="shared" si="92"/>
        <v>0</v>
      </c>
      <c r="BM695" s="490">
        <f t="shared" si="92"/>
        <v>0</v>
      </c>
      <c r="BN695" s="490">
        <f t="shared" si="92"/>
        <v>0</v>
      </c>
      <c r="BO695" s="490">
        <f t="shared" si="92"/>
        <v>0</v>
      </c>
      <c r="BP695" s="490">
        <f t="shared" si="92"/>
        <v>0</v>
      </c>
      <c r="BQ695" s="490">
        <f t="shared" si="92"/>
        <v>0</v>
      </c>
      <c r="BR695" s="490">
        <f t="shared" si="92"/>
        <v>0</v>
      </c>
      <c r="BS695" s="490">
        <f t="shared" si="92"/>
        <v>0</v>
      </c>
      <c r="BT695" s="490">
        <f t="shared" si="92"/>
        <v>7</v>
      </c>
      <c r="BU695" s="490">
        <f t="shared" si="92"/>
        <v>3</v>
      </c>
      <c r="BV695" s="490">
        <f t="shared" si="92"/>
        <v>0</v>
      </c>
      <c r="BW695" s="490">
        <f t="shared" si="92"/>
        <v>0</v>
      </c>
      <c r="BX695" s="490">
        <f t="shared" si="92"/>
        <v>2</v>
      </c>
      <c r="BY695" s="490">
        <f t="shared" si="92"/>
        <v>0</v>
      </c>
      <c r="BZ695" s="490">
        <f t="shared" si="92"/>
        <v>2</v>
      </c>
      <c r="CA695" s="490">
        <f t="shared" si="92"/>
        <v>0</v>
      </c>
      <c r="CB695" s="490">
        <f t="shared" si="92"/>
        <v>0</v>
      </c>
      <c r="CC695" s="490">
        <f t="shared" si="92"/>
        <v>1</v>
      </c>
      <c r="CD695" s="490">
        <f t="shared" si="92"/>
        <v>0</v>
      </c>
      <c r="CE695" s="490">
        <f t="shared" si="92"/>
        <v>0</v>
      </c>
      <c r="CF695" s="490">
        <f>CF402+CF382+CF340+CF309+CF259+CF233+CF186</f>
        <v>2</v>
      </c>
      <c r="CG695" s="490">
        <f t="shared" ref="CG695:ER695" si="93">CG402+CG382+CG340+CG309+CG259+CG233+CG186</f>
        <v>0</v>
      </c>
      <c r="CH695" s="490">
        <f t="shared" si="93"/>
        <v>0</v>
      </c>
      <c r="CI695" s="490">
        <f t="shared" si="93"/>
        <v>0</v>
      </c>
      <c r="CJ695" s="490">
        <f t="shared" si="93"/>
        <v>0</v>
      </c>
      <c r="CK695" s="490">
        <f t="shared" si="93"/>
        <v>0</v>
      </c>
      <c r="CL695" s="490">
        <f t="shared" si="93"/>
        <v>0</v>
      </c>
      <c r="CM695" s="490">
        <f t="shared" si="93"/>
        <v>0</v>
      </c>
      <c r="CN695" s="490">
        <f t="shared" si="93"/>
        <v>0</v>
      </c>
      <c r="CO695" s="490">
        <f t="shared" si="93"/>
        <v>0</v>
      </c>
      <c r="CP695" s="490">
        <f t="shared" si="93"/>
        <v>0</v>
      </c>
      <c r="CQ695" s="490">
        <f t="shared" si="93"/>
        <v>0</v>
      </c>
      <c r="CR695" s="490">
        <f t="shared" si="93"/>
        <v>0</v>
      </c>
      <c r="CS695" s="490">
        <f t="shared" si="93"/>
        <v>15</v>
      </c>
      <c r="CT695" s="490">
        <f>CT402+CT382+CT340+CT309+CT259+CT233+CT186</f>
        <v>14</v>
      </c>
      <c r="CU695" s="490">
        <f t="shared" si="93"/>
        <v>0</v>
      </c>
      <c r="CV695" s="490">
        <f t="shared" si="93"/>
        <v>0</v>
      </c>
      <c r="CW695" s="490">
        <f t="shared" si="93"/>
        <v>10</v>
      </c>
      <c r="CX695" s="490">
        <f t="shared" si="93"/>
        <v>0</v>
      </c>
      <c r="CY695" s="490">
        <f t="shared" si="93"/>
        <v>0</v>
      </c>
      <c r="CZ695" s="490">
        <f t="shared" si="93"/>
        <v>0</v>
      </c>
      <c r="DA695" s="490">
        <f t="shared" si="93"/>
        <v>0</v>
      </c>
      <c r="DB695" s="490">
        <f t="shared" si="93"/>
        <v>0</v>
      </c>
      <c r="DC695" s="490">
        <f t="shared" si="93"/>
        <v>5</v>
      </c>
      <c r="DD695" s="490">
        <f t="shared" si="93"/>
        <v>0</v>
      </c>
      <c r="DE695" s="490">
        <f t="shared" si="93"/>
        <v>0</v>
      </c>
      <c r="DF695" s="490">
        <f t="shared" si="93"/>
        <v>10</v>
      </c>
      <c r="DG695" s="490">
        <f t="shared" si="93"/>
        <v>0</v>
      </c>
      <c r="DH695" s="490">
        <f t="shared" si="93"/>
        <v>0</v>
      </c>
      <c r="DI695" s="490">
        <f t="shared" si="93"/>
        <v>0</v>
      </c>
      <c r="DJ695" s="490">
        <f t="shared" si="93"/>
        <v>0</v>
      </c>
      <c r="DK695" s="490">
        <f t="shared" si="93"/>
        <v>0</v>
      </c>
      <c r="DL695" s="490">
        <f t="shared" si="93"/>
        <v>0</v>
      </c>
      <c r="DM695" s="490">
        <f t="shared" si="93"/>
        <v>0</v>
      </c>
      <c r="DN695" s="490">
        <f t="shared" si="93"/>
        <v>0</v>
      </c>
      <c r="DO695" s="490">
        <f>DO402+DO382+DO340+DO309+DO259+DO233+DO186</f>
        <v>151</v>
      </c>
      <c r="DP695" s="490">
        <f t="shared" si="93"/>
        <v>0</v>
      </c>
      <c r="DQ695" s="490">
        <f t="shared" si="93"/>
        <v>8</v>
      </c>
      <c r="DR695" s="490">
        <f t="shared" si="93"/>
        <v>0</v>
      </c>
      <c r="DS695" s="490">
        <f t="shared" si="93"/>
        <v>0</v>
      </c>
      <c r="DT695" s="490">
        <f t="shared" si="93"/>
        <v>0</v>
      </c>
      <c r="DU695" s="490">
        <f t="shared" si="93"/>
        <v>0</v>
      </c>
      <c r="DV695" s="490">
        <f t="shared" si="93"/>
        <v>0</v>
      </c>
      <c r="DW695" s="490">
        <f t="shared" si="93"/>
        <v>0</v>
      </c>
      <c r="DX695" s="490">
        <f t="shared" si="93"/>
        <v>0</v>
      </c>
      <c r="DY695" s="490">
        <f t="shared" si="93"/>
        <v>0</v>
      </c>
      <c r="DZ695" s="490">
        <f t="shared" si="93"/>
        <v>0</v>
      </c>
      <c r="EA695" s="490">
        <f t="shared" si="93"/>
        <v>0</v>
      </c>
      <c r="EB695" s="490">
        <f t="shared" si="93"/>
        <v>0</v>
      </c>
      <c r="EC695" s="490">
        <f t="shared" si="93"/>
        <v>0</v>
      </c>
      <c r="ED695" s="490">
        <f t="shared" si="93"/>
        <v>0</v>
      </c>
      <c r="EE695" s="490">
        <f t="shared" si="93"/>
        <v>0</v>
      </c>
      <c r="EF695" s="490">
        <f t="shared" si="93"/>
        <v>0</v>
      </c>
      <c r="EG695" s="490">
        <f t="shared" si="93"/>
        <v>0</v>
      </c>
      <c r="EH695" s="490">
        <f t="shared" si="93"/>
        <v>0</v>
      </c>
      <c r="EI695" s="490">
        <f t="shared" si="93"/>
        <v>0</v>
      </c>
      <c r="EJ695" s="490">
        <f t="shared" si="93"/>
        <v>0</v>
      </c>
      <c r="EK695" s="490">
        <f t="shared" si="93"/>
        <v>0</v>
      </c>
      <c r="EL695" s="490">
        <f t="shared" si="93"/>
        <v>0</v>
      </c>
      <c r="EM695" s="490">
        <f t="shared" si="93"/>
        <v>0</v>
      </c>
      <c r="EN695" s="490">
        <f t="shared" si="93"/>
        <v>591</v>
      </c>
      <c r="EO695" s="490">
        <f t="shared" si="93"/>
        <v>93</v>
      </c>
      <c r="EP695" s="490">
        <f t="shared" si="93"/>
        <v>0</v>
      </c>
      <c r="EQ695" s="490">
        <f t="shared" si="93"/>
        <v>19</v>
      </c>
      <c r="ER695" s="490">
        <f t="shared" si="93"/>
        <v>96</v>
      </c>
      <c r="ES695" s="490">
        <f t="shared" ref="ES695:HD695" si="94">ES402+ES382+ES340+ES309+ES259+ES233+ES186</f>
        <v>29</v>
      </c>
      <c r="ET695" s="490">
        <f t="shared" si="94"/>
        <v>0</v>
      </c>
      <c r="EU695" s="490">
        <f t="shared" si="94"/>
        <v>163</v>
      </c>
      <c r="EV695" s="490">
        <f t="shared" si="94"/>
        <v>0</v>
      </c>
      <c r="EW695" s="490">
        <f t="shared" si="94"/>
        <v>0</v>
      </c>
      <c r="EX695" s="490">
        <f t="shared" si="94"/>
        <v>0</v>
      </c>
      <c r="EY695" s="490">
        <f t="shared" si="94"/>
        <v>0</v>
      </c>
      <c r="EZ695" s="490">
        <f t="shared" si="94"/>
        <v>0</v>
      </c>
      <c r="FA695" s="490">
        <f t="shared" si="94"/>
        <v>0</v>
      </c>
      <c r="FB695" s="490">
        <f t="shared" si="94"/>
        <v>0</v>
      </c>
      <c r="FC695" s="490">
        <f t="shared" si="94"/>
        <v>0</v>
      </c>
      <c r="FD695" s="490">
        <f t="shared" si="94"/>
        <v>0</v>
      </c>
      <c r="FE695" s="490">
        <f t="shared" si="94"/>
        <v>0</v>
      </c>
      <c r="FF695" s="490">
        <f t="shared" si="94"/>
        <v>0</v>
      </c>
      <c r="FG695" s="490">
        <f t="shared" si="94"/>
        <v>0</v>
      </c>
      <c r="FH695" s="490">
        <f t="shared" si="94"/>
        <v>56</v>
      </c>
      <c r="FI695" s="490">
        <f t="shared" si="94"/>
        <v>47</v>
      </c>
      <c r="FJ695" s="490">
        <f t="shared" si="94"/>
        <v>10</v>
      </c>
      <c r="FK695" s="490">
        <f t="shared" si="94"/>
        <v>0</v>
      </c>
      <c r="FL695" s="490">
        <f t="shared" si="94"/>
        <v>4</v>
      </c>
      <c r="FM695" s="490">
        <f t="shared" si="94"/>
        <v>70</v>
      </c>
      <c r="FN695" s="490">
        <f t="shared" si="94"/>
        <v>100</v>
      </c>
      <c r="FO695" s="490">
        <f t="shared" si="94"/>
        <v>0</v>
      </c>
      <c r="FP695" s="490">
        <f t="shared" si="94"/>
        <v>0</v>
      </c>
      <c r="FQ695" s="490">
        <f t="shared" si="94"/>
        <v>0</v>
      </c>
      <c r="FR695" s="490">
        <f t="shared" si="94"/>
        <v>0</v>
      </c>
      <c r="FS695" s="490">
        <f t="shared" si="94"/>
        <v>48</v>
      </c>
      <c r="FT695" s="490">
        <f t="shared" si="94"/>
        <v>543</v>
      </c>
      <c r="FU695" s="490">
        <f t="shared" si="94"/>
        <v>3</v>
      </c>
      <c r="FV695" s="490">
        <f t="shared" si="94"/>
        <v>0</v>
      </c>
      <c r="FW695" s="490">
        <f t="shared" si="94"/>
        <v>0</v>
      </c>
      <c r="FX695" s="490">
        <f t="shared" si="94"/>
        <v>6</v>
      </c>
      <c r="FY695" s="490">
        <f t="shared" si="94"/>
        <v>42</v>
      </c>
      <c r="FZ695" s="490">
        <f t="shared" si="94"/>
        <v>74</v>
      </c>
      <c r="GA695" s="490">
        <f t="shared" si="94"/>
        <v>3</v>
      </c>
      <c r="GB695" s="490">
        <f t="shared" si="94"/>
        <v>347</v>
      </c>
      <c r="GC695" s="490">
        <f t="shared" si="94"/>
        <v>353</v>
      </c>
      <c r="GD695" s="490">
        <f t="shared" si="94"/>
        <v>0</v>
      </c>
      <c r="GE695" s="490">
        <f t="shared" si="94"/>
        <v>14.699999999999998</v>
      </c>
      <c r="GF695" s="490">
        <f t="shared" si="94"/>
        <v>0</v>
      </c>
      <c r="GG695" s="490">
        <f t="shared" si="94"/>
        <v>0</v>
      </c>
      <c r="GH695" s="490">
        <f t="shared" si="94"/>
        <v>19014</v>
      </c>
      <c r="GI695" s="490">
        <f t="shared" si="94"/>
        <v>3146.8999999999996</v>
      </c>
      <c r="GJ695" s="490">
        <f t="shared" si="94"/>
        <v>159</v>
      </c>
      <c r="GK695" s="490">
        <f t="shared" si="94"/>
        <v>20</v>
      </c>
      <c r="GL695" s="490">
        <f t="shared" si="94"/>
        <v>0</v>
      </c>
      <c r="GM695" s="490">
        <f t="shared" si="94"/>
        <v>1</v>
      </c>
      <c r="GN695" s="490">
        <f t="shared" si="94"/>
        <v>76</v>
      </c>
      <c r="GO695" s="490">
        <f t="shared" si="94"/>
        <v>0</v>
      </c>
      <c r="GP695" s="490">
        <f t="shared" si="94"/>
        <v>0</v>
      </c>
      <c r="GQ695" s="490">
        <f t="shared" si="94"/>
        <v>0</v>
      </c>
      <c r="GR695" s="490">
        <f t="shared" si="94"/>
        <v>10</v>
      </c>
      <c r="GS695" s="490">
        <f t="shared" si="94"/>
        <v>0</v>
      </c>
      <c r="GT695" s="490">
        <f t="shared" si="94"/>
        <v>0</v>
      </c>
      <c r="GU695" s="490">
        <f t="shared" si="94"/>
        <v>77</v>
      </c>
      <c r="GV695" s="490">
        <f t="shared" si="94"/>
        <v>8</v>
      </c>
      <c r="GW695" s="490">
        <f t="shared" si="94"/>
        <v>0</v>
      </c>
      <c r="GX695" s="490">
        <f t="shared" si="94"/>
        <v>6</v>
      </c>
      <c r="GY695" s="490">
        <f t="shared" si="94"/>
        <v>0</v>
      </c>
      <c r="GZ695" s="490">
        <f t="shared" si="94"/>
        <v>0</v>
      </c>
      <c r="HA695" s="490">
        <f t="shared" si="94"/>
        <v>3</v>
      </c>
      <c r="HB695" s="490">
        <f t="shared" si="94"/>
        <v>9</v>
      </c>
      <c r="HC695" s="490">
        <f t="shared" si="94"/>
        <v>30</v>
      </c>
      <c r="HD695" s="490">
        <f t="shared" si="94"/>
        <v>6</v>
      </c>
      <c r="HE695" s="490">
        <f t="shared" ref="HE695:JD695" si="95">HE402+HE382+HE340+HE309+HE259+HE233+HE186</f>
        <v>190</v>
      </c>
      <c r="HF695" s="490">
        <f t="shared" si="95"/>
        <v>93</v>
      </c>
      <c r="HG695" s="490">
        <f t="shared" si="95"/>
        <v>36</v>
      </c>
      <c r="HH695" s="490">
        <f t="shared" si="95"/>
        <v>9</v>
      </c>
      <c r="HI695" s="490">
        <f t="shared" si="95"/>
        <v>81</v>
      </c>
      <c r="HJ695" s="490"/>
      <c r="HK695" s="490"/>
      <c r="HL695" s="490">
        <f t="shared" si="95"/>
        <v>8</v>
      </c>
      <c r="HM695" s="490">
        <f t="shared" si="95"/>
        <v>13</v>
      </c>
      <c r="HN695" s="490">
        <f t="shared" si="95"/>
        <v>0</v>
      </c>
      <c r="HO695" s="490">
        <f t="shared" si="95"/>
        <v>3</v>
      </c>
      <c r="HP695" s="490">
        <f t="shared" si="95"/>
        <v>10</v>
      </c>
      <c r="HQ695" s="490">
        <f t="shared" si="95"/>
        <v>0</v>
      </c>
      <c r="HR695" s="490">
        <f t="shared" si="95"/>
        <v>2</v>
      </c>
      <c r="HS695" s="490">
        <f t="shared" si="95"/>
        <v>9</v>
      </c>
      <c r="HT695" s="490">
        <f t="shared" si="95"/>
        <v>87</v>
      </c>
      <c r="HU695" s="490">
        <f t="shared" si="95"/>
        <v>5</v>
      </c>
      <c r="HV695" s="490">
        <f t="shared" si="95"/>
        <v>0</v>
      </c>
      <c r="HW695" s="490">
        <f t="shared" si="95"/>
        <v>0</v>
      </c>
      <c r="HX695" s="490">
        <f t="shared" si="95"/>
        <v>0</v>
      </c>
      <c r="HY695" s="490">
        <f t="shared" si="95"/>
        <v>0</v>
      </c>
      <c r="HZ695" s="490">
        <f t="shared" si="95"/>
        <v>0</v>
      </c>
      <c r="IA695" s="490">
        <f t="shared" si="95"/>
        <v>0</v>
      </c>
      <c r="IB695" s="490">
        <f t="shared" si="95"/>
        <v>0</v>
      </c>
      <c r="IC695" s="490">
        <f t="shared" si="95"/>
        <v>0</v>
      </c>
      <c r="ID695" s="490">
        <f t="shared" si="95"/>
        <v>0</v>
      </c>
      <c r="IE695" s="490">
        <f t="shared" si="95"/>
        <v>0</v>
      </c>
      <c r="IF695" s="490">
        <f t="shared" si="95"/>
        <v>0</v>
      </c>
      <c r="IG695" s="490">
        <f t="shared" si="95"/>
        <v>0</v>
      </c>
      <c r="IH695" s="490">
        <f t="shared" si="95"/>
        <v>2</v>
      </c>
      <c r="II695" s="490">
        <f t="shared" si="95"/>
        <v>0</v>
      </c>
      <c r="IJ695" s="490">
        <f t="shared" si="95"/>
        <v>0</v>
      </c>
      <c r="IK695" s="490">
        <f t="shared" si="95"/>
        <v>8</v>
      </c>
      <c r="IL695" s="490">
        <f t="shared" si="95"/>
        <v>5</v>
      </c>
      <c r="IM695" s="490">
        <f t="shared" si="95"/>
        <v>0</v>
      </c>
      <c r="IN695" s="490">
        <f t="shared" si="95"/>
        <v>1</v>
      </c>
      <c r="IO695" s="490">
        <f t="shared" si="95"/>
        <v>36</v>
      </c>
      <c r="IP695" s="490">
        <f t="shared" si="95"/>
        <v>9</v>
      </c>
      <c r="IQ695" s="490">
        <f t="shared" si="95"/>
        <v>81</v>
      </c>
      <c r="IR695" s="490"/>
      <c r="IS695" s="490"/>
      <c r="IT695" s="490">
        <f t="shared" si="95"/>
        <v>13</v>
      </c>
      <c r="IU695" s="490">
        <f t="shared" si="95"/>
        <v>0</v>
      </c>
      <c r="IV695" s="490">
        <f t="shared" si="95"/>
        <v>3</v>
      </c>
      <c r="IW695" s="490">
        <f t="shared" si="95"/>
        <v>10</v>
      </c>
      <c r="IX695" s="490">
        <f t="shared" si="95"/>
        <v>2</v>
      </c>
      <c r="IY695" s="490">
        <f t="shared" si="95"/>
        <v>9</v>
      </c>
      <c r="IZ695" s="490">
        <f t="shared" si="95"/>
        <v>2</v>
      </c>
      <c r="JA695" s="490"/>
      <c r="JB695" s="490">
        <f t="shared" si="95"/>
        <v>40</v>
      </c>
      <c r="JC695" s="490"/>
      <c r="JD695" s="490">
        <f t="shared" si="95"/>
        <v>0</v>
      </c>
      <c r="JF695" s="491"/>
      <c r="JG695" s="491"/>
    </row>
    <row r="696" spans="1:267" ht="18.95" customHeight="1">
      <c r="A696" s="13" t="s">
        <v>483</v>
      </c>
      <c r="B696" s="485"/>
      <c r="C696" s="492"/>
      <c r="D696" s="492"/>
      <c r="E696" s="493"/>
      <c r="F696" s="493"/>
      <c r="G696" s="493"/>
      <c r="H696" s="492"/>
      <c r="I696" s="492"/>
      <c r="J696" s="494"/>
      <c r="K696" s="482"/>
      <c r="L696" s="482"/>
      <c r="M696" s="482"/>
      <c r="N696" s="495"/>
      <c r="O696" s="486"/>
      <c r="P696" s="487"/>
      <c r="Q696" s="496"/>
      <c r="R696" s="489"/>
      <c r="S696" s="489"/>
      <c r="T696" s="489"/>
      <c r="U696" s="489"/>
      <c r="V696" s="489"/>
      <c r="W696" s="497"/>
      <c r="X696" s="489"/>
      <c r="Y696" s="489"/>
      <c r="Z696" s="489"/>
      <c r="AA696" s="489"/>
      <c r="AB696" s="487"/>
      <c r="AC696" s="487"/>
      <c r="AD696" s="487"/>
      <c r="AE696" s="487"/>
      <c r="AF696" s="487"/>
      <c r="AG696" s="487"/>
      <c r="AH696" s="487"/>
      <c r="AI696" s="487"/>
      <c r="AJ696" s="487"/>
      <c r="AK696" s="487"/>
      <c r="AL696" s="487"/>
      <c r="AM696" s="487"/>
      <c r="AN696" s="487"/>
      <c r="AO696" s="487"/>
      <c r="AP696" s="487"/>
      <c r="AQ696" s="487"/>
      <c r="AR696" s="487"/>
      <c r="AS696" s="487"/>
      <c r="AT696" s="487"/>
      <c r="AU696" s="487"/>
      <c r="AV696" s="487"/>
      <c r="AW696" s="487"/>
      <c r="AX696" s="487"/>
      <c r="AY696" s="487"/>
      <c r="AZ696" s="487"/>
      <c r="BA696" s="487"/>
      <c r="BB696" s="487"/>
      <c r="BC696" s="487"/>
      <c r="BD696" s="487"/>
      <c r="BE696" s="487"/>
      <c r="BF696" s="487"/>
      <c r="BG696" s="487"/>
      <c r="BH696" s="487"/>
      <c r="BI696" s="487"/>
      <c r="BJ696" s="487"/>
      <c r="BK696" s="487"/>
      <c r="BL696" s="487"/>
      <c r="BM696" s="487"/>
      <c r="BN696" s="487"/>
      <c r="BO696" s="487"/>
      <c r="BP696" s="487"/>
      <c r="BQ696" s="482"/>
      <c r="BR696" s="482"/>
      <c r="BS696" s="482"/>
      <c r="BT696" s="482"/>
      <c r="BU696" s="482"/>
      <c r="BV696" s="482"/>
      <c r="BW696" s="482"/>
      <c r="BX696" s="482"/>
      <c r="BY696" s="482"/>
      <c r="BZ696" s="482"/>
      <c r="CA696" s="482"/>
      <c r="CB696" s="482"/>
      <c r="CC696" s="482"/>
      <c r="CD696" s="482"/>
      <c r="CE696" s="482"/>
      <c r="CF696" s="487"/>
      <c r="CG696" s="487"/>
      <c r="CH696" s="487"/>
      <c r="CI696" s="487"/>
      <c r="CJ696" s="487"/>
      <c r="CK696" s="487"/>
      <c r="CL696" s="487"/>
      <c r="CM696" s="487"/>
      <c r="CN696" s="487"/>
      <c r="CO696" s="487"/>
      <c r="CP696" s="487"/>
      <c r="CQ696" s="487"/>
      <c r="CR696" s="482"/>
      <c r="CS696" s="482"/>
      <c r="CT696" s="482"/>
      <c r="CU696" s="482"/>
      <c r="CV696" s="482"/>
      <c r="CW696" s="482"/>
      <c r="CX696" s="482"/>
      <c r="CY696" s="482"/>
      <c r="CZ696" s="482"/>
      <c r="DA696" s="487"/>
      <c r="DB696" s="487"/>
      <c r="DC696" s="487"/>
      <c r="DD696" s="487"/>
      <c r="DE696" s="487"/>
      <c r="DF696" s="487"/>
      <c r="DG696" s="487"/>
      <c r="DH696" s="487"/>
      <c r="DI696" s="487"/>
      <c r="DJ696" s="487"/>
      <c r="DK696" s="487"/>
      <c r="DL696" s="487"/>
      <c r="DM696" s="487"/>
      <c r="DN696" s="487"/>
      <c r="DO696" s="487"/>
      <c r="DP696" s="487"/>
      <c r="DQ696" s="487"/>
      <c r="DR696" s="487"/>
      <c r="DS696" s="487"/>
      <c r="DT696" s="487"/>
      <c r="DU696" s="487"/>
      <c r="DV696" s="487"/>
      <c r="DW696" s="487"/>
      <c r="DX696" s="487"/>
      <c r="DY696" s="487"/>
      <c r="DZ696" s="487"/>
      <c r="EA696" s="487"/>
      <c r="EB696" s="487"/>
      <c r="EC696" s="487"/>
      <c r="ED696" s="487"/>
      <c r="EE696" s="487"/>
      <c r="EF696" s="487"/>
      <c r="EG696" s="487"/>
      <c r="EH696" s="487"/>
      <c r="EI696" s="487"/>
      <c r="EJ696" s="487"/>
      <c r="EK696" s="487"/>
      <c r="EL696" s="482"/>
      <c r="EM696" s="482"/>
      <c r="EN696" s="482"/>
      <c r="EO696" s="482"/>
      <c r="EP696" s="482"/>
      <c r="EQ696" s="482"/>
      <c r="ER696" s="482"/>
      <c r="ES696" s="482"/>
      <c r="ET696" s="482"/>
      <c r="EU696" s="482"/>
      <c r="EV696" s="482"/>
      <c r="EW696" s="482"/>
      <c r="EX696" s="482"/>
      <c r="EY696" s="482"/>
      <c r="EZ696" s="482"/>
      <c r="FA696" s="482"/>
      <c r="FB696" s="482"/>
      <c r="FC696" s="482"/>
      <c r="FD696" s="482"/>
      <c r="FE696" s="482"/>
      <c r="FF696" s="498"/>
      <c r="FG696" s="487"/>
      <c r="FH696" s="487"/>
      <c r="FI696" s="487"/>
      <c r="FJ696" s="487"/>
      <c r="FK696" s="487"/>
      <c r="FL696" s="487"/>
      <c r="FM696" s="487"/>
      <c r="FN696" s="487"/>
      <c r="FO696" s="487"/>
      <c r="FP696" s="487"/>
      <c r="FQ696" s="499"/>
      <c r="FR696" s="499"/>
      <c r="FS696" s="487"/>
      <c r="FT696" s="487"/>
      <c r="FU696" s="487"/>
      <c r="FV696" s="487"/>
      <c r="FW696" s="487"/>
      <c r="FX696" s="487"/>
      <c r="FY696" s="487"/>
      <c r="FZ696" s="487"/>
      <c r="GA696" s="482"/>
      <c r="GB696" s="482"/>
      <c r="GC696" s="482"/>
      <c r="GD696" s="482"/>
      <c r="GE696" s="482"/>
      <c r="GF696" s="482"/>
      <c r="GG696" s="482"/>
      <c r="GH696" s="482"/>
      <c r="GI696" s="500">
        <f>E694+F694</f>
        <v>0</v>
      </c>
      <c r="GJ696" s="482"/>
      <c r="GK696" s="482"/>
      <c r="GL696" s="482"/>
      <c r="GM696" s="482"/>
      <c r="GN696" s="482"/>
      <c r="GO696" s="482"/>
      <c r="GP696" s="485">
        <f>GP694-IC694</f>
        <v>0</v>
      </c>
      <c r="GQ696" s="485"/>
      <c r="GR696" s="485"/>
      <c r="GS696" s="482"/>
      <c r="GT696" s="482"/>
      <c r="GU696" s="485">
        <f>GU694-IF694</f>
        <v>77</v>
      </c>
      <c r="GV696" s="485"/>
      <c r="GW696" s="482"/>
      <c r="GX696" s="482"/>
      <c r="GY696" s="482"/>
      <c r="GZ696" s="482"/>
      <c r="HA696" s="482"/>
      <c r="HB696" s="482"/>
      <c r="HC696" s="482"/>
      <c r="HD696" s="482"/>
      <c r="HE696" s="482"/>
      <c r="HF696" s="482"/>
      <c r="HG696" s="482"/>
      <c r="HH696" s="482"/>
      <c r="HI696" s="482"/>
      <c r="HJ696" s="482"/>
      <c r="HK696" s="482"/>
      <c r="HL696" s="482"/>
      <c r="HM696" s="482"/>
      <c r="HN696" s="482"/>
      <c r="HO696" s="482"/>
      <c r="HP696" s="482"/>
      <c r="HQ696" s="482"/>
      <c r="HR696" s="482"/>
      <c r="HS696" s="482"/>
      <c r="HT696" s="482"/>
      <c r="HU696" s="482"/>
      <c r="HV696" s="482"/>
      <c r="HW696" s="482"/>
      <c r="HX696" s="482"/>
      <c r="HY696" s="482"/>
      <c r="HZ696" s="482"/>
      <c r="IA696" s="482"/>
      <c r="IB696" s="482"/>
      <c r="IC696" s="482"/>
      <c r="ID696" s="482"/>
      <c r="IE696" s="482"/>
      <c r="IF696" s="482"/>
      <c r="IG696" s="482"/>
      <c r="IH696" s="482"/>
      <c r="II696" s="482"/>
      <c r="IJ696" s="482"/>
      <c r="IK696" s="482"/>
      <c r="IL696" s="482"/>
      <c r="IM696" s="482"/>
      <c r="IN696" s="482"/>
      <c r="IO696" s="482"/>
      <c r="IP696" s="482"/>
      <c r="IQ696" s="482"/>
      <c r="IR696" s="482"/>
      <c r="IS696" s="482"/>
      <c r="IT696" s="482"/>
      <c r="IU696" s="482"/>
      <c r="IV696" s="482"/>
      <c r="IW696" s="482"/>
      <c r="IX696" s="482"/>
      <c r="IY696" s="482"/>
      <c r="IZ696" s="482"/>
      <c r="JA696" s="482"/>
      <c r="JB696" s="482"/>
      <c r="JC696" s="482"/>
    </row>
    <row r="697" spans="1:267" ht="18.95" customHeight="1">
      <c r="A697" s="13" t="s">
        <v>484</v>
      </c>
      <c r="C697" s="501"/>
      <c r="D697" s="501"/>
      <c r="E697" s="502"/>
      <c r="F697" s="502"/>
      <c r="G697" s="502"/>
      <c r="H697" s="501"/>
      <c r="I697" s="501"/>
      <c r="J697" s="482"/>
      <c r="K697" s="482"/>
      <c r="L697" s="482"/>
      <c r="M697" s="482"/>
      <c r="N697" s="495"/>
      <c r="O697" s="13"/>
      <c r="P697" s="496"/>
      <c r="Q697" s="496"/>
      <c r="R697" s="489"/>
      <c r="S697" s="489"/>
      <c r="T697" s="489"/>
      <c r="U697" s="489"/>
      <c r="V697" s="489"/>
      <c r="W697" s="497"/>
      <c r="X697" s="489"/>
      <c r="Y697" s="489"/>
      <c r="Z697" s="489"/>
      <c r="AA697" s="489"/>
      <c r="AB697" s="487"/>
      <c r="AC697" s="487"/>
      <c r="AD697" s="487"/>
      <c r="AE697" s="487"/>
      <c r="AF697" s="487"/>
      <c r="AG697" s="487"/>
      <c r="AH697" s="487"/>
      <c r="AI697" s="487"/>
      <c r="AJ697" s="487"/>
      <c r="AK697" s="487"/>
      <c r="AL697" s="487"/>
      <c r="AM697" s="487"/>
      <c r="AN697" s="531"/>
      <c r="AO697" s="531"/>
      <c r="AP697" s="487"/>
      <c r="AQ697" s="487"/>
      <c r="AR697" s="487"/>
      <c r="AS697" s="487"/>
      <c r="AT697" s="487"/>
      <c r="AU697" s="487"/>
      <c r="AV697" s="487"/>
      <c r="AW697" s="487"/>
      <c r="AX697" s="487"/>
      <c r="AY697" s="487"/>
      <c r="AZ697" s="487"/>
      <c r="BA697" s="487"/>
      <c r="BB697" s="487"/>
      <c r="BC697" s="487"/>
      <c r="BD697" s="487"/>
      <c r="BE697" s="487"/>
      <c r="BF697" s="487"/>
      <c r="BG697" s="487"/>
      <c r="BH697" s="487"/>
      <c r="BI697" s="487"/>
      <c r="BJ697" s="487"/>
      <c r="BK697" s="487"/>
      <c r="BL697" s="487"/>
      <c r="BM697" s="487"/>
      <c r="BN697" s="487"/>
      <c r="BO697" s="487"/>
      <c r="BP697" s="487"/>
      <c r="BQ697" s="482"/>
      <c r="BR697" s="482"/>
      <c r="BS697" s="482"/>
      <c r="BT697" s="482"/>
      <c r="BU697" s="482"/>
      <c r="BV697" s="482"/>
      <c r="BW697" s="482"/>
      <c r="BX697" s="482"/>
      <c r="BY697" s="482"/>
      <c r="BZ697" s="482"/>
      <c r="CA697" s="482"/>
      <c r="CB697" s="482"/>
      <c r="CC697" s="482"/>
      <c r="CD697" s="482"/>
      <c r="CE697" s="482"/>
      <c r="CF697" s="487"/>
      <c r="CG697" s="487"/>
      <c r="CH697" s="487"/>
      <c r="CI697" s="487"/>
      <c r="CJ697" s="487"/>
      <c r="CK697" s="487"/>
      <c r="CL697" s="487"/>
      <c r="CM697" s="487"/>
      <c r="CN697" s="487"/>
      <c r="CO697" s="487"/>
      <c r="CP697" s="487"/>
      <c r="CQ697" s="487"/>
      <c r="CR697" s="482"/>
      <c r="CS697" s="482"/>
      <c r="CT697" s="482"/>
      <c r="CU697" s="482"/>
      <c r="CV697" s="482"/>
      <c r="CW697" s="482"/>
      <c r="CX697" s="482"/>
      <c r="CY697" s="482"/>
      <c r="CZ697" s="482"/>
      <c r="DA697" s="487"/>
      <c r="DB697" s="487"/>
      <c r="DC697" s="487"/>
      <c r="DD697" s="487"/>
      <c r="DE697" s="487"/>
      <c r="DF697" s="487"/>
      <c r="DG697" s="487"/>
      <c r="DH697" s="487"/>
      <c r="DI697" s="487"/>
      <c r="DJ697" s="487"/>
      <c r="DK697" s="487"/>
      <c r="DL697" s="487"/>
      <c r="DM697" s="487"/>
      <c r="DN697" s="487"/>
      <c r="DO697" s="487"/>
      <c r="DP697" s="487"/>
      <c r="DQ697" s="487"/>
      <c r="DR697" s="487"/>
      <c r="DS697" s="487"/>
      <c r="DT697" s="487"/>
      <c r="DU697" s="487"/>
      <c r="DV697" s="487"/>
      <c r="DW697" s="487"/>
      <c r="DX697" s="487"/>
      <c r="DY697" s="487"/>
      <c r="DZ697" s="487"/>
      <c r="EA697" s="487"/>
      <c r="EB697" s="487"/>
      <c r="EC697" s="487"/>
      <c r="ED697" s="487"/>
      <c r="EE697" s="487"/>
      <c r="EF697" s="487"/>
      <c r="EG697" s="487"/>
      <c r="EH697" s="487"/>
      <c r="EI697" s="487"/>
      <c r="EJ697" s="487"/>
      <c r="EK697" s="487"/>
      <c r="EL697" s="482"/>
      <c r="EM697" s="482"/>
      <c r="EN697" s="482"/>
      <c r="EO697" s="482"/>
      <c r="EP697" s="482"/>
      <c r="EQ697" s="482"/>
      <c r="ER697" s="482"/>
      <c r="ES697" s="482"/>
      <c r="ET697" s="482"/>
      <c r="EU697" s="482"/>
      <c r="EV697" s="482"/>
      <c r="EW697" s="482"/>
      <c r="EX697" s="482"/>
      <c r="EY697" s="482"/>
      <c r="EZ697" s="482"/>
      <c r="FA697" s="482"/>
      <c r="FB697" s="482"/>
      <c r="FC697" s="482"/>
      <c r="FD697" s="482"/>
      <c r="FE697" s="482"/>
      <c r="FF697" s="498"/>
      <c r="FG697" s="487"/>
      <c r="FH697" s="487"/>
      <c r="FI697" s="487"/>
      <c r="FJ697" s="487"/>
      <c r="FK697" s="487"/>
      <c r="FL697" s="487"/>
      <c r="FM697" s="487"/>
      <c r="FN697" s="487"/>
      <c r="FO697" s="487"/>
      <c r="FP697" s="487"/>
      <c r="FQ697" s="499"/>
      <c r="FR697" s="499"/>
      <c r="FS697" s="487"/>
      <c r="FT697" s="487"/>
      <c r="FU697" s="487"/>
      <c r="FV697" s="487"/>
      <c r="FW697" s="487"/>
      <c r="FX697" s="487"/>
      <c r="FY697" s="487"/>
      <c r="FZ697" s="487"/>
      <c r="GA697" s="482"/>
      <c r="GB697" s="482"/>
      <c r="GC697" s="482"/>
      <c r="GD697" s="482"/>
      <c r="GE697" s="482"/>
      <c r="GF697" s="482"/>
      <c r="GG697" s="482"/>
      <c r="GH697" s="482"/>
      <c r="GI697" s="482"/>
      <c r="GJ697" s="482"/>
      <c r="GK697" s="482"/>
      <c r="GL697" s="482"/>
      <c r="GM697" s="482"/>
      <c r="GN697" s="482"/>
      <c r="GO697" s="482"/>
      <c r="GP697" s="482"/>
      <c r="GQ697" s="482"/>
      <c r="GR697" s="482"/>
      <c r="GS697" s="482"/>
      <c r="GT697" s="482"/>
      <c r="GU697" s="482"/>
      <c r="GV697" s="482"/>
      <c r="GW697" s="482"/>
      <c r="GX697" s="482"/>
      <c r="GY697" s="482"/>
      <c r="GZ697" s="482"/>
      <c r="HA697" s="482"/>
      <c r="HB697" s="482"/>
      <c r="HC697" s="482"/>
      <c r="HD697" s="482"/>
      <c r="HE697" s="482"/>
      <c r="HF697" s="482"/>
      <c r="HG697" s="482"/>
      <c r="HH697" s="482"/>
      <c r="HI697" s="482"/>
      <c r="HJ697" s="482"/>
      <c r="HK697" s="482"/>
      <c r="HL697" s="482"/>
      <c r="HM697" s="482"/>
      <c r="HN697" s="482"/>
      <c r="HO697" s="482"/>
      <c r="HP697" s="482"/>
      <c r="HQ697" s="482"/>
      <c r="HR697" s="482"/>
      <c r="HS697" s="482"/>
      <c r="HT697" s="482"/>
      <c r="HU697" s="482"/>
      <c r="HV697" s="482"/>
      <c r="HW697" s="482"/>
      <c r="HX697" s="482"/>
      <c r="HY697" s="482"/>
      <c r="HZ697" s="482"/>
      <c r="IA697" s="482"/>
      <c r="IB697" s="482"/>
      <c r="IC697" s="482"/>
      <c r="ID697" s="482"/>
      <c r="IE697" s="482"/>
      <c r="IF697" s="482"/>
      <c r="IG697" s="482"/>
      <c r="IH697" s="482"/>
      <c r="II697" s="482"/>
      <c r="IJ697" s="482"/>
      <c r="IK697" s="482"/>
      <c r="IL697" s="482"/>
      <c r="IM697" s="482"/>
      <c r="IN697" s="482"/>
      <c r="IO697" s="482"/>
      <c r="IP697" s="482"/>
      <c r="IQ697" s="482"/>
      <c r="IR697" s="482"/>
      <c r="IS697" s="482"/>
      <c r="IT697" s="482"/>
      <c r="IU697" s="482"/>
      <c r="IV697" s="482"/>
      <c r="IW697" s="482"/>
      <c r="IX697" s="482"/>
      <c r="IY697" s="482"/>
      <c r="IZ697" s="482"/>
      <c r="JA697" s="482"/>
      <c r="JB697" s="482"/>
      <c r="JC697" s="482"/>
    </row>
    <row r="698" spans="1:267" ht="18.95" customHeight="1">
      <c r="A698" s="13" t="s">
        <v>485</v>
      </c>
      <c r="B698" s="503"/>
      <c r="C698" s="501"/>
      <c r="D698" s="501"/>
      <c r="E698" s="502"/>
      <c r="F698" s="502"/>
      <c r="G698" s="502"/>
      <c r="H698" s="501"/>
      <c r="I698" s="501"/>
      <c r="J698" s="482"/>
      <c r="K698" s="482"/>
      <c r="L698" s="482"/>
      <c r="M698" s="482"/>
      <c r="N698" s="495"/>
      <c r="O698" s="13"/>
      <c r="P698" s="496"/>
      <c r="Q698" s="496"/>
      <c r="R698" s="489"/>
      <c r="S698" s="504"/>
      <c r="T698" s="489"/>
      <c r="U698" s="489"/>
      <c r="V698" s="489"/>
      <c r="W698" s="497"/>
      <c r="X698" s="489"/>
      <c r="Y698" s="489"/>
      <c r="Z698" s="489"/>
      <c r="AA698" s="489"/>
      <c r="AB698" s="487"/>
      <c r="AC698" s="487"/>
      <c r="AD698" s="487"/>
      <c r="AE698" s="487"/>
      <c r="AF698" s="487"/>
      <c r="AG698" s="487"/>
      <c r="AH698" s="487"/>
      <c r="AI698" s="487"/>
      <c r="AJ698" s="487"/>
      <c r="AK698" s="487"/>
      <c r="AL698" s="487"/>
      <c r="AM698" s="487"/>
      <c r="AN698" s="487"/>
      <c r="AO698" s="487"/>
      <c r="AP698" s="487"/>
      <c r="AQ698" s="487"/>
      <c r="AR698" s="487"/>
      <c r="AS698" s="487"/>
      <c r="AT698" s="487"/>
      <c r="AU698" s="487"/>
      <c r="AV698" s="487"/>
      <c r="AW698" s="487"/>
      <c r="AX698" s="487"/>
      <c r="AY698" s="487"/>
      <c r="AZ698" s="487"/>
      <c r="BA698" s="487"/>
      <c r="BB698" s="487"/>
      <c r="BC698" s="487"/>
      <c r="BD698" s="487"/>
      <c r="BE698" s="487"/>
      <c r="BF698" s="487"/>
      <c r="BG698" s="487"/>
      <c r="BH698" s="487"/>
      <c r="BI698" s="487"/>
      <c r="BJ698" s="487"/>
      <c r="BK698" s="487"/>
      <c r="BL698" s="487"/>
      <c r="BM698" s="487"/>
      <c r="BN698" s="487"/>
      <c r="BO698" s="487"/>
      <c r="BP698" s="487"/>
      <c r="BQ698" s="482"/>
      <c r="BR698" s="482"/>
      <c r="BS698" s="482"/>
      <c r="BT698" s="482"/>
      <c r="BU698" s="482"/>
      <c r="BV698" s="482"/>
      <c r="BW698" s="482"/>
      <c r="BX698" s="482"/>
      <c r="BY698" s="482"/>
      <c r="BZ698" s="482"/>
      <c r="CA698" s="482"/>
      <c r="CB698" s="482"/>
      <c r="CC698" s="482"/>
      <c r="CD698" s="482"/>
      <c r="CE698" s="482"/>
      <c r="CF698" s="487"/>
      <c r="CG698" s="487"/>
      <c r="CH698" s="487"/>
      <c r="CI698" s="487"/>
      <c r="CJ698" s="487"/>
      <c r="CK698" s="487"/>
      <c r="CL698" s="487"/>
      <c r="CM698" s="487"/>
      <c r="CN698" s="487"/>
      <c r="CO698" s="487"/>
      <c r="CP698" s="487"/>
      <c r="CQ698" s="487"/>
      <c r="CR698" s="482"/>
      <c r="CS698" s="482"/>
      <c r="CT698" s="482"/>
      <c r="CU698" s="482"/>
      <c r="CV698" s="482"/>
      <c r="CW698" s="482"/>
      <c r="CX698" s="482"/>
      <c r="CY698" s="482"/>
      <c r="CZ698" s="482"/>
      <c r="DA698" s="487"/>
      <c r="DB698" s="487"/>
      <c r="DC698" s="487"/>
      <c r="DD698" s="487"/>
      <c r="DE698" s="487"/>
      <c r="DF698" s="487"/>
      <c r="DG698" s="487"/>
      <c r="DH698" s="487"/>
      <c r="DI698" s="487"/>
      <c r="DJ698" s="487"/>
      <c r="DK698" s="487"/>
      <c r="DL698" s="487"/>
      <c r="DM698" s="487"/>
      <c r="DN698" s="487"/>
      <c r="DO698" s="487"/>
      <c r="DP698" s="487"/>
      <c r="DQ698" s="487"/>
      <c r="DR698" s="487"/>
      <c r="DS698" s="487"/>
      <c r="DT698" s="487"/>
      <c r="DU698" s="487"/>
      <c r="DV698" s="487"/>
      <c r="DW698" s="487"/>
      <c r="DX698" s="487"/>
      <c r="DY698" s="487"/>
      <c r="DZ698" s="487"/>
      <c r="EA698" s="487"/>
      <c r="EB698" s="487"/>
      <c r="EC698" s="487"/>
      <c r="ED698" s="487"/>
      <c r="EE698" s="487"/>
      <c r="EF698" s="487"/>
      <c r="EG698" s="487"/>
      <c r="EH698" s="487"/>
      <c r="EI698" s="487"/>
      <c r="EJ698" s="487"/>
      <c r="EK698" s="487"/>
      <c r="EL698" s="482"/>
      <c r="EM698" s="482"/>
      <c r="EN698" s="482"/>
      <c r="EO698" s="482"/>
      <c r="EP698" s="482"/>
      <c r="EQ698" s="482"/>
      <c r="ER698" s="482"/>
      <c r="ES698" s="482"/>
      <c r="ET698" s="482"/>
      <c r="EU698" s="482"/>
      <c r="EV698" s="482"/>
      <c r="EW698" s="482"/>
      <c r="EX698" s="482"/>
      <c r="EY698" s="482"/>
      <c r="EZ698" s="482"/>
      <c r="FA698" s="482"/>
      <c r="FB698" s="482"/>
      <c r="FC698" s="482"/>
      <c r="FD698" s="482"/>
      <c r="FE698" s="482"/>
      <c r="FF698" s="498"/>
      <c r="FG698" s="487"/>
      <c r="FH698" s="487"/>
      <c r="FI698" s="487"/>
      <c r="FJ698" s="487"/>
      <c r="FK698" s="487"/>
      <c r="FL698" s="487"/>
      <c r="FM698" s="487"/>
      <c r="FN698" s="487"/>
      <c r="FO698" s="487"/>
      <c r="FP698" s="487"/>
      <c r="FQ698" s="499"/>
      <c r="FR698" s="499"/>
      <c r="FS698" s="487"/>
      <c r="FT698" s="487"/>
      <c r="FU698" s="487"/>
      <c r="FV698" s="487"/>
      <c r="FW698" s="487"/>
      <c r="FX698" s="487"/>
      <c r="FY698" s="487"/>
      <c r="FZ698" s="487"/>
      <c r="GA698" s="482"/>
      <c r="GB698" s="482"/>
      <c r="GC698" s="482"/>
      <c r="GD698" s="482"/>
      <c r="GE698" s="482"/>
      <c r="GF698" s="482"/>
      <c r="GG698" s="482"/>
      <c r="GH698" s="482"/>
      <c r="GI698" s="482"/>
      <c r="GJ698" s="482"/>
      <c r="GK698" s="482"/>
      <c r="GL698" s="482"/>
      <c r="GM698" s="482"/>
      <c r="GN698" s="482"/>
      <c r="GO698" s="482"/>
      <c r="GP698" s="482"/>
      <c r="GQ698" s="482"/>
      <c r="GR698" s="482"/>
      <c r="GS698" s="482"/>
      <c r="GT698" s="482"/>
      <c r="GU698" s="482"/>
      <c r="GV698" s="482"/>
      <c r="GW698" s="482"/>
      <c r="GX698" s="482"/>
      <c r="GY698" s="482"/>
      <c r="GZ698" s="482"/>
      <c r="HA698" s="482"/>
      <c r="HB698" s="482"/>
      <c r="HC698" s="482"/>
      <c r="HD698" s="482"/>
      <c r="HE698" s="482"/>
      <c r="HF698" s="482"/>
      <c r="HG698" s="482"/>
      <c r="HH698" s="482"/>
      <c r="HI698" s="482"/>
      <c r="HJ698" s="482"/>
      <c r="HK698" s="482"/>
      <c r="HL698" s="482"/>
      <c r="HM698" s="482"/>
      <c r="HN698" s="482"/>
      <c r="HO698" s="482"/>
      <c r="HP698" s="482"/>
      <c r="HQ698" s="482"/>
      <c r="HR698" s="482"/>
      <c r="HS698" s="482"/>
      <c r="HT698" s="482"/>
      <c r="HU698" s="482"/>
      <c r="HV698" s="482"/>
      <c r="HW698" s="482"/>
      <c r="HX698" s="482"/>
      <c r="HY698" s="482"/>
      <c r="HZ698" s="482"/>
      <c r="IA698" s="482"/>
      <c r="IB698" s="482"/>
      <c r="IC698" s="482"/>
      <c r="ID698" s="482"/>
      <c r="IE698" s="482"/>
      <c r="IF698" s="482"/>
      <c r="IG698" s="482"/>
      <c r="IH698" s="482"/>
      <c r="II698" s="482"/>
      <c r="IJ698" s="482"/>
      <c r="IK698" s="482"/>
      <c r="IL698" s="482"/>
      <c r="IM698" s="482"/>
      <c r="IN698" s="482"/>
      <c r="IO698" s="482"/>
      <c r="IP698" s="482"/>
      <c r="IQ698" s="482"/>
      <c r="IR698" s="482"/>
      <c r="IS698" s="482"/>
      <c r="IT698" s="482"/>
      <c r="IU698" s="482"/>
      <c r="IV698" s="482"/>
      <c r="IW698" s="482"/>
      <c r="IX698" s="482"/>
      <c r="IY698" s="482"/>
      <c r="IZ698" s="482"/>
      <c r="JA698" s="482"/>
      <c r="JB698" s="482"/>
      <c r="JC698" s="482"/>
    </row>
    <row r="699" spans="1:267" ht="18.95" customHeight="1">
      <c r="A699" s="13" t="s">
        <v>486</v>
      </c>
      <c r="B699" s="503"/>
      <c r="C699" s="501"/>
      <c r="D699" s="501"/>
      <c r="E699" s="502"/>
      <c r="F699" s="502"/>
      <c r="G699" s="502"/>
      <c r="H699" s="501"/>
      <c r="I699" s="501"/>
      <c r="J699" s="482"/>
      <c r="K699" s="482"/>
      <c r="L699" s="482"/>
      <c r="M699" s="482"/>
      <c r="N699" s="482"/>
      <c r="O699" s="13"/>
      <c r="P699" s="496"/>
      <c r="Q699" s="496"/>
      <c r="R699" s="489"/>
      <c r="S699" s="504"/>
      <c r="T699" s="489"/>
      <c r="U699" s="489"/>
      <c r="V699" s="489"/>
      <c r="W699" s="497"/>
      <c r="X699" s="489"/>
      <c r="Y699" s="489"/>
      <c r="Z699" s="489"/>
      <c r="AA699" s="489"/>
      <c r="AB699" s="487"/>
      <c r="AC699" s="487"/>
      <c r="AD699" s="487"/>
      <c r="AE699" s="487"/>
      <c r="AF699" s="487"/>
      <c r="AG699" s="487"/>
      <c r="AH699" s="487"/>
      <c r="AI699" s="487"/>
      <c r="AJ699" s="487"/>
      <c r="AK699" s="487"/>
      <c r="AL699" s="487"/>
      <c r="AM699" s="487"/>
      <c r="AN699" s="531"/>
      <c r="AO699" s="531"/>
      <c r="AP699" s="487"/>
      <c r="AQ699" s="487"/>
      <c r="AR699" s="487"/>
      <c r="AS699" s="487"/>
      <c r="AT699" s="487"/>
      <c r="AU699" s="487"/>
      <c r="AV699" s="487"/>
      <c r="AW699" s="487"/>
      <c r="AX699" s="487"/>
      <c r="AY699" s="487"/>
      <c r="AZ699" s="487"/>
      <c r="BA699" s="487"/>
      <c r="BB699" s="487"/>
      <c r="BC699" s="487"/>
      <c r="BD699" s="487"/>
      <c r="BE699" s="487"/>
      <c r="BF699" s="487"/>
      <c r="BG699" s="487"/>
      <c r="BH699" s="487"/>
      <c r="BI699" s="487"/>
      <c r="BJ699" s="487"/>
      <c r="BK699" s="487"/>
      <c r="BL699" s="487"/>
      <c r="BM699" s="487"/>
      <c r="BN699" s="487"/>
      <c r="BO699" s="487"/>
      <c r="BP699" s="487"/>
      <c r="BQ699" s="482"/>
      <c r="BR699" s="482"/>
      <c r="BS699" s="482"/>
      <c r="BT699" s="482"/>
      <c r="BU699" s="482"/>
      <c r="BV699" s="482"/>
      <c r="BW699" s="482"/>
      <c r="BX699" s="482"/>
      <c r="BY699" s="482"/>
      <c r="BZ699" s="482"/>
      <c r="CA699" s="482"/>
      <c r="CB699" s="482"/>
      <c r="CC699" s="482"/>
      <c r="CD699" s="482"/>
      <c r="CE699" s="482"/>
      <c r="CF699" s="487"/>
      <c r="CG699" s="487"/>
      <c r="CH699" s="487"/>
      <c r="CI699" s="487"/>
      <c r="CJ699" s="487"/>
      <c r="CK699" s="487"/>
      <c r="CL699" s="487"/>
      <c r="CM699" s="487"/>
      <c r="CN699" s="487"/>
      <c r="CO699" s="487"/>
      <c r="CP699" s="487"/>
      <c r="CQ699" s="487"/>
      <c r="CR699" s="482"/>
      <c r="CS699" s="482"/>
      <c r="CT699" s="482"/>
      <c r="CU699" s="482"/>
      <c r="CV699" s="482"/>
      <c r="CW699" s="482"/>
      <c r="CX699" s="482"/>
      <c r="CY699" s="482"/>
      <c r="CZ699" s="482"/>
      <c r="DA699" s="487"/>
      <c r="DB699" s="487"/>
      <c r="DC699" s="487"/>
      <c r="DD699" s="487"/>
      <c r="DE699" s="487"/>
      <c r="DF699" s="487"/>
      <c r="DG699" s="487"/>
      <c r="DH699" s="487"/>
      <c r="DI699" s="487"/>
      <c r="DJ699" s="487"/>
      <c r="DK699" s="487"/>
      <c r="DL699" s="487"/>
      <c r="DM699" s="487"/>
      <c r="DN699" s="487"/>
      <c r="DO699" s="487"/>
      <c r="DP699" s="487"/>
      <c r="DQ699" s="487"/>
      <c r="DR699" s="487"/>
      <c r="DS699" s="487"/>
      <c r="DT699" s="487"/>
      <c r="DU699" s="487"/>
      <c r="DV699" s="487"/>
      <c r="DW699" s="487"/>
      <c r="DX699" s="487"/>
      <c r="DY699" s="487"/>
      <c r="DZ699" s="487"/>
      <c r="EA699" s="487"/>
      <c r="EB699" s="487"/>
      <c r="EC699" s="487"/>
      <c r="ED699" s="487"/>
      <c r="EE699" s="487"/>
      <c r="EF699" s="487"/>
      <c r="EG699" s="487"/>
      <c r="EH699" s="487"/>
      <c r="EI699" s="487"/>
      <c r="EJ699" s="487"/>
      <c r="EK699" s="487"/>
      <c r="EL699" s="482"/>
      <c r="EM699" s="482"/>
      <c r="EN699" s="482"/>
      <c r="EO699" s="482"/>
      <c r="EP699" s="482"/>
      <c r="EQ699" s="482"/>
      <c r="ER699" s="482"/>
      <c r="ES699" s="482"/>
      <c r="ET699" s="482"/>
      <c r="EU699" s="482"/>
      <c r="EV699" s="482"/>
      <c r="EW699" s="482"/>
      <c r="EX699" s="482"/>
      <c r="EY699" s="482"/>
      <c r="EZ699" s="482"/>
      <c r="FA699" s="482"/>
      <c r="FB699" s="482"/>
      <c r="FC699" s="482"/>
      <c r="FD699" s="482"/>
      <c r="FE699" s="482"/>
      <c r="FF699" s="498"/>
      <c r="FG699" s="487"/>
      <c r="FH699" s="487"/>
      <c r="FI699" s="487"/>
      <c r="FJ699" s="487"/>
      <c r="FK699" s="487"/>
      <c r="FL699" s="487"/>
      <c r="FM699" s="487"/>
      <c r="FN699" s="487"/>
      <c r="FO699" s="487"/>
      <c r="FP699" s="487"/>
      <c r="FQ699" s="499"/>
      <c r="FR699" s="499"/>
      <c r="FS699" s="487"/>
      <c r="FT699" s="487"/>
      <c r="FU699" s="487"/>
      <c r="FV699" s="487"/>
      <c r="FW699" s="487"/>
      <c r="FX699" s="487"/>
      <c r="FY699" s="487"/>
      <c r="FZ699" s="487"/>
      <c r="GA699" s="482"/>
      <c r="GB699" s="482"/>
      <c r="GC699" s="482"/>
      <c r="GD699" s="482"/>
      <c r="GE699" s="482"/>
      <c r="GF699" s="482"/>
      <c r="GG699" s="482"/>
      <c r="GH699" s="482"/>
      <c r="GI699" s="505"/>
      <c r="GJ699" s="482"/>
      <c r="GK699" s="482"/>
      <c r="GL699" s="482"/>
      <c r="GM699" s="482"/>
      <c r="GN699" s="482"/>
      <c r="GO699" s="482"/>
      <c r="GP699" s="482"/>
      <c r="GQ699" s="482"/>
      <c r="GR699" s="482"/>
      <c r="GS699" s="482"/>
      <c r="GT699" s="482"/>
      <c r="GU699" s="482"/>
      <c r="GV699" s="482"/>
      <c r="GW699" s="482"/>
      <c r="GX699" s="482"/>
      <c r="GY699" s="482"/>
      <c r="GZ699" s="482"/>
      <c r="HA699" s="482"/>
      <c r="HB699" s="482"/>
      <c r="HC699" s="482"/>
      <c r="HD699" s="482"/>
      <c r="HE699" s="482"/>
      <c r="HF699" s="482"/>
      <c r="HG699" s="482"/>
      <c r="HH699" s="482"/>
      <c r="HI699" s="482"/>
      <c r="HJ699" s="482"/>
      <c r="HK699" s="482"/>
      <c r="HL699" s="482"/>
      <c r="HM699" s="482"/>
      <c r="HN699" s="482"/>
      <c r="HO699" s="482"/>
      <c r="HP699" s="482"/>
      <c r="HQ699" s="482"/>
      <c r="HR699" s="482"/>
      <c r="HS699" s="482"/>
      <c r="HT699" s="482"/>
      <c r="HU699" s="482"/>
      <c r="HV699" s="482"/>
      <c r="HW699" s="482"/>
      <c r="HX699" s="482"/>
      <c r="HY699" s="482"/>
      <c r="HZ699" s="482"/>
      <c r="IA699" s="482"/>
      <c r="IB699" s="482"/>
      <c r="IC699" s="482"/>
      <c r="ID699" s="482"/>
      <c r="IE699" s="482"/>
      <c r="IF699" s="482"/>
      <c r="IG699" s="482"/>
      <c r="IH699" s="482"/>
      <c r="II699" s="482"/>
      <c r="IJ699" s="482"/>
      <c r="IK699" s="482"/>
      <c r="IL699" s="482"/>
      <c r="IM699" s="482"/>
      <c r="IN699" s="482"/>
      <c r="IO699" s="482"/>
      <c r="IP699" s="482"/>
      <c r="IQ699" s="482"/>
      <c r="IR699" s="482"/>
      <c r="IS699" s="482"/>
      <c r="IT699" s="482"/>
      <c r="IU699" s="482"/>
      <c r="IV699" s="482"/>
      <c r="IW699" s="482"/>
      <c r="IX699" s="482"/>
      <c r="IY699" s="482"/>
      <c r="IZ699" s="482"/>
      <c r="JA699" s="482"/>
      <c r="JB699" s="482"/>
      <c r="JC699" s="482"/>
    </row>
    <row r="700" spans="1:267" ht="18.95" customHeight="1">
      <c r="A700" s="13" t="s">
        <v>487</v>
      </c>
      <c r="B700" s="503">
        <f>C694</f>
        <v>6338.0000000000018</v>
      </c>
      <c r="C700" s="501"/>
      <c r="D700" s="501"/>
      <c r="E700" s="502"/>
      <c r="F700" s="502"/>
      <c r="G700" s="502"/>
      <c r="H700" s="501"/>
      <c r="I700" s="501"/>
      <c r="J700" s="482"/>
      <c r="K700" s="482"/>
      <c r="L700" s="482"/>
      <c r="M700" s="482"/>
      <c r="N700" s="495"/>
      <c r="O700" s="13"/>
      <c r="P700" s="496"/>
      <c r="Q700" s="496"/>
      <c r="R700" s="489"/>
      <c r="S700" s="489"/>
      <c r="T700" s="489"/>
      <c r="U700" s="489"/>
      <c r="V700" s="489"/>
      <c r="W700" s="490">
        <v>0</v>
      </c>
      <c r="X700" s="489"/>
      <c r="Y700" s="489"/>
      <c r="Z700" s="489"/>
      <c r="AA700" s="489"/>
      <c r="AB700" s="487"/>
      <c r="AC700" s="487"/>
      <c r="AD700" s="487"/>
      <c r="AE700" s="487"/>
      <c r="AF700" s="487"/>
      <c r="AG700" s="487"/>
      <c r="AH700" s="487"/>
      <c r="AI700" s="487"/>
      <c r="AJ700" s="487"/>
      <c r="AK700" s="487"/>
      <c r="AL700" s="487"/>
      <c r="AM700" s="487"/>
      <c r="AN700" s="487"/>
      <c r="AO700" s="487"/>
      <c r="AP700" s="487"/>
      <c r="AQ700" s="487"/>
      <c r="AR700" s="487"/>
      <c r="AS700" s="487"/>
      <c r="AT700" s="487"/>
      <c r="AU700" s="487"/>
      <c r="AV700" s="487"/>
      <c r="AW700" s="487"/>
      <c r="AX700" s="487"/>
      <c r="AY700" s="487"/>
      <c r="AZ700" s="487"/>
      <c r="BA700" s="487"/>
      <c r="BB700" s="487"/>
      <c r="BC700" s="487"/>
      <c r="BD700" s="487"/>
      <c r="BE700" s="487"/>
      <c r="BF700" s="487"/>
      <c r="BG700" s="487"/>
      <c r="BH700" s="487"/>
      <c r="BI700" s="487"/>
      <c r="BJ700" s="487"/>
      <c r="BK700" s="487"/>
      <c r="BL700" s="487"/>
      <c r="BM700" s="487"/>
      <c r="BN700" s="487"/>
      <c r="BO700" s="487"/>
      <c r="BP700" s="487"/>
      <c r="BQ700" s="482"/>
      <c r="BR700" s="482"/>
      <c r="BS700" s="482"/>
      <c r="BT700" s="482"/>
      <c r="BU700" s="482"/>
      <c r="BV700" s="482"/>
      <c r="BW700" s="482"/>
      <c r="BX700" s="482"/>
      <c r="BY700" s="482"/>
      <c r="BZ700" s="482"/>
      <c r="CA700" s="482"/>
      <c r="CB700" s="482"/>
      <c r="CC700" s="482"/>
      <c r="CD700" s="482"/>
      <c r="CE700" s="482"/>
      <c r="CF700" s="487"/>
      <c r="CG700" s="487"/>
      <c r="CH700" s="487"/>
      <c r="CI700" s="487"/>
      <c r="CJ700" s="487"/>
      <c r="CK700" s="487"/>
      <c r="CL700" s="487"/>
      <c r="CM700" s="487"/>
      <c r="CN700" s="487"/>
      <c r="CO700" s="487"/>
      <c r="CP700" s="487"/>
      <c r="CQ700" s="487"/>
      <c r="CR700" s="482"/>
      <c r="CS700" s="482"/>
      <c r="CT700" s="482"/>
      <c r="CU700" s="482"/>
      <c r="CV700" s="482"/>
      <c r="CW700" s="482"/>
      <c r="CX700" s="482"/>
      <c r="CY700" s="482"/>
      <c r="CZ700" s="482"/>
      <c r="DA700" s="487"/>
      <c r="DB700" s="487"/>
      <c r="DC700" s="487"/>
      <c r="DD700" s="487"/>
      <c r="DE700" s="487"/>
      <c r="DF700" s="487"/>
      <c r="DG700" s="487"/>
      <c r="DH700" s="487"/>
      <c r="DI700" s="487"/>
      <c r="DJ700" s="487"/>
      <c r="DK700" s="487"/>
      <c r="DL700" s="487"/>
      <c r="DM700" s="487"/>
      <c r="DN700" s="487"/>
      <c r="DO700" s="487"/>
      <c r="DP700" s="487"/>
      <c r="DQ700" s="487"/>
      <c r="DR700" s="487"/>
      <c r="DS700" s="487"/>
      <c r="DT700" s="487"/>
      <c r="DU700" s="487"/>
      <c r="DV700" s="487"/>
      <c r="DW700" s="487"/>
      <c r="DX700" s="487"/>
      <c r="DY700" s="487"/>
      <c r="DZ700" s="487"/>
      <c r="EA700" s="487"/>
      <c r="EB700" s="487"/>
      <c r="EC700" s="487"/>
      <c r="ED700" s="487"/>
      <c r="EE700" s="487"/>
      <c r="EF700" s="487"/>
      <c r="EG700" s="487"/>
      <c r="EH700" s="487"/>
      <c r="EI700" s="487"/>
      <c r="EJ700" s="487"/>
      <c r="EK700" s="487"/>
      <c r="EL700" s="482"/>
      <c r="EM700" s="482"/>
      <c r="EN700" s="482"/>
      <c r="EO700" s="482"/>
      <c r="EP700" s="482"/>
      <c r="EQ700" s="482"/>
      <c r="ER700" s="482"/>
      <c r="ES700" s="482"/>
      <c r="ET700" s="482"/>
      <c r="EU700" s="482"/>
      <c r="EV700" s="482"/>
      <c r="EW700" s="482"/>
      <c r="EX700" s="482"/>
      <c r="EY700" s="482"/>
      <c r="EZ700" s="482"/>
      <c r="FA700" s="482"/>
      <c r="FB700" s="482"/>
      <c r="FC700" s="482"/>
      <c r="FD700" s="482"/>
      <c r="FE700" s="482"/>
      <c r="FF700" s="498"/>
      <c r="FG700" s="487"/>
      <c r="FH700" s="487"/>
      <c r="FI700" s="487"/>
      <c r="FJ700" s="487"/>
      <c r="FK700" s="487"/>
      <c r="FL700" s="487"/>
      <c r="FM700" s="487"/>
      <c r="FN700" s="487"/>
      <c r="FO700" s="487"/>
      <c r="FP700" s="487"/>
      <c r="FQ700" s="499"/>
      <c r="FR700" s="499"/>
      <c r="FS700" s="487"/>
      <c r="FT700" s="487"/>
      <c r="FU700" s="487"/>
      <c r="FV700" s="487"/>
      <c r="FW700" s="487"/>
      <c r="FX700" s="487"/>
      <c r="FY700" s="487"/>
      <c r="FZ700" s="487"/>
      <c r="GA700" s="482"/>
      <c r="GB700" s="482"/>
      <c r="GC700" s="482"/>
      <c r="GD700" s="482"/>
      <c r="GE700" s="482"/>
      <c r="GF700" s="482"/>
      <c r="GG700" s="482"/>
      <c r="GH700" s="482"/>
      <c r="GI700" s="482"/>
      <c r="GJ700" s="482"/>
      <c r="GK700" s="482"/>
      <c r="GL700" s="482"/>
      <c r="GM700" s="482"/>
      <c r="GN700" s="482"/>
      <c r="GO700" s="482"/>
      <c r="GP700" s="482"/>
      <c r="GQ700" s="482"/>
      <c r="GR700" s="482"/>
      <c r="GS700" s="482"/>
      <c r="GT700" s="482"/>
      <c r="GU700" s="482"/>
      <c r="GV700" s="482"/>
      <c r="GW700" s="482"/>
      <c r="GX700" s="482"/>
      <c r="GY700" s="482"/>
      <c r="GZ700" s="482"/>
      <c r="HA700" s="482"/>
      <c r="HB700" s="482"/>
      <c r="HC700" s="482"/>
      <c r="HD700" s="482"/>
      <c r="HE700" s="482"/>
      <c r="HF700" s="482"/>
      <c r="HG700" s="482"/>
      <c r="HH700" s="482"/>
      <c r="HI700" s="482"/>
      <c r="HJ700" s="482"/>
      <c r="HK700" s="482"/>
      <c r="HL700" s="482"/>
      <c r="HM700" s="482"/>
      <c r="HN700" s="482"/>
      <c r="HO700" s="482"/>
      <c r="HP700" s="482"/>
      <c r="HQ700" s="482"/>
      <c r="HR700" s="482"/>
      <c r="HS700" s="482"/>
      <c r="HT700" s="482"/>
      <c r="HU700" s="482"/>
      <c r="HV700" s="482"/>
      <c r="HW700" s="482"/>
      <c r="HX700" s="482"/>
      <c r="HY700" s="482"/>
      <c r="HZ700" s="482"/>
      <c r="IA700" s="482"/>
      <c r="IB700" s="482"/>
      <c r="IC700" s="482"/>
      <c r="ID700" s="482"/>
      <c r="IE700" s="482"/>
      <c r="IF700" s="482"/>
      <c r="IG700" s="482"/>
      <c r="IH700" s="482"/>
      <c r="II700" s="482"/>
      <c r="IJ700" s="482"/>
      <c r="IK700" s="482"/>
      <c r="IL700" s="482"/>
      <c r="IM700" s="482"/>
      <c r="IN700" s="482"/>
      <c r="IO700" s="482"/>
      <c r="IP700" s="482"/>
      <c r="IQ700" s="482"/>
      <c r="IR700" s="482"/>
      <c r="IS700" s="482"/>
      <c r="IT700" s="482"/>
      <c r="IU700" s="482"/>
      <c r="IV700" s="482"/>
      <c r="IW700" s="482"/>
      <c r="IX700" s="482"/>
      <c r="IY700" s="482"/>
      <c r="IZ700" s="482"/>
      <c r="JA700" s="482"/>
      <c r="JB700" s="482"/>
      <c r="JC700" s="482"/>
    </row>
    <row r="701" spans="1:267" ht="18.95" customHeight="1">
      <c r="A701" s="13" t="s">
        <v>488</v>
      </c>
      <c r="B701" s="503"/>
      <c r="C701" s="501"/>
      <c r="D701" s="501"/>
      <c r="E701" s="502"/>
      <c r="F701" s="502"/>
      <c r="G701" s="502">
        <f>D694*3+E694*3+F694*3+G694*2</f>
        <v>0</v>
      </c>
      <c r="H701" s="501"/>
      <c r="I701" s="501"/>
      <c r="J701" s="482"/>
      <c r="K701" s="482"/>
      <c r="L701" s="482"/>
      <c r="M701" s="482"/>
      <c r="N701" s="495"/>
      <c r="O701" s="13"/>
      <c r="P701" s="496"/>
      <c r="Q701" s="496"/>
      <c r="R701" s="489"/>
      <c r="S701" s="489"/>
      <c r="T701" s="489"/>
      <c r="U701" s="489"/>
      <c r="V701" s="489"/>
      <c r="W701" s="497"/>
      <c r="X701" s="489"/>
      <c r="Y701" s="489"/>
      <c r="Z701" s="489"/>
      <c r="AA701" s="489"/>
      <c r="AB701" s="487"/>
      <c r="AC701" s="487"/>
      <c r="AD701" s="487"/>
      <c r="AE701" s="487"/>
      <c r="AF701" s="487"/>
      <c r="AG701" s="487"/>
      <c r="AH701" s="487"/>
      <c r="AI701" s="487"/>
      <c r="AJ701" s="487"/>
      <c r="AK701" s="487"/>
      <c r="AL701" s="487"/>
      <c r="AM701" s="487"/>
      <c r="AN701" s="487"/>
      <c r="AO701" s="487"/>
      <c r="AP701" s="487"/>
      <c r="AQ701" s="487"/>
      <c r="AR701" s="487"/>
      <c r="AS701" s="487"/>
      <c r="AT701" s="487"/>
      <c r="AU701" s="487"/>
      <c r="AV701" s="487"/>
      <c r="AW701" s="487"/>
      <c r="AX701" s="487"/>
      <c r="AY701" s="487"/>
      <c r="AZ701" s="487"/>
      <c r="BA701" s="487"/>
      <c r="BB701" s="487"/>
      <c r="BC701" s="487"/>
      <c r="BD701" s="487"/>
      <c r="BE701" s="487"/>
      <c r="BF701" s="487"/>
      <c r="BG701" s="487"/>
      <c r="BH701" s="487"/>
      <c r="BI701" s="487"/>
      <c r="BJ701" s="487"/>
      <c r="BK701" s="487"/>
      <c r="BL701" s="487"/>
      <c r="BM701" s="487"/>
      <c r="BN701" s="487"/>
      <c r="BO701" s="487"/>
      <c r="BP701" s="487"/>
      <c r="BQ701" s="482"/>
      <c r="BR701" s="482"/>
      <c r="BS701" s="482"/>
      <c r="BT701" s="482"/>
      <c r="BU701" s="482"/>
      <c r="BV701" s="482"/>
      <c r="BW701" s="482"/>
      <c r="BX701" s="482"/>
      <c r="BY701" s="482"/>
      <c r="BZ701" s="482"/>
      <c r="CA701" s="482"/>
      <c r="CB701" s="482"/>
      <c r="CC701" s="482"/>
      <c r="CD701" s="482"/>
      <c r="CE701" s="482"/>
      <c r="CF701" s="487"/>
      <c r="CG701" s="487"/>
      <c r="CH701" s="487"/>
      <c r="CI701" s="487"/>
      <c r="CJ701" s="487"/>
      <c r="CK701" s="487"/>
      <c r="CL701" s="487"/>
      <c r="CM701" s="487"/>
      <c r="CN701" s="487"/>
      <c r="CO701" s="487"/>
      <c r="CP701" s="487"/>
      <c r="CQ701" s="487"/>
      <c r="CR701" s="482"/>
      <c r="CS701" s="482"/>
      <c r="CT701" s="482"/>
      <c r="CU701" s="482"/>
      <c r="CV701" s="482"/>
      <c r="CW701" s="482"/>
      <c r="CX701" s="482"/>
      <c r="CY701" s="482"/>
      <c r="CZ701" s="482"/>
      <c r="DA701" s="506"/>
      <c r="DB701" s="506"/>
      <c r="DC701" s="506"/>
      <c r="DD701" s="506"/>
      <c r="DE701" s="506"/>
      <c r="DF701" s="506"/>
      <c r="DG701" s="506"/>
      <c r="DH701" s="506"/>
      <c r="DI701" s="487"/>
      <c r="DJ701" s="487"/>
      <c r="DK701" s="487"/>
      <c r="DL701" s="487"/>
      <c r="DM701" s="487"/>
      <c r="DN701" s="487"/>
      <c r="DO701" s="487"/>
      <c r="DP701" s="487"/>
      <c r="DQ701" s="487"/>
      <c r="DR701" s="487"/>
      <c r="DS701" s="487"/>
      <c r="DT701" s="487"/>
      <c r="DU701" s="487"/>
      <c r="DV701" s="487"/>
      <c r="DW701" s="487"/>
      <c r="DX701" s="487"/>
      <c r="DY701" s="487"/>
      <c r="DZ701" s="487"/>
      <c r="EA701" s="487"/>
      <c r="EB701" s="487"/>
      <c r="EC701" s="487"/>
      <c r="ED701" s="487"/>
      <c r="EE701" s="487"/>
      <c r="EF701" s="487"/>
      <c r="EG701" s="487"/>
      <c r="EH701" s="487"/>
      <c r="EI701" s="487"/>
      <c r="EJ701" s="487"/>
      <c r="EK701" s="487"/>
      <c r="EL701" s="482"/>
      <c r="EM701" s="482"/>
      <c r="EN701" s="482"/>
      <c r="EO701" s="482"/>
      <c r="EP701" s="482"/>
      <c r="EQ701" s="482"/>
      <c r="ER701" s="482"/>
      <c r="ES701" s="482"/>
      <c r="ET701" s="482"/>
      <c r="EU701" s="482"/>
      <c r="EV701" s="482"/>
      <c r="EW701" s="482"/>
      <c r="EX701" s="482"/>
      <c r="EY701" s="482"/>
      <c r="EZ701" s="482"/>
      <c r="FA701" s="482"/>
      <c r="FB701" s="482"/>
      <c r="FC701" s="482"/>
      <c r="FD701" s="482"/>
      <c r="FE701" s="482"/>
      <c r="FF701" s="498"/>
      <c r="FG701" s="487"/>
      <c r="FH701" s="487"/>
      <c r="FI701" s="487"/>
      <c r="FJ701" s="487"/>
      <c r="FK701" s="487"/>
      <c r="FL701" s="487"/>
      <c r="FM701" s="487"/>
      <c r="FN701" s="487"/>
      <c r="FO701" s="487"/>
      <c r="FP701" s="487"/>
      <c r="FQ701" s="499"/>
      <c r="FR701" s="499"/>
      <c r="FS701" s="487"/>
      <c r="FT701" s="487"/>
      <c r="FU701" s="487"/>
      <c r="FV701" s="487"/>
      <c r="FW701" s="487"/>
      <c r="FX701" s="487"/>
      <c r="FY701" s="487"/>
      <c r="FZ701" s="487"/>
      <c r="GA701" s="482"/>
      <c r="GB701" s="482"/>
      <c r="GC701" s="482"/>
      <c r="GD701" s="482"/>
      <c r="GE701" s="482"/>
      <c r="GF701" s="482"/>
      <c r="GG701" s="482"/>
      <c r="GH701" s="482"/>
      <c r="GI701" s="482"/>
      <c r="GJ701" s="482"/>
      <c r="GK701" s="482"/>
      <c r="GL701" s="482"/>
      <c r="GM701" s="482"/>
      <c r="GN701" s="482"/>
      <c r="GO701" s="482"/>
      <c r="GP701" s="482"/>
      <c r="GQ701" s="482"/>
      <c r="GR701" s="482"/>
      <c r="GS701" s="482"/>
      <c r="GT701" s="482"/>
      <c r="GU701" s="482"/>
      <c r="GV701" s="482"/>
      <c r="GW701" s="482"/>
      <c r="GX701" s="482"/>
      <c r="GY701" s="482"/>
      <c r="GZ701" s="482"/>
      <c r="HA701" s="482"/>
      <c r="HB701" s="482"/>
      <c r="HC701" s="482"/>
      <c r="HD701" s="482"/>
      <c r="HE701" s="482"/>
      <c r="HF701" s="482"/>
      <c r="HG701" s="482"/>
      <c r="HH701" s="482"/>
      <c r="HI701" s="482"/>
      <c r="HJ701" s="482"/>
      <c r="HK701" s="482"/>
      <c r="HL701" s="482"/>
      <c r="HM701" s="482"/>
      <c r="HN701" s="482"/>
      <c r="HO701" s="482"/>
      <c r="HP701" s="482"/>
      <c r="HQ701" s="482"/>
      <c r="HR701" s="482"/>
      <c r="HS701" s="482"/>
      <c r="HT701" s="482"/>
      <c r="HU701" s="482"/>
      <c r="HV701" s="482"/>
      <c r="HW701" s="482"/>
      <c r="HX701" s="482"/>
      <c r="HY701" s="482"/>
      <c r="HZ701" s="482"/>
      <c r="IA701" s="482"/>
      <c r="IB701" s="482"/>
      <c r="IC701" s="482"/>
      <c r="ID701" s="482"/>
      <c r="IE701" s="482"/>
      <c r="IF701" s="482"/>
      <c r="IG701" s="482"/>
      <c r="IH701" s="482"/>
      <c r="II701" s="482"/>
      <c r="IJ701" s="482"/>
      <c r="IK701" s="482"/>
      <c r="IL701" s="482"/>
      <c r="IM701" s="482"/>
      <c r="IN701" s="482"/>
      <c r="IO701" s="482"/>
      <c r="IP701" s="482"/>
      <c r="IQ701" s="482"/>
      <c r="IR701" s="482"/>
      <c r="IS701" s="482"/>
      <c r="IT701" s="482"/>
      <c r="IU701" s="482"/>
      <c r="IV701" s="482"/>
      <c r="IW701" s="482"/>
      <c r="IX701" s="482"/>
      <c r="IY701" s="482"/>
      <c r="IZ701" s="482"/>
      <c r="JA701" s="482"/>
      <c r="JB701" s="482"/>
      <c r="JC701" s="482"/>
    </row>
    <row r="702" spans="1:267" ht="18.95" customHeight="1">
      <c r="A702" s="13" t="s">
        <v>489</v>
      </c>
      <c r="B702" s="503"/>
      <c r="C702" s="501"/>
      <c r="D702" s="501"/>
      <c r="E702" s="502"/>
      <c r="F702" s="502"/>
      <c r="G702" s="502">
        <v>0</v>
      </c>
      <c r="H702" s="501"/>
      <c r="I702" s="501"/>
      <c r="J702" s="482"/>
      <c r="K702" s="482"/>
      <c r="L702" s="482"/>
      <c r="M702" s="482"/>
      <c r="N702" s="495"/>
      <c r="O702" s="13"/>
      <c r="P702" s="496"/>
      <c r="Q702" s="496"/>
      <c r="R702" s="489"/>
      <c r="S702" s="489"/>
      <c r="T702" s="489"/>
      <c r="U702" s="489"/>
      <c r="V702" s="489"/>
      <c r="W702" s="497"/>
      <c r="X702" s="489"/>
      <c r="Y702" s="489"/>
      <c r="Z702" s="489"/>
      <c r="AA702" s="489"/>
      <c r="AB702" s="487"/>
      <c r="AC702" s="487"/>
      <c r="AD702" s="487"/>
      <c r="AE702" s="487"/>
      <c r="AF702" s="487"/>
      <c r="AG702" s="487"/>
      <c r="AH702" s="487"/>
      <c r="AI702" s="487"/>
      <c r="AJ702" s="487"/>
      <c r="AK702" s="487"/>
      <c r="AL702" s="487"/>
      <c r="AM702" s="487"/>
      <c r="AN702" s="487"/>
      <c r="AO702" s="487"/>
      <c r="AP702" s="487"/>
      <c r="AQ702" s="487"/>
      <c r="AR702" s="487"/>
      <c r="AS702" s="487"/>
      <c r="AT702" s="487"/>
      <c r="AU702" s="487"/>
      <c r="AV702" s="487"/>
      <c r="AW702" s="487"/>
      <c r="AX702" s="487"/>
      <c r="AY702" s="487"/>
      <c r="AZ702" s="487"/>
      <c r="BA702" s="487"/>
      <c r="BB702" s="487"/>
      <c r="BC702" s="487"/>
      <c r="BD702" s="487"/>
      <c r="BE702" s="487"/>
      <c r="BF702" s="487"/>
      <c r="BG702" s="487"/>
      <c r="BH702" s="487"/>
      <c r="BI702" s="487"/>
      <c r="BJ702" s="487"/>
      <c r="BK702" s="487"/>
      <c r="BL702" s="487"/>
      <c r="BM702" s="487"/>
      <c r="BN702" s="487"/>
      <c r="BO702" s="487"/>
      <c r="BP702" s="487"/>
      <c r="BQ702" s="482"/>
      <c r="BR702" s="482"/>
      <c r="BS702" s="482"/>
      <c r="BT702" s="482"/>
      <c r="BU702" s="482"/>
      <c r="BV702" s="482"/>
      <c r="BW702" s="482"/>
      <c r="BX702" s="482"/>
      <c r="BY702" s="482"/>
      <c r="BZ702" s="482"/>
      <c r="CA702" s="482"/>
      <c r="CB702" s="482"/>
      <c r="CC702" s="482"/>
      <c r="CD702" s="482"/>
      <c r="CE702" s="482"/>
      <c r="CF702" s="487"/>
      <c r="CG702" s="487"/>
      <c r="CH702" s="487"/>
      <c r="CI702" s="487"/>
      <c r="CJ702" s="487"/>
      <c r="CK702" s="487"/>
      <c r="CL702" s="487"/>
      <c r="CM702" s="487"/>
      <c r="CN702" s="487"/>
      <c r="CO702" s="487"/>
      <c r="CP702" s="487"/>
      <c r="CQ702" s="487"/>
      <c r="CR702" s="482"/>
      <c r="CS702" s="482"/>
      <c r="CT702" s="482"/>
      <c r="CU702" s="482"/>
      <c r="CV702" s="482"/>
      <c r="CW702" s="482"/>
      <c r="CX702" s="482"/>
      <c r="CY702" s="482"/>
      <c r="CZ702" s="482"/>
      <c r="DA702" s="506"/>
      <c r="DB702" s="506"/>
      <c r="DC702" s="506"/>
      <c r="DD702" s="506"/>
      <c r="DE702" s="506"/>
      <c r="DF702" s="506"/>
      <c r="DG702" s="506"/>
      <c r="DH702" s="506"/>
      <c r="DI702" s="487"/>
      <c r="DJ702" s="487"/>
      <c r="DK702" s="487"/>
      <c r="DL702" s="487"/>
      <c r="DM702" s="487"/>
      <c r="DN702" s="487"/>
      <c r="DO702" s="487"/>
      <c r="DP702" s="487"/>
      <c r="DQ702" s="487"/>
      <c r="DR702" s="487"/>
      <c r="DS702" s="487"/>
      <c r="DT702" s="487"/>
      <c r="DU702" s="487"/>
      <c r="DV702" s="487"/>
      <c r="DW702" s="487"/>
      <c r="DX702" s="487"/>
      <c r="DY702" s="487"/>
      <c r="DZ702" s="487"/>
      <c r="EA702" s="487"/>
      <c r="EB702" s="487"/>
      <c r="EC702" s="487"/>
      <c r="ED702" s="487"/>
      <c r="EE702" s="487"/>
      <c r="EF702" s="487"/>
      <c r="EG702" s="487"/>
      <c r="EH702" s="487"/>
      <c r="EI702" s="487"/>
      <c r="EJ702" s="487"/>
      <c r="EK702" s="487"/>
      <c r="EL702" s="482"/>
      <c r="EM702" s="482"/>
      <c r="EN702" s="482"/>
      <c r="EO702" s="482"/>
      <c r="EP702" s="482"/>
      <c r="EQ702" s="482"/>
      <c r="ER702" s="482"/>
      <c r="ES702" s="482"/>
      <c r="ET702" s="482"/>
      <c r="EU702" s="482"/>
      <c r="EV702" s="482"/>
      <c r="EW702" s="482"/>
      <c r="EX702" s="482"/>
      <c r="EY702" s="482"/>
      <c r="EZ702" s="482"/>
      <c r="FA702" s="482"/>
      <c r="FB702" s="482"/>
      <c r="FC702" s="482"/>
      <c r="FD702" s="482"/>
      <c r="FE702" s="482"/>
      <c r="FF702" s="498"/>
      <c r="FG702" s="487"/>
      <c r="FH702" s="487"/>
      <c r="FI702" s="487"/>
      <c r="FJ702" s="487"/>
      <c r="FK702" s="487"/>
      <c r="FL702" s="487"/>
      <c r="FM702" s="487"/>
      <c r="FN702" s="487"/>
      <c r="FO702" s="487"/>
      <c r="FP702" s="487"/>
      <c r="FQ702" s="499"/>
      <c r="FR702" s="499"/>
      <c r="FS702" s="487"/>
      <c r="FT702" s="487"/>
      <c r="FU702" s="487"/>
      <c r="FV702" s="487"/>
      <c r="FW702" s="487"/>
      <c r="FX702" s="487"/>
      <c r="FY702" s="487"/>
      <c r="FZ702" s="487"/>
      <c r="GA702" s="482"/>
      <c r="GB702" s="482"/>
      <c r="GC702" s="482"/>
      <c r="GD702" s="482"/>
      <c r="GE702" s="482"/>
      <c r="GF702" s="482"/>
      <c r="GG702" s="482"/>
      <c r="GH702" s="482"/>
      <c r="GI702" s="482"/>
      <c r="GJ702" s="482"/>
      <c r="GK702" s="482"/>
      <c r="GL702" s="482"/>
      <c r="GM702" s="482"/>
      <c r="GN702" s="482"/>
      <c r="GO702" s="482"/>
      <c r="GP702" s="482"/>
      <c r="GQ702" s="482"/>
      <c r="GR702" s="482"/>
      <c r="GS702" s="482"/>
      <c r="GT702" s="482"/>
      <c r="GU702" s="482"/>
      <c r="GV702" s="482"/>
      <c r="GW702" s="482"/>
      <c r="GX702" s="482"/>
      <c r="GY702" s="482"/>
      <c r="GZ702" s="482"/>
      <c r="HA702" s="482"/>
      <c r="HB702" s="482"/>
      <c r="HC702" s="482"/>
      <c r="HD702" s="482"/>
      <c r="HE702" s="482"/>
      <c r="HF702" s="482"/>
      <c r="HG702" s="482"/>
      <c r="HH702" s="482"/>
      <c r="HI702" s="482"/>
      <c r="HJ702" s="482"/>
      <c r="HK702" s="482"/>
      <c r="HL702" s="482"/>
      <c r="HM702" s="482"/>
      <c r="HN702" s="482"/>
      <c r="HO702" s="482"/>
      <c r="HP702" s="482"/>
      <c r="HQ702" s="482"/>
      <c r="HR702" s="482"/>
      <c r="HS702" s="482"/>
      <c r="HT702" s="482"/>
      <c r="HU702" s="482"/>
      <c r="HV702" s="482"/>
      <c r="HW702" s="482"/>
      <c r="HX702" s="482"/>
      <c r="HY702" s="482"/>
      <c r="HZ702" s="482"/>
      <c r="IA702" s="482"/>
      <c r="IB702" s="482"/>
      <c r="IC702" s="482"/>
      <c r="ID702" s="482"/>
      <c r="IE702" s="482"/>
      <c r="IF702" s="482"/>
      <c r="IG702" s="482"/>
      <c r="IH702" s="482"/>
      <c r="II702" s="482"/>
      <c r="IJ702" s="482"/>
      <c r="IK702" s="482"/>
      <c r="IL702" s="482"/>
      <c r="IM702" s="482"/>
      <c r="IN702" s="482"/>
      <c r="IO702" s="482"/>
      <c r="IP702" s="482"/>
      <c r="IQ702" s="482"/>
      <c r="IR702" s="482"/>
      <c r="IS702" s="482"/>
      <c r="IT702" s="482"/>
      <c r="IU702" s="482"/>
      <c r="IV702" s="482"/>
      <c r="IW702" s="482"/>
      <c r="IX702" s="482"/>
      <c r="IY702" s="482"/>
      <c r="IZ702" s="482"/>
      <c r="JA702" s="482"/>
      <c r="JB702" s="482"/>
      <c r="JC702" s="482"/>
    </row>
    <row r="703" spans="1:267" ht="18.95" customHeight="1">
      <c r="A703" s="13" t="s">
        <v>490</v>
      </c>
      <c r="B703" s="503"/>
      <c r="C703" s="507"/>
      <c r="D703" s="507"/>
      <c r="E703" s="508"/>
      <c r="F703" s="508"/>
      <c r="G703" s="508">
        <f>G701+G702</f>
        <v>0</v>
      </c>
      <c r="H703" s="507"/>
      <c r="I703" s="507"/>
      <c r="J703" s="482"/>
      <c r="K703" s="482"/>
      <c r="L703" s="482"/>
      <c r="M703" s="482"/>
      <c r="N703" s="495"/>
      <c r="O703" s="13"/>
      <c r="P703" s="496"/>
      <c r="Q703" s="496"/>
      <c r="R703" s="489"/>
      <c r="S703" s="489"/>
      <c r="T703" s="489"/>
      <c r="U703" s="489"/>
      <c r="V703" s="489"/>
      <c r="W703" s="497"/>
      <c r="X703" s="489"/>
      <c r="Y703" s="489"/>
      <c r="Z703" s="489"/>
      <c r="AA703" s="489"/>
      <c r="AB703" s="487"/>
      <c r="AC703" s="487"/>
      <c r="AD703" s="487"/>
      <c r="AE703" s="487"/>
      <c r="AF703" s="487"/>
      <c r="AG703" s="487"/>
      <c r="AH703" s="487"/>
      <c r="AI703" s="487"/>
      <c r="AJ703" s="487"/>
      <c r="AK703" s="487"/>
      <c r="AL703" s="487"/>
      <c r="AM703" s="487"/>
      <c r="AN703" s="487"/>
      <c r="AO703" s="487"/>
      <c r="AP703" s="487"/>
      <c r="AQ703" s="487"/>
      <c r="AR703" s="487"/>
      <c r="AS703" s="487"/>
      <c r="AT703" s="487"/>
      <c r="AU703" s="487"/>
      <c r="AV703" s="487"/>
      <c r="AW703" s="487"/>
      <c r="AX703" s="487"/>
      <c r="AY703" s="487"/>
      <c r="AZ703" s="487"/>
      <c r="BA703" s="487"/>
      <c r="BB703" s="487"/>
      <c r="BC703" s="487"/>
      <c r="BD703" s="487"/>
      <c r="BE703" s="487"/>
      <c r="BF703" s="487"/>
      <c r="BG703" s="487"/>
      <c r="BH703" s="487"/>
      <c r="BI703" s="487"/>
      <c r="BJ703" s="487"/>
      <c r="BK703" s="487"/>
      <c r="BL703" s="487"/>
      <c r="BM703" s="487"/>
      <c r="BN703" s="487"/>
      <c r="BO703" s="487"/>
      <c r="BP703" s="487"/>
      <c r="BQ703" s="482"/>
      <c r="BR703" s="482"/>
      <c r="BS703" s="482"/>
      <c r="BT703" s="482"/>
      <c r="BU703" s="482"/>
      <c r="BV703" s="482"/>
      <c r="BW703" s="482"/>
      <c r="BX703" s="482"/>
      <c r="BY703" s="482"/>
      <c r="BZ703" s="482"/>
      <c r="CA703" s="482"/>
      <c r="CB703" s="482"/>
      <c r="CC703" s="482"/>
      <c r="CD703" s="482"/>
      <c r="CE703" s="482"/>
      <c r="CF703" s="487"/>
      <c r="CG703" s="487"/>
      <c r="CH703" s="487"/>
      <c r="CI703" s="487"/>
      <c r="CJ703" s="487"/>
      <c r="CK703" s="487"/>
      <c r="CL703" s="487"/>
      <c r="CM703" s="487"/>
      <c r="CN703" s="487"/>
      <c r="CO703" s="487"/>
      <c r="CP703" s="487"/>
      <c r="CQ703" s="487"/>
      <c r="CR703" s="482"/>
      <c r="CS703" s="482"/>
      <c r="CT703" s="482"/>
      <c r="CU703" s="482"/>
      <c r="CV703" s="482"/>
      <c r="CW703" s="482"/>
      <c r="CX703" s="482"/>
      <c r="CY703" s="482"/>
      <c r="CZ703" s="482"/>
      <c r="DA703" s="487"/>
      <c r="DB703" s="487"/>
      <c r="DC703" s="487"/>
      <c r="DD703" s="487"/>
      <c r="DE703" s="487"/>
      <c r="DF703" s="487"/>
      <c r="DG703" s="487"/>
      <c r="DH703" s="487"/>
      <c r="DI703" s="487"/>
      <c r="DJ703" s="487"/>
      <c r="DK703" s="487"/>
      <c r="DL703" s="487"/>
      <c r="DM703" s="487"/>
      <c r="DN703" s="487"/>
      <c r="DO703" s="487"/>
      <c r="DP703" s="487"/>
      <c r="DQ703" s="487"/>
      <c r="DR703" s="487"/>
      <c r="DS703" s="487"/>
      <c r="DT703" s="487"/>
      <c r="DU703" s="487"/>
      <c r="DV703" s="487"/>
      <c r="DW703" s="487"/>
      <c r="DX703" s="487"/>
      <c r="DY703" s="487"/>
      <c r="DZ703" s="487"/>
      <c r="EA703" s="487"/>
      <c r="EB703" s="487"/>
      <c r="EC703" s="487"/>
      <c r="ED703" s="487"/>
      <c r="EE703" s="487"/>
      <c r="EF703" s="487"/>
      <c r="EG703" s="487"/>
      <c r="EH703" s="487"/>
      <c r="EI703" s="487"/>
      <c r="EJ703" s="487"/>
      <c r="EK703" s="487"/>
      <c r="EL703" s="482"/>
      <c r="EM703" s="482"/>
      <c r="EN703" s="482"/>
      <c r="EO703" s="482"/>
      <c r="EP703" s="482"/>
      <c r="EQ703" s="482"/>
      <c r="ER703" s="482"/>
      <c r="ES703" s="482"/>
      <c r="ET703" s="482"/>
      <c r="EU703" s="482"/>
      <c r="EV703" s="482"/>
      <c r="EW703" s="482"/>
      <c r="EX703" s="482"/>
      <c r="EY703" s="482"/>
      <c r="EZ703" s="482"/>
      <c r="FA703" s="482"/>
      <c r="FB703" s="482"/>
      <c r="FC703" s="482"/>
      <c r="FD703" s="482"/>
      <c r="FE703" s="482"/>
      <c r="FF703" s="498"/>
      <c r="FG703" s="487"/>
      <c r="FH703" s="487"/>
      <c r="FI703" s="487"/>
      <c r="FJ703" s="487"/>
      <c r="FK703" s="487"/>
      <c r="FL703" s="487"/>
      <c r="FM703" s="487"/>
      <c r="FN703" s="487"/>
      <c r="FO703" s="487"/>
      <c r="FP703" s="487"/>
      <c r="FQ703" s="499"/>
      <c r="FR703" s="499"/>
      <c r="FS703" s="487"/>
      <c r="FT703" s="487"/>
      <c r="FU703" s="487"/>
      <c r="FV703" s="487"/>
      <c r="FW703" s="487"/>
      <c r="FX703" s="487"/>
      <c r="FY703" s="487"/>
      <c r="FZ703" s="487"/>
      <c r="GA703" s="482"/>
      <c r="GB703" s="482"/>
      <c r="GC703" s="482"/>
      <c r="GD703" s="482"/>
      <c r="GE703" s="482"/>
      <c r="GF703" s="482"/>
      <c r="GG703" s="482"/>
      <c r="GH703" s="482"/>
      <c r="GI703" s="482"/>
      <c r="GJ703" s="482"/>
      <c r="GK703" s="482"/>
      <c r="GL703" s="482"/>
      <c r="GM703" s="482"/>
      <c r="GN703" s="482"/>
      <c r="GO703" s="482"/>
      <c r="GP703" s="482"/>
      <c r="GQ703" s="482"/>
      <c r="GR703" s="482"/>
      <c r="GS703" s="482"/>
      <c r="GT703" s="482"/>
      <c r="GU703" s="482"/>
      <c r="GV703" s="482"/>
      <c r="GW703" s="482"/>
      <c r="GX703" s="482"/>
      <c r="GY703" s="482"/>
      <c r="GZ703" s="482"/>
      <c r="HA703" s="482"/>
      <c r="HB703" s="482"/>
      <c r="HC703" s="482"/>
      <c r="HD703" s="482"/>
      <c r="HE703" s="482"/>
      <c r="HF703" s="482"/>
      <c r="HG703" s="482"/>
      <c r="HH703" s="482"/>
      <c r="HI703" s="482"/>
      <c r="HJ703" s="482"/>
      <c r="HK703" s="482"/>
      <c r="HL703" s="482"/>
      <c r="HM703" s="482"/>
      <c r="HN703" s="482"/>
      <c r="HO703" s="482"/>
      <c r="HP703" s="482"/>
      <c r="HQ703" s="482"/>
      <c r="HR703" s="482"/>
      <c r="HS703" s="482"/>
      <c r="HT703" s="482"/>
      <c r="HU703" s="482"/>
      <c r="HV703" s="482"/>
      <c r="HW703" s="482"/>
      <c r="HX703" s="482"/>
      <c r="HY703" s="482"/>
      <c r="HZ703" s="482"/>
      <c r="IA703" s="482"/>
      <c r="IB703" s="482"/>
      <c r="IC703" s="482"/>
      <c r="ID703" s="482"/>
      <c r="IE703" s="482"/>
      <c r="IF703" s="482"/>
      <c r="IG703" s="482"/>
      <c r="IH703" s="482"/>
      <c r="II703" s="482"/>
      <c r="IJ703" s="482"/>
      <c r="IK703" s="482"/>
      <c r="IL703" s="482"/>
      <c r="IM703" s="482"/>
      <c r="IN703" s="482"/>
      <c r="IO703" s="482"/>
      <c r="IP703" s="482"/>
      <c r="IQ703" s="482"/>
      <c r="IR703" s="482"/>
      <c r="IS703" s="482"/>
      <c r="IT703" s="482"/>
      <c r="IU703" s="482"/>
      <c r="IV703" s="482"/>
      <c r="IW703" s="482"/>
      <c r="IX703" s="482"/>
      <c r="IY703" s="482"/>
      <c r="IZ703" s="482"/>
      <c r="JA703" s="482"/>
      <c r="JB703" s="482"/>
      <c r="JC703" s="482"/>
    </row>
    <row r="704" spans="1:267" ht="18.95" customHeight="1">
      <c r="A704" s="13" t="s">
        <v>491</v>
      </c>
      <c r="B704" s="503"/>
      <c r="C704" s="506"/>
      <c r="D704" s="506"/>
      <c r="E704" s="509"/>
      <c r="F704" s="509"/>
      <c r="G704" s="509">
        <f>G703*1.02</f>
        <v>0</v>
      </c>
      <c r="H704" s="506"/>
      <c r="I704" s="506"/>
      <c r="J704" s="482"/>
      <c r="K704" s="482"/>
      <c r="L704" s="482"/>
      <c r="M704" s="482"/>
      <c r="O704" s="13"/>
      <c r="P704" s="496"/>
      <c r="Q704" s="496"/>
      <c r="R704" s="489"/>
      <c r="S704" s="489"/>
      <c r="T704" s="489"/>
      <c r="U704" s="489"/>
      <c r="V704" s="489"/>
      <c r="W704" s="497"/>
      <c r="X704" s="489"/>
      <c r="Y704" s="489"/>
      <c r="Z704" s="489"/>
      <c r="AA704" s="489"/>
      <c r="AB704" s="487"/>
      <c r="AC704" s="487"/>
      <c r="AD704" s="487"/>
      <c r="AE704" s="487"/>
      <c r="AF704" s="487"/>
      <c r="AG704" s="487"/>
      <c r="AH704" s="487"/>
      <c r="AI704" s="487"/>
      <c r="AJ704" s="487"/>
      <c r="AK704" s="487"/>
      <c r="AL704" s="487"/>
      <c r="AM704" s="487"/>
      <c r="AN704" s="487"/>
      <c r="AO704" s="487"/>
      <c r="AP704" s="487"/>
      <c r="AQ704" s="487"/>
      <c r="AR704" s="487"/>
      <c r="AS704" s="487"/>
      <c r="AT704" s="487"/>
      <c r="AU704" s="487"/>
      <c r="AV704" s="487"/>
      <c r="AW704" s="487"/>
      <c r="AX704" s="487"/>
      <c r="AY704" s="487"/>
      <c r="AZ704" s="487"/>
      <c r="BA704" s="487"/>
      <c r="BB704" s="487"/>
      <c r="BC704" s="487"/>
      <c r="BD704" s="487"/>
      <c r="BE704" s="487"/>
      <c r="BF704" s="487"/>
      <c r="BG704" s="487"/>
      <c r="BH704" s="487"/>
      <c r="BI704" s="487"/>
      <c r="BJ704" s="487"/>
      <c r="BK704" s="487"/>
      <c r="BL704" s="487"/>
      <c r="BM704" s="487"/>
      <c r="BN704" s="487"/>
      <c r="BO704" s="487"/>
      <c r="BP704" s="487"/>
      <c r="BQ704" s="482"/>
      <c r="BR704" s="482"/>
      <c r="BS704" s="482"/>
      <c r="BT704" s="482"/>
      <c r="BU704" s="482"/>
      <c r="BV704" s="482"/>
      <c r="BW704" s="482"/>
      <c r="BX704" s="482"/>
      <c r="BY704" s="482"/>
      <c r="BZ704" s="482"/>
      <c r="CA704" s="482"/>
      <c r="CB704" s="482"/>
      <c r="CC704" s="482"/>
      <c r="CD704" s="482"/>
      <c r="CE704" s="482"/>
      <c r="CF704" s="487"/>
      <c r="CG704" s="487"/>
      <c r="CH704" s="487"/>
      <c r="CI704" s="487"/>
      <c r="CJ704" s="487"/>
      <c r="CK704" s="487"/>
      <c r="CL704" s="487"/>
      <c r="CM704" s="487"/>
      <c r="CN704" s="487"/>
      <c r="CO704" s="487"/>
      <c r="CP704" s="487"/>
      <c r="CQ704" s="487"/>
      <c r="CR704" s="482"/>
      <c r="CS704" s="482"/>
      <c r="CT704" s="482"/>
      <c r="CU704" s="482"/>
      <c r="CV704" s="482"/>
      <c r="CW704" s="482"/>
      <c r="CX704" s="482"/>
      <c r="CY704" s="482"/>
      <c r="CZ704" s="482"/>
      <c r="DA704" s="487"/>
      <c r="DB704" s="487"/>
      <c r="DC704" s="487"/>
      <c r="DD704" s="487"/>
      <c r="DE704" s="487"/>
      <c r="DF704" s="487"/>
      <c r="DG704" s="487"/>
      <c r="DH704" s="487"/>
      <c r="DI704" s="487"/>
      <c r="DJ704" s="487"/>
      <c r="DK704" s="487"/>
      <c r="DL704" s="487"/>
      <c r="DM704" s="487"/>
      <c r="DN704" s="487"/>
      <c r="DO704" s="487"/>
      <c r="DP704" s="487"/>
      <c r="DQ704" s="487"/>
      <c r="DR704" s="487"/>
      <c r="DS704" s="487"/>
      <c r="DT704" s="487"/>
      <c r="DU704" s="487"/>
      <c r="DV704" s="487"/>
      <c r="DW704" s="487"/>
      <c r="DX704" s="487"/>
      <c r="DY704" s="487"/>
      <c r="DZ704" s="487"/>
      <c r="EA704" s="487"/>
      <c r="EB704" s="487"/>
      <c r="EC704" s="487"/>
      <c r="ED704" s="487"/>
      <c r="EE704" s="487"/>
      <c r="EF704" s="487"/>
      <c r="EG704" s="487"/>
      <c r="EH704" s="487"/>
      <c r="EI704" s="487"/>
      <c r="EJ704" s="487"/>
      <c r="EK704" s="487"/>
      <c r="EL704" s="482"/>
      <c r="EM704" s="482"/>
      <c r="EN704" s="482"/>
      <c r="EO704" s="482"/>
      <c r="EP704" s="482"/>
      <c r="EQ704" s="482"/>
      <c r="ER704" s="482"/>
      <c r="ES704" s="482"/>
      <c r="ET704" s="482"/>
      <c r="EU704" s="482"/>
      <c r="EV704" s="482"/>
      <c r="EW704" s="482"/>
      <c r="EX704" s="482"/>
      <c r="EY704" s="482"/>
      <c r="EZ704" s="482"/>
      <c r="FA704" s="482"/>
      <c r="FB704" s="482"/>
      <c r="FC704" s="482"/>
      <c r="FD704" s="482"/>
      <c r="FE704" s="482"/>
      <c r="FF704" s="498"/>
      <c r="FG704" s="487"/>
      <c r="FH704" s="487"/>
      <c r="FI704" s="487"/>
      <c r="FJ704" s="487"/>
      <c r="FK704" s="487"/>
      <c r="FL704" s="487"/>
      <c r="FM704" s="487"/>
      <c r="FN704" s="487"/>
      <c r="FO704" s="487"/>
      <c r="FP704" s="487"/>
      <c r="FQ704" s="499"/>
      <c r="FR704" s="499"/>
      <c r="FS704" s="487"/>
      <c r="FT704" s="487"/>
      <c r="FU704" s="487"/>
      <c r="FV704" s="487"/>
      <c r="FW704" s="487"/>
      <c r="FX704" s="487"/>
      <c r="FY704" s="487"/>
      <c r="FZ704" s="487"/>
      <c r="GA704" s="482"/>
      <c r="GB704" s="482"/>
      <c r="GC704" s="482"/>
      <c r="GD704" s="482"/>
      <c r="GE704" s="482"/>
      <c r="GF704" s="482"/>
      <c r="GG704" s="482"/>
      <c r="GH704" s="482"/>
      <c r="GI704" s="482"/>
      <c r="GJ704" s="482"/>
      <c r="GK704" s="482"/>
      <c r="GL704" s="482"/>
      <c r="GM704" s="482"/>
      <c r="GN704" s="482"/>
      <c r="GO704" s="482"/>
      <c r="GP704" s="482"/>
      <c r="GQ704" s="482"/>
      <c r="GR704" s="482"/>
      <c r="GS704" s="482"/>
      <c r="GT704" s="482"/>
      <c r="GU704" s="482"/>
      <c r="GV704" s="482"/>
      <c r="GW704" s="482"/>
      <c r="GX704" s="482"/>
      <c r="GY704" s="482"/>
      <c r="GZ704" s="482"/>
      <c r="HA704" s="482"/>
      <c r="HB704" s="482"/>
      <c r="HC704" s="482"/>
      <c r="HD704" s="482"/>
      <c r="HE704" s="482"/>
      <c r="HF704" s="482"/>
      <c r="HG704" s="482"/>
      <c r="HH704" s="482"/>
      <c r="HI704" s="482"/>
      <c r="HJ704" s="482"/>
      <c r="HK704" s="482"/>
      <c r="HL704" s="482"/>
      <c r="HM704" s="482"/>
      <c r="HN704" s="482"/>
      <c r="HO704" s="482"/>
      <c r="HP704" s="482"/>
      <c r="HQ704" s="482"/>
      <c r="HR704" s="482"/>
      <c r="HS704" s="482"/>
      <c r="HT704" s="482"/>
      <c r="HU704" s="482"/>
      <c r="HV704" s="482"/>
      <c r="HW704" s="482"/>
      <c r="HX704" s="482"/>
      <c r="HY704" s="482"/>
      <c r="HZ704" s="482"/>
      <c r="IA704" s="482"/>
      <c r="IB704" s="482"/>
      <c r="IC704" s="482"/>
      <c r="ID704" s="482"/>
      <c r="IE704" s="482"/>
      <c r="IF704" s="482"/>
      <c r="IG704" s="482"/>
      <c r="IH704" s="482"/>
      <c r="II704" s="482"/>
      <c r="IJ704" s="482"/>
      <c r="IK704" s="482"/>
      <c r="IL704" s="482"/>
      <c r="IM704" s="482"/>
      <c r="IN704" s="482"/>
      <c r="IO704" s="482"/>
      <c r="IP704" s="482"/>
      <c r="IQ704" s="482"/>
      <c r="IR704" s="482"/>
      <c r="IS704" s="482"/>
      <c r="IT704" s="482"/>
      <c r="IU704" s="482"/>
      <c r="IV704" s="482"/>
      <c r="IW704" s="482"/>
      <c r="IX704" s="482"/>
      <c r="IY704" s="482"/>
      <c r="IZ704" s="482"/>
      <c r="JA704" s="482"/>
      <c r="JB704" s="482"/>
      <c r="JC704" s="482"/>
    </row>
    <row r="705" spans="1:264" ht="18.95" customHeight="1">
      <c r="A705" s="13" t="s">
        <v>492</v>
      </c>
      <c r="B705" s="503">
        <f>C694*3</f>
        <v>19014.000000000007</v>
      </c>
      <c r="C705" s="501"/>
      <c r="D705" s="501"/>
      <c r="E705" s="502"/>
      <c r="F705" s="502"/>
      <c r="G705" s="502">
        <f>C694*3*1.02</f>
        <v>19394.280000000006</v>
      </c>
      <c r="H705" s="501"/>
      <c r="I705" s="501"/>
      <c r="J705" s="482"/>
      <c r="K705" s="482"/>
      <c r="L705" s="482"/>
      <c r="M705" s="482"/>
      <c r="N705" s="495"/>
      <c r="O705" s="13"/>
      <c r="P705" s="496"/>
      <c r="Q705" s="496"/>
      <c r="R705" s="489"/>
      <c r="S705" s="489"/>
      <c r="T705" s="489"/>
      <c r="U705" s="489"/>
      <c r="V705" s="489"/>
      <c r="W705" s="497"/>
      <c r="X705" s="489"/>
      <c r="Y705" s="489"/>
      <c r="Z705" s="489"/>
      <c r="AA705" s="489"/>
      <c r="AB705" s="487"/>
      <c r="AC705" s="487"/>
      <c r="AD705" s="487"/>
      <c r="AE705" s="487"/>
      <c r="AF705" s="487"/>
      <c r="AG705" s="487"/>
      <c r="AH705" s="487"/>
      <c r="AI705" s="487"/>
      <c r="AJ705" s="487"/>
      <c r="AK705" s="487"/>
      <c r="AL705" s="487"/>
      <c r="AM705" s="487"/>
      <c r="AN705" s="487"/>
      <c r="AO705" s="487"/>
      <c r="AP705" s="487"/>
      <c r="AQ705" s="487"/>
      <c r="AR705" s="487"/>
      <c r="AS705" s="487"/>
      <c r="AT705" s="487"/>
      <c r="AU705" s="487"/>
      <c r="AV705" s="487"/>
      <c r="AW705" s="487"/>
      <c r="AX705" s="487"/>
      <c r="AY705" s="487"/>
      <c r="AZ705" s="487"/>
      <c r="BA705" s="487"/>
      <c r="BB705" s="487"/>
      <c r="BC705" s="487"/>
      <c r="BD705" s="487"/>
      <c r="BE705" s="487"/>
      <c r="BF705" s="487"/>
      <c r="BG705" s="487"/>
      <c r="BH705" s="487"/>
      <c r="BI705" s="487"/>
      <c r="BJ705" s="487"/>
      <c r="BK705" s="487"/>
      <c r="BL705" s="487"/>
      <c r="BM705" s="487"/>
      <c r="BN705" s="487"/>
      <c r="BO705" s="487"/>
      <c r="BP705" s="487"/>
      <c r="BQ705" s="482"/>
      <c r="BR705" s="482"/>
      <c r="BS705" s="482"/>
      <c r="BT705" s="482"/>
      <c r="BU705" s="482"/>
      <c r="BV705" s="482"/>
      <c r="BW705" s="482"/>
      <c r="BX705" s="482"/>
      <c r="BY705" s="482"/>
      <c r="BZ705" s="482"/>
      <c r="CA705" s="482"/>
      <c r="CB705" s="482"/>
      <c r="CC705" s="482"/>
      <c r="CD705" s="482"/>
      <c r="CE705" s="482"/>
      <c r="CF705" s="487"/>
      <c r="CG705" s="487"/>
      <c r="CH705" s="487"/>
      <c r="CI705" s="487"/>
      <c r="CJ705" s="487"/>
      <c r="CK705" s="487"/>
      <c r="CL705" s="487"/>
      <c r="CM705" s="487"/>
      <c r="CN705" s="487"/>
      <c r="CO705" s="487"/>
      <c r="CP705" s="487"/>
      <c r="CQ705" s="487"/>
      <c r="CR705" s="482"/>
      <c r="CS705" s="482"/>
      <c r="CT705" s="482"/>
      <c r="CU705" s="482"/>
      <c r="CV705" s="482"/>
      <c r="CW705" s="482"/>
      <c r="CX705" s="482"/>
      <c r="CY705" s="482"/>
      <c r="CZ705" s="482"/>
      <c r="DA705" s="487"/>
      <c r="DB705" s="487"/>
      <c r="DC705" s="487"/>
      <c r="DD705" s="487"/>
      <c r="DE705" s="487"/>
      <c r="DF705" s="487"/>
      <c r="DG705" s="487"/>
      <c r="DH705" s="487"/>
      <c r="DI705" s="487"/>
      <c r="DJ705" s="487"/>
      <c r="DK705" s="487"/>
      <c r="DL705" s="487"/>
      <c r="DM705" s="487"/>
      <c r="DN705" s="487"/>
      <c r="DO705" s="487"/>
      <c r="DP705" s="487"/>
      <c r="DQ705" s="487"/>
      <c r="DR705" s="487"/>
      <c r="DS705" s="487"/>
      <c r="DT705" s="487"/>
      <c r="DU705" s="487"/>
      <c r="DV705" s="487"/>
      <c r="DW705" s="487"/>
      <c r="DX705" s="487"/>
      <c r="DY705" s="487"/>
      <c r="DZ705" s="487"/>
      <c r="EA705" s="487"/>
      <c r="EB705" s="487"/>
      <c r="EC705" s="487"/>
      <c r="ED705" s="487"/>
      <c r="EE705" s="487"/>
      <c r="EF705" s="487"/>
      <c r="EG705" s="487"/>
      <c r="EH705" s="487"/>
      <c r="EI705" s="487"/>
      <c r="EJ705" s="487"/>
      <c r="EK705" s="487"/>
      <c r="EL705" s="482"/>
      <c r="EM705" s="482"/>
      <c r="EN705" s="482"/>
      <c r="EO705" s="482"/>
      <c r="EP705" s="482"/>
      <c r="EQ705" s="482"/>
      <c r="ER705" s="482"/>
      <c r="ES705" s="482"/>
      <c r="ET705" s="482"/>
      <c r="EU705" s="482"/>
      <c r="EV705" s="482"/>
      <c r="EW705" s="482"/>
      <c r="EX705" s="482"/>
      <c r="EY705" s="482"/>
      <c r="EZ705" s="482"/>
      <c r="FA705" s="482"/>
      <c r="FB705" s="482"/>
      <c r="FC705" s="482"/>
      <c r="FD705" s="482"/>
      <c r="FE705" s="482"/>
      <c r="FF705" s="498"/>
      <c r="FG705" s="487"/>
      <c r="FH705" s="487"/>
      <c r="FI705" s="487"/>
      <c r="FJ705" s="487"/>
      <c r="FK705" s="487"/>
      <c r="FL705" s="487"/>
      <c r="FM705" s="487"/>
      <c r="FN705" s="487"/>
      <c r="FO705" s="487"/>
      <c r="FP705" s="487"/>
      <c r="FQ705" s="499"/>
      <c r="FR705" s="499"/>
      <c r="FS705" s="487"/>
      <c r="FT705" s="487"/>
      <c r="FU705" s="487"/>
      <c r="FV705" s="487"/>
      <c r="FW705" s="487"/>
      <c r="FX705" s="487"/>
      <c r="FY705" s="487"/>
      <c r="FZ705" s="487"/>
      <c r="GA705" s="482"/>
      <c r="GB705" s="482"/>
      <c r="GC705" s="482"/>
      <c r="GD705" s="482"/>
      <c r="GE705" s="482"/>
      <c r="GF705" s="482"/>
      <c r="GG705" s="482"/>
      <c r="GH705" s="482"/>
      <c r="GI705" s="482"/>
      <c r="GJ705" s="482"/>
      <c r="GK705" s="482"/>
      <c r="GL705" s="482"/>
      <c r="GM705" s="482"/>
      <c r="GN705" s="482"/>
      <c r="GO705" s="482"/>
      <c r="GP705" s="482"/>
      <c r="GQ705" s="482"/>
      <c r="GR705" s="482"/>
      <c r="GS705" s="482"/>
      <c r="GT705" s="482"/>
      <c r="GU705" s="482"/>
      <c r="GV705" s="482"/>
      <c r="GW705" s="482"/>
      <c r="GX705" s="482"/>
      <c r="GY705" s="482"/>
      <c r="GZ705" s="482"/>
      <c r="HA705" s="482"/>
      <c r="HB705" s="482"/>
      <c r="HC705" s="482"/>
      <c r="HD705" s="482"/>
      <c r="HE705" s="482"/>
      <c r="HF705" s="482"/>
      <c r="HG705" s="482"/>
      <c r="HH705" s="482"/>
      <c r="HI705" s="482"/>
      <c r="HJ705" s="482"/>
      <c r="HK705" s="482"/>
      <c r="HL705" s="482"/>
      <c r="HM705" s="482"/>
      <c r="HN705" s="482"/>
      <c r="HO705" s="482"/>
      <c r="HP705" s="482"/>
      <c r="HQ705" s="482"/>
      <c r="HR705" s="482"/>
      <c r="HS705" s="482"/>
      <c r="HT705" s="482"/>
      <c r="HU705" s="482"/>
      <c r="HV705" s="482"/>
      <c r="HW705" s="482"/>
      <c r="HX705" s="482"/>
      <c r="HY705" s="482"/>
      <c r="HZ705" s="482"/>
      <c r="IA705" s="482"/>
      <c r="IB705" s="482"/>
      <c r="IC705" s="482"/>
      <c r="ID705" s="482"/>
      <c r="IE705" s="482"/>
      <c r="IF705" s="482"/>
      <c r="IG705" s="482"/>
      <c r="IH705" s="482"/>
      <c r="II705" s="482"/>
      <c r="IJ705" s="482"/>
      <c r="IK705" s="482"/>
      <c r="IL705" s="482"/>
      <c r="IM705" s="482"/>
      <c r="IN705" s="482"/>
      <c r="IO705" s="482"/>
      <c r="IP705" s="482"/>
      <c r="IQ705" s="482"/>
      <c r="IR705" s="482"/>
      <c r="IS705" s="482"/>
      <c r="IT705" s="482"/>
      <c r="IU705" s="482"/>
      <c r="IV705" s="482"/>
      <c r="IW705" s="482"/>
      <c r="IX705" s="482"/>
      <c r="IY705" s="482"/>
      <c r="IZ705" s="482"/>
      <c r="JA705" s="482"/>
      <c r="JB705" s="482"/>
      <c r="JC705" s="482"/>
    </row>
    <row r="706" spans="1:264" ht="18.95" customHeight="1">
      <c r="A706" s="13" t="s">
        <v>493</v>
      </c>
      <c r="B706" s="503"/>
      <c r="C706" s="501"/>
      <c r="D706" s="501"/>
      <c r="E706" s="502"/>
      <c r="F706" s="502"/>
      <c r="G706" s="502"/>
      <c r="H706" s="501"/>
      <c r="I706" s="501"/>
      <c r="J706" s="482"/>
      <c r="K706" s="482"/>
      <c r="L706" s="482"/>
      <c r="M706" s="482"/>
      <c r="N706" s="495"/>
      <c r="O706" s="13"/>
      <c r="P706" s="496"/>
      <c r="Q706" s="496"/>
      <c r="R706" s="489"/>
      <c r="S706" s="489"/>
      <c r="T706" s="489"/>
      <c r="U706" s="489"/>
      <c r="V706" s="489"/>
      <c r="W706" s="497"/>
      <c r="X706" s="489"/>
      <c r="Y706" s="489"/>
      <c r="Z706" s="489"/>
      <c r="AA706" s="489"/>
      <c r="AB706" s="487"/>
      <c r="AC706" s="487"/>
      <c r="AD706" s="487"/>
      <c r="AE706" s="487"/>
      <c r="AF706" s="487"/>
      <c r="AG706" s="487"/>
      <c r="AH706" s="487"/>
      <c r="AI706" s="487"/>
      <c r="AJ706" s="487"/>
      <c r="AK706" s="487"/>
      <c r="AL706" s="487"/>
      <c r="AM706" s="487"/>
      <c r="AN706" s="487"/>
      <c r="AO706" s="487"/>
      <c r="AP706" s="487"/>
      <c r="AQ706" s="487"/>
      <c r="AR706" s="487"/>
      <c r="AS706" s="487"/>
      <c r="AT706" s="487"/>
      <c r="AU706" s="487"/>
      <c r="AV706" s="487"/>
      <c r="AW706" s="487"/>
      <c r="AX706" s="487"/>
      <c r="AY706" s="487"/>
      <c r="AZ706" s="487"/>
      <c r="BA706" s="487"/>
      <c r="BB706" s="487"/>
      <c r="BC706" s="487"/>
      <c r="BD706" s="487"/>
      <c r="BE706" s="487"/>
      <c r="BF706" s="487"/>
      <c r="BG706" s="487"/>
      <c r="BH706" s="487"/>
      <c r="BI706" s="487"/>
      <c r="BJ706" s="487"/>
      <c r="BK706" s="487"/>
      <c r="BL706" s="487"/>
      <c r="BM706" s="487"/>
      <c r="BN706" s="487"/>
      <c r="BO706" s="487"/>
      <c r="BP706" s="487"/>
      <c r="BQ706" s="482"/>
      <c r="BR706" s="482"/>
      <c r="BS706" s="482"/>
      <c r="BT706" s="482"/>
      <c r="BU706" s="482"/>
      <c r="BV706" s="482"/>
      <c r="BW706" s="482"/>
      <c r="BX706" s="482"/>
      <c r="BY706" s="482"/>
      <c r="BZ706" s="482"/>
      <c r="CA706" s="482"/>
      <c r="CB706" s="482"/>
      <c r="CC706" s="482"/>
      <c r="CD706" s="482"/>
      <c r="CE706" s="482"/>
      <c r="CF706" s="487"/>
      <c r="CG706" s="487"/>
      <c r="CH706" s="487"/>
      <c r="CI706" s="487"/>
      <c r="CJ706" s="487"/>
      <c r="CK706" s="487"/>
      <c r="CL706" s="487"/>
      <c r="CM706" s="487"/>
      <c r="CN706" s="487"/>
      <c r="CO706" s="487"/>
      <c r="CP706" s="487"/>
      <c r="CQ706" s="487"/>
      <c r="CR706" s="482"/>
      <c r="CS706" s="482"/>
      <c r="CT706" s="482"/>
      <c r="CU706" s="482"/>
      <c r="CV706" s="482"/>
      <c r="CW706" s="482"/>
      <c r="CX706" s="482"/>
      <c r="CY706" s="482"/>
      <c r="CZ706" s="482"/>
      <c r="DA706" s="487"/>
      <c r="DB706" s="487"/>
      <c r="DC706" s="487"/>
      <c r="DD706" s="487"/>
      <c r="DE706" s="487"/>
      <c r="DF706" s="487"/>
      <c r="DG706" s="487"/>
      <c r="DH706" s="487"/>
      <c r="DI706" s="487"/>
      <c r="DJ706" s="487"/>
      <c r="DK706" s="487"/>
      <c r="DL706" s="487"/>
      <c r="DM706" s="487"/>
      <c r="DN706" s="487"/>
      <c r="DO706" s="487"/>
      <c r="DP706" s="487"/>
      <c r="DQ706" s="487"/>
      <c r="DR706" s="487"/>
      <c r="DS706" s="487"/>
      <c r="DT706" s="487"/>
      <c r="DU706" s="487"/>
      <c r="DV706" s="487"/>
      <c r="DW706" s="487"/>
      <c r="DX706" s="487"/>
      <c r="DY706" s="487"/>
      <c r="DZ706" s="487"/>
      <c r="EA706" s="487"/>
      <c r="EB706" s="487"/>
      <c r="EC706" s="487"/>
      <c r="ED706" s="487"/>
      <c r="EE706" s="487"/>
      <c r="EF706" s="487"/>
      <c r="EG706" s="487"/>
      <c r="EH706" s="487"/>
      <c r="EI706" s="487"/>
      <c r="EJ706" s="487"/>
      <c r="EK706" s="487"/>
      <c r="EL706" s="482"/>
      <c r="EM706" s="482"/>
      <c r="EN706" s="482"/>
      <c r="EO706" s="482"/>
      <c r="EP706" s="482"/>
      <c r="EQ706" s="482"/>
      <c r="ER706" s="482"/>
      <c r="ES706" s="482"/>
      <c r="ET706" s="482"/>
      <c r="EU706" s="482"/>
      <c r="EV706" s="482"/>
      <c r="EW706" s="482"/>
      <c r="EX706" s="482"/>
      <c r="EY706" s="482"/>
      <c r="EZ706" s="482"/>
      <c r="FA706" s="482"/>
      <c r="FB706" s="482"/>
      <c r="FC706" s="482"/>
      <c r="FD706" s="482"/>
      <c r="FE706" s="482"/>
      <c r="FF706" s="498"/>
      <c r="FG706" s="487"/>
      <c r="FH706" s="487"/>
      <c r="FI706" s="487"/>
      <c r="FJ706" s="487"/>
      <c r="FK706" s="487"/>
      <c r="FL706" s="487"/>
      <c r="FM706" s="487"/>
      <c r="FN706" s="487"/>
      <c r="FO706" s="487"/>
      <c r="FP706" s="487"/>
      <c r="FQ706" s="499"/>
      <c r="FR706" s="499"/>
      <c r="FS706" s="487"/>
      <c r="FT706" s="487"/>
      <c r="FU706" s="487"/>
      <c r="FV706" s="487"/>
      <c r="FW706" s="487"/>
      <c r="FX706" s="487"/>
      <c r="FY706" s="487"/>
      <c r="FZ706" s="487"/>
      <c r="GA706" s="482"/>
      <c r="GB706" s="482"/>
      <c r="GC706" s="482"/>
      <c r="GD706" s="482"/>
      <c r="GE706" s="482"/>
      <c r="GF706" s="482"/>
      <c r="GG706" s="482"/>
      <c r="GH706" s="482"/>
      <c r="GI706" s="482"/>
      <c r="GJ706" s="482"/>
      <c r="GK706" s="482"/>
      <c r="GL706" s="482"/>
      <c r="GM706" s="482"/>
      <c r="GN706" s="482"/>
      <c r="GO706" s="482"/>
      <c r="GP706" s="482"/>
      <c r="GQ706" s="482"/>
      <c r="GR706" s="482"/>
      <c r="GS706" s="482"/>
      <c r="GT706" s="482"/>
      <c r="GU706" s="482"/>
      <c r="GV706" s="482"/>
      <c r="GW706" s="482"/>
      <c r="GX706" s="482"/>
      <c r="GY706" s="482"/>
      <c r="GZ706" s="482"/>
      <c r="HA706" s="482"/>
      <c r="HB706" s="482"/>
      <c r="HC706" s="482"/>
      <c r="HD706" s="482"/>
      <c r="HE706" s="482"/>
      <c r="HF706" s="482"/>
      <c r="HG706" s="482"/>
      <c r="HH706" s="482"/>
      <c r="HI706" s="482"/>
      <c r="HJ706" s="482"/>
      <c r="HK706" s="482"/>
      <c r="HL706" s="482"/>
      <c r="HM706" s="482"/>
      <c r="HN706" s="482"/>
      <c r="HO706" s="482"/>
      <c r="HP706" s="482"/>
      <c r="HQ706" s="482"/>
      <c r="HR706" s="482"/>
      <c r="HS706" s="482"/>
      <c r="HT706" s="482"/>
      <c r="HU706" s="482"/>
      <c r="HV706" s="482"/>
      <c r="HW706" s="482"/>
      <c r="HX706" s="482"/>
      <c r="HY706" s="482"/>
      <c r="HZ706" s="482"/>
      <c r="IA706" s="482"/>
      <c r="IB706" s="482"/>
      <c r="IC706" s="482"/>
      <c r="ID706" s="482"/>
      <c r="IE706" s="482"/>
      <c r="IF706" s="482"/>
      <c r="IG706" s="482"/>
      <c r="IH706" s="482"/>
      <c r="II706" s="482"/>
      <c r="IJ706" s="482"/>
      <c r="IK706" s="482"/>
      <c r="IL706" s="482"/>
      <c r="IM706" s="482"/>
      <c r="IN706" s="482"/>
      <c r="IO706" s="482"/>
      <c r="IP706" s="482"/>
      <c r="IQ706" s="482"/>
      <c r="IR706" s="482"/>
      <c r="IS706" s="482"/>
      <c r="IT706" s="482"/>
      <c r="IU706" s="482"/>
      <c r="IV706" s="482"/>
      <c r="IW706" s="482"/>
      <c r="IX706" s="482"/>
      <c r="IY706" s="482"/>
      <c r="IZ706" s="482"/>
      <c r="JA706" s="482"/>
      <c r="JB706" s="482"/>
      <c r="JC706" s="482"/>
    </row>
    <row r="707" spans="1:264" ht="18.95" customHeight="1">
      <c r="A707" s="13" t="s">
        <v>494</v>
      </c>
      <c r="B707" s="503"/>
      <c r="C707" s="506"/>
      <c r="D707" s="506"/>
      <c r="E707" s="509"/>
      <c r="F707" s="509"/>
      <c r="G707" s="509">
        <v>0</v>
      </c>
      <c r="H707" s="506"/>
      <c r="I707" s="506"/>
      <c r="J707" s="482"/>
      <c r="K707" s="482"/>
      <c r="L707" s="482"/>
      <c r="M707" s="482"/>
      <c r="N707" s="510"/>
      <c r="O707" s="13"/>
      <c r="P707" s="496"/>
      <c r="Q707" s="496"/>
      <c r="R707" s="489"/>
      <c r="S707" s="489"/>
      <c r="T707" s="489"/>
      <c r="U707" s="489"/>
      <c r="V707" s="489"/>
      <c r="W707" s="497"/>
      <c r="X707" s="489"/>
      <c r="Y707" s="489"/>
      <c r="Z707" s="489"/>
      <c r="AA707" s="489"/>
      <c r="AB707" s="487"/>
      <c r="AC707" s="487"/>
      <c r="AD707" s="487"/>
      <c r="AE707" s="487"/>
      <c r="AF707" s="487"/>
      <c r="AG707" s="487"/>
      <c r="AH707" s="487"/>
      <c r="AI707" s="487"/>
      <c r="AJ707" s="487"/>
      <c r="AK707" s="487"/>
      <c r="AL707" s="487"/>
      <c r="AM707" s="487"/>
      <c r="AN707" s="487"/>
      <c r="AO707" s="487"/>
      <c r="AP707" s="487"/>
      <c r="AQ707" s="487"/>
      <c r="AR707" s="487"/>
      <c r="AS707" s="487"/>
      <c r="AT707" s="487"/>
      <c r="AU707" s="487"/>
      <c r="AV707" s="487"/>
      <c r="AW707" s="487"/>
      <c r="AX707" s="487"/>
      <c r="AY707" s="487"/>
      <c r="AZ707" s="487"/>
      <c r="BA707" s="487"/>
      <c r="BB707" s="487"/>
      <c r="BC707" s="487"/>
      <c r="BD707" s="487"/>
      <c r="BE707" s="487"/>
      <c r="BF707" s="487"/>
      <c r="BG707" s="487"/>
      <c r="BH707" s="487"/>
      <c r="BI707" s="487"/>
      <c r="BJ707" s="487"/>
      <c r="BK707" s="487"/>
      <c r="BL707" s="487"/>
      <c r="BM707" s="487"/>
      <c r="BN707" s="487"/>
      <c r="BO707" s="487"/>
      <c r="BP707" s="487"/>
      <c r="BQ707" s="482"/>
      <c r="BR707" s="482"/>
      <c r="BS707" s="482"/>
      <c r="BT707" s="482"/>
      <c r="BU707" s="482"/>
      <c r="BV707" s="482"/>
      <c r="BW707" s="482"/>
      <c r="BX707" s="482"/>
      <c r="BY707" s="482"/>
      <c r="BZ707" s="482"/>
      <c r="CA707" s="482"/>
      <c r="CB707" s="482"/>
      <c r="CC707" s="482"/>
      <c r="CD707" s="482"/>
      <c r="CE707" s="482"/>
      <c r="CF707" s="487"/>
      <c r="CG707" s="487"/>
      <c r="CH707" s="487"/>
      <c r="CI707" s="487"/>
      <c r="CJ707" s="487"/>
      <c r="CK707" s="487"/>
      <c r="CL707" s="487"/>
      <c r="CM707" s="487"/>
      <c r="CN707" s="487"/>
      <c r="CO707" s="487"/>
      <c r="CP707" s="487"/>
      <c r="CQ707" s="487"/>
      <c r="CR707" s="482"/>
      <c r="CS707" s="482"/>
      <c r="CT707" s="482"/>
      <c r="CU707" s="482"/>
      <c r="CV707" s="482"/>
      <c r="CW707" s="482"/>
      <c r="CX707" s="482"/>
      <c r="CY707" s="482"/>
      <c r="CZ707" s="482"/>
      <c r="DA707" s="487"/>
      <c r="DB707" s="487"/>
      <c r="DC707" s="487"/>
      <c r="DD707" s="487"/>
      <c r="DE707" s="487"/>
      <c r="DF707" s="487"/>
      <c r="DG707" s="487"/>
      <c r="DH707" s="487"/>
      <c r="DI707" s="487"/>
      <c r="DJ707" s="487"/>
      <c r="DK707" s="487"/>
      <c r="DL707" s="487"/>
      <c r="DM707" s="487"/>
      <c r="DN707" s="487"/>
      <c r="DO707" s="487"/>
      <c r="DP707" s="487"/>
      <c r="DQ707" s="487"/>
      <c r="DR707" s="487"/>
      <c r="DS707" s="487"/>
      <c r="DT707" s="487"/>
      <c r="DU707" s="487"/>
      <c r="DV707" s="487"/>
      <c r="DW707" s="487"/>
      <c r="DX707" s="487"/>
      <c r="DY707" s="487"/>
      <c r="DZ707" s="487"/>
      <c r="EA707" s="487"/>
      <c r="EB707" s="487"/>
      <c r="EC707" s="487"/>
      <c r="ED707" s="487"/>
      <c r="EE707" s="487"/>
      <c r="EF707" s="487"/>
      <c r="EG707" s="487"/>
      <c r="EH707" s="487"/>
      <c r="EI707" s="487"/>
      <c r="EJ707" s="487"/>
      <c r="EK707" s="487"/>
      <c r="EL707" s="482"/>
      <c r="EM707" s="482"/>
      <c r="EN707" s="482"/>
      <c r="EO707" s="482"/>
      <c r="EP707" s="482"/>
      <c r="EQ707" s="482"/>
      <c r="ER707" s="482"/>
      <c r="ES707" s="482"/>
      <c r="ET707" s="482"/>
      <c r="EU707" s="482"/>
      <c r="EV707" s="482"/>
      <c r="EW707" s="482"/>
      <c r="EX707" s="482"/>
      <c r="EY707" s="482"/>
      <c r="EZ707" s="482"/>
      <c r="FA707" s="482"/>
      <c r="FB707" s="482"/>
      <c r="FC707" s="482"/>
      <c r="FD707" s="482"/>
      <c r="FE707" s="482"/>
      <c r="FF707" s="498"/>
      <c r="FG707" s="487"/>
      <c r="FH707" s="487"/>
      <c r="FI707" s="487"/>
      <c r="FJ707" s="487"/>
      <c r="FK707" s="487"/>
      <c r="FL707" s="487"/>
      <c r="FM707" s="487"/>
      <c r="FN707" s="487"/>
      <c r="FO707" s="487"/>
      <c r="FP707" s="487"/>
      <c r="FQ707" s="499"/>
      <c r="FR707" s="499"/>
      <c r="FS707" s="487"/>
      <c r="FT707" s="487"/>
      <c r="FU707" s="487"/>
      <c r="FV707" s="487"/>
      <c r="FW707" s="487"/>
      <c r="FX707" s="487"/>
      <c r="FY707" s="487"/>
      <c r="FZ707" s="487"/>
      <c r="GA707" s="482"/>
      <c r="GB707" s="482"/>
      <c r="GC707" s="482"/>
      <c r="GD707" s="482"/>
      <c r="GE707" s="482"/>
      <c r="GF707" s="482"/>
      <c r="GG707" s="482"/>
      <c r="GH707" s="482"/>
      <c r="GI707" s="482"/>
      <c r="GJ707" s="482"/>
      <c r="GK707" s="482"/>
      <c r="GL707" s="482"/>
      <c r="GM707" s="482"/>
      <c r="GN707" s="482"/>
      <c r="GO707" s="482"/>
      <c r="GP707" s="482"/>
      <c r="GQ707" s="482"/>
      <c r="GR707" s="482"/>
      <c r="GS707" s="482"/>
      <c r="GT707" s="482"/>
      <c r="GU707" s="482"/>
      <c r="GV707" s="482"/>
      <c r="GW707" s="482"/>
      <c r="GX707" s="482"/>
      <c r="GY707" s="482"/>
      <c r="GZ707" s="482"/>
      <c r="HA707" s="482"/>
      <c r="HB707" s="482"/>
      <c r="HC707" s="482"/>
      <c r="HD707" s="482"/>
      <c r="HE707" s="482"/>
      <c r="HF707" s="482"/>
      <c r="HG707" s="482"/>
      <c r="HH707" s="482"/>
      <c r="HI707" s="482"/>
      <c r="HJ707" s="482"/>
      <c r="HK707" s="482"/>
      <c r="HL707" s="482"/>
      <c r="HM707" s="482"/>
      <c r="HN707" s="482"/>
      <c r="HO707" s="482"/>
      <c r="HP707" s="482"/>
      <c r="HQ707" s="482"/>
      <c r="HR707" s="482"/>
      <c r="HS707" s="482"/>
      <c r="HT707" s="482"/>
      <c r="HU707" s="482"/>
      <c r="HV707" s="482"/>
      <c r="HW707" s="482"/>
      <c r="HX707" s="482"/>
      <c r="HY707" s="482"/>
      <c r="HZ707" s="482"/>
      <c r="IA707" s="482"/>
      <c r="IB707" s="482"/>
      <c r="IC707" s="482"/>
      <c r="ID707" s="482"/>
      <c r="IE707" s="482"/>
      <c r="IF707" s="482"/>
      <c r="IG707" s="482"/>
      <c r="IH707" s="482"/>
      <c r="II707" s="482"/>
      <c r="IJ707" s="482"/>
      <c r="IK707" s="482"/>
      <c r="IL707" s="482"/>
      <c r="IM707" s="482"/>
      <c r="IN707" s="482"/>
      <c r="IO707" s="482"/>
      <c r="IP707" s="482"/>
      <c r="IQ707" s="482"/>
      <c r="IR707" s="482"/>
      <c r="IS707" s="482"/>
      <c r="IT707" s="482"/>
      <c r="IU707" s="482"/>
      <c r="IV707" s="482"/>
      <c r="IW707" s="482"/>
      <c r="IX707" s="482"/>
      <c r="IY707" s="482"/>
      <c r="IZ707" s="482"/>
      <c r="JA707" s="482"/>
      <c r="JB707" s="482"/>
      <c r="JC707" s="482"/>
    </row>
    <row r="708" spans="1:264" ht="18.95" customHeight="1">
      <c r="A708" s="13" t="s">
        <v>495</v>
      </c>
      <c r="B708" s="503"/>
      <c r="C708" s="501"/>
      <c r="D708" s="501"/>
      <c r="E708" s="502"/>
      <c r="F708" s="502"/>
      <c r="G708" s="502"/>
      <c r="H708" s="501"/>
      <c r="I708" s="501"/>
      <c r="J708" s="482"/>
      <c r="K708" s="482"/>
      <c r="L708" s="482"/>
      <c r="M708" s="482"/>
      <c r="N708" s="511"/>
      <c r="O708" s="13"/>
      <c r="P708" s="496"/>
      <c r="Q708" s="496"/>
      <c r="R708" s="489"/>
      <c r="S708" s="489"/>
      <c r="T708" s="489"/>
      <c r="U708" s="489"/>
      <c r="V708" s="489"/>
      <c r="W708" s="497"/>
      <c r="X708" s="489"/>
      <c r="Y708" s="489"/>
      <c r="Z708" s="489"/>
      <c r="AA708" s="489"/>
      <c r="AB708" s="487"/>
      <c r="AC708" s="487"/>
      <c r="AD708" s="487"/>
      <c r="AE708" s="487"/>
      <c r="AF708" s="487"/>
      <c r="AG708" s="487"/>
      <c r="AH708" s="487"/>
      <c r="AI708" s="487"/>
      <c r="AJ708" s="487"/>
      <c r="AK708" s="487"/>
      <c r="AL708" s="487"/>
      <c r="AM708" s="487"/>
      <c r="AN708" s="487"/>
      <c r="AO708" s="487"/>
      <c r="AP708" s="487"/>
      <c r="AQ708" s="487"/>
      <c r="AR708" s="487"/>
      <c r="AS708" s="487"/>
      <c r="AT708" s="487"/>
      <c r="AU708" s="487"/>
      <c r="AV708" s="487"/>
      <c r="AW708" s="487"/>
      <c r="AX708" s="487"/>
      <c r="AY708" s="487"/>
      <c r="AZ708" s="487"/>
      <c r="BA708" s="487"/>
      <c r="BB708" s="487"/>
      <c r="BC708" s="487"/>
      <c r="BD708" s="487"/>
      <c r="BE708" s="487"/>
      <c r="BF708" s="487"/>
      <c r="BG708" s="487"/>
      <c r="BH708" s="487"/>
      <c r="BI708" s="487"/>
      <c r="BJ708" s="487"/>
      <c r="BK708" s="487"/>
      <c r="BL708" s="487"/>
      <c r="BM708" s="487"/>
      <c r="BN708" s="487"/>
      <c r="BO708" s="487"/>
      <c r="BP708" s="487"/>
      <c r="BQ708" s="482"/>
      <c r="BR708" s="482"/>
      <c r="BS708" s="482"/>
      <c r="BT708" s="482"/>
      <c r="BU708" s="482"/>
      <c r="BV708" s="482"/>
      <c r="BW708" s="482"/>
      <c r="BX708" s="482"/>
      <c r="BY708" s="482"/>
      <c r="BZ708" s="482"/>
      <c r="CA708" s="482"/>
      <c r="CB708" s="482"/>
      <c r="CC708" s="482"/>
      <c r="CD708" s="482"/>
      <c r="CE708" s="482"/>
      <c r="CF708" s="487"/>
      <c r="CG708" s="487"/>
      <c r="CH708" s="487"/>
      <c r="CI708" s="487"/>
      <c r="CJ708" s="487"/>
      <c r="CK708" s="487"/>
      <c r="CL708" s="487"/>
      <c r="CM708" s="487"/>
      <c r="CN708" s="487"/>
      <c r="CO708" s="487"/>
      <c r="CP708" s="487"/>
      <c r="CQ708" s="487"/>
      <c r="CR708" s="482"/>
      <c r="CS708" s="482"/>
      <c r="CT708" s="482"/>
      <c r="CU708" s="482"/>
      <c r="CV708" s="482"/>
      <c r="CW708" s="482"/>
      <c r="CX708" s="482"/>
      <c r="CY708" s="482"/>
      <c r="CZ708" s="482"/>
      <c r="DA708" s="487"/>
      <c r="DB708" s="487"/>
      <c r="DC708" s="487"/>
      <c r="DD708" s="487"/>
      <c r="DE708" s="487"/>
      <c r="DF708" s="487"/>
      <c r="DG708" s="487"/>
      <c r="DH708" s="487"/>
      <c r="DI708" s="487"/>
      <c r="DJ708" s="487"/>
      <c r="DK708" s="487"/>
      <c r="DL708" s="487"/>
      <c r="DM708" s="487"/>
      <c r="DN708" s="487"/>
      <c r="DO708" s="487"/>
      <c r="DP708" s="487"/>
      <c r="DQ708" s="487"/>
      <c r="DR708" s="487"/>
      <c r="DS708" s="487"/>
      <c r="DT708" s="487"/>
      <c r="DU708" s="487"/>
      <c r="DV708" s="487"/>
      <c r="DW708" s="487"/>
      <c r="DX708" s="487"/>
      <c r="DY708" s="487"/>
      <c r="DZ708" s="487"/>
      <c r="EA708" s="487"/>
      <c r="EB708" s="487"/>
      <c r="EC708" s="487"/>
      <c r="ED708" s="487"/>
      <c r="EE708" s="487"/>
      <c r="EF708" s="487"/>
      <c r="EG708" s="487"/>
      <c r="EH708" s="487"/>
      <c r="EI708" s="487"/>
      <c r="EJ708" s="487"/>
      <c r="EK708" s="487"/>
      <c r="EL708" s="482"/>
      <c r="EM708" s="482"/>
      <c r="EN708" s="482"/>
      <c r="EO708" s="482"/>
      <c r="EP708" s="482"/>
      <c r="EQ708" s="482"/>
      <c r="ER708" s="482"/>
      <c r="ES708" s="482"/>
      <c r="ET708" s="482"/>
      <c r="EU708" s="482"/>
      <c r="EV708" s="482"/>
      <c r="EW708" s="482"/>
      <c r="EX708" s="482"/>
      <c r="EY708" s="482"/>
      <c r="EZ708" s="482"/>
      <c r="FA708" s="482"/>
      <c r="FB708" s="482"/>
      <c r="FC708" s="482"/>
      <c r="FD708" s="482"/>
      <c r="FE708" s="482"/>
      <c r="FF708" s="498"/>
      <c r="FG708" s="487"/>
      <c r="FH708" s="487"/>
      <c r="FI708" s="487"/>
      <c r="FJ708" s="487"/>
      <c r="FK708" s="487"/>
      <c r="FL708" s="487"/>
      <c r="FM708" s="487"/>
      <c r="FN708" s="487"/>
      <c r="FO708" s="487"/>
      <c r="FP708" s="487"/>
      <c r="FQ708" s="499"/>
      <c r="FR708" s="499"/>
      <c r="FS708" s="487"/>
      <c r="FT708" s="487"/>
      <c r="FU708" s="487"/>
      <c r="FV708" s="487"/>
      <c r="FW708" s="487"/>
      <c r="FX708" s="487"/>
      <c r="FY708" s="487"/>
      <c r="FZ708" s="487"/>
      <c r="GA708" s="482"/>
      <c r="GB708" s="482"/>
      <c r="GC708" s="482"/>
      <c r="GD708" s="482"/>
      <c r="GE708" s="482"/>
      <c r="GF708" s="482"/>
      <c r="GG708" s="482"/>
      <c r="GH708" s="482"/>
      <c r="GI708" s="482"/>
      <c r="GJ708" s="482"/>
      <c r="GK708" s="482"/>
      <c r="GL708" s="482"/>
      <c r="GM708" s="482"/>
      <c r="GN708" s="482"/>
      <c r="GO708" s="482"/>
      <c r="GP708" s="482"/>
      <c r="GQ708" s="482"/>
      <c r="GR708" s="482"/>
      <c r="GS708" s="482"/>
      <c r="GT708" s="482"/>
      <c r="GU708" s="482"/>
      <c r="GV708" s="482"/>
      <c r="GW708" s="482"/>
      <c r="GX708" s="482"/>
      <c r="GY708" s="482"/>
      <c r="GZ708" s="482"/>
      <c r="HA708" s="482"/>
      <c r="HB708" s="482"/>
      <c r="HC708" s="482"/>
      <c r="HD708" s="482"/>
      <c r="HE708" s="482"/>
      <c r="HF708" s="482"/>
      <c r="HG708" s="482"/>
      <c r="HH708" s="482"/>
      <c r="HI708" s="482"/>
      <c r="HJ708" s="482"/>
      <c r="HK708" s="482"/>
      <c r="HL708" s="482"/>
      <c r="HM708" s="482"/>
      <c r="HN708" s="482"/>
      <c r="HO708" s="482"/>
      <c r="HP708" s="482"/>
      <c r="HQ708" s="482"/>
      <c r="HR708" s="482"/>
      <c r="HS708" s="482"/>
      <c r="HT708" s="482"/>
      <c r="HU708" s="482"/>
      <c r="HV708" s="482"/>
      <c r="HW708" s="482"/>
      <c r="HX708" s="482"/>
      <c r="HY708" s="482"/>
      <c r="HZ708" s="482"/>
      <c r="IA708" s="482"/>
      <c r="IB708" s="482"/>
      <c r="IC708" s="482"/>
      <c r="ID708" s="482"/>
      <c r="IE708" s="482"/>
      <c r="IF708" s="482"/>
      <c r="IG708" s="482"/>
      <c r="IH708" s="482"/>
      <c r="II708" s="482"/>
      <c r="IJ708" s="482"/>
      <c r="IK708" s="482"/>
      <c r="IL708" s="482"/>
      <c r="IM708" s="482"/>
      <c r="IN708" s="482"/>
      <c r="IO708" s="482"/>
      <c r="IP708" s="482"/>
      <c r="IQ708" s="482"/>
      <c r="IR708" s="482"/>
      <c r="IS708" s="482"/>
      <c r="IT708" s="482"/>
      <c r="IU708" s="482"/>
      <c r="IV708" s="482"/>
      <c r="IW708" s="482"/>
      <c r="IX708" s="482"/>
      <c r="IY708" s="482"/>
      <c r="IZ708" s="482"/>
      <c r="JA708" s="482"/>
      <c r="JB708" s="482"/>
      <c r="JC708" s="482"/>
    </row>
    <row r="709" spans="1:264" ht="18.95" customHeight="1">
      <c r="A709" s="13" t="s">
        <v>496</v>
      </c>
      <c r="B709" s="503"/>
      <c r="C709" s="506"/>
      <c r="D709" s="506"/>
      <c r="E709" s="509"/>
      <c r="F709" s="509"/>
      <c r="G709" s="509"/>
      <c r="H709" s="506"/>
      <c r="I709" s="506"/>
      <c r="J709" s="482"/>
      <c r="K709" s="482"/>
      <c r="L709" s="482"/>
      <c r="M709" s="482"/>
      <c r="N709" s="512"/>
      <c r="O709" s="13"/>
      <c r="P709" s="496"/>
      <c r="Q709" s="496"/>
      <c r="R709" s="489"/>
      <c r="S709" s="489"/>
      <c r="T709" s="489"/>
      <c r="U709" s="489"/>
      <c r="V709" s="489"/>
      <c r="W709" s="497"/>
      <c r="X709" s="489"/>
      <c r="Y709" s="489"/>
      <c r="Z709" s="489"/>
      <c r="AA709" s="489"/>
      <c r="AB709" s="487"/>
      <c r="AC709" s="487"/>
      <c r="AD709" s="487"/>
      <c r="AE709" s="487"/>
      <c r="AF709" s="487"/>
      <c r="AG709" s="487"/>
      <c r="AH709" s="487"/>
      <c r="AI709" s="487"/>
      <c r="AJ709" s="487"/>
      <c r="AK709" s="487"/>
      <c r="AL709" s="487"/>
      <c r="AM709" s="487"/>
      <c r="AN709" s="487"/>
      <c r="AO709" s="487"/>
      <c r="AP709" s="487"/>
      <c r="AQ709" s="487"/>
      <c r="AR709" s="487"/>
      <c r="AS709" s="487"/>
      <c r="AT709" s="487"/>
      <c r="AU709" s="487"/>
      <c r="AV709" s="487"/>
      <c r="AW709" s="487"/>
      <c r="AX709" s="487"/>
      <c r="AY709" s="487"/>
      <c r="AZ709" s="487"/>
      <c r="BA709" s="487"/>
      <c r="BB709" s="487"/>
      <c r="BC709" s="487"/>
      <c r="BD709" s="487"/>
      <c r="BE709" s="487"/>
      <c r="BF709" s="487"/>
      <c r="BG709" s="487"/>
      <c r="BH709" s="487"/>
      <c r="BI709" s="487"/>
      <c r="BJ709" s="487"/>
      <c r="BK709" s="487"/>
      <c r="BL709" s="487"/>
      <c r="BM709" s="487"/>
      <c r="BN709" s="487"/>
      <c r="BO709" s="487"/>
      <c r="BP709" s="487"/>
      <c r="BQ709" s="482"/>
      <c r="BR709" s="482"/>
      <c r="BS709" s="482"/>
      <c r="BT709" s="482"/>
      <c r="BU709" s="482"/>
      <c r="BV709" s="482"/>
      <c r="BW709" s="482"/>
      <c r="BX709" s="482"/>
      <c r="BY709" s="482"/>
      <c r="BZ709" s="482"/>
      <c r="CA709" s="482"/>
      <c r="CB709" s="482"/>
      <c r="CC709" s="482"/>
      <c r="CD709" s="482"/>
      <c r="CE709" s="482"/>
      <c r="CF709" s="487"/>
      <c r="CG709" s="487"/>
      <c r="CH709" s="487"/>
      <c r="CI709" s="487"/>
      <c r="CJ709" s="487"/>
      <c r="CK709" s="487"/>
      <c r="CL709" s="487"/>
      <c r="CM709" s="487"/>
      <c r="CN709" s="487"/>
      <c r="CO709" s="487"/>
      <c r="CP709" s="487"/>
      <c r="CQ709" s="487"/>
      <c r="CR709" s="482"/>
      <c r="CS709" s="482"/>
      <c r="CT709" s="482"/>
      <c r="CU709" s="482"/>
      <c r="CV709" s="482"/>
      <c r="CW709" s="482"/>
      <c r="CX709" s="482"/>
      <c r="CY709" s="482"/>
      <c r="CZ709" s="482"/>
      <c r="DA709" s="487"/>
      <c r="DB709" s="487"/>
      <c r="DC709" s="487"/>
      <c r="DD709" s="487"/>
      <c r="DE709" s="487"/>
      <c r="DF709" s="487"/>
      <c r="DG709" s="487"/>
      <c r="DH709" s="487"/>
      <c r="DI709" s="487"/>
      <c r="DJ709" s="487"/>
      <c r="DK709" s="487"/>
      <c r="DL709" s="487"/>
      <c r="DM709" s="487"/>
      <c r="DN709" s="487"/>
      <c r="DO709" s="487"/>
      <c r="DP709" s="487"/>
      <c r="DQ709" s="487"/>
      <c r="DR709" s="487"/>
      <c r="DS709" s="487"/>
      <c r="DT709" s="487"/>
      <c r="DU709" s="487"/>
      <c r="DV709" s="487"/>
      <c r="DW709" s="487"/>
      <c r="DX709" s="487"/>
      <c r="DY709" s="487"/>
      <c r="DZ709" s="487"/>
      <c r="EA709" s="487"/>
      <c r="EB709" s="487"/>
      <c r="EC709" s="487"/>
      <c r="ED709" s="487"/>
      <c r="EE709" s="487"/>
      <c r="EF709" s="487"/>
      <c r="EG709" s="487"/>
      <c r="EH709" s="487"/>
      <c r="EI709" s="487"/>
      <c r="EJ709" s="487"/>
      <c r="EK709" s="487"/>
      <c r="EL709" s="482"/>
      <c r="EM709" s="482"/>
      <c r="EN709" s="482"/>
      <c r="EO709" s="482"/>
      <c r="EP709" s="482"/>
      <c r="EQ709" s="482"/>
      <c r="ER709" s="482"/>
      <c r="ES709" s="482"/>
      <c r="ET709" s="482"/>
      <c r="EU709" s="482"/>
      <c r="EV709" s="482"/>
      <c r="EW709" s="482"/>
      <c r="EX709" s="482"/>
      <c r="EY709" s="482"/>
      <c r="EZ709" s="482"/>
      <c r="FA709" s="482"/>
      <c r="FB709" s="482"/>
      <c r="FC709" s="482"/>
      <c r="FD709" s="482"/>
      <c r="FE709" s="482"/>
      <c r="FF709" s="498"/>
      <c r="FG709" s="487"/>
      <c r="FH709" s="487"/>
      <c r="FI709" s="487"/>
      <c r="FJ709" s="487"/>
      <c r="FK709" s="487"/>
      <c r="FL709" s="487"/>
      <c r="FM709" s="487"/>
      <c r="FN709" s="487"/>
      <c r="FO709" s="487"/>
      <c r="FP709" s="487"/>
      <c r="FQ709" s="499"/>
      <c r="FR709" s="499"/>
      <c r="FS709" s="487"/>
      <c r="FT709" s="487"/>
      <c r="FU709" s="487"/>
      <c r="FV709" s="487"/>
      <c r="FW709" s="487"/>
      <c r="FX709" s="487"/>
      <c r="FY709" s="487"/>
      <c r="FZ709" s="487"/>
      <c r="GA709" s="482"/>
      <c r="GB709" s="482"/>
      <c r="GC709" s="482"/>
      <c r="GD709" s="482"/>
      <c r="GE709" s="482"/>
      <c r="GF709" s="482"/>
      <c r="GG709" s="482"/>
      <c r="GH709" s="482"/>
      <c r="GI709" s="482"/>
      <c r="GJ709" s="482"/>
      <c r="GK709" s="482"/>
      <c r="GL709" s="482"/>
      <c r="GM709" s="482"/>
      <c r="GN709" s="482"/>
      <c r="GO709" s="482"/>
      <c r="GP709" s="482"/>
      <c r="GQ709" s="482"/>
      <c r="GR709" s="482"/>
      <c r="GS709" s="482"/>
      <c r="GT709" s="482"/>
      <c r="GU709" s="482"/>
      <c r="GV709" s="482"/>
      <c r="GW709" s="482"/>
      <c r="GX709" s="482"/>
      <c r="GY709" s="482"/>
      <c r="GZ709" s="482"/>
      <c r="HA709" s="482"/>
      <c r="HB709" s="482"/>
      <c r="HC709" s="482"/>
      <c r="HD709" s="482"/>
      <c r="HE709" s="482"/>
      <c r="HF709" s="482"/>
      <c r="HG709" s="482"/>
      <c r="HH709" s="482"/>
      <c r="HI709" s="482"/>
      <c r="HJ709" s="482"/>
      <c r="HK709" s="482"/>
      <c r="HL709" s="482"/>
      <c r="HM709" s="482"/>
      <c r="HN709" s="482"/>
      <c r="HO709" s="482"/>
      <c r="HP709" s="482"/>
      <c r="HQ709" s="482"/>
      <c r="HR709" s="482"/>
      <c r="HS709" s="482"/>
      <c r="HT709" s="482"/>
      <c r="HU709" s="482"/>
      <c r="HV709" s="482"/>
      <c r="HW709" s="482"/>
      <c r="HX709" s="482"/>
      <c r="HY709" s="482"/>
      <c r="HZ709" s="482"/>
      <c r="IA709" s="482"/>
      <c r="IB709" s="482"/>
      <c r="IC709" s="482"/>
      <c r="ID709" s="482"/>
      <c r="IE709" s="482"/>
      <c r="IF709" s="482"/>
      <c r="IG709" s="482"/>
      <c r="IH709" s="482"/>
      <c r="II709" s="482"/>
      <c r="IJ709" s="482"/>
      <c r="IK709" s="482"/>
      <c r="IL709" s="482"/>
      <c r="IM709" s="482"/>
      <c r="IN709" s="482"/>
      <c r="IO709" s="482"/>
      <c r="IP709" s="482"/>
      <c r="IQ709" s="482"/>
      <c r="IR709" s="482"/>
      <c r="IS709" s="482"/>
      <c r="IT709" s="482"/>
      <c r="IU709" s="482"/>
      <c r="IV709" s="482"/>
      <c r="IW709" s="482"/>
      <c r="IX709" s="482"/>
      <c r="IY709" s="482"/>
      <c r="IZ709" s="482"/>
      <c r="JA709" s="482"/>
      <c r="JB709" s="482"/>
      <c r="JC709" s="482"/>
    </row>
    <row r="710" spans="1:264" ht="18.95" customHeight="1">
      <c r="A710" s="13" t="s">
        <v>497</v>
      </c>
      <c r="B710" s="503"/>
      <c r="C710" s="513"/>
      <c r="D710" s="513"/>
      <c r="E710" s="514"/>
      <c r="F710" s="514"/>
      <c r="G710" s="514"/>
      <c r="H710" s="513"/>
      <c r="I710" s="513"/>
      <c r="J710" s="482"/>
      <c r="K710" s="482"/>
      <c r="L710" s="482"/>
      <c r="M710" s="482"/>
      <c r="O710" s="13"/>
      <c r="P710" s="496"/>
      <c r="Q710" s="496"/>
      <c r="R710" s="489"/>
      <c r="S710" s="489"/>
      <c r="T710" s="489"/>
      <c r="U710" s="489"/>
      <c r="V710" s="489"/>
      <c r="W710" s="497"/>
      <c r="X710" s="489"/>
      <c r="Y710" s="489"/>
      <c r="Z710" s="489"/>
      <c r="AA710" s="489"/>
      <c r="AB710" s="487"/>
      <c r="AC710" s="487"/>
      <c r="AD710" s="487"/>
      <c r="AE710" s="487"/>
      <c r="AF710" s="487"/>
      <c r="AG710" s="487"/>
      <c r="AH710" s="487"/>
      <c r="AI710" s="487"/>
      <c r="AJ710" s="487"/>
      <c r="AK710" s="487"/>
      <c r="AL710" s="487"/>
      <c r="AM710" s="487"/>
      <c r="AN710" s="487"/>
      <c r="AO710" s="487"/>
      <c r="AP710" s="487"/>
      <c r="AQ710" s="487"/>
      <c r="AR710" s="487"/>
      <c r="AS710" s="487"/>
      <c r="AT710" s="487"/>
      <c r="AU710" s="487"/>
      <c r="AV710" s="487"/>
      <c r="AW710" s="487"/>
      <c r="AX710" s="487"/>
      <c r="AY710" s="487"/>
      <c r="AZ710" s="487"/>
      <c r="BA710" s="487"/>
      <c r="BB710" s="487"/>
      <c r="BC710" s="487"/>
      <c r="BD710" s="487"/>
      <c r="BE710" s="487"/>
      <c r="BF710" s="487"/>
      <c r="BG710" s="487"/>
      <c r="BH710" s="487"/>
      <c r="BI710" s="487"/>
      <c r="BJ710" s="487"/>
      <c r="BK710" s="487"/>
      <c r="BL710" s="487"/>
      <c r="BM710" s="487"/>
      <c r="BN710" s="487"/>
      <c r="BO710" s="487"/>
      <c r="BP710" s="487"/>
      <c r="BQ710" s="482"/>
      <c r="BR710" s="482"/>
      <c r="BS710" s="482"/>
      <c r="BT710" s="482"/>
      <c r="BU710" s="482"/>
      <c r="BV710" s="482"/>
      <c r="BW710" s="482"/>
      <c r="BX710" s="482"/>
      <c r="BY710" s="482"/>
      <c r="BZ710" s="482"/>
      <c r="CA710" s="482"/>
      <c r="CB710" s="482"/>
      <c r="CC710" s="482"/>
      <c r="CD710" s="482"/>
      <c r="CE710" s="482"/>
      <c r="CF710" s="487"/>
      <c r="CG710" s="487"/>
      <c r="CH710" s="487"/>
      <c r="CI710" s="487"/>
      <c r="CJ710" s="487"/>
      <c r="CK710" s="487"/>
      <c r="CL710" s="487"/>
      <c r="CM710" s="487"/>
      <c r="CN710" s="487"/>
      <c r="CO710" s="487"/>
      <c r="CP710" s="487"/>
      <c r="CQ710" s="487"/>
      <c r="CR710" s="482"/>
      <c r="CS710" s="482"/>
      <c r="CT710" s="482"/>
      <c r="CU710" s="482"/>
      <c r="CV710" s="482"/>
      <c r="CW710" s="482"/>
      <c r="CX710" s="482"/>
      <c r="CY710" s="482"/>
      <c r="CZ710" s="482"/>
      <c r="DA710" s="487"/>
      <c r="DB710" s="487"/>
      <c r="DC710" s="487"/>
      <c r="DD710" s="487"/>
      <c r="DE710" s="487"/>
      <c r="DF710" s="487"/>
      <c r="DG710" s="487"/>
      <c r="DH710" s="487"/>
      <c r="DI710" s="487"/>
      <c r="DJ710" s="487"/>
      <c r="DK710" s="487"/>
      <c r="DL710" s="487"/>
      <c r="DM710" s="487"/>
      <c r="DN710" s="487"/>
      <c r="DO710" s="487"/>
      <c r="DP710" s="487"/>
      <c r="DQ710" s="487"/>
      <c r="DR710" s="487"/>
      <c r="DS710" s="487"/>
      <c r="DT710" s="487"/>
      <c r="DU710" s="487"/>
      <c r="DV710" s="487"/>
      <c r="DW710" s="487"/>
      <c r="DX710" s="487"/>
      <c r="DY710" s="487"/>
      <c r="DZ710" s="487"/>
      <c r="EA710" s="487"/>
      <c r="EB710" s="487"/>
      <c r="EC710" s="487"/>
      <c r="ED710" s="487"/>
      <c r="EE710" s="487"/>
      <c r="EF710" s="487"/>
      <c r="EG710" s="487"/>
      <c r="EH710" s="487"/>
      <c r="EI710" s="487"/>
      <c r="EJ710" s="487"/>
      <c r="EK710" s="487"/>
      <c r="EL710" s="487"/>
      <c r="EM710" s="487"/>
      <c r="EN710" s="487"/>
      <c r="EO710" s="487"/>
      <c r="EP710" s="487"/>
      <c r="EQ710" s="487"/>
      <c r="ER710" s="487"/>
      <c r="ES710" s="482"/>
      <c r="ET710" s="487"/>
      <c r="EU710" s="487"/>
      <c r="EV710" s="487"/>
      <c r="EW710" s="487"/>
      <c r="EX710" s="487"/>
      <c r="EY710" s="487"/>
      <c r="EZ710" s="487"/>
      <c r="FA710" s="487"/>
      <c r="FB710" s="487"/>
      <c r="FC710" s="487"/>
      <c r="FD710" s="487"/>
      <c r="FE710" s="487"/>
      <c r="FF710" s="498"/>
      <c r="FG710" s="487"/>
      <c r="FH710" s="487"/>
      <c r="FI710" s="487"/>
      <c r="FJ710" s="487"/>
      <c r="FK710" s="487"/>
      <c r="FL710" s="487"/>
      <c r="FM710" s="487"/>
      <c r="FN710" s="487"/>
      <c r="FO710" s="487"/>
      <c r="FP710" s="487"/>
      <c r="FQ710" s="499"/>
      <c r="FR710" s="499"/>
      <c r="FS710" s="487"/>
      <c r="FT710" s="487"/>
      <c r="FU710" s="487"/>
      <c r="FV710" s="487"/>
      <c r="FW710" s="487"/>
      <c r="FX710" s="487"/>
      <c r="FY710" s="487"/>
      <c r="FZ710" s="487"/>
      <c r="GA710" s="482"/>
      <c r="GB710" s="482"/>
      <c r="GC710" s="482"/>
      <c r="GD710" s="482"/>
      <c r="GE710" s="482"/>
      <c r="GF710" s="482"/>
      <c r="GG710" s="482"/>
      <c r="GH710" s="482"/>
      <c r="GI710" s="482"/>
      <c r="GJ710" s="482"/>
      <c r="GK710" s="482"/>
      <c r="GL710" s="482"/>
      <c r="GM710" s="482"/>
      <c r="GN710" s="482"/>
      <c r="GO710" s="482"/>
      <c r="GP710" s="482"/>
      <c r="GQ710" s="482"/>
      <c r="GR710" s="482"/>
      <c r="GS710" s="482"/>
      <c r="GT710" s="482"/>
      <c r="GU710" s="482"/>
      <c r="GV710" s="482"/>
      <c r="GW710" s="482"/>
      <c r="GX710" s="482"/>
      <c r="GY710" s="482"/>
      <c r="GZ710" s="482"/>
      <c r="HA710" s="482"/>
      <c r="HB710" s="482"/>
      <c r="HC710" s="482"/>
      <c r="HD710" s="482"/>
      <c r="HE710" s="482"/>
      <c r="HF710" s="482"/>
      <c r="HG710" s="482"/>
      <c r="HH710" s="482"/>
      <c r="HI710" s="482"/>
      <c r="HJ710" s="482"/>
      <c r="HK710" s="482"/>
      <c r="HL710" s="482"/>
      <c r="HM710" s="482"/>
      <c r="HN710" s="482"/>
      <c r="HO710" s="482"/>
      <c r="HP710" s="482"/>
      <c r="HQ710" s="482"/>
      <c r="HR710" s="482"/>
      <c r="HS710" s="482"/>
      <c r="HT710" s="482"/>
      <c r="HU710" s="482"/>
      <c r="HV710" s="482"/>
      <c r="HW710" s="482"/>
      <c r="HX710" s="482"/>
      <c r="HY710" s="482"/>
      <c r="HZ710" s="482"/>
      <c r="IA710" s="482"/>
      <c r="IB710" s="482"/>
      <c r="IC710" s="482"/>
      <c r="ID710" s="482"/>
      <c r="IE710" s="482"/>
      <c r="IF710" s="482"/>
      <c r="IG710" s="482"/>
      <c r="IH710" s="482"/>
      <c r="II710" s="482"/>
      <c r="IJ710" s="482"/>
      <c r="IK710" s="482"/>
      <c r="IL710" s="482"/>
      <c r="IM710" s="482"/>
      <c r="IN710" s="482"/>
      <c r="IO710" s="482"/>
      <c r="IP710" s="482"/>
      <c r="IQ710" s="482"/>
      <c r="IR710" s="482"/>
      <c r="IS710" s="482"/>
      <c r="IT710" s="482"/>
      <c r="IU710" s="482"/>
      <c r="IV710" s="482"/>
      <c r="IW710" s="482"/>
      <c r="IX710" s="482"/>
      <c r="IY710" s="482"/>
      <c r="IZ710" s="482"/>
      <c r="JA710" s="482"/>
      <c r="JB710" s="482"/>
      <c r="JC710" s="482"/>
    </row>
    <row r="711" spans="1:264" ht="18.95" customHeight="1">
      <c r="A711" s="13" t="s">
        <v>498</v>
      </c>
      <c r="B711" s="503"/>
      <c r="C711" s="506"/>
      <c r="D711" s="506"/>
      <c r="E711" s="509"/>
      <c r="F711" s="509"/>
      <c r="G711" s="509"/>
      <c r="H711" s="506"/>
      <c r="I711" s="506"/>
      <c r="J711" s="482"/>
      <c r="K711" s="482"/>
      <c r="L711" s="482"/>
      <c r="M711" s="482"/>
      <c r="N711" s="482"/>
      <c r="O711" s="515"/>
      <c r="P711" s="489"/>
      <c r="Q711" s="489"/>
      <c r="R711" s="489"/>
      <c r="S711" s="489"/>
      <c r="T711" s="489"/>
      <c r="U711" s="489"/>
      <c r="V711" s="489"/>
      <c r="W711" s="497"/>
      <c r="X711" s="489"/>
      <c r="Y711" s="489"/>
      <c r="Z711" s="489"/>
      <c r="AA711" s="489"/>
      <c r="AB711" s="489"/>
      <c r="AC711" s="489"/>
      <c r="AD711" s="489"/>
      <c r="AE711" s="489"/>
      <c r="AF711" s="489"/>
      <c r="AG711" s="489"/>
      <c r="AH711" s="489"/>
      <c r="AI711" s="489"/>
      <c r="AJ711" s="489"/>
      <c r="AK711" s="489"/>
      <c r="AL711" s="489"/>
      <c r="AM711" s="489"/>
      <c r="AN711" s="489"/>
      <c r="AO711" s="489"/>
      <c r="AP711" s="489"/>
      <c r="AQ711" s="489"/>
      <c r="AR711" s="489"/>
      <c r="AS711" s="489"/>
      <c r="AT711" s="489"/>
      <c r="AU711" s="489"/>
      <c r="AV711" s="489"/>
      <c r="AW711" s="489"/>
      <c r="AX711" s="489"/>
      <c r="AY711" s="489"/>
      <c r="AZ711" s="489"/>
      <c r="BA711" s="489"/>
      <c r="BB711" s="489"/>
      <c r="BC711" s="489"/>
      <c r="BD711" s="489"/>
      <c r="BE711" s="489"/>
      <c r="BF711" s="489"/>
      <c r="BG711" s="489"/>
      <c r="BH711" s="489"/>
      <c r="BI711" s="489"/>
      <c r="BJ711" s="489"/>
      <c r="BK711" s="489"/>
      <c r="BL711" s="489"/>
      <c r="BM711" s="489"/>
      <c r="BN711" s="489"/>
      <c r="BO711" s="489"/>
      <c r="BP711" s="489"/>
      <c r="BQ711" s="489"/>
      <c r="BR711" s="489"/>
      <c r="BS711" s="489"/>
      <c r="BT711" s="489"/>
      <c r="BU711" s="489"/>
      <c r="BV711" s="489"/>
      <c r="BW711" s="489"/>
      <c r="BX711" s="516"/>
      <c r="BY711" s="516"/>
      <c r="BZ711" s="516"/>
      <c r="CA711" s="516"/>
      <c r="CB711" s="516"/>
      <c r="CC711" s="516"/>
      <c r="CD711" s="516"/>
      <c r="CE711" s="516"/>
      <c r="CF711" s="489"/>
      <c r="CG711" s="489"/>
      <c r="CH711" s="489"/>
      <c r="CI711" s="489"/>
      <c r="CJ711" s="489"/>
      <c r="CK711" s="489"/>
      <c r="CL711" s="489"/>
      <c r="CM711" s="489"/>
      <c r="CN711" s="489"/>
      <c r="CO711" s="489"/>
      <c r="CP711" s="489"/>
      <c r="CQ711" s="489"/>
      <c r="CR711" s="489"/>
      <c r="CS711" s="489"/>
      <c r="CT711" s="489"/>
      <c r="CU711" s="489"/>
      <c r="CV711" s="489"/>
      <c r="CW711" s="516"/>
      <c r="CX711" s="516"/>
      <c r="CY711" s="516"/>
      <c r="CZ711" s="516"/>
      <c r="DA711" s="489"/>
      <c r="DB711" s="489"/>
      <c r="DC711" s="489"/>
      <c r="DD711" s="489"/>
      <c r="DE711" s="489"/>
      <c r="DF711" s="489"/>
      <c r="DG711" s="489"/>
      <c r="DH711" s="489"/>
      <c r="DI711" s="489"/>
      <c r="DJ711" s="489"/>
      <c r="DK711" s="489"/>
      <c r="DL711" s="489"/>
      <c r="DM711" s="489"/>
      <c r="DN711" s="489"/>
      <c r="DO711" s="489"/>
      <c r="DP711" s="489"/>
      <c r="DQ711" s="489"/>
      <c r="DR711" s="489"/>
      <c r="DS711" s="489"/>
      <c r="DT711" s="489"/>
      <c r="DU711" s="489"/>
      <c r="DV711" s="489"/>
      <c r="DW711" s="489"/>
      <c r="DX711" s="489"/>
      <c r="DY711" s="489"/>
      <c r="DZ711" s="489"/>
      <c r="EA711" s="489"/>
      <c r="EB711" s="489"/>
      <c r="EC711" s="489"/>
      <c r="ED711" s="489"/>
      <c r="EE711" s="489"/>
      <c r="EF711" s="489"/>
      <c r="EG711" s="489"/>
      <c r="EH711" s="489"/>
      <c r="EI711" s="489"/>
      <c r="EJ711" s="489"/>
      <c r="EK711" s="489"/>
      <c r="EL711" s="489"/>
      <c r="EM711" s="489"/>
      <c r="EN711" s="489"/>
      <c r="EO711" s="489"/>
      <c r="EP711" s="489"/>
      <c r="EQ711" s="489"/>
      <c r="ER711" s="489"/>
      <c r="ES711" s="516"/>
      <c r="ET711" s="489"/>
      <c r="EU711" s="489"/>
      <c r="EV711" s="489"/>
      <c r="EW711" s="489"/>
      <c r="EX711" s="489"/>
      <c r="EY711" s="489"/>
      <c r="EZ711" s="489"/>
      <c r="FA711" s="489"/>
      <c r="FB711" s="489"/>
      <c r="FC711" s="489"/>
      <c r="FD711" s="489"/>
      <c r="FE711" s="489"/>
      <c r="FF711" s="517"/>
      <c r="FG711" s="489"/>
      <c r="FH711" s="489"/>
      <c r="FI711" s="489"/>
      <c r="FJ711" s="489"/>
      <c r="FK711" s="489"/>
      <c r="FL711" s="489"/>
      <c r="FM711" s="489"/>
      <c r="FN711" s="489"/>
      <c r="FO711" s="489"/>
      <c r="FP711" s="489"/>
      <c r="FQ711" s="518"/>
      <c r="FR711" s="518"/>
      <c r="FS711" s="489"/>
      <c r="FT711" s="489"/>
      <c r="FU711" s="489"/>
      <c r="FV711" s="489"/>
      <c r="FW711" s="489"/>
      <c r="FX711" s="489"/>
      <c r="FY711" s="489"/>
      <c r="FZ711" s="489"/>
      <c r="GA711" s="516"/>
      <c r="GB711" s="516"/>
      <c r="GC711" s="516"/>
      <c r="GD711" s="516"/>
      <c r="GE711" s="516"/>
      <c r="GF711" s="516"/>
      <c r="GG711" s="516"/>
      <c r="GH711" s="516"/>
      <c r="GI711" s="516"/>
      <c r="GJ711" s="516"/>
      <c r="GK711" s="516"/>
      <c r="GL711" s="516"/>
      <c r="GM711" s="516"/>
      <c r="GN711" s="516"/>
      <c r="GO711" s="516"/>
      <c r="GP711" s="516"/>
      <c r="GQ711" s="516"/>
      <c r="GR711" s="516"/>
      <c r="GS711" s="516"/>
      <c r="GT711" s="516"/>
      <c r="GU711" s="516"/>
      <c r="GV711" s="516"/>
      <c r="GW711" s="516"/>
      <c r="GX711" s="516"/>
      <c r="GY711" s="516"/>
      <c r="GZ711" s="516"/>
      <c r="HA711" s="516"/>
      <c r="HB711" s="516"/>
      <c r="HC711" s="516"/>
      <c r="HD711" s="516"/>
      <c r="HE711" s="516"/>
      <c r="HF711" s="516"/>
      <c r="HG711" s="516"/>
      <c r="HH711" s="516"/>
      <c r="HI711" s="516"/>
      <c r="HJ711" s="516"/>
      <c r="HK711" s="516"/>
      <c r="HL711" s="516"/>
      <c r="HM711" s="516"/>
      <c r="HN711" s="516"/>
      <c r="HO711" s="516"/>
      <c r="HP711" s="516"/>
      <c r="HQ711" s="516"/>
      <c r="HR711" s="516"/>
      <c r="HS711" s="516"/>
      <c r="HT711" s="516"/>
      <c r="HU711" s="516"/>
      <c r="HV711" s="516"/>
      <c r="HW711" s="516"/>
      <c r="HX711" s="516"/>
      <c r="HY711" s="516"/>
      <c r="HZ711" s="516"/>
      <c r="IA711" s="516"/>
      <c r="IB711" s="516"/>
      <c r="IC711" s="516"/>
      <c r="ID711" s="516"/>
      <c r="IE711" s="516"/>
      <c r="IF711" s="516"/>
      <c r="IG711" s="516"/>
      <c r="IH711" s="516"/>
      <c r="II711" s="516"/>
      <c r="IJ711" s="516"/>
      <c r="IK711" s="516"/>
      <c r="IL711" s="516"/>
      <c r="IM711" s="516"/>
      <c r="IN711" s="516"/>
      <c r="IO711" s="516"/>
      <c r="IP711" s="516"/>
      <c r="IQ711" s="516"/>
      <c r="IR711" s="516"/>
      <c r="IS711" s="516"/>
      <c r="IT711" s="516"/>
      <c r="IU711" s="516"/>
      <c r="IV711" s="516"/>
      <c r="IW711" s="516"/>
      <c r="IX711" s="516"/>
      <c r="IY711" s="516"/>
      <c r="IZ711" s="516"/>
      <c r="JA711" s="516"/>
      <c r="JB711" s="516"/>
      <c r="JC711" s="516"/>
      <c r="JD711" s="519"/>
    </row>
    <row r="712" spans="1:264" ht="18.95" customHeight="1">
      <c r="A712" s="13" t="s">
        <v>499</v>
      </c>
      <c r="B712" s="503"/>
      <c r="C712" s="506"/>
      <c r="D712" s="506"/>
      <c r="E712" s="509"/>
      <c r="F712" s="509"/>
      <c r="G712" s="509"/>
      <c r="H712" s="506"/>
      <c r="I712" s="506"/>
      <c r="J712" s="482"/>
      <c r="K712" s="482"/>
      <c r="L712" s="482"/>
      <c r="M712" s="482"/>
      <c r="N712" s="482"/>
      <c r="O712" s="515"/>
      <c r="P712" s="489"/>
      <c r="Q712" s="489"/>
      <c r="R712" s="489"/>
      <c r="S712" s="489"/>
      <c r="T712" s="489"/>
      <c r="U712" s="489"/>
      <c r="V712" s="489"/>
      <c r="W712" s="497"/>
      <c r="X712" s="489"/>
      <c r="Y712" s="489"/>
      <c r="Z712" s="489"/>
      <c r="AA712" s="489"/>
      <c r="AB712" s="489"/>
      <c r="AC712" s="489"/>
      <c r="AD712" s="489"/>
      <c r="AE712" s="489"/>
      <c r="AF712" s="489"/>
      <c r="AG712" s="489"/>
      <c r="AH712" s="489"/>
      <c r="AI712" s="489"/>
      <c r="AJ712" s="489"/>
      <c r="AK712" s="489"/>
      <c r="AL712" s="489"/>
      <c r="AM712" s="489"/>
      <c r="AN712" s="489"/>
      <c r="AO712" s="489"/>
      <c r="AP712" s="489"/>
      <c r="AQ712" s="489"/>
      <c r="AR712" s="489"/>
      <c r="AS712" s="489"/>
      <c r="AT712" s="489"/>
      <c r="AU712" s="489"/>
      <c r="AV712" s="489"/>
      <c r="AW712" s="489"/>
      <c r="AX712" s="489"/>
      <c r="AY712" s="489"/>
      <c r="AZ712" s="489"/>
      <c r="BA712" s="489"/>
      <c r="BB712" s="489"/>
      <c r="BC712" s="489"/>
      <c r="BD712" s="489"/>
      <c r="BE712" s="489"/>
      <c r="BF712" s="489"/>
      <c r="BG712" s="489"/>
      <c r="BH712" s="489"/>
      <c r="BI712" s="489"/>
      <c r="BJ712" s="489"/>
      <c r="BK712" s="489"/>
      <c r="BL712" s="489"/>
      <c r="BM712" s="489"/>
      <c r="BN712" s="489"/>
      <c r="BO712" s="489"/>
      <c r="BP712" s="489"/>
      <c r="BQ712" s="489"/>
      <c r="BR712" s="489"/>
      <c r="BS712" s="489"/>
      <c r="BT712" s="489"/>
      <c r="BU712" s="489"/>
      <c r="BV712" s="489"/>
      <c r="BW712" s="489"/>
      <c r="BX712" s="516"/>
      <c r="BY712" s="516"/>
      <c r="BZ712" s="516"/>
      <c r="CA712" s="516"/>
      <c r="CB712" s="516"/>
      <c r="CC712" s="516"/>
      <c r="CD712" s="516"/>
      <c r="CE712" s="516"/>
      <c r="CF712" s="489"/>
      <c r="CG712" s="489"/>
      <c r="CH712" s="489"/>
      <c r="CI712" s="489"/>
      <c r="CJ712" s="489"/>
      <c r="CK712" s="489"/>
      <c r="CL712" s="489"/>
      <c r="CM712" s="489"/>
      <c r="CN712" s="489"/>
      <c r="CO712" s="489"/>
      <c r="CP712" s="489"/>
      <c r="CQ712" s="489"/>
      <c r="CR712" s="489"/>
      <c r="CS712" s="489"/>
      <c r="CT712" s="489"/>
      <c r="CU712" s="489"/>
      <c r="CV712" s="489"/>
      <c r="CW712" s="516"/>
      <c r="CX712" s="516"/>
      <c r="CY712" s="516"/>
      <c r="CZ712" s="516"/>
      <c r="DA712" s="489"/>
      <c r="DB712" s="489"/>
      <c r="DC712" s="489"/>
      <c r="DD712" s="489"/>
      <c r="DE712" s="489"/>
      <c r="DF712" s="489"/>
      <c r="DG712" s="489"/>
      <c r="DH712" s="489"/>
      <c r="DI712" s="489"/>
      <c r="DJ712" s="489"/>
      <c r="DK712" s="489"/>
      <c r="DL712" s="489"/>
      <c r="DM712" s="489"/>
      <c r="DN712" s="489"/>
      <c r="DO712" s="489"/>
      <c r="DP712" s="489"/>
      <c r="DQ712" s="489"/>
      <c r="DR712" s="489"/>
      <c r="DS712" s="489"/>
      <c r="DT712" s="489"/>
      <c r="DU712" s="489"/>
      <c r="DV712" s="489"/>
      <c r="DW712" s="489"/>
      <c r="DX712" s="489"/>
      <c r="DY712" s="489"/>
      <c r="DZ712" s="489"/>
      <c r="EA712" s="489"/>
      <c r="EB712" s="489"/>
      <c r="EC712" s="489"/>
      <c r="ED712" s="489"/>
      <c r="EE712" s="489"/>
      <c r="EF712" s="489"/>
      <c r="EG712" s="489"/>
      <c r="EH712" s="489"/>
      <c r="EI712" s="489"/>
      <c r="EJ712" s="489"/>
      <c r="EK712" s="489"/>
      <c r="EL712" s="489"/>
      <c r="EM712" s="489"/>
      <c r="EN712" s="489"/>
      <c r="EO712" s="489"/>
      <c r="EP712" s="489"/>
      <c r="EQ712" s="489"/>
      <c r="ER712" s="489"/>
      <c r="ES712" s="516"/>
      <c r="ET712" s="489"/>
      <c r="EU712" s="489"/>
      <c r="EV712" s="489"/>
      <c r="EW712" s="489"/>
      <c r="EX712" s="489"/>
      <c r="EY712" s="489"/>
      <c r="EZ712" s="489"/>
      <c r="FA712" s="489"/>
      <c r="FB712" s="489"/>
      <c r="FC712" s="489"/>
      <c r="FD712" s="489"/>
      <c r="FE712" s="489"/>
      <c r="FF712" s="517"/>
      <c r="FG712" s="489"/>
      <c r="FH712" s="489"/>
      <c r="FI712" s="489"/>
      <c r="FJ712" s="489"/>
      <c r="FK712" s="489"/>
      <c r="FL712" s="489"/>
      <c r="FM712" s="489"/>
      <c r="FN712" s="489"/>
      <c r="FO712" s="489"/>
      <c r="FP712" s="489"/>
      <c r="FQ712" s="518"/>
      <c r="FR712" s="518"/>
      <c r="FS712" s="489"/>
      <c r="FT712" s="489"/>
      <c r="FU712" s="489"/>
      <c r="FV712" s="489"/>
      <c r="FW712" s="489"/>
      <c r="FX712" s="489"/>
      <c r="FY712" s="489"/>
      <c r="FZ712" s="489"/>
      <c r="GA712" s="516"/>
      <c r="GB712" s="516"/>
      <c r="GC712" s="516"/>
      <c r="GD712" s="516"/>
      <c r="GE712" s="516"/>
      <c r="GF712" s="516"/>
      <c r="GG712" s="516"/>
      <c r="GH712" s="516"/>
      <c r="GI712" s="516"/>
      <c r="GJ712" s="516"/>
      <c r="GK712" s="516"/>
      <c r="GL712" s="516"/>
      <c r="GM712" s="516"/>
      <c r="GN712" s="516"/>
      <c r="GO712" s="516"/>
      <c r="GP712" s="516"/>
      <c r="GQ712" s="516"/>
      <c r="GR712" s="516"/>
      <c r="GS712" s="516"/>
      <c r="GT712" s="516"/>
      <c r="GU712" s="516"/>
      <c r="GV712" s="516"/>
      <c r="GW712" s="516"/>
      <c r="GX712" s="516"/>
      <c r="GY712" s="516"/>
      <c r="GZ712" s="516"/>
      <c r="HA712" s="516"/>
      <c r="HB712" s="516"/>
      <c r="HC712" s="516"/>
      <c r="HD712" s="516"/>
      <c r="HE712" s="516"/>
      <c r="HF712" s="516"/>
      <c r="HG712" s="516"/>
      <c r="HH712" s="516"/>
      <c r="HI712" s="516"/>
      <c r="HJ712" s="516"/>
      <c r="HK712" s="516"/>
      <c r="HL712" s="516"/>
      <c r="HM712" s="516"/>
      <c r="HN712" s="516"/>
      <c r="HO712" s="516"/>
      <c r="HP712" s="516"/>
      <c r="HQ712" s="516"/>
      <c r="HR712" s="516"/>
      <c r="HS712" s="516"/>
      <c r="HT712" s="516"/>
      <c r="HU712" s="516"/>
      <c r="HV712" s="516"/>
      <c r="HW712" s="516"/>
      <c r="HX712" s="516"/>
      <c r="HY712" s="516"/>
      <c r="HZ712" s="516"/>
      <c r="IA712" s="516"/>
      <c r="IB712" s="516"/>
      <c r="IC712" s="516"/>
      <c r="ID712" s="516"/>
      <c r="IE712" s="516"/>
      <c r="IF712" s="516"/>
      <c r="IG712" s="516"/>
      <c r="IH712" s="516"/>
      <c r="II712" s="516"/>
      <c r="IJ712" s="516"/>
      <c r="IK712" s="516"/>
      <c r="IL712" s="516"/>
      <c r="IM712" s="516"/>
      <c r="IN712" s="516"/>
      <c r="IO712" s="516"/>
      <c r="IP712" s="516"/>
      <c r="IQ712" s="516"/>
      <c r="IR712" s="516"/>
      <c r="IS712" s="516"/>
      <c r="IT712" s="516"/>
      <c r="IU712" s="516"/>
      <c r="IV712" s="516"/>
      <c r="IW712" s="516"/>
      <c r="IX712" s="516"/>
      <c r="IY712" s="516"/>
      <c r="IZ712" s="516"/>
      <c r="JA712" s="516"/>
      <c r="JB712" s="516"/>
      <c r="JC712" s="516"/>
      <c r="JD712" s="519"/>
    </row>
    <row r="713" spans="1:264" ht="18.95" customHeight="1">
      <c r="A713" s="13" t="s">
        <v>500</v>
      </c>
      <c r="B713" s="503"/>
      <c r="C713" s="506"/>
      <c r="D713" s="506"/>
      <c r="E713" s="509"/>
      <c r="F713" s="509"/>
      <c r="G713" s="509"/>
      <c r="H713" s="506"/>
      <c r="I713" s="506"/>
      <c r="J713" s="482"/>
      <c r="K713" s="482"/>
      <c r="L713" s="482"/>
      <c r="M713" s="482"/>
      <c r="N713" s="482"/>
      <c r="O713" s="520"/>
      <c r="P713" s="521"/>
      <c r="Q713" s="489"/>
      <c r="R713" s="489"/>
      <c r="S713" s="489"/>
      <c r="T713" s="489"/>
      <c r="U713" s="489"/>
      <c r="V713" s="489"/>
      <c r="W713" s="497"/>
      <c r="X713" s="489"/>
      <c r="Y713" s="489"/>
      <c r="Z713" s="489"/>
      <c r="AA713" s="489"/>
      <c r="AB713" s="489"/>
      <c r="AC713" s="489"/>
      <c r="AD713" s="489"/>
      <c r="AE713" s="489"/>
      <c r="AF713" s="489"/>
      <c r="AG713" s="489"/>
      <c r="AH713" s="489"/>
      <c r="AI713" s="489"/>
      <c r="AJ713" s="489"/>
      <c r="AK713" s="489"/>
      <c r="AL713" s="489"/>
      <c r="AM713" s="489"/>
      <c r="AN713" s="489"/>
      <c r="AO713" s="489"/>
      <c r="AP713" s="489"/>
      <c r="AQ713" s="489"/>
      <c r="AR713" s="489"/>
      <c r="AS713" s="489"/>
      <c r="AT713" s="489"/>
      <c r="AU713" s="489"/>
      <c r="AV713" s="489"/>
      <c r="AW713" s="489"/>
      <c r="AX713" s="489"/>
      <c r="AY713" s="489"/>
      <c r="AZ713" s="489"/>
      <c r="BA713" s="489"/>
      <c r="BB713" s="489"/>
      <c r="BC713" s="489"/>
      <c r="BD713" s="489"/>
      <c r="BE713" s="489"/>
      <c r="BF713" s="489"/>
      <c r="BG713" s="489"/>
      <c r="BH713" s="489"/>
      <c r="BI713" s="489"/>
      <c r="BJ713" s="489"/>
      <c r="BK713" s="489"/>
      <c r="BL713" s="489"/>
      <c r="BM713" s="489"/>
      <c r="BN713" s="489"/>
      <c r="BO713" s="489"/>
      <c r="BP713" s="489"/>
      <c r="BQ713" s="489"/>
      <c r="BR713" s="489"/>
      <c r="BS713" s="489"/>
      <c r="BT713" s="489"/>
      <c r="BU713" s="489"/>
      <c r="BV713" s="489"/>
      <c r="BW713" s="489"/>
      <c r="BX713" s="516"/>
      <c r="BY713" s="516"/>
      <c r="BZ713" s="516"/>
      <c r="CA713" s="516"/>
      <c r="CB713" s="516"/>
      <c r="CC713" s="516"/>
      <c r="CD713" s="516"/>
      <c r="CE713" s="516"/>
      <c r="CF713" s="489"/>
      <c r="CG713" s="489"/>
      <c r="CH713" s="489"/>
      <c r="CI713" s="489"/>
      <c r="CJ713" s="489"/>
      <c r="CK713" s="489"/>
      <c r="CL713" s="489"/>
      <c r="CM713" s="489"/>
      <c r="CN713" s="489"/>
      <c r="CO713" s="489"/>
      <c r="CP713" s="489"/>
      <c r="CQ713" s="489"/>
      <c r="CR713" s="489"/>
      <c r="CS713" s="489"/>
      <c r="CT713" s="489"/>
      <c r="CU713" s="489"/>
      <c r="CV713" s="489"/>
      <c r="CW713" s="516"/>
      <c r="CX713" s="516"/>
      <c r="CY713" s="516"/>
      <c r="CZ713" s="516"/>
      <c r="DA713" s="489"/>
      <c r="DB713" s="489"/>
      <c r="DC713" s="489"/>
      <c r="DD713" s="489"/>
      <c r="DE713" s="489"/>
      <c r="DF713" s="489"/>
      <c r="DG713" s="489"/>
      <c r="DH713" s="489"/>
      <c r="DI713" s="489"/>
      <c r="DJ713" s="489"/>
      <c r="DK713" s="489"/>
      <c r="DL713" s="489"/>
      <c r="DM713" s="489"/>
      <c r="DN713" s="489"/>
      <c r="DO713" s="489"/>
      <c r="DP713" s="489"/>
      <c r="DQ713" s="489"/>
      <c r="DR713" s="489"/>
      <c r="DS713" s="489"/>
      <c r="DT713" s="489"/>
      <c r="DU713" s="489"/>
      <c r="DV713" s="489"/>
      <c r="DW713" s="489"/>
      <c r="DX713" s="489"/>
      <c r="DY713" s="489"/>
      <c r="DZ713" s="489"/>
      <c r="EA713" s="489"/>
      <c r="EB713" s="489"/>
      <c r="EC713" s="489"/>
      <c r="ED713" s="489"/>
      <c r="EE713" s="489"/>
      <c r="EF713" s="489"/>
      <c r="EG713" s="489"/>
      <c r="EH713" s="489"/>
      <c r="EI713" s="489"/>
      <c r="EJ713" s="489"/>
      <c r="EK713" s="489"/>
      <c r="EL713" s="489"/>
      <c r="EM713" s="489"/>
      <c r="EN713" s="489"/>
      <c r="EO713" s="489"/>
      <c r="EP713" s="489"/>
      <c r="EQ713" s="489"/>
      <c r="ER713" s="489"/>
      <c r="ES713" s="516"/>
      <c r="ET713" s="489"/>
      <c r="EU713" s="489"/>
      <c r="EV713" s="489"/>
      <c r="EW713" s="489"/>
      <c r="EX713" s="489"/>
      <c r="EY713" s="489"/>
      <c r="EZ713" s="489"/>
      <c r="FA713" s="489"/>
      <c r="FB713" s="489"/>
      <c r="FC713" s="489"/>
      <c r="FD713" s="489"/>
      <c r="FE713" s="489"/>
      <c r="FF713" s="517"/>
      <c r="FG713" s="489"/>
      <c r="FH713" s="489"/>
      <c r="FI713" s="489"/>
      <c r="FJ713" s="489"/>
      <c r="FK713" s="489"/>
      <c r="FL713" s="489"/>
      <c r="FM713" s="489"/>
      <c r="FN713" s="489"/>
      <c r="FO713" s="489"/>
      <c r="FP713" s="489"/>
      <c r="FQ713" s="518"/>
      <c r="FR713" s="518"/>
      <c r="FS713" s="489"/>
      <c r="FT713" s="489"/>
      <c r="FU713" s="489"/>
      <c r="FV713" s="489"/>
      <c r="FW713" s="489"/>
      <c r="FX713" s="489"/>
      <c r="FY713" s="489"/>
      <c r="FZ713" s="489"/>
      <c r="GA713" s="516"/>
      <c r="GB713" s="516"/>
      <c r="GC713" s="516"/>
      <c r="GD713" s="516"/>
      <c r="GE713" s="516"/>
      <c r="GF713" s="516"/>
      <c r="GG713" s="516"/>
      <c r="GH713" s="516"/>
      <c r="GI713" s="516"/>
      <c r="GJ713" s="516"/>
      <c r="GK713" s="516"/>
      <c r="GL713" s="516"/>
      <c r="GM713" s="516"/>
      <c r="GN713" s="516"/>
      <c r="GO713" s="516"/>
      <c r="GP713" s="516"/>
      <c r="GQ713" s="516"/>
      <c r="GR713" s="516"/>
      <c r="GS713" s="516"/>
      <c r="GT713" s="516"/>
      <c r="GU713" s="516"/>
      <c r="GV713" s="516"/>
      <c r="GW713" s="516"/>
      <c r="GX713" s="516"/>
      <c r="GY713" s="516"/>
      <c r="GZ713" s="516"/>
      <c r="HA713" s="516"/>
      <c r="HB713" s="516"/>
      <c r="HC713" s="516"/>
      <c r="HD713" s="516"/>
      <c r="HE713" s="516"/>
      <c r="HF713" s="516"/>
      <c r="HG713" s="516"/>
      <c r="HH713" s="516"/>
      <c r="HI713" s="516"/>
      <c r="HJ713" s="516"/>
      <c r="HK713" s="516"/>
      <c r="HL713" s="516"/>
      <c r="HM713" s="516"/>
      <c r="HN713" s="516"/>
      <c r="HO713" s="516"/>
      <c r="HP713" s="516"/>
      <c r="HQ713" s="516"/>
      <c r="HR713" s="516"/>
      <c r="HS713" s="516"/>
      <c r="HT713" s="516"/>
      <c r="HU713" s="516"/>
      <c r="HV713" s="516"/>
      <c r="HW713" s="516"/>
      <c r="HX713" s="516"/>
      <c r="HY713" s="516"/>
      <c r="HZ713" s="516"/>
      <c r="IA713" s="516"/>
      <c r="IB713" s="516"/>
      <c r="IC713" s="516"/>
      <c r="ID713" s="516"/>
      <c r="IE713" s="516"/>
      <c r="IF713" s="516"/>
      <c r="IG713" s="516"/>
      <c r="IH713" s="516"/>
      <c r="II713" s="516"/>
      <c r="IJ713" s="516"/>
      <c r="IK713" s="516"/>
      <c r="IL713" s="516"/>
      <c r="IM713" s="516"/>
      <c r="IN713" s="516"/>
      <c r="IO713" s="516"/>
      <c r="IP713" s="516"/>
      <c r="IQ713" s="516"/>
      <c r="IR713" s="516"/>
      <c r="IS713" s="516"/>
      <c r="IT713" s="516"/>
      <c r="IU713" s="516"/>
      <c r="IV713" s="516"/>
      <c r="IW713" s="516"/>
      <c r="IX713" s="516"/>
      <c r="IY713" s="516"/>
      <c r="IZ713" s="516"/>
      <c r="JA713" s="516"/>
      <c r="JB713" s="516"/>
      <c r="JC713" s="516"/>
      <c r="JD713" s="519"/>
    </row>
    <row r="714" spans="1:264" ht="18.95" customHeight="1">
      <c r="A714" s="13" t="s">
        <v>501</v>
      </c>
      <c r="B714" s="503"/>
      <c r="C714" s="506"/>
      <c r="D714" s="506"/>
      <c r="E714" s="509"/>
      <c r="F714" s="509"/>
      <c r="G714" s="509"/>
      <c r="H714" s="506"/>
      <c r="I714" s="506"/>
      <c r="J714" s="482"/>
      <c r="K714" s="482"/>
      <c r="L714" s="482"/>
      <c r="M714" s="482"/>
      <c r="N714" s="482"/>
      <c r="O714" s="520"/>
      <c r="P714" s="521"/>
      <c r="Q714" s="489"/>
      <c r="R714" s="489"/>
      <c r="S714" s="489"/>
      <c r="T714" s="489"/>
      <c r="U714" s="489"/>
      <c r="V714" s="489"/>
      <c r="W714" s="497"/>
      <c r="X714" s="489"/>
      <c r="Y714" s="489"/>
      <c r="Z714" s="489"/>
      <c r="AA714" s="489"/>
      <c r="AB714" s="489"/>
      <c r="AC714" s="489"/>
      <c r="AD714" s="489"/>
      <c r="AE714" s="489"/>
      <c r="AF714" s="489"/>
      <c r="AG714" s="489"/>
      <c r="AH714" s="489"/>
      <c r="AI714" s="489"/>
      <c r="AJ714" s="489"/>
      <c r="AK714" s="489"/>
      <c r="AL714" s="489"/>
      <c r="AM714" s="489"/>
      <c r="AN714" s="489"/>
      <c r="AO714" s="489"/>
      <c r="AP714" s="489"/>
      <c r="AQ714" s="489"/>
      <c r="AR714" s="489"/>
      <c r="AS714" s="489"/>
      <c r="AT714" s="489"/>
      <c r="AU714" s="489"/>
      <c r="AV714" s="489"/>
      <c r="AW714" s="489"/>
      <c r="AX714" s="489"/>
      <c r="AY714" s="489"/>
      <c r="AZ714" s="489"/>
      <c r="BA714" s="489"/>
      <c r="BB714" s="489"/>
      <c r="BC714" s="489"/>
      <c r="BD714" s="489"/>
      <c r="BE714" s="489"/>
      <c r="BF714" s="489"/>
      <c r="BG714" s="489"/>
      <c r="BH714" s="489"/>
      <c r="BI714" s="489"/>
      <c r="BJ714" s="489"/>
      <c r="BK714" s="489"/>
      <c r="BL714" s="489"/>
      <c r="BM714" s="489"/>
      <c r="BN714" s="489"/>
      <c r="BO714" s="489"/>
      <c r="BP714" s="489"/>
      <c r="BQ714" s="489"/>
      <c r="BR714" s="489"/>
      <c r="BS714" s="489"/>
      <c r="BT714" s="489"/>
      <c r="BU714" s="489"/>
      <c r="BV714" s="489"/>
      <c r="BW714" s="489"/>
      <c r="BX714" s="516"/>
      <c r="BY714" s="516"/>
      <c r="BZ714" s="516"/>
      <c r="CA714" s="516"/>
      <c r="CB714" s="516"/>
      <c r="CC714" s="516"/>
      <c r="CD714" s="516"/>
      <c r="CE714" s="516"/>
      <c r="CF714" s="489"/>
      <c r="CG714" s="489"/>
      <c r="CH714" s="489"/>
      <c r="CI714" s="489"/>
      <c r="CJ714" s="489"/>
      <c r="CK714" s="489"/>
      <c r="CL714" s="489"/>
      <c r="CM714" s="489"/>
      <c r="CN714" s="489"/>
      <c r="CO714" s="489"/>
      <c r="CP714" s="489"/>
      <c r="CQ714" s="489"/>
      <c r="CR714" s="489"/>
      <c r="CS714" s="489"/>
      <c r="CT714" s="489"/>
      <c r="CU714" s="489"/>
      <c r="CV714" s="489"/>
      <c r="CW714" s="516"/>
      <c r="CX714" s="516"/>
      <c r="CY714" s="516"/>
      <c r="CZ714" s="516"/>
      <c r="DA714" s="489"/>
      <c r="DB714" s="489"/>
      <c r="DC714" s="489"/>
      <c r="DD714" s="489"/>
      <c r="DE714" s="489"/>
      <c r="DF714" s="489"/>
      <c r="DG714" s="489"/>
      <c r="DH714" s="489"/>
      <c r="DI714" s="489"/>
      <c r="DJ714" s="489"/>
      <c r="DK714" s="489"/>
      <c r="DL714" s="489"/>
      <c r="DM714" s="489"/>
      <c r="DN714" s="489"/>
      <c r="DO714" s="489"/>
      <c r="DP714" s="489"/>
      <c r="DQ714" s="489"/>
      <c r="DR714" s="489"/>
      <c r="DS714" s="489"/>
      <c r="DT714" s="489"/>
      <c r="DU714" s="489"/>
      <c r="DV714" s="489"/>
      <c r="DW714" s="489"/>
      <c r="DX714" s="489"/>
      <c r="DY714" s="489"/>
      <c r="DZ714" s="489"/>
      <c r="EA714" s="489"/>
      <c r="EB714" s="489"/>
      <c r="EC714" s="489"/>
      <c r="ED714" s="489"/>
      <c r="EE714" s="489"/>
      <c r="EF714" s="489"/>
      <c r="EG714" s="489"/>
      <c r="EH714" s="489"/>
      <c r="EI714" s="489"/>
      <c r="EJ714" s="489"/>
      <c r="EK714" s="489"/>
      <c r="EL714" s="489"/>
      <c r="EM714" s="489"/>
      <c r="EN714" s="489"/>
      <c r="EO714" s="489"/>
      <c r="EP714" s="489"/>
      <c r="EQ714" s="489"/>
      <c r="ER714" s="489"/>
      <c r="ES714" s="516"/>
      <c r="ET714" s="489"/>
      <c r="EU714" s="489"/>
      <c r="EV714" s="489"/>
      <c r="EW714" s="489"/>
      <c r="EX714" s="489"/>
      <c r="EY714" s="489"/>
      <c r="EZ714" s="489"/>
      <c r="FA714" s="489"/>
      <c r="FB714" s="489"/>
      <c r="FC714" s="489"/>
      <c r="FD714" s="489"/>
      <c r="FE714" s="489"/>
      <c r="FF714" s="517"/>
      <c r="FG714" s="489"/>
      <c r="FH714" s="489"/>
      <c r="FI714" s="489"/>
      <c r="FJ714" s="489"/>
      <c r="FK714" s="489"/>
      <c r="FL714" s="489"/>
      <c r="FM714" s="489"/>
      <c r="FN714" s="489"/>
      <c r="FO714" s="489"/>
      <c r="FP714" s="489"/>
      <c r="FQ714" s="518"/>
      <c r="FR714" s="518"/>
      <c r="FS714" s="489"/>
      <c r="FT714" s="489"/>
      <c r="FU714" s="489"/>
      <c r="FV714" s="489"/>
      <c r="FW714" s="489"/>
      <c r="FX714" s="489"/>
      <c r="FY714" s="489"/>
      <c r="FZ714" s="489"/>
      <c r="GA714" s="516"/>
      <c r="GB714" s="516"/>
      <c r="GC714" s="516"/>
      <c r="GD714" s="516"/>
      <c r="GE714" s="516"/>
      <c r="GF714" s="516"/>
      <c r="GG714" s="516"/>
      <c r="GH714" s="516"/>
      <c r="GI714" s="516"/>
      <c r="GJ714" s="516"/>
      <c r="GK714" s="516"/>
      <c r="GL714" s="516"/>
      <c r="GM714" s="516"/>
      <c r="GN714" s="516"/>
      <c r="GO714" s="516"/>
      <c r="GP714" s="516"/>
      <c r="GQ714" s="516"/>
      <c r="GR714" s="516"/>
      <c r="GS714" s="516"/>
      <c r="GT714" s="516"/>
      <c r="GU714" s="516"/>
      <c r="GV714" s="516"/>
      <c r="GW714" s="516"/>
      <c r="GX714" s="516"/>
      <c r="GY714" s="516"/>
      <c r="GZ714" s="516"/>
      <c r="HA714" s="516"/>
      <c r="HB714" s="516"/>
      <c r="HC714" s="516"/>
      <c r="HD714" s="516"/>
      <c r="HE714" s="516"/>
      <c r="HF714" s="516"/>
      <c r="HG714" s="516"/>
      <c r="HH714" s="516"/>
      <c r="HI714" s="516"/>
      <c r="HJ714" s="516"/>
      <c r="HK714" s="516"/>
      <c r="HL714" s="516"/>
      <c r="HM714" s="516"/>
      <c r="HN714" s="516"/>
      <c r="HO714" s="516"/>
      <c r="HP714" s="516"/>
      <c r="HQ714" s="516"/>
      <c r="HR714" s="516"/>
      <c r="HS714" s="516"/>
      <c r="HT714" s="516"/>
      <c r="HU714" s="516"/>
      <c r="HV714" s="516"/>
      <c r="HW714" s="516"/>
      <c r="HX714" s="516"/>
      <c r="HY714" s="516"/>
      <c r="HZ714" s="516"/>
      <c r="IA714" s="516"/>
      <c r="IB714" s="516"/>
      <c r="IC714" s="516"/>
      <c r="ID714" s="516"/>
      <c r="IE714" s="516"/>
      <c r="IF714" s="516"/>
      <c r="IG714" s="516"/>
      <c r="IH714" s="516"/>
      <c r="II714" s="516"/>
      <c r="IJ714" s="516"/>
      <c r="IK714" s="516"/>
      <c r="IL714" s="516"/>
      <c r="IM714" s="516"/>
      <c r="IN714" s="516"/>
      <c r="IO714" s="516"/>
      <c r="IP714" s="516"/>
      <c r="IQ714" s="516"/>
      <c r="IR714" s="516"/>
      <c r="IS714" s="516"/>
      <c r="IT714" s="516"/>
      <c r="IU714" s="516"/>
      <c r="IV714" s="516"/>
      <c r="IW714" s="516"/>
      <c r="IX714" s="516"/>
      <c r="IY714" s="516"/>
      <c r="IZ714" s="516"/>
      <c r="JA714" s="516"/>
      <c r="JB714" s="516"/>
      <c r="JC714" s="516"/>
      <c r="JD714" s="519"/>
    </row>
    <row r="715" spans="1:264" ht="18.95" customHeight="1">
      <c r="A715" s="481" t="s">
        <v>502</v>
      </c>
      <c r="B715" s="482"/>
      <c r="C715" s="483"/>
      <c r="D715" s="483"/>
      <c r="E715" s="484"/>
      <c r="F715" s="484"/>
      <c r="G715" s="484"/>
      <c r="H715" s="483"/>
      <c r="I715" s="485">
        <v>0.2</v>
      </c>
      <c r="J715" s="485"/>
      <c r="K715" s="482"/>
      <c r="L715" s="482"/>
      <c r="M715" s="482"/>
      <c r="N715" s="483">
        <f>GB694</f>
        <v>347</v>
      </c>
      <c r="O715" s="515">
        <f>I715*N715</f>
        <v>69.400000000000006</v>
      </c>
      <c r="P715" s="489"/>
      <c r="Q715" s="489"/>
      <c r="R715" s="489"/>
      <c r="S715" s="489"/>
      <c r="T715" s="489"/>
      <c r="U715" s="489"/>
      <c r="V715" s="489"/>
      <c r="W715" s="497"/>
      <c r="X715" s="489"/>
      <c r="Y715" s="489"/>
      <c r="Z715" s="489"/>
      <c r="AA715" s="489"/>
      <c r="AB715" s="489"/>
      <c r="AC715" s="489"/>
      <c r="AD715" s="489"/>
      <c r="AE715" s="489"/>
      <c r="AF715" s="489"/>
      <c r="AG715" s="489"/>
      <c r="AH715" s="489"/>
      <c r="AI715" s="489"/>
      <c r="AJ715" s="489"/>
      <c r="AK715" s="489"/>
      <c r="AL715" s="489"/>
      <c r="AM715" s="489"/>
      <c r="AN715" s="489"/>
      <c r="AO715" s="489"/>
      <c r="AP715" s="489"/>
      <c r="AQ715" s="489"/>
      <c r="AR715" s="489"/>
      <c r="AS715" s="489"/>
      <c r="AT715" s="489"/>
      <c r="AU715" s="489"/>
      <c r="AV715" s="489"/>
      <c r="AW715" s="489"/>
      <c r="AX715" s="489"/>
      <c r="AY715" s="489"/>
      <c r="AZ715" s="489"/>
      <c r="BA715" s="489"/>
      <c r="BB715" s="489"/>
      <c r="BC715" s="489"/>
      <c r="BD715" s="489"/>
      <c r="BE715" s="489"/>
      <c r="BF715" s="489"/>
      <c r="BG715" s="489"/>
      <c r="BH715" s="489"/>
      <c r="BI715" s="489"/>
      <c r="BJ715" s="489"/>
      <c r="BK715" s="489"/>
      <c r="BL715" s="489"/>
      <c r="BM715" s="489"/>
      <c r="BN715" s="489"/>
      <c r="BO715" s="489"/>
      <c r="BP715" s="489"/>
      <c r="BQ715" s="489"/>
      <c r="BR715" s="489"/>
      <c r="BS715" s="489"/>
      <c r="BT715" s="489"/>
      <c r="BU715" s="489"/>
      <c r="BV715" s="489"/>
      <c r="BW715" s="489"/>
      <c r="BX715" s="516"/>
      <c r="BY715" s="516"/>
      <c r="BZ715" s="516"/>
      <c r="CA715" s="516"/>
      <c r="CB715" s="516"/>
      <c r="CC715" s="516"/>
      <c r="CD715" s="516"/>
      <c r="CE715" s="516"/>
      <c r="CF715" s="489"/>
      <c r="CG715" s="489"/>
      <c r="CH715" s="489"/>
      <c r="CI715" s="489"/>
      <c r="CJ715" s="489"/>
      <c r="CK715" s="489"/>
      <c r="CL715" s="489"/>
      <c r="CM715" s="489"/>
      <c r="CN715" s="489"/>
      <c r="CO715" s="489"/>
      <c r="CP715" s="489"/>
      <c r="CQ715" s="489"/>
      <c r="CR715" s="489"/>
      <c r="CS715" s="489"/>
      <c r="CT715" s="489"/>
      <c r="CU715" s="489"/>
      <c r="CV715" s="489"/>
      <c r="CW715" s="489"/>
      <c r="CX715" s="489"/>
      <c r="CY715" s="489"/>
      <c r="CZ715" s="489"/>
      <c r="DA715" s="489"/>
      <c r="DB715" s="489"/>
      <c r="DC715" s="489"/>
      <c r="DD715" s="489"/>
      <c r="DE715" s="489"/>
      <c r="DF715" s="489"/>
      <c r="DG715" s="489"/>
      <c r="DH715" s="489"/>
      <c r="DI715" s="489"/>
      <c r="DJ715" s="489"/>
      <c r="DK715" s="489"/>
      <c r="DL715" s="489"/>
      <c r="DM715" s="489"/>
      <c r="DN715" s="489"/>
      <c r="DO715" s="489"/>
      <c r="DP715" s="489"/>
      <c r="DQ715" s="489"/>
      <c r="DR715" s="489"/>
      <c r="DS715" s="489"/>
      <c r="DT715" s="489"/>
      <c r="DU715" s="489"/>
      <c r="DV715" s="489"/>
      <c r="DW715" s="489"/>
      <c r="DX715" s="489"/>
      <c r="DY715" s="489"/>
      <c r="DZ715" s="489"/>
      <c r="EA715" s="489"/>
      <c r="EB715" s="489"/>
      <c r="EC715" s="489"/>
      <c r="ED715" s="489"/>
      <c r="EE715" s="489"/>
      <c r="EF715" s="489"/>
      <c r="EG715" s="489"/>
      <c r="EH715" s="489"/>
      <c r="EI715" s="489"/>
      <c r="EJ715" s="489"/>
      <c r="EK715" s="489"/>
      <c r="EL715" s="489"/>
      <c r="EM715" s="489"/>
      <c r="EN715" s="489"/>
      <c r="EO715" s="489"/>
      <c r="EP715" s="489"/>
      <c r="EQ715" s="489"/>
      <c r="ER715" s="489"/>
      <c r="ES715" s="516"/>
      <c r="ET715" s="489"/>
      <c r="EU715" s="489"/>
      <c r="EV715" s="489"/>
      <c r="EW715" s="489"/>
      <c r="EX715" s="489"/>
      <c r="EY715" s="489"/>
      <c r="EZ715" s="489"/>
      <c r="FA715" s="489"/>
      <c r="FB715" s="489"/>
      <c r="FC715" s="489"/>
      <c r="FD715" s="489"/>
      <c r="FE715" s="489"/>
      <c r="FF715" s="517"/>
      <c r="FG715" s="489"/>
      <c r="FH715" s="489"/>
      <c r="FI715" s="489"/>
      <c r="FJ715" s="489"/>
      <c r="FK715" s="489"/>
      <c r="FL715" s="489"/>
      <c r="FM715" s="489"/>
      <c r="FN715" s="489"/>
      <c r="FO715" s="489"/>
      <c r="FP715" s="489"/>
      <c r="FQ715" s="518"/>
      <c r="FR715" s="518"/>
      <c r="FS715" s="489"/>
      <c r="FT715" s="489"/>
      <c r="FU715" s="489"/>
      <c r="FV715" s="489"/>
      <c r="FW715" s="489"/>
      <c r="FX715" s="489"/>
      <c r="FY715" s="489"/>
      <c r="FZ715" s="489"/>
      <c r="GA715" s="516"/>
      <c r="GB715" s="516"/>
      <c r="GC715" s="516"/>
      <c r="GD715" s="516"/>
      <c r="GE715" s="516"/>
      <c r="GF715" s="516"/>
      <c r="GG715" s="516"/>
      <c r="GH715" s="516"/>
      <c r="GI715" s="516"/>
      <c r="GJ715" s="516"/>
      <c r="GK715" s="516"/>
      <c r="GL715" s="516"/>
      <c r="GM715" s="516"/>
      <c r="GN715" s="516"/>
      <c r="GO715" s="516"/>
      <c r="GP715" s="516"/>
      <c r="GQ715" s="516"/>
      <c r="GR715" s="516"/>
      <c r="GS715" s="516"/>
      <c r="GT715" s="516"/>
      <c r="GU715" s="516"/>
      <c r="GV715" s="516"/>
      <c r="GW715" s="516"/>
      <c r="GX715" s="516"/>
      <c r="GY715" s="516"/>
      <c r="GZ715" s="516"/>
      <c r="HA715" s="516"/>
      <c r="HB715" s="516"/>
      <c r="HC715" s="516"/>
      <c r="HD715" s="516"/>
      <c r="HE715" s="516"/>
      <c r="HF715" s="516"/>
      <c r="HG715" s="516"/>
      <c r="HH715" s="516"/>
      <c r="HI715" s="516"/>
      <c r="HJ715" s="516"/>
      <c r="HK715" s="516"/>
      <c r="HL715" s="516"/>
      <c r="HM715" s="516"/>
      <c r="HN715" s="516"/>
      <c r="HO715" s="516"/>
      <c r="HP715" s="516"/>
      <c r="HQ715" s="516"/>
      <c r="HR715" s="516"/>
      <c r="HS715" s="516"/>
      <c r="HT715" s="516"/>
      <c r="HU715" s="516"/>
      <c r="HV715" s="516"/>
      <c r="HW715" s="516"/>
      <c r="HX715" s="516"/>
      <c r="HY715" s="516"/>
      <c r="HZ715" s="516"/>
      <c r="IA715" s="516"/>
      <c r="IB715" s="516"/>
      <c r="IC715" s="516"/>
      <c r="ID715" s="516"/>
      <c r="IE715" s="516"/>
      <c r="IF715" s="516"/>
      <c r="IG715" s="516"/>
      <c r="IH715" s="516"/>
      <c r="II715" s="516"/>
      <c r="IJ715" s="516"/>
      <c r="IK715" s="516"/>
      <c r="IL715" s="516"/>
      <c r="IM715" s="516"/>
      <c r="IN715" s="516"/>
      <c r="IO715" s="516"/>
      <c r="IP715" s="516"/>
      <c r="IQ715" s="516"/>
      <c r="IR715" s="516"/>
      <c r="IS715" s="516"/>
      <c r="IT715" s="516"/>
      <c r="IU715" s="516"/>
      <c r="IV715" s="516"/>
      <c r="IW715" s="516"/>
      <c r="IX715" s="516"/>
      <c r="IY715" s="516"/>
      <c r="IZ715" s="516"/>
      <c r="JA715" s="516"/>
      <c r="JB715" s="516"/>
      <c r="JC715" s="516"/>
      <c r="JD715" s="519"/>
    </row>
    <row r="716" spans="1:264" ht="18.95" customHeight="1">
      <c r="A716" s="481"/>
      <c r="B716" s="482"/>
      <c r="C716" s="483"/>
      <c r="D716" s="483"/>
      <c r="E716" s="484"/>
      <c r="F716" s="484"/>
      <c r="G716" s="484"/>
      <c r="H716" s="483"/>
      <c r="I716" s="483"/>
      <c r="J716" s="485"/>
      <c r="K716" s="482"/>
      <c r="L716" s="482"/>
      <c r="M716" s="482"/>
      <c r="N716" s="482"/>
      <c r="O716" s="515"/>
      <c r="P716" s="489"/>
      <c r="Q716" s="489"/>
      <c r="R716" s="489"/>
      <c r="S716" s="489"/>
      <c r="T716" s="489"/>
      <c r="U716" s="489"/>
      <c r="V716" s="489"/>
      <c r="W716" s="497"/>
      <c r="X716" s="489"/>
      <c r="Y716" s="489"/>
      <c r="Z716" s="489"/>
      <c r="AA716" s="489"/>
      <c r="AB716" s="489"/>
      <c r="AC716" s="489"/>
      <c r="AD716" s="489"/>
      <c r="AE716" s="489"/>
      <c r="AF716" s="489"/>
      <c r="AG716" s="489"/>
      <c r="AH716" s="489"/>
      <c r="AI716" s="489"/>
      <c r="AJ716" s="489"/>
      <c r="AK716" s="489"/>
      <c r="AL716" s="489"/>
      <c r="AM716" s="489"/>
      <c r="AN716" s="489"/>
      <c r="AO716" s="489"/>
      <c r="AP716" s="489"/>
      <c r="AQ716" s="489"/>
      <c r="AR716" s="489"/>
      <c r="AS716" s="489"/>
      <c r="AT716" s="489"/>
      <c r="AU716" s="489"/>
      <c r="AV716" s="489"/>
      <c r="AW716" s="489"/>
      <c r="AX716" s="489"/>
      <c r="AY716" s="489"/>
      <c r="AZ716" s="489"/>
      <c r="BA716" s="489"/>
      <c r="BB716" s="489"/>
      <c r="BC716" s="489"/>
      <c r="BD716" s="489"/>
      <c r="BE716" s="489"/>
      <c r="BF716" s="489"/>
      <c r="BG716" s="489"/>
      <c r="BH716" s="489"/>
      <c r="BI716" s="489"/>
      <c r="BJ716" s="489"/>
      <c r="BK716" s="489"/>
      <c r="BL716" s="489"/>
      <c r="BM716" s="489"/>
      <c r="BN716" s="489"/>
      <c r="BO716" s="489"/>
      <c r="BP716" s="489"/>
      <c r="BQ716" s="489"/>
      <c r="BR716" s="489"/>
      <c r="BS716" s="489"/>
      <c r="BT716" s="489"/>
      <c r="BU716" s="489"/>
      <c r="BV716" s="489"/>
      <c r="BW716" s="489"/>
      <c r="BX716" s="516"/>
      <c r="BY716" s="516"/>
      <c r="BZ716" s="516"/>
      <c r="CA716" s="516"/>
      <c r="CB716" s="516"/>
      <c r="CC716" s="516"/>
      <c r="CD716" s="516"/>
      <c r="CE716" s="516"/>
      <c r="CF716" s="489"/>
      <c r="CG716" s="489"/>
      <c r="CH716" s="489"/>
      <c r="CI716" s="489"/>
      <c r="CJ716" s="489"/>
      <c r="CK716" s="489"/>
      <c r="CL716" s="489"/>
      <c r="CM716" s="489"/>
      <c r="CN716" s="489"/>
      <c r="CO716" s="489"/>
      <c r="CP716" s="489"/>
      <c r="CQ716" s="489"/>
      <c r="CR716" s="489"/>
      <c r="CS716" s="489"/>
      <c r="CT716" s="489"/>
      <c r="CU716" s="489"/>
      <c r="CV716" s="489"/>
      <c r="CW716" s="489"/>
      <c r="CX716" s="489"/>
      <c r="CY716" s="489"/>
      <c r="CZ716" s="489"/>
      <c r="DA716" s="489"/>
      <c r="DB716" s="489"/>
      <c r="DC716" s="489"/>
      <c r="DD716" s="489"/>
      <c r="DE716" s="489"/>
      <c r="DF716" s="489"/>
      <c r="DG716" s="489"/>
      <c r="DH716" s="489"/>
      <c r="DI716" s="489"/>
      <c r="DJ716" s="489"/>
      <c r="DK716" s="489"/>
      <c r="DL716" s="489"/>
      <c r="DM716" s="489"/>
      <c r="DN716" s="489"/>
      <c r="DO716" s="489"/>
      <c r="DP716" s="489"/>
      <c r="DQ716" s="489"/>
      <c r="DR716" s="489"/>
      <c r="DS716" s="489"/>
      <c r="DT716" s="489"/>
      <c r="DU716" s="489"/>
      <c r="DV716" s="489"/>
      <c r="DW716" s="489"/>
      <c r="DX716" s="489"/>
      <c r="DY716" s="489"/>
      <c r="DZ716" s="489"/>
      <c r="EA716" s="489"/>
      <c r="EB716" s="489"/>
      <c r="EC716" s="489"/>
      <c r="ED716" s="489"/>
      <c r="EE716" s="489"/>
      <c r="EF716" s="489"/>
      <c r="EG716" s="489"/>
      <c r="EH716" s="489"/>
      <c r="EI716" s="489"/>
      <c r="EJ716" s="489"/>
      <c r="EK716" s="489"/>
      <c r="EL716" s="522"/>
      <c r="EM716" s="489"/>
      <c r="EN716" s="489"/>
      <c r="EO716" s="489"/>
      <c r="EP716" s="489"/>
      <c r="EQ716" s="489"/>
      <c r="ER716" s="489"/>
      <c r="ES716" s="516"/>
      <c r="ET716" s="489"/>
      <c r="EU716" s="489"/>
      <c r="EV716" s="489"/>
      <c r="EW716" s="489"/>
      <c r="EX716" s="489"/>
      <c r="EY716" s="489"/>
      <c r="EZ716" s="489"/>
      <c r="FA716" s="489"/>
      <c r="FB716" s="489"/>
      <c r="FC716" s="489"/>
      <c r="FD716" s="489"/>
      <c r="FE716" s="489"/>
      <c r="FF716" s="517"/>
      <c r="FG716" s="489"/>
      <c r="FH716" s="489"/>
      <c r="FI716" s="489"/>
      <c r="FJ716" s="489"/>
      <c r="FK716" s="489"/>
      <c r="FL716" s="489"/>
      <c r="FM716" s="489"/>
      <c r="FN716" s="489"/>
      <c r="FO716" s="489"/>
      <c r="FP716" s="489"/>
      <c r="FQ716" s="518"/>
      <c r="FR716" s="518"/>
      <c r="FS716" s="489"/>
      <c r="FT716" s="489"/>
      <c r="FU716" s="489"/>
      <c r="FV716" s="489"/>
      <c r="FW716" s="489"/>
      <c r="FX716" s="489"/>
      <c r="FY716" s="489"/>
      <c r="FZ716" s="489"/>
      <c r="GA716" s="516"/>
      <c r="GB716" s="516"/>
      <c r="GC716" s="516"/>
      <c r="GD716" s="516"/>
      <c r="GE716" s="516"/>
      <c r="GF716" s="516"/>
      <c r="GG716" s="516"/>
      <c r="GH716" s="516"/>
      <c r="GI716" s="516"/>
      <c r="GJ716" s="516"/>
      <c r="GK716" s="516"/>
      <c r="GL716" s="516"/>
      <c r="GM716" s="516"/>
      <c r="GN716" s="516"/>
      <c r="GO716" s="516"/>
      <c r="GP716" s="516"/>
      <c r="GQ716" s="516"/>
      <c r="GR716" s="516"/>
      <c r="GS716" s="516"/>
      <c r="GT716" s="516"/>
      <c r="GU716" s="516"/>
      <c r="GV716" s="516"/>
      <c r="GW716" s="516"/>
      <c r="GX716" s="516"/>
      <c r="GY716" s="516"/>
      <c r="GZ716" s="516"/>
      <c r="HA716" s="516"/>
      <c r="HB716" s="516"/>
      <c r="HC716" s="516"/>
      <c r="HD716" s="516"/>
      <c r="HE716" s="516"/>
      <c r="HF716" s="516"/>
      <c r="HG716" s="516"/>
      <c r="HH716" s="516"/>
      <c r="HI716" s="516"/>
      <c r="HJ716" s="516"/>
      <c r="HK716" s="516"/>
      <c r="HL716" s="516"/>
      <c r="HM716" s="516"/>
      <c r="HN716" s="516"/>
      <c r="HO716" s="516"/>
      <c r="HP716" s="516"/>
      <c r="HQ716" s="516"/>
      <c r="HR716" s="516"/>
      <c r="HS716" s="516"/>
      <c r="HT716" s="516"/>
      <c r="HU716" s="516"/>
      <c r="HV716" s="516"/>
      <c r="HW716" s="516"/>
      <c r="HX716" s="516"/>
      <c r="HY716" s="516"/>
      <c r="HZ716" s="516"/>
      <c r="IA716" s="516"/>
      <c r="IB716" s="516"/>
      <c r="IC716" s="516"/>
      <c r="ID716" s="516"/>
      <c r="IE716" s="516"/>
      <c r="IF716" s="516"/>
      <c r="IG716" s="516"/>
      <c r="IH716" s="516"/>
      <c r="II716" s="516"/>
      <c r="IJ716" s="516"/>
      <c r="IK716" s="516"/>
      <c r="IL716" s="516"/>
      <c r="IM716" s="516"/>
      <c r="IN716" s="516"/>
      <c r="IO716" s="516"/>
      <c r="IP716" s="516"/>
      <c r="IQ716" s="516"/>
      <c r="IR716" s="516"/>
      <c r="IS716" s="516"/>
      <c r="IT716" s="516"/>
      <c r="IU716" s="516"/>
      <c r="IV716" s="516"/>
      <c r="IW716" s="516"/>
      <c r="IX716" s="516"/>
      <c r="IY716" s="516"/>
      <c r="IZ716" s="516"/>
      <c r="JA716" s="516"/>
      <c r="JB716" s="516"/>
      <c r="JC716" s="516"/>
      <c r="JD716" s="519"/>
    </row>
    <row r="721" spans="1:264" ht="18.95" customHeight="1">
      <c r="N721" s="510"/>
    </row>
    <row r="722" spans="1:264" ht="18.95" customHeight="1">
      <c r="A722" s="2"/>
      <c r="C722" s="2"/>
      <c r="D722" s="2"/>
      <c r="E722" s="2"/>
      <c r="F722" s="2"/>
      <c r="G722" s="2"/>
      <c r="H722" s="2"/>
      <c r="I722" s="2"/>
      <c r="J722" s="2"/>
      <c r="N722" s="510"/>
      <c r="O722" s="2"/>
      <c r="P722" s="2"/>
      <c r="W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JD722" s="2"/>
    </row>
    <row r="723" spans="1:264" ht="18.95" customHeight="1">
      <c r="A723" s="2"/>
      <c r="C723" s="2"/>
      <c r="D723" s="2"/>
      <c r="E723" s="2"/>
      <c r="F723" s="2"/>
      <c r="G723" s="2"/>
      <c r="H723" s="2"/>
      <c r="I723" s="2"/>
      <c r="J723" s="2"/>
      <c r="N723" s="510"/>
      <c r="O723" s="2"/>
      <c r="P723" s="2"/>
      <c r="W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JD723" s="2"/>
    </row>
  </sheetData>
  <autoFilter ref="A8:JD186"/>
  <mergeCells count="89">
    <mergeCell ref="F6:F7"/>
    <mergeCell ref="A6:A7"/>
    <mergeCell ref="B6:B7"/>
    <mergeCell ref="C6:C7"/>
    <mergeCell ref="D6:D7"/>
    <mergeCell ref="E6:E7"/>
    <mergeCell ref="BQ6:CE6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Z6"/>
    <mergeCell ref="AA6:BP6"/>
    <mergeCell ref="EB6:ED6"/>
    <mergeCell ref="CF6:CQ6"/>
    <mergeCell ref="CR6:CR7"/>
    <mergeCell ref="CS6:CS7"/>
    <mergeCell ref="CT6:CT7"/>
    <mergeCell ref="CU6:CU7"/>
    <mergeCell ref="CV6:CV7"/>
    <mergeCell ref="CW6:CW7"/>
    <mergeCell ref="CX6:CX7"/>
    <mergeCell ref="CY6:CY7"/>
    <mergeCell ref="CZ6:CZ7"/>
    <mergeCell ref="DC6:EA6"/>
    <mergeCell ref="EW6:EW7"/>
    <mergeCell ref="EL6:EL7"/>
    <mergeCell ref="EM6:EM7"/>
    <mergeCell ref="EN6:EN7"/>
    <mergeCell ref="EO6:EO7"/>
    <mergeCell ref="EP6:EP7"/>
    <mergeCell ref="EQ6:EQ7"/>
    <mergeCell ref="ER6:ER7"/>
    <mergeCell ref="ES6:ES7"/>
    <mergeCell ref="ET6:ET7"/>
    <mergeCell ref="EU6:EU7"/>
    <mergeCell ref="EV6:EV7"/>
    <mergeCell ref="FI6:FI7"/>
    <mergeCell ref="EX6:EX7"/>
    <mergeCell ref="EY6:EY7"/>
    <mergeCell ref="EZ6:EZ7"/>
    <mergeCell ref="FA6:FA7"/>
    <mergeCell ref="FB6:FB7"/>
    <mergeCell ref="FC6:FC7"/>
    <mergeCell ref="FD6:FD7"/>
    <mergeCell ref="FE6:FE7"/>
    <mergeCell ref="FF6:FF7"/>
    <mergeCell ref="FG6:FG7"/>
    <mergeCell ref="FH6:FH7"/>
    <mergeCell ref="FU6:FU7"/>
    <mergeCell ref="FJ6:FJ7"/>
    <mergeCell ref="FK6:FK7"/>
    <mergeCell ref="FL6:FL7"/>
    <mergeCell ref="FM6:FM7"/>
    <mergeCell ref="FN6:FN7"/>
    <mergeCell ref="FO6:FO7"/>
    <mergeCell ref="FP6:FP7"/>
    <mergeCell ref="FQ6:FQ7"/>
    <mergeCell ref="FR6:FR7"/>
    <mergeCell ref="FS6:FS7"/>
    <mergeCell ref="FT6:FT7"/>
    <mergeCell ref="JA6:JA7"/>
    <mergeCell ref="FV6:FV7"/>
    <mergeCell ref="FW6:FW7"/>
    <mergeCell ref="FX6:FX7"/>
    <mergeCell ref="FY6:FY7"/>
    <mergeCell ref="FZ6:FZ7"/>
    <mergeCell ref="GA6:GA7"/>
    <mergeCell ref="A341:AM341"/>
    <mergeCell ref="HP341:JD341"/>
    <mergeCell ref="AN697:AO697"/>
    <mergeCell ref="AN699:AO699"/>
    <mergeCell ref="JB6:JB7"/>
    <mergeCell ref="JC6:JC7"/>
    <mergeCell ref="JD6:JD7"/>
    <mergeCell ref="A234:O234"/>
    <mergeCell ref="A260:BA260"/>
    <mergeCell ref="A310:Q310"/>
    <mergeCell ref="HM310:JD310"/>
    <mergeCell ref="GB6:GB7"/>
    <mergeCell ref="GC6:GC7"/>
    <mergeCell ref="GE6:GE7"/>
    <mergeCell ref="GF6:HU6"/>
    <mergeCell ref="HV6:IZ6"/>
  </mergeCells>
  <printOptions horizontalCentered="1"/>
  <pageMargins left="0.25" right="0.25" top="0.5" bottom="0.25" header="0.23622047244094499" footer="0.196850393700787"/>
  <pageSetup paperSize="8" scale="42" orientation="landscape" blackAndWhite="1" useFirstPageNumber="1" r:id="rId1"/>
  <headerFooter alignWithMargins="0">
    <oddFooter>&amp;CBaûng keâ truï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14</vt:i4>
      </vt:variant>
    </vt:vector>
  </HeadingPairs>
  <TitlesOfParts>
    <vt:vector size="15" baseType="lpstr">
      <vt:lpstr>pp3p1m</vt:lpstr>
      <vt:lpstr>BTLT3p1m</vt:lpstr>
      <vt:lpstr>chang3p1m</vt:lpstr>
      <vt:lpstr>mong3p1m</vt:lpstr>
      <vt:lpstr>mongneo3p1m</vt:lpstr>
      <vt:lpstr>pp3p1m!Print_Area</vt:lpstr>
      <vt:lpstr>pp3p1m!Print_Titles</vt:lpstr>
      <vt:lpstr>slBTLT3p1m</vt:lpstr>
      <vt:lpstr>slchang3p1m</vt:lpstr>
      <vt:lpstr>slmong3p1m</vt:lpstr>
      <vt:lpstr>slmongneo3p1m</vt:lpstr>
      <vt:lpstr>sltdll3p1m</vt:lpstr>
      <vt:lpstr>slxa3p1m</vt:lpstr>
      <vt:lpstr>tdll3p1m</vt:lpstr>
      <vt:lpstr>xa3p1m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THUCSPC</dc:creator>
  <cp:lastModifiedBy>t</cp:lastModifiedBy>
  <dcterms:created xsi:type="dcterms:W3CDTF">2019-11-12T09:04:01Z</dcterms:created>
  <dcterms:modified xsi:type="dcterms:W3CDTF">2019-11-12T21:45:59Z</dcterms:modified>
</cp:coreProperties>
</file>